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queryTables/queryTable4.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poul\Desktop\SQL\Final Projects\Project 2\Github\Global-Energy-Consumption-Sustainability-Analysis\Excel Dashboard\"/>
    </mc:Choice>
  </mc:AlternateContent>
  <xr:revisionPtr revIDLastSave="0" documentId="13_ncr:1_{77A31881-86CF-4473-8449-B75F3F6FADB8}" xr6:coauthVersionLast="47" xr6:coauthVersionMax="47" xr10:uidLastSave="{00000000-0000-0000-0000-000000000000}"/>
  <bookViews>
    <workbookView xWindow="-96" yWindow="-96" windowWidth="23232" windowHeight="12432" tabRatio="803" xr2:uid="{4C0C4598-CBDA-4C88-ADFE-9AF25063F85B}"/>
  </bookViews>
  <sheets>
    <sheet name="Dashboard" sheetId="26" r:id="rId1"/>
    <sheet name="qry_Master_Clean (2)" sheetId="19" r:id="rId2"/>
    <sheet name="Data_Dictionary" sheetId="6" r:id="rId3"/>
    <sheet name="Audit dataset" sheetId="7" r:id="rId4"/>
    <sheet name="Countries_Population" sheetId="1" r:id="rId5"/>
    <sheet name="Countires_Land" sheetId="2" r:id="rId6"/>
    <sheet name="GDP" sheetId="3" r:id="rId7"/>
    <sheet name="Energy Consumption" sheetId="4" r:id="rId8"/>
    <sheet name="Emissions" sheetId="5" r:id="rId9"/>
    <sheet name="Calculations" sheetId="29" state="hidden" r:id="rId10"/>
    <sheet name="Renewable" sheetId="28" r:id="rId11"/>
    <sheet name="Lower_Middle_Income" sheetId="25" r:id="rId12"/>
    <sheet name="Low_Income" sheetId="24" r:id="rId13"/>
    <sheet name="Upper_Middle_Income" sheetId="23" r:id="rId14"/>
    <sheet name="High_Income" sheetId="22" r:id="rId15"/>
    <sheet name="Metadata" sheetId="21" r:id="rId16"/>
    <sheet name="Land_Clean" sheetId="12" r:id="rId17"/>
    <sheet name="GDP_Clean" sheetId="10" r:id="rId18"/>
    <sheet name="Countries_Population_Clean" sheetId="9" r:id="rId19"/>
    <sheet name="Emissions_Clean" sheetId="14" r:id="rId20"/>
    <sheet name="Energy_Consumption_Clean" sheetId="8" r:id="rId21"/>
  </sheets>
  <definedNames>
    <definedName name="_xlnm._FilterDatabase" localSheetId="14" hidden="1">High_Income!$A$1:$L$84</definedName>
    <definedName name="_xlnm._FilterDatabase" localSheetId="12" hidden="1">Low_Income!$A$1:$L$27</definedName>
    <definedName name="_xlnm._FilterDatabase" localSheetId="11" hidden="1">Lower_Middle_Income!$A$1:$L$50</definedName>
    <definedName name="_xlnm._FilterDatabase" localSheetId="1" hidden="1">'qry_Master_Clean (2)'!$N$41:$W$73</definedName>
    <definedName name="_xlnm._FilterDatabase" localSheetId="13" hidden="1">Upper_Middle_Income!$A$1:$L$50</definedName>
    <definedName name="ExternalData_1" localSheetId="18" hidden="1">Countries_Population_Clean!$A$1:$B$213</definedName>
    <definedName name="ExternalData_1" localSheetId="19" hidden="1">Emissions_Clean!$A$1:$C$224</definedName>
    <definedName name="ExternalData_1" localSheetId="20" hidden="1">Energy_Consumption_Clean!$A$1:$C$230</definedName>
    <definedName name="ExternalData_1" localSheetId="17" hidden="1">GDP_Clean!$A$1:$B$215</definedName>
    <definedName name="ExternalData_1" localSheetId="16" hidden="1">Land_Clean!$A$1:$B$218</definedName>
    <definedName name="ExternalData_3" localSheetId="1" hidden="1">'qry_Master_Clean (2)'!$A$1:$F$213</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8" i="26" l="1"/>
  <c r="G107" i="26"/>
  <c r="B2" i="29"/>
  <c r="P60" i="19"/>
  <c r="L15" i="19"/>
  <c r="L30" i="19"/>
  <c r="L34" i="19"/>
  <c r="L5" i="19"/>
  <c r="L42" i="19"/>
  <c r="L43" i="19"/>
  <c r="L45" i="19"/>
  <c r="L50" i="19"/>
  <c r="L51" i="19"/>
  <c r="L63" i="19"/>
  <c r="L75" i="19"/>
  <c r="L82" i="19"/>
  <c r="L89" i="19"/>
  <c r="L94" i="19"/>
  <c r="L97" i="19"/>
  <c r="L17" i="19"/>
  <c r="L106" i="19"/>
  <c r="L109" i="19"/>
  <c r="L110" i="19"/>
  <c r="L119" i="19"/>
  <c r="L131" i="19"/>
  <c r="L159" i="19"/>
  <c r="L162" i="19"/>
  <c r="L174" i="19"/>
  <c r="L177" i="19"/>
  <c r="L182" i="19"/>
  <c r="L183" i="19"/>
  <c r="L188" i="19"/>
  <c r="L192" i="19"/>
  <c r="L197" i="19"/>
  <c r="L209" i="19"/>
  <c r="L210" i="19"/>
  <c r="L211" i="19"/>
  <c r="L212" i="19"/>
  <c r="L36" i="19"/>
  <c r="L37" i="19"/>
  <c r="L38" i="19"/>
  <c r="L39" i="19"/>
  <c r="L133" i="19"/>
  <c r="L200" i="19"/>
  <c r="L195" i="19"/>
  <c r="L116" i="19"/>
  <c r="L207" i="19"/>
  <c r="L113" i="19"/>
  <c r="L103" i="19"/>
  <c r="L95" i="19"/>
  <c r="L16" i="19"/>
  <c r="L92" i="19"/>
  <c r="L108" i="19"/>
  <c r="L112" i="19"/>
  <c r="L150" i="19"/>
  <c r="L189" i="19"/>
  <c r="L202" i="19"/>
  <c r="L4" i="19"/>
  <c r="L20" i="19"/>
  <c r="L107" i="19"/>
  <c r="L122" i="19"/>
  <c r="L185" i="19"/>
  <c r="L27" i="19"/>
  <c r="L47" i="19"/>
  <c r="L196" i="19"/>
  <c r="L55" i="19"/>
  <c r="L2" i="19"/>
  <c r="B4" i="29" s="1"/>
  <c r="L141" i="19"/>
  <c r="L93" i="19"/>
  <c r="L160" i="19"/>
  <c r="L167" i="19"/>
  <c r="L25" i="19"/>
  <c r="L65" i="19"/>
  <c r="L146" i="19"/>
  <c r="L14" i="19"/>
  <c r="L26" i="19"/>
  <c r="L191" i="19"/>
  <c r="L151" i="19"/>
  <c r="L127" i="19"/>
  <c r="L213" i="19"/>
  <c r="L35" i="19"/>
  <c r="L169" i="19"/>
  <c r="L139" i="19"/>
  <c r="L102" i="19"/>
  <c r="L135" i="19"/>
  <c r="L168" i="19"/>
  <c r="L137" i="19"/>
  <c r="L203" i="19"/>
  <c r="L49" i="19"/>
  <c r="L147" i="19"/>
  <c r="L28" i="19"/>
  <c r="L100" i="19"/>
  <c r="L136" i="19"/>
  <c r="L156" i="19"/>
  <c r="L62" i="19"/>
  <c r="L184" i="19"/>
  <c r="L88" i="19"/>
  <c r="L76" i="19"/>
  <c r="L123" i="19"/>
  <c r="L128" i="19"/>
  <c r="L8" i="19"/>
  <c r="L157" i="19"/>
  <c r="L170" i="19"/>
  <c r="L33" i="19"/>
  <c r="L132" i="19"/>
  <c r="L134" i="19"/>
  <c r="L143" i="19"/>
  <c r="L10" i="19"/>
  <c r="L23" i="19"/>
  <c r="L32" i="19"/>
  <c r="L31" i="19"/>
  <c r="L81" i="19"/>
  <c r="L9" i="19"/>
  <c r="L61" i="19"/>
  <c r="L153" i="19"/>
  <c r="L125" i="19"/>
  <c r="L114" i="19"/>
  <c r="L120" i="19"/>
  <c r="L138" i="19"/>
  <c r="L74" i="19"/>
  <c r="L193" i="19"/>
  <c r="L78" i="19"/>
  <c r="L194" i="19"/>
  <c r="L190" i="19"/>
  <c r="L64" i="19"/>
  <c r="L22" i="19"/>
  <c r="L124" i="19"/>
  <c r="L129" i="19"/>
  <c r="L60" i="19"/>
  <c r="L155" i="19"/>
  <c r="L105" i="19"/>
  <c r="L70" i="19"/>
  <c r="L130" i="19"/>
  <c r="L18" i="19"/>
  <c r="L101" i="19"/>
  <c r="L46" i="19"/>
  <c r="L41" i="19"/>
  <c r="L48" i="19"/>
  <c r="L7" i="19"/>
  <c r="L29" i="19"/>
  <c r="L12" i="19"/>
  <c r="M12" i="26" s="1"/>
  <c r="L57" i="19"/>
  <c r="L11" i="19"/>
  <c r="L67" i="19"/>
  <c r="L180" i="19"/>
  <c r="L79" i="19"/>
  <c r="L172" i="19"/>
  <c r="L145" i="19"/>
  <c r="L165" i="19"/>
  <c r="L54" i="19"/>
  <c r="L56" i="19"/>
  <c r="L149" i="19"/>
  <c r="L66" i="19"/>
  <c r="L80" i="19"/>
  <c r="L176" i="19"/>
  <c r="L86" i="19"/>
  <c r="L19" i="19"/>
  <c r="L40" i="19"/>
  <c r="L90" i="19"/>
  <c r="L161" i="19"/>
  <c r="L208" i="19"/>
  <c r="L115" i="19"/>
  <c r="L154" i="19"/>
  <c r="L166" i="19"/>
  <c r="L69" i="19"/>
  <c r="L163" i="19"/>
  <c r="L104" i="19"/>
  <c r="L83" i="19"/>
  <c r="L175" i="19"/>
  <c r="L205" i="19"/>
  <c r="L53" i="19"/>
  <c r="L121" i="19"/>
  <c r="L3" i="19"/>
  <c r="L171" i="19"/>
  <c r="L84" i="19"/>
  <c r="L144" i="19"/>
  <c r="L85" i="19"/>
  <c r="L111" i="19"/>
  <c r="L117" i="19"/>
  <c r="L73" i="19"/>
  <c r="L152" i="19"/>
  <c r="L179" i="19"/>
  <c r="L44" i="19"/>
  <c r="L181" i="19"/>
  <c r="L164" i="19"/>
  <c r="L59" i="19"/>
  <c r="L178" i="19"/>
  <c r="L21" i="19"/>
  <c r="L99" i="19"/>
  <c r="L142" i="19"/>
  <c r="L77" i="19"/>
  <c r="L68" i="19"/>
  <c r="L87" i="19"/>
  <c r="L201" i="19"/>
  <c r="L91" i="19"/>
  <c r="L158" i="19"/>
  <c r="L6" i="19"/>
  <c r="L13" i="19"/>
  <c r="L71" i="19"/>
  <c r="L173" i="19"/>
  <c r="L198" i="19"/>
  <c r="L199" i="19"/>
  <c r="L206" i="19"/>
  <c r="L98" i="19"/>
  <c r="L140" i="19"/>
  <c r="L52" i="19"/>
  <c r="L204" i="19"/>
  <c r="L72" i="19"/>
  <c r="L148" i="19"/>
  <c r="L118" i="19"/>
  <c r="L126" i="19"/>
  <c r="L58" i="19"/>
  <c r="L186" i="19"/>
  <c r="L24" i="19"/>
  <c r="L96" i="19"/>
  <c r="L187" i="19"/>
  <c r="K15" i="19"/>
  <c r="K30" i="19"/>
  <c r="K34" i="19"/>
  <c r="K5" i="19"/>
  <c r="K42" i="19"/>
  <c r="K43" i="19"/>
  <c r="K45" i="19"/>
  <c r="K50" i="19"/>
  <c r="K51" i="19"/>
  <c r="K63" i="19"/>
  <c r="K75" i="19"/>
  <c r="K82" i="19"/>
  <c r="K89" i="19"/>
  <c r="K94" i="19"/>
  <c r="K97" i="19"/>
  <c r="K17" i="19"/>
  <c r="K106" i="19"/>
  <c r="K109" i="19"/>
  <c r="K110" i="19"/>
  <c r="K119" i="19"/>
  <c r="K131" i="19"/>
  <c r="K159" i="19"/>
  <c r="K162" i="19"/>
  <c r="K174" i="19"/>
  <c r="K177" i="19"/>
  <c r="K182" i="19"/>
  <c r="K183" i="19"/>
  <c r="K188" i="19"/>
  <c r="K192" i="19"/>
  <c r="K197" i="19"/>
  <c r="K209" i="19"/>
  <c r="K210" i="19"/>
  <c r="K211" i="19"/>
  <c r="K212" i="19"/>
  <c r="K36" i="19"/>
  <c r="K37" i="19"/>
  <c r="K38" i="19"/>
  <c r="K39" i="19"/>
  <c r="K133" i="19"/>
  <c r="K200" i="19"/>
  <c r="K195" i="19"/>
  <c r="K116" i="19"/>
  <c r="K207" i="19"/>
  <c r="K113" i="19"/>
  <c r="K103" i="19"/>
  <c r="K95" i="19"/>
  <c r="K16" i="19"/>
  <c r="K92" i="19"/>
  <c r="K108" i="19"/>
  <c r="K112" i="19"/>
  <c r="K150" i="19"/>
  <c r="K189" i="19"/>
  <c r="K202" i="19"/>
  <c r="K4" i="19"/>
  <c r="K20" i="19"/>
  <c r="K107" i="19"/>
  <c r="K122" i="19"/>
  <c r="K185" i="19"/>
  <c r="K27" i="19"/>
  <c r="K47" i="19"/>
  <c r="K196" i="19"/>
  <c r="K55" i="19"/>
  <c r="K2" i="19"/>
  <c r="S12" i="26" s="1" a="1"/>
  <c r="S12" i="26" s="1"/>
  <c r="K141" i="19"/>
  <c r="K93" i="19"/>
  <c r="K160" i="19"/>
  <c r="K167" i="19"/>
  <c r="K25" i="19"/>
  <c r="K65" i="19"/>
  <c r="K146" i="19"/>
  <c r="K14" i="19"/>
  <c r="K26" i="19"/>
  <c r="K191" i="19"/>
  <c r="K151" i="19"/>
  <c r="K127" i="19"/>
  <c r="K213" i="19"/>
  <c r="K35" i="19"/>
  <c r="K169" i="19"/>
  <c r="K139" i="19"/>
  <c r="K102" i="19"/>
  <c r="K135" i="19"/>
  <c r="K168" i="19"/>
  <c r="K137" i="19"/>
  <c r="K203" i="19"/>
  <c r="K49" i="19"/>
  <c r="K147" i="19"/>
  <c r="K28" i="19"/>
  <c r="K100" i="19"/>
  <c r="K136" i="19"/>
  <c r="K156" i="19"/>
  <c r="K62" i="19"/>
  <c r="K184" i="19"/>
  <c r="K88" i="19"/>
  <c r="K76" i="19"/>
  <c r="K123" i="19"/>
  <c r="K128" i="19"/>
  <c r="K8" i="19"/>
  <c r="K157" i="19"/>
  <c r="K170" i="19"/>
  <c r="K33" i="19"/>
  <c r="K132" i="19"/>
  <c r="K134" i="19"/>
  <c r="K143" i="19"/>
  <c r="K10" i="19"/>
  <c r="K23" i="19"/>
  <c r="K32" i="19"/>
  <c r="K31" i="19"/>
  <c r="K81" i="19"/>
  <c r="K9" i="19"/>
  <c r="K61" i="19"/>
  <c r="K153" i="19"/>
  <c r="K125" i="19"/>
  <c r="K114" i="19"/>
  <c r="K120" i="19"/>
  <c r="K138" i="19"/>
  <c r="K74" i="19"/>
  <c r="K193" i="19"/>
  <c r="K78" i="19"/>
  <c r="K194" i="19"/>
  <c r="K190" i="19"/>
  <c r="K64" i="19"/>
  <c r="K22" i="19"/>
  <c r="K124" i="19"/>
  <c r="K129" i="19"/>
  <c r="K60" i="19"/>
  <c r="K155" i="19"/>
  <c r="K105" i="19"/>
  <c r="K70" i="19"/>
  <c r="K130" i="19"/>
  <c r="K18" i="19"/>
  <c r="K101" i="19"/>
  <c r="K46" i="19"/>
  <c r="K41" i="19"/>
  <c r="K48" i="19"/>
  <c r="K7" i="19"/>
  <c r="K29" i="19"/>
  <c r="K12" i="19"/>
  <c r="K57" i="19"/>
  <c r="K11" i="19"/>
  <c r="K67" i="19"/>
  <c r="K180" i="19"/>
  <c r="K79" i="19"/>
  <c r="K172" i="19"/>
  <c r="K145" i="19"/>
  <c r="K165" i="19"/>
  <c r="K54" i="19"/>
  <c r="K56" i="19"/>
  <c r="K149" i="19"/>
  <c r="K66" i="19"/>
  <c r="K80" i="19"/>
  <c r="K176" i="19"/>
  <c r="K86" i="19"/>
  <c r="K19" i="19"/>
  <c r="K40" i="19"/>
  <c r="K90" i="19"/>
  <c r="K161" i="19"/>
  <c r="K208" i="19"/>
  <c r="K115" i="19"/>
  <c r="K154" i="19"/>
  <c r="K166" i="19"/>
  <c r="K69" i="19"/>
  <c r="K163" i="19"/>
  <c r="K104" i="19"/>
  <c r="K83" i="19"/>
  <c r="K175" i="19"/>
  <c r="K205" i="19"/>
  <c r="K53" i="19"/>
  <c r="K121" i="19"/>
  <c r="K3" i="19"/>
  <c r="K171" i="19"/>
  <c r="K84" i="19"/>
  <c r="K144" i="19"/>
  <c r="K85" i="19"/>
  <c r="K111" i="19"/>
  <c r="K117" i="19"/>
  <c r="K73" i="19"/>
  <c r="K152" i="19"/>
  <c r="K179" i="19"/>
  <c r="K44" i="19"/>
  <c r="K181" i="19"/>
  <c r="K164" i="19"/>
  <c r="K59" i="19"/>
  <c r="K178" i="19"/>
  <c r="K21" i="19"/>
  <c r="K99" i="19"/>
  <c r="K142" i="19"/>
  <c r="K77" i="19"/>
  <c r="K68" i="19"/>
  <c r="K87" i="19"/>
  <c r="K201" i="19"/>
  <c r="K91" i="19"/>
  <c r="K158" i="19"/>
  <c r="K6" i="19"/>
  <c r="K13" i="19"/>
  <c r="K71" i="19"/>
  <c r="K173" i="19"/>
  <c r="K198" i="19"/>
  <c r="K199" i="19"/>
  <c r="K206" i="19"/>
  <c r="K98" i="19"/>
  <c r="K140" i="19"/>
  <c r="K52" i="19"/>
  <c r="K204" i="19"/>
  <c r="K72" i="19"/>
  <c r="K148" i="19"/>
  <c r="K118" i="19"/>
  <c r="K126" i="19"/>
  <c r="K58" i="19"/>
  <c r="K186" i="19"/>
  <c r="K24" i="19"/>
  <c r="K96" i="19"/>
  <c r="K187" i="19"/>
  <c r="J187" i="19"/>
  <c r="J96" i="19"/>
  <c r="J24" i="19"/>
  <c r="J186" i="19"/>
  <c r="J58" i="19"/>
  <c r="J126" i="19"/>
  <c r="J118" i="19"/>
  <c r="J148" i="19"/>
  <c r="J72" i="19"/>
  <c r="J204" i="19"/>
  <c r="J52" i="19"/>
  <c r="J140" i="19"/>
  <c r="J98" i="19"/>
  <c r="J206" i="19"/>
  <c r="J173" i="19"/>
  <c r="J71" i="19"/>
  <c r="J13" i="19"/>
  <c r="J6" i="19"/>
  <c r="J158" i="19"/>
  <c r="J91" i="19"/>
  <c r="J201" i="19"/>
  <c r="J87" i="19"/>
  <c r="J68" i="19"/>
  <c r="J77" i="19"/>
  <c r="J142" i="19"/>
  <c r="J99" i="19"/>
  <c r="J21" i="19"/>
  <c r="J178" i="19"/>
  <c r="J59" i="19"/>
  <c r="J164" i="19"/>
  <c r="J44" i="19"/>
  <c r="J152" i="19"/>
  <c r="J73" i="19"/>
  <c r="J117" i="19"/>
  <c r="J111" i="19"/>
  <c r="J85" i="19"/>
  <c r="J144" i="19"/>
  <c r="J84" i="19"/>
  <c r="J3" i="19"/>
  <c r="J121" i="19"/>
  <c r="J53" i="19"/>
  <c r="J205" i="19"/>
  <c r="J175" i="19"/>
  <c r="J83" i="19"/>
  <c r="J104" i="19"/>
  <c r="J69" i="19"/>
  <c r="J166" i="19"/>
  <c r="J154" i="19"/>
  <c r="J115" i="19"/>
  <c r="J208" i="19"/>
  <c r="J161" i="19"/>
  <c r="J90" i="19"/>
  <c r="J40" i="19"/>
  <c r="J19" i="19"/>
  <c r="J86" i="19"/>
  <c r="J176" i="19"/>
  <c r="J80" i="19"/>
  <c r="J66" i="19"/>
  <c r="J56" i="19"/>
  <c r="J54" i="19"/>
  <c r="J165" i="19"/>
  <c r="J172" i="19"/>
  <c r="J79" i="19"/>
  <c r="J180" i="19"/>
  <c r="J67" i="19"/>
  <c r="J11" i="19"/>
  <c r="J57" i="19"/>
  <c r="J12" i="19"/>
  <c r="J29" i="19"/>
  <c r="J7" i="19"/>
  <c r="J48" i="19"/>
  <c r="J41" i="19"/>
  <c r="J46" i="19"/>
  <c r="J101" i="19"/>
  <c r="J18" i="19"/>
  <c r="J70" i="19"/>
  <c r="J105" i="19"/>
  <c r="J155" i="19"/>
  <c r="J60" i="19"/>
  <c r="J129" i="19"/>
  <c r="J22" i="19"/>
  <c r="J64" i="19"/>
  <c r="J190" i="19"/>
  <c r="J194" i="19"/>
  <c r="J78" i="19"/>
  <c r="J193" i="19"/>
  <c r="J74" i="19"/>
  <c r="J138" i="19"/>
  <c r="J120" i="19"/>
  <c r="J125" i="19"/>
  <c r="J153" i="19"/>
  <c r="J61" i="19"/>
  <c r="J9" i="19"/>
  <c r="J81" i="19"/>
  <c r="J31" i="19"/>
  <c r="J32" i="19"/>
  <c r="J23" i="19"/>
  <c r="J10" i="19"/>
  <c r="J143" i="19"/>
  <c r="J134" i="19"/>
  <c r="J132" i="19"/>
  <c r="J33" i="19"/>
  <c r="J170" i="19"/>
  <c r="J157" i="19"/>
  <c r="J8" i="19"/>
  <c r="J128" i="19"/>
  <c r="J123" i="19"/>
  <c r="J76" i="19"/>
  <c r="J88" i="19"/>
  <c r="J184" i="19"/>
  <c r="J62" i="19"/>
  <c r="J156" i="19"/>
  <c r="J136" i="19"/>
  <c r="J100" i="19"/>
  <c r="J28" i="19"/>
  <c r="J147" i="19"/>
  <c r="J49" i="19"/>
  <c r="J203" i="19"/>
  <c r="J137" i="19"/>
  <c r="J168" i="19"/>
  <c r="J135" i="19"/>
  <c r="J102" i="19"/>
  <c r="J139" i="19"/>
  <c r="J169" i="19"/>
  <c r="J35" i="19"/>
  <c r="J213" i="19"/>
  <c r="J127" i="19"/>
  <c r="J151" i="19"/>
  <c r="J191" i="19"/>
  <c r="J26" i="19"/>
  <c r="J14" i="19"/>
  <c r="J146" i="19"/>
  <c r="J65" i="19"/>
  <c r="J25" i="19"/>
  <c r="J167" i="19"/>
  <c r="J160" i="19"/>
  <c r="J93" i="19"/>
  <c r="J141" i="19"/>
  <c r="J2" i="19"/>
  <c r="J55" i="19"/>
  <c r="J196" i="19"/>
  <c r="J47" i="19"/>
  <c r="J27" i="19"/>
  <c r="J185" i="19"/>
  <c r="J122" i="19"/>
  <c r="J107" i="19"/>
  <c r="J20" i="19"/>
  <c r="J4" i="19"/>
  <c r="J202" i="19"/>
  <c r="J189" i="19"/>
  <c r="J150" i="19"/>
  <c r="J112" i="19"/>
  <c r="J108" i="19"/>
  <c r="J92" i="19"/>
  <c r="J16" i="19"/>
  <c r="J95" i="19"/>
  <c r="J103" i="19"/>
  <c r="J113" i="19"/>
  <c r="J207" i="19"/>
  <c r="J116" i="19"/>
  <c r="J195" i="19"/>
  <c r="J200" i="19"/>
  <c r="J133" i="19"/>
  <c r="J39" i="19"/>
  <c r="J38" i="19"/>
  <c r="J37" i="19"/>
  <c r="J15" i="19"/>
  <c r="J30" i="19"/>
  <c r="J34" i="19"/>
  <c r="J5" i="19"/>
  <c r="J42" i="19"/>
  <c r="J43" i="19"/>
  <c r="J45" i="19"/>
  <c r="J50" i="19"/>
  <c r="J51" i="19"/>
  <c r="J63" i="19"/>
  <c r="J75" i="19"/>
  <c r="J82" i="19"/>
  <c r="J89" i="19"/>
  <c r="J94" i="19"/>
  <c r="J97" i="19"/>
  <c r="J17" i="19"/>
  <c r="J106" i="19"/>
  <c r="J109" i="19"/>
  <c r="J110" i="19"/>
  <c r="J119" i="19"/>
  <c r="J131" i="19"/>
  <c r="J159" i="19"/>
  <c r="J162" i="19"/>
  <c r="J174" i="19"/>
  <c r="J177" i="19"/>
  <c r="J182" i="19"/>
  <c r="J183" i="19"/>
  <c r="J188" i="19"/>
  <c r="J192" i="19"/>
  <c r="J197" i="19"/>
  <c r="J209" i="19"/>
  <c r="J210" i="19"/>
  <c r="J211" i="19"/>
  <c r="J212" i="19"/>
  <c r="J36" i="19"/>
  <c r="J114" i="19"/>
  <c r="J124" i="19"/>
  <c r="J130" i="19"/>
  <c r="J145" i="19"/>
  <c r="J149" i="19"/>
  <c r="J163" i="19"/>
  <c r="J171" i="19"/>
  <c r="J179" i="19"/>
  <c r="J181" i="19"/>
  <c r="J198" i="19"/>
  <c r="J199" i="19"/>
  <c r="I2" i="19"/>
  <c r="I3" i="19"/>
  <c r="I4" i="19"/>
  <c r="I5" i="19"/>
  <c r="I6" i="19"/>
  <c r="I7" i="19"/>
  <c r="I8" i="19"/>
  <c r="I9" i="19"/>
  <c r="I10" i="19"/>
  <c r="I11" i="19"/>
  <c r="I12" i="19"/>
  <c r="I13" i="19"/>
  <c r="I14" i="19"/>
  <c r="I15" i="19"/>
  <c r="I16" i="19"/>
  <c r="I18" i="19"/>
  <c r="I19" i="19"/>
  <c r="I20" i="19"/>
  <c r="I21" i="19"/>
  <c r="I22" i="19"/>
  <c r="I23" i="19"/>
  <c r="I24" i="19"/>
  <c r="I25" i="19"/>
  <c r="I26" i="19"/>
  <c r="I27" i="19"/>
  <c r="I28" i="19"/>
  <c r="I29" i="19"/>
  <c r="I30" i="19"/>
  <c r="I31" i="19"/>
  <c r="I32" i="19"/>
  <c r="I33" i="19"/>
  <c r="I34" i="19"/>
  <c r="I35" i="19"/>
  <c r="I40" i="19"/>
  <c r="I41" i="19"/>
  <c r="I42" i="19"/>
  <c r="I43" i="19"/>
  <c r="I44" i="19"/>
  <c r="I45" i="19"/>
  <c r="I46" i="19"/>
  <c r="I47" i="19"/>
  <c r="I48" i="19"/>
  <c r="I49" i="19"/>
  <c r="I50" i="19"/>
  <c r="I51" i="19"/>
  <c r="I52" i="19"/>
  <c r="I54" i="19"/>
  <c r="I39" i="19"/>
  <c r="I56" i="19"/>
  <c r="I57" i="19"/>
  <c r="I58" i="19"/>
  <c r="I59" i="19"/>
  <c r="I60" i="19"/>
  <c r="I61" i="19"/>
  <c r="I62" i="19"/>
  <c r="I63" i="19"/>
  <c r="I64" i="19"/>
  <c r="I65" i="19"/>
  <c r="I37" i="19"/>
  <c r="I66" i="19"/>
  <c r="I67"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7" i="19"/>
  <c r="I106" i="19"/>
  <c r="I107" i="19"/>
  <c r="I108" i="19"/>
  <c r="I109" i="19"/>
  <c r="I110" i="19"/>
  <c r="I111" i="19"/>
  <c r="I112" i="19"/>
  <c r="I113" i="19"/>
  <c r="I115" i="19"/>
  <c r="I116" i="19"/>
  <c r="I114" i="19"/>
  <c r="I117" i="19"/>
  <c r="I118" i="19"/>
  <c r="I119" i="19"/>
  <c r="I120" i="19"/>
  <c r="I121" i="19"/>
  <c r="I122" i="19"/>
  <c r="I123" i="19"/>
  <c r="I125" i="19"/>
  <c r="I126" i="19"/>
  <c r="I124" i="19"/>
  <c r="I127" i="19"/>
  <c r="I128" i="19"/>
  <c r="I129" i="19"/>
  <c r="I131" i="19"/>
  <c r="I132" i="19"/>
  <c r="I130" i="19"/>
  <c r="I133" i="19"/>
  <c r="I134" i="19"/>
  <c r="I135" i="19"/>
  <c r="I136" i="19"/>
  <c r="I137" i="19"/>
  <c r="I138" i="19"/>
  <c r="I139" i="19"/>
  <c r="I140" i="19"/>
  <c r="I141" i="19"/>
  <c r="I142" i="19"/>
  <c r="I143" i="19"/>
  <c r="I144" i="19"/>
  <c r="I146" i="19"/>
  <c r="I147" i="19"/>
  <c r="I145" i="19"/>
  <c r="I148" i="19"/>
  <c r="I150" i="19"/>
  <c r="I151" i="19"/>
  <c r="I149" i="19"/>
  <c r="I152" i="19"/>
  <c r="I153" i="19"/>
  <c r="I154" i="19"/>
  <c r="I155" i="19"/>
  <c r="I156" i="19"/>
  <c r="I157" i="19"/>
  <c r="I158" i="19"/>
  <c r="I159" i="19"/>
  <c r="I160" i="19"/>
  <c r="I161" i="19"/>
  <c r="I162" i="19"/>
  <c r="I164" i="19"/>
  <c r="I165" i="19"/>
  <c r="I163" i="19"/>
  <c r="I167" i="19"/>
  <c r="I168" i="19"/>
  <c r="I169" i="19"/>
  <c r="I170" i="19"/>
  <c r="I172" i="19"/>
  <c r="I173" i="19"/>
  <c r="I171" i="19"/>
  <c r="I174" i="19"/>
  <c r="I175" i="19"/>
  <c r="I176" i="19"/>
  <c r="I177" i="19"/>
  <c r="I38" i="19"/>
  <c r="I178" i="19"/>
  <c r="I180" i="19"/>
  <c r="I179" i="19"/>
  <c r="I182" i="19"/>
  <c r="I181" i="19"/>
  <c r="I183" i="19"/>
  <c r="I184" i="19"/>
  <c r="I185" i="19"/>
  <c r="I186" i="19"/>
  <c r="I187" i="19"/>
  <c r="I188" i="19"/>
  <c r="I189" i="19"/>
  <c r="I190" i="19"/>
  <c r="I191" i="19"/>
  <c r="I192" i="19"/>
  <c r="I193" i="19"/>
  <c r="I194" i="19"/>
  <c r="I195" i="19"/>
  <c r="I196" i="19"/>
  <c r="I200" i="19"/>
  <c r="I198" i="19"/>
  <c r="I199" i="19"/>
  <c r="I201" i="19"/>
  <c r="I202" i="19"/>
  <c r="I203" i="19"/>
  <c r="I204" i="19"/>
  <c r="I205" i="19"/>
  <c r="I206" i="19"/>
  <c r="I207" i="19"/>
  <c r="I208" i="19"/>
  <c r="I210" i="19"/>
  <c r="I212" i="19"/>
  <c r="I36" i="19"/>
  <c r="I213" i="19"/>
  <c r="H2" i="19"/>
  <c r="H3" i="19"/>
  <c r="H4" i="19"/>
  <c r="H5" i="19"/>
  <c r="H6" i="19"/>
  <c r="H7" i="19"/>
  <c r="H8" i="19"/>
  <c r="H9" i="19"/>
  <c r="H10" i="19"/>
  <c r="H11" i="19"/>
  <c r="H12" i="19"/>
  <c r="H13" i="19"/>
  <c r="H14" i="19"/>
  <c r="H15" i="19"/>
  <c r="H16" i="19"/>
  <c r="H18" i="19"/>
  <c r="H19" i="19"/>
  <c r="H20" i="19"/>
  <c r="H21" i="19"/>
  <c r="H22" i="19"/>
  <c r="H23" i="19"/>
  <c r="H24" i="19"/>
  <c r="H25" i="19"/>
  <c r="H26" i="19"/>
  <c r="H27" i="19"/>
  <c r="H28" i="19"/>
  <c r="H29" i="19"/>
  <c r="H30" i="19"/>
  <c r="H31" i="19"/>
  <c r="H32" i="19"/>
  <c r="H33" i="19"/>
  <c r="H34" i="19"/>
  <c r="H35" i="19"/>
  <c r="H40" i="19"/>
  <c r="H41" i="19"/>
  <c r="H42" i="19"/>
  <c r="H43" i="19"/>
  <c r="H44" i="19"/>
  <c r="H45" i="19"/>
  <c r="H46" i="19"/>
  <c r="H47" i="19"/>
  <c r="H48" i="19"/>
  <c r="H49" i="19"/>
  <c r="H50" i="19"/>
  <c r="H51" i="19"/>
  <c r="H52" i="19"/>
  <c r="H53" i="19"/>
  <c r="H54" i="19"/>
  <c r="H39" i="19"/>
  <c r="H55" i="19"/>
  <c r="H56" i="19"/>
  <c r="H57" i="19"/>
  <c r="H58" i="19"/>
  <c r="H59" i="19"/>
  <c r="H60" i="19"/>
  <c r="H61" i="19"/>
  <c r="H62" i="19"/>
  <c r="H63" i="19"/>
  <c r="H64" i="19"/>
  <c r="H65" i="19"/>
  <c r="H37"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7" i="19"/>
  <c r="H106" i="19"/>
  <c r="H107" i="19"/>
  <c r="H108" i="19"/>
  <c r="H109" i="19"/>
  <c r="H110" i="19"/>
  <c r="H111" i="19"/>
  <c r="H112" i="19"/>
  <c r="H113" i="19"/>
  <c r="H115" i="19"/>
  <c r="H116" i="19"/>
  <c r="H114" i="19"/>
  <c r="H117" i="19"/>
  <c r="H118" i="19"/>
  <c r="H119" i="19"/>
  <c r="H120" i="19"/>
  <c r="H121" i="19"/>
  <c r="H122" i="19"/>
  <c r="H123" i="19"/>
  <c r="H125" i="19"/>
  <c r="H126" i="19"/>
  <c r="H124" i="19"/>
  <c r="H127" i="19"/>
  <c r="H128" i="19"/>
  <c r="H129" i="19"/>
  <c r="H131" i="19"/>
  <c r="H132" i="19"/>
  <c r="H130" i="19"/>
  <c r="H133" i="19"/>
  <c r="H134" i="19"/>
  <c r="H135" i="19"/>
  <c r="H136" i="19"/>
  <c r="H137" i="19"/>
  <c r="H138" i="19"/>
  <c r="H139" i="19"/>
  <c r="H140" i="19"/>
  <c r="H141" i="19"/>
  <c r="H142" i="19"/>
  <c r="H143" i="19"/>
  <c r="H144" i="19"/>
  <c r="H146" i="19"/>
  <c r="H147" i="19"/>
  <c r="H145" i="19"/>
  <c r="H148" i="19"/>
  <c r="H150" i="19"/>
  <c r="H151" i="19"/>
  <c r="H149" i="19"/>
  <c r="H152" i="19"/>
  <c r="H153" i="19"/>
  <c r="H154" i="19"/>
  <c r="H155" i="19"/>
  <c r="H156" i="19"/>
  <c r="H157" i="19"/>
  <c r="H158" i="19"/>
  <c r="H159" i="19"/>
  <c r="H160" i="19"/>
  <c r="H161" i="19"/>
  <c r="H162" i="19"/>
  <c r="H164" i="19"/>
  <c r="H165" i="19"/>
  <c r="H163" i="19"/>
  <c r="H166" i="19"/>
  <c r="H167" i="19"/>
  <c r="H168" i="19"/>
  <c r="H169" i="19"/>
  <c r="H170" i="19"/>
  <c r="H172" i="19"/>
  <c r="H173" i="19"/>
  <c r="H171" i="19"/>
  <c r="H174" i="19"/>
  <c r="H175" i="19"/>
  <c r="H176" i="19"/>
  <c r="H177" i="19"/>
  <c r="H38" i="19"/>
  <c r="H178" i="19"/>
  <c r="H180" i="19"/>
  <c r="H179" i="19"/>
  <c r="H182" i="19"/>
  <c r="H181" i="19"/>
  <c r="H183" i="19"/>
  <c r="H184" i="19"/>
  <c r="H185" i="19"/>
  <c r="H186" i="19"/>
  <c r="H187" i="19"/>
  <c r="H188" i="19"/>
  <c r="H189" i="19"/>
  <c r="H190" i="19"/>
  <c r="H191" i="19"/>
  <c r="H192" i="19"/>
  <c r="H193" i="19"/>
  <c r="H194" i="19"/>
  <c r="H195" i="19"/>
  <c r="H196" i="19"/>
  <c r="H197" i="19"/>
  <c r="H200" i="19"/>
  <c r="H198" i="19"/>
  <c r="H199" i="19"/>
  <c r="H201" i="19"/>
  <c r="H202" i="19"/>
  <c r="H203" i="19"/>
  <c r="H204" i="19"/>
  <c r="H205" i="19"/>
  <c r="H206" i="19"/>
  <c r="H207" i="19"/>
  <c r="H208" i="19"/>
  <c r="H209" i="19"/>
  <c r="H210" i="19"/>
  <c r="H211" i="19"/>
  <c r="H212" i="19"/>
  <c r="H36" i="19"/>
  <c r="H213" i="19"/>
  <c r="G2" i="19"/>
  <c r="B3" i="29" s="1"/>
  <c r="G3" i="19"/>
  <c r="G4" i="19"/>
  <c r="G7" i="19"/>
  <c r="G6" i="19"/>
  <c r="G8" i="19"/>
  <c r="G9" i="19"/>
  <c r="G10" i="19"/>
  <c r="G11" i="19"/>
  <c r="G12" i="19"/>
  <c r="G12" i="26" s="1"/>
  <c r="G13" i="19"/>
  <c r="G14" i="19"/>
  <c r="G16" i="19"/>
  <c r="G18" i="19"/>
  <c r="G19" i="19"/>
  <c r="G20" i="19"/>
  <c r="G21" i="19"/>
  <c r="G22" i="19"/>
  <c r="G23" i="19"/>
  <c r="G24" i="19"/>
  <c r="G25" i="19"/>
  <c r="G26" i="19"/>
  <c r="G27" i="19"/>
  <c r="G28" i="19"/>
  <c r="G29" i="19"/>
  <c r="G31" i="19"/>
  <c r="G32" i="19"/>
  <c r="G33" i="19"/>
  <c r="G35" i="19"/>
  <c r="G40" i="19"/>
  <c r="G41" i="19"/>
  <c r="G44" i="19"/>
  <c r="G46" i="19"/>
  <c r="G47" i="19"/>
  <c r="G48" i="19"/>
  <c r="G49" i="19"/>
  <c r="G52" i="19"/>
  <c r="G53" i="19"/>
  <c r="G54" i="19"/>
  <c r="G39" i="19"/>
  <c r="G56" i="19"/>
  <c r="G57" i="19"/>
  <c r="G58" i="19"/>
  <c r="G59" i="19"/>
  <c r="G60" i="19"/>
  <c r="G61" i="19"/>
  <c r="G62" i="19"/>
  <c r="G64" i="19"/>
  <c r="G65" i="19"/>
  <c r="G55" i="19"/>
  <c r="G37" i="19"/>
  <c r="G66" i="19"/>
  <c r="G67" i="19"/>
  <c r="G68" i="19"/>
  <c r="G69" i="19"/>
  <c r="G70" i="19"/>
  <c r="G71" i="19"/>
  <c r="G72" i="19"/>
  <c r="G73" i="19"/>
  <c r="G74" i="19"/>
  <c r="G76" i="19"/>
  <c r="G77" i="19"/>
  <c r="G78" i="19"/>
  <c r="G79" i="19"/>
  <c r="G80" i="19"/>
  <c r="G81" i="19"/>
  <c r="G83" i="19"/>
  <c r="G84" i="19"/>
  <c r="G85" i="19"/>
  <c r="G86" i="19"/>
  <c r="G87" i="19"/>
  <c r="G88" i="19"/>
  <c r="G90" i="19"/>
  <c r="G91" i="19"/>
  <c r="G92" i="19"/>
  <c r="G93" i="19"/>
  <c r="G95" i="19"/>
  <c r="G96" i="19"/>
  <c r="G98" i="19"/>
  <c r="G99" i="19"/>
  <c r="G100" i="19"/>
  <c r="G101" i="19"/>
  <c r="G102" i="19"/>
  <c r="G103" i="19"/>
  <c r="G104" i="19"/>
  <c r="G105" i="19"/>
  <c r="G107" i="19"/>
  <c r="G108" i="19"/>
  <c r="G111" i="19"/>
  <c r="G112" i="19"/>
  <c r="G113" i="19"/>
  <c r="G115" i="19"/>
  <c r="G116" i="19"/>
  <c r="G117" i="19"/>
  <c r="G118" i="19"/>
  <c r="G120" i="19"/>
  <c r="G121" i="19"/>
  <c r="G122" i="19"/>
  <c r="G123" i="19"/>
  <c r="G125" i="19"/>
  <c r="G126" i="19"/>
  <c r="G127" i="19"/>
  <c r="G128" i="19"/>
  <c r="G129" i="19"/>
  <c r="G132" i="19"/>
  <c r="G133" i="19"/>
  <c r="G134" i="19"/>
  <c r="G135" i="19"/>
  <c r="G136" i="19"/>
  <c r="G114" i="19"/>
  <c r="G138" i="19"/>
  <c r="G139" i="19"/>
  <c r="G140" i="19"/>
  <c r="G141" i="19"/>
  <c r="G142" i="19"/>
  <c r="G143" i="19"/>
  <c r="G144" i="19"/>
  <c r="G146" i="19"/>
  <c r="G147" i="19"/>
  <c r="G124" i="19"/>
  <c r="G148" i="19"/>
  <c r="G150" i="19"/>
  <c r="G151" i="19"/>
  <c r="G152" i="19"/>
  <c r="G153" i="19"/>
  <c r="G154" i="19"/>
  <c r="G155" i="19"/>
  <c r="G156" i="19"/>
  <c r="G157" i="19"/>
  <c r="G158" i="19"/>
  <c r="G160" i="19"/>
  <c r="G137" i="19"/>
  <c r="G161" i="19"/>
  <c r="G164" i="19"/>
  <c r="G165" i="19"/>
  <c r="G166" i="19"/>
  <c r="G167" i="19"/>
  <c r="G168" i="19"/>
  <c r="G169" i="19"/>
  <c r="G170" i="19"/>
  <c r="G172" i="19"/>
  <c r="G173" i="19"/>
  <c r="G175" i="19"/>
  <c r="G176" i="19"/>
  <c r="G38" i="19"/>
  <c r="G178" i="19"/>
  <c r="G180" i="19"/>
  <c r="G184" i="19"/>
  <c r="G185" i="19"/>
  <c r="G149" i="19"/>
  <c r="G186" i="19"/>
  <c r="G187" i="19"/>
  <c r="G189" i="19"/>
  <c r="G190" i="19"/>
  <c r="G191" i="19"/>
  <c r="G193" i="19"/>
  <c r="G194" i="19"/>
  <c r="G195" i="19"/>
  <c r="G196" i="19"/>
  <c r="G200" i="19"/>
  <c r="G198" i="19"/>
  <c r="G199" i="19"/>
  <c r="G201" i="19"/>
  <c r="G202" i="19"/>
  <c r="G203" i="19"/>
  <c r="G204" i="19"/>
  <c r="G205" i="19"/>
  <c r="G206" i="19"/>
  <c r="G207" i="19"/>
  <c r="G208" i="19"/>
  <c r="G171" i="19"/>
  <c r="G213" i="19"/>
  <c r="G5" i="19"/>
  <c r="G34" i="19"/>
  <c r="G42" i="19"/>
  <c r="G43" i="19"/>
  <c r="G75" i="19"/>
  <c r="G82" i="19"/>
  <c r="G145" i="19"/>
  <c r="G192" i="19"/>
  <c r="G197" i="19"/>
  <c r="G15" i="19"/>
  <c r="G30" i="19"/>
  <c r="G45" i="19"/>
  <c r="G89" i="19"/>
  <c r="G119" i="19"/>
  <c r="G50" i="19"/>
  <c r="G51" i="19"/>
  <c r="G63" i="19"/>
  <c r="G94" i="19"/>
  <c r="G97" i="19"/>
  <c r="G17" i="19"/>
  <c r="G106" i="19"/>
  <c r="G109" i="19"/>
  <c r="G110" i="19"/>
  <c r="G131" i="19"/>
  <c r="G130" i="19"/>
  <c r="G159" i="19"/>
  <c r="G162" i="19"/>
  <c r="G163" i="19"/>
  <c r="G174" i="19"/>
  <c r="G177" i="19"/>
  <c r="G179" i="19"/>
  <c r="G182" i="19"/>
  <c r="G181" i="19"/>
  <c r="G183" i="19"/>
  <c r="G188" i="19"/>
  <c r="G209" i="19"/>
  <c r="G210" i="19"/>
  <c r="G211" i="19"/>
  <c r="G212" i="19"/>
  <c r="G36" i="19"/>
  <c r="A216" i="1"/>
  <c r="G109" i="26" l="1"/>
  <c r="P61" i="19"/>
  <c r="P62" i="19"/>
  <c r="B5" i="29"/>
  <c r="C5" i="29" s="1"/>
  <c r="C4" i="29"/>
  <c r="P63" i="19"/>
  <c r="A2" i="22" a="1"/>
  <c r="A2" i="22" s="1"/>
  <c r="A2" i="23" a="1"/>
  <c r="A2" i="23" s="1"/>
  <c r="A2" i="25" a="1"/>
  <c r="A2" i="25" s="1"/>
  <c r="A2" i="24" a="1"/>
  <c r="A2" i="2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256ABC-4C96-43B4-8EDB-69F4F6FB534D}" keepAlive="1" name="Query - qry_Emissions_Clean" description="Connection to the 'qry_Emissions_Clean' query in the workbook." type="5" refreshedVersion="8" background="1" saveData="1">
    <dbPr connection="Provider=Microsoft.Mashup.OleDb.1;Data Source=$Workbook$;Location=qry_Emissions_Clean;Extended Properties=&quot;&quot;" command="SELECT * FROM [qry_Emissions_Clean]"/>
  </connection>
  <connection id="2" xr16:uid="{B75BC73B-8AC7-4D9E-A15E-0107E5C3E05D}" keepAlive="1" name="Query - qry_Energy_Clean" description="Connection to the 'qry_Energy_Clean' query in the workbook." type="5" refreshedVersion="8" background="1" saveData="1">
    <dbPr connection="Provider=Microsoft.Mashup.OleDb.1;Data Source=$Workbook$;Location=qry_Energy_Clean;Extended Properties=&quot;&quot;" command="SELECT * FROM [qry_Energy_Clean]"/>
  </connection>
  <connection id="3" xr16:uid="{1D8D61E0-2E2A-48E1-9D6B-26EEBB7EC6A9}" keepAlive="1" name="Query - qry_GDP_Clean" description="Connection to the 'qry_GDP_Clean' query in the workbook." type="5" refreshedVersion="8" background="1" saveData="1">
    <dbPr connection="Provider=Microsoft.Mashup.OleDb.1;Data Source=$Workbook$;Location=qry_GDP_Clean;Extended Properties=&quot;&quot;" command="SELECT * FROM [qry_GDP_Clean]"/>
  </connection>
  <connection id="4" xr16:uid="{201648F5-EA06-4CF7-AB6B-37AD6C814376}" keepAlive="1" name="Query - qry_LandArea_Clean" description="Connection to the 'qry_LandArea_Clean' query in the workbook." type="5" refreshedVersion="8" background="1" saveData="1">
    <dbPr connection="Provider=Microsoft.Mashup.OleDb.1;Data Source=$Workbook$;Location=qry_LandArea_Clean;Extended Properties=&quot;&quot;" command="SELECT * FROM [qry_LandArea_Clean]"/>
  </connection>
  <connection id="5" xr16:uid="{11E95527-7CED-49B2-A701-AB43B975F294}" keepAlive="1" name="Query - qry_Master_Clean" description="Connection to the 'qry_Master_Clean' query in the workbook." type="5" refreshedVersion="8" background="1" saveData="1">
    <dbPr connection="Provider=Microsoft.Mashup.OleDb.1;Data Source=$Workbook$;Location=qry_Master_Clean;Extended Properties=&quot;&quot;" command="SELECT * FROM [qry_Master_Clean]"/>
  </connection>
  <connection id="6" xr16:uid="{D9DA464D-9CA8-4120-AFB3-17CA5C6D673F}" keepAlive="1" name="Query - qry_Master_Clean (2)" description="Connection to the 'qry_Master_Clean (2)' query in the workbook." type="5" refreshedVersion="8" background="1" saveData="1">
    <dbPr connection="Provider=Microsoft.Mashup.OleDb.1;Data Source=$Workbook$;Location=&quot;qry_Master_Clean (2)&quot;;Extended Properties=&quot;&quot;" command="SELECT * FROM [qry_Master_Clean (2)]"/>
  </connection>
  <connection id="7" xr16:uid="{1264A16C-5F5D-4429-815A-CAEE9C823E36}" keepAlive="1" name="Query - qry_Population_Clean" description="Connection to the 'qry_Population_Clean' query in the workbook." type="5" refreshedVersion="8" background="1" saveData="1">
    <dbPr connection="Provider=Microsoft.Mashup.OleDb.1;Data Source=$Workbook$;Location=qry_Population_Clean;Extended Properties=&quot;&quot;" command="SELECT * FROM [qry_Population_Clea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<sst xmlns="http://schemas.openxmlformats.org/spreadsheetml/2006/main" count="68657" uniqueCount="2599">
  <si>
    <t>Population</t>
  </si>
  <si>
    <t>Afghanistan</t>
  </si>
  <si>
    <t>Albania</t>
  </si>
  <si>
    <t>Algeria</t>
  </si>
  <si>
    <t>American Samoa</t>
  </si>
  <si>
    <t>Andorra</t>
  </si>
  <si>
    <t>Angola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</si>
  <si>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</si>
  <si>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</si>
  <si>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</si>
  <si>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</si>
  <si>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</si>
  <si>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</si>
  <si>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</si>
  <si>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</si>
  <si>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</si>
  <si>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</si>
  <si>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</si>
  <si>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</si>
  <si>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</si>
  <si>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</si>
  <si>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</si>
  <si>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</si>
  <si>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</si>
  <si>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</si>
  <si>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</si>
  <si>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</si>
  <si>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</si>
  <si>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</si>
  <si>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</si>
  <si>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</si>
  <si>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</si>
  <si>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</si>
  <si>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</si>
  <si>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</si>
  <si>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</si>
  <si>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</si>
  <si>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</si>
  <si>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</si>
  <si>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Channel Islands</t>
  </si>
  <si>
    <t>Chile</t>
  </si>
  <si>
    <t>China</t>
  </si>
  <si>
    <t>Hong Kong SAR, China</t>
  </si>
  <si>
    <t>Macao SAR, China</t>
  </si>
  <si>
    <t>Colombia</t>
  </si>
  <si>
    <t>Comoros</t>
  </si>
  <si>
    <t>Congo, Dem. Rep.</t>
  </si>
  <si>
    <t>Congo, Rep.</t>
  </si>
  <si>
    <t>Costa Rica</t>
  </si>
  <si>
    <t>Cote d'Ivoire</t>
  </si>
  <si>
    <t>Croatia</t>
  </si>
  <si>
    <t>Cuba</t>
  </si>
  <si>
    <t>Curacao</t>
  </si>
  <si>
    <t>Cyprus</t>
  </si>
  <si>
    <t>Czechia</t>
  </si>
  <si>
    <t>Denmark</t>
  </si>
  <si>
    <t>Djibouti</t>
  </si>
  <si>
    <t>Dominica</t>
  </si>
  <si>
    <t>Dominican Republic</t>
  </si>
  <si>
    <t>Ecuador</t>
  </si>
  <si>
    <t>Egypt, Arab Rep.</t>
  </si>
  <si>
    <t>El Salvador</t>
  </si>
  <si>
    <t>Equatorial Guinea</t>
  </si>
  <si>
    <t>Eritrea</t>
  </si>
  <si>
    <t>Estonia</t>
  </si>
  <si>
    <t>Eswatini</t>
  </si>
  <si>
    <t>Ethiopia</t>
  </si>
  <si>
    <t>Faroe Islands</t>
  </si>
  <si>
    <t>Fiji</t>
  </si>
  <si>
    <t>Finland</t>
  </si>
  <si>
    <t>France</t>
  </si>
  <si>
    <t>French Polynesia</t>
  </si>
  <si>
    <t>Gabon</t>
  </si>
  <si>
    <t>Gambia, The</t>
  </si>
  <si>
    <t>Georgia</t>
  </si>
  <si>
    <t>Germany</t>
  </si>
  <si>
    <t>Ghana</t>
  </si>
  <si>
    <t>Greece</t>
  </si>
  <si>
    <t>Greenland</t>
  </si>
  <si>
    <t>Grenada</t>
  </si>
  <si>
    <t>Guam</t>
  </si>
  <si>
    <t>Guatemala</t>
  </si>
  <si>
    <t>Guinea</t>
  </si>
  <si>
    <t>Guinea-Bissau</t>
  </si>
  <si>
    <t>Guyana</t>
  </si>
  <si>
    <t>Haiti</t>
  </si>
  <si>
    <t>Honduras</t>
  </si>
  <si>
    <t>Hungary</t>
  </si>
  <si>
    <t>Iceland</t>
  </si>
  <si>
    <t>India</t>
  </si>
  <si>
    <t>Indonesia</t>
  </si>
  <si>
    <t>Iran, Islamic Rep.</t>
  </si>
  <si>
    <t>Iraq</t>
  </si>
  <si>
    <t>Ireland</t>
  </si>
  <si>
    <t>Isle of Man</t>
  </si>
  <si>
    <t>Israel</t>
  </si>
  <si>
    <t>Italy</t>
  </si>
  <si>
    <t>Jamaica</t>
  </si>
  <si>
    <t>Japan</t>
  </si>
  <si>
    <t>Jordan</t>
  </si>
  <si>
    <t>Kazakhstan</t>
  </si>
  <si>
    <t>Kenya</t>
  </si>
  <si>
    <t>Kiribati</t>
  </si>
  <si>
    <t>Korea, Dem. People's Rep.</t>
  </si>
  <si>
    <t>Korea, Rep.</t>
  </si>
  <si>
    <t>Kosovo</t>
  </si>
  <si>
    <t>Kuwait</t>
  </si>
  <si>
    <t>Kyrgyz Republic</t>
  </si>
  <si>
    <t>Lao PDR</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</si>
  <si>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</si>
  <si>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</si>
  <si>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</si>
  <si>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</si>
  <si>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</si>
  <si>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</si>
  <si>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</si>
  <si>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</si>
  <si>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</si>
  <si>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</si>
  <si>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</si>
  <si>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</si>
  <si>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</si>
  <si>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</si>
  <si>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</si>
  <si>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</si>
  <si>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</si>
  <si>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</si>
  <si>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 Sts.</t>
  </si>
  <si>
    <t>Moldova</t>
  </si>
  <si>
    <t>Monaco</t>
  </si>
  <si>
    <t>Mongolia</t>
  </si>
  <si>
    <t>Montenegro</t>
  </si>
  <si>
    <t>Morocco</t>
  </si>
  <si>
    <t>Mozambique</t>
  </si>
  <si>
    <t>Myanmar</t>
  </si>
  <si>
    <t>Namibia</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</si>
  <si>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</si>
  <si>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</si>
  <si>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</si>
  <si>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</si>
  <si>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</si>
  <si>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</si>
  <si>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</si>
  <si>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</si>
  <si>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</si>
  <si>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</si>
  <si>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</si>
  <si>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</si>
  <si>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</si>
  <si>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</si>
  <si>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</si>
  <si>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</si>
  <si>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</si>
  <si>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</si>
  <si>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</si>
  <si>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</si>
  <si>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 (US)</t>
  </si>
  <si>
    <t>Qatar</t>
  </si>
  <si>
    <t>Romania</t>
  </si>
  <si>
    <t>Russian Federation</t>
  </si>
  <si>
    <t>Rwanda</t>
  </si>
  <si>
    <t>Samoa</t>
  </si>
  <si>
    <t>San Marino</t>
  </si>
  <si>
    <t>Sao Tome and Principe</t>
  </si>
  <si>
    <t>Saudi Arabia</t>
  </si>
  <si>
    <t>Senegal</t>
  </si>
  <si>
    <t>Serbia</t>
  </si>
  <si>
    <t>Seychelles</t>
  </si>
  <si>
    <t>Sierra Leone</t>
  </si>
  <si>
    <t>Singapore</t>
  </si>
  <si>
    <t>Sint Maarten (Dutch part)</t>
  </si>
  <si>
    <t>Slovak Republic</t>
  </si>
  <si>
    <t>Slovenia</t>
  </si>
  <si>
    <t>Solomon Islands</t>
  </si>
  <si>
    <t>Somalia, Fed. Rep.</t>
  </si>
  <si>
    <t>South Africa</t>
  </si>
  <si>
    <t>South Sudan</t>
  </si>
  <si>
    <t>Spain</t>
  </si>
  <si>
    <t>Sri Lanka</t>
  </si>
  <si>
    <t>St. Kitts and Nevis</t>
  </si>
  <si>
    <t>St. Lucia</t>
  </si>
  <si>
    <t>St. Martin (French part)</t>
  </si>
  <si>
    <t>St. Vincent and the Grenadines</t>
  </si>
  <si>
    <t>Sudan</t>
  </si>
  <si>
    <t>Suriname</t>
  </si>
  <si>
    <t>Sweden</t>
  </si>
  <si>
    <t>Switzerland</t>
  </si>
  <si>
    <t>Syrian Arab Republic</t>
  </si>
  <si>
    <t>Tajikistan</t>
  </si>
  <si>
    <t>Tanzania</t>
  </si>
  <si>
    <t>Thailand</t>
  </si>
  <si>
    <t>Timor-Leste</t>
  </si>
  <si>
    <t>Togo</t>
  </si>
  <si>
    <t>Tonga</t>
  </si>
  <si>
    <t>Trinidad and Tobago</t>
  </si>
  <si>
    <t>Tunisia</t>
  </si>
  <si>
    <t>Turkiye</t>
  </si>
  <si>
    <t>Turkmenistan</t>
  </si>
  <si>
    <t>Turks and Caicos Islands</t>
  </si>
  <si>
    <t>Tuvalu</t>
  </si>
  <si>
    <t>Uganda</t>
  </si>
  <si>
    <t>Ukraine</t>
  </si>
  <si>
    <t>United Arab Emirates</t>
  </si>
  <si>
    <t>United Kingdom</t>
  </si>
  <si>
    <t>United States</t>
  </si>
  <si>
    <t>Uruguay</t>
  </si>
  <si>
    <t>Uzbekistan</t>
  </si>
  <si>
    <t>Vanuatu</t>
  </si>
  <si>
    <t>Venezuela, RB</t>
  </si>
  <si>
    <t>Viet Nam</t>
  </si>
  <si>
    <t>Virgin Islands (U.S.)</t>
  </si>
  <si>
    <t>West Bank and Gaza</t>
  </si>
  <si>
    <t>Yemen, Rep.</t>
  </si>
  <si>
    <t>Zambia</t>
  </si>
  <si>
    <t>Zimbabwe</t>
  </si>
  <si>
    <t>World</t>
  </si>
  <si>
    <t>East Asia &amp; Pacific</t>
  </si>
  <si>
    <t>Europe &amp; Central Asia</t>
  </si>
  <si>
    <t>Latin America &amp; Caribbean</t>
  </si>
  <si>
    <t>Middle East, North Africa, Afghanistan &amp; Pakistan</t>
  </si>
  <si>
    <t>North America</t>
  </si>
  <si>
    <t>South Asia</t>
  </si>
  <si>
    <t>Sub-Saharan Africa</t>
  </si>
  <si>
    <t>Low income</t>
  </si>
  <si>
    <t>Lower middle income</t>
  </si>
  <si>
    <t>Upper middle income</t>
  </si>
  <si>
    <t>High income</t>
  </si>
  <si>
    <t>Most Recent Value (MRV) if data for the specified year or full period are not available; or growth rate is calculated for less than the full period.</t>
  </si>
  <si>
    <t>2.1 Population dynamics</t>
  </si>
  <si>
    <t>World Development Indicators , THE WORLD BANK</t>
  </si>
  <si>
    <t>Last updated date 04/08/2026</t>
  </si>
  <si>
    <t>About the Data</t>
  </si>
  <si>
    <t>Population, total</t>
  </si>
  <si>
    <t>Long definition</t>
  </si>
  <si>
    <t>Total population is based on the de facto definition of population, which counts all residents regardless of legal status or citizenship. The values shown are midyear estimates.</t>
  </si>
  <si>
    <t>Source</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</si>
  <si>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</si>
  <si>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Population ages 0-14 (% of total population)</t>
  </si>
  <si>
    <t>Population between the ages 0 to 14 as a percentage of the total population. Population is based on the de facto definition of population.</t>
  </si>
  <si>
    <t>United Nations Population Division. World Population Prospects., United Nations Population Division, uri: https://population.un.org/wpp/, publisher: United Nations Population Division</t>
  </si>
  <si>
    <t>Population ages 15-64 (% of total population)</t>
  </si>
  <si>
    <t>Total population between the ages 15 to 64 as a percentage of the total population. Population is based on the de facto definition of population, which counts all residents regardless of legal status or citizenship.</t>
  </si>
  <si>
    <t>World Population Prospects, United Nations (UN), publisher: UN Population Division</t>
  </si>
  <si>
    <t>Population ages 65 and above (% of total population)</t>
  </si>
  <si>
    <t>Population ages 65 and above as a percentage of the total population. Population is based on the de facto definition of population, which counts all residents regardless of legal status or citizenship.</t>
  </si>
  <si>
    <t>Age dependency ratio, young (% of working-age population)</t>
  </si>
  <si>
    <t>Age dependency ratio, young, is the ratio of younger dependents--people younger than 15--to the working-age population--those ages 15-64. Data are shown as the proportion of dependents per 100 working-age population.</t>
  </si>
  <si>
    <t>World Population Prospects, United Nations (UN), publisher: UN Population Division; Staff estimates, World Bank (WB)</t>
  </si>
  <si>
    <t>Age dependency ratio, old (% of working-age population)</t>
  </si>
  <si>
    <t>Age dependency ratio, old, is the ratio of older dependents--people older than 64--to the working-age population--those ages 15-64. Data are shown as the proportion of dependents per 100 working-age population.</t>
  </si>
  <si>
    <t>Death rate, crude (per 1,000 people)</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</si>
  <si>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</si>
  <si>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</si>
  <si>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Birth rate, crude (per 1,000 people)</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</si>
  <si>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</si>
  <si>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Please see the online table at http://wdi.worldbank.org/table/2.1 for observation-level metadata, which can be downloaded in Excel.</t>
  </si>
  <si>
    <t>..</t>
  </si>
  <si>
    <t>British Virgin Islands</t>
  </si>
  <si>
    <t>Gibraltar</t>
  </si>
  <si>
    <t>Nauru</t>
  </si>
  <si>
    <t>Report generated on: 06-27-2026 20:37:11</t>
  </si>
  <si>
    <t xml:space="preserve">    Consumption (quad Btu)</t>
  </si>
  <si>
    <t xml:space="preserve">        Coal (quad Btu)</t>
  </si>
  <si>
    <t xml:space="preserve">        Natural gas (quad Btu)</t>
  </si>
  <si>
    <t xml:space="preserve">        Petroleum and other liquids (quad Btu)</t>
  </si>
  <si>
    <t xml:space="preserve">        Nuclear, renewables, and other (quad Btu)</t>
  </si>
  <si>
    <t xml:space="preserve">            Nuclear (quad Btu)</t>
  </si>
  <si>
    <t xml:space="preserve">            Renewables and other (quad Btu)</t>
  </si>
  <si>
    <t>INTL.44-2-AFG-QBTU.A</t>
  </si>
  <si>
    <t>INTL.4411-2-AFG-QBTU.A</t>
  </si>
  <si>
    <t>INTL.4413-2-AFG-QBTU.A</t>
  </si>
  <si>
    <t>NA</t>
  </si>
  <si>
    <t>INTL.4415-2-AFG-QBTU.A</t>
  </si>
  <si>
    <t>INTL.4419-2-AFG-QBTU.A</t>
  </si>
  <si>
    <t>INTL.4417-2-AFG-QBTU.A</t>
  </si>
  <si>
    <t>INTL.4418-2-AFG-QBTU.A</t>
  </si>
  <si>
    <t>INTL.44-2-ALB-QBTU.A</t>
  </si>
  <si>
    <t>INTL.4411-2-ALB-QBTU.A</t>
  </si>
  <si>
    <t>INTL.4413-2-ALB-QBTU.A</t>
  </si>
  <si>
    <t>INTL.4415-2-ALB-QBTU.A</t>
  </si>
  <si>
    <t>INTL.4419-2-ALB-QBTU.A</t>
  </si>
  <si>
    <t>INTL.4417-2-ALB-QBTU.A</t>
  </si>
  <si>
    <t>INTL.4418-2-ALB-QBTU.A</t>
  </si>
  <si>
    <t>INTL.44-2-DZA-QBTU.A</t>
  </si>
  <si>
    <t>INTL.4411-2-DZA-QBTU.A</t>
  </si>
  <si>
    <t>INTL.4413-2-DZA-QBTU.A</t>
  </si>
  <si>
    <t>INTL.4415-2-DZA-QBTU.A</t>
  </si>
  <si>
    <t>INTL.4419-2-DZA-QBTU.A</t>
  </si>
  <si>
    <t>INTL.4417-2-DZA-QBTU.A</t>
  </si>
  <si>
    <t>INTL.4418-2-DZA-QBTU.A</t>
  </si>
  <si>
    <t>INTL.44-2-ASM-QBTU.A</t>
  </si>
  <si>
    <t>INTL.4411-2-ASM-QBTU.A</t>
  </si>
  <si>
    <t>INTL.4413-2-ASM-QBTU.A</t>
  </si>
  <si>
    <t>INTL.4415-2-ASM-QBTU.A</t>
  </si>
  <si>
    <t>INTL.4419-2-ASM-QBTU.A</t>
  </si>
  <si>
    <t>INTL.4417-2-ASM-QBTU.A</t>
  </si>
  <si>
    <t>INTL.4418-2-ASM-QBTU.A</t>
  </si>
  <si>
    <t>INTL.44-2-AGO-QBTU.A</t>
  </si>
  <si>
    <t>INTL.4411-2-AGO-QBTU.A</t>
  </si>
  <si>
    <t>INTL.4413-2-AGO-QBTU.A</t>
  </si>
  <si>
    <t>INTL.4415-2-AGO-QBTU.A</t>
  </si>
  <si>
    <t>INTL.4419-2-AGO-QBTU.A</t>
  </si>
  <si>
    <t>INTL.4417-2-AGO-QBTU.A</t>
  </si>
  <si>
    <t>INTL.4418-2-AGO-QBTU.A</t>
  </si>
  <si>
    <t>Antarctica</t>
  </si>
  <si>
    <t>INTL.44-2-ATA-QBTU.A</t>
  </si>
  <si>
    <t>INTL.4411-2-ATA-QBTU.A</t>
  </si>
  <si>
    <t>INTL.4413-2-ATA-QBTU.A</t>
  </si>
  <si>
    <t>INTL.4415-2-ATA-QBTU.A</t>
  </si>
  <si>
    <t>INTL.4419-2-ATA-QBTU.A</t>
  </si>
  <si>
    <t>INTL.4417-2-ATA-QBTU.A</t>
  </si>
  <si>
    <t>INTL.4418-2-ATA-QBTU.A</t>
  </si>
  <si>
    <t>INTL.44-2-ATG-QBTU.A</t>
  </si>
  <si>
    <t>INTL.4411-2-ATG-QBTU.A</t>
  </si>
  <si>
    <t>INTL.4413-2-ATG-QBTU.A</t>
  </si>
  <si>
    <t>INTL.4415-2-ATG-QBTU.A</t>
  </si>
  <si>
    <t>INTL.4419-2-ATG-QBTU.A</t>
  </si>
  <si>
    <t>INTL.4417-2-ATG-QBTU.A</t>
  </si>
  <si>
    <t>INTL.4418-2-ATG-QBTU.A</t>
  </si>
  <si>
    <t>INTL.44-2-ARG-QBTU.A</t>
  </si>
  <si>
    <t>INTL.4411-2-ARG-QBTU.A</t>
  </si>
  <si>
    <t>INTL.4413-2-ARG-QBTU.A</t>
  </si>
  <si>
    <t>INTL.4415-2-ARG-QBTU.A</t>
  </si>
  <si>
    <t>INTL.4419-2-ARG-QBTU.A</t>
  </si>
  <si>
    <t>INTL.4417-2-ARG-QBTU.A</t>
  </si>
  <si>
    <t>INTL.4418-2-ARG-QBTU.A</t>
  </si>
  <si>
    <t>INTL.44-2-ARM-QBTU.A</t>
  </si>
  <si>
    <t>--</t>
  </si>
  <si>
    <t>INTL.4411-2-ARM-QBTU.A</t>
  </si>
  <si>
    <t>INTL.4413-2-ARM-QBTU.A</t>
  </si>
  <si>
    <t>INTL.4415-2-ARM-QBTU.A</t>
  </si>
  <si>
    <t>INTL.4419-2-ARM-QBTU.A</t>
  </si>
  <si>
    <t>INTL.4417-2-ARM-QBTU.A</t>
  </si>
  <si>
    <t>INTL.4418-2-ARM-QBTU.A</t>
  </si>
  <si>
    <t>INTL.44-2-ABW-QBTU.A</t>
  </si>
  <si>
    <t>INTL.4411-2-ABW-QBTU.A</t>
  </si>
  <si>
    <t>INTL.4413-2-ABW-QBTU.A</t>
  </si>
  <si>
    <t>INTL.4415-2-ABW-QBTU.A</t>
  </si>
  <si>
    <t>INTL.4419-2-ABW-QBTU.A</t>
  </si>
  <si>
    <t>INTL.4417-2-ABW-QBTU.A</t>
  </si>
  <si>
    <t>INTL.4418-2-ABW-QBTU.A</t>
  </si>
  <si>
    <t>INTL.44-2-AUS-QBTU.A</t>
  </si>
  <si>
    <t>INTL.4411-2-AUS-QBTU.A</t>
  </si>
  <si>
    <t>INTL.4413-2-AUS-QBTU.A</t>
  </si>
  <si>
    <t>INTL.4415-2-AUS-QBTU.A</t>
  </si>
  <si>
    <t>INTL.4419-2-AUS-QBTU.A</t>
  </si>
  <si>
    <t>INTL.4417-2-AUS-QBTU.A</t>
  </si>
  <si>
    <t>INTL.4418-2-AUS-QBTU.A</t>
  </si>
  <si>
    <t>INTL.44-2-AUT-QBTU.A</t>
  </si>
  <si>
    <t>INTL.4411-2-AUT-QBTU.A</t>
  </si>
  <si>
    <t>INTL.4413-2-AUT-QBTU.A</t>
  </si>
  <si>
    <t>INTL.4415-2-AUT-QBTU.A</t>
  </si>
  <si>
    <t>INTL.4419-2-AUT-QBTU.A</t>
  </si>
  <si>
    <t>INTL.4417-2-AUT-QBTU.A</t>
  </si>
  <si>
    <t>INTL.4418-2-AUT-QBTU.A</t>
  </si>
  <si>
    <t>INTL.44-2-AZE-QBTU.A</t>
  </si>
  <si>
    <t>INTL.4411-2-AZE-QBTU.A</t>
  </si>
  <si>
    <t>INTL.4413-2-AZE-QBTU.A</t>
  </si>
  <si>
    <t>INTL.4415-2-AZE-QBTU.A</t>
  </si>
  <si>
    <t>INTL.4419-2-AZE-QBTU.A</t>
  </si>
  <si>
    <t>INTL.4417-2-AZE-QBTU.A</t>
  </si>
  <si>
    <t>INTL.4418-2-AZE-QBTU.A</t>
  </si>
  <si>
    <t>INTL.44-2-BHR-QBTU.A</t>
  </si>
  <si>
    <t>INTL.4411-2-BHR-QBTU.A</t>
  </si>
  <si>
    <t>INTL.4413-2-BHR-QBTU.A</t>
  </si>
  <si>
    <t>INTL.4415-2-BHR-QBTU.A</t>
  </si>
  <si>
    <t>INTL.4419-2-BHR-QBTU.A</t>
  </si>
  <si>
    <t>INTL.4417-2-BHR-QBTU.A</t>
  </si>
  <si>
    <t>INTL.4418-2-BHR-QBTU.A</t>
  </si>
  <si>
    <t>INTL.44-2-BGD-QBTU.A</t>
  </si>
  <si>
    <t>INTL.4411-2-BGD-QBTU.A</t>
  </si>
  <si>
    <t>INTL.4413-2-BGD-QBTU.A</t>
  </si>
  <si>
    <t>INTL.4415-2-BGD-QBTU.A</t>
  </si>
  <si>
    <t>INTL.4419-2-BGD-QBTU.A</t>
  </si>
  <si>
    <t>INTL.4417-2-BGD-QBTU.A</t>
  </si>
  <si>
    <t>INTL.4418-2-BGD-QBTU.A</t>
  </si>
  <si>
    <t>INTL.44-2-BRB-QBTU.A</t>
  </si>
  <si>
    <t>INTL.4411-2-BRB-QBTU.A</t>
  </si>
  <si>
    <t>INTL.4413-2-BRB-QBTU.A</t>
  </si>
  <si>
    <t>INTL.4415-2-BRB-QBTU.A</t>
  </si>
  <si>
    <t>INTL.4419-2-BRB-QBTU.A</t>
  </si>
  <si>
    <t>INTL.4417-2-BRB-QBTU.A</t>
  </si>
  <si>
    <t>INTL.4418-2-BRB-QBTU.A</t>
  </si>
  <si>
    <t>INTL.44-2-BLR-QBTU.A</t>
  </si>
  <si>
    <t>INTL.4411-2-BLR-QBTU.A</t>
  </si>
  <si>
    <t>INTL.4413-2-BLR-QBTU.A</t>
  </si>
  <si>
    <t>INTL.4415-2-BLR-QBTU.A</t>
  </si>
  <si>
    <t>INTL.4419-2-BLR-QBTU.A</t>
  </si>
  <si>
    <t>INTL.4417-2-BLR-QBTU.A</t>
  </si>
  <si>
    <t>INTL.4418-2-BLR-QBTU.A</t>
  </si>
  <si>
    <t>INTL.44-2-BEL-QBTU.A</t>
  </si>
  <si>
    <t>INTL.4411-2-BEL-QBTU.A</t>
  </si>
  <si>
    <t>INTL.4413-2-BEL-QBTU.A</t>
  </si>
  <si>
    <t>INTL.4415-2-BEL-QBTU.A</t>
  </si>
  <si>
    <t>INTL.4419-2-BEL-QBTU.A</t>
  </si>
  <si>
    <t>INTL.4417-2-BEL-QBTU.A</t>
  </si>
  <si>
    <t>INTL.4418-2-BEL-QBTU.A</t>
  </si>
  <si>
    <t>INTL.44-2-BLZ-QBTU.A</t>
  </si>
  <si>
    <t>INTL.4411-2-BLZ-QBTU.A</t>
  </si>
  <si>
    <t>INTL.4413-2-BLZ-QBTU.A</t>
  </si>
  <si>
    <t>INTL.4415-2-BLZ-QBTU.A</t>
  </si>
  <si>
    <t>INTL.4419-2-BLZ-QBTU.A</t>
  </si>
  <si>
    <t>INTL.4417-2-BLZ-QBTU.A</t>
  </si>
  <si>
    <t>INTL.4418-2-BLZ-QBTU.A</t>
  </si>
  <si>
    <t>INTL.44-2-BEN-QBTU.A</t>
  </si>
  <si>
    <t>INTL.4411-2-BEN-QBTU.A</t>
  </si>
  <si>
    <t>INTL.4413-2-BEN-QBTU.A</t>
  </si>
  <si>
    <t>INTL.4415-2-BEN-QBTU.A</t>
  </si>
  <si>
    <t>INTL.4419-2-BEN-QBTU.A</t>
  </si>
  <si>
    <t>INTL.4417-2-BEN-QBTU.A</t>
  </si>
  <si>
    <t>INTL.4418-2-BEN-QBTU.A</t>
  </si>
  <si>
    <t>INTL.44-2-BMU-QBTU.A</t>
  </si>
  <si>
    <t>INTL.4411-2-BMU-QBTU.A</t>
  </si>
  <si>
    <t>INTL.4413-2-BMU-QBTU.A</t>
  </si>
  <si>
    <t>INTL.4415-2-BMU-QBTU.A</t>
  </si>
  <si>
    <t>INTL.4419-2-BMU-QBTU.A</t>
  </si>
  <si>
    <t>INTL.4417-2-BMU-QBTU.A</t>
  </si>
  <si>
    <t>INTL.4418-2-BMU-QBTU.A</t>
  </si>
  <si>
    <t>INTL.44-2-BTN-QBTU.A</t>
  </si>
  <si>
    <t>INTL.4411-2-BTN-QBTU.A</t>
  </si>
  <si>
    <t>INTL.4413-2-BTN-QBTU.A</t>
  </si>
  <si>
    <t>INTL.4415-2-BTN-QBTU.A</t>
  </si>
  <si>
    <t>INTL.4419-2-BTN-QBTU.A</t>
  </si>
  <si>
    <t>INTL.4417-2-BTN-QBTU.A</t>
  </si>
  <si>
    <t>INTL.4418-2-BTN-QBTU.A</t>
  </si>
  <si>
    <t>INTL.44-2-BOL-QBTU.A</t>
  </si>
  <si>
    <t>INTL.4411-2-BOL-QBTU.A</t>
  </si>
  <si>
    <t>INTL.4413-2-BOL-QBTU.A</t>
  </si>
  <si>
    <t>INTL.4415-2-BOL-QBTU.A</t>
  </si>
  <si>
    <t>INTL.4419-2-BOL-QBTU.A</t>
  </si>
  <si>
    <t>INTL.4417-2-BOL-QBTU.A</t>
  </si>
  <si>
    <t>INTL.4418-2-BOL-QBTU.A</t>
  </si>
  <si>
    <t>INTL.44-2-BIH-QBTU.A</t>
  </si>
  <si>
    <t>INTL.4411-2-BIH-QBTU.A</t>
  </si>
  <si>
    <t>INTL.4413-2-BIH-QBTU.A</t>
  </si>
  <si>
    <t>INTL.4415-2-BIH-QBTU.A</t>
  </si>
  <si>
    <t>INTL.4419-2-BIH-QBTU.A</t>
  </si>
  <si>
    <t>INTL.4417-2-BIH-QBTU.A</t>
  </si>
  <si>
    <t>INTL.4418-2-BIH-QBTU.A</t>
  </si>
  <si>
    <t>INTL.44-2-BWA-QBTU.A</t>
  </si>
  <si>
    <t>INTL.4411-2-BWA-QBTU.A</t>
  </si>
  <si>
    <t>INTL.4413-2-BWA-QBTU.A</t>
  </si>
  <si>
    <t>INTL.4415-2-BWA-QBTU.A</t>
  </si>
  <si>
    <t>INTL.4419-2-BWA-QBTU.A</t>
  </si>
  <si>
    <t>INTL.4417-2-BWA-QBTU.A</t>
  </si>
  <si>
    <t>INTL.4418-2-BWA-QBTU.A</t>
  </si>
  <si>
    <t>INTL.44-2-BRA-QBTU.A</t>
  </si>
  <si>
    <t>INTL.4411-2-BRA-QBTU.A</t>
  </si>
  <si>
    <t>INTL.4413-2-BRA-QBTU.A</t>
  </si>
  <si>
    <t>INTL.4415-2-BRA-QBTU.A</t>
  </si>
  <si>
    <t>INTL.4419-2-BRA-QBTU.A</t>
  </si>
  <si>
    <t>INTL.4417-2-BRA-QBTU.A</t>
  </si>
  <si>
    <t>INTL.4418-2-BRA-QBTU.A</t>
  </si>
  <si>
    <t>INTL.44-2-VGB-QBTU.A</t>
  </si>
  <si>
    <t>INTL.4411-2-VGB-QBTU.A</t>
  </si>
  <si>
    <t>INTL.4413-2-VGB-QBTU.A</t>
  </si>
  <si>
    <t>INTL.4415-2-VGB-QBTU.A</t>
  </si>
  <si>
    <t>INTL.4419-2-VGB-QBTU.A</t>
  </si>
  <si>
    <t>INTL.4417-2-VGB-QBTU.A</t>
  </si>
  <si>
    <t>INTL.4418-2-VGB-QBTU.A</t>
  </si>
  <si>
    <t>Brunei</t>
  </si>
  <si>
    <t>INTL.44-2-BRN-QBTU.A</t>
  </si>
  <si>
    <t>INTL.4411-2-BRN-QBTU.A</t>
  </si>
  <si>
    <t>INTL.4413-2-BRN-QBTU.A</t>
  </si>
  <si>
    <t>INTL.4415-2-BRN-QBTU.A</t>
  </si>
  <si>
    <t>INTL.4419-2-BRN-QBTU.A</t>
  </si>
  <si>
    <t>INTL.4417-2-BRN-QBTU.A</t>
  </si>
  <si>
    <t>INTL.4418-2-BRN-QBTU.A</t>
  </si>
  <si>
    <t>INTL.44-2-BGR-QBTU.A</t>
  </si>
  <si>
    <t>INTL.4411-2-BGR-QBTU.A</t>
  </si>
  <si>
    <t>INTL.4413-2-BGR-QBTU.A</t>
  </si>
  <si>
    <t>INTL.4415-2-BGR-QBTU.A</t>
  </si>
  <si>
    <t>INTL.4419-2-BGR-QBTU.A</t>
  </si>
  <si>
    <t>INTL.4417-2-BGR-QBTU.A</t>
  </si>
  <si>
    <t>INTL.4418-2-BGR-QBTU.A</t>
  </si>
  <si>
    <t>INTL.44-2-BFA-QBTU.A</t>
  </si>
  <si>
    <t>INTL.4411-2-BFA-QBTU.A</t>
  </si>
  <si>
    <t>INTL.4413-2-BFA-QBTU.A</t>
  </si>
  <si>
    <t>INTL.4415-2-BFA-QBTU.A</t>
  </si>
  <si>
    <t>INTL.4419-2-BFA-QBTU.A</t>
  </si>
  <si>
    <t>INTL.4417-2-BFA-QBTU.A</t>
  </si>
  <si>
    <t>INTL.4418-2-BFA-QBTU.A</t>
  </si>
  <si>
    <t>Burma</t>
  </si>
  <si>
    <t>INTL.44-2-MMR-QBTU.A</t>
  </si>
  <si>
    <t>INTL.4411-2-MMR-QBTU.A</t>
  </si>
  <si>
    <t>INTL.4413-2-MMR-QBTU.A</t>
  </si>
  <si>
    <t>INTL.4415-2-MMR-QBTU.A</t>
  </si>
  <si>
    <t>INTL.4419-2-MMR-QBTU.A</t>
  </si>
  <si>
    <t>INTL.4417-2-MMR-QBTU.A</t>
  </si>
  <si>
    <t>INTL.4418-2-MMR-QBTU.A</t>
  </si>
  <si>
    <t>INTL.44-2-BDI-QBTU.A</t>
  </si>
  <si>
    <t>INTL.4411-2-BDI-QBTU.A</t>
  </si>
  <si>
    <t>INTL.4413-2-BDI-QBTU.A</t>
  </si>
  <si>
    <t>INTL.4415-2-BDI-QBTU.A</t>
  </si>
  <si>
    <t>INTL.4419-2-BDI-QBTU.A</t>
  </si>
  <si>
    <t>INTL.4417-2-BDI-QBTU.A</t>
  </si>
  <si>
    <t>INTL.4418-2-BDI-QBTU.A</t>
  </si>
  <si>
    <t>INTL.44-2-CPV-QBTU.A</t>
  </si>
  <si>
    <t>INTL.4411-2-CPV-QBTU.A</t>
  </si>
  <si>
    <t>INTL.4413-2-CPV-QBTU.A</t>
  </si>
  <si>
    <t>INTL.4415-2-CPV-QBTU.A</t>
  </si>
  <si>
    <t>INTL.4419-2-CPV-QBTU.A</t>
  </si>
  <si>
    <t>INTL.4417-2-CPV-QBTU.A</t>
  </si>
  <si>
    <t>INTL.4418-2-CPV-QBTU.A</t>
  </si>
  <si>
    <t>INTL.44-2-KHM-QBTU.A</t>
  </si>
  <si>
    <t>INTL.4411-2-KHM-QBTU.A</t>
  </si>
  <si>
    <t>INTL.4413-2-KHM-QBTU.A</t>
  </si>
  <si>
    <t>INTL.4415-2-KHM-QBTU.A</t>
  </si>
  <si>
    <t>INTL.4419-2-KHM-QBTU.A</t>
  </si>
  <si>
    <t>INTL.4417-2-KHM-QBTU.A</t>
  </si>
  <si>
    <t>INTL.4418-2-KHM-QBTU.A</t>
  </si>
  <si>
    <t>INTL.44-2-CMR-QBTU.A</t>
  </si>
  <si>
    <t>INTL.4411-2-CMR-QBTU.A</t>
  </si>
  <si>
    <t>INTL.4413-2-CMR-QBTU.A</t>
  </si>
  <si>
    <t>INTL.4415-2-CMR-QBTU.A</t>
  </si>
  <si>
    <t>INTL.4419-2-CMR-QBTU.A</t>
  </si>
  <si>
    <t>INTL.4417-2-CMR-QBTU.A</t>
  </si>
  <si>
    <t>INTL.4418-2-CMR-QBTU.A</t>
  </si>
  <si>
    <t>INTL.44-2-CAN-QBTU.A</t>
  </si>
  <si>
    <t>INTL.4411-2-CAN-QBTU.A</t>
  </si>
  <si>
    <t>INTL.4413-2-CAN-QBTU.A</t>
  </si>
  <si>
    <t>INTL.4415-2-CAN-QBTU.A</t>
  </si>
  <si>
    <t>INTL.4419-2-CAN-QBTU.A</t>
  </si>
  <si>
    <t>INTL.4417-2-CAN-QBTU.A</t>
  </si>
  <si>
    <t>INTL.4418-2-CAN-QBTU.A</t>
  </si>
  <si>
    <t>INTL.44-2-CYM-QBTU.A</t>
  </si>
  <si>
    <t>INTL.4411-2-CYM-QBTU.A</t>
  </si>
  <si>
    <t>INTL.4413-2-CYM-QBTU.A</t>
  </si>
  <si>
    <t>INTL.4415-2-CYM-QBTU.A</t>
  </si>
  <si>
    <t>INTL.4419-2-CYM-QBTU.A</t>
  </si>
  <si>
    <t>INTL.4417-2-CYM-QBTU.A</t>
  </si>
  <si>
    <t>INTL.4418-2-CYM-QBTU.A</t>
  </si>
  <si>
    <t>INTL.44-2-CAF-QBTU.A</t>
  </si>
  <si>
    <t>INTL.4411-2-CAF-QBTU.A</t>
  </si>
  <si>
    <t>INTL.4413-2-CAF-QBTU.A</t>
  </si>
  <si>
    <t>INTL.4415-2-CAF-QBTU.A</t>
  </si>
  <si>
    <t>INTL.4419-2-CAF-QBTU.A</t>
  </si>
  <si>
    <t>INTL.4417-2-CAF-QBTU.A</t>
  </si>
  <si>
    <t>INTL.4418-2-CAF-QBTU.A</t>
  </si>
  <si>
    <t>INTL.44-2-TCD-QBTU.A</t>
  </si>
  <si>
    <t>INTL.4411-2-TCD-QBTU.A</t>
  </si>
  <si>
    <t>INTL.4413-2-TCD-QBTU.A</t>
  </si>
  <si>
    <t>INTL.4415-2-TCD-QBTU.A</t>
  </si>
  <si>
    <t>INTL.4419-2-TCD-QBTU.A</t>
  </si>
  <si>
    <t>INTL.4417-2-TCD-QBTU.A</t>
  </si>
  <si>
    <t>INTL.4418-2-TCD-QBTU.A</t>
  </si>
  <si>
    <t>INTL.44-2-CHL-QBTU.A</t>
  </si>
  <si>
    <t>INTL.4411-2-CHL-QBTU.A</t>
  </si>
  <si>
    <t>INTL.4413-2-CHL-QBTU.A</t>
  </si>
  <si>
    <t>INTL.4415-2-CHL-QBTU.A</t>
  </si>
  <si>
    <t>INTL.4419-2-CHL-QBTU.A</t>
  </si>
  <si>
    <t>INTL.4417-2-CHL-QBTU.A</t>
  </si>
  <si>
    <t>INTL.4418-2-CHL-QBTU.A</t>
  </si>
  <si>
    <t>INTL.44-2-CHN-QBTU.A</t>
  </si>
  <si>
    <t>INTL.4411-2-CHN-QBTU.A</t>
  </si>
  <si>
    <t>INTL.4413-2-CHN-QBTU.A</t>
  </si>
  <si>
    <t>INTL.4415-2-CHN-QBTU.A</t>
  </si>
  <si>
    <t>INTL.4419-2-CHN-QBTU.A</t>
  </si>
  <si>
    <t>INTL.4417-2-CHN-QBTU.A</t>
  </si>
  <si>
    <t>INTL.4418-2-CHN-QBTU.A</t>
  </si>
  <si>
    <t>INTL.44-2-COL-QBTU.A</t>
  </si>
  <si>
    <t>INTL.4411-2-COL-QBTU.A</t>
  </si>
  <si>
    <t>INTL.4413-2-COL-QBTU.A</t>
  </si>
  <si>
    <t>INTL.4415-2-COL-QBTU.A</t>
  </si>
  <si>
    <t>INTL.4419-2-COL-QBTU.A</t>
  </si>
  <si>
    <t>INTL.4417-2-COL-QBTU.A</t>
  </si>
  <si>
    <t>INTL.4418-2-COL-QBTU.A</t>
  </si>
  <si>
    <t>INTL.44-2-COM-QBTU.A</t>
  </si>
  <si>
    <t>INTL.4411-2-COM-QBTU.A</t>
  </si>
  <si>
    <t>INTL.4413-2-COM-QBTU.A</t>
  </si>
  <si>
    <t>INTL.4415-2-COM-QBTU.A</t>
  </si>
  <si>
    <t>INTL.4419-2-COM-QBTU.A</t>
  </si>
  <si>
    <t>INTL.4417-2-COM-QBTU.A</t>
  </si>
  <si>
    <t>INTL.4418-2-COM-QBTU.A</t>
  </si>
  <si>
    <t>Congo-Brazzaville</t>
  </si>
  <si>
    <t>INTL.44-2-COG-QBTU.A</t>
  </si>
  <si>
    <t>INTL.4411-2-COG-QBTU.A</t>
  </si>
  <si>
    <t>INTL.4413-2-COG-QBTU.A</t>
  </si>
  <si>
    <t>INTL.4415-2-COG-QBTU.A</t>
  </si>
  <si>
    <t>INTL.4419-2-COG-QBTU.A</t>
  </si>
  <si>
    <t>INTL.4417-2-COG-QBTU.A</t>
  </si>
  <si>
    <t>INTL.4418-2-COG-QBTU.A</t>
  </si>
  <si>
    <t>Congo-Kinshasa</t>
  </si>
  <si>
    <t>INTL.44-2-COD-QBTU.A</t>
  </si>
  <si>
    <t>INTL.4411-2-COD-QBTU.A</t>
  </si>
  <si>
    <t>INTL.4413-2-COD-QBTU.A</t>
  </si>
  <si>
    <t>INTL.4415-2-COD-QBTU.A</t>
  </si>
  <si>
    <t>INTL.4419-2-COD-QBTU.A</t>
  </si>
  <si>
    <t>INTL.4417-2-COD-QBTU.A</t>
  </si>
  <si>
    <t>INTL.4418-2-COD-QBTU.A</t>
  </si>
  <si>
    <t>Cook Islands</t>
  </si>
  <si>
    <t>INTL.44-2-COK-QBTU.A</t>
  </si>
  <si>
    <t>INTL.4411-2-COK-QBTU.A</t>
  </si>
  <si>
    <t>INTL.4413-2-COK-QBTU.A</t>
  </si>
  <si>
    <t>INTL.4415-2-COK-QBTU.A</t>
  </si>
  <si>
    <t>INTL.4419-2-COK-QBTU.A</t>
  </si>
  <si>
    <t>INTL.4417-2-COK-QBTU.A</t>
  </si>
  <si>
    <t>INTL.4418-2-COK-QBTU.A</t>
  </si>
  <si>
    <t>INTL.44-2-CRI-QBTU.A</t>
  </si>
  <si>
    <t>INTL.4411-2-CRI-QBTU.A</t>
  </si>
  <si>
    <t>INTL.4413-2-CRI-QBTU.A</t>
  </si>
  <si>
    <t>INTL.4415-2-CRI-QBTU.A</t>
  </si>
  <si>
    <t>INTL.4419-2-CRI-QBTU.A</t>
  </si>
  <si>
    <t>INTL.4417-2-CRI-QBTU.A</t>
  </si>
  <si>
    <t>INTL.4418-2-CRI-QBTU.A</t>
  </si>
  <si>
    <t>INTL.44-2-CIV-QBTU.A</t>
  </si>
  <si>
    <t>INTL.4411-2-CIV-QBTU.A</t>
  </si>
  <si>
    <t>INTL.4413-2-CIV-QBTU.A</t>
  </si>
  <si>
    <t>INTL.4415-2-CIV-QBTU.A</t>
  </si>
  <si>
    <t>INTL.4419-2-CIV-QBTU.A</t>
  </si>
  <si>
    <t>INTL.4417-2-CIV-QBTU.A</t>
  </si>
  <si>
    <t>INTL.4418-2-CIV-QBTU.A</t>
  </si>
  <si>
    <t>INTL.44-2-HRV-QBTU.A</t>
  </si>
  <si>
    <t>INTL.4411-2-HRV-QBTU.A</t>
  </si>
  <si>
    <t>INTL.4413-2-HRV-QBTU.A</t>
  </si>
  <si>
    <t>INTL.4415-2-HRV-QBTU.A</t>
  </si>
  <si>
    <t>INTL.4419-2-HRV-QBTU.A</t>
  </si>
  <si>
    <t>INTL.4417-2-HRV-QBTU.A</t>
  </si>
  <si>
    <t>INTL.4418-2-HRV-QBTU.A</t>
  </si>
  <si>
    <t>INTL.44-2-CUB-QBTU.A</t>
  </si>
  <si>
    <t>INTL.4411-2-CUB-QBTU.A</t>
  </si>
  <si>
    <t>INTL.4413-2-CUB-QBTU.A</t>
  </si>
  <si>
    <t>INTL.4415-2-CUB-QBTU.A</t>
  </si>
  <si>
    <t>INTL.4419-2-CUB-QBTU.A</t>
  </si>
  <si>
    <t>INTL.4417-2-CUB-QBTU.A</t>
  </si>
  <si>
    <t>INTL.4418-2-CUB-QBTU.A</t>
  </si>
  <si>
    <t>INTL.44-2-CYP-QBTU.A</t>
  </si>
  <si>
    <t>INTL.4411-2-CYP-QBTU.A</t>
  </si>
  <si>
    <t>INTL.4413-2-CYP-QBTU.A</t>
  </si>
  <si>
    <t>INTL.4415-2-CYP-QBTU.A</t>
  </si>
  <si>
    <t>INTL.4419-2-CYP-QBTU.A</t>
  </si>
  <si>
    <t>INTL.4417-2-CYP-QBTU.A</t>
  </si>
  <si>
    <t>INTL.4418-2-CYP-QBTU.A</t>
  </si>
  <si>
    <t>INTL.44-2-CZE-QBTU.A</t>
  </si>
  <si>
    <t>INTL.4411-2-CZE-QBTU.A</t>
  </si>
  <si>
    <t>INTL.4413-2-CZE-QBTU.A</t>
  </si>
  <si>
    <t>INTL.4415-2-CZE-QBTU.A</t>
  </si>
  <si>
    <t>INTL.4419-2-CZE-QBTU.A</t>
  </si>
  <si>
    <t>INTL.4417-2-CZE-QBTU.A</t>
  </si>
  <si>
    <t>INTL.4418-2-CZE-QBTU.A</t>
  </si>
  <si>
    <t>INTL.44-2-DNK-QBTU.A</t>
  </si>
  <si>
    <t>INTL.4411-2-DNK-QBTU.A</t>
  </si>
  <si>
    <t>INTL.4413-2-DNK-QBTU.A</t>
  </si>
  <si>
    <t>INTL.4415-2-DNK-QBTU.A</t>
  </si>
  <si>
    <t>INTL.4419-2-DNK-QBTU.A</t>
  </si>
  <si>
    <t>INTL.4417-2-DNK-QBTU.A</t>
  </si>
  <si>
    <t>INTL.4418-2-DNK-QBTU.A</t>
  </si>
  <si>
    <t>INTL.44-2-DJI-QBTU.A</t>
  </si>
  <si>
    <t>INTL.4411-2-DJI-QBTU.A</t>
  </si>
  <si>
    <t>INTL.4413-2-DJI-QBTU.A</t>
  </si>
  <si>
    <t>INTL.4415-2-DJI-QBTU.A</t>
  </si>
  <si>
    <t>INTL.4419-2-DJI-QBTU.A</t>
  </si>
  <si>
    <t>INTL.4417-2-DJI-QBTU.A</t>
  </si>
  <si>
    <t>INTL.4418-2-DJI-QBTU.A</t>
  </si>
  <si>
    <t>INTL.44-2-DMA-QBTU.A</t>
  </si>
  <si>
    <t>INTL.4411-2-DMA-QBTU.A</t>
  </si>
  <si>
    <t>INTL.4413-2-DMA-QBTU.A</t>
  </si>
  <si>
    <t>INTL.4415-2-DMA-QBTU.A</t>
  </si>
  <si>
    <t>INTL.4419-2-DMA-QBTU.A</t>
  </si>
  <si>
    <t>INTL.4417-2-DMA-QBTU.A</t>
  </si>
  <si>
    <t>INTL.4418-2-DMA-QBTU.A</t>
  </si>
  <si>
    <t>INTL.44-2-DOM-QBTU.A</t>
  </si>
  <si>
    <t>INTL.4411-2-DOM-QBTU.A</t>
  </si>
  <si>
    <t>INTL.4413-2-DOM-QBTU.A</t>
  </si>
  <si>
    <t>INTL.4415-2-DOM-QBTU.A</t>
  </si>
  <si>
    <t>INTL.4419-2-DOM-QBTU.A</t>
  </si>
  <si>
    <t>INTL.4417-2-DOM-QBTU.A</t>
  </si>
  <si>
    <t>INTL.4418-2-DOM-QBTU.A</t>
  </si>
  <si>
    <t>INTL.44-2-ECU-QBTU.A</t>
  </si>
  <si>
    <t>INTL.4411-2-ECU-QBTU.A</t>
  </si>
  <si>
    <t>INTL.4413-2-ECU-QBTU.A</t>
  </si>
  <si>
    <t>INTL.4415-2-ECU-QBTU.A</t>
  </si>
  <si>
    <t>INTL.4419-2-ECU-QBTU.A</t>
  </si>
  <si>
    <t>INTL.4417-2-ECU-QBTU.A</t>
  </si>
  <si>
    <t>INTL.4418-2-ECU-QBTU.A</t>
  </si>
  <si>
    <t>Egypt</t>
  </si>
  <si>
    <t>INTL.44-2-EGY-QBTU.A</t>
  </si>
  <si>
    <t>INTL.4411-2-EGY-QBTU.A</t>
  </si>
  <si>
    <t>INTL.4413-2-EGY-QBTU.A</t>
  </si>
  <si>
    <t>INTL.4415-2-EGY-QBTU.A</t>
  </si>
  <si>
    <t>INTL.4419-2-EGY-QBTU.A</t>
  </si>
  <si>
    <t>INTL.4417-2-EGY-QBTU.A</t>
  </si>
  <si>
    <t>INTL.4418-2-EGY-QBTU.A</t>
  </si>
  <si>
    <t>INTL.44-2-SLV-QBTU.A</t>
  </si>
  <si>
    <t>INTL.4411-2-SLV-QBTU.A</t>
  </si>
  <si>
    <t>INTL.4413-2-SLV-QBTU.A</t>
  </si>
  <si>
    <t>INTL.4415-2-SLV-QBTU.A</t>
  </si>
  <si>
    <t>INTL.4419-2-SLV-QBTU.A</t>
  </si>
  <si>
    <t>INTL.4417-2-SLV-QBTU.A</t>
  </si>
  <si>
    <t>INTL.4418-2-SLV-QBTU.A</t>
  </si>
  <si>
    <t>INTL.44-2-GNQ-QBTU.A</t>
  </si>
  <si>
    <t>INTL.4411-2-GNQ-QBTU.A</t>
  </si>
  <si>
    <t>INTL.4413-2-GNQ-QBTU.A</t>
  </si>
  <si>
    <t>INTL.4415-2-GNQ-QBTU.A</t>
  </si>
  <si>
    <t>INTL.4419-2-GNQ-QBTU.A</t>
  </si>
  <si>
    <t>INTL.4417-2-GNQ-QBTU.A</t>
  </si>
  <si>
    <t>INTL.4418-2-GNQ-QBTU.A</t>
  </si>
  <si>
    <t>INTL.44-2-ERI-QBTU.A</t>
  </si>
  <si>
    <t>INTL.4411-2-ERI-QBTU.A</t>
  </si>
  <si>
    <t>INTL.4413-2-ERI-QBTU.A</t>
  </si>
  <si>
    <t>INTL.4415-2-ERI-QBTU.A</t>
  </si>
  <si>
    <t>INTL.4419-2-ERI-QBTU.A</t>
  </si>
  <si>
    <t>INTL.4417-2-ERI-QBTU.A</t>
  </si>
  <si>
    <t>INTL.4418-2-ERI-QBTU.A</t>
  </si>
  <si>
    <t>INTL.44-2-EST-QBTU.A</t>
  </si>
  <si>
    <t>INTL.4411-2-EST-QBTU.A</t>
  </si>
  <si>
    <t>INTL.4413-2-EST-QBTU.A</t>
  </si>
  <si>
    <t>INTL.4415-2-EST-QBTU.A</t>
  </si>
  <si>
    <t>INTL.4419-2-EST-QBTU.A</t>
  </si>
  <si>
    <t>INTL.4417-2-EST-QBTU.A</t>
  </si>
  <si>
    <t>INTL.4418-2-EST-QBTU.A</t>
  </si>
  <si>
    <t>INTL.44-2-SWZ-QBTU.A</t>
  </si>
  <si>
    <t>INTL.4411-2-SWZ-QBTU.A</t>
  </si>
  <si>
    <t>INTL.4413-2-SWZ-QBTU.A</t>
  </si>
  <si>
    <t>INTL.4415-2-SWZ-QBTU.A</t>
  </si>
  <si>
    <t>INTL.4419-2-SWZ-QBTU.A</t>
  </si>
  <si>
    <t>INTL.4417-2-SWZ-QBTU.A</t>
  </si>
  <si>
    <t>INTL.4418-2-SWZ-QBTU.A</t>
  </si>
  <si>
    <t>INTL.44-2-ETH-QBTU.A</t>
  </si>
  <si>
    <t>INTL.4411-2-ETH-QBTU.A</t>
  </si>
  <si>
    <t>INTL.4413-2-ETH-QBTU.A</t>
  </si>
  <si>
    <t>INTL.4415-2-ETH-QBTU.A</t>
  </si>
  <si>
    <t>INTL.4419-2-ETH-QBTU.A</t>
  </si>
  <si>
    <t>INTL.4417-2-ETH-QBTU.A</t>
  </si>
  <si>
    <t>INTL.4418-2-ETH-QBTU.A</t>
  </si>
  <si>
    <t>Falkland Islands</t>
  </si>
  <si>
    <t>INTL.44-2-FLK-QBTU.A</t>
  </si>
  <si>
    <t>INTL.4411-2-FLK-QBTU.A</t>
  </si>
  <si>
    <t>INTL.4413-2-FLK-QBTU.A</t>
  </si>
  <si>
    <t>INTL.4415-2-FLK-QBTU.A</t>
  </si>
  <si>
    <t>INTL.4419-2-FLK-QBTU.A</t>
  </si>
  <si>
    <t>INTL.4417-2-FLK-QBTU.A</t>
  </si>
  <si>
    <t>INTL.4418-2-FLK-QBTU.A</t>
  </si>
  <si>
    <t>INTL.44-2-FRO-QBTU.A</t>
  </si>
  <si>
    <t>INTL.4411-2-FRO-QBTU.A</t>
  </si>
  <si>
    <t>INTL.4413-2-FRO-QBTU.A</t>
  </si>
  <si>
    <t>INTL.4415-2-FRO-QBTU.A</t>
  </si>
  <si>
    <t>INTL.4419-2-FRO-QBTU.A</t>
  </si>
  <si>
    <t>INTL.4417-2-FRO-QBTU.A</t>
  </si>
  <si>
    <t>INTL.4418-2-FRO-QBTU.A</t>
  </si>
  <si>
    <t>INTL.44-2-FJI-QBTU.A</t>
  </si>
  <si>
    <t>INTL.4411-2-FJI-QBTU.A</t>
  </si>
  <si>
    <t>INTL.4413-2-FJI-QBTU.A</t>
  </si>
  <si>
    <t>INTL.4415-2-FJI-QBTU.A</t>
  </si>
  <si>
    <t>INTL.4419-2-FJI-QBTU.A</t>
  </si>
  <si>
    <t>INTL.4417-2-FJI-QBTU.A</t>
  </si>
  <si>
    <t>INTL.4418-2-FJI-QBTU.A</t>
  </si>
  <si>
    <t>INTL.44-2-FIN-QBTU.A</t>
  </si>
  <si>
    <t>INTL.4411-2-FIN-QBTU.A</t>
  </si>
  <si>
    <t>INTL.4413-2-FIN-QBTU.A</t>
  </si>
  <si>
    <t>INTL.4415-2-FIN-QBTU.A</t>
  </si>
  <si>
    <t>INTL.4419-2-FIN-QBTU.A</t>
  </si>
  <si>
    <t>INTL.4417-2-FIN-QBTU.A</t>
  </si>
  <si>
    <t>INTL.4418-2-FIN-QBTU.A</t>
  </si>
  <si>
    <t>Former Czechoslovakia</t>
  </si>
  <si>
    <t>INTL.44-2-CSK-QBTU.A</t>
  </si>
  <si>
    <t>INTL.4411-2-CSK-QBTU.A</t>
  </si>
  <si>
    <t>INTL.4413-2-CSK-QBTU.A</t>
  </si>
  <si>
    <t>INTL.4415-2-CSK-QBTU.A</t>
  </si>
  <si>
    <t>INTL.4419-2-CSK-QBTU.A</t>
  </si>
  <si>
    <t>INTL.4417-2-CSK-QBTU.A</t>
  </si>
  <si>
    <t>INTL.4418-2-CSK-QBTU.A</t>
  </si>
  <si>
    <t>Former Serbia and Montenegro</t>
  </si>
  <si>
    <t>INTL.44-2-SCG-QBTU.A</t>
  </si>
  <si>
    <t>INTL.4411-2-SCG-QBTU.A</t>
  </si>
  <si>
    <t>INTL.4413-2-SCG-QBTU.A</t>
  </si>
  <si>
    <t>INTL.4415-2-SCG-QBTU.A</t>
  </si>
  <si>
    <t>INTL.4419-2-SCG-QBTU.A</t>
  </si>
  <si>
    <t>INTL.4417-2-SCG-QBTU.A</t>
  </si>
  <si>
    <t>INTL.4418-2-SCG-QBTU.A</t>
  </si>
  <si>
    <t>Former U.S.S.R.</t>
  </si>
  <si>
    <t>INTL.44-2-SUN-QBTU.A</t>
  </si>
  <si>
    <t>INTL.4411-2-SUN-QBTU.A</t>
  </si>
  <si>
    <t>INTL.4413-2-SUN-QBTU.A</t>
  </si>
  <si>
    <t>INTL.4415-2-SUN-QBTU.A</t>
  </si>
  <si>
    <t>INTL.4419-2-SUN-QBTU.A</t>
  </si>
  <si>
    <t>INTL.4417-2-SUN-QBTU.A</t>
  </si>
  <si>
    <t>INTL.4418-2-SUN-QBTU.A</t>
  </si>
  <si>
    <t>Former Yugoslavia</t>
  </si>
  <si>
    <t>INTL.44-2-YUG-QBTU.A</t>
  </si>
  <si>
    <t>INTL.4411-2-YUG-QBTU.A</t>
  </si>
  <si>
    <t>INTL.4413-2-YUG-QBTU.A</t>
  </si>
  <si>
    <t>INTL.4415-2-YUG-QBTU.A</t>
  </si>
  <si>
    <t>INTL.4419-2-YUG-QBTU.A</t>
  </si>
  <si>
    <t>INTL.4417-2-YUG-QBTU.A</t>
  </si>
  <si>
    <t>INTL.4418-2-YUG-QBTU.A</t>
  </si>
  <si>
    <t>INTL.44-2-FRA-QBTU.A</t>
  </si>
  <si>
    <t>INTL.4411-2-FRA-QBTU.A</t>
  </si>
  <si>
    <t>INTL.4413-2-FRA-QBTU.A</t>
  </si>
  <si>
    <t>INTL.4415-2-FRA-QBTU.A</t>
  </si>
  <si>
    <t>INTL.4419-2-FRA-QBTU.A</t>
  </si>
  <si>
    <t>INTL.4417-2-FRA-QBTU.A</t>
  </si>
  <si>
    <t>INTL.4418-2-FRA-QBTU.A</t>
  </si>
  <si>
    <t>French Guiana</t>
  </si>
  <si>
    <t>INTL.44-2-GUF-QBTU.A</t>
  </si>
  <si>
    <t>INTL.4411-2-GUF-QBTU.A</t>
  </si>
  <si>
    <t>INTL.4413-2-GUF-QBTU.A</t>
  </si>
  <si>
    <t>ie</t>
  </si>
  <si>
    <t>INTL.4415-2-GUF-QBTU.A</t>
  </si>
  <si>
    <t>INTL.4419-2-GUF-QBTU.A</t>
  </si>
  <si>
    <t>INTL.4417-2-GUF-QBTU.A</t>
  </si>
  <si>
    <t>INTL.4418-2-GUF-QBTU.A</t>
  </si>
  <si>
    <t>INTL.44-2-PYF-QBTU.A</t>
  </si>
  <si>
    <t>INTL.4411-2-PYF-QBTU.A</t>
  </si>
  <si>
    <t>INTL.4413-2-PYF-QBTU.A</t>
  </si>
  <si>
    <t>INTL.4415-2-PYF-QBTU.A</t>
  </si>
  <si>
    <t>INTL.4419-2-PYF-QBTU.A</t>
  </si>
  <si>
    <t>INTL.4417-2-PYF-QBTU.A</t>
  </si>
  <si>
    <t>INTL.4418-2-PYF-QBTU.A</t>
  </si>
  <si>
    <t>INTL.44-2-GAB-QBTU.A</t>
  </si>
  <si>
    <t>INTL.4411-2-GAB-QBTU.A</t>
  </si>
  <si>
    <t>INTL.4413-2-GAB-QBTU.A</t>
  </si>
  <si>
    <t>INTL.4415-2-GAB-QBTU.A</t>
  </si>
  <si>
    <t>INTL.4419-2-GAB-QBTU.A</t>
  </si>
  <si>
    <t>INTL.4417-2-GAB-QBTU.A</t>
  </si>
  <si>
    <t>INTL.4418-2-GAB-QBTU.A</t>
  </si>
  <si>
    <t>INTL.44-2-GMB-QBTU.A</t>
  </si>
  <si>
    <t>INTL.4411-2-GMB-QBTU.A</t>
  </si>
  <si>
    <t>INTL.4413-2-GMB-QBTU.A</t>
  </si>
  <si>
    <t>INTL.4415-2-GMB-QBTU.A</t>
  </si>
  <si>
    <t>INTL.4419-2-GMB-QBTU.A</t>
  </si>
  <si>
    <t>INTL.4417-2-GMB-QBTU.A</t>
  </si>
  <si>
    <t>INTL.4418-2-GMB-QBTU.A</t>
  </si>
  <si>
    <t>INTL.44-2-GEO-QBTU.A</t>
  </si>
  <si>
    <t>INTL.4411-2-GEO-QBTU.A</t>
  </si>
  <si>
    <t>INTL.4413-2-GEO-QBTU.A</t>
  </si>
  <si>
    <t>INTL.4415-2-GEO-QBTU.A</t>
  </si>
  <si>
    <t>INTL.4419-2-GEO-QBTU.A</t>
  </si>
  <si>
    <t>INTL.4417-2-GEO-QBTU.A</t>
  </si>
  <si>
    <t>INTL.4418-2-GEO-QBTU.A</t>
  </si>
  <si>
    <t>INTL.44-2-DEU-QBTU.A</t>
  </si>
  <si>
    <t>INTL.4411-2-DEU-QBTU.A</t>
  </si>
  <si>
    <t>INTL.4413-2-DEU-QBTU.A</t>
  </si>
  <si>
    <t>INTL.4415-2-DEU-QBTU.A</t>
  </si>
  <si>
    <t>INTL.4419-2-DEU-QBTU.A</t>
  </si>
  <si>
    <t>INTL.4417-2-DEU-QBTU.A</t>
  </si>
  <si>
    <t>INTL.4418-2-DEU-QBTU.A</t>
  </si>
  <si>
    <t>Germany, East</t>
  </si>
  <si>
    <t>INTL.44-2-DDR-QBTU.A</t>
  </si>
  <si>
    <t>INTL.4411-2-DDR-QBTU.A</t>
  </si>
  <si>
    <t>INTL.4413-2-DDR-QBTU.A</t>
  </si>
  <si>
    <t>INTL.4415-2-DDR-QBTU.A</t>
  </si>
  <si>
    <t>INTL.4419-2-DDR-QBTU.A</t>
  </si>
  <si>
    <t>INTL.4417-2-DDR-QBTU.A</t>
  </si>
  <si>
    <t>INTL.4418-2-DDR-QBTU.A</t>
  </si>
  <si>
    <t>Germany, West</t>
  </si>
  <si>
    <t>INTL.44-2-DEUW-QBTU.A</t>
  </si>
  <si>
    <t>INTL.4411-2-DEUW-QBTU.A</t>
  </si>
  <si>
    <t>INTL.4413-2-DEUW-QBTU.A</t>
  </si>
  <si>
    <t>INTL.4415-2-DEUW-QBTU.A</t>
  </si>
  <si>
    <t>INTL.4419-2-DEUW-QBTU.A</t>
  </si>
  <si>
    <t>INTL.4417-2-DEUW-QBTU.A</t>
  </si>
  <si>
    <t>INTL.4418-2-DEUW-QBTU.A</t>
  </si>
  <si>
    <t>INTL.44-2-GHA-QBTU.A</t>
  </si>
  <si>
    <t>INTL.4411-2-GHA-QBTU.A</t>
  </si>
  <si>
    <t>INTL.4413-2-GHA-QBTU.A</t>
  </si>
  <si>
    <t>INTL.4415-2-GHA-QBTU.A</t>
  </si>
  <si>
    <t>INTL.4419-2-GHA-QBTU.A</t>
  </si>
  <si>
    <t>INTL.4417-2-GHA-QBTU.A</t>
  </si>
  <si>
    <t>INTL.4418-2-GHA-QBTU.A</t>
  </si>
  <si>
    <t>INTL.44-2-GIB-QBTU.A</t>
  </si>
  <si>
    <t>INTL.4411-2-GIB-QBTU.A</t>
  </si>
  <si>
    <t>INTL.4413-2-GIB-QBTU.A</t>
  </si>
  <si>
    <t>INTL.4415-2-GIB-QBTU.A</t>
  </si>
  <si>
    <t>INTL.4419-2-GIB-QBTU.A</t>
  </si>
  <si>
    <t>INTL.4417-2-GIB-QBTU.A</t>
  </si>
  <si>
    <t>INTL.4418-2-GIB-QBTU.A</t>
  </si>
  <si>
    <t>INTL.44-2-GRC-QBTU.A</t>
  </si>
  <si>
    <t>INTL.4411-2-GRC-QBTU.A</t>
  </si>
  <si>
    <t>INTL.4413-2-GRC-QBTU.A</t>
  </si>
  <si>
    <t>INTL.4415-2-GRC-QBTU.A</t>
  </si>
  <si>
    <t>INTL.4419-2-GRC-QBTU.A</t>
  </si>
  <si>
    <t>INTL.4417-2-GRC-QBTU.A</t>
  </si>
  <si>
    <t>INTL.4418-2-GRC-QBTU.A</t>
  </si>
  <si>
    <t>INTL.44-2-GRL-QBTU.A</t>
  </si>
  <si>
    <t>INTL.4411-2-GRL-QBTU.A</t>
  </si>
  <si>
    <t>INTL.4413-2-GRL-QBTU.A</t>
  </si>
  <si>
    <t>INTL.4415-2-GRL-QBTU.A</t>
  </si>
  <si>
    <t>INTL.4419-2-GRL-QBTU.A</t>
  </si>
  <si>
    <t>INTL.4417-2-GRL-QBTU.A</t>
  </si>
  <si>
    <t>INTL.4418-2-GRL-QBTU.A</t>
  </si>
  <si>
    <t>INTL.44-2-GRD-QBTU.A</t>
  </si>
  <si>
    <t>INTL.4411-2-GRD-QBTU.A</t>
  </si>
  <si>
    <t>INTL.4413-2-GRD-QBTU.A</t>
  </si>
  <si>
    <t>INTL.4415-2-GRD-QBTU.A</t>
  </si>
  <si>
    <t>INTL.4419-2-GRD-QBTU.A</t>
  </si>
  <si>
    <t>INTL.4417-2-GRD-QBTU.A</t>
  </si>
  <si>
    <t>INTL.4418-2-GRD-QBTU.A</t>
  </si>
  <si>
    <t>Guadeloupe</t>
  </si>
  <si>
    <t>INTL.44-2-GLP-QBTU.A</t>
  </si>
  <si>
    <t>INTL.4411-2-GLP-QBTU.A</t>
  </si>
  <si>
    <t>INTL.4413-2-GLP-QBTU.A</t>
  </si>
  <si>
    <t>INTL.4415-2-GLP-QBTU.A</t>
  </si>
  <si>
    <t>INTL.4419-2-GLP-QBTU.A</t>
  </si>
  <si>
    <t>INTL.4417-2-GLP-QBTU.A</t>
  </si>
  <si>
    <t>INTL.4418-2-GLP-QBTU.A</t>
  </si>
  <si>
    <t>INTL.44-2-GUM-QBTU.A</t>
  </si>
  <si>
    <t>INTL.4411-2-GUM-QBTU.A</t>
  </si>
  <si>
    <t>INTL.4413-2-GUM-QBTU.A</t>
  </si>
  <si>
    <t>INTL.4415-2-GUM-QBTU.A</t>
  </si>
  <si>
    <t>INTL.4419-2-GUM-QBTU.A</t>
  </si>
  <si>
    <t>INTL.4417-2-GUM-QBTU.A</t>
  </si>
  <si>
    <t>INTL.4418-2-GUM-QBTU.A</t>
  </si>
  <si>
    <t>INTL.44-2-GTM-QBTU.A</t>
  </si>
  <si>
    <t>INTL.4411-2-GTM-QBTU.A</t>
  </si>
  <si>
    <t>INTL.4413-2-GTM-QBTU.A</t>
  </si>
  <si>
    <t>INTL.4415-2-GTM-QBTU.A</t>
  </si>
  <si>
    <t>INTL.4419-2-GTM-QBTU.A</t>
  </si>
  <si>
    <t>INTL.4417-2-GTM-QBTU.A</t>
  </si>
  <si>
    <t>INTL.4418-2-GTM-QBTU.A</t>
  </si>
  <si>
    <t>INTL.44-2-GIN-QBTU.A</t>
  </si>
  <si>
    <t>INTL.4411-2-GIN-QBTU.A</t>
  </si>
  <si>
    <t>INTL.4413-2-GIN-QBTU.A</t>
  </si>
  <si>
    <t>INTL.4415-2-GIN-QBTU.A</t>
  </si>
  <si>
    <t>INTL.4419-2-GIN-QBTU.A</t>
  </si>
  <si>
    <t>INTL.4417-2-GIN-QBTU.A</t>
  </si>
  <si>
    <t>INTL.4418-2-GIN-QBTU.A</t>
  </si>
  <si>
    <t>INTL.44-2-GNB-QBTU.A</t>
  </si>
  <si>
    <t>INTL.4411-2-GNB-QBTU.A</t>
  </si>
  <si>
    <t>INTL.4413-2-GNB-QBTU.A</t>
  </si>
  <si>
    <t>INTL.4415-2-GNB-QBTU.A</t>
  </si>
  <si>
    <t>INTL.4419-2-GNB-QBTU.A</t>
  </si>
  <si>
    <t>INTL.4417-2-GNB-QBTU.A</t>
  </si>
  <si>
    <t>INTL.4418-2-GNB-QBTU.A</t>
  </si>
  <si>
    <t>INTL.44-2-GUY-QBTU.A</t>
  </si>
  <si>
    <t>INTL.4411-2-GUY-QBTU.A</t>
  </si>
  <si>
    <t>INTL.4413-2-GUY-QBTU.A</t>
  </si>
  <si>
    <t>INTL.4415-2-GUY-QBTU.A</t>
  </si>
  <si>
    <t>INTL.4419-2-GUY-QBTU.A</t>
  </si>
  <si>
    <t>INTL.4417-2-GUY-QBTU.A</t>
  </si>
  <si>
    <t>INTL.4418-2-GUY-QBTU.A</t>
  </si>
  <si>
    <t>INTL.44-2-HTI-QBTU.A</t>
  </si>
  <si>
    <t>INTL.4411-2-HTI-QBTU.A</t>
  </si>
  <si>
    <t>INTL.4413-2-HTI-QBTU.A</t>
  </si>
  <si>
    <t>INTL.4415-2-HTI-QBTU.A</t>
  </si>
  <si>
    <t>INTL.4419-2-HTI-QBTU.A</t>
  </si>
  <si>
    <t>INTL.4417-2-HTI-QBTU.A</t>
  </si>
  <si>
    <t>INTL.4418-2-HTI-QBTU.A</t>
  </si>
  <si>
    <t>Hawaiian Trade Zone</t>
  </si>
  <si>
    <t>INTL.44-2-HITZ-QBTU.A</t>
  </si>
  <si>
    <t>INTL.4411-2-HITZ-QBTU.A</t>
  </si>
  <si>
    <t>INTL.4413-2-HITZ-QBTU.A</t>
  </si>
  <si>
    <t>INTL.4415-2-HITZ-QBTU.A</t>
  </si>
  <si>
    <t>INTL.4419-2-HITZ-QBTU.A</t>
  </si>
  <si>
    <t>INTL.4417-2-HITZ-QBTU.A</t>
  </si>
  <si>
    <t>INTL.4418-2-HITZ-QBTU.A</t>
  </si>
  <si>
    <t>INTL.44-2-HND-QBTU.A</t>
  </si>
  <si>
    <t>INTL.4411-2-HND-QBTU.A</t>
  </si>
  <si>
    <t>INTL.4413-2-HND-QBTU.A</t>
  </si>
  <si>
    <t>INTL.4415-2-HND-QBTU.A</t>
  </si>
  <si>
    <t>INTL.4419-2-HND-QBTU.A</t>
  </si>
  <si>
    <t>INTL.4417-2-HND-QBTU.A</t>
  </si>
  <si>
    <t>INTL.4418-2-HND-QBTU.A</t>
  </si>
  <si>
    <t>Hong Kong</t>
  </si>
  <si>
    <t>INTL.44-2-HKG-QBTU.A</t>
  </si>
  <si>
    <t>INTL.4411-2-HKG-QBTU.A</t>
  </si>
  <si>
    <t>INTL.4413-2-HKG-QBTU.A</t>
  </si>
  <si>
    <t>INTL.4415-2-HKG-QBTU.A</t>
  </si>
  <si>
    <t>INTL.4419-2-HKG-QBTU.A</t>
  </si>
  <si>
    <t>INTL.4417-2-HKG-QBTU.A</t>
  </si>
  <si>
    <t>INTL.4418-2-HKG-QBTU.A</t>
  </si>
  <si>
    <t>INTL.44-2-HUN-QBTU.A</t>
  </si>
  <si>
    <t>INTL.4411-2-HUN-QBTU.A</t>
  </si>
  <si>
    <t>INTL.4413-2-HUN-QBTU.A</t>
  </si>
  <si>
    <t>INTL.4415-2-HUN-QBTU.A</t>
  </si>
  <si>
    <t>INTL.4419-2-HUN-QBTU.A</t>
  </si>
  <si>
    <t>INTL.4417-2-HUN-QBTU.A</t>
  </si>
  <si>
    <t>INTL.4418-2-HUN-QBTU.A</t>
  </si>
  <si>
    <t>INTL.44-2-ISL-QBTU.A</t>
  </si>
  <si>
    <t>INTL.4411-2-ISL-QBTU.A</t>
  </si>
  <si>
    <t>INTL.4413-2-ISL-QBTU.A</t>
  </si>
  <si>
    <t>INTL.4415-2-ISL-QBTU.A</t>
  </si>
  <si>
    <t>INTL.4419-2-ISL-QBTU.A</t>
  </si>
  <si>
    <t>INTL.4417-2-ISL-QBTU.A</t>
  </si>
  <si>
    <t>INTL.4418-2-ISL-QBTU.A</t>
  </si>
  <si>
    <t>INTL.44-2-IND-QBTU.A</t>
  </si>
  <si>
    <t>INTL.4411-2-IND-QBTU.A</t>
  </si>
  <si>
    <t>INTL.4413-2-IND-QBTU.A</t>
  </si>
  <si>
    <t>INTL.4415-2-IND-QBTU.A</t>
  </si>
  <si>
    <t>INTL.4419-2-IND-QBTU.A</t>
  </si>
  <si>
    <t>INTL.4417-2-IND-QBTU.A</t>
  </si>
  <si>
    <t>INTL.4418-2-IND-QBTU.A</t>
  </si>
  <si>
    <t>INTL.44-2-IDN-QBTU.A</t>
  </si>
  <si>
    <t>INTL.4411-2-IDN-QBTU.A</t>
  </si>
  <si>
    <t>INTL.4413-2-IDN-QBTU.A</t>
  </si>
  <si>
    <t>INTL.4415-2-IDN-QBTU.A</t>
  </si>
  <si>
    <t>INTL.4419-2-IDN-QBTU.A</t>
  </si>
  <si>
    <t>INTL.4417-2-IDN-QBTU.A</t>
  </si>
  <si>
    <t>INTL.4418-2-IDN-QBTU.A</t>
  </si>
  <si>
    <t>Iran</t>
  </si>
  <si>
    <t>INTL.44-2-IRN-QBTU.A</t>
  </si>
  <si>
    <t>INTL.4411-2-IRN-QBTU.A</t>
  </si>
  <si>
    <t>INTL.4413-2-IRN-QBTU.A</t>
  </si>
  <si>
    <t>INTL.4415-2-IRN-QBTU.A</t>
  </si>
  <si>
    <t>INTL.4419-2-IRN-QBTU.A</t>
  </si>
  <si>
    <t>INTL.4417-2-IRN-QBTU.A</t>
  </si>
  <si>
    <t>INTL.4418-2-IRN-QBTU.A</t>
  </si>
  <si>
    <t>INTL.44-2-IRQ-QBTU.A</t>
  </si>
  <si>
    <t>INTL.4411-2-IRQ-QBTU.A</t>
  </si>
  <si>
    <t>INTL.4413-2-IRQ-QBTU.A</t>
  </si>
  <si>
    <t>INTL.4415-2-IRQ-QBTU.A</t>
  </si>
  <si>
    <t>INTL.4419-2-IRQ-QBTU.A</t>
  </si>
  <si>
    <t>INTL.4417-2-IRQ-QBTU.A</t>
  </si>
  <si>
    <t>INTL.4418-2-IRQ-QBTU.A</t>
  </si>
  <si>
    <t>INTL.44-2-IRL-QBTU.A</t>
  </si>
  <si>
    <t>INTL.4411-2-IRL-QBTU.A</t>
  </si>
  <si>
    <t>INTL.4413-2-IRL-QBTU.A</t>
  </si>
  <si>
    <t>INTL.4415-2-IRL-QBTU.A</t>
  </si>
  <si>
    <t>INTL.4419-2-IRL-QBTU.A</t>
  </si>
  <si>
    <t>INTL.4417-2-IRL-QBTU.A</t>
  </si>
  <si>
    <t>INTL.4418-2-IRL-QBTU.A</t>
  </si>
  <si>
    <t>INTL.44-2-ISR-QBTU.A</t>
  </si>
  <si>
    <t>INTL.4411-2-ISR-QBTU.A</t>
  </si>
  <si>
    <t>INTL.4413-2-ISR-QBTU.A</t>
  </si>
  <si>
    <t>INTL.4415-2-ISR-QBTU.A</t>
  </si>
  <si>
    <t>INTL.4419-2-ISR-QBTU.A</t>
  </si>
  <si>
    <t>INTL.4417-2-ISR-QBTU.A</t>
  </si>
  <si>
    <t>INTL.4418-2-ISR-QBTU.A</t>
  </si>
  <si>
    <t>INTL.44-2-ITA-QBTU.A</t>
  </si>
  <si>
    <t>INTL.4411-2-ITA-QBTU.A</t>
  </si>
  <si>
    <t>INTL.4413-2-ITA-QBTU.A</t>
  </si>
  <si>
    <t>INTL.4415-2-ITA-QBTU.A</t>
  </si>
  <si>
    <t>INTL.4419-2-ITA-QBTU.A</t>
  </si>
  <si>
    <t>INTL.4417-2-ITA-QBTU.A</t>
  </si>
  <si>
    <t>INTL.4418-2-ITA-QBTU.A</t>
  </si>
  <si>
    <t>INTL.44-2-JAM-QBTU.A</t>
  </si>
  <si>
    <t>INTL.4411-2-JAM-QBTU.A</t>
  </si>
  <si>
    <t>INTL.4413-2-JAM-QBTU.A</t>
  </si>
  <si>
    <t>INTL.4415-2-JAM-QBTU.A</t>
  </si>
  <si>
    <t>INTL.4419-2-JAM-QBTU.A</t>
  </si>
  <si>
    <t>INTL.4417-2-JAM-QBTU.A</t>
  </si>
  <si>
    <t>INTL.4418-2-JAM-QBTU.A</t>
  </si>
  <si>
    <t>INTL.44-2-JPN-QBTU.A</t>
  </si>
  <si>
    <t>INTL.4411-2-JPN-QBTU.A</t>
  </si>
  <si>
    <t>INTL.4413-2-JPN-QBTU.A</t>
  </si>
  <si>
    <t>INTL.4415-2-JPN-QBTU.A</t>
  </si>
  <si>
    <t>INTL.4419-2-JPN-QBTU.A</t>
  </si>
  <si>
    <t>INTL.4417-2-JPN-QBTU.A</t>
  </si>
  <si>
    <t>INTL.4418-2-JPN-QBTU.A</t>
  </si>
  <si>
    <t>INTL.44-2-JOR-QBTU.A</t>
  </si>
  <si>
    <t>INTL.4411-2-JOR-QBTU.A</t>
  </si>
  <si>
    <t>INTL.4413-2-JOR-QBTU.A</t>
  </si>
  <si>
    <t>INTL.4415-2-JOR-QBTU.A</t>
  </si>
  <si>
    <t>INTL.4419-2-JOR-QBTU.A</t>
  </si>
  <si>
    <t>INTL.4417-2-JOR-QBTU.A</t>
  </si>
  <si>
    <t>INTL.4418-2-JOR-QBTU.A</t>
  </si>
  <si>
    <t>INTL.44-2-KAZ-QBTU.A</t>
  </si>
  <si>
    <t>INTL.4411-2-KAZ-QBTU.A</t>
  </si>
  <si>
    <t>INTL.4413-2-KAZ-QBTU.A</t>
  </si>
  <si>
    <t>INTL.4415-2-KAZ-QBTU.A</t>
  </si>
  <si>
    <t>INTL.4419-2-KAZ-QBTU.A</t>
  </si>
  <si>
    <t>INTL.4417-2-KAZ-QBTU.A</t>
  </si>
  <si>
    <t>INTL.4418-2-KAZ-QBTU.A</t>
  </si>
  <si>
    <t>INTL.44-2-KEN-QBTU.A</t>
  </si>
  <si>
    <t>INTL.4411-2-KEN-QBTU.A</t>
  </si>
  <si>
    <t>INTL.4413-2-KEN-QBTU.A</t>
  </si>
  <si>
    <t>INTL.4415-2-KEN-QBTU.A</t>
  </si>
  <si>
    <t>INTL.4419-2-KEN-QBTU.A</t>
  </si>
  <si>
    <t>INTL.4417-2-KEN-QBTU.A</t>
  </si>
  <si>
    <t>INTL.4418-2-KEN-QBTU.A</t>
  </si>
  <si>
    <t>INTL.44-2-KIR-QBTU.A</t>
  </si>
  <si>
    <t>INTL.4411-2-KIR-QBTU.A</t>
  </si>
  <si>
    <t>INTL.4413-2-KIR-QBTU.A</t>
  </si>
  <si>
    <t>INTL.4415-2-KIR-QBTU.A</t>
  </si>
  <si>
    <t>INTL.4419-2-KIR-QBTU.A</t>
  </si>
  <si>
    <t>INTL.4417-2-KIR-QBTU.A</t>
  </si>
  <si>
    <t>INTL.4418-2-KIR-QBTU.A</t>
  </si>
  <si>
    <t>INTL.44-2-XKS-QBTU.A</t>
  </si>
  <si>
    <t>INTL.4411-2-XKS-QBTU.A</t>
  </si>
  <si>
    <t>INTL.4413-2-XKS-QBTU.A</t>
  </si>
  <si>
    <t>INTL.4415-2-XKS-QBTU.A</t>
  </si>
  <si>
    <t>INTL.4419-2-XKS-QBTU.A</t>
  </si>
  <si>
    <t>INTL.4417-2-XKS-QBTU.A</t>
  </si>
  <si>
    <t>INTL.4418-2-XKS-QBTU.A</t>
  </si>
  <si>
    <t>INTL.44-2-KWT-QBTU.A</t>
  </si>
  <si>
    <t>INTL.4411-2-KWT-QBTU.A</t>
  </si>
  <si>
    <t>INTL.4413-2-KWT-QBTU.A</t>
  </si>
  <si>
    <t>INTL.4415-2-KWT-QBTU.A</t>
  </si>
  <si>
    <t>INTL.4419-2-KWT-QBTU.A</t>
  </si>
  <si>
    <t>INTL.4417-2-KWT-QBTU.A</t>
  </si>
  <si>
    <t>INTL.4418-2-KWT-QBTU.A</t>
  </si>
  <si>
    <t>Kyrgyzstan</t>
  </si>
  <si>
    <t>INTL.44-2-KGZ-QBTU.A</t>
  </si>
  <si>
    <t>INTL.4411-2-KGZ-QBTU.A</t>
  </si>
  <si>
    <t>INTL.4413-2-KGZ-QBTU.A</t>
  </si>
  <si>
    <t>INTL.4415-2-KGZ-QBTU.A</t>
  </si>
  <si>
    <t>INTL.4419-2-KGZ-QBTU.A</t>
  </si>
  <si>
    <t>INTL.4417-2-KGZ-QBTU.A</t>
  </si>
  <si>
    <t>INTL.4418-2-KGZ-QBTU.A</t>
  </si>
  <si>
    <t>Laos</t>
  </si>
  <si>
    <t>INTL.44-2-LAO-QBTU.A</t>
  </si>
  <si>
    <t>INTL.4411-2-LAO-QBTU.A</t>
  </si>
  <si>
    <t>INTL.4413-2-LAO-QBTU.A</t>
  </si>
  <si>
    <t>INTL.4415-2-LAO-QBTU.A</t>
  </si>
  <si>
    <t>INTL.4419-2-LAO-QBTU.A</t>
  </si>
  <si>
    <t>INTL.4417-2-LAO-QBTU.A</t>
  </si>
  <si>
    <t>INTL.4418-2-LAO-QBTU.A</t>
  </si>
  <si>
    <t>INTL.44-2-LVA-QBTU.A</t>
  </si>
  <si>
    <t>INTL.4411-2-LVA-QBTU.A</t>
  </si>
  <si>
    <t>INTL.4413-2-LVA-QBTU.A</t>
  </si>
  <si>
    <t>INTL.4415-2-LVA-QBTU.A</t>
  </si>
  <si>
    <t>INTL.4419-2-LVA-QBTU.A</t>
  </si>
  <si>
    <t>INTL.4417-2-LVA-QBTU.A</t>
  </si>
  <si>
    <t>INTL.4418-2-LVA-QBTU.A</t>
  </si>
  <si>
    <t>INTL.44-2-LBN-QBTU.A</t>
  </si>
  <si>
    <t>INTL.4411-2-LBN-QBTU.A</t>
  </si>
  <si>
    <t>INTL.4413-2-LBN-QBTU.A</t>
  </si>
  <si>
    <t>INTL.4415-2-LBN-QBTU.A</t>
  </si>
  <si>
    <t>INTL.4419-2-LBN-QBTU.A</t>
  </si>
  <si>
    <t>INTL.4417-2-LBN-QBTU.A</t>
  </si>
  <si>
    <t>INTL.4418-2-LBN-QBTU.A</t>
  </si>
  <si>
    <t>INTL.44-2-LSO-QBTU.A</t>
  </si>
  <si>
    <t>INTL.4411-2-LSO-QBTU.A</t>
  </si>
  <si>
    <t>INTL.4413-2-LSO-QBTU.A</t>
  </si>
  <si>
    <t>INTL.4415-2-LSO-QBTU.A</t>
  </si>
  <si>
    <t>INTL.4419-2-LSO-QBTU.A</t>
  </si>
  <si>
    <t>INTL.4417-2-LSO-QBTU.A</t>
  </si>
  <si>
    <t>INTL.4418-2-LSO-QBTU.A</t>
  </si>
  <si>
    <t>INTL.44-2-LBR-QBTU.A</t>
  </si>
  <si>
    <t>INTL.4411-2-LBR-QBTU.A</t>
  </si>
  <si>
    <t>INTL.4413-2-LBR-QBTU.A</t>
  </si>
  <si>
    <t>INTL.4415-2-LBR-QBTU.A</t>
  </si>
  <si>
    <t>INTL.4419-2-LBR-QBTU.A</t>
  </si>
  <si>
    <t>INTL.4417-2-LBR-QBTU.A</t>
  </si>
  <si>
    <t>INTL.4418-2-LBR-QBTU.A</t>
  </si>
  <si>
    <t>INTL.44-2-LBY-QBTU.A</t>
  </si>
  <si>
    <t>INTL.4411-2-LBY-QBTU.A</t>
  </si>
  <si>
    <t>INTL.4413-2-LBY-QBTU.A</t>
  </si>
  <si>
    <t>INTL.4415-2-LBY-QBTU.A</t>
  </si>
  <si>
    <t>INTL.4419-2-LBY-QBTU.A</t>
  </si>
  <si>
    <t>INTL.4417-2-LBY-QBTU.A</t>
  </si>
  <si>
    <t>INTL.4418-2-LBY-QBTU.A</t>
  </si>
  <si>
    <t>INTL.44-2-LTU-QBTU.A</t>
  </si>
  <si>
    <t>INTL.4411-2-LTU-QBTU.A</t>
  </si>
  <si>
    <t>INTL.4413-2-LTU-QBTU.A</t>
  </si>
  <si>
    <t>INTL.4415-2-LTU-QBTU.A</t>
  </si>
  <si>
    <t>INTL.4419-2-LTU-QBTU.A</t>
  </si>
  <si>
    <t>INTL.4417-2-LTU-QBTU.A</t>
  </si>
  <si>
    <t>INTL.4418-2-LTU-QBTU.A</t>
  </si>
  <si>
    <t>INTL.44-2-LUX-QBTU.A</t>
  </si>
  <si>
    <t>INTL.4411-2-LUX-QBTU.A</t>
  </si>
  <si>
    <t>INTL.4413-2-LUX-QBTU.A</t>
  </si>
  <si>
    <t>INTL.4415-2-LUX-QBTU.A</t>
  </si>
  <si>
    <t>INTL.4419-2-LUX-QBTU.A</t>
  </si>
  <si>
    <t>INTL.4417-2-LUX-QBTU.A</t>
  </si>
  <si>
    <t>INTL.4418-2-LUX-QBTU.A</t>
  </si>
  <si>
    <t>Macau</t>
  </si>
  <si>
    <t>INTL.44-2-MAC-QBTU.A</t>
  </si>
  <si>
    <t>INTL.4411-2-MAC-QBTU.A</t>
  </si>
  <si>
    <t>INTL.4413-2-MAC-QBTU.A</t>
  </si>
  <si>
    <t>INTL.4415-2-MAC-QBTU.A</t>
  </si>
  <si>
    <t>INTL.4419-2-MAC-QBTU.A</t>
  </si>
  <si>
    <t>INTL.4417-2-MAC-QBTU.A</t>
  </si>
  <si>
    <t>INTL.4418-2-MAC-QBTU.A</t>
  </si>
  <si>
    <t>INTL.44-2-MDG-QBTU.A</t>
  </si>
  <si>
    <t>INTL.4411-2-MDG-QBTU.A</t>
  </si>
  <si>
    <t>INTL.4413-2-MDG-QBTU.A</t>
  </si>
  <si>
    <t>INTL.4415-2-MDG-QBTU.A</t>
  </si>
  <si>
    <t>INTL.4419-2-MDG-QBTU.A</t>
  </si>
  <si>
    <t>INTL.4417-2-MDG-QBTU.A</t>
  </si>
  <si>
    <t>INTL.4418-2-MDG-QBTU.A</t>
  </si>
  <si>
    <t>INTL.44-2-MWI-QBTU.A</t>
  </si>
  <si>
    <t>INTL.4411-2-MWI-QBTU.A</t>
  </si>
  <si>
    <t>INTL.4413-2-MWI-QBTU.A</t>
  </si>
  <si>
    <t>INTL.4415-2-MWI-QBTU.A</t>
  </si>
  <si>
    <t>INTL.4419-2-MWI-QBTU.A</t>
  </si>
  <si>
    <t>INTL.4417-2-MWI-QBTU.A</t>
  </si>
  <si>
    <t>INTL.4418-2-MWI-QBTU.A</t>
  </si>
  <si>
    <t>INTL.44-2-MYS-QBTU.A</t>
  </si>
  <si>
    <t>INTL.4411-2-MYS-QBTU.A</t>
  </si>
  <si>
    <t>INTL.4413-2-MYS-QBTU.A</t>
  </si>
  <si>
    <t>INTL.4415-2-MYS-QBTU.A</t>
  </si>
  <si>
    <t>INTL.4419-2-MYS-QBTU.A</t>
  </si>
  <si>
    <t>INTL.4417-2-MYS-QBTU.A</t>
  </si>
  <si>
    <t>INTL.4418-2-MYS-QBTU.A</t>
  </si>
  <si>
    <t>INTL.44-2-MDV-QBTU.A</t>
  </si>
  <si>
    <t>INTL.4411-2-MDV-QBTU.A</t>
  </si>
  <si>
    <t>INTL.4413-2-MDV-QBTU.A</t>
  </si>
  <si>
    <t>INTL.4415-2-MDV-QBTU.A</t>
  </si>
  <si>
    <t>INTL.4419-2-MDV-QBTU.A</t>
  </si>
  <si>
    <t>INTL.4417-2-MDV-QBTU.A</t>
  </si>
  <si>
    <t>INTL.4418-2-MDV-QBTU.A</t>
  </si>
  <si>
    <t>INTL.44-2-MLI-QBTU.A</t>
  </si>
  <si>
    <t>INTL.4411-2-MLI-QBTU.A</t>
  </si>
  <si>
    <t>INTL.4413-2-MLI-QBTU.A</t>
  </si>
  <si>
    <t>INTL.4415-2-MLI-QBTU.A</t>
  </si>
  <si>
    <t>INTL.4419-2-MLI-QBTU.A</t>
  </si>
  <si>
    <t>INTL.4417-2-MLI-QBTU.A</t>
  </si>
  <si>
    <t>INTL.4418-2-MLI-QBTU.A</t>
  </si>
  <si>
    <t>INTL.44-2-MLT-QBTU.A</t>
  </si>
  <si>
    <t>INTL.4411-2-MLT-QBTU.A</t>
  </si>
  <si>
    <t>INTL.4413-2-MLT-QBTU.A</t>
  </si>
  <si>
    <t>INTL.4415-2-MLT-QBTU.A</t>
  </si>
  <si>
    <t>INTL.4419-2-MLT-QBTU.A</t>
  </si>
  <si>
    <t>INTL.4417-2-MLT-QBTU.A</t>
  </si>
  <si>
    <t>INTL.4418-2-MLT-QBTU.A</t>
  </si>
  <si>
    <t>Martinique</t>
  </si>
  <si>
    <t>INTL.44-2-MTQ-QBTU.A</t>
  </si>
  <si>
    <t>INTL.4411-2-MTQ-QBTU.A</t>
  </si>
  <si>
    <t>INTL.4413-2-MTQ-QBTU.A</t>
  </si>
  <si>
    <t>INTL.4415-2-MTQ-QBTU.A</t>
  </si>
  <si>
    <t>INTL.4419-2-MTQ-QBTU.A</t>
  </si>
  <si>
    <t>INTL.4417-2-MTQ-QBTU.A</t>
  </si>
  <si>
    <t>INTL.4418-2-MTQ-QBTU.A</t>
  </si>
  <si>
    <t>INTL.44-2-MRT-QBTU.A</t>
  </si>
  <si>
    <t>INTL.4411-2-MRT-QBTU.A</t>
  </si>
  <si>
    <t>INTL.4413-2-MRT-QBTU.A</t>
  </si>
  <si>
    <t>INTL.4415-2-MRT-QBTU.A</t>
  </si>
  <si>
    <t>INTL.4419-2-MRT-QBTU.A</t>
  </si>
  <si>
    <t>INTL.4417-2-MRT-QBTU.A</t>
  </si>
  <si>
    <t>INTL.4418-2-MRT-QBTU.A</t>
  </si>
  <si>
    <t>INTL.44-2-MUS-QBTU.A</t>
  </si>
  <si>
    <t>INTL.4411-2-MUS-QBTU.A</t>
  </si>
  <si>
    <t>INTL.4413-2-MUS-QBTU.A</t>
  </si>
  <si>
    <t>INTL.4415-2-MUS-QBTU.A</t>
  </si>
  <si>
    <t>INTL.4419-2-MUS-QBTU.A</t>
  </si>
  <si>
    <t>INTL.4417-2-MUS-QBTU.A</t>
  </si>
  <si>
    <t>INTL.4418-2-MUS-QBTU.A</t>
  </si>
  <si>
    <t>INTL.44-2-MEX-QBTU.A</t>
  </si>
  <si>
    <t>INTL.4411-2-MEX-QBTU.A</t>
  </si>
  <si>
    <t>INTL.4413-2-MEX-QBTU.A</t>
  </si>
  <si>
    <t>INTL.4415-2-MEX-QBTU.A</t>
  </si>
  <si>
    <t>INTL.4419-2-MEX-QBTU.A</t>
  </si>
  <si>
    <t>INTL.4417-2-MEX-QBTU.A</t>
  </si>
  <si>
    <t>INTL.4418-2-MEX-QBTU.A</t>
  </si>
  <si>
    <t>Micronesia</t>
  </si>
  <si>
    <t>INTL.44-2-FSM-QBTU.A</t>
  </si>
  <si>
    <t>INTL.4411-2-FSM-QBTU.A</t>
  </si>
  <si>
    <t>INTL.4413-2-FSM-QBTU.A</t>
  </si>
  <si>
    <t>INTL.4415-2-FSM-QBTU.A</t>
  </si>
  <si>
    <t>INTL.4419-2-FSM-QBTU.A</t>
  </si>
  <si>
    <t>INTL.4417-2-FSM-QBTU.A</t>
  </si>
  <si>
    <t>INTL.4418-2-FSM-QBTU.A</t>
  </si>
  <si>
    <t>INTL.44-2-MDA-QBTU.A</t>
  </si>
  <si>
    <t>INTL.4411-2-MDA-QBTU.A</t>
  </si>
  <si>
    <t>INTL.4413-2-MDA-QBTU.A</t>
  </si>
  <si>
    <t>INTL.4415-2-MDA-QBTU.A</t>
  </si>
  <si>
    <t>INTL.4419-2-MDA-QBTU.A</t>
  </si>
  <si>
    <t>INTL.4417-2-MDA-QBTU.A</t>
  </si>
  <si>
    <t>INTL.4418-2-MDA-QBTU.A</t>
  </si>
  <si>
    <t>INTL.44-2-MNG-QBTU.A</t>
  </si>
  <si>
    <t>INTL.4411-2-MNG-QBTU.A</t>
  </si>
  <si>
    <t>INTL.4413-2-MNG-QBTU.A</t>
  </si>
  <si>
    <t>INTL.4415-2-MNG-QBTU.A</t>
  </si>
  <si>
    <t>INTL.4419-2-MNG-QBTU.A</t>
  </si>
  <si>
    <t>INTL.4417-2-MNG-QBTU.A</t>
  </si>
  <si>
    <t>INTL.4418-2-MNG-QBTU.A</t>
  </si>
  <si>
    <t>INTL.44-2-MNE-QBTU.A</t>
  </si>
  <si>
    <t>INTL.4411-2-MNE-QBTU.A</t>
  </si>
  <si>
    <t>INTL.4413-2-MNE-QBTU.A</t>
  </si>
  <si>
    <t>INTL.4415-2-MNE-QBTU.A</t>
  </si>
  <si>
    <t>INTL.4419-2-MNE-QBTU.A</t>
  </si>
  <si>
    <t>INTL.4417-2-MNE-QBTU.A</t>
  </si>
  <si>
    <t>INTL.4418-2-MNE-QBTU.A</t>
  </si>
  <si>
    <t>Montserrat</t>
  </si>
  <si>
    <t>INTL.44-2-MSR-QBTU.A</t>
  </si>
  <si>
    <t>INTL.4411-2-MSR-QBTU.A</t>
  </si>
  <si>
    <t>INTL.4413-2-MSR-QBTU.A</t>
  </si>
  <si>
    <t>INTL.4415-2-MSR-QBTU.A</t>
  </si>
  <si>
    <t>INTL.4419-2-MSR-QBTU.A</t>
  </si>
  <si>
    <t>INTL.4417-2-MSR-QBTU.A</t>
  </si>
  <si>
    <t>INTL.4418-2-MSR-QBTU.A</t>
  </si>
  <si>
    <t>INTL.44-2-MAR-QBTU.A</t>
  </si>
  <si>
    <t>INTL.4411-2-MAR-QBTU.A</t>
  </si>
  <si>
    <t>INTL.4413-2-MAR-QBTU.A</t>
  </si>
  <si>
    <t>INTL.4415-2-MAR-QBTU.A</t>
  </si>
  <si>
    <t>INTL.4419-2-MAR-QBTU.A</t>
  </si>
  <si>
    <t>INTL.4417-2-MAR-QBTU.A</t>
  </si>
  <si>
    <t>INTL.4418-2-MAR-QBTU.A</t>
  </si>
  <si>
    <t>INTL.44-2-MOZ-QBTU.A</t>
  </si>
  <si>
    <t>INTL.4411-2-MOZ-QBTU.A</t>
  </si>
  <si>
    <t>INTL.4413-2-MOZ-QBTU.A</t>
  </si>
  <si>
    <t>INTL.4415-2-MOZ-QBTU.A</t>
  </si>
  <si>
    <t>INTL.4419-2-MOZ-QBTU.A</t>
  </si>
  <si>
    <t>INTL.4417-2-MOZ-QBTU.A</t>
  </si>
  <si>
    <t>INTL.4418-2-MOZ-QBTU.A</t>
  </si>
  <si>
    <t>INTL.44-2-NAM-QBTU.A</t>
  </si>
  <si>
    <t>INTL.4411-2-NAM-QBTU.A</t>
  </si>
  <si>
    <t>INTL.4413-2-NAM-QBTU.A</t>
  </si>
  <si>
    <t>INTL.4415-2-NAM-QBTU.A</t>
  </si>
  <si>
    <t>INTL.4419-2-NAM-QBTU.A</t>
  </si>
  <si>
    <t>INTL.4417-2-NAM-QBTU.A</t>
  </si>
  <si>
    <t>INTL.4418-2-NAM-QBTU.A</t>
  </si>
  <si>
    <t>INTL.44-2-NRU-QBTU.A</t>
  </si>
  <si>
    <t>INTL.4411-2-NRU-QBTU.A</t>
  </si>
  <si>
    <t>INTL.4413-2-NRU-QBTU.A</t>
  </si>
  <si>
    <t>INTL.4415-2-NRU-QBTU.A</t>
  </si>
  <si>
    <t>INTL.4419-2-NRU-QBTU.A</t>
  </si>
  <si>
    <t>INTL.4417-2-NRU-QBTU.A</t>
  </si>
  <si>
    <t>INTL.4418-2-NRU-QBTU.A</t>
  </si>
  <si>
    <t>INTL.44-2-NPL-QBTU.A</t>
  </si>
  <si>
    <t>INTL.4411-2-NPL-QBTU.A</t>
  </si>
  <si>
    <t>INTL.4413-2-NPL-QBTU.A</t>
  </si>
  <si>
    <t>INTL.4415-2-NPL-QBTU.A</t>
  </si>
  <si>
    <t>INTL.4419-2-NPL-QBTU.A</t>
  </si>
  <si>
    <t>INTL.4417-2-NPL-QBTU.A</t>
  </si>
  <si>
    <t>INTL.4418-2-NPL-QBTU.A</t>
  </si>
  <si>
    <t>INTL.44-2-NLD-QBTU.A</t>
  </si>
  <si>
    <t>INTL.4411-2-NLD-QBTU.A</t>
  </si>
  <si>
    <t>INTL.4413-2-NLD-QBTU.A</t>
  </si>
  <si>
    <t>INTL.4415-2-NLD-QBTU.A</t>
  </si>
  <si>
    <t>INTL.4419-2-NLD-QBTU.A</t>
  </si>
  <si>
    <t>INTL.4417-2-NLD-QBTU.A</t>
  </si>
  <si>
    <t>INTL.4418-2-NLD-QBTU.A</t>
  </si>
  <si>
    <t>Netherlands Antilles</t>
  </si>
  <si>
    <t>INTL.44-2-NLDA-QBTU.A</t>
  </si>
  <si>
    <t>INTL.4411-2-NLDA-QBTU.A</t>
  </si>
  <si>
    <t>INTL.4413-2-NLDA-QBTU.A</t>
  </si>
  <si>
    <t>INTL.4415-2-NLDA-QBTU.A</t>
  </si>
  <si>
    <t>INTL.4419-2-NLDA-QBTU.A</t>
  </si>
  <si>
    <t>INTL.4417-2-NLDA-QBTU.A</t>
  </si>
  <si>
    <t>INTL.4418-2-NLDA-QBTU.A</t>
  </si>
  <si>
    <t>INTL.44-2-NCL-QBTU.A</t>
  </si>
  <si>
    <t>INTL.4411-2-NCL-QBTU.A</t>
  </si>
  <si>
    <t>INTL.4413-2-NCL-QBTU.A</t>
  </si>
  <si>
    <t>INTL.4415-2-NCL-QBTU.A</t>
  </si>
  <si>
    <t>INTL.4419-2-NCL-QBTU.A</t>
  </si>
  <si>
    <t>INTL.4417-2-NCL-QBTU.A</t>
  </si>
  <si>
    <t>INTL.4418-2-NCL-QBTU.A</t>
  </si>
  <si>
    <t>INTL.44-2-NZL-QBTU.A</t>
  </si>
  <si>
    <t>INTL.4411-2-NZL-QBTU.A</t>
  </si>
  <si>
    <t>INTL.4413-2-NZL-QBTU.A</t>
  </si>
  <si>
    <t>INTL.4415-2-NZL-QBTU.A</t>
  </si>
  <si>
    <t>INTL.4419-2-NZL-QBTU.A</t>
  </si>
  <si>
    <t>INTL.4417-2-NZL-QBTU.A</t>
  </si>
  <si>
    <t>INTL.4418-2-NZL-QBTU.A</t>
  </si>
  <si>
    <t>INTL.44-2-NIC-QBTU.A</t>
  </si>
  <si>
    <t>INTL.4411-2-NIC-QBTU.A</t>
  </si>
  <si>
    <t>INTL.4413-2-NIC-QBTU.A</t>
  </si>
  <si>
    <t>INTL.4415-2-NIC-QBTU.A</t>
  </si>
  <si>
    <t>INTL.4419-2-NIC-QBTU.A</t>
  </si>
  <si>
    <t>INTL.4417-2-NIC-QBTU.A</t>
  </si>
  <si>
    <t>INTL.4418-2-NIC-QBTU.A</t>
  </si>
  <si>
    <t>INTL.44-2-NER-QBTU.A</t>
  </si>
  <si>
    <t>INTL.4411-2-NER-QBTU.A</t>
  </si>
  <si>
    <t>INTL.4413-2-NER-QBTU.A</t>
  </si>
  <si>
    <t>INTL.4415-2-NER-QBTU.A</t>
  </si>
  <si>
    <t>INTL.4419-2-NER-QBTU.A</t>
  </si>
  <si>
    <t>INTL.4417-2-NER-QBTU.A</t>
  </si>
  <si>
    <t>INTL.4418-2-NER-QBTU.A</t>
  </si>
  <si>
    <t>INTL.44-2-NGA-QBTU.A</t>
  </si>
  <si>
    <t>INTL.4411-2-NGA-QBTU.A</t>
  </si>
  <si>
    <t>INTL.4413-2-NGA-QBTU.A</t>
  </si>
  <si>
    <t>INTL.4415-2-NGA-QBTU.A</t>
  </si>
  <si>
    <t>INTL.4419-2-NGA-QBTU.A</t>
  </si>
  <si>
    <t>INTL.4417-2-NGA-QBTU.A</t>
  </si>
  <si>
    <t>INTL.4418-2-NGA-QBTU.A</t>
  </si>
  <si>
    <t>Niue</t>
  </si>
  <si>
    <t>INTL.44-2-NIU-QBTU.A</t>
  </si>
  <si>
    <t>INTL.4411-2-NIU-QBTU.A</t>
  </si>
  <si>
    <t>INTL.4413-2-NIU-QBTU.A</t>
  </si>
  <si>
    <t>INTL.4415-2-NIU-QBTU.A</t>
  </si>
  <si>
    <t>INTL.4419-2-NIU-QBTU.A</t>
  </si>
  <si>
    <t>INTL.4417-2-NIU-QBTU.A</t>
  </si>
  <si>
    <t>INTL.4418-2-NIU-QBTU.A</t>
  </si>
  <si>
    <t>North Korea</t>
  </si>
  <si>
    <t>INTL.44-2-PRK-QBTU.A</t>
  </si>
  <si>
    <t>INTL.4411-2-PRK-QBTU.A</t>
  </si>
  <si>
    <t>INTL.4413-2-PRK-QBTU.A</t>
  </si>
  <si>
    <t>INTL.4415-2-PRK-QBTU.A</t>
  </si>
  <si>
    <t>INTL.4419-2-PRK-QBTU.A</t>
  </si>
  <si>
    <t>INTL.4417-2-PRK-QBTU.A</t>
  </si>
  <si>
    <t>INTL.4418-2-PRK-QBTU.A</t>
  </si>
  <si>
    <t>INTL.44-2-MKD-QBTU.A</t>
  </si>
  <si>
    <t>INTL.4411-2-MKD-QBTU.A</t>
  </si>
  <si>
    <t>INTL.4413-2-MKD-QBTU.A</t>
  </si>
  <si>
    <t>INTL.4415-2-MKD-QBTU.A</t>
  </si>
  <si>
    <t>INTL.4419-2-MKD-QBTU.A</t>
  </si>
  <si>
    <t>INTL.4417-2-MKD-QBTU.A</t>
  </si>
  <si>
    <t>INTL.4418-2-MKD-QBTU.A</t>
  </si>
  <si>
    <t>INTL.44-2-MNP-QBTU.A</t>
  </si>
  <si>
    <t>INTL.4411-2-MNP-QBTU.A</t>
  </si>
  <si>
    <t>INTL.4413-2-MNP-QBTU.A</t>
  </si>
  <si>
    <t>INTL.4415-2-MNP-QBTU.A</t>
  </si>
  <si>
    <t>INTL.4419-2-MNP-QBTU.A</t>
  </si>
  <si>
    <t>INTL.4417-2-MNP-QBTU.A</t>
  </si>
  <si>
    <t>INTL.4418-2-MNP-QBTU.A</t>
  </si>
  <si>
    <t>INTL.44-2-NOR-QBTU.A</t>
  </si>
  <si>
    <t>INTL.4411-2-NOR-QBTU.A</t>
  </si>
  <si>
    <t>INTL.4413-2-NOR-QBTU.A</t>
  </si>
  <si>
    <t>INTL.4415-2-NOR-QBTU.A</t>
  </si>
  <si>
    <t>INTL.4419-2-NOR-QBTU.A</t>
  </si>
  <si>
    <t>INTL.4417-2-NOR-QBTU.A</t>
  </si>
  <si>
    <t>INTL.4418-2-NOR-QBTU.A</t>
  </si>
  <si>
    <t>INTL.44-2-OMN-QBTU.A</t>
  </si>
  <si>
    <t>INTL.4411-2-OMN-QBTU.A</t>
  </si>
  <si>
    <t>INTL.4413-2-OMN-QBTU.A</t>
  </si>
  <si>
    <t>INTL.4415-2-OMN-QBTU.A</t>
  </si>
  <si>
    <t>INTL.4419-2-OMN-QBTU.A</t>
  </si>
  <si>
    <t>INTL.4417-2-OMN-QBTU.A</t>
  </si>
  <si>
    <t>INTL.4418-2-OMN-QBTU.A</t>
  </si>
  <si>
    <t>INTL.44-2-PAK-QBTU.A</t>
  </si>
  <si>
    <t>INTL.4411-2-PAK-QBTU.A</t>
  </si>
  <si>
    <t>INTL.4413-2-PAK-QBTU.A</t>
  </si>
  <si>
    <t>INTL.4415-2-PAK-QBTU.A</t>
  </si>
  <si>
    <t>INTL.4419-2-PAK-QBTU.A</t>
  </si>
  <si>
    <t>INTL.4417-2-PAK-QBTU.A</t>
  </si>
  <si>
    <t>INTL.4418-2-PAK-QBTU.A</t>
  </si>
  <si>
    <t>Palestinian Territories</t>
  </si>
  <si>
    <t>INTL.44-2-PSE-QBTU.A</t>
  </si>
  <si>
    <t>INTL.4411-2-PSE-QBTU.A</t>
  </si>
  <si>
    <t>INTL.4413-2-PSE-QBTU.A</t>
  </si>
  <si>
    <t>INTL.4415-2-PSE-QBTU.A</t>
  </si>
  <si>
    <t>INTL.4419-2-PSE-QBTU.A</t>
  </si>
  <si>
    <t>INTL.4417-2-PSE-QBTU.A</t>
  </si>
  <si>
    <t>INTL.4418-2-PSE-QBTU.A</t>
  </si>
  <si>
    <t>INTL.44-2-PAN-QBTU.A</t>
  </si>
  <si>
    <t>INTL.4411-2-PAN-QBTU.A</t>
  </si>
  <si>
    <t>INTL.4413-2-PAN-QBTU.A</t>
  </si>
  <si>
    <t>INTL.4415-2-PAN-QBTU.A</t>
  </si>
  <si>
    <t>INTL.4419-2-PAN-QBTU.A</t>
  </si>
  <si>
    <t>INTL.4417-2-PAN-QBTU.A</t>
  </si>
  <si>
    <t>INTL.4418-2-PAN-QBTU.A</t>
  </si>
  <si>
    <t>INTL.44-2-PNG-QBTU.A</t>
  </si>
  <si>
    <t>INTL.4411-2-PNG-QBTU.A</t>
  </si>
  <si>
    <t>INTL.4413-2-PNG-QBTU.A</t>
  </si>
  <si>
    <t>INTL.4415-2-PNG-QBTU.A</t>
  </si>
  <si>
    <t>INTL.4419-2-PNG-QBTU.A</t>
  </si>
  <si>
    <t>INTL.4417-2-PNG-QBTU.A</t>
  </si>
  <si>
    <t>INTL.4418-2-PNG-QBTU.A</t>
  </si>
  <si>
    <t>INTL.44-2-PRY-QBTU.A</t>
  </si>
  <si>
    <t>INTL.4411-2-PRY-QBTU.A</t>
  </si>
  <si>
    <t>INTL.4413-2-PRY-QBTU.A</t>
  </si>
  <si>
    <t>INTL.4415-2-PRY-QBTU.A</t>
  </si>
  <si>
    <t>INTL.4419-2-PRY-QBTU.A</t>
  </si>
  <si>
    <t>INTL.4417-2-PRY-QBTU.A</t>
  </si>
  <si>
    <t>INTL.4418-2-PRY-QBTU.A</t>
  </si>
  <si>
    <t>INTL.44-2-PER-QBTU.A</t>
  </si>
  <si>
    <t>INTL.4411-2-PER-QBTU.A</t>
  </si>
  <si>
    <t>INTL.4413-2-PER-QBTU.A</t>
  </si>
  <si>
    <t>INTL.4415-2-PER-QBTU.A</t>
  </si>
  <si>
    <t>INTL.4419-2-PER-QBTU.A</t>
  </si>
  <si>
    <t>INTL.4417-2-PER-QBTU.A</t>
  </si>
  <si>
    <t>INTL.4418-2-PER-QBTU.A</t>
  </si>
  <si>
    <t>INTL.44-2-PHL-QBTU.A</t>
  </si>
  <si>
    <t>INTL.4411-2-PHL-QBTU.A</t>
  </si>
  <si>
    <t>INTL.4413-2-PHL-QBTU.A</t>
  </si>
  <si>
    <t>INTL.4415-2-PHL-QBTU.A</t>
  </si>
  <si>
    <t>INTL.4419-2-PHL-QBTU.A</t>
  </si>
  <si>
    <t>INTL.4417-2-PHL-QBTU.A</t>
  </si>
  <si>
    <t>INTL.4418-2-PHL-QBTU.A</t>
  </si>
  <si>
    <t>INTL.44-2-POL-QBTU.A</t>
  </si>
  <si>
    <t>INTL.4411-2-POL-QBTU.A</t>
  </si>
  <si>
    <t>INTL.4413-2-POL-QBTU.A</t>
  </si>
  <si>
    <t>INTL.4415-2-POL-QBTU.A</t>
  </si>
  <si>
    <t>INTL.4419-2-POL-QBTU.A</t>
  </si>
  <si>
    <t>INTL.4417-2-POL-QBTU.A</t>
  </si>
  <si>
    <t>INTL.4418-2-POL-QBTU.A</t>
  </si>
  <si>
    <t>INTL.44-2-PRT-QBTU.A</t>
  </si>
  <si>
    <t>INTL.4411-2-PRT-QBTU.A</t>
  </si>
  <si>
    <t>INTL.4413-2-PRT-QBTU.A</t>
  </si>
  <si>
    <t>INTL.4415-2-PRT-QBTU.A</t>
  </si>
  <si>
    <t>INTL.4419-2-PRT-QBTU.A</t>
  </si>
  <si>
    <t>INTL.4417-2-PRT-QBTU.A</t>
  </si>
  <si>
    <t>INTL.4418-2-PRT-QBTU.A</t>
  </si>
  <si>
    <t>Puerto Rico</t>
  </si>
  <si>
    <t>INTL.44-2-PRI-QBTU.A</t>
  </si>
  <si>
    <t>INTL.4411-2-PRI-QBTU.A</t>
  </si>
  <si>
    <t>INTL.4413-2-PRI-QBTU.A</t>
  </si>
  <si>
    <t>INTL.4415-2-PRI-QBTU.A</t>
  </si>
  <si>
    <t>INTL.4419-2-PRI-QBTU.A</t>
  </si>
  <si>
    <t>INTL.4417-2-PRI-QBTU.A</t>
  </si>
  <si>
    <t>INTL.4418-2-PRI-QBTU.A</t>
  </si>
  <si>
    <t>INTL.44-2-QAT-QBTU.A</t>
  </si>
  <si>
    <t>INTL.4411-2-QAT-QBTU.A</t>
  </si>
  <si>
    <t>INTL.4413-2-QAT-QBTU.A</t>
  </si>
  <si>
    <t>INTL.4415-2-QAT-QBTU.A</t>
  </si>
  <si>
    <t>INTL.4419-2-QAT-QBTU.A</t>
  </si>
  <si>
    <t>INTL.4417-2-QAT-QBTU.A</t>
  </si>
  <si>
    <t>INTL.4418-2-QAT-QBTU.A</t>
  </si>
  <si>
    <t>Reunion</t>
  </si>
  <si>
    <t>INTL.44-2-REU-QBTU.A</t>
  </si>
  <si>
    <t>INTL.4411-2-REU-QBTU.A</t>
  </si>
  <si>
    <t>INTL.4413-2-REU-QBTU.A</t>
  </si>
  <si>
    <t>INTL.4415-2-REU-QBTU.A</t>
  </si>
  <si>
    <t>INTL.4419-2-REU-QBTU.A</t>
  </si>
  <si>
    <t>INTL.4417-2-REU-QBTU.A</t>
  </si>
  <si>
    <t>INTL.4418-2-REU-QBTU.A</t>
  </si>
  <si>
    <t>INTL.44-2-ROU-QBTU.A</t>
  </si>
  <si>
    <t>INTL.4411-2-ROU-QBTU.A</t>
  </si>
  <si>
    <t>INTL.4413-2-ROU-QBTU.A</t>
  </si>
  <si>
    <t>INTL.4415-2-ROU-QBTU.A</t>
  </si>
  <si>
    <t>INTL.4419-2-ROU-QBTU.A</t>
  </si>
  <si>
    <t>INTL.4417-2-ROU-QBTU.A</t>
  </si>
  <si>
    <t>INTL.4418-2-ROU-QBTU.A</t>
  </si>
  <si>
    <t>Russia</t>
  </si>
  <si>
    <t>INTL.44-2-RUS-QBTU.A</t>
  </si>
  <si>
    <t>INTL.4411-2-RUS-QBTU.A</t>
  </si>
  <si>
    <t>INTL.4413-2-RUS-QBTU.A</t>
  </si>
  <si>
    <t>INTL.4415-2-RUS-QBTU.A</t>
  </si>
  <si>
    <t>INTL.4419-2-RUS-QBTU.A</t>
  </si>
  <si>
    <t>INTL.4417-2-RUS-QBTU.A</t>
  </si>
  <si>
    <t>INTL.4418-2-RUS-QBTU.A</t>
  </si>
  <si>
    <t>INTL.44-2-RWA-QBTU.A</t>
  </si>
  <si>
    <t>INTL.4411-2-RWA-QBTU.A</t>
  </si>
  <si>
    <t>INTL.4413-2-RWA-QBTU.A</t>
  </si>
  <si>
    <t>INTL.4415-2-RWA-QBTU.A</t>
  </si>
  <si>
    <t>INTL.4419-2-RWA-QBTU.A</t>
  </si>
  <si>
    <t>INTL.4417-2-RWA-QBTU.A</t>
  </si>
  <si>
    <t>INTL.4418-2-RWA-QBTU.A</t>
  </si>
  <si>
    <t>Saint Helena</t>
  </si>
  <si>
    <t>INTL.44-2-SHN-QBTU.A</t>
  </si>
  <si>
    <t>INTL.4411-2-SHN-QBTU.A</t>
  </si>
  <si>
    <t>INTL.4413-2-SHN-QBTU.A</t>
  </si>
  <si>
    <t>INTL.4415-2-SHN-QBTU.A</t>
  </si>
  <si>
    <t>INTL.4419-2-SHN-QBTU.A</t>
  </si>
  <si>
    <t>INTL.4417-2-SHN-QBTU.A</t>
  </si>
  <si>
    <t>INTL.4418-2-SHN-QBTU.A</t>
  </si>
  <si>
    <t>Saint Kitts and Nevis</t>
  </si>
  <si>
    <t>INTL.44-2-KNA-QBTU.A</t>
  </si>
  <si>
    <t>INTL.4411-2-KNA-QBTU.A</t>
  </si>
  <si>
    <t>INTL.4413-2-KNA-QBTU.A</t>
  </si>
  <si>
    <t>INTL.4415-2-KNA-QBTU.A</t>
  </si>
  <si>
    <t>INTL.4419-2-KNA-QBTU.A</t>
  </si>
  <si>
    <t>INTL.4417-2-KNA-QBTU.A</t>
  </si>
  <si>
    <t>INTL.4418-2-KNA-QBTU.A</t>
  </si>
  <si>
    <t>Saint Lucia</t>
  </si>
  <si>
    <t>INTL.44-2-LCA-QBTU.A</t>
  </si>
  <si>
    <t>INTL.4411-2-LCA-QBTU.A</t>
  </si>
  <si>
    <t>INTL.4413-2-LCA-QBTU.A</t>
  </si>
  <si>
    <t>INTL.4415-2-LCA-QBTU.A</t>
  </si>
  <si>
    <t>INTL.4419-2-LCA-QBTU.A</t>
  </si>
  <si>
    <t>INTL.4417-2-LCA-QBTU.A</t>
  </si>
  <si>
    <t>INTL.4418-2-LCA-QBTU.A</t>
  </si>
  <si>
    <t>Saint Pierre and Miquelon</t>
  </si>
  <si>
    <t>INTL.44-2-SPM-QBTU.A</t>
  </si>
  <si>
    <t>INTL.4411-2-SPM-QBTU.A</t>
  </si>
  <si>
    <t>INTL.4413-2-SPM-QBTU.A</t>
  </si>
  <si>
    <t>INTL.4415-2-SPM-QBTU.A</t>
  </si>
  <si>
    <t>INTL.4419-2-SPM-QBTU.A</t>
  </si>
  <si>
    <t>INTL.4417-2-SPM-QBTU.A</t>
  </si>
  <si>
    <t>INTL.4418-2-SPM-QBTU.A</t>
  </si>
  <si>
    <t>Saint Vincent/Grenadines</t>
  </si>
  <si>
    <t>INTL.44-2-VCT-QBTU.A</t>
  </si>
  <si>
    <t>INTL.4411-2-VCT-QBTU.A</t>
  </si>
  <si>
    <t>INTL.4413-2-VCT-QBTU.A</t>
  </si>
  <si>
    <t>INTL.4415-2-VCT-QBTU.A</t>
  </si>
  <si>
    <t>INTL.4419-2-VCT-QBTU.A</t>
  </si>
  <si>
    <t>INTL.4417-2-VCT-QBTU.A</t>
  </si>
  <si>
    <t>INTL.4418-2-VCT-QBTU.A</t>
  </si>
  <si>
    <t>INTL.44-2-WSM-QBTU.A</t>
  </si>
  <si>
    <t>INTL.4411-2-WSM-QBTU.A</t>
  </si>
  <si>
    <t>INTL.4413-2-WSM-QBTU.A</t>
  </si>
  <si>
    <t>INTL.4415-2-WSM-QBTU.A</t>
  </si>
  <si>
    <t>INTL.4419-2-WSM-QBTU.A</t>
  </si>
  <si>
    <t>INTL.4417-2-WSM-QBTU.A</t>
  </si>
  <si>
    <t>INTL.4418-2-WSM-QBTU.A</t>
  </si>
  <si>
    <t>INTL.44-2-STP-QBTU.A</t>
  </si>
  <si>
    <t>INTL.4411-2-STP-QBTU.A</t>
  </si>
  <si>
    <t>INTL.4413-2-STP-QBTU.A</t>
  </si>
  <si>
    <t>INTL.4415-2-STP-QBTU.A</t>
  </si>
  <si>
    <t>INTL.4419-2-STP-QBTU.A</t>
  </si>
  <si>
    <t>INTL.4417-2-STP-QBTU.A</t>
  </si>
  <si>
    <t>INTL.4418-2-STP-QBTU.A</t>
  </si>
  <si>
    <t>INTL.44-2-SAU-QBTU.A</t>
  </si>
  <si>
    <t>INTL.4411-2-SAU-QBTU.A</t>
  </si>
  <si>
    <t>INTL.4413-2-SAU-QBTU.A</t>
  </si>
  <si>
    <t>INTL.4415-2-SAU-QBTU.A</t>
  </si>
  <si>
    <t>INTL.4419-2-SAU-QBTU.A</t>
  </si>
  <si>
    <t>INTL.4417-2-SAU-QBTU.A</t>
  </si>
  <si>
    <t>INTL.4418-2-SAU-QBTU.A</t>
  </si>
  <si>
    <t>INTL.44-2-SEN-QBTU.A</t>
  </si>
  <si>
    <t>INTL.4411-2-SEN-QBTU.A</t>
  </si>
  <si>
    <t>INTL.4413-2-SEN-QBTU.A</t>
  </si>
  <si>
    <t>INTL.4415-2-SEN-QBTU.A</t>
  </si>
  <si>
    <t>INTL.4419-2-SEN-QBTU.A</t>
  </si>
  <si>
    <t>INTL.4417-2-SEN-QBTU.A</t>
  </si>
  <si>
    <t>INTL.4418-2-SEN-QBTU.A</t>
  </si>
  <si>
    <t>INTL.44-2-SRB-QBTU.A</t>
  </si>
  <si>
    <t>INTL.4411-2-SRB-QBTU.A</t>
  </si>
  <si>
    <t>INTL.4413-2-SRB-QBTU.A</t>
  </si>
  <si>
    <t>INTL.4415-2-SRB-QBTU.A</t>
  </si>
  <si>
    <t>INTL.4419-2-SRB-QBTU.A</t>
  </si>
  <si>
    <t>INTL.4417-2-SRB-QBTU.A</t>
  </si>
  <si>
    <t>INTL.4418-2-SRB-QBTU.A</t>
  </si>
  <si>
    <t>INTL.44-2-SYC-QBTU.A</t>
  </si>
  <si>
    <t>INTL.4411-2-SYC-QBTU.A</t>
  </si>
  <si>
    <t>INTL.4413-2-SYC-QBTU.A</t>
  </si>
  <si>
    <t>INTL.4415-2-SYC-QBTU.A</t>
  </si>
  <si>
    <t>INTL.4419-2-SYC-QBTU.A</t>
  </si>
  <si>
    <t>INTL.4417-2-SYC-QBTU.A</t>
  </si>
  <si>
    <t>INTL.4418-2-SYC-QBTU.A</t>
  </si>
  <si>
    <t>INTL.44-2-SLE-QBTU.A</t>
  </si>
  <si>
    <t>INTL.4411-2-SLE-QBTU.A</t>
  </si>
  <si>
    <t>INTL.4413-2-SLE-QBTU.A</t>
  </si>
  <si>
    <t>INTL.4415-2-SLE-QBTU.A</t>
  </si>
  <si>
    <t>INTL.4419-2-SLE-QBTU.A</t>
  </si>
  <si>
    <t>INTL.4417-2-SLE-QBTU.A</t>
  </si>
  <si>
    <t>INTL.4418-2-SLE-QBTU.A</t>
  </si>
  <si>
    <t>INTL.44-2-SGP-QBTU.A</t>
  </si>
  <si>
    <t>INTL.4411-2-SGP-QBTU.A</t>
  </si>
  <si>
    <t>INTL.4413-2-SGP-QBTU.A</t>
  </si>
  <si>
    <t>INTL.4415-2-SGP-QBTU.A</t>
  </si>
  <si>
    <t>INTL.4419-2-SGP-QBTU.A</t>
  </si>
  <si>
    <t>INTL.4417-2-SGP-QBTU.A</t>
  </si>
  <si>
    <t>INTL.4418-2-SGP-QBTU.A</t>
  </si>
  <si>
    <t>Slovakia</t>
  </si>
  <si>
    <t>INTL.44-2-SVK-QBTU.A</t>
  </si>
  <si>
    <t>INTL.4411-2-SVK-QBTU.A</t>
  </si>
  <si>
    <t>INTL.4413-2-SVK-QBTU.A</t>
  </si>
  <si>
    <t>INTL.4415-2-SVK-QBTU.A</t>
  </si>
  <si>
    <t>INTL.4419-2-SVK-QBTU.A</t>
  </si>
  <si>
    <t>INTL.4417-2-SVK-QBTU.A</t>
  </si>
  <si>
    <t>INTL.4418-2-SVK-QBTU.A</t>
  </si>
  <si>
    <t>INTL.44-2-SVN-QBTU.A</t>
  </si>
  <si>
    <t>INTL.4411-2-SVN-QBTU.A</t>
  </si>
  <si>
    <t>INTL.4413-2-SVN-QBTU.A</t>
  </si>
  <si>
    <t>INTL.4415-2-SVN-QBTU.A</t>
  </si>
  <si>
    <t>INTL.4419-2-SVN-QBTU.A</t>
  </si>
  <si>
    <t>INTL.4417-2-SVN-QBTU.A</t>
  </si>
  <si>
    <t>INTL.4418-2-SVN-QBTU.A</t>
  </si>
  <si>
    <t>INTL.44-2-SLB-QBTU.A</t>
  </si>
  <si>
    <t>INTL.4411-2-SLB-QBTU.A</t>
  </si>
  <si>
    <t>INTL.4413-2-SLB-QBTU.A</t>
  </si>
  <si>
    <t>INTL.4415-2-SLB-QBTU.A</t>
  </si>
  <si>
    <t>INTL.4419-2-SLB-QBTU.A</t>
  </si>
  <si>
    <t>INTL.4417-2-SLB-QBTU.A</t>
  </si>
  <si>
    <t>INTL.4418-2-SLB-QBTU.A</t>
  </si>
  <si>
    <t>Somalia</t>
  </si>
  <si>
    <t>INTL.44-2-SOM-QBTU.A</t>
  </si>
  <si>
    <t>INTL.4411-2-SOM-QBTU.A</t>
  </si>
  <si>
    <t>INTL.4413-2-SOM-QBTU.A</t>
  </si>
  <si>
    <t>INTL.4415-2-SOM-QBTU.A</t>
  </si>
  <si>
    <t>INTL.4419-2-SOM-QBTU.A</t>
  </si>
  <si>
    <t>INTL.4417-2-SOM-QBTU.A</t>
  </si>
  <si>
    <t>INTL.4418-2-SOM-QBTU.A</t>
  </si>
  <si>
    <t>INTL.44-2-ZAF-QBTU.A</t>
  </si>
  <si>
    <t>INTL.4411-2-ZAF-QBTU.A</t>
  </si>
  <si>
    <t>INTL.4413-2-ZAF-QBTU.A</t>
  </si>
  <si>
    <t>INTL.4415-2-ZAF-QBTU.A</t>
  </si>
  <si>
    <t>INTL.4419-2-ZAF-QBTU.A</t>
  </si>
  <si>
    <t>INTL.4417-2-ZAF-QBTU.A</t>
  </si>
  <si>
    <t>INTL.4418-2-ZAF-QBTU.A</t>
  </si>
  <si>
    <t>South Korea</t>
  </si>
  <si>
    <t>INTL.44-2-KOR-QBTU.A</t>
  </si>
  <si>
    <t>INTL.4411-2-KOR-QBTU.A</t>
  </si>
  <si>
    <t>INTL.4413-2-KOR-QBTU.A</t>
  </si>
  <si>
    <t>INTL.4415-2-KOR-QBTU.A</t>
  </si>
  <si>
    <t>INTL.4419-2-KOR-QBTU.A</t>
  </si>
  <si>
    <t>INTL.4417-2-KOR-QBTU.A</t>
  </si>
  <si>
    <t>INTL.4418-2-KOR-QBTU.A</t>
  </si>
  <si>
    <t>INTL.44-2-SSD-QBTU.A</t>
  </si>
  <si>
    <t>INTL.4411-2-SSD-QBTU.A</t>
  </si>
  <si>
    <t>INTL.4413-2-SSD-QBTU.A</t>
  </si>
  <si>
    <t>INTL.4415-2-SSD-QBTU.A</t>
  </si>
  <si>
    <t>INTL.4419-2-SSD-QBTU.A</t>
  </si>
  <si>
    <t>INTL.4417-2-SSD-QBTU.A</t>
  </si>
  <si>
    <t>INTL.4418-2-SSD-QBTU.A</t>
  </si>
  <si>
    <t>INTL.44-2-ESP-QBTU.A</t>
  </si>
  <si>
    <t>INTL.4411-2-ESP-QBTU.A</t>
  </si>
  <si>
    <t>INTL.4413-2-ESP-QBTU.A</t>
  </si>
  <si>
    <t>INTL.4415-2-ESP-QBTU.A</t>
  </si>
  <si>
    <t>INTL.4419-2-ESP-QBTU.A</t>
  </si>
  <si>
    <t>INTL.4417-2-ESP-QBTU.A</t>
  </si>
  <si>
    <t>INTL.4418-2-ESP-QBTU.A</t>
  </si>
  <si>
    <t>INTL.44-2-LKA-QBTU.A</t>
  </si>
  <si>
    <t>INTL.4411-2-LKA-QBTU.A</t>
  </si>
  <si>
    <t>INTL.4413-2-LKA-QBTU.A</t>
  </si>
  <si>
    <t>INTL.4415-2-LKA-QBTU.A</t>
  </si>
  <si>
    <t>INTL.4419-2-LKA-QBTU.A</t>
  </si>
  <si>
    <t>INTL.4417-2-LKA-QBTU.A</t>
  </si>
  <si>
    <t>INTL.4418-2-LKA-QBTU.A</t>
  </si>
  <si>
    <t>INTL.44-2-SDN-QBTU.A</t>
  </si>
  <si>
    <t>INTL.4411-2-SDN-QBTU.A</t>
  </si>
  <si>
    <t>INTL.4413-2-SDN-QBTU.A</t>
  </si>
  <si>
    <t>INTL.4415-2-SDN-QBTU.A</t>
  </si>
  <si>
    <t>INTL.4419-2-SDN-QBTU.A</t>
  </si>
  <si>
    <t>INTL.4417-2-SDN-QBTU.A</t>
  </si>
  <si>
    <t>INTL.4418-2-SDN-QBTU.A</t>
  </si>
  <si>
    <t>INTL.44-2-SUR-QBTU.A</t>
  </si>
  <si>
    <t>INTL.4411-2-SUR-QBTU.A</t>
  </si>
  <si>
    <t>INTL.4413-2-SUR-QBTU.A</t>
  </si>
  <si>
    <t>INTL.4415-2-SUR-QBTU.A</t>
  </si>
  <si>
    <t>INTL.4419-2-SUR-QBTU.A</t>
  </si>
  <si>
    <t>INTL.4417-2-SUR-QBTU.A</t>
  </si>
  <si>
    <t>INTL.4418-2-SUR-QBTU.A</t>
  </si>
  <si>
    <t>INTL.44-2-SWE-QBTU.A</t>
  </si>
  <si>
    <t>INTL.4411-2-SWE-QBTU.A</t>
  </si>
  <si>
    <t>INTL.4413-2-SWE-QBTU.A</t>
  </si>
  <si>
    <t>INTL.4415-2-SWE-QBTU.A</t>
  </si>
  <si>
    <t>INTL.4419-2-SWE-QBTU.A</t>
  </si>
  <si>
    <t>INTL.4417-2-SWE-QBTU.A</t>
  </si>
  <si>
    <t>INTL.4418-2-SWE-QBTU.A</t>
  </si>
  <si>
    <t>INTL.44-2-CHE-QBTU.A</t>
  </si>
  <si>
    <t>INTL.4411-2-CHE-QBTU.A</t>
  </si>
  <si>
    <t>INTL.4413-2-CHE-QBTU.A</t>
  </si>
  <si>
    <t>INTL.4415-2-CHE-QBTU.A</t>
  </si>
  <si>
    <t>INTL.4419-2-CHE-QBTU.A</t>
  </si>
  <si>
    <t>INTL.4417-2-CHE-QBTU.A</t>
  </si>
  <si>
    <t>INTL.4418-2-CHE-QBTU.A</t>
  </si>
  <si>
    <t>Syria</t>
  </si>
  <si>
    <t>INTL.44-2-SYR-QBTU.A</t>
  </si>
  <si>
    <t>INTL.4411-2-SYR-QBTU.A</t>
  </si>
  <si>
    <t>INTL.4413-2-SYR-QBTU.A</t>
  </si>
  <si>
    <t>INTL.4415-2-SYR-QBTU.A</t>
  </si>
  <si>
    <t>INTL.4419-2-SYR-QBTU.A</t>
  </si>
  <si>
    <t>INTL.4417-2-SYR-QBTU.A</t>
  </si>
  <si>
    <t>INTL.4418-2-SYR-QBTU.A</t>
  </si>
  <si>
    <t>Taiwan</t>
  </si>
  <si>
    <t>INTL.44-2-TWN-QBTU.A</t>
  </si>
  <si>
    <t>INTL.4411-2-TWN-QBTU.A</t>
  </si>
  <si>
    <t>INTL.4413-2-TWN-QBTU.A</t>
  </si>
  <si>
    <t>INTL.4415-2-TWN-QBTU.A</t>
  </si>
  <si>
    <t>INTL.4419-2-TWN-QBTU.A</t>
  </si>
  <si>
    <t>INTL.4417-2-TWN-QBTU.A</t>
  </si>
  <si>
    <t>INTL.4418-2-TWN-QBTU.A</t>
  </si>
  <si>
    <t>INTL.44-2-TJK-QBTU.A</t>
  </si>
  <si>
    <t>INTL.4411-2-TJK-QBTU.A</t>
  </si>
  <si>
    <t>INTL.4413-2-TJK-QBTU.A</t>
  </si>
  <si>
    <t>INTL.4415-2-TJK-QBTU.A</t>
  </si>
  <si>
    <t>INTL.4419-2-TJK-QBTU.A</t>
  </si>
  <si>
    <t>INTL.4417-2-TJK-QBTU.A</t>
  </si>
  <si>
    <t>INTL.4418-2-TJK-QBTU.A</t>
  </si>
  <si>
    <t>INTL.44-2-TZA-QBTU.A</t>
  </si>
  <si>
    <t>INTL.4411-2-TZA-QBTU.A</t>
  </si>
  <si>
    <t>INTL.4413-2-TZA-QBTU.A</t>
  </si>
  <si>
    <t>INTL.4415-2-TZA-QBTU.A</t>
  </si>
  <si>
    <t>INTL.4419-2-TZA-QBTU.A</t>
  </si>
  <si>
    <t>INTL.4417-2-TZA-QBTU.A</t>
  </si>
  <si>
    <t>INTL.4418-2-TZA-QBTU.A</t>
  </si>
  <si>
    <t>INTL.44-2-THA-QBTU.A</t>
  </si>
  <si>
    <t>INTL.4411-2-THA-QBTU.A</t>
  </si>
  <si>
    <t>INTL.4413-2-THA-QBTU.A</t>
  </si>
  <si>
    <t>INTL.4415-2-THA-QBTU.A</t>
  </si>
  <si>
    <t>INTL.4419-2-THA-QBTU.A</t>
  </si>
  <si>
    <t>INTL.4417-2-THA-QBTU.A</t>
  </si>
  <si>
    <t>INTL.4418-2-THA-QBTU.A</t>
  </si>
  <si>
    <t>The Bahamas</t>
  </si>
  <si>
    <t>INTL.44-2-BHS-QBTU.A</t>
  </si>
  <si>
    <t>INTL.4411-2-BHS-QBTU.A</t>
  </si>
  <si>
    <t>INTL.4413-2-BHS-QBTU.A</t>
  </si>
  <si>
    <t>INTL.4415-2-BHS-QBTU.A</t>
  </si>
  <si>
    <t>INTL.4419-2-BHS-QBTU.A</t>
  </si>
  <si>
    <t>INTL.4417-2-BHS-QBTU.A</t>
  </si>
  <si>
    <t>INTL.4418-2-BHS-QBTU.A</t>
  </si>
  <si>
    <t>INTL.44-2-TLS-QBTU.A</t>
  </si>
  <si>
    <t>INTL.4411-2-TLS-QBTU.A</t>
  </si>
  <si>
    <t>INTL.4413-2-TLS-QBTU.A</t>
  </si>
  <si>
    <t>INTL.4415-2-TLS-QBTU.A</t>
  </si>
  <si>
    <t>INTL.4419-2-TLS-QBTU.A</t>
  </si>
  <si>
    <t>INTL.4417-2-TLS-QBTU.A</t>
  </si>
  <si>
    <t>INTL.4418-2-TLS-QBTU.A</t>
  </si>
  <si>
    <t>INTL.44-2-TGO-QBTU.A</t>
  </si>
  <si>
    <t>INTL.4411-2-TGO-QBTU.A</t>
  </si>
  <si>
    <t>INTL.4413-2-TGO-QBTU.A</t>
  </si>
  <si>
    <t>INTL.4415-2-TGO-QBTU.A</t>
  </si>
  <si>
    <t>INTL.4419-2-TGO-QBTU.A</t>
  </si>
  <si>
    <t>INTL.4417-2-TGO-QBTU.A</t>
  </si>
  <si>
    <t>INTL.4418-2-TGO-QBTU.A</t>
  </si>
  <si>
    <t>INTL.44-2-TON-QBTU.A</t>
  </si>
  <si>
    <t>INTL.4411-2-TON-QBTU.A</t>
  </si>
  <si>
    <t>INTL.4413-2-TON-QBTU.A</t>
  </si>
  <si>
    <t>INTL.4415-2-TON-QBTU.A</t>
  </si>
  <si>
    <t>INTL.4419-2-TON-QBTU.A</t>
  </si>
  <si>
    <t>INTL.4417-2-TON-QBTU.A</t>
  </si>
  <si>
    <t>INTL.4418-2-TON-QBTU.A</t>
  </si>
  <si>
    <t>INTL.44-2-TTO-QBTU.A</t>
  </si>
  <si>
    <t>INTL.4411-2-TTO-QBTU.A</t>
  </si>
  <si>
    <t>INTL.4413-2-TTO-QBTU.A</t>
  </si>
  <si>
    <t>INTL.4415-2-TTO-QBTU.A</t>
  </si>
  <si>
    <t>INTL.4419-2-TTO-QBTU.A</t>
  </si>
  <si>
    <t>INTL.4417-2-TTO-QBTU.A</t>
  </si>
  <si>
    <t>INTL.4418-2-TTO-QBTU.A</t>
  </si>
  <si>
    <t>INTL.44-2-TUN-QBTU.A</t>
  </si>
  <si>
    <t>INTL.4411-2-TUN-QBTU.A</t>
  </si>
  <si>
    <t>INTL.4413-2-TUN-QBTU.A</t>
  </si>
  <si>
    <t>INTL.4415-2-TUN-QBTU.A</t>
  </si>
  <si>
    <t>INTL.4419-2-TUN-QBTU.A</t>
  </si>
  <si>
    <t>INTL.4417-2-TUN-QBTU.A</t>
  </si>
  <si>
    <t>INTL.4418-2-TUN-QBTU.A</t>
  </si>
  <si>
    <t>INTL.44-2-TUR-QBTU.A</t>
  </si>
  <si>
    <t>INTL.4411-2-TUR-QBTU.A</t>
  </si>
  <si>
    <t>INTL.4413-2-TUR-QBTU.A</t>
  </si>
  <si>
    <t>INTL.4415-2-TUR-QBTU.A</t>
  </si>
  <si>
    <t>INTL.4419-2-TUR-QBTU.A</t>
  </si>
  <si>
    <t>INTL.4417-2-TUR-QBTU.A</t>
  </si>
  <si>
    <t>INTL.4418-2-TUR-QBTU.A</t>
  </si>
  <si>
    <t>INTL.44-2-TKM-QBTU.A</t>
  </si>
  <si>
    <t>INTL.4411-2-TKM-QBTU.A</t>
  </si>
  <si>
    <t>INTL.4413-2-TKM-QBTU.A</t>
  </si>
  <si>
    <t>INTL.4415-2-TKM-QBTU.A</t>
  </si>
  <si>
    <t>INTL.4419-2-TKM-QBTU.A</t>
  </si>
  <si>
    <t>INTL.4417-2-TKM-QBTU.A</t>
  </si>
  <si>
    <t>INTL.4418-2-TKM-QBTU.A</t>
  </si>
  <si>
    <t>INTL.44-2-TCA-QBTU.A</t>
  </si>
  <si>
    <t>INTL.4411-2-TCA-QBTU.A</t>
  </si>
  <si>
    <t>INTL.4413-2-TCA-QBTU.A</t>
  </si>
  <si>
    <t>INTL.4415-2-TCA-QBTU.A</t>
  </si>
  <si>
    <t>INTL.4419-2-TCA-QBTU.A</t>
  </si>
  <si>
    <t>INTL.4417-2-TCA-QBTU.A</t>
  </si>
  <si>
    <t>INTL.4418-2-TCA-QBTU.A</t>
  </si>
  <si>
    <t>INTL.44-2-TUV-QBTU.A</t>
  </si>
  <si>
    <t>INTL.4411-2-TUV-QBTU.A</t>
  </si>
  <si>
    <t>INTL.4413-2-TUV-QBTU.A</t>
  </si>
  <si>
    <t>INTL.4415-2-TUV-QBTU.A</t>
  </si>
  <si>
    <t>INTL.4419-2-TUV-QBTU.A</t>
  </si>
  <si>
    <t>INTL.4417-2-TUV-QBTU.A</t>
  </si>
  <si>
    <t>INTL.4418-2-TUV-QBTU.A</t>
  </si>
  <si>
    <t>U.S. Pacific Islands</t>
  </si>
  <si>
    <t>INTL.44-2-USIQ-QBTU.A</t>
  </si>
  <si>
    <t>INTL.4411-2-USIQ-QBTU.A</t>
  </si>
  <si>
    <t>INTL.4413-2-USIQ-QBTU.A</t>
  </si>
  <si>
    <t>INTL.4415-2-USIQ-QBTU.A</t>
  </si>
  <si>
    <t>INTL.4419-2-USIQ-QBTU.A</t>
  </si>
  <si>
    <t>INTL.4417-2-USIQ-QBTU.A</t>
  </si>
  <si>
    <t>INTL.4418-2-USIQ-QBTU.A</t>
  </si>
  <si>
    <t>U.S. Virgin Islands</t>
  </si>
  <si>
    <t>INTL.44-2-VIR-QBTU.A</t>
  </si>
  <si>
    <t>INTL.4411-2-VIR-QBTU.A</t>
  </si>
  <si>
    <t>INTL.4413-2-VIR-QBTU.A</t>
  </si>
  <si>
    <t>INTL.4415-2-VIR-QBTU.A</t>
  </si>
  <si>
    <t>INTL.4419-2-VIR-QBTU.A</t>
  </si>
  <si>
    <t>INTL.4417-2-VIR-QBTU.A</t>
  </si>
  <si>
    <t>INTL.4418-2-VIR-QBTU.A</t>
  </si>
  <si>
    <t>INTL.44-2-UGA-QBTU.A</t>
  </si>
  <si>
    <t>INTL.4411-2-UGA-QBTU.A</t>
  </si>
  <si>
    <t>INTL.4413-2-UGA-QBTU.A</t>
  </si>
  <si>
    <t>INTL.4415-2-UGA-QBTU.A</t>
  </si>
  <si>
    <t>INTL.4419-2-UGA-QBTU.A</t>
  </si>
  <si>
    <t>INTL.4417-2-UGA-QBTU.A</t>
  </si>
  <si>
    <t>INTL.4418-2-UGA-QBTU.A</t>
  </si>
  <si>
    <t>INTL.44-2-UKR-QBTU.A</t>
  </si>
  <si>
    <t>INTL.4411-2-UKR-QBTU.A</t>
  </si>
  <si>
    <t>INTL.4413-2-UKR-QBTU.A</t>
  </si>
  <si>
    <t>INTL.4415-2-UKR-QBTU.A</t>
  </si>
  <si>
    <t>INTL.4419-2-UKR-QBTU.A</t>
  </si>
  <si>
    <t>INTL.4417-2-UKR-QBTU.A</t>
  </si>
  <si>
    <t>INTL.4418-2-UKR-QBTU.A</t>
  </si>
  <si>
    <t>INTL.44-2-ARE-QBTU.A</t>
  </si>
  <si>
    <t>INTL.4411-2-ARE-QBTU.A</t>
  </si>
  <si>
    <t>INTL.4413-2-ARE-QBTU.A</t>
  </si>
  <si>
    <t>INTL.4415-2-ARE-QBTU.A</t>
  </si>
  <si>
    <t>INTL.4419-2-ARE-QBTU.A</t>
  </si>
  <si>
    <t>INTL.4417-2-ARE-QBTU.A</t>
  </si>
  <si>
    <t>INTL.4418-2-ARE-QBTU.A</t>
  </si>
  <si>
    <t>INTL.44-2-GBR-QBTU.A</t>
  </si>
  <si>
    <t>INTL.4411-2-GBR-QBTU.A</t>
  </si>
  <si>
    <t>INTL.4413-2-GBR-QBTU.A</t>
  </si>
  <si>
    <t>INTL.4415-2-GBR-QBTU.A</t>
  </si>
  <si>
    <t>INTL.4419-2-GBR-QBTU.A</t>
  </si>
  <si>
    <t>INTL.4417-2-GBR-QBTU.A</t>
  </si>
  <si>
    <t>INTL.4418-2-GBR-QBTU.A</t>
  </si>
  <si>
    <t>INTL.44-2-USA-QBTU.A</t>
  </si>
  <si>
    <t>INTL.4411-2-USA-QBTU.A</t>
  </si>
  <si>
    <t>INTL.4413-2-USA-QBTU.A</t>
  </si>
  <si>
    <t>INTL.4415-2-USA-QBTU.A</t>
  </si>
  <si>
    <t>INTL.4419-2-USA-QBTU.A</t>
  </si>
  <si>
    <t>INTL.4417-2-USA-QBTU.A</t>
  </si>
  <si>
    <t>INTL.4418-2-USA-QBTU.A</t>
  </si>
  <si>
    <t>INTL.44-2-URY-QBTU.A</t>
  </si>
  <si>
    <t>INTL.4411-2-URY-QBTU.A</t>
  </si>
  <si>
    <t>INTL.4413-2-URY-QBTU.A</t>
  </si>
  <si>
    <t>INTL.4415-2-URY-QBTU.A</t>
  </si>
  <si>
    <t>INTL.4419-2-URY-QBTU.A</t>
  </si>
  <si>
    <t>INTL.4417-2-URY-QBTU.A</t>
  </si>
  <si>
    <t>INTL.4418-2-URY-QBTU.A</t>
  </si>
  <si>
    <t>INTL.44-2-UZB-QBTU.A</t>
  </si>
  <si>
    <t>INTL.4411-2-UZB-QBTU.A</t>
  </si>
  <si>
    <t>INTL.4413-2-UZB-QBTU.A</t>
  </si>
  <si>
    <t>INTL.4415-2-UZB-QBTU.A</t>
  </si>
  <si>
    <t>INTL.4419-2-UZB-QBTU.A</t>
  </si>
  <si>
    <t>INTL.4417-2-UZB-QBTU.A</t>
  </si>
  <si>
    <t>INTL.4418-2-UZB-QBTU.A</t>
  </si>
  <si>
    <t>INTL.44-2-VUT-QBTU.A</t>
  </si>
  <si>
    <t>INTL.4411-2-VUT-QBTU.A</t>
  </si>
  <si>
    <t>INTL.4413-2-VUT-QBTU.A</t>
  </si>
  <si>
    <t>INTL.4415-2-VUT-QBTU.A</t>
  </si>
  <si>
    <t>INTL.4419-2-VUT-QBTU.A</t>
  </si>
  <si>
    <t>INTL.4417-2-VUT-QBTU.A</t>
  </si>
  <si>
    <t>INTL.4418-2-VUT-QBTU.A</t>
  </si>
  <si>
    <t>Venezuela</t>
  </si>
  <si>
    <t>INTL.44-2-VEN-QBTU.A</t>
  </si>
  <si>
    <t>INTL.4411-2-VEN-QBTU.A</t>
  </si>
  <si>
    <t>INTL.4413-2-VEN-QBTU.A</t>
  </si>
  <si>
    <t>INTL.4415-2-VEN-QBTU.A</t>
  </si>
  <si>
    <t>INTL.4419-2-VEN-QBTU.A</t>
  </si>
  <si>
    <t>INTL.4417-2-VEN-QBTU.A</t>
  </si>
  <si>
    <t>INTL.4418-2-VEN-QBTU.A</t>
  </si>
  <si>
    <t>Vietnam</t>
  </si>
  <si>
    <t>INTL.44-2-VNM-QBTU.A</t>
  </si>
  <si>
    <t>INTL.4411-2-VNM-QBTU.A</t>
  </si>
  <si>
    <t>INTL.4413-2-VNM-QBTU.A</t>
  </si>
  <si>
    <t>INTL.4415-2-VNM-QBTU.A</t>
  </si>
  <si>
    <t>INTL.4419-2-VNM-QBTU.A</t>
  </si>
  <si>
    <t>INTL.4417-2-VNM-QBTU.A</t>
  </si>
  <si>
    <t>INTL.4418-2-VNM-QBTU.A</t>
  </si>
  <si>
    <t>Wake Island</t>
  </si>
  <si>
    <t>INTL.44-2-WAK-QBTU.A</t>
  </si>
  <si>
    <t>INTL.4411-2-WAK-QBTU.A</t>
  </si>
  <si>
    <t>INTL.4413-2-WAK-QBTU.A</t>
  </si>
  <si>
    <t>INTL.4415-2-WAK-QBTU.A</t>
  </si>
  <si>
    <t>INTL.4419-2-WAK-QBTU.A</t>
  </si>
  <si>
    <t>INTL.4417-2-WAK-QBTU.A</t>
  </si>
  <si>
    <t>INTL.4418-2-WAK-QBTU.A</t>
  </si>
  <si>
    <t>Western Sahara</t>
  </si>
  <si>
    <t>INTL.44-2-ESH-QBTU.A</t>
  </si>
  <si>
    <t>INTL.4411-2-ESH-QBTU.A</t>
  </si>
  <si>
    <t>INTL.4413-2-ESH-QBTU.A</t>
  </si>
  <si>
    <t>INTL.4415-2-ESH-QBTU.A</t>
  </si>
  <si>
    <t>INTL.4419-2-ESH-QBTU.A</t>
  </si>
  <si>
    <t>INTL.4417-2-ESH-QBTU.A</t>
  </si>
  <si>
    <t>INTL.4418-2-ESH-QBTU.A</t>
  </si>
  <si>
    <t>Yemen</t>
  </si>
  <si>
    <t>INTL.44-2-YEM-QBTU.A</t>
  </si>
  <si>
    <t>INTL.4411-2-YEM-QBTU.A</t>
  </si>
  <si>
    <t>INTL.4413-2-YEM-QBTU.A</t>
  </si>
  <si>
    <t>INTL.4415-2-YEM-QBTU.A</t>
  </si>
  <si>
    <t>INTL.4419-2-YEM-QBTU.A</t>
  </si>
  <si>
    <t>INTL.4417-2-YEM-QBTU.A</t>
  </si>
  <si>
    <t>INTL.4418-2-YEM-QBTU.A</t>
  </si>
  <si>
    <t>INTL.44-2-ZMB-QBTU.A</t>
  </si>
  <si>
    <t>INTL.4411-2-ZMB-QBTU.A</t>
  </si>
  <si>
    <t>INTL.4413-2-ZMB-QBTU.A</t>
  </si>
  <si>
    <t>INTL.4415-2-ZMB-QBTU.A</t>
  </si>
  <si>
    <t>INTL.4419-2-ZMB-QBTU.A</t>
  </si>
  <si>
    <t>INTL.4417-2-ZMB-QBTU.A</t>
  </si>
  <si>
    <t>INTL.4418-2-ZMB-QBTU.A</t>
  </si>
  <si>
    <t>INTL.44-2-ZWE-QBTU.A</t>
  </si>
  <si>
    <t>INTL.4411-2-ZWE-QBTU.A</t>
  </si>
  <si>
    <t>INTL.4413-2-ZWE-QBTU.A</t>
  </si>
  <si>
    <t>INTL.4415-2-ZWE-QBTU.A</t>
  </si>
  <si>
    <t>INTL.4419-2-ZWE-QBTU.A</t>
  </si>
  <si>
    <t>INTL.4417-2-ZWE-QBTU.A</t>
  </si>
  <si>
    <t>INTL.4418-2-ZWE-QBTU.A</t>
  </si>
  <si>
    <t>Code</t>
  </si>
  <si>
    <t>Year</t>
  </si>
  <si>
    <t>AFG</t>
  </si>
  <si>
    <t>Africa</t>
  </si>
  <si>
    <t>OWID_AFR</t>
  </si>
  <si>
    <t>Africa (GCP)</t>
  </si>
  <si>
    <t>ALB</t>
  </si>
  <si>
    <t>DZA</t>
  </si>
  <si>
    <t>AND</t>
  </si>
  <si>
    <t>AGO</t>
  </si>
  <si>
    <t>Anguilla</t>
  </si>
  <si>
    <t>AIA</t>
  </si>
  <si>
    <t>ATA</t>
  </si>
  <si>
    <t>ATG</t>
  </si>
  <si>
    <t>ARG</t>
  </si>
  <si>
    <t>ARM</t>
  </si>
  <si>
    <t>ABW</t>
  </si>
  <si>
    <t>Asia</t>
  </si>
  <si>
    <t>OWID_ASI</t>
  </si>
  <si>
    <t>Asia (GCP)</t>
  </si>
  <si>
    <t>Asia (excl. China and India)</t>
  </si>
  <si>
    <t>AUS</t>
  </si>
  <si>
    <t>AUT</t>
  </si>
  <si>
    <t>AZE</t>
  </si>
  <si>
    <t>Bahamas</t>
  </si>
  <si>
    <t>BHS</t>
  </si>
  <si>
    <t>BHR</t>
  </si>
  <si>
    <t>BGD</t>
  </si>
  <si>
    <t>BRB</t>
  </si>
  <si>
    <t>BLR</t>
  </si>
  <si>
    <t>BEL</t>
  </si>
  <si>
    <t>BLZ</t>
  </si>
  <si>
    <t>BEN</t>
  </si>
  <si>
    <t>BMU</t>
  </si>
  <si>
    <t>BTN</t>
  </si>
  <si>
    <t>BOL</t>
  </si>
  <si>
    <t>Bonaire Sint Eustatius and Saba</t>
  </si>
  <si>
    <t>BES</t>
  </si>
  <si>
    <t>BIH</t>
  </si>
  <si>
    <t>BWA</t>
  </si>
  <si>
    <t>BRA</t>
  </si>
  <si>
    <t>VGB</t>
  </si>
  <si>
    <t>BRN</t>
  </si>
  <si>
    <t>BGR</t>
  </si>
  <si>
    <t>BFA</t>
  </si>
  <si>
    <t>BDI</t>
  </si>
  <si>
    <t>KHM</t>
  </si>
  <si>
    <t>CMR</t>
  </si>
  <si>
    <t>CAN</t>
  </si>
  <si>
    <t>Cape Verde</t>
  </si>
  <si>
    <t>CPV</t>
  </si>
  <si>
    <t>CAF</t>
  </si>
  <si>
    <t>Central America (GCP)</t>
  </si>
  <si>
    <t>TCD</t>
  </si>
  <si>
    <t>CHL</t>
  </si>
  <si>
    <t>CHN</t>
  </si>
  <si>
    <t>Christmas Island</t>
  </si>
  <si>
    <t>CXR</t>
  </si>
  <si>
    <t>COL</t>
  </si>
  <si>
    <t>COM</t>
  </si>
  <si>
    <t>Congo</t>
  </si>
  <si>
    <t>COG</t>
  </si>
  <si>
    <t>COK</t>
  </si>
  <si>
    <t>CRI</t>
  </si>
  <si>
    <t>CIV</t>
  </si>
  <si>
    <t>HRV</t>
  </si>
  <si>
    <t>CUB</t>
  </si>
  <si>
    <t>CUW</t>
  </si>
  <si>
    <t>CYP</t>
  </si>
  <si>
    <t>CZE</t>
  </si>
  <si>
    <t>Democratic Republic of Congo</t>
  </si>
  <si>
    <t>COD</t>
  </si>
  <si>
    <t>DNK</t>
  </si>
  <si>
    <t>DJI</t>
  </si>
  <si>
    <t>DMA</t>
  </si>
  <si>
    <t>DOM</t>
  </si>
  <si>
    <t>East Timor</t>
  </si>
  <si>
    <t>TLS</t>
  </si>
  <si>
    <t>ECU</t>
  </si>
  <si>
    <t>EGY</t>
  </si>
  <si>
    <t>SLV</t>
  </si>
  <si>
    <t>GNQ</t>
  </si>
  <si>
    <t>ERI</t>
  </si>
  <si>
    <t>EST</t>
  </si>
  <si>
    <t>SWZ</t>
  </si>
  <si>
    <t>ETH</t>
  </si>
  <si>
    <t>Europe</t>
  </si>
  <si>
    <t>OWID_EUR</t>
  </si>
  <si>
    <t>Europe (GCP)</t>
  </si>
  <si>
    <t>Europe (excl. EU-27)</t>
  </si>
  <si>
    <t>Europe (excl. EU-28)</t>
  </si>
  <si>
    <t>European Union (27)</t>
  </si>
  <si>
    <t>OWID_EU27</t>
  </si>
  <si>
    <t>European Union (28)</t>
  </si>
  <si>
    <t>FRO</t>
  </si>
  <si>
    <t>FJI</t>
  </si>
  <si>
    <t>FIN</t>
  </si>
  <si>
    <t>FRA</t>
  </si>
  <si>
    <t>PYF</t>
  </si>
  <si>
    <t>GAB</t>
  </si>
  <si>
    <t>Gambia</t>
  </si>
  <si>
    <t>GMB</t>
  </si>
  <si>
    <t>GEO</t>
  </si>
  <si>
    <t>DEU</t>
  </si>
  <si>
    <t>GHA</t>
  </si>
  <si>
    <t>GRC</t>
  </si>
  <si>
    <t>GRL</t>
  </si>
  <si>
    <t>GRD</t>
  </si>
  <si>
    <t>GTM</t>
  </si>
  <si>
    <t>GIN</t>
  </si>
  <si>
    <t>GNB</t>
  </si>
  <si>
    <t>GUY</t>
  </si>
  <si>
    <t>HTI</t>
  </si>
  <si>
    <t>High-income countries</t>
  </si>
  <si>
    <t>OWID_HIC</t>
  </si>
  <si>
    <t>HND</t>
  </si>
  <si>
    <t>HKG</t>
  </si>
  <si>
    <t>HUN</t>
  </si>
  <si>
    <t>ISL</t>
  </si>
  <si>
    <t>IND</t>
  </si>
  <si>
    <t>IDN</t>
  </si>
  <si>
    <t>International aviation</t>
  </si>
  <si>
    <t>International shipping</t>
  </si>
  <si>
    <t>IRN</t>
  </si>
  <si>
    <t>IRQ</t>
  </si>
  <si>
    <t>IRL</t>
  </si>
  <si>
    <t>ISR</t>
  </si>
  <si>
    <t>ITA</t>
  </si>
  <si>
    <t>JAM</t>
  </si>
  <si>
    <t>JPN</t>
  </si>
  <si>
    <t>JOR</t>
  </si>
  <si>
    <t>KAZ</t>
  </si>
  <si>
    <t>KEN</t>
  </si>
  <si>
    <t>KIR</t>
  </si>
  <si>
    <t>OWID_KOS</t>
  </si>
  <si>
    <t>KWT</t>
  </si>
  <si>
    <t>Kuwaiti Oil Fires (GCP)</t>
  </si>
  <si>
    <t>KGZ</t>
  </si>
  <si>
    <t>LAO</t>
  </si>
  <si>
    <t>LVA</t>
  </si>
  <si>
    <t>LBN</t>
  </si>
  <si>
    <t>LSO</t>
  </si>
  <si>
    <t>LBR</t>
  </si>
  <si>
    <t>LBY</t>
  </si>
  <si>
    <t>LIE</t>
  </si>
  <si>
    <t>LTU</t>
  </si>
  <si>
    <t>Low-income countries</t>
  </si>
  <si>
    <t>OWID_LIC</t>
  </si>
  <si>
    <t>Lower-middle-income countries</t>
  </si>
  <si>
    <t>OWID_LMC</t>
  </si>
  <si>
    <t>LUX</t>
  </si>
  <si>
    <t>Macao</t>
  </si>
  <si>
    <t>MAC</t>
  </si>
  <si>
    <t>MDG</t>
  </si>
  <si>
    <t>MWI</t>
  </si>
  <si>
    <t>MYS</t>
  </si>
  <si>
    <t>MDV</t>
  </si>
  <si>
    <t>MLI</t>
  </si>
  <si>
    <t>MLT</t>
  </si>
  <si>
    <t>MHL</t>
  </si>
  <si>
    <t>MRT</t>
  </si>
  <si>
    <t>MUS</t>
  </si>
  <si>
    <t>MEX</t>
  </si>
  <si>
    <t>Micronesia (country)</t>
  </si>
  <si>
    <t>FSM</t>
  </si>
  <si>
    <t>Middle East (GCP)</t>
  </si>
  <si>
    <t>MDA</t>
  </si>
  <si>
    <t>MNG</t>
  </si>
  <si>
    <t>MNE</t>
  </si>
  <si>
    <t>MSR</t>
  </si>
  <si>
    <t>MAR</t>
  </si>
  <si>
    <t>MOZ</t>
  </si>
  <si>
    <t>MMR</t>
  </si>
  <si>
    <t>NAM</t>
  </si>
  <si>
    <t>NRU</t>
  </si>
  <si>
    <t>NPL</t>
  </si>
  <si>
    <t>NLD</t>
  </si>
  <si>
    <t>NCL</t>
  </si>
  <si>
    <t>NZL</t>
  </si>
  <si>
    <t>NIC</t>
  </si>
  <si>
    <t>NER</t>
  </si>
  <si>
    <t>NGA</t>
  </si>
  <si>
    <t>NIU</t>
  </si>
  <si>
    <t>Non-OECD (GCP)</t>
  </si>
  <si>
    <t>OWID_NAM</t>
  </si>
  <si>
    <t>North America (GCP)</t>
  </si>
  <si>
    <t>North America (excl. USA)</t>
  </si>
  <si>
    <t>PRK</t>
  </si>
  <si>
    <t>MKD</t>
  </si>
  <si>
    <t>NOR</t>
  </si>
  <si>
    <t>OECD (GCP)</t>
  </si>
  <si>
    <t>Oceania</t>
  </si>
  <si>
    <t>OWID_OCE</t>
  </si>
  <si>
    <t>Oceania (GCP)</t>
  </si>
  <si>
    <t>OMN</t>
  </si>
  <si>
    <t>PAK</t>
  </si>
  <si>
    <t>PLW</t>
  </si>
  <si>
    <t>Palestine</t>
  </si>
  <si>
    <t>PSE</t>
  </si>
  <si>
    <t>PAN</t>
  </si>
  <si>
    <t>PNG</t>
  </si>
  <si>
    <t>PRY</t>
  </si>
  <si>
    <t>PER</t>
  </si>
  <si>
    <t>PHL</t>
  </si>
  <si>
    <t>POL</t>
  </si>
  <si>
    <t>PRT</t>
  </si>
  <si>
    <t>QAT</t>
  </si>
  <si>
    <t>ROU</t>
  </si>
  <si>
    <t>RUS</t>
  </si>
  <si>
    <t>RWA</t>
  </si>
  <si>
    <t>Ryukyu Islands (GCP)</t>
  </si>
  <si>
    <t>SHN</t>
  </si>
  <si>
    <t>KNA</t>
  </si>
  <si>
    <t>LCA</t>
  </si>
  <si>
    <t>SPM</t>
  </si>
  <si>
    <t>Saint Vincent and the Grenadines</t>
  </si>
  <si>
    <t>VCT</t>
  </si>
  <si>
    <t>WSM</t>
  </si>
  <si>
    <t>STP</t>
  </si>
  <si>
    <t>SAU</t>
  </si>
  <si>
    <t>SEN</t>
  </si>
  <si>
    <t>SRB</t>
  </si>
  <si>
    <t>SYC</t>
  </si>
  <si>
    <t>SLE</t>
  </si>
  <si>
    <t>SGP</t>
  </si>
  <si>
    <t>SXM</t>
  </si>
  <si>
    <t>SVK</t>
  </si>
  <si>
    <t>SVN</t>
  </si>
  <si>
    <t>SLB</t>
  </si>
  <si>
    <t>SOM</t>
  </si>
  <si>
    <t>ZAF</t>
  </si>
  <si>
    <t>South America</t>
  </si>
  <si>
    <t>OWID_SAM</t>
  </si>
  <si>
    <t>South America (GCP)</t>
  </si>
  <si>
    <t>KOR</t>
  </si>
  <si>
    <t>SSD</t>
  </si>
  <si>
    <t>ESP</t>
  </si>
  <si>
    <t>LKA</t>
  </si>
  <si>
    <t>SDN</t>
  </si>
  <si>
    <t>SUR</t>
  </si>
  <si>
    <t>SWE</t>
  </si>
  <si>
    <t>CHE</t>
  </si>
  <si>
    <t>SYR</t>
  </si>
  <si>
    <t>TWN</t>
  </si>
  <si>
    <t>TJK</t>
  </si>
  <si>
    <t>TZA</t>
  </si>
  <si>
    <t>THA</t>
  </si>
  <si>
    <t>TGO</t>
  </si>
  <si>
    <t>TON</t>
  </si>
  <si>
    <t>TTO</t>
  </si>
  <si>
    <t>TUN</t>
  </si>
  <si>
    <t>Turkey</t>
  </si>
  <si>
    <t>TUR</t>
  </si>
  <si>
    <t>TKM</t>
  </si>
  <si>
    <t>TCA</t>
  </si>
  <si>
    <t>TUV</t>
  </si>
  <si>
    <t>UGA</t>
  </si>
  <si>
    <t>UKR</t>
  </si>
  <si>
    <t>ARE</t>
  </si>
  <si>
    <t>GBR</t>
  </si>
  <si>
    <t>USA</t>
  </si>
  <si>
    <t>Upper-middle-income countries</t>
  </si>
  <si>
    <t>OWID_UMC</t>
  </si>
  <si>
    <t>URY</t>
  </si>
  <si>
    <t>UZB</t>
  </si>
  <si>
    <t>VUT</t>
  </si>
  <si>
    <t>VEN</t>
  </si>
  <si>
    <t>VNM</t>
  </si>
  <si>
    <t>Wallis and Futuna</t>
  </si>
  <si>
    <t>WLF</t>
  </si>
  <si>
    <t>OWID_WRL</t>
  </si>
  <si>
    <t>YEM</t>
  </si>
  <si>
    <t>ZMB</t>
  </si>
  <si>
    <t>ZWE</t>
  </si>
  <si>
    <t>Dataset</t>
  </si>
  <si>
    <t>Unit</t>
  </si>
  <si>
    <t>Frequency</t>
  </si>
  <si>
    <t>Years</t>
  </si>
  <si>
    <t>Primary Key</t>
  </si>
  <si>
    <t>World Bank</t>
  </si>
  <si>
    <t>Millions</t>
  </si>
  <si>
    <t>Annual</t>
  </si>
  <si>
    <t>2020–2024</t>
  </si>
  <si>
    <t>Country + Year</t>
  </si>
  <si>
    <t>GDP</t>
  </si>
  <si>
    <t>Billions USD</t>
  </si>
  <si>
    <t>2015–2024</t>
  </si>
  <si>
    <t>Land Area</t>
  </si>
  <si>
    <t>km²</t>
  </si>
  <si>
    <t>Static</t>
  </si>
  <si>
    <t>Latest</t>
  </si>
  <si>
    <t>Country</t>
  </si>
  <si>
    <t>Energy Consumption</t>
  </si>
  <si>
    <t>EIA</t>
  </si>
  <si>
    <t>Quad BTU</t>
  </si>
  <si>
    <t>1980–2024</t>
  </si>
  <si>
    <t>CO₂ Emissions</t>
  </si>
  <si>
    <t>Our World in Data / World Bank</t>
  </si>
  <si>
    <t>Tonnes</t>
  </si>
  <si>
    <t>1949–2024</t>
  </si>
  <si>
    <t>Rows</t>
  </si>
  <si>
    <t>Missing Values</t>
  </si>
  <si>
    <t>Issues</t>
  </si>
  <si>
    <t>Some missing GDP values</t>
  </si>
  <si>
    <t>OK</t>
  </si>
  <si>
    <t>Energy</t>
  </si>
  <si>
    <t>Missing for some countries</t>
  </si>
  <si>
    <t>Emissions</t>
  </si>
  <si>
    <t>Country names need checking</t>
  </si>
  <si>
    <t>Countries</t>
  </si>
  <si>
    <t>Population_2000_Millions</t>
  </si>
  <si>
    <t>Population_2024_Millions</t>
  </si>
  <si>
    <t>Population_Growth_2000_2024_Pct</t>
  </si>
  <si>
    <t>Age_0_14_2024_Pct</t>
  </si>
  <si>
    <t>Age_15_64_2024_Pct</t>
  </si>
  <si>
    <t>Age_65_Plus_2024_Pct</t>
  </si>
  <si>
    <t>Dependency_Young_2024_Pct</t>
  </si>
  <si>
    <t>Dependency_Old_2024_Pct</t>
  </si>
  <si>
    <t>Death_Rate_2024</t>
  </si>
  <si>
    <t>Birth_Rate_2024</t>
  </si>
  <si>
    <t>Column1</t>
  </si>
  <si>
    <t>Rural_Population_2022</t>
  </si>
  <si>
    <t>GDP_$_Billions_2015</t>
  </si>
  <si>
    <t>GDP_$ Billions_2024</t>
  </si>
  <si>
    <t>Agriculture_% _Of_GDP_2015</t>
  </si>
  <si>
    <t>Agriculture_% _Of_GDP_2024</t>
  </si>
  <si>
    <t>Industry_% Of GDP_2015</t>
  </si>
  <si>
    <t>Industry_% Of GDP_2024</t>
  </si>
  <si>
    <t>Manufacturing% Of GDP_2015</t>
  </si>
  <si>
    <t>Manufacturing% Of GDP2024</t>
  </si>
  <si>
    <t>Services% Of GDP_2015</t>
  </si>
  <si>
    <t>Services% Of GDP_2024</t>
  </si>
  <si>
    <t>Rural__Population_Growth_(Annual_%)_2022</t>
  </si>
  <si>
    <t>Land_Area_(Sq_Km)_2021</t>
  </si>
  <si>
    <t>Forest_Area__(%_Of_Land_Area)_2021</t>
  </si>
  <si>
    <t>Permanent_Cropland_(%_Of_Land_Area)_2021</t>
  </si>
  <si>
    <t>Arable_Land_(%_Of_Land_Area)_2021</t>
  </si>
  <si>
    <t>Arable_Land_(Hectares_Per_Person)_2021</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</si>
  <si>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</si>
  <si>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</si>
  <si>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</si>
  <si>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</si>
  <si>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</si>
  <si>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</si>
  <si>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</si>
  <si>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</si>
  <si>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</si>
  <si>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</si>
  <si>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</si>
  <si>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</si>
  <si>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</si>
  <si>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</si>
  <si>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</si>
  <si>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</si>
  <si>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</si>
  <si>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</si>
  <si>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</si>
  <si>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</si>
  <si>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</si>
  <si>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</si>
  <si>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</si>
  <si>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</si>
  <si>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</si>
  <si>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</si>
  <si>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</si>
  <si>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</si>
  <si>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</si>
  <si>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</si>
  <si>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</si>
  <si>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</si>
  <si>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</si>
  <si>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</si>
  <si>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</si>
  <si>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</si>
  <si>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</si>
  <si>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</si>
  <si>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</si>
  <si>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</si>
  <si>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</si>
  <si>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</si>
  <si>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</si>
  <si>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</si>
  <si>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</si>
  <si>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API_Code</t>
  </si>
  <si>
    <t>Energy_Type</t>
  </si>
  <si>
    <t>Energy_Consumption_QuadBTU</t>
  </si>
  <si>
    <t>Annual_CO2_emissions_In_Tonnes</t>
  </si>
  <si>
    <t>Population_Millions</t>
  </si>
  <si>
    <t>GDP_Billions</t>
  </si>
  <si>
    <t>Land_Area_Sq_Km</t>
  </si>
  <si>
    <t>Energy_QuadBTU</t>
  </si>
  <si>
    <t>CO2_Tonnes</t>
  </si>
  <si>
    <t>GDP per Capita (US$)</t>
  </si>
  <si>
    <t>Energy Consumption per Capita (QuadBTU per million people)</t>
  </si>
  <si>
    <t>Income Group</t>
  </si>
  <si>
    <t>Country Code</t>
  </si>
  <si>
    <t>Region</t>
  </si>
  <si>
    <t>IncomeGroup</t>
  </si>
  <si>
    <t>SpecialNotes</t>
  </si>
  <si>
    <t>TableName</t>
  </si>
  <si>
    <t>AFE</t>
  </si>
  <si>
    <t>26 countries, stretching from the Red Sea in the North to the Cape of Good Hope in the South (https://www.worldbank.org/en/region/afr/eastern-and-southern-africa)</t>
  </si>
  <si>
    <t>Africa Eastern and Southern</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</si>
  <si>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</si>
  <si>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</si>
  <si>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AFW</t>
  </si>
  <si>
    <t>22 countries, stretching from the westernmost point of Africa, across the equator, and partly along the Atlantic Ocean till the Republic of Congo in the South (https://www.worldbank.org/en/region/afr/western-and-central-africa)</t>
  </si>
  <si>
    <t>Africa Western and Central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</si>
  <si>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</si>
  <si>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ARB</t>
  </si>
  <si>
    <t>Arab World aggregate. Arab World is composed of members of the League of Arab States.</t>
  </si>
  <si>
    <t>Arab World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</si>
  <si>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</si>
  <si>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ASM</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</si>
  <si>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</si>
  <si>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</si>
  <si>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</si>
  <si>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</si>
  <si>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</si>
  <si>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</si>
  <si>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CEB</t>
  </si>
  <si>
    <t>Central Europe and the Baltics aggregate.</t>
  </si>
  <si>
    <t>Central Europe and the Baltics</t>
  </si>
  <si>
    <t>CHI</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</si>
  <si>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</si>
  <si>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</si>
  <si>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</si>
  <si>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CSS</t>
  </si>
  <si>
    <t>Caribbean small states aggregate.</t>
  </si>
  <si>
    <t>Caribbean small states</t>
  </si>
  <si>
    <t>Curaçao</t>
  </si>
  <si>
    <t>CYM</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</si>
  <si>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</si>
  <si>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</si>
  <si>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</si>
  <si>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</si>
  <si>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</si>
  <si>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</si>
  <si>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</si>
  <si>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</si>
  <si>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</si>
  <si>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</si>
  <si>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</si>
  <si>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</si>
  <si>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</si>
  <si>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</si>
  <si>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EMU</t>
  </si>
  <si>
    <t>Euro area aggregate.</t>
  </si>
  <si>
    <t>Euro area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</si>
  <si>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</si>
  <si>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</si>
  <si>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</si>
  <si>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</si>
  <si>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</si>
  <si>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</si>
  <si>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</si>
  <si>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</si>
  <si>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</si>
  <si>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</si>
  <si>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</si>
  <si>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</si>
  <si>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</si>
  <si>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</si>
  <si>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</si>
  <si>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GIB</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</si>
  <si>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</si>
  <si>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</si>
  <si>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</si>
  <si>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GUM</t>
  </si>
  <si>
    <t>HIC</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</si>
  <si>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</si>
  <si>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</si>
  <si>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</si>
  <si>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</si>
  <si>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</si>
  <si>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</si>
  <si>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</si>
  <si>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</si>
  <si>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</si>
  <si>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</si>
  <si>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</si>
  <si>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</si>
  <si>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</si>
  <si>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</si>
  <si>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</si>
  <si>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</si>
  <si>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</si>
  <si>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</si>
  <si>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</si>
  <si>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</si>
  <si>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Fiscal year end: March 31; reporting period for national accounts data: CY. Data for Indonesia include Timor-Leste through 1999 unless otherwise noted.</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</si>
  <si>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</si>
  <si>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</si>
  <si>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</si>
  <si>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</si>
  <si>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</si>
  <si>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</si>
  <si>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</si>
  <si>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</si>
  <si>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</si>
  <si>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</si>
  <si>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</si>
  <si>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LAC</t>
  </si>
  <si>
    <t>Latin America &amp; Caribbean (excluding high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</si>
  <si>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</si>
  <si>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</si>
  <si>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</si>
  <si>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LCN</t>
  </si>
  <si>
    <t>LDC</t>
  </si>
  <si>
    <t>Least developed countries: UN classification</t>
  </si>
  <si>
    <t>LIC</t>
  </si>
  <si>
    <t>Low income group aggregate. Low-income economies are those in which 2024 Atlas GNI per capita was $1,135 or less.</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</si>
  <si>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</si>
  <si>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</si>
  <si>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</si>
  <si>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</si>
  <si>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</si>
  <si>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LTE</t>
  </si>
  <si>
    <t>Late-dividend countries are mostly upper middle-income countries. Fertility rates are typically above replacement levels of 2.1 births per woman but continue to decline with shrinking working-age shares and rapid aging.</t>
  </si>
  <si>
    <t>Late-demographic dividend</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</si>
  <si>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</si>
  <si>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</si>
  <si>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</si>
  <si>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</si>
  <si>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MAF</t>
  </si>
  <si>
    <t>MCO</t>
  </si>
  <si>
    <t>Excluding Transnistria. For 1950-94, World Bank estimates using UN World Population Prospects' growth rates of whole Moldova.</t>
  </si>
  <si>
    <t>MEA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</si>
  <si>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</si>
  <si>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</si>
  <si>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MIC</t>
  </si>
  <si>
    <t>Middle income group aggregate. Middle-income economies are those in which 2024 Atlas GNI per capita was between $1,136 and $13,935.</t>
  </si>
  <si>
    <t>Middle income</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</si>
  <si>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</si>
  <si>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</si>
  <si>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</si>
  <si>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</si>
  <si>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</si>
  <si>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</si>
  <si>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</si>
  <si>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MNP</t>
  </si>
  <si>
    <t>National account data were adjusted to reflect the new banknote (1 new ouguiya = 10 old ouguiya)</t>
  </si>
  <si>
    <t>NAC</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</si>
  <si>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</si>
  <si>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</si>
  <si>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</si>
  <si>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</si>
  <si>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</si>
  <si>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OED</t>
  </si>
  <si>
    <t>OECD members</t>
  </si>
  <si>
    <t>OSS</t>
  </si>
  <si>
    <t>Other small states aggregate.</t>
  </si>
  <si>
    <t>Other small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</si>
  <si>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</si>
  <si>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</si>
  <si>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</si>
  <si>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</si>
  <si>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</si>
  <si>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</si>
  <si>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</si>
  <si>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</si>
  <si>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PSS</t>
  </si>
  <si>
    <t>Pacific island small states aggregate.</t>
  </si>
  <si>
    <t>Pacific island small states</t>
  </si>
  <si>
    <t>PST</t>
  </si>
  <si>
    <t>Post-dividend countries are mostly high-income countries where fertility has transitioned below replacement levels.</t>
  </si>
  <si>
    <t>Post-demographic dividend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</si>
  <si>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</si>
  <si>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SAS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</si>
  <si>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</si>
  <si>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</si>
  <si>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SMR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</si>
  <si>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</si>
  <si>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</si>
  <si>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SSA</t>
  </si>
  <si>
    <t>Sub-Saharan Africa (excluding high income)</t>
  </si>
  <si>
    <t>SSF</t>
  </si>
  <si>
    <t>Sub-Saharan Africa regional aggregate (includes all income levels).</t>
  </si>
  <si>
    <t>SST</t>
  </si>
  <si>
    <t>Small states aggregate.</t>
  </si>
  <si>
    <t>Small states</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</si>
  <si>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</si>
  <si>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</si>
  <si>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</si>
  <si>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</si>
  <si>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</si>
  <si>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</si>
  <si>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</si>
  <si>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TEA</t>
  </si>
  <si>
    <t>East Asia &amp; Pacific (IDA &amp; IBRD countries) aggregate.</t>
  </si>
  <si>
    <t>East Asia &amp; Pacific (IDA &amp; IBRD)</t>
  </si>
  <si>
    <t>TEC</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</si>
  <si>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</si>
  <si>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</si>
  <si>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</si>
  <si>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</si>
  <si>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TLA</t>
  </si>
  <si>
    <t>Latin America &amp; the Caribbean (IDA &amp; IBRD countries) aggregate.</t>
  </si>
  <si>
    <t>Latin America &amp; Caribbean (IDA &amp; IBRD)</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</si>
  <si>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</si>
  <si>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</si>
  <si>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</si>
  <si>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</si>
  <si>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</si>
  <si>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</si>
  <si>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</si>
  <si>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</si>
  <si>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</si>
  <si>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</si>
  <si>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</si>
  <si>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UMC</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</si>
  <si>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</si>
  <si>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</si>
  <si>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</si>
  <si>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t>
  </si>
  <si>
    <t>Virgin Islands (US)</t>
  </si>
  <si>
    <t>WLD</t>
  </si>
  <si>
    <t>XKX</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</si>
  <si>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</si>
  <si>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</si>
  <si>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</si>
  <si>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CO₂ Tonnes per Billion GDP</t>
  </si>
  <si>
    <t>CO₂ Emissions (Tonnes per US$1 Billion GDP)</t>
  </si>
  <si>
    <t>Country Name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</si>
  <si>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</si>
  <si>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</si>
  <si>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</si>
  <si>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</si>
  <si>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</si>
  <si>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</si>
  <si>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</si>
  <si>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</si>
  <si>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</si>
  <si>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</si>
  <si>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</si>
  <si>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</si>
  <si>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</si>
  <si>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</si>
  <si>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</si>
  <si>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</si>
  <si>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</si>
  <si>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</si>
  <si>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</si>
  <si>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</si>
  <si>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</si>
  <si>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</si>
  <si>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Renewable energy consumption (% of total final energy consumption)</t>
  </si>
  <si>
    <t>EG.FEC.RNEW.ZS</t>
  </si>
  <si>
    <t>Not classified</t>
  </si>
  <si>
    <t>INX</t>
  </si>
  <si>
    <t>East Asia &amp; Pacific (IDA &amp; IBRD countries)</t>
  </si>
  <si>
    <t>Europe &amp; Central Asia (IDA &amp; IBRD countries)</t>
  </si>
  <si>
    <t>Latin America &amp; the Caribbean (IDA &amp; IBRD countries)</t>
  </si>
  <si>
    <t>Sub-Saharan Africa (IDA &amp; IBRD countries)</t>
  </si>
  <si>
    <t>Renewable 2021</t>
  </si>
  <si>
    <t>Renewalble</t>
  </si>
  <si>
    <t>Emissions Per Capita (tonnes per person)</t>
  </si>
  <si>
    <t>KPIS TABLE</t>
  </si>
  <si>
    <t>Average GDP per Capita</t>
  </si>
  <si>
    <t>Average CO₂ Emissions per Capita</t>
  </si>
  <si>
    <t>Average Renewable Energy Share</t>
  </si>
  <si>
    <t>Countries / Economies Analysed</t>
  </si>
  <si>
    <t>Sum of GDP_Billions</t>
  </si>
  <si>
    <t>Row Labels</t>
  </si>
  <si>
    <t>Grand Total</t>
  </si>
  <si>
    <t>Sum of GDP per Capita (US$)</t>
  </si>
  <si>
    <t>Current Renewable Share</t>
  </si>
  <si>
    <t>Increase (%)</t>
  </si>
  <si>
    <t>New Renewable Share</t>
  </si>
  <si>
    <t>Estimated CO₂ per Capita</t>
  </si>
  <si>
    <t>+10 percentage points</t>
  </si>
  <si>
    <t>What-If Analysis:</t>
  </si>
  <si>
    <t>tonnes/person</t>
  </si>
  <si>
    <t>Cuarrent CO₂ per Capita</t>
  </si>
  <si>
    <t>Estimated CO₂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</si>
</sst>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000000"/>
    <numFmt numFmtId="166" formatCode="_-* #,##0_-;\-* #,##0_-;_-* &quot;-&quot;??_-;_-@_-"/>
    <numFmt numFmtId="167" formatCode="0.0\ &quot;t CO₂ / person&quot;"/>
    <numFmt numFmtId="168" formatCode="[$$-409]#,##0_ ;\-[$$-409]#,##0\ "/>
    <numFmt numFmtId="169" formatCode="[$$-409]#,##0.00"/>
    <numFmt numFmtId="170" formatCode="0.00\ "/>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46A7F1"/>
      <name val="Aptos Narrow"/>
      <family val="2"/>
      <scheme val="minor"/>
    </font>
    <font>
      <b/>
      <sz val="8"/>
      <color theme="1"/>
      <name val="Aptos Narrow"/>
      <family val="2"/>
      <scheme val="minor"/>
    </font>
    <font>
      <b/>
      <sz val="5"/>
      <color theme="1"/>
      <name val="Aptos Narrow"/>
      <family val="2"/>
      <scheme val="minor"/>
    </font>
    <font>
      <i/>
      <sz val="5"/>
      <color theme="1"/>
      <name val="Aptos Narrow"/>
      <family val="2"/>
      <scheme val="minor"/>
    </font>
    <font>
      <sz val="4"/>
      <color theme="1"/>
      <name val="Arial"/>
      <family val="2"/>
    </font>
    <font>
      <sz val="11"/>
      <name val="Aptos Narrow"/>
      <family val="2"/>
      <scheme val="minor"/>
    </font>
    <font>
      <sz val="8"/>
      <name val="Aptos Narrow"/>
      <family val="2"/>
      <scheme val="minor"/>
    </font>
    <font>
      <b/>
      <sz val="12"/>
      <color theme="1"/>
      <name val="Aptos Narrow"/>
      <family val="2"/>
      <scheme val="minor"/>
    </font>
    <font>
      <sz val="11"/>
      <color theme="1"/>
      <name val="LuloCleanW01-OneBold"/>
    </font>
    <font>
      <sz val="16"/>
      <color theme="1"/>
      <name val="LuloCleanW01-OneBold"/>
    </font>
    <font>
      <b/>
      <sz val="14"/>
      <color theme="1"/>
      <name val="Aptos Display"/>
      <family val="2"/>
      <scheme val="major"/>
    </font>
    <font>
      <b/>
      <sz val="14"/>
      <color theme="1"/>
      <name val="Aptos Narrow"/>
      <family val="2"/>
      <scheme val="minor"/>
    </font>
    <font>
      <sz val="14"/>
      <color theme="1"/>
      <name val="Aptos Narrow"/>
      <family val="2"/>
      <scheme val="minor"/>
    </font>
    <font>
      <sz val="14"/>
      <color theme="1"/>
      <name val="Aptos Display"/>
      <family val="2"/>
      <scheme val="maj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4.9989318521683403E-2"/>
        <bgColor indexed="64"/>
      </patternFill>
    </fill>
    <fill>
      <patternFill patternType="solid">
        <fgColor theme="0" tint="-4.9989318521683403E-2"/>
        <bgColor theme="9"/>
      </patternFill>
    </fill>
    <fill>
      <patternFill patternType="solid">
        <fgColor theme="0" tint="-4.9989318521683403E-2"/>
        <bgColor theme="9" tint="0.79998168889431442"/>
      </patternFill>
    </fill>
    <fill>
      <patternFill patternType="solid">
        <fgColor theme="9"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499984740745262"/>
      </left>
      <right/>
      <top style="thin">
        <color theme="9" tint="-0.499984740745262"/>
      </top>
      <bottom/>
      <diagonal/>
    </border>
    <border>
      <left/>
      <right/>
      <top style="thin">
        <color theme="9" tint="-0.499984740745262"/>
      </top>
      <bottom/>
      <diagonal/>
    </border>
    <border>
      <left/>
      <right style="thin">
        <color theme="9" tint="-0.499984740745262"/>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style="thin">
        <color theme="9" tint="-0.499984740745262"/>
      </left>
      <right/>
      <top/>
      <bottom style="thin">
        <color theme="9" tint="-0.499984740745262"/>
      </bottom>
      <diagonal/>
    </border>
    <border>
      <left/>
      <right/>
      <top/>
      <bottom style="thin">
        <color theme="9" tint="-0.499984740745262"/>
      </bottom>
      <diagonal/>
    </border>
    <border>
      <left/>
      <right style="thin">
        <color theme="9" tint="-0.499984740745262"/>
      </right>
      <top/>
      <bottom style="thin">
        <color theme="9" tint="-0.499984740745262"/>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16" fillId="0" borderId="0" xfId="0" applyFont="1"/>
    <xf numFmtId="0" fontId="0" fillId="0" borderId="0" xfId="0" applyAlignment="1">
      <alignment wrapText="1"/>
    </xf>
    <xf numFmtId="0" fontId="16" fillId="0" borderId="0" xfId="0" applyFont="1" applyAlignment="1">
      <alignment horizontal="center" vertical="center"/>
    </xf>
    <xf numFmtId="4" fontId="0" fillId="0" borderId="0" xfId="0" applyNumberFormat="1"/>
    <xf numFmtId="0" fontId="18" fillId="0" borderId="0" xfId="0" applyFont="1"/>
    <xf numFmtId="11" fontId="0" fillId="0" borderId="0" xfId="0" applyNumberFormat="1"/>
    <xf numFmtId="0" fontId="0" fillId="0" borderId="0" xfId="0" applyAlignment="1">
      <alignment vertical="center"/>
    </xf>
    <xf numFmtId="0" fontId="16" fillId="33" borderId="0" xfId="0" applyFont="1" applyFill="1"/>
    <xf numFmtId="0" fontId="23" fillId="0" borderId="0" xfId="0" applyFont="1"/>
    <xf numFmtId="4" fontId="23" fillId="0" borderId="0" xfId="0" applyNumberFormat="1" applyFont="1"/>
    <xf numFmtId="0" fontId="0" fillId="0" borderId="0" xfId="0" applyAlignment="1">
      <alignment horizontal="left"/>
    </xf>
    <xf numFmtId="0" fontId="18" fillId="0" borderId="0" xfId="0" applyFont="1" applyAlignment="1">
      <alignment horizontal="left"/>
    </xf>
    <xf numFmtId="0" fontId="19" fillId="0" borderId="0" xfId="0" applyFont="1"/>
    <xf numFmtId="0" fontId="20" fillId="0" borderId="0" xfId="0" applyFont="1"/>
    <xf numFmtId="0" fontId="21" fillId="0" borderId="0" xfId="0" applyFont="1"/>
    <xf numFmtId="0" fontId="22" fillId="0" borderId="0" xfId="0" applyFont="1"/>
    <xf numFmtId="0" fontId="13" fillId="34" borderId="10" xfId="0" applyFont="1" applyFill="1" applyBorder="1"/>
    <xf numFmtId="0" fontId="13" fillId="34" borderId="11" xfId="0" applyFont="1" applyFill="1" applyBorder="1"/>
    <xf numFmtId="0" fontId="13" fillId="34" borderId="12" xfId="0" applyFont="1" applyFill="1" applyBorder="1"/>
    <xf numFmtId="0" fontId="0" fillId="33" borderId="0" xfId="0" applyFill="1"/>
    <xf numFmtId="0" fontId="0" fillId="35" borderId="10" xfId="0" applyFill="1" applyBorder="1"/>
    <xf numFmtId="0" fontId="25" fillId="0" borderId="0" xfId="0" applyFont="1" applyAlignment="1">
      <alignment horizontal="center" vertical="center"/>
    </xf>
    <xf numFmtId="164" fontId="0" fillId="0" borderId="0" xfId="0" applyNumberFormat="1"/>
    <xf numFmtId="2" fontId="0" fillId="0" borderId="0" xfId="0" applyNumberFormat="1"/>
    <xf numFmtId="2" fontId="23" fillId="0" borderId="0" xfId="0" applyNumberFormat="1" applyFont="1"/>
    <xf numFmtId="165" fontId="23" fillId="0" borderId="0" xfId="0" applyNumberFormat="1" applyFont="1"/>
    <xf numFmtId="43" fontId="0" fillId="0" borderId="0" xfId="42" applyFont="1"/>
    <xf numFmtId="2" fontId="0" fillId="0" borderId="0" xfId="42" applyNumberFormat="1" applyFont="1"/>
    <xf numFmtId="0" fontId="13" fillId="34" borderId="10" xfId="0" applyFont="1" applyFill="1" applyBorder="1" applyAlignment="1">
      <alignment horizontal="center"/>
    </xf>
    <xf numFmtId="0" fontId="13" fillId="34" borderId="11" xfId="0" applyFont="1" applyFill="1" applyBorder="1" applyAlignment="1">
      <alignment horizontal="center"/>
    </xf>
    <xf numFmtId="0" fontId="13" fillId="34" borderId="12" xfId="0" applyFont="1" applyFill="1" applyBorder="1" applyAlignment="1">
      <alignment horizontal="center"/>
    </xf>
    <xf numFmtId="0" fontId="0" fillId="0" borderId="0" xfId="0" applyAlignment="1">
      <alignment horizontal="center"/>
    </xf>
    <xf numFmtId="0" fontId="13" fillId="34" borderId="10" xfId="0" applyFont="1" applyFill="1" applyBorder="1" applyAlignment="1">
      <alignment horizontal="center" vertical="center"/>
    </xf>
    <xf numFmtId="0" fontId="13" fillId="34" borderId="11" xfId="0" applyFont="1" applyFill="1" applyBorder="1" applyAlignment="1">
      <alignment horizontal="center" vertical="center"/>
    </xf>
    <xf numFmtId="0" fontId="13" fillId="34" borderId="12" xfId="0" applyFont="1" applyFill="1" applyBorder="1" applyAlignment="1">
      <alignment horizontal="center" vertical="center"/>
    </xf>
    <xf numFmtId="0" fontId="0" fillId="0" borderId="0" xfId="0" applyAlignment="1">
      <alignment horizontal="center" vertical="center"/>
    </xf>
    <xf numFmtId="166" fontId="0" fillId="0" borderId="0" xfId="42" applyNumberFormat="1" applyFont="1"/>
    <xf numFmtId="0" fontId="0" fillId="33" borderId="0" xfId="0" applyFill="1" applyAlignment="1">
      <alignment horizontal="center" vertical="center"/>
    </xf>
    <xf numFmtId="0" fontId="0" fillId="36" borderId="0" xfId="0" applyFill="1"/>
    <xf numFmtId="0" fontId="13" fillId="37" borderId="10" xfId="0" applyFont="1" applyFill="1" applyBorder="1"/>
    <xf numFmtId="0" fontId="13" fillId="37" borderId="11" xfId="0" applyFont="1" applyFill="1" applyBorder="1"/>
    <xf numFmtId="0" fontId="13" fillId="37" borderId="12" xfId="0" applyFont="1" applyFill="1" applyBorder="1"/>
    <xf numFmtId="0" fontId="0" fillId="36" borderId="10" xfId="0" applyFill="1" applyBorder="1"/>
    <xf numFmtId="2" fontId="0" fillId="36" borderId="11" xfId="0" applyNumberFormat="1" applyFill="1" applyBorder="1"/>
    <xf numFmtId="0" fontId="0" fillId="36" borderId="11" xfId="0" applyFill="1" applyBorder="1"/>
    <xf numFmtId="2" fontId="0" fillId="36" borderId="11" xfId="42" applyNumberFormat="1" applyFont="1" applyFill="1" applyBorder="1"/>
    <xf numFmtId="166" fontId="0" fillId="36" borderId="12" xfId="42" applyNumberFormat="1" applyFont="1" applyFill="1" applyBorder="1"/>
    <xf numFmtId="0" fontId="0" fillId="38" borderId="10" xfId="0" applyFill="1" applyBorder="1"/>
    <xf numFmtId="2" fontId="0" fillId="38" borderId="11" xfId="0" applyNumberFormat="1" applyFill="1" applyBorder="1"/>
    <xf numFmtId="0" fontId="0" fillId="38" borderId="11" xfId="0" applyFill="1" applyBorder="1"/>
    <xf numFmtId="2" fontId="0" fillId="38" borderId="11" xfId="42" applyNumberFormat="1" applyFont="1" applyFill="1" applyBorder="1"/>
    <xf numFmtId="166" fontId="0" fillId="38" borderId="12" xfId="42" applyNumberFormat="1" applyFont="1" applyFill="1" applyBorder="1"/>
    <xf numFmtId="164" fontId="0" fillId="0" borderId="0" xfId="0" applyNumberFormat="1" applyAlignment="1">
      <alignment horizontal="center"/>
    </xf>
    <xf numFmtId="164" fontId="0" fillId="0" borderId="0" xfId="0" applyNumberFormat="1" applyAlignment="1">
      <alignment horizontal="center" vertical="center"/>
    </xf>
    <xf numFmtId="10" fontId="0" fillId="0" borderId="0" xfId="43" applyNumberFormat="1" applyFont="1"/>
    <xf numFmtId="167" fontId="0" fillId="0" borderId="0" xfId="0" applyNumberFormat="1"/>
    <xf numFmtId="168" fontId="0" fillId="0" borderId="0" xfId="42" applyNumberFormat="1" applyFont="1"/>
    <xf numFmtId="0" fontId="0" fillId="0" borderId="0" xfId="0" pivotButton="1"/>
    <xf numFmtId="0" fontId="0" fillId="0" borderId="14"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0" fontId="28" fillId="0" borderId="14" xfId="0" applyFont="1" applyBorder="1" applyAlignment="1">
      <alignment horizontal="left" vertical="center" wrapText="1"/>
    </xf>
    <xf numFmtId="0" fontId="29" fillId="0" borderId="14" xfId="0" applyFont="1" applyBorder="1" applyAlignment="1">
      <alignment horizontal="right" vertical="center" wrapText="1"/>
    </xf>
    <xf numFmtId="0" fontId="30" fillId="0" borderId="14" xfId="0" applyFont="1" applyBorder="1"/>
    <xf numFmtId="0" fontId="31" fillId="0" borderId="16" xfId="0" applyFont="1" applyBorder="1" applyAlignment="1">
      <alignment vertical="center"/>
    </xf>
    <xf numFmtId="0" fontId="31" fillId="0" borderId="0" xfId="0" applyFont="1" applyAlignment="1">
      <alignment vertical="center"/>
    </xf>
    <xf numFmtId="10" fontId="29" fillId="0" borderId="0" xfId="0" applyNumberFormat="1" applyFont="1" applyAlignment="1">
      <alignment horizontal="left" vertical="center"/>
    </xf>
    <xf numFmtId="0" fontId="30" fillId="0" borderId="0" xfId="0" applyFont="1"/>
    <xf numFmtId="10" fontId="30" fillId="0" borderId="0" xfId="0" applyNumberFormat="1" applyFont="1" applyAlignment="1">
      <alignment horizontal="left" vertical="center"/>
    </xf>
    <xf numFmtId="170" fontId="30" fillId="0" borderId="0" xfId="0" applyNumberFormat="1" applyFont="1" applyAlignment="1">
      <alignment horizontal="left" vertical="center"/>
    </xf>
    <xf numFmtId="2" fontId="30" fillId="0" borderId="0" xfId="0" applyNumberFormat="1" applyFont="1" applyAlignment="1">
      <alignment horizontal="left"/>
    </xf>
    <xf numFmtId="2" fontId="30" fillId="33" borderId="0" xfId="0" applyNumberFormat="1" applyFont="1" applyFill="1" applyAlignment="1">
      <alignment horizontal="left"/>
    </xf>
    <xf numFmtId="0" fontId="30" fillId="0" borderId="0" xfId="0" applyFont="1" applyAlignment="1">
      <alignment horizontal="left"/>
    </xf>
    <xf numFmtId="0" fontId="30" fillId="0" borderId="17" xfId="0" applyFont="1" applyBorder="1" applyAlignment="1">
      <alignment horizontal="left"/>
    </xf>
    <xf numFmtId="0" fontId="31" fillId="0" borderId="16" xfId="0" applyFont="1" applyBorder="1" applyAlignment="1">
      <alignment horizontal="left" vertical="center"/>
    </xf>
    <xf numFmtId="0" fontId="31" fillId="0" borderId="0" xfId="0" applyFont="1" applyAlignment="1">
      <alignment horizontal="left" vertical="center"/>
    </xf>
    <xf numFmtId="0" fontId="31" fillId="0" borderId="16" xfId="0" applyFont="1" applyBorder="1" applyAlignment="1">
      <alignment vertical="center"/>
    </xf>
    <xf numFmtId="0" fontId="31" fillId="0" borderId="0" xfId="0" applyFont="1" applyAlignment="1">
      <alignment vertical="center"/>
    </xf>
    <xf numFmtId="0" fontId="31" fillId="33" borderId="16" xfId="0" applyFont="1" applyFill="1" applyBorder="1" applyAlignment="1">
      <alignment horizontal="left" vertical="center"/>
    </xf>
    <xf numFmtId="0" fontId="31" fillId="33" borderId="0" xfId="0" applyFont="1" applyFill="1" applyAlignment="1">
      <alignment horizontal="left" vertical="center"/>
    </xf>
    <xf numFmtId="0" fontId="28" fillId="0" borderId="13" xfId="0" applyFont="1" applyBorder="1" applyAlignment="1">
      <alignment horizontal="left" vertical="center" wrapText="1"/>
    </xf>
    <xf numFmtId="0" fontId="28" fillId="0" borderId="14" xfId="0" applyFont="1" applyBorder="1" applyAlignment="1">
      <alignment horizontal="left" vertical="center" wrapText="1"/>
    </xf>
    <xf numFmtId="0" fontId="26" fillId="39" borderId="0" xfId="0" applyFont="1" applyFill="1" applyAlignment="1">
      <alignment horizontal="center"/>
    </xf>
    <xf numFmtId="10" fontId="27" fillId="0" borderId="0" xfId="43" applyNumberFormat="1" applyFont="1" applyAlignment="1">
      <alignment horizontal="center"/>
    </xf>
    <xf numFmtId="2" fontId="27" fillId="0" borderId="0" xfId="0" applyNumberFormat="1" applyFont="1" applyAlignment="1">
      <alignment horizontal="center"/>
    </xf>
    <xf numFmtId="169" fontId="27" fillId="0" borderId="0" xfId="42" applyNumberFormat="1" applyFont="1" applyAlignment="1">
      <alignment horizontal="center" vertical="center"/>
    </xf>
    <xf numFmtId="0" fontId="16" fillId="36"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1">
    <dxf>
      <font>
        <color rgb="FF9C0006"/>
      </font>
      <fill>
        <patternFill>
          <bgColor rgb="FFFFC7CE"/>
        </patternFill>
      </fill>
    </dxf>
    <dxf>
      <font>
        <color rgb="FF9C0006"/>
      </font>
      <fill>
        <patternFill>
          <bgColor rgb="FFFFC7CE"/>
        </patternFill>
      </fill>
    </dxf>
    <dxf>
      <fill>
        <patternFill>
          <bgColor rgb="FFC00000"/>
        </patternFill>
      </fill>
    </dxf>
    <dxf>
      <fill>
        <patternFill>
          <bgColor rgb="FFC00000"/>
        </patternFill>
      </fill>
    </dxf>
    <dxf>
      <font>
        <color rgb="FFC00000"/>
      </font>
      <fill>
        <patternFill>
          <bgColor rgb="FFFF0000"/>
        </patternFill>
      </fill>
    </dxf>
    <dxf>
      <font>
        <strike val="0"/>
        <color rgb="FFFF0000"/>
      </font>
      <fill>
        <patternFill>
          <bgColor rgb="FFC00000"/>
        </patternFill>
      </fill>
    </dxf>
    <dxf>
      <fill>
        <patternFill>
          <bgColor rgb="FFC00000"/>
        </patternFill>
      </fill>
    </dxf>
    <dxf>
      <fill>
        <patternFill>
          <bgColor rgb="FFC00000"/>
        </patternFill>
      </fill>
    </dxf>
    <dxf>
      <font>
        <color rgb="FFC00000"/>
      </font>
    </dxf>
    <dxf>
      <font>
        <color rgb="FFFF0000"/>
      </font>
    </dxf>
    <dxf>
      <font>
        <color rgb="FFFF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4" formatCode="#,##0.00"/>
    </dxf>
    <dxf>
      <numFmt numFmtId="4" formatCode="#,##0.0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000000"/>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ysClr val="windowText" lastClr="000000"/>
                </a:solidFill>
                <a:latin typeface="LuloCleanW01-OneBold" panose="02010804020200000003" pitchFamily="2" charset="0"/>
              </a:rPr>
              <a:t>Renewable Energy Share </a:t>
            </a:r>
            <a:br>
              <a:rPr lang="en-US" sz="1100" b="0" i="0" u="none" strike="noStrike" baseline="0">
                <a:solidFill>
                  <a:sysClr val="windowText" lastClr="000000"/>
                </a:solidFill>
                <a:latin typeface="LuloCleanW01-OneBold" panose="02010804020200000003" pitchFamily="2" charset="0"/>
              </a:rPr>
            </a:br>
            <a:r>
              <a:rPr lang="en-US" sz="1100" b="0" i="0" u="none" strike="noStrike" baseline="0">
                <a:solidFill>
                  <a:sysClr val="windowText" lastClr="000000"/>
                </a:solidFill>
                <a:latin typeface="LuloCleanW01-OneBold" panose="02010804020200000003" pitchFamily="2" charset="0"/>
              </a:rPr>
              <a:t>vs. CO</a:t>
            </a:r>
            <a:r>
              <a:rPr lang="en-US" sz="1100" b="1" i="0" u="none" strike="noStrike" baseline="0">
                <a:solidFill>
                  <a:sysClr val="windowText" lastClr="000000"/>
                </a:solidFill>
                <a:latin typeface="LuloCleanW01-OneBold" panose="02010804020200000003" pitchFamily="2" charset="0"/>
              </a:rPr>
              <a:t>₂</a:t>
            </a:r>
            <a:r>
              <a:rPr lang="en-US" sz="1100" b="0" i="0" u="none" strike="noStrike" baseline="0">
                <a:solidFill>
                  <a:sysClr val="windowText" lastClr="000000"/>
                </a:solidFill>
                <a:latin typeface="LuloCleanW01-OneBold" panose="02010804020200000003" pitchFamily="2" charset="0"/>
              </a:rPr>
              <a:t> Emissions per Capita</a:t>
            </a:r>
            <a:endParaRPr lang="en-US" sz="1100">
              <a:solidFill>
                <a:sysClr val="windowText" lastClr="000000"/>
              </a:solidFill>
              <a:latin typeface="LuloCleanW01-OneBold" panose="02010804020200000003" pitchFamily="2" charset="0"/>
            </a:endParaRPr>
          </a:p>
        </c:rich>
      </c:tx>
      <c:overlay val="0"/>
      <c:spPr>
        <a:noFill/>
        <a:ln w="0">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64152477144583"/>
          <c:y val="0.218446261771781"/>
          <c:w val="0.84704963618788132"/>
          <c:h val="0.64927236953182221"/>
        </c:manualLayout>
      </c:layout>
      <c:scatterChart>
        <c:scatterStyle val="lineMarker"/>
        <c:varyColors val="0"/>
        <c:ser>
          <c:idx val="0"/>
          <c:order val="0"/>
          <c:tx>
            <c:v>Countries</c:v>
          </c:tx>
          <c:spPr>
            <a:ln w="38100" cap="rnd">
              <a:noFill/>
              <a:round/>
            </a:ln>
            <a:effectLst/>
          </c:spPr>
          <c:marker>
            <c:symbol val="circle"/>
            <c:size val="5"/>
            <c:spPr>
              <a:solidFill>
                <a:schemeClr val="accent1"/>
              </a:solidFill>
              <a:ln w="9525">
                <a:solidFill>
                  <a:schemeClr val="accent1"/>
                </a:solidFill>
              </a:ln>
              <a:effectLst/>
            </c:spPr>
          </c:marker>
          <c:trendline>
            <c:spPr>
              <a:ln w="22225" cap="rnd">
                <a:solidFill>
                  <a:schemeClr val="accent5"/>
                </a:solidFill>
                <a:prstDash val="solid"/>
              </a:ln>
              <a:effectLst/>
            </c:spPr>
            <c:trendlineType val="linear"/>
            <c:dispRSqr val="1"/>
            <c:dispEq val="1"/>
            <c:trendlineLbl>
              <c:layout>
                <c:manualLayout>
                  <c:x val="-1.0786115977386041E-2"/>
                  <c:y val="-0.34270015633602446"/>
                </c:manualLayout>
              </c:layout>
              <c:tx>
                <c:rich>
                  <a:bodyPr rot="0" spcFirstLastPara="1" vertOverflow="ellipsis" vert="horz" wrap="square" anchor="ctr" anchorCtr="0"/>
                  <a:lstStyle/>
                  <a:p>
                    <a:pPr>
                      <a:defRPr sz="900" b="0" i="0" u="none" strike="noStrike" kern="1200" baseline="0">
                        <a:solidFill>
                          <a:schemeClr val="bg1"/>
                        </a:solidFill>
                        <a:latin typeface="+mn-lt"/>
                        <a:ea typeface="+mn-ea"/>
                        <a:cs typeface="+mn-cs"/>
                      </a:defRPr>
                    </a:pPr>
                    <a:r>
                      <a:rPr lang="en-US" sz="700" baseline="0">
                        <a:solidFill>
                          <a:schemeClr val="bg1"/>
                        </a:solidFill>
                        <a:latin typeface="LuloCleanW01-OneBold" panose="02010804020200000003" pitchFamily="2" charset="0"/>
                      </a:rPr>
                      <a:t>y = -0.0958x + 7.2488</a:t>
                    </a:r>
                    <a:br>
                      <a:rPr lang="en-US" sz="700" baseline="0">
                        <a:solidFill>
                          <a:schemeClr val="bg1"/>
                        </a:solidFill>
                        <a:latin typeface="LuloCleanW01-OneBold" panose="02010804020200000003" pitchFamily="2" charset="0"/>
                      </a:rPr>
                    </a:br>
                    <a:r>
                      <a:rPr lang="en-US" sz="700" baseline="0">
                        <a:solidFill>
                          <a:schemeClr val="bg1"/>
                        </a:solidFill>
                        <a:latin typeface="LuloCleanW01-OneBold" panose="02010804020200000003" pitchFamily="2" charset="0"/>
                      </a:rPr>
                      <a:t>R² = 0.3013</a:t>
                    </a:r>
                  </a:p>
                </c:rich>
              </c:tx>
              <c:numFmt formatCode="General" sourceLinked="0"/>
              <c:spPr>
                <a:solidFill>
                  <a:schemeClr val="accent6">
                    <a:lumMod val="50000"/>
                  </a:schemeClr>
                </a:solidFill>
                <a:ln>
                  <a:noFill/>
                </a:ln>
                <a:effectLst/>
              </c:spPr>
              <c:txPr>
                <a:bodyPr rot="0" spcFirstLastPara="1" vertOverflow="ellipsis" vert="horz" wrap="square" anchor="ctr" anchorCtr="0"/>
                <a:lstStyle/>
                <a:p>
                  <a:pPr>
                    <a:defRPr sz="900" b="0" i="0" u="none" strike="noStrike" kern="1200" baseline="0">
                      <a:solidFill>
                        <a:schemeClr val="bg1"/>
                      </a:solidFill>
                      <a:latin typeface="+mn-lt"/>
                      <a:ea typeface="+mn-ea"/>
                      <a:cs typeface="+mn-cs"/>
                    </a:defRPr>
                  </a:pPr>
                  <a:endParaRPr lang="en-US"/>
                </a:p>
              </c:txPr>
            </c:trendlineLbl>
          </c:trendline>
          <c:xVal>
            <c:numRef>
              <c:f>'qry_Master_Clean (2)'!$K$40:$K$213</c:f>
              <c:numCache>
                <c:formatCode>General</c:formatCode>
                <c:ptCount val="163"/>
                <c:pt idx="0">
                  <c:v>79.2</c:v>
                </c:pt>
                <c:pt idx="1">
                  <c:v>23.8</c:v>
                </c:pt>
                <c:pt idx="2">
                  <c:v>0</c:v>
                </c:pt>
                <c:pt idx="3">
                  <c:v>90.9</c:v>
                </c:pt>
                <c:pt idx="4">
                  <c:v>69.900000000000006</c:v>
                </c:pt>
                <c:pt idx="5">
                  <c:v>0</c:v>
                </c:pt>
                <c:pt idx="6">
                  <c:v>24.2</c:v>
                </c:pt>
                <c:pt idx="7">
                  <c:v>15.2</c:v>
                </c:pt>
                <c:pt idx="8">
                  <c:v>29.7</c:v>
                </c:pt>
                <c:pt idx="9">
                  <c:v>41.2</c:v>
                </c:pt>
                <c:pt idx="10">
                  <c:v>96.3</c:v>
                </c:pt>
                <c:pt idx="11">
                  <c:v>71.400000000000006</c:v>
                </c:pt>
                <c:pt idx="12">
                  <c:v>34.200000000000003</c:v>
                </c:pt>
                <c:pt idx="13">
                  <c:v>58.2</c:v>
                </c:pt>
                <c:pt idx="14">
                  <c:v>34.1</c:v>
                </c:pt>
                <c:pt idx="15">
                  <c:v>2.8</c:v>
                </c:pt>
                <c:pt idx="16">
                  <c:v>15.6</c:v>
                </c:pt>
                <c:pt idx="17">
                  <c:v>17.2</c:v>
                </c:pt>
                <c:pt idx="18">
                  <c:v>39.5</c:v>
                </c:pt>
                <c:pt idx="19">
                  <c:v>26.6</c:v>
                </c:pt>
                <c:pt idx="20">
                  <c:v>8.8000000000000007</c:v>
                </c:pt>
                <c:pt idx="21">
                  <c:v>14.8</c:v>
                </c:pt>
                <c:pt idx="22">
                  <c:v>18.899999999999999</c:v>
                </c:pt>
                <c:pt idx="23">
                  <c:v>6.1</c:v>
                </c:pt>
                <c:pt idx="24">
                  <c:v>21.9</c:v>
                </c:pt>
                <c:pt idx="25">
                  <c:v>5.2</c:v>
                </c:pt>
                <c:pt idx="26">
                  <c:v>38</c:v>
                </c:pt>
                <c:pt idx="27">
                  <c:v>65.400000000000006</c:v>
                </c:pt>
                <c:pt idx="28">
                  <c:v>90.6</c:v>
                </c:pt>
                <c:pt idx="29">
                  <c:v>5.0999999999999996</c:v>
                </c:pt>
                <c:pt idx="30">
                  <c:v>29.7</c:v>
                </c:pt>
                <c:pt idx="31">
                  <c:v>50.2</c:v>
                </c:pt>
                <c:pt idx="32">
                  <c:v>16.2</c:v>
                </c:pt>
                <c:pt idx="33">
                  <c:v>7.4</c:v>
                </c:pt>
                <c:pt idx="34">
                  <c:v>91.3</c:v>
                </c:pt>
                <c:pt idx="35">
                  <c:v>48.6</c:v>
                </c:pt>
                <c:pt idx="36">
                  <c:v>25.2</c:v>
                </c:pt>
                <c:pt idx="37">
                  <c:v>17.600000000000001</c:v>
                </c:pt>
                <c:pt idx="38">
                  <c:v>39</c:v>
                </c:pt>
                <c:pt idx="39">
                  <c:v>21.5</c:v>
                </c:pt>
                <c:pt idx="40">
                  <c:v>11.6</c:v>
                </c:pt>
                <c:pt idx="41">
                  <c:v>10.199999999999999</c:v>
                </c:pt>
                <c:pt idx="42">
                  <c:v>4.5</c:v>
                </c:pt>
                <c:pt idx="43">
                  <c:v>62.1</c:v>
                </c:pt>
                <c:pt idx="44">
                  <c:v>66.8</c:v>
                </c:pt>
                <c:pt idx="45">
                  <c:v>87.4</c:v>
                </c:pt>
                <c:pt idx="46">
                  <c:v>13.2</c:v>
                </c:pt>
                <c:pt idx="47">
                  <c:v>76.7</c:v>
                </c:pt>
                <c:pt idx="48">
                  <c:v>45.9</c:v>
                </c:pt>
                <c:pt idx="49">
                  <c:v>0.4</c:v>
                </c:pt>
                <c:pt idx="50">
                  <c:v>15.3</c:v>
                </c:pt>
                <c:pt idx="51">
                  <c:v>82.4</c:v>
                </c:pt>
                <c:pt idx="52">
                  <c:v>34.9</c:v>
                </c:pt>
                <c:pt idx="53">
                  <c:v>20.2</c:v>
                </c:pt>
                <c:pt idx="54">
                  <c:v>0.9</c:v>
                </c:pt>
                <c:pt idx="55">
                  <c:v>1.1000000000000001</c:v>
                </c:pt>
                <c:pt idx="56">
                  <c:v>12.7</c:v>
                </c:pt>
                <c:pt idx="57">
                  <c:v>3.2</c:v>
                </c:pt>
                <c:pt idx="58">
                  <c:v>6.2</c:v>
                </c:pt>
                <c:pt idx="59">
                  <c:v>17.5</c:v>
                </c:pt>
                <c:pt idx="60">
                  <c:v>10.5</c:v>
                </c:pt>
                <c:pt idx="61">
                  <c:v>8.8000000000000007</c:v>
                </c:pt>
                <c:pt idx="62">
                  <c:v>11.5</c:v>
                </c:pt>
                <c:pt idx="63">
                  <c:v>2</c:v>
                </c:pt>
                <c:pt idx="64">
                  <c:v>67.7</c:v>
                </c:pt>
                <c:pt idx="65">
                  <c:v>42.2</c:v>
                </c:pt>
                <c:pt idx="66">
                  <c:v>3.6</c:v>
                </c:pt>
                <c:pt idx="67">
                  <c:v>0</c:v>
                </c:pt>
                <c:pt idx="68">
                  <c:v>0.1</c:v>
                </c:pt>
                <c:pt idx="69">
                  <c:v>27.6</c:v>
                </c:pt>
                <c:pt idx="70">
                  <c:v>51.5</c:v>
                </c:pt>
                <c:pt idx="71">
                  <c:v>44</c:v>
                </c:pt>
                <c:pt idx="72">
                  <c:v>6.8</c:v>
                </c:pt>
                <c:pt idx="73">
                  <c:v>33.6</c:v>
                </c:pt>
                <c:pt idx="74">
                  <c:v>93.2</c:v>
                </c:pt>
                <c:pt idx="75">
                  <c:v>3.1</c:v>
                </c:pt>
                <c:pt idx="76">
                  <c:v>33.200000000000003</c:v>
                </c:pt>
                <c:pt idx="77">
                  <c:v>20.5</c:v>
                </c:pt>
                <c:pt idx="78">
                  <c:v>13.6</c:v>
                </c:pt>
                <c:pt idx="79">
                  <c:v>83.6</c:v>
                </c:pt>
                <c:pt idx="80">
                  <c:v>71.099999999999994</c:v>
                </c:pt>
                <c:pt idx="81">
                  <c:v>7.5</c:v>
                </c:pt>
                <c:pt idx="82">
                  <c:v>1.4</c:v>
                </c:pt>
                <c:pt idx="83">
                  <c:v>71.2</c:v>
                </c:pt>
                <c:pt idx="84">
                  <c:v>8.6</c:v>
                </c:pt>
                <c:pt idx="85">
                  <c:v>22.1</c:v>
                </c:pt>
                <c:pt idx="86">
                  <c:v>8.6</c:v>
                </c:pt>
                <c:pt idx="87">
                  <c:v>13</c:v>
                </c:pt>
                <c:pt idx="88">
                  <c:v>2.1</c:v>
                </c:pt>
                <c:pt idx="89">
                  <c:v>21.4</c:v>
                </c:pt>
                <c:pt idx="90">
                  <c:v>3</c:v>
                </c:pt>
                <c:pt idx="91">
                  <c:v>39.6</c:v>
                </c:pt>
                <c:pt idx="92">
                  <c:v>10.9</c:v>
                </c:pt>
                <c:pt idx="93">
                  <c:v>76.900000000000006</c:v>
                </c:pt>
                <c:pt idx="94">
                  <c:v>62.9</c:v>
                </c:pt>
                <c:pt idx="95">
                  <c:v>30</c:v>
                </c:pt>
                <c:pt idx="96">
                  <c:v>73.7</c:v>
                </c:pt>
                <c:pt idx="97">
                  <c:v>12.2</c:v>
                </c:pt>
                <c:pt idx="98">
                  <c:v>8.3000000000000007</c:v>
                </c:pt>
                <c:pt idx="99">
                  <c:v>28.9</c:v>
                </c:pt>
                <c:pt idx="100">
                  <c:v>50.4</c:v>
                </c:pt>
                <c:pt idx="101">
                  <c:v>79.599999999999994</c:v>
                </c:pt>
                <c:pt idx="102">
                  <c:v>80.3</c:v>
                </c:pt>
                <c:pt idx="103">
                  <c:v>19.5</c:v>
                </c:pt>
                <c:pt idx="104">
                  <c:v>61.4</c:v>
                </c:pt>
                <c:pt idx="105">
                  <c:v>0.1</c:v>
                </c:pt>
                <c:pt idx="106">
                  <c:v>41.6</c:v>
                </c:pt>
                <c:pt idx="107">
                  <c:v>28</c:v>
                </c:pt>
                <c:pt idx="108">
                  <c:v>54.5</c:v>
                </c:pt>
                <c:pt idx="109">
                  <c:v>58.8</c:v>
                </c:pt>
                <c:pt idx="110">
                  <c:v>30.6</c:v>
                </c:pt>
                <c:pt idx="111">
                  <c:v>28</c:v>
                </c:pt>
                <c:pt idx="112">
                  <c:v>15.2</c:v>
                </c:pt>
                <c:pt idx="113">
                  <c:v>32.299999999999997</c:v>
                </c:pt>
                <c:pt idx="114">
                  <c:v>2.6</c:v>
                </c:pt>
                <c:pt idx="115">
                  <c:v>0</c:v>
                </c:pt>
                <c:pt idx="116">
                  <c:v>23.6</c:v>
                </c:pt>
                <c:pt idx="117">
                  <c:v>3.5</c:v>
                </c:pt>
                <c:pt idx="118">
                  <c:v>79.400000000000006</c:v>
                </c:pt>
                <c:pt idx="119">
                  <c:v>36</c:v>
                </c:pt>
                <c:pt idx="120">
                  <c:v>40.799999999999997</c:v>
                </c:pt>
                <c:pt idx="121">
                  <c:v>0.1</c:v>
                </c:pt>
                <c:pt idx="122">
                  <c:v>35.4</c:v>
                </c:pt>
                <c:pt idx="123">
                  <c:v>27.2</c:v>
                </c:pt>
                <c:pt idx="124">
                  <c:v>1.7</c:v>
                </c:pt>
                <c:pt idx="125">
                  <c:v>71.099999999999994</c:v>
                </c:pt>
                <c:pt idx="126">
                  <c:v>1.1000000000000001</c:v>
                </c:pt>
                <c:pt idx="127">
                  <c:v>17.899999999999999</c:v>
                </c:pt>
                <c:pt idx="128">
                  <c:v>23.4</c:v>
                </c:pt>
                <c:pt idx="129">
                  <c:v>49.1</c:v>
                </c:pt>
                <c:pt idx="130">
                  <c:v>95.4</c:v>
                </c:pt>
                <c:pt idx="131">
                  <c:v>19</c:v>
                </c:pt>
                <c:pt idx="132">
                  <c:v>48.8</c:v>
                </c:pt>
                <c:pt idx="133">
                  <c:v>9.6999999999999993</c:v>
                </c:pt>
                <c:pt idx="134">
                  <c:v>5</c:v>
                </c:pt>
                <c:pt idx="135">
                  <c:v>61</c:v>
                </c:pt>
                <c:pt idx="136">
                  <c:v>14.5</c:v>
                </c:pt>
                <c:pt idx="137">
                  <c:v>57.9</c:v>
                </c:pt>
                <c:pt idx="138">
                  <c:v>27.7</c:v>
                </c:pt>
                <c:pt idx="139">
                  <c:v>1.1000000000000001</c:v>
                </c:pt>
                <c:pt idx="140">
                  <c:v>34.9</c:v>
                </c:pt>
                <c:pt idx="141">
                  <c:v>78.3</c:v>
                </c:pt>
                <c:pt idx="142">
                  <c:v>19</c:v>
                </c:pt>
                <c:pt idx="143">
                  <c:v>12.1</c:v>
                </c:pt>
                <c:pt idx="144">
                  <c:v>75.099999999999994</c:v>
                </c:pt>
                <c:pt idx="145">
                  <c:v>1.8</c:v>
                </c:pt>
                <c:pt idx="146">
                  <c:v>0.5</c:v>
                </c:pt>
                <c:pt idx="147">
                  <c:v>11.6</c:v>
                </c:pt>
                <c:pt idx="148">
                  <c:v>12</c:v>
                </c:pt>
                <c:pt idx="149">
                  <c:v>0.1</c:v>
                </c:pt>
                <c:pt idx="150">
                  <c:v>91</c:v>
                </c:pt>
                <c:pt idx="151">
                  <c:v>8.9</c:v>
                </c:pt>
                <c:pt idx="152">
                  <c:v>1</c:v>
                </c:pt>
                <c:pt idx="153">
                  <c:v>12.2</c:v>
                </c:pt>
                <c:pt idx="154">
                  <c:v>10.9</c:v>
                </c:pt>
                <c:pt idx="155">
                  <c:v>57.8</c:v>
                </c:pt>
                <c:pt idx="156">
                  <c:v>1</c:v>
                </c:pt>
                <c:pt idx="157">
                  <c:v>24.6</c:v>
                </c:pt>
                <c:pt idx="158">
                  <c:v>33.700000000000003</c:v>
                </c:pt>
                <c:pt idx="159">
                  <c:v>24.2</c:v>
                </c:pt>
                <c:pt idx="160">
                  <c:v>5.9</c:v>
                </c:pt>
                <c:pt idx="161">
                  <c:v>15.4</c:v>
                </c:pt>
                <c:pt idx="162">
                  <c:v>83</c:v>
                </c:pt>
              </c:numCache>
            </c:numRef>
          </c:xVal>
          <c:yVal>
            <c:numRef>
              <c:f>'qry_Master_Clean (2)'!$L$40:$L$213</c:f>
              <c:numCache>
                <c:formatCode>0.0</c:formatCode>
                <c:ptCount val="163"/>
                <c:pt idx="0">
                  <c:v>0.33098223367697593</c:v>
                </c:pt>
                <c:pt idx="1">
                  <c:v>12.913803874092009</c:v>
                </c:pt>
                <c:pt idx="2" formatCode="General">
                  <c:v>0</c:v>
                </c:pt>
                <c:pt idx="3" formatCode="General">
                  <c:v>0</c:v>
                </c:pt>
                <c:pt idx="4">
                  <c:v>0.13947788177339901</c:v>
                </c:pt>
                <c:pt idx="5" formatCode="General">
                  <c:v>0</c:v>
                </c:pt>
                <c:pt idx="6">
                  <c:v>3.9760375757575757</c:v>
                </c:pt>
                <c:pt idx="7">
                  <c:v>8.721814762242726</c:v>
                </c:pt>
                <c:pt idx="8">
                  <c:v>1.7515951606805293</c:v>
                </c:pt>
                <c:pt idx="9">
                  <c:v>0.6129444444444444</c:v>
                </c:pt>
                <c:pt idx="10" formatCode="General">
                  <c:v>0</c:v>
                </c:pt>
                <c:pt idx="11" formatCode="General">
                  <c:v>0</c:v>
                </c:pt>
                <c:pt idx="12">
                  <c:v>1.7177354901960784</c:v>
                </c:pt>
                <c:pt idx="13">
                  <c:v>0.46484592476489028</c:v>
                </c:pt>
                <c:pt idx="14">
                  <c:v>4.734576923076923</c:v>
                </c:pt>
                <c:pt idx="15">
                  <c:v>11.44814</c:v>
                </c:pt>
                <c:pt idx="16">
                  <c:v>5.2138057142857139</c:v>
                </c:pt>
                <c:pt idx="17">
                  <c:v>6.9378899082568806</c:v>
                </c:pt>
                <c:pt idx="18">
                  <c:v>4.7281936666666669</c:v>
                </c:pt>
                <c:pt idx="19">
                  <c:v>0.47006999999999999</c:v>
                </c:pt>
                <c:pt idx="20">
                  <c:v>1.70858</c:v>
                </c:pt>
                <c:pt idx="21">
                  <c:v>2.9062121052631578</c:v>
                </c:pt>
                <c:pt idx="22">
                  <c:v>2.5403065193370167</c:v>
                </c:pt>
                <c:pt idx="23" formatCode="General">
                  <c:v>0</c:v>
                </c:pt>
                <c:pt idx="24">
                  <c:v>1.4241731746031745</c:v>
                </c:pt>
                <c:pt idx="25">
                  <c:v>3.6896589473684211</c:v>
                </c:pt>
                <c:pt idx="26">
                  <c:v>5.9334121428571427</c:v>
                </c:pt>
                <c:pt idx="27">
                  <c:v>0.87053666666666663</c:v>
                </c:pt>
                <c:pt idx="28">
                  <c:v>0.13502870552611657</c:v>
                </c:pt>
                <c:pt idx="29">
                  <c:v>7.2538799999999997</c:v>
                </c:pt>
                <c:pt idx="30">
                  <c:v>1.6059066666666666</c:v>
                </c:pt>
                <c:pt idx="31">
                  <c:v>5.3169642857142856</c:v>
                </c:pt>
                <c:pt idx="32">
                  <c:v>3.8506650145772596</c:v>
                </c:pt>
                <c:pt idx="33">
                  <c:v>3.0762233333333335</c:v>
                </c:pt>
                <c:pt idx="34">
                  <c:v>2.1595176</c:v>
                </c:pt>
                <c:pt idx="35" formatCode="General">
                  <c:v>0</c:v>
                </c:pt>
                <c:pt idx="36">
                  <c:v>3.1849345945945946</c:v>
                </c:pt>
                <c:pt idx="37">
                  <c:v>6.8541217964071857</c:v>
                </c:pt>
                <c:pt idx="38">
                  <c:v>0.61110098837209303</c:v>
                </c:pt>
                <c:pt idx="39">
                  <c:v>5.1308499999999997</c:v>
                </c:pt>
                <c:pt idx="40">
                  <c:v>6.1896300000000002</c:v>
                </c:pt>
                <c:pt idx="41">
                  <c:v>3.7697099999999999</c:v>
                </c:pt>
                <c:pt idx="42" formatCode="General">
                  <c:v>0</c:v>
                </c:pt>
                <c:pt idx="43">
                  <c:v>1.0804581521739129</c:v>
                </c:pt>
                <c:pt idx="44">
                  <c:v>0.27203952702702705</c:v>
                </c:pt>
                <c:pt idx="45">
                  <c:v>0.15554045454545454</c:v>
                </c:pt>
                <c:pt idx="46">
                  <c:v>5.6379124999999997</c:v>
                </c:pt>
                <c:pt idx="47">
                  <c:v>0.2517536440677966</c:v>
                </c:pt>
                <c:pt idx="48">
                  <c:v>1.190263148148148</c:v>
                </c:pt>
                <c:pt idx="49" formatCode="General">
                  <c:v>0</c:v>
                </c:pt>
                <c:pt idx="50">
                  <c:v>4.1684679166666667</c:v>
                </c:pt>
                <c:pt idx="51">
                  <c:v>9.5075275000000001</c:v>
                </c:pt>
                <c:pt idx="52">
                  <c:v>2.2010325315321526</c:v>
                </c:pt>
                <c:pt idx="53">
                  <c:v>2.864974250440917</c:v>
                </c:pt>
                <c:pt idx="54" formatCode="General">
                  <c:v>0</c:v>
                </c:pt>
                <c:pt idx="55">
                  <c:v>5.0790326086956519</c:v>
                </c:pt>
                <c:pt idx="56">
                  <c:v>6.1686340740740739</c:v>
                </c:pt>
                <c:pt idx="57" formatCode="General">
                  <c:v>0</c:v>
                </c:pt>
                <c:pt idx="58">
                  <c:v>5.2637136</c:v>
                </c:pt>
                <c:pt idx="59">
                  <c:v>5.1174535593220343</c:v>
                </c:pt>
                <c:pt idx="60">
                  <c:v>3.0006296428571431</c:v>
                </c:pt>
                <c:pt idx="61">
                  <c:v>7.7569943548387092</c:v>
                </c:pt>
                <c:pt idx="62">
                  <c:v>2.0016498275862067</c:v>
                </c:pt>
                <c:pt idx="63">
                  <c:v>13.932327669902913</c:v>
                </c:pt>
                <c:pt idx="64">
                  <c:v>0.37633748226950353</c:v>
                </c:pt>
                <c:pt idx="65">
                  <c:v>0.72455999999999998</c:v>
                </c:pt>
                <c:pt idx="66" formatCode="General">
                  <c:v>0</c:v>
                </c:pt>
                <c:pt idx="67" formatCode="General">
                  <c:v>5.0312124999999996</c:v>
                </c:pt>
                <c:pt idx="68">
                  <c:v>26.432377551020409</c:v>
                </c:pt>
                <c:pt idx="69" formatCode="General">
                  <c:v>0</c:v>
                </c:pt>
                <c:pt idx="70" formatCode="General">
                  <c:v>0</c:v>
                </c:pt>
                <c:pt idx="71">
                  <c:v>3.4009942105263158</c:v>
                </c:pt>
                <c:pt idx="72">
                  <c:v>2.6982712068965515</c:v>
                </c:pt>
                <c:pt idx="73">
                  <c:v>1.1181595652173912</c:v>
                </c:pt>
                <c:pt idx="74">
                  <c:v>0.15345875</c:v>
                </c:pt>
                <c:pt idx="75">
                  <c:v>8.818928378378379</c:v>
                </c:pt>
                <c:pt idx="76">
                  <c:v>4.3246582758620686</c:v>
                </c:pt>
                <c:pt idx="77">
                  <c:v>10.056832857142858</c:v>
                </c:pt>
                <c:pt idx="78" formatCode="General">
                  <c:v>0</c:v>
                </c:pt>
                <c:pt idx="79">
                  <c:v>0.14151190625000001</c:v>
                </c:pt>
                <c:pt idx="80">
                  <c:v>8.6704101382488477E-2</c:v>
                </c:pt>
                <c:pt idx="81">
                  <c:v>8.1523550561797755</c:v>
                </c:pt>
                <c:pt idx="82">
                  <c:v>4.6124200000000002</c:v>
                </c:pt>
                <c:pt idx="83">
                  <c:v>0.28485061224489794</c:v>
                </c:pt>
                <c:pt idx="84">
                  <c:v>2.8812766666666665</c:v>
                </c:pt>
                <c:pt idx="85">
                  <c:v>1.0074382692307693</c:v>
                </c:pt>
                <c:pt idx="86">
                  <c:v>3.8946800000000001</c:v>
                </c:pt>
                <c:pt idx="87">
                  <c:v>3.521677998472116</c:v>
                </c:pt>
                <c:pt idx="88" formatCode="General">
                  <c:v>0</c:v>
                </c:pt>
                <c:pt idx="89">
                  <c:v>2.2195179166666668</c:v>
                </c:pt>
                <c:pt idx="90">
                  <c:v>12.769682857142858</c:v>
                </c:pt>
                <c:pt idx="91">
                  <c:v>3.9604300000000001</c:v>
                </c:pt>
                <c:pt idx="92">
                  <c:v>1.8126599475065617</c:v>
                </c:pt>
                <c:pt idx="93">
                  <c:v>0.2489199421965318</c:v>
                </c:pt>
                <c:pt idx="94">
                  <c:v>0.57987959633027519</c:v>
                </c:pt>
                <c:pt idx="95">
                  <c:v>1.1563706666666667</c:v>
                </c:pt>
                <c:pt idx="96">
                  <c:v>0.63219131313131316</c:v>
                </c:pt>
                <c:pt idx="97">
                  <c:v>6.3769294444444444</c:v>
                </c:pt>
                <c:pt idx="98">
                  <c:v>17.622123333333334</c:v>
                </c:pt>
                <c:pt idx="99">
                  <c:v>6.1281947169811319</c:v>
                </c:pt>
                <c:pt idx="100">
                  <c:v>0.81599217391304346</c:v>
                </c:pt>
                <c:pt idx="101">
                  <c:v>0.11740585185185186</c:v>
                </c:pt>
                <c:pt idx="102">
                  <c:v>0.58368715083798883</c:v>
                </c:pt>
                <c:pt idx="103">
                  <c:v>3.6775755555555554</c:v>
                </c:pt>
                <c:pt idx="104">
                  <c:v>6.6398214285714285</c:v>
                </c:pt>
                <c:pt idx="105">
                  <c:v>15.596599245283018</c:v>
                </c:pt>
                <c:pt idx="106">
                  <c:v>0.71548101870274572</c:v>
                </c:pt>
                <c:pt idx="107">
                  <c:v>2.8143173333333333</c:v>
                </c:pt>
                <c:pt idx="108">
                  <c:v>0.78730584905660372</c:v>
                </c:pt>
                <c:pt idx="109">
                  <c:v>1.1502489855072464</c:v>
                </c:pt>
                <c:pt idx="110">
                  <c:v>2.0539956140350877</c:v>
                </c:pt>
                <c:pt idx="111">
                  <c:v>1.5101727115716752</c:v>
                </c:pt>
                <c:pt idx="112">
                  <c:v>7.455240983606557</c:v>
                </c:pt>
                <c:pt idx="113">
                  <c:v>3.3213880373831777</c:v>
                </c:pt>
                <c:pt idx="114" formatCode="General">
                  <c:v>0</c:v>
                </c:pt>
                <c:pt idx="115" formatCode="General">
                  <c:v>43.383537931034482</c:v>
                </c:pt>
                <c:pt idx="116">
                  <c:v>3.5890785340314135</c:v>
                </c:pt>
                <c:pt idx="117" formatCode="General">
                  <c:v>0</c:v>
                </c:pt>
                <c:pt idx="118">
                  <c:v>0.1422062937062937</c:v>
                </c:pt>
                <c:pt idx="119">
                  <c:v>1.227935</c:v>
                </c:pt>
                <c:pt idx="120">
                  <c:v>0.70889500000000005</c:v>
                </c:pt>
                <c:pt idx="121">
                  <c:v>19.607181303116146</c:v>
                </c:pt>
                <c:pt idx="122">
                  <c:v>0.76172140540540545</c:v>
                </c:pt>
                <c:pt idx="123">
                  <c:v>6.3665818181818183</c:v>
                </c:pt>
                <c:pt idx="124">
                  <c:v>6.5257100000000001</c:v>
                </c:pt>
                <c:pt idx="125">
                  <c:v>0.1667770930232558</c:v>
                </c:pt>
                <c:pt idx="126">
                  <c:v>8.9865766666666662</c:v>
                </c:pt>
                <c:pt idx="127" formatCode="General">
                  <c:v>0</c:v>
                </c:pt>
                <c:pt idx="128">
                  <c:v>6.0719971428571426</c:v>
                </c:pt>
                <c:pt idx="129">
                  <c:v>0.36831000000000003</c:v>
                </c:pt>
                <c:pt idx="130" formatCode="General">
                  <c:v>0</c:v>
                </c:pt>
                <c:pt idx="131">
                  <c:v>4.5151901639344265</c:v>
                </c:pt>
                <c:pt idx="132">
                  <c:v>0.95093808219178078</c:v>
                </c:pt>
                <c:pt idx="133" formatCode="General">
                  <c:v>0</c:v>
                </c:pt>
                <c:pt idx="134" formatCode="General">
                  <c:v>0</c:v>
                </c:pt>
                <c:pt idx="135">
                  <c:v>0.35307142857142859</c:v>
                </c:pt>
                <c:pt idx="136">
                  <c:v>4.979613333333333</c:v>
                </c:pt>
                <c:pt idx="137">
                  <c:v>3.5940237735849059</c:v>
                </c:pt>
                <c:pt idx="138">
                  <c:v>3.563523111111111</c:v>
                </c:pt>
                <c:pt idx="139" formatCode="General">
                  <c:v>0</c:v>
                </c:pt>
                <c:pt idx="140">
                  <c:v>1.0131856603773586</c:v>
                </c:pt>
                <c:pt idx="141">
                  <c:v>0.29181288629737612</c:v>
                </c:pt>
                <c:pt idx="142">
                  <c:v>3.7344518828451885</c:v>
                </c:pt>
                <c:pt idx="143" formatCode="General">
                  <c:v>0</c:v>
                </c:pt>
                <c:pt idx="144">
                  <c:v>0.28985105263157895</c:v>
                </c:pt>
                <c:pt idx="145">
                  <c:v>1.5254000000000001</c:v>
                </c:pt>
                <c:pt idx="146">
                  <c:v>24.697342857142857</c:v>
                </c:pt>
                <c:pt idx="147">
                  <c:v>2.6555850406504065</c:v>
                </c:pt>
                <c:pt idx="148" formatCode="General">
                  <c:v>0</c:v>
                </c:pt>
                <c:pt idx="149">
                  <c:v>10.800739999999999</c:v>
                </c:pt>
                <c:pt idx="150">
                  <c:v>0.12667619999999999</c:v>
                </c:pt>
                <c:pt idx="151">
                  <c:v>3.7598379947229552</c:v>
                </c:pt>
                <c:pt idx="152">
                  <c:v>20.180734545454545</c:v>
                </c:pt>
                <c:pt idx="153">
                  <c:v>4.521756358381503</c:v>
                </c:pt>
                <c:pt idx="154">
                  <c:v>14.41964128197589</c:v>
                </c:pt>
                <c:pt idx="155">
                  <c:v>2.345079411764706</c:v>
                </c:pt>
                <c:pt idx="156">
                  <c:v>3.8251148351648352</c:v>
                </c:pt>
                <c:pt idx="157">
                  <c:v>0.65693000000000001</c:v>
                </c:pt>
                <c:pt idx="158" formatCode="General">
                  <c:v>0</c:v>
                </c:pt>
                <c:pt idx="159" formatCode="General">
                  <c:v>0</c:v>
                </c:pt>
                <c:pt idx="160" formatCode="General">
                  <c:v>0</c:v>
                </c:pt>
                <c:pt idx="161" formatCode="General">
                  <c:v>0</c:v>
                </c:pt>
                <c:pt idx="162">
                  <c:v>0.56541309859154931</c:v>
                </c:pt>
              </c:numCache>
            </c:numRef>
          </c:yVal>
          <c:smooth val="0"/>
          <c:extLst>
            <c:ext xmlns:c16="http://schemas.microsoft.com/office/drawing/2014/chart" uri="{C3380CC4-5D6E-409C-BE32-E72D297353CC}">
              <c16:uniqueId val="{00000001-3384-4531-B54D-C474F3A5BCF8}"/>
            </c:ext>
          </c:extLst>
        </c:ser>
        <c:dLbls>
          <c:showLegendKey val="0"/>
          <c:showVal val="0"/>
          <c:showCatName val="0"/>
          <c:showSerName val="0"/>
          <c:showPercent val="0"/>
          <c:showBubbleSize val="0"/>
        </c:dLbls>
        <c:axId val="820683919"/>
        <c:axId val="820683439"/>
      </c:scatterChart>
      <c:valAx>
        <c:axId val="82068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latin typeface="LuloCleanW01-OneBold" panose="02010804020200000003" pitchFamily="2" charset="0"/>
                  </a:rPr>
                  <a:t>Renewable Energy Share (%)</a:t>
                </a:r>
                <a:endParaRPr lang="en-US" sz="600">
                  <a:latin typeface="LuloCleanW01-OneBold" panose="02010804020200000003" pitchFamily="2" charset="0"/>
                </a:endParaRPr>
              </a:p>
            </c:rich>
          </c:tx>
          <c:layout>
            <c:manualLayout>
              <c:xMode val="edge"/>
              <c:yMode val="edge"/>
              <c:x val="0.33853661402052343"/>
              <c:y val="0.931577771767872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820683439"/>
        <c:crosses val="autoZero"/>
        <c:crossBetween val="midCat"/>
      </c:valAx>
      <c:valAx>
        <c:axId val="820683439"/>
        <c:scaling>
          <c:orientation val="minMax"/>
          <c:max val="28"/>
          <c:min val="0"/>
        </c:scaling>
        <c:delete val="0"/>
        <c:axPos val="l"/>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r>
                  <a:rPr lang="en-US" sz="600" b="0" i="0" u="none" strike="noStrike" baseline="0">
                    <a:latin typeface="LuloCleanW01-OneBold" panose="02010804020200000003" pitchFamily="2" charset="0"/>
                  </a:rPr>
                  <a:t>CO₂ Emissions per Capita (tonnes/person)</a:t>
                </a:r>
                <a:endParaRPr lang="en-US" sz="600">
                  <a:latin typeface="LuloCleanW01-OneBold" panose="02010804020200000003" pitchFamily="2" charset="0"/>
                </a:endParaRPr>
              </a:p>
            </c:rich>
          </c:tx>
          <c:layout>
            <c:manualLayout>
              <c:xMode val="edge"/>
              <c:yMode val="edge"/>
              <c:x val="1.1088257373209988E-2"/>
              <c:y val="9.4961223334541392E-2"/>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820683919"/>
        <c:crosses val="autoZero"/>
        <c:crossBetween val="midCat"/>
      </c:valAx>
      <c:spPr>
        <a:noFill/>
        <a:ln>
          <a:noFill/>
        </a:ln>
        <a:effectLst/>
      </c:spPr>
    </c:plotArea>
    <c:legend>
      <c:legendPos val="t"/>
      <c:layout>
        <c:manualLayout>
          <c:xMode val="edge"/>
          <c:yMode val="edge"/>
          <c:x val="0.28054332962164058"/>
          <c:y val="0.16231207031151629"/>
          <c:w val="0.37954074505673457"/>
          <c:h val="6.4085370141546874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14300" dist="38100" dir="5400000" sx="101000" sy="101000" algn="ctr" rotWithShape="0">
        <a:srgbClr val="000000">
          <a:alpha val="36000"/>
        </a:srgb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b="1" i="0" u="none" strike="noStrike" baseline="0">
                <a:latin typeface="LuloCleanW01-OneBold" panose="02010804020200000003" pitchFamily="2" charset="0"/>
              </a:rPr>
              <a:t>GDP per Capita vs. Energy Consumption by Income Group</a:t>
            </a:r>
            <a:endParaRPr lang="en-US" sz="1100" b="1" i="0" u="none" strike="noStrike" kern="1200" baseline="0">
              <a:solidFill>
                <a:sysClr val="windowText" lastClr="000000"/>
              </a:solidFill>
              <a:latin typeface="LuloCleanW01-OneBold" panose="02010804020200000003" pitchFamily="2" charset="0"/>
            </a:endParaRPr>
          </a:p>
        </c:rich>
      </c:tx>
      <c:overlay val="0"/>
    </c:title>
    <c:autoTitleDeleted val="0"/>
    <c:plotArea>
      <c:layout>
        <c:manualLayout>
          <c:layoutTarget val="inner"/>
          <c:xMode val="edge"/>
          <c:yMode val="edge"/>
          <c:x val="0.12061582809224318"/>
          <c:y val="0.23101661147457123"/>
          <c:w val="0.82546907756813415"/>
          <c:h val="0.58700858842850612"/>
        </c:manualLayout>
      </c:layout>
      <c:scatterChart>
        <c:scatterStyle val="lineMarker"/>
        <c:varyColors val="0"/>
        <c:ser>
          <c:idx val="8"/>
          <c:order val="0"/>
          <c:tx>
            <c:v>High Income</c:v>
          </c:tx>
          <c:spPr>
            <a:ln w="25400">
              <a:noFill/>
            </a:ln>
          </c:spPr>
          <c:marker>
            <c:symbol val="dash"/>
            <c:size val="7"/>
            <c:spPr>
              <a:solidFill>
                <a:schemeClr val="accent6"/>
              </a:solidFill>
              <a:ln>
                <a:noFill/>
              </a:ln>
            </c:spPr>
          </c:marker>
          <c:xVal>
            <c:numRef>
              <c:f>High_Income!$G$4:$G$83</c:f>
              <c:numCache>
                <c:formatCode>_(* #,##0.00_);_(* \(#,##0.00\);_(* "-"??_);_(@_)</c:formatCode>
                <c:ptCount val="57"/>
                <c:pt idx="0">
                  <c:v>72000</c:v>
                </c:pt>
                <c:pt idx="1">
                  <c:v>16681.81818181818</c:v>
                </c:pt>
                <c:pt idx="2">
                  <c:v>18705.882352941178</c:v>
                </c:pt>
                <c:pt idx="3">
                  <c:v>23846.153846153848</c:v>
                </c:pt>
                <c:pt idx="4" formatCode="General">
                  <c:v>18000</c:v>
                </c:pt>
                <c:pt idx="5">
                  <c:v>31834.862385321099</c:v>
                </c:pt>
                <c:pt idx="6">
                  <c:v>70750</c:v>
                </c:pt>
                <c:pt idx="7">
                  <c:v>30785.714285714286</c:v>
                </c:pt>
                <c:pt idx="8">
                  <c:v>41000</c:v>
                </c:pt>
                <c:pt idx="9">
                  <c:v>53339.285714285717</c:v>
                </c:pt>
                <c:pt idx="10">
                  <c:v>46069.970845481053</c:v>
                </c:pt>
                <c:pt idx="11">
                  <c:v>24634.615384615383</c:v>
                </c:pt>
                <c:pt idx="12">
                  <c:v>33000</c:v>
                </c:pt>
                <c:pt idx="13">
                  <c:v>34500</c:v>
                </c:pt>
                <c:pt idx="14">
                  <c:v>30875</c:v>
                </c:pt>
                <c:pt idx="15" formatCode="General">
                  <c:v>54253.333333333336</c:v>
                </c:pt>
                <c:pt idx="16">
                  <c:v>23197.916666666668</c:v>
                </c:pt>
                <c:pt idx="17">
                  <c:v>83250</c:v>
                </c:pt>
                <c:pt idx="18" formatCode="General">
                  <c:v>74000</c:v>
                </c:pt>
                <c:pt idx="19">
                  <c:v>54040</c:v>
                </c:pt>
                <c:pt idx="20">
                  <c:v>32480.645161290322</c:v>
                </c:pt>
                <c:pt idx="21" formatCode="General">
                  <c:v>36204.63320463321</c:v>
                </c:pt>
                <c:pt idx="22">
                  <c:v>32693.877551020407</c:v>
                </c:pt>
                <c:pt idx="23">
                  <c:v>23000</c:v>
                </c:pt>
                <c:pt idx="24" formatCode="General">
                  <c:v>0</c:v>
                </c:pt>
                <c:pt idx="25">
                  <c:v>29275.862068965518</c:v>
                </c:pt>
                <c:pt idx="26">
                  <c:v>133285.71428571429</c:v>
                </c:pt>
                <c:pt idx="27">
                  <c:v>41666.666666666672</c:v>
                </c:pt>
                <c:pt idx="28" formatCode="General">
                  <c:v>0</c:v>
                </c:pt>
                <c:pt idx="29">
                  <c:v>28333.333333333336</c:v>
                </c:pt>
                <c:pt idx="30">
                  <c:v>49094.339622641513</c:v>
                </c:pt>
                <c:pt idx="31" formatCode="General">
                  <c:v>0</c:v>
                </c:pt>
                <c:pt idx="32">
                  <c:v>86357.14285714287</c:v>
                </c:pt>
                <c:pt idx="33">
                  <c:v>19222.222222222223</c:v>
                </c:pt>
                <c:pt idx="34">
                  <c:v>25076.502732240435</c:v>
                </c:pt>
                <c:pt idx="35">
                  <c:v>29280.373831775702</c:v>
                </c:pt>
                <c:pt idx="36" formatCode="General">
                  <c:v>39375</c:v>
                </c:pt>
                <c:pt idx="37">
                  <c:v>75586.206896551725</c:v>
                </c:pt>
                <c:pt idx="38">
                  <c:v>20031.413612565444</c:v>
                </c:pt>
                <c:pt idx="39" formatCode="General">
                  <c:v>15148.432055749128</c:v>
                </c:pt>
                <c:pt idx="40" formatCode="General">
                  <c:v>0</c:v>
                </c:pt>
                <c:pt idx="41">
                  <c:v>35121.813031161473</c:v>
                </c:pt>
                <c:pt idx="42">
                  <c:v>22000</c:v>
                </c:pt>
                <c:pt idx="43">
                  <c:v>0</c:v>
                </c:pt>
                <c:pt idx="44" formatCode="General">
                  <c:v>26092.592592592591</c:v>
                </c:pt>
                <c:pt idx="45">
                  <c:v>34761.904761904763</c:v>
                </c:pt>
                <c:pt idx="46">
                  <c:v>35362.704918032789</c:v>
                </c:pt>
                <c:pt idx="47" formatCode="General">
                  <c:v>0</c:v>
                </c:pt>
                <c:pt idx="48" formatCode="General">
                  <c:v>0</c:v>
                </c:pt>
                <c:pt idx="49">
                  <c:v>56952.830188679247</c:v>
                </c:pt>
                <c:pt idx="50">
                  <c:v>104066.66666666667</c:v>
                </c:pt>
                <c:pt idx="51">
                  <c:v>18285.714285714286</c:v>
                </c:pt>
                <c:pt idx="52" formatCode="General">
                  <c:v>0</c:v>
                </c:pt>
                <c:pt idx="53">
                  <c:v>50209.090909090912</c:v>
                </c:pt>
                <c:pt idx="54">
                  <c:v>53265.895953757223</c:v>
                </c:pt>
                <c:pt idx="55">
                  <c:v>84536.900911496617</c:v>
                </c:pt>
                <c:pt idx="56">
                  <c:v>23823.529411764706</c:v>
                </c:pt>
              </c:numCache>
            </c:numRef>
          </c:xVal>
          <c:yVal>
            <c:numRef>
              <c:f>High_Income!$H$4:$H$83</c:f>
              <c:numCache>
                <c:formatCode>General</c:formatCode>
                <c:ptCount val="57"/>
                <c:pt idx="0">
                  <c:v>0.12128745251747498</c:v>
                </c:pt>
                <c:pt idx="1">
                  <c:v>6.8396706862131312E-2</c:v>
                </c:pt>
                <c:pt idx="2">
                  <c:v>3.3041997970008632E-2</c:v>
                </c:pt>
                <c:pt idx="3">
                  <c:v>8.1378792790897436E-2</c:v>
                </c:pt>
                <c:pt idx="4">
                  <c:v>0</c:v>
                </c:pt>
                <c:pt idx="5">
                  <c:v>0.13417499702525046</c:v>
                </c:pt>
                <c:pt idx="6">
                  <c:v>9.6094770425368833E-2</c:v>
                </c:pt>
                <c:pt idx="7">
                  <c:v>7.0530862539065584E-2</c:v>
                </c:pt>
                <c:pt idx="8">
                  <c:v>0.12223593485940198</c:v>
                </c:pt>
                <c:pt idx="9">
                  <c:v>0.17844015753183501</c:v>
                </c:pt>
                <c:pt idx="10">
                  <c:v>0.12482007545336515</c:v>
                </c:pt>
                <c:pt idx="11">
                  <c:v>9.8964125212100962E-2</c:v>
                </c:pt>
                <c:pt idx="12">
                  <c:v>9.2138635940016492E-2</c:v>
                </c:pt>
                <c:pt idx="13">
                  <c:v>9.5312531153378996E-2</c:v>
                </c:pt>
                <c:pt idx="14">
                  <c:v>7.0147831519080495E-2</c:v>
                </c:pt>
                <c:pt idx="15">
                  <c:v>0</c:v>
                </c:pt>
                <c:pt idx="16">
                  <c:v>9.8322602729959269E-2</c:v>
                </c:pt>
                <c:pt idx="17">
                  <c:v>0.28006127950601745</c:v>
                </c:pt>
                <c:pt idx="18">
                  <c:v>0</c:v>
                </c:pt>
                <c:pt idx="19">
                  <c:v>0.10420164242579599</c:v>
                </c:pt>
                <c:pt idx="20">
                  <c:v>0.12632595916720807</c:v>
                </c:pt>
                <c:pt idx="21">
                  <c:v>0</c:v>
                </c:pt>
                <c:pt idx="22">
                  <c:v>0.39084468599830408</c:v>
                </c:pt>
                <c:pt idx="23">
                  <c:v>6.2197907848655268E-2</c:v>
                </c:pt>
                <c:pt idx="24">
                  <c:v>0</c:v>
                </c:pt>
                <c:pt idx="25">
                  <c:v>8.6354033190780707E-2</c:v>
                </c:pt>
                <c:pt idx="26">
                  <c:v>0.21888016780030858</c:v>
                </c:pt>
                <c:pt idx="27">
                  <c:v>0.20658919273362167</c:v>
                </c:pt>
                <c:pt idx="28">
                  <c:v>0</c:v>
                </c:pt>
                <c:pt idx="29">
                  <c:v>0.15979664762339635</c:v>
                </c:pt>
                <c:pt idx="30">
                  <c:v>0.11747352256128453</c:v>
                </c:pt>
                <c:pt idx="31">
                  <c:v>0</c:v>
                </c:pt>
                <c:pt idx="32">
                  <c:v>0.205792592476225</c:v>
                </c:pt>
                <c:pt idx="33">
                  <c:v>7.9127923396200228E-2</c:v>
                </c:pt>
                <c:pt idx="34">
                  <c:v>0.10270442618843333</c:v>
                </c:pt>
                <c:pt idx="35">
                  <c:v>7.2789529471676731E-2</c:v>
                </c:pt>
                <c:pt idx="36">
                  <c:v>0</c:v>
                </c:pt>
                <c:pt idx="37">
                  <c:v>0.80527279391557938</c:v>
                </c:pt>
                <c:pt idx="38">
                  <c:v>5.8027597076184809E-2</c:v>
                </c:pt>
                <c:pt idx="39">
                  <c:v>0</c:v>
                </c:pt>
                <c:pt idx="40">
                  <c:v>0</c:v>
                </c:pt>
                <c:pt idx="41">
                  <c:v>0.33638939699874792</c:v>
                </c:pt>
                <c:pt idx="42">
                  <c:v>0.14066293574522498</c:v>
                </c:pt>
                <c:pt idx="43">
                  <c:v>0</c:v>
                </c:pt>
                <c:pt idx="44">
                  <c:v>0</c:v>
                </c:pt>
                <c:pt idx="45">
                  <c:v>0.11150573976946047</c:v>
                </c:pt>
                <c:pt idx="46">
                  <c:v>0.10196089091813258</c:v>
                </c:pt>
                <c:pt idx="47">
                  <c:v>0</c:v>
                </c:pt>
                <c:pt idx="48">
                  <c:v>0</c:v>
                </c:pt>
                <c:pt idx="49">
                  <c:v>0.14039860269910662</c:v>
                </c:pt>
                <c:pt idx="50">
                  <c:v>9.9150019373145659E-2</c:v>
                </c:pt>
                <c:pt idx="51">
                  <c:v>0.44795901758601936</c:v>
                </c:pt>
                <c:pt idx="52">
                  <c:v>0</c:v>
                </c:pt>
                <c:pt idx="53">
                  <c:v>0.4562347138972554</c:v>
                </c:pt>
                <c:pt idx="54">
                  <c:v>9.2638560795591185E-2</c:v>
                </c:pt>
                <c:pt idx="55">
                  <c:v>0.27802314599235517</c:v>
                </c:pt>
                <c:pt idx="56">
                  <c:v>5.3701814110104412E-2</c:v>
                </c:pt>
              </c:numCache>
            </c:numRef>
          </c:yVal>
          <c:smooth val="0"/>
          <c:extLst>
            <c:ext xmlns:c16="http://schemas.microsoft.com/office/drawing/2014/chart" uri="{C3380CC4-5D6E-409C-BE32-E72D297353CC}">
              <c16:uniqueId val="{00000000-558F-4C9C-82B5-F7FA215996F0}"/>
            </c:ext>
          </c:extLst>
        </c:ser>
        <c:ser>
          <c:idx val="11"/>
          <c:order val="1"/>
          <c:tx>
            <c:v>Upper Middle Income</c:v>
          </c:tx>
          <c:spPr>
            <a:ln w="25400" cap="rnd">
              <a:noFill/>
              <a:round/>
            </a:ln>
            <a:effectLst/>
          </c:spPr>
          <c:marker>
            <c:spPr>
              <a:solidFill>
                <a:schemeClr val="accent5"/>
              </a:solidFill>
              <a:ln>
                <a:noFill/>
              </a:ln>
            </c:spPr>
          </c:marker>
          <c:xVal>
            <c:numRef>
              <c:f>Upper_Middle_Income!$G$2:$G$50</c:f>
              <c:numCache>
                <c:formatCode>General</c:formatCode>
                <c:ptCount val="41"/>
                <c:pt idx="0">
                  <c:v>2492.063492063492</c:v>
                </c:pt>
                <c:pt idx="1">
                  <c:v>2730.4075235109717</c:v>
                </c:pt>
                <c:pt idx="2">
                  <c:v>3500</c:v>
                </c:pt>
                <c:pt idx="3">
                  <c:v>3339.9141630901286</c:v>
                </c:pt>
                <c:pt idx="4">
                  <c:v>4083.3333333333335</c:v>
                </c:pt>
                <c:pt idx="5">
                  <c:v>2392.4418604651164</c:v>
                </c:pt>
                <c:pt idx="6">
                  <c:v>1689.1891891891892</c:v>
                </c:pt>
                <c:pt idx="7">
                  <c:v>2135.593220338983</c:v>
                </c:pt>
                <c:pt idx="8">
                  <c:v>3435.1851851851848</c:v>
                </c:pt>
                <c:pt idx="9">
                  <c:v>2694.8101178578813</c:v>
                </c:pt>
                <c:pt idx="10">
                  <c:v>4603.4482758620688</c:v>
                </c:pt>
                <c:pt idx="11">
                  <c:v>2132.9787234042556</c:v>
                </c:pt>
                <c:pt idx="12">
                  <c:v>3000</c:v>
                </c:pt>
                <c:pt idx="13">
                  <c:v>2430.5555555555557</c:v>
                </c:pt>
                <c:pt idx="14">
                  <c:v>2115.3846153846152</c:v>
                </c:pt>
                <c:pt idx="15">
                  <c:v>3465.5172413793102</c:v>
                </c:pt>
                <c:pt idx="16">
                  <c:v>1000.0000000000001</c:v>
                </c:pt>
                <c:pt idx="17">
                  <c:v>2096.1538461538462</c:v>
                </c:pt>
                <c:pt idx="18">
                  <c:v>5000</c:v>
                </c:pt>
                <c:pt idx="19">
                  <c:v>4215.2230971128611</c:v>
                </c:pt>
                <c:pt idx="20">
                  <c:v>1359.6330275229359</c:v>
                </c:pt>
                <c:pt idx="21">
                  <c:v>4466.666666666667</c:v>
                </c:pt>
                <c:pt idx="22">
                  <c:v>1444.4444444444446</c:v>
                </c:pt>
                <c:pt idx="23">
                  <c:v>2855.072463768116</c:v>
                </c:pt>
                <c:pt idx="24">
                  <c:v>1084.2286205414698</c:v>
                </c:pt>
                <c:pt idx="25">
                  <c:v>1478.7107043374451</c:v>
                </c:pt>
                <c:pt idx="26">
                  <c:v>3000</c:v>
                </c:pt>
                <c:pt idx="27">
                  <c:v>3986.1830742659758</c:v>
                </c:pt>
                <c:pt idx="28">
                  <c:v>4000</c:v>
                </c:pt>
                <c:pt idx="29">
                  <c:v>1772.9729729729729</c:v>
                </c:pt>
                <c:pt idx="30">
                  <c:v>2000</c:v>
                </c:pt>
                <c:pt idx="31">
                  <c:v>4520.5479452054797</c:v>
                </c:pt>
                <c:pt idx="32">
                  <c:v>1339.6226415094341</c:v>
                </c:pt>
                <c:pt idx="33">
                  <c:v>1148.6880466472305</c:v>
                </c:pt>
                <c:pt idx="34">
                  <c:v>1357.1428571428573</c:v>
                </c:pt>
                <c:pt idx="35">
                  <c:v>4170.7317073170725</c:v>
                </c:pt>
                <c:pt idx="36">
                  <c:v>3159.3406593406594</c:v>
                </c:pt>
                <c:pt idx="37">
                  <c:v>3666.666666666667</c:v>
                </c:pt>
                <c:pt idx="38">
                  <c:v>4716.8316831683169</c:v>
                </c:pt>
                <c:pt idx="39">
                  <c:v>2584.9056603773588</c:v>
                </c:pt>
                <c:pt idx="40">
                  <c:v>1187.793427230047</c:v>
                </c:pt>
              </c:numCache>
            </c:numRef>
          </c:xVal>
          <c:yVal>
            <c:numRef>
              <c:f>Upper_Middle_Income!$H$2:$H$50</c:f>
              <c:numCache>
                <c:formatCode>General</c:formatCode>
                <c:ptCount val="41"/>
                <c:pt idx="0">
                  <c:v>0</c:v>
                </c:pt>
                <c:pt idx="1">
                  <c:v>8.9223519379625707E-3</c:v>
                </c:pt>
                <c:pt idx="2">
                  <c:v>9.9758831013387495E-3</c:v>
                </c:pt>
                <c:pt idx="3">
                  <c:v>0</c:v>
                </c:pt>
                <c:pt idx="4">
                  <c:v>1.9813912582191999E-2</c:v>
                </c:pt>
                <c:pt idx="5">
                  <c:v>1.1143858643137645E-2</c:v>
                </c:pt>
                <c:pt idx="6">
                  <c:v>5.0463443386036073E-3</c:v>
                </c:pt>
                <c:pt idx="7">
                  <c:v>2.0502998218340594E-3</c:v>
                </c:pt>
                <c:pt idx="8">
                  <c:v>1.7927817675555371E-2</c:v>
                </c:pt>
                <c:pt idx="9">
                  <c:v>2.583934278787656E-2</c:v>
                </c:pt>
                <c:pt idx="10">
                  <c:v>3.1659069521361126E-2</c:v>
                </c:pt>
                <c:pt idx="11">
                  <c:v>5.7247897479559221E-3</c:v>
                </c:pt>
                <c:pt idx="12">
                  <c:v>1.2269155579243201E-2</c:v>
                </c:pt>
                <c:pt idx="13">
                  <c:v>0</c:v>
                </c:pt>
                <c:pt idx="14">
                  <c:v>0</c:v>
                </c:pt>
                <c:pt idx="15">
                  <c:v>4.1979575579466209E-2</c:v>
                </c:pt>
                <c:pt idx="16">
                  <c:v>5.83156852999887E-3</c:v>
                </c:pt>
                <c:pt idx="17">
                  <c:v>1.2912091461772499E-2</c:v>
                </c:pt>
                <c:pt idx="18">
                  <c:v>0</c:v>
                </c:pt>
                <c:pt idx="19">
                  <c:v>2.4632935781263045E-2</c:v>
                </c:pt>
                <c:pt idx="20">
                  <c:v>0</c:v>
                </c:pt>
                <c:pt idx="21">
                  <c:v>2.1566463348633897E-2</c:v>
                </c:pt>
                <c:pt idx="22">
                  <c:v>6.0505955283689898E-3</c:v>
                </c:pt>
                <c:pt idx="23">
                  <c:v>1.3074257357939623E-2</c:v>
                </c:pt>
                <c:pt idx="24">
                  <c:v>7.5502071369519122E-3</c:v>
                </c:pt>
                <c:pt idx="25">
                  <c:v>1.1637929012069278E-2</c:v>
                </c:pt>
                <c:pt idx="26">
                  <c:v>1.0541380828013114E-2</c:v>
                </c:pt>
                <c:pt idx="27">
                  <c:v>1.834702350918558E-2</c:v>
                </c:pt>
                <c:pt idx="28">
                  <c:v>1.26570042989938E-2</c:v>
                </c:pt>
                <c:pt idx="29">
                  <c:v>9.2138621050448111E-3</c:v>
                </c:pt>
                <c:pt idx="30">
                  <c:v>5.7351076952959126E-3</c:v>
                </c:pt>
                <c:pt idx="31">
                  <c:v>1.0759769460493243E-2</c:v>
                </c:pt>
                <c:pt idx="32">
                  <c:v>1.7190056978446982E-2</c:v>
                </c:pt>
                <c:pt idx="33">
                  <c:v>3.938693627368324E-3</c:v>
                </c:pt>
                <c:pt idx="34">
                  <c:v>6.7684612564895439E-3</c:v>
                </c:pt>
                <c:pt idx="35">
                  <c:v>3.4139995735814062E-2</c:v>
                </c:pt>
                <c:pt idx="36">
                  <c:v>6.3049325197137088E-2</c:v>
                </c:pt>
                <c:pt idx="37">
                  <c:v>1.5374450563598466E-2</c:v>
                </c:pt>
                <c:pt idx="38">
                  <c:v>0</c:v>
                </c:pt>
                <c:pt idx="39">
                  <c:v>0</c:v>
                </c:pt>
                <c:pt idx="40">
                  <c:v>8.1654370599846936E-3</c:v>
                </c:pt>
              </c:numCache>
            </c:numRef>
          </c:yVal>
          <c:smooth val="0"/>
          <c:extLst>
            <c:ext xmlns:c16="http://schemas.microsoft.com/office/drawing/2014/chart" uri="{C3380CC4-5D6E-409C-BE32-E72D297353CC}">
              <c16:uniqueId val="{00000003-558F-4C9C-82B5-F7FA215996F0}"/>
            </c:ext>
          </c:extLst>
        </c:ser>
        <c:ser>
          <c:idx val="10"/>
          <c:order val="2"/>
          <c:tx>
            <c:v>Lower Middle Income</c:v>
          </c:tx>
          <c:spPr>
            <a:ln w="25400">
              <a:noFill/>
            </a:ln>
          </c:spPr>
          <c:marker>
            <c:spPr>
              <a:solidFill>
                <a:schemeClr val="accent4"/>
              </a:solidFill>
              <a:ln>
                <a:noFill/>
              </a:ln>
            </c:spPr>
          </c:marker>
          <c:xVal>
            <c:numRef>
              <c:f>Lower_Middle_Income!$G$2:$G$50</c:f>
              <c:numCache>
                <c:formatCode>General</c:formatCode>
                <c:ptCount val="41"/>
                <c:pt idx="0">
                  <c:v>2492.063492063492</c:v>
                </c:pt>
                <c:pt idx="1">
                  <c:v>2730.4075235109717</c:v>
                </c:pt>
                <c:pt idx="2">
                  <c:v>3500</c:v>
                </c:pt>
                <c:pt idx="3">
                  <c:v>3339.9141630901286</c:v>
                </c:pt>
                <c:pt idx="4">
                  <c:v>4083.3333333333335</c:v>
                </c:pt>
                <c:pt idx="5">
                  <c:v>2392.4418604651164</c:v>
                </c:pt>
                <c:pt idx="6">
                  <c:v>1689.1891891891892</c:v>
                </c:pt>
                <c:pt idx="7">
                  <c:v>2135.593220338983</c:v>
                </c:pt>
                <c:pt idx="8">
                  <c:v>3435.1851851851848</c:v>
                </c:pt>
                <c:pt idx="9">
                  <c:v>2694.8101178578813</c:v>
                </c:pt>
                <c:pt idx="10">
                  <c:v>4603.4482758620688</c:v>
                </c:pt>
                <c:pt idx="11">
                  <c:v>2132.9787234042556</c:v>
                </c:pt>
                <c:pt idx="12">
                  <c:v>3000</c:v>
                </c:pt>
                <c:pt idx="13">
                  <c:v>2430.5555555555557</c:v>
                </c:pt>
                <c:pt idx="14">
                  <c:v>2115.3846153846152</c:v>
                </c:pt>
                <c:pt idx="15">
                  <c:v>3465.5172413793102</c:v>
                </c:pt>
                <c:pt idx="16">
                  <c:v>1000.0000000000001</c:v>
                </c:pt>
                <c:pt idx="17">
                  <c:v>2096.1538461538462</c:v>
                </c:pt>
                <c:pt idx="18">
                  <c:v>5000</c:v>
                </c:pt>
                <c:pt idx="19">
                  <c:v>4215.2230971128611</c:v>
                </c:pt>
                <c:pt idx="20">
                  <c:v>1359.6330275229359</c:v>
                </c:pt>
                <c:pt idx="21">
                  <c:v>4466.666666666667</c:v>
                </c:pt>
                <c:pt idx="22">
                  <c:v>1444.4444444444446</c:v>
                </c:pt>
                <c:pt idx="23">
                  <c:v>2855.072463768116</c:v>
                </c:pt>
                <c:pt idx="24">
                  <c:v>1084.2286205414698</c:v>
                </c:pt>
                <c:pt idx="25">
                  <c:v>1478.7107043374451</c:v>
                </c:pt>
                <c:pt idx="26">
                  <c:v>3000</c:v>
                </c:pt>
                <c:pt idx="27">
                  <c:v>3986.1830742659758</c:v>
                </c:pt>
                <c:pt idx="28">
                  <c:v>4000</c:v>
                </c:pt>
                <c:pt idx="29">
                  <c:v>1772.9729729729729</c:v>
                </c:pt>
                <c:pt idx="30">
                  <c:v>2000</c:v>
                </c:pt>
                <c:pt idx="31">
                  <c:v>4520.5479452054797</c:v>
                </c:pt>
                <c:pt idx="32">
                  <c:v>1339.6226415094341</c:v>
                </c:pt>
                <c:pt idx="33">
                  <c:v>1148.6880466472305</c:v>
                </c:pt>
                <c:pt idx="34">
                  <c:v>1357.1428571428573</c:v>
                </c:pt>
                <c:pt idx="35">
                  <c:v>4170.7317073170725</c:v>
                </c:pt>
                <c:pt idx="36">
                  <c:v>3159.3406593406594</c:v>
                </c:pt>
                <c:pt idx="37">
                  <c:v>3666.666666666667</c:v>
                </c:pt>
                <c:pt idx="38">
                  <c:v>4716.8316831683169</c:v>
                </c:pt>
                <c:pt idx="39">
                  <c:v>2584.9056603773588</c:v>
                </c:pt>
                <c:pt idx="40">
                  <c:v>1187.793427230047</c:v>
                </c:pt>
              </c:numCache>
            </c:numRef>
          </c:xVal>
          <c:yVal>
            <c:numRef>
              <c:f>Lower_Middle_Income!$H$2:$H$50</c:f>
              <c:numCache>
                <c:formatCode>General</c:formatCode>
                <c:ptCount val="41"/>
                <c:pt idx="0">
                  <c:v>0</c:v>
                </c:pt>
                <c:pt idx="1">
                  <c:v>8.9223519379625707E-3</c:v>
                </c:pt>
                <c:pt idx="2">
                  <c:v>9.9758831013387495E-3</c:v>
                </c:pt>
                <c:pt idx="3">
                  <c:v>0</c:v>
                </c:pt>
                <c:pt idx="4">
                  <c:v>1.9813912582191999E-2</c:v>
                </c:pt>
                <c:pt idx="5">
                  <c:v>1.1143858643137645E-2</c:v>
                </c:pt>
                <c:pt idx="6">
                  <c:v>5.0463443386036073E-3</c:v>
                </c:pt>
                <c:pt idx="7">
                  <c:v>2.0502998218340594E-3</c:v>
                </c:pt>
                <c:pt idx="8">
                  <c:v>1.7927817675555371E-2</c:v>
                </c:pt>
                <c:pt idx="9">
                  <c:v>2.583934278787656E-2</c:v>
                </c:pt>
                <c:pt idx="10">
                  <c:v>3.1659069521361126E-2</c:v>
                </c:pt>
                <c:pt idx="11">
                  <c:v>5.7247897479559221E-3</c:v>
                </c:pt>
                <c:pt idx="12">
                  <c:v>1.2269155579243201E-2</c:v>
                </c:pt>
                <c:pt idx="13">
                  <c:v>0</c:v>
                </c:pt>
                <c:pt idx="14">
                  <c:v>0</c:v>
                </c:pt>
                <c:pt idx="15">
                  <c:v>4.1979575579466209E-2</c:v>
                </c:pt>
                <c:pt idx="16">
                  <c:v>5.83156852999887E-3</c:v>
                </c:pt>
                <c:pt idx="17">
                  <c:v>1.2912091461772499E-2</c:v>
                </c:pt>
                <c:pt idx="18">
                  <c:v>0</c:v>
                </c:pt>
                <c:pt idx="19">
                  <c:v>2.4632935781263045E-2</c:v>
                </c:pt>
                <c:pt idx="20">
                  <c:v>0</c:v>
                </c:pt>
                <c:pt idx="21">
                  <c:v>2.1566463348633897E-2</c:v>
                </c:pt>
                <c:pt idx="22">
                  <c:v>6.0505955283689898E-3</c:v>
                </c:pt>
                <c:pt idx="23">
                  <c:v>1.3074257357939623E-2</c:v>
                </c:pt>
                <c:pt idx="24">
                  <c:v>7.5502071369519122E-3</c:v>
                </c:pt>
                <c:pt idx="25">
                  <c:v>1.1637929012069278E-2</c:v>
                </c:pt>
                <c:pt idx="26">
                  <c:v>1.0541380828013114E-2</c:v>
                </c:pt>
                <c:pt idx="27">
                  <c:v>1.834702350918558E-2</c:v>
                </c:pt>
                <c:pt idx="28">
                  <c:v>1.26570042989938E-2</c:v>
                </c:pt>
                <c:pt idx="29">
                  <c:v>9.2138621050448111E-3</c:v>
                </c:pt>
                <c:pt idx="30">
                  <c:v>5.7351076952959126E-3</c:v>
                </c:pt>
                <c:pt idx="31">
                  <c:v>1.0759769460493243E-2</c:v>
                </c:pt>
                <c:pt idx="32">
                  <c:v>1.7190056978446982E-2</c:v>
                </c:pt>
                <c:pt idx="33">
                  <c:v>3.938693627368324E-3</c:v>
                </c:pt>
                <c:pt idx="34">
                  <c:v>6.7684612564895439E-3</c:v>
                </c:pt>
                <c:pt idx="35">
                  <c:v>3.4139995735814062E-2</c:v>
                </c:pt>
                <c:pt idx="36">
                  <c:v>6.3049325197137088E-2</c:v>
                </c:pt>
                <c:pt idx="37">
                  <c:v>1.5374450563598466E-2</c:v>
                </c:pt>
                <c:pt idx="38">
                  <c:v>0</c:v>
                </c:pt>
                <c:pt idx="39">
                  <c:v>0</c:v>
                </c:pt>
                <c:pt idx="40">
                  <c:v>8.1654370599846936E-3</c:v>
                </c:pt>
              </c:numCache>
            </c:numRef>
          </c:yVal>
          <c:smooth val="0"/>
          <c:extLst>
            <c:ext xmlns:c16="http://schemas.microsoft.com/office/drawing/2014/chart" uri="{C3380CC4-5D6E-409C-BE32-E72D297353CC}">
              <c16:uniqueId val="{00000002-558F-4C9C-82B5-F7FA215996F0}"/>
            </c:ext>
          </c:extLst>
        </c:ser>
        <c:ser>
          <c:idx val="9"/>
          <c:order val="3"/>
          <c:tx>
            <c:v>Low Income</c:v>
          </c:tx>
          <c:spPr>
            <a:ln w="25400">
              <a:noFill/>
            </a:ln>
          </c:spPr>
          <c:marker>
            <c:symbol val="x"/>
            <c:size val="7"/>
            <c:spPr>
              <a:solidFill>
                <a:schemeClr val="accent2"/>
              </a:solidFill>
              <a:ln>
                <a:noFill/>
              </a:ln>
            </c:spPr>
          </c:marker>
          <c:xVal>
            <c:numRef>
              <c:f>Low_Income!$G$2:$G$26</c:f>
              <c:numCache>
                <c:formatCode>General</c:formatCode>
                <c:ptCount val="18"/>
                <c:pt idx="0">
                  <c:v>528.30188679245282</c:v>
                </c:pt>
                <c:pt idx="1">
                  <c:v>960.59113300492606</c:v>
                </c:pt>
                <c:pt idx="2">
                  <c:v>649.58828911253431</c:v>
                </c:pt>
                <c:pt idx="3">
                  <c:v>1133.2323996971991</c:v>
                </c:pt>
                <c:pt idx="4">
                  <c:v>857.14285714285722</c:v>
                </c:pt>
                <c:pt idx="5">
                  <c:v>999.99999999999989</c:v>
                </c:pt>
                <c:pt idx="6">
                  <c:v>857.14285714285722</c:v>
                </c:pt>
                <c:pt idx="7">
                  <c:v>543.75</c:v>
                </c:pt>
                <c:pt idx="8">
                  <c:v>520.73732718894007</c:v>
                </c:pt>
                <c:pt idx="9">
                  <c:v>1093.8775510204082</c:v>
                </c:pt>
                <c:pt idx="10">
                  <c:v>656.06936416184965</c:v>
                </c:pt>
                <c:pt idx="11">
                  <c:v>737.03703703703707</c:v>
                </c:pt>
                <c:pt idx="12">
                  <c:v>1000</c:v>
                </c:pt>
                <c:pt idx="13">
                  <c:v>813.95348837209303</c:v>
                </c:pt>
                <c:pt idx="14">
                  <c:v>631.57894736842104</c:v>
                </c:pt>
                <c:pt idx="15">
                  <c:v>986.11111111111109</c:v>
                </c:pt>
                <c:pt idx="16">
                  <c:v>955.46558704453446</c:v>
                </c:pt>
                <c:pt idx="17">
                  <c:v>1126.3157894736842</c:v>
                </c:pt>
              </c:numCache>
            </c:numRef>
          </c:xVal>
          <c:yVal>
            <c:numRef>
              <c:f>Low_Income!$H$2:$H$26</c:f>
              <c:numCache>
                <c:formatCode>General</c:formatCode>
                <c:ptCount val="18"/>
                <c:pt idx="0">
                  <c:v>1.2239890792964208E-3</c:v>
                </c:pt>
                <c:pt idx="1">
                  <c:v>1.3052259434958916E-3</c:v>
                </c:pt>
                <c:pt idx="2">
                  <c:v>0</c:v>
                </c:pt>
                <c:pt idx="3">
                  <c:v>2.3390189974213174E-3</c:v>
                </c:pt>
                <c:pt idx="4">
                  <c:v>2.8038280573294072E-3</c:v>
                </c:pt>
                <c:pt idx="5">
                  <c:v>2.3645435805709496E-3</c:v>
                </c:pt>
                <c:pt idx="6">
                  <c:v>1.9488679341376788E-3</c:v>
                </c:pt>
                <c:pt idx="7">
                  <c:v>1.7504504531243405E-3</c:v>
                </c:pt>
                <c:pt idx="8">
                  <c:v>1.3593117426436545E-3</c:v>
                </c:pt>
                <c:pt idx="9">
                  <c:v>4.0433787163951266E-3</c:v>
                </c:pt>
                <c:pt idx="10">
                  <c:v>6.0170650584678029E-3</c:v>
                </c:pt>
                <c:pt idx="11">
                  <c:v>1.7461501705184556E-3</c:v>
                </c:pt>
                <c:pt idx="12">
                  <c:v>1.8761985251381818E-3</c:v>
                </c:pt>
                <c:pt idx="13">
                  <c:v>2.7637420305150003E-3</c:v>
                </c:pt>
                <c:pt idx="14">
                  <c:v>0</c:v>
                </c:pt>
                <c:pt idx="15">
                  <c:v>4.3771790054302978E-3</c:v>
                </c:pt>
                <c:pt idx="16">
                  <c:v>0</c:v>
                </c:pt>
                <c:pt idx="17">
                  <c:v>4.5876826605525155E-3</c:v>
                </c:pt>
              </c:numCache>
            </c:numRef>
          </c:yVal>
          <c:smooth val="0"/>
          <c:extLst>
            <c:ext xmlns:c16="http://schemas.microsoft.com/office/drawing/2014/chart" uri="{C3380CC4-5D6E-409C-BE32-E72D297353CC}">
              <c16:uniqueId val="{00000001-558F-4C9C-82B5-F7FA215996F0}"/>
            </c:ext>
          </c:extLst>
        </c:ser>
        <c:dLbls>
          <c:showLegendKey val="0"/>
          <c:showVal val="0"/>
          <c:showCatName val="0"/>
          <c:showSerName val="0"/>
          <c:showPercent val="0"/>
          <c:showBubbleSize val="0"/>
        </c:dLbls>
        <c:axId val="131127791"/>
        <c:axId val="131119631"/>
      </c:scatterChart>
      <c:valAx>
        <c:axId val="131127791"/>
        <c:scaling>
          <c:logBase val="10"/>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latin typeface="LuloCleanW01-OneBold" panose="02010804020200000003" pitchFamily="2" charset="0"/>
                  </a:rPr>
                  <a:t>GDP per Capita (US$)</a:t>
                </a:r>
                <a:endParaRPr lang="en-US" sz="600">
                  <a:latin typeface="LuloCleanW01-OneBold" panose="02010804020200000003" pitchFamily="2" charset="0"/>
                </a:endParaRP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131119631"/>
        <c:crosses val="autoZero"/>
        <c:crossBetween val="midCat"/>
      </c:valAx>
      <c:valAx>
        <c:axId val="131119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latin typeface="LuloCleanW01-OneBold" panose="02010804020200000003" pitchFamily="2" charset="0"/>
                  </a:rPr>
                  <a:t>Energy Consumption (QuadBTU)</a:t>
                </a:r>
                <a:endParaRPr lang="en-US" sz="600">
                  <a:latin typeface="LuloCleanW01-OneBold" panose="02010804020200000003" pitchFamily="2" charset="0"/>
                </a:endParaRPr>
              </a:p>
            </c:rich>
          </c:tx>
          <c:layout>
            <c:manualLayout>
              <c:xMode val="edge"/>
              <c:yMode val="edge"/>
              <c:x val="1.750227113906359E-2"/>
              <c:y val="0.1570199999999999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131127791"/>
        <c:crosses val="autoZero"/>
        <c:crossBetween val="midCat"/>
      </c:valAx>
    </c:plotArea>
    <c:legend>
      <c:legendPos val="t"/>
      <c:layout>
        <c:manualLayout>
          <c:xMode val="edge"/>
          <c:yMode val="edge"/>
          <c:x val="6.3149815784357383E-2"/>
          <c:y val="0.14664216676089709"/>
          <c:w val="0.9"/>
          <c:h val="6.7006822252300285E-2"/>
        </c:manualLayout>
      </c:layout>
      <c:overlay val="0"/>
      <c:txPr>
        <a:bodyPr/>
        <a:lstStyle/>
        <a:p>
          <a:pPr>
            <a:defRPr sz="1100" b="1">
              <a:latin typeface="+mn-lt"/>
            </a:defRPr>
          </a:pPr>
          <a:endParaRPr lang="en-US"/>
        </a:p>
      </c:txPr>
    </c:legend>
    <c:plotVisOnly val="1"/>
    <c:dispBlanksAs val="gap"/>
    <c:showDLblsOverMax val="0"/>
  </c:chart>
  <c:spPr>
    <a:ln>
      <a:noFill/>
    </a:ln>
    <a:effectLst>
      <a:outerShdw blurRad="114300" dist="38100" dir="5400000" sx="101000" sy="101000" algn="ctr" rotWithShape="0">
        <a:srgbClr val="000000">
          <a:alpha val="36000"/>
        </a:srgb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ysClr val="windowText" lastClr="000000"/>
                </a:solidFill>
                <a:latin typeface="LuloCleanW01-OneBold" panose="02010804020200000003" pitchFamily="2" charset="0"/>
              </a:rPr>
              <a:t>Renewable Energy Share vs. CO</a:t>
            </a:r>
            <a:r>
              <a:rPr lang="en-US" sz="1100" b="1" i="0" u="none" strike="noStrike" baseline="0">
                <a:solidFill>
                  <a:sysClr val="windowText" lastClr="000000"/>
                </a:solidFill>
                <a:latin typeface="LuloCleanW01-OneBold" panose="02010804020200000003" pitchFamily="2" charset="0"/>
              </a:rPr>
              <a:t>₂</a:t>
            </a:r>
            <a:r>
              <a:rPr lang="en-US" sz="1100" b="0" i="0" u="none" strike="noStrike" baseline="0">
                <a:solidFill>
                  <a:sysClr val="windowText" lastClr="000000"/>
                </a:solidFill>
                <a:latin typeface="LuloCleanW01-OneBold" panose="02010804020200000003" pitchFamily="2" charset="0"/>
              </a:rPr>
              <a:t> Emissions per Capita </a:t>
            </a:r>
            <a:r>
              <a:rPr lang="en-US" sz="1100" b="0" i="0" u="none" strike="noStrike" baseline="0">
                <a:solidFill>
                  <a:schemeClr val="accent6">
                    <a:lumMod val="50000"/>
                  </a:schemeClr>
                </a:solidFill>
                <a:latin typeface="LuloCleanW01-OneBold" panose="02010804020200000003" pitchFamily="2" charset="0"/>
              </a:rPr>
              <a:t>BY INCOME GROUP</a:t>
            </a:r>
            <a:endParaRPr lang="en-US" sz="1100">
              <a:solidFill>
                <a:schemeClr val="accent6">
                  <a:lumMod val="50000"/>
                </a:schemeClr>
              </a:solidFill>
              <a:latin typeface="LuloCleanW01-OneBold" panose="02010804020200000003" pitchFamily="2" charset="0"/>
            </a:endParaRPr>
          </a:p>
        </c:rich>
      </c:tx>
      <c:layout>
        <c:manualLayout>
          <c:xMode val="edge"/>
          <c:yMode val="edge"/>
          <c:x val="9.2083731402802307E-2"/>
          <c:y val="2.085826562152704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8280234452906"/>
          <c:y val="0.23880524292488725"/>
          <c:w val="0.84584370532251796"/>
          <c:h val="0.61653009338590414"/>
        </c:manualLayout>
      </c:layout>
      <c:scatterChart>
        <c:scatterStyle val="lineMarker"/>
        <c:varyColors val="0"/>
        <c:ser>
          <c:idx val="0"/>
          <c:order val="0"/>
          <c:tx>
            <c:v>High Income</c:v>
          </c:tx>
          <c:spPr>
            <a:ln w="25400" cap="rnd">
              <a:noFill/>
              <a:round/>
            </a:ln>
            <a:effectLst/>
          </c:spPr>
          <c:marker>
            <c:symbol val="dash"/>
            <c:size val="5"/>
            <c:spPr>
              <a:solidFill>
                <a:schemeClr val="accent6"/>
              </a:solidFill>
              <a:ln w="9525">
                <a:noFill/>
              </a:ln>
              <a:effectLst/>
            </c:spPr>
          </c:marker>
          <c:xVal>
            <c:numRef>
              <c:f>High_Income!$K$16:$K$84</c:f>
              <c:numCache>
                <c:formatCode>General</c:formatCode>
                <c:ptCount val="58"/>
                <c:pt idx="0">
                  <c:v>0</c:v>
                </c:pt>
                <c:pt idx="1">
                  <c:v>24.2</c:v>
                </c:pt>
                <c:pt idx="2">
                  <c:v>34.200000000000003</c:v>
                </c:pt>
                <c:pt idx="3">
                  <c:v>34.1</c:v>
                </c:pt>
                <c:pt idx="4">
                  <c:v>2.8</c:v>
                </c:pt>
                <c:pt idx="5">
                  <c:v>17.2</c:v>
                </c:pt>
                <c:pt idx="6">
                  <c:v>39.5</c:v>
                </c:pt>
                <c:pt idx="7">
                  <c:v>38</c:v>
                </c:pt>
                <c:pt idx="8">
                  <c:v>5.0999999999999996</c:v>
                </c:pt>
                <c:pt idx="9">
                  <c:v>50.2</c:v>
                </c:pt>
                <c:pt idx="10">
                  <c:v>16.2</c:v>
                </c:pt>
                <c:pt idx="11">
                  <c:v>21.5</c:v>
                </c:pt>
                <c:pt idx="12">
                  <c:v>11.6</c:v>
                </c:pt>
                <c:pt idx="13">
                  <c:v>4.5</c:v>
                </c:pt>
                <c:pt idx="14">
                  <c:v>13.2</c:v>
                </c:pt>
                <c:pt idx="15">
                  <c:v>0.4</c:v>
                </c:pt>
                <c:pt idx="16">
                  <c:v>15.3</c:v>
                </c:pt>
                <c:pt idx="17">
                  <c:v>82.4</c:v>
                </c:pt>
                <c:pt idx="18">
                  <c:v>3.2</c:v>
                </c:pt>
                <c:pt idx="19">
                  <c:v>6.2</c:v>
                </c:pt>
                <c:pt idx="20">
                  <c:v>8.8000000000000007</c:v>
                </c:pt>
                <c:pt idx="21">
                  <c:v>3.6</c:v>
                </c:pt>
                <c:pt idx="22">
                  <c:v>0.1</c:v>
                </c:pt>
                <c:pt idx="23">
                  <c:v>44</c:v>
                </c:pt>
                <c:pt idx="24">
                  <c:v>53.6</c:v>
                </c:pt>
                <c:pt idx="25">
                  <c:v>33.200000000000003</c:v>
                </c:pt>
                <c:pt idx="26">
                  <c:v>20.5</c:v>
                </c:pt>
                <c:pt idx="27">
                  <c:v>8.6</c:v>
                </c:pt>
                <c:pt idx="28">
                  <c:v>0</c:v>
                </c:pt>
                <c:pt idx="29">
                  <c:v>8.3000000000000007</c:v>
                </c:pt>
                <c:pt idx="30">
                  <c:v>28.9</c:v>
                </c:pt>
                <c:pt idx="31">
                  <c:v>0.5</c:v>
                </c:pt>
                <c:pt idx="32">
                  <c:v>61.4</c:v>
                </c:pt>
                <c:pt idx="33">
                  <c:v>28</c:v>
                </c:pt>
                <c:pt idx="34">
                  <c:v>15.2</c:v>
                </c:pt>
                <c:pt idx="35">
                  <c:v>32.299999999999997</c:v>
                </c:pt>
                <c:pt idx="36">
                  <c:v>2.6</c:v>
                </c:pt>
                <c:pt idx="37">
                  <c:v>0</c:v>
                </c:pt>
                <c:pt idx="38">
                  <c:v>23.6</c:v>
                </c:pt>
                <c:pt idx="39">
                  <c:v>3.5</c:v>
                </c:pt>
                <c:pt idx="40">
                  <c:v>0</c:v>
                </c:pt>
                <c:pt idx="41">
                  <c:v>0.1</c:v>
                </c:pt>
                <c:pt idx="42">
                  <c:v>1.7</c:v>
                </c:pt>
                <c:pt idx="43">
                  <c:v>0</c:v>
                </c:pt>
                <c:pt idx="44">
                  <c:v>17.899999999999999</c:v>
                </c:pt>
                <c:pt idx="45">
                  <c:v>23.4</c:v>
                </c:pt>
                <c:pt idx="46">
                  <c:v>19</c:v>
                </c:pt>
                <c:pt idx="47">
                  <c:v>1.6</c:v>
                </c:pt>
                <c:pt idx="48">
                  <c:v>0</c:v>
                </c:pt>
                <c:pt idx="49">
                  <c:v>57.9</c:v>
                </c:pt>
                <c:pt idx="50">
                  <c:v>27.7</c:v>
                </c:pt>
                <c:pt idx="51">
                  <c:v>0.5</c:v>
                </c:pt>
                <c:pt idx="52">
                  <c:v>0.8</c:v>
                </c:pt>
                <c:pt idx="53">
                  <c:v>1</c:v>
                </c:pt>
                <c:pt idx="54">
                  <c:v>12.2</c:v>
                </c:pt>
                <c:pt idx="55">
                  <c:v>10.9</c:v>
                </c:pt>
                <c:pt idx="56">
                  <c:v>57.8</c:v>
                </c:pt>
                <c:pt idx="57">
                  <c:v>5.9</c:v>
                </c:pt>
              </c:numCache>
            </c:numRef>
          </c:xVal>
          <c:yVal>
            <c:numRef>
              <c:f>High_Income!$L$16:$L$84</c:f>
              <c:numCache>
                <c:formatCode>0.0</c:formatCode>
                <c:ptCount val="58"/>
                <c:pt idx="0">
                  <c:v>0</c:v>
                </c:pt>
                <c:pt idx="1">
                  <c:v>3.9760375757575757</c:v>
                </c:pt>
                <c:pt idx="2">
                  <c:v>1.7177354901960784</c:v>
                </c:pt>
                <c:pt idx="3">
                  <c:v>4.734576923076923</c:v>
                </c:pt>
                <c:pt idx="4">
                  <c:v>11.44814</c:v>
                </c:pt>
                <c:pt idx="5">
                  <c:v>6.9378899082568806</c:v>
                </c:pt>
                <c:pt idx="6">
                  <c:v>4.7281936666666669</c:v>
                </c:pt>
                <c:pt idx="7">
                  <c:v>5.9334121428571427</c:v>
                </c:pt>
                <c:pt idx="8">
                  <c:v>7.2538799999999997</c:v>
                </c:pt>
                <c:pt idx="9">
                  <c:v>5.3169642857142856</c:v>
                </c:pt>
                <c:pt idx="10">
                  <c:v>3.8506650145772596</c:v>
                </c:pt>
                <c:pt idx="11">
                  <c:v>5.1308499999999997</c:v>
                </c:pt>
                <c:pt idx="12">
                  <c:v>6.1896300000000002</c:v>
                </c:pt>
                <c:pt idx="13">
                  <c:v>0</c:v>
                </c:pt>
                <c:pt idx="14">
                  <c:v>5.6379124999999997</c:v>
                </c:pt>
                <c:pt idx="15">
                  <c:v>0</c:v>
                </c:pt>
                <c:pt idx="16">
                  <c:v>4.1684679166666667</c:v>
                </c:pt>
                <c:pt idx="17">
                  <c:v>9.5075275000000001</c:v>
                </c:pt>
                <c:pt idx="18">
                  <c:v>0</c:v>
                </c:pt>
                <c:pt idx="19">
                  <c:v>5.2637136</c:v>
                </c:pt>
                <c:pt idx="20">
                  <c:v>7.7569943548387092</c:v>
                </c:pt>
                <c:pt idx="21">
                  <c:v>0</c:v>
                </c:pt>
                <c:pt idx="22">
                  <c:v>26.432377551020409</c:v>
                </c:pt>
                <c:pt idx="23">
                  <c:v>3.4009942105263158</c:v>
                </c:pt>
                <c:pt idx="24">
                  <c:v>0</c:v>
                </c:pt>
                <c:pt idx="25">
                  <c:v>4.3246582758620686</c:v>
                </c:pt>
                <c:pt idx="26">
                  <c:v>10.056832857142858</c:v>
                </c:pt>
                <c:pt idx="27">
                  <c:v>2.8812766666666665</c:v>
                </c:pt>
                <c:pt idx="28">
                  <c:v>0</c:v>
                </c:pt>
                <c:pt idx="29">
                  <c:v>17.622123333333334</c:v>
                </c:pt>
                <c:pt idx="30">
                  <c:v>6.1281947169811319</c:v>
                </c:pt>
                <c:pt idx="31">
                  <c:v>0</c:v>
                </c:pt>
                <c:pt idx="32">
                  <c:v>6.6398214285714285</c:v>
                </c:pt>
                <c:pt idx="33">
                  <c:v>2.8143173333333333</c:v>
                </c:pt>
                <c:pt idx="34">
                  <c:v>7.455240983606557</c:v>
                </c:pt>
                <c:pt idx="35">
                  <c:v>3.3213880373831777</c:v>
                </c:pt>
                <c:pt idx="36">
                  <c:v>0</c:v>
                </c:pt>
                <c:pt idx="37">
                  <c:v>43.383537931034482</c:v>
                </c:pt>
                <c:pt idx="38">
                  <c:v>3.5890785340314135</c:v>
                </c:pt>
                <c:pt idx="39">
                  <c:v>0</c:v>
                </c:pt>
                <c:pt idx="40">
                  <c:v>0</c:v>
                </c:pt>
                <c:pt idx="41">
                  <c:v>19.607181303116146</c:v>
                </c:pt>
                <c:pt idx="42">
                  <c:v>6.5257100000000001</c:v>
                </c:pt>
                <c:pt idx="43">
                  <c:v>0</c:v>
                </c:pt>
                <c:pt idx="44">
                  <c:v>0</c:v>
                </c:pt>
                <c:pt idx="45">
                  <c:v>6.0719971428571426</c:v>
                </c:pt>
                <c:pt idx="46">
                  <c:v>4.5151901639344265</c:v>
                </c:pt>
                <c:pt idx="47">
                  <c:v>0</c:v>
                </c:pt>
                <c:pt idx="48">
                  <c:v>0</c:v>
                </c:pt>
                <c:pt idx="49">
                  <c:v>3.5940237735849059</c:v>
                </c:pt>
                <c:pt idx="50">
                  <c:v>3.563523111111111</c:v>
                </c:pt>
                <c:pt idx="51">
                  <c:v>24.697342857142857</c:v>
                </c:pt>
                <c:pt idx="52">
                  <c:v>0</c:v>
                </c:pt>
                <c:pt idx="53">
                  <c:v>20.180734545454545</c:v>
                </c:pt>
                <c:pt idx="54">
                  <c:v>4.521756358381503</c:v>
                </c:pt>
                <c:pt idx="55">
                  <c:v>14.41964128197589</c:v>
                </c:pt>
                <c:pt idx="56">
                  <c:v>2.345079411764706</c:v>
                </c:pt>
                <c:pt idx="57">
                  <c:v>0</c:v>
                </c:pt>
              </c:numCache>
            </c:numRef>
          </c:yVal>
          <c:smooth val="0"/>
          <c:extLst>
            <c:ext xmlns:c16="http://schemas.microsoft.com/office/drawing/2014/chart" uri="{C3380CC4-5D6E-409C-BE32-E72D297353CC}">
              <c16:uniqueId val="{00000003-1C98-4155-A887-8E8DCB9523A8}"/>
            </c:ext>
          </c:extLst>
        </c:ser>
        <c:ser>
          <c:idx val="1"/>
          <c:order val="1"/>
          <c:tx>
            <c:v>Upper Middle Income</c:v>
          </c:tx>
          <c:spPr>
            <a:ln w="25400" cap="rnd">
              <a:noFill/>
              <a:round/>
            </a:ln>
            <a:effectLst/>
          </c:spPr>
          <c:marker>
            <c:symbol val="triangle"/>
            <c:size val="5"/>
            <c:spPr>
              <a:solidFill>
                <a:schemeClr val="accent5"/>
              </a:solidFill>
              <a:ln w="9525">
                <a:noFill/>
              </a:ln>
              <a:effectLst/>
            </c:spPr>
          </c:marker>
          <c:xVal>
            <c:numRef>
              <c:f>Upper_Middle_Income!$K$10:$K$50</c:f>
              <c:numCache>
                <c:formatCode>General</c:formatCode>
                <c:ptCount val="41"/>
                <c:pt idx="0">
                  <c:v>71.400000000000006</c:v>
                </c:pt>
                <c:pt idx="1">
                  <c:v>58.2</c:v>
                </c:pt>
                <c:pt idx="2">
                  <c:v>26.6</c:v>
                </c:pt>
                <c:pt idx="3">
                  <c:v>6.1</c:v>
                </c:pt>
                <c:pt idx="4">
                  <c:v>65.400000000000006</c:v>
                </c:pt>
                <c:pt idx="5">
                  <c:v>39</c:v>
                </c:pt>
                <c:pt idx="6">
                  <c:v>66.8</c:v>
                </c:pt>
                <c:pt idx="7">
                  <c:v>76.7</c:v>
                </c:pt>
                <c:pt idx="8">
                  <c:v>45.9</c:v>
                </c:pt>
                <c:pt idx="9">
                  <c:v>34.9</c:v>
                </c:pt>
                <c:pt idx="10">
                  <c:v>11.5</c:v>
                </c:pt>
                <c:pt idx="11">
                  <c:v>67.7</c:v>
                </c:pt>
                <c:pt idx="12">
                  <c:v>42.2</c:v>
                </c:pt>
                <c:pt idx="13">
                  <c:v>27.6</c:v>
                </c:pt>
                <c:pt idx="14">
                  <c:v>51.5</c:v>
                </c:pt>
                <c:pt idx="15">
                  <c:v>6.8</c:v>
                </c:pt>
                <c:pt idx="16">
                  <c:v>33.6</c:v>
                </c:pt>
                <c:pt idx="17">
                  <c:v>22.1</c:v>
                </c:pt>
                <c:pt idx="18">
                  <c:v>2.1</c:v>
                </c:pt>
                <c:pt idx="19">
                  <c:v>10.9</c:v>
                </c:pt>
                <c:pt idx="20">
                  <c:v>62.9</c:v>
                </c:pt>
                <c:pt idx="21">
                  <c:v>30</c:v>
                </c:pt>
                <c:pt idx="22">
                  <c:v>73.7</c:v>
                </c:pt>
                <c:pt idx="23">
                  <c:v>50.4</c:v>
                </c:pt>
                <c:pt idx="24">
                  <c:v>80.3</c:v>
                </c:pt>
                <c:pt idx="25">
                  <c:v>41.6</c:v>
                </c:pt>
                <c:pt idx="26">
                  <c:v>54.5</c:v>
                </c:pt>
                <c:pt idx="27">
                  <c:v>28</c:v>
                </c:pt>
                <c:pt idx="28">
                  <c:v>40.799999999999997</c:v>
                </c:pt>
                <c:pt idx="29">
                  <c:v>35.4</c:v>
                </c:pt>
                <c:pt idx="30">
                  <c:v>49.1</c:v>
                </c:pt>
                <c:pt idx="31">
                  <c:v>48.8</c:v>
                </c:pt>
                <c:pt idx="32">
                  <c:v>34.9</c:v>
                </c:pt>
                <c:pt idx="33">
                  <c:v>78.3</c:v>
                </c:pt>
                <c:pt idx="34">
                  <c:v>12.1</c:v>
                </c:pt>
                <c:pt idx="35">
                  <c:v>11.6</c:v>
                </c:pt>
                <c:pt idx="36">
                  <c:v>1</c:v>
                </c:pt>
                <c:pt idx="37">
                  <c:v>24.6</c:v>
                </c:pt>
                <c:pt idx="38">
                  <c:v>24.2</c:v>
                </c:pt>
                <c:pt idx="39">
                  <c:v>15.4</c:v>
                </c:pt>
                <c:pt idx="40">
                  <c:v>83</c:v>
                </c:pt>
              </c:numCache>
            </c:numRef>
          </c:xVal>
          <c:yVal>
            <c:numRef>
              <c:f>Upper_Middle_Income!$L$10:$L$50</c:f>
              <c:numCache>
                <c:formatCode>0.0</c:formatCode>
                <c:ptCount val="41"/>
                <c:pt idx="0">
                  <c:v>0</c:v>
                </c:pt>
                <c:pt idx="1">
                  <c:v>0.46484592476489028</c:v>
                </c:pt>
                <c:pt idx="2">
                  <c:v>0.47006999999999999</c:v>
                </c:pt>
                <c:pt idx="3">
                  <c:v>0</c:v>
                </c:pt>
                <c:pt idx="4">
                  <c:v>0.87053666666666663</c:v>
                </c:pt>
                <c:pt idx="5">
                  <c:v>0.61110098837209303</c:v>
                </c:pt>
                <c:pt idx="6">
                  <c:v>0.27203952702702705</c:v>
                </c:pt>
                <c:pt idx="7">
                  <c:v>0.2517536440677966</c:v>
                </c:pt>
                <c:pt idx="8">
                  <c:v>1.190263148148148</c:v>
                </c:pt>
                <c:pt idx="9">
                  <c:v>2.2010325315321526</c:v>
                </c:pt>
                <c:pt idx="10">
                  <c:v>2.0016498275862067</c:v>
                </c:pt>
                <c:pt idx="11">
                  <c:v>0.37633748226950353</c:v>
                </c:pt>
                <c:pt idx="12">
                  <c:v>0.72455999999999998</c:v>
                </c:pt>
                <c:pt idx="13">
                  <c:v>0</c:v>
                </c:pt>
                <c:pt idx="14">
                  <c:v>0</c:v>
                </c:pt>
                <c:pt idx="15">
                  <c:v>2.6982712068965515</c:v>
                </c:pt>
                <c:pt idx="16">
                  <c:v>1.1181595652173912</c:v>
                </c:pt>
                <c:pt idx="17">
                  <c:v>1.0074382692307693</c:v>
                </c:pt>
                <c:pt idx="18">
                  <c:v>0</c:v>
                </c:pt>
                <c:pt idx="19">
                  <c:v>1.8126599475065617</c:v>
                </c:pt>
                <c:pt idx="20">
                  <c:v>0.57987959633027519</c:v>
                </c:pt>
                <c:pt idx="21">
                  <c:v>1.1563706666666667</c:v>
                </c:pt>
                <c:pt idx="22">
                  <c:v>0.63219131313131316</c:v>
                </c:pt>
                <c:pt idx="23">
                  <c:v>0.81599217391304346</c:v>
                </c:pt>
                <c:pt idx="24">
                  <c:v>0.58368715083798883</c:v>
                </c:pt>
                <c:pt idx="25">
                  <c:v>0.71548101870274572</c:v>
                </c:pt>
                <c:pt idx="26">
                  <c:v>0.78730584905660372</c:v>
                </c:pt>
                <c:pt idx="27">
                  <c:v>1.5101727115716752</c:v>
                </c:pt>
                <c:pt idx="28">
                  <c:v>0.70889500000000005</c:v>
                </c:pt>
                <c:pt idx="29">
                  <c:v>0.76172140540540545</c:v>
                </c:pt>
                <c:pt idx="30">
                  <c:v>0.36831000000000003</c:v>
                </c:pt>
                <c:pt idx="31">
                  <c:v>0.95093808219178078</c:v>
                </c:pt>
                <c:pt idx="32">
                  <c:v>1.0131856603773586</c:v>
                </c:pt>
                <c:pt idx="33">
                  <c:v>0.29181288629737612</c:v>
                </c:pt>
                <c:pt idx="34">
                  <c:v>0</c:v>
                </c:pt>
                <c:pt idx="35">
                  <c:v>2.6555850406504065</c:v>
                </c:pt>
                <c:pt idx="36">
                  <c:v>3.8251148351648352</c:v>
                </c:pt>
                <c:pt idx="37">
                  <c:v>0.65693000000000001</c:v>
                </c:pt>
                <c:pt idx="38">
                  <c:v>0</c:v>
                </c:pt>
                <c:pt idx="39">
                  <c:v>0</c:v>
                </c:pt>
                <c:pt idx="40">
                  <c:v>0.56541309859154931</c:v>
                </c:pt>
              </c:numCache>
            </c:numRef>
          </c:yVal>
          <c:smooth val="0"/>
          <c:extLst>
            <c:ext xmlns:c16="http://schemas.microsoft.com/office/drawing/2014/chart" uri="{C3380CC4-5D6E-409C-BE32-E72D297353CC}">
              <c16:uniqueId val="{00000004-1C98-4155-A887-8E8DCB9523A8}"/>
            </c:ext>
          </c:extLst>
        </c:ser>
        <c:ser>
          <c:idx val="3"/>
          <c:order val="2"/>
          <c:tx>
            <c:v>Lower Middle Income</c:v>
          </c:tx>
          <c:spPr>
            <a:ln w="25400" cap="rnd">
              <a:noFill/>
              <a:round/>
            </a:ln>
            <a:effectLst/>
          </c:spPr>
          <c:marker>
            <c:symbol val="square"/>
            <c:size val="5"/>
            <c:spPr>
              <a:solidFill>
                <a:schemeClr val="accent4"/>
              </a:solidFill>
              <a:ln w="9525">
                <a:noFill/>
              </a:ln>
              <a:effectLst/>
            </c:spPr>
          </c:marker>
          <c:xVal>
            <c:numRef>
              <c:f>Lower_Middle_Income!$K$10:$K$50</c:f>
              <c:numCache>
                <c:formatCode>General</c:formatCode>
                <c:ptCount val="41"/>
                <c:pt idx="0">
                  <c:v>71.400000000000006</c:v>
                </c:pt>
                <c:pt idx="1">
                  <c:v>58.2</c:v>
                </c:pt>
                <c:pt idx="2">
                  <c:v>26.6</c:v>
                </c:pt>
                <c:pt idx="3">
                  <c:v>6.1</c:v>
                </c:pt>
                <c:pt idx="4">
                  <c:v>65.400000000000006</c:v>
                </c:pt>
                <c:pt idx="5">
                  <c:v>39</c:v>
                </c:pt>
                <c:pt idx="6">
                  <c:v>66.8</c:v>
                </c:pt>
                <c:pt idx="7">
                  <c:v>76.7</c:v>
                </c:pt>
                <c:pt idx="8">
                  <c:v>45.9</c:v>
                </c:pt>
                <c:pt idx="9">
                  <c:v>34.9</c:v>
                </c:pt>
                <c:pt idx="10">
                  <c:v>11.5</c:v>
                </c:pt>
                <c:pt idx="11">
                  <c:v>67.7</c:v>
                </c:pt>
                <c:pt idx="12">
                  <c:v>42.2</c:v>
                </c:pt>
                <c:pt idx="13">
                  <c:v>27.6</c:v>
                </c:pt>
                <c:pt idx="14">
                  <c:v>51.5</c:v>
                </c:pt>
                <c:pt idx="15">
                  <c:v>6.8</c:v>
                </c:pt>
                <c:pt idx="16">
                  <c:v>33.6</c:v>
                </c:pt>
                <c:pt idx="17">
                  <c:v>22.1</c:v>
                </c:pt>
                <c:pt idx="18">
                  <c:v>2.1</c:v>
                </c:pt>
                <c:pt idx="19">
                  <c:v>10.9</c:v>
                </c:pt>
                <c:pt idx="20">
                  <c:v>62.9</c:v>
                </c:pt>
                <c:pt idx="21">
                  <c:v>30</c:v>
                </c:pt>
                <c:pt idx="22">
                  <c:v>73.7</c:v>
                </c:pt>
                <c:pt idx="23">
                  <c:v>50.4</c:v>
                </c:pt>
                <c:pt idx="24">
                  <c:v>80.3</c:v>
                </c:pt>
                <c:pt idx="25">
                  <c:v>41.6</c:v>
                </c:pt>
                <c:pt idx="26">
                  <c:v>54.5</c:v>
                </c:pt>
                <c:pt idx="27">
                  <c:v>28</c:v>
                </c:pt>
                <c:pt idx="28">
                  <c:v>40.799999999999997</c:v>
                </c:pt>
                <c:pt idx="29">
                  <c:v>35.4</c:v>
                </c:pt>
                <c:pt idx="30">
                  <c:v>49.1</c:v>
                </c:pt>
                <c:pt idx="31">
                  <c:v>48.8</c:v>
                </c:pt>
                <c:pt idx="32">
                  <c:v>34.9</c:v>
                </c:pt>
                <c:pt idx="33">
                  <c:v>78.3</c:v>
                </c:pt>
                <c:pt idx="34">
                  <c:v>12.1</c:v>
                </c:pt>
                <c:pt idx="35">
                  <c:v>11.6</c:v>
                </c:pt>
                <c:pt idx="36">
                  <c:v>1</c:v>
                </c:pt>
                <c:pt idx="37">
                  <c:v>24.6</c:v>
                </c:pt>
                <c:pt idx="38">
                  <c:v>24.2</c:v>
                </c:pt>
                <c:pt idx="39">
                  <c:v>15.4</c:v>
                </c:pt>
                <c:pt idx="40">
                  <c:v>83</c:v>
                </c:pt>
              </c:numCache>
            </c:numRef>
          </c:xVal>
          <c:yVal>
            <c:numRef>
              <c:f>Lower_Middle_Income!$L$10:$L$50</c:f>
              <c:numCache>
                <c:formatCode>0.0</c:formatCode>
                <c:ptCount val="41"/>
                <c:pt idx="0">
                  <c:v>0</c:v>
                </c:pt>
                <c:pt idx="1">
                  <c:v>0.46484592476489028</c:v>
                </c:pt>
                <c:pt idx="2">
                  <c:v>0.47006999999999999</c:v>
                </c:pt>
                <c:pt idx="3">
                  <c:v>0</c:v>
                </c:pt>
                <c:pt idx="4">
                  <c:v>0.87053666666666663</c:v>
                </c:pt>
                <c:pt idx="5">
                  <c:v>0.61110098837209303</c:v>
                </c:pt>
                <c:pt idx="6">
                  <c:v>0.27203952702702705</c:v>
                </c:pt>
                <c:pt idx="7">
                  <c:v>0.2517536440677966</c:v>
                </c:pt>
                <c:pt idx="8">
                  <c:v>1.190263148148148</c:v>
                </c:pt>
                <c:pt idx="9">
                  <c:v>2.2010325315321526</c:v>
                </c:pt>
                <c:pt idx="10">
                  <c:v>2.0016498275862067</c:v>
                </c:pt>
                <c:pt idx="11">
                  <c:v>0.37633748226950353</c:v>
                </c:pt>
                <c:pt idx="12">
                  <c:v>0.72455999999999998</c:v>
                </c:pt>
                <c:pt idx="13">
                  <c:v>0</c:v>
                </c:pt>
                <c:pt idx="14">
                  <c:v>0</c:v>
                </c:pt>
                <c:pt idx="15">
                  <c:v>2.6982712068965515</c:v>
                </c:pt>
                <c:pt idx="16">
                  <c:v>1.1181595652173912</c:v>
                </c:pt>
                <c:pt idx="17">
                  <c:v>1.0074382692307693</c:v>
                </c:pt>
                <c:pt idx="18">
                  <c:v>0</c:v>
                </c:pt>
                <c:pt idx="19">
                  <c:v>1.8126599475065617</c:v>
                </c:pt>
                <c:pt idx="20">
                  <c:v>0.57987959633027519</c:v>
                </c:pt>
                <c:pt idx="21">
                  <c:v>1.1563706666666667</c:v>
                </c:pt>
                <c:pt idx="22">
                  <c:v>0.63219131313131316</c:v>
                </c:pt>
                <c:pt idx="23">
                  <c:v>0.81599217391304346</c:v>
                </c:pt>
                <c:pt idx="24">
                  <c:v>0.58368715083798883</c:v>
                </c:pt>
                <c:pt idx="25">
                  <c:v>0.71548101870274572</c:v>
                </c:pt>
                <c:pt idx="26">
                  <c:v>0.78730584905660372</c:v>
                </c:pt>
                <c:pt idx="27">
                  <c:v>1.5101727115716752</c:v>
                </c:pt>
                <c:pt idx="28">
                  <c:v>0.70889500000000005</c:v>
                </c:pt>
                <c:pt idx="29">
                  <c:v>0.76172140540540545</c:v>
                </c:pt>
                <c:pt idx="30">
                  <c:v>0.36831000000000003</c:v>
                </c:pt>
                <c:pt idx="31">
                  <c:v>0.95093808219178078</c:v>
                </c:pt>
                <c:pt idx="32">
                  <c:v>1.0131856603773586</c:v>
                </c:pt>
                <c:pt idx="33">
                  <c:v>0.29181288629737612</c:v>
                </c:pt>
                <c:pt idx="34">
                  <c:v>0</c:v>
                </c:pt>
                <c:pt idx="35">
                  <c:v>2.6555850406504065</c:v>
                </c:pt>
                <c:pt idx="36">
                  <c:v>3.8251148351648352</c:v>
                </c:pt>
                <c:pt idx="37">
                  <c:v>0.65693000000000001</c:v>
                </c:pt>
                <c:pt idx="38">
                  <c:v>0</c:v>
                </c:pt>
                <c:pt idx="39">
                  <c:v>0</c:v>
                </c:pt>
                <c:pt idx="40">
                  <c:v>0.56541309859154931</c:v>
                </c:pt>
              </c:numCache>
            </c:numRef>
          </c:yVal>
          <c:smooth val="0"/>
          <c:extLst>
            <c:ext xmlns:c16="http://schemas.microsoft.com/office/drawing/2014/chart" uri="{C3380CC4-5D6E-409C-BE32-E72D297353CC}">
              <c16:uniqueId val="{00000006-1C98-4155-A887-8E8DCB9523A8}"/>
            </c:ext>
          </c:extLst>
        </c:ser>
        <c:ser>
          <c:idx val="2"/>
          <c:order val="3"/>
          <c:tx>
            <c:v>Low Income</c:v>
          </c:tx>
          <c:spPr>
            <a:ln w="25400" cap="rnd">
              <a:noFill/>
              <a:round/>
            </a:ln>
            <a:effectLst/>
          </c:spPr>
          <c:marker>
            <c:symbol val="x"/>
            <c:size val="5"/>
            <c:spPr>
              <a:solidFill>
                <a:schemeClr val="accent2"/>
              </a:solidFill>
              <a:ln w="9525">
                <a:noFill/>
              </a:ln>
              <a:effectLst/>
            </c:spPr>
          </c:marker>
          <c:xVal>
            <c:numRef>
              <c:f>Low_Income!$K$9:$K$27</c:f>
              <c:numCache>
                <c:formatCode>General</c:formatCode>
                <c:ptCount val="19"/>
                <c:pt idx="0">
                  <c:v>90.9</c:v>
                </c:pt>
                <c:pt idx="1">
                  <c:v>69.900000000000006</c:v>
                </c:pt>
                <c:pt idx="2">
                  <c:v>96.3</c:v>
                </c:pt>
                <c:pt idx="3">
                  <c:v>90.6</c:v>
                </c:pt>
                <c:pt idx="4">
                  <c:v>48.6</c:v>
                </c:pt>
                <c:pt idx="5">
                  <c:v>87.4</c:v>
                </c:pt>
                <c:pt idx="6">
                  <c:v>93.2</c:v>
                </c:pt>
                <c:pt idx="7">
                  <c:v>83.6</c:v>
                </c:pt>
                <c:pt idx="8">
                  <c:v>71.099999999999994</c:v>
                </c:pt>
                <c:pt idx="9">
                  <c:v>71.2</c:v>
                </c:pt>
                <c:pt idx="10">
                  <c:v>76.900000000000006</c:v>
                </c:pt>
                <c:pt idx="11">
                  <c:v>79.599999999999994</c:v>
                </c:pt>
                <c:pt idx="12">
                  <c:v>79.400000000000006</c:v>
                </c:pt>
                <c:pt idx="13">
                  <c:v>71.099999999999994</c:v>
                </c:pt>
                <c:pt idx="14">
                  <c:v>95.4</c:v>
                </c:pt>
                <c:pt idx="15">
                  <c:v>61</c:v>
                </c:pt>
                <c:pt idx="16">
                  <c:v>1.1000000000000001</c:v>
                </c:pt>
                <c:pt idx="17">
                  <c:v>75.099999999999994</c:v>
                </c:pt>
                <c:pt idx="18">
                  <c:v>91</c:v>
                </c:pt>
              </c:numCache>
            </c:numRef>
          </c:xVal>
          <c:yVal>
            <c:numRef>
              <c:f>Low_Income!$L$9:$L$27</c:f>
              <c:numCache>
                <c:formatCode>0.0</c:formatCode>
                <c:ptCount val="19"/>
                <c:pt idx="0">
                  <c:v>0</c:v>
                </c:pt>
                <c:pt idx="1">
                  <c:v>0.13947788177339901</c:v>
                </c:pt>
                <c:pt idx="2">
                  <c:v>0</c:v>
                </c:pt>
                <c:pt idx="3">
                  <c:v>0.13502870552611657</c:v>
                </c:pt>
                <c:pt idx="4">
                  <c:v>0</c:v>
                </c:pt>
                <c:pt idx="5">
                  <c:v>0.15554045454545454</c:v>
                </c:pt>
                <c:pt idx="6">
                  <c:v>0.15345875</c:v>
                </c:pt>
                <c:pt idx="7">
                  <c:v>0.14151190625000001</c:v>
                </c:pt>
                <c:pt idx="8">
                  <c:v>8.6704101382488477E-2</c:v>
                </c:pt>
                <c:pt idx="9">
                  <c:v>0.28485061224489794</c:v>
                </c:pt>
                <c:pt idx="10">
                  <c:v>0.2489199421965318</c:v>
                </c:pt>
                <c:pt idx="11">
                  <c:v>0.11740585185185186</c:v>
                </c:pt>
                <c:pt idx="12">
                  <c:v>0.1422062937062937</c:v>
                </c:pt>
                <c:pt idx="13">
                  <c:v>0.1667770930232558</c:v>
                </c:pt>
                <c:pt idx="14">
                  <c:v>0</c:v>
                </c:pt>
                <c:pt idx="15">
                  <c:v>0.35307142857142859</c:v>
                </c:pt>
                <c:pt idx="16">
                  <c:v>0</c:v>
                </c:pt>
                <c:pt idx="17">
                  <c:v>0.28985105263157895</c:v>
                </c:pt>
                <c:pt idx="18">
                  <c:v>0.12667619999999999</c:v>
                </c:pt>
              </c:numCache>
            </c:numRef>
          </c:yVal>
          <c:smooth val="0"/>
          <c:extLst>
            <c:ext xmlns:c16="http://schemas.microsoft.com/office/drawing/2014/chart" uri="{C3380CC4-5D6E-409C-BE32-E72D297353CC}">
              <c16:uniqueId val="{00000005-1C98-4155-A887-8E8DCB9523A8}"/>
            </c:ext>
          </c:extLst>
        </c:ser>
        <c:dLbls>
          <c:showLegendKey val="0"/>
          <c:showVal val="0"/>
          <c:showCatName val="0"/>
          <c:showSerName val="0"/>
          <c:showPercent val="0"/>
          <c:showBubbleSize val="0"/>
        </c:dLbls>
        <c:axId val="820683919"/>
        <c:axId val="820683439"/>
      </c:scatterChart>
      <c:valAx>
        <c:axId val="820683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latin typeface="LuloCleanW01-OneBold" panose="02010804020200000003" pitchFamily="2" charset="0"/>
                  </a:rPr>
                  <a:t>Renewable Energy Share (%)</a:t>
                </a:r>
                <a:endParaRPr lang="en-US" sz="600">
                  <a:latin typeface="LuloCleanW01-OneBold" panose="02010804020200000003" pitchFamily="2" charset="0"/>
                </a:endParaRPr>
              </a:p>
            </c:rich>
          </c:tx>
          <c:layout>
            <c:manualLayout>
              <c:xMode val="edge"/>
              <c:yMode val="edge"/>
              <c:x val="0.34073075615366277"/>
              <c:y val="0.921148638957108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820683439"/>
        <c:crosses val="autoZero"/>
        <c:crossBetween val="midCat"/>
      </c:valAx>
      <c:valAx>
        <c:axId val="820683439"/>
        <c:scaling>
          <c:orientation val="minMax"/>
          <c:max val="28"/>
          <c:min val="0"/>
        </c:scaling>
        <c:delete val="0"/>
        <c:axPos val="l"/>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r>
                  <a:rPr lang="en-US" sz="600" b="0" i="0" u="none" strike="noStrike" baseline="0">
                    <a:latin typeface="LuloCleanW01-OneBold" panose="02010804020200000003" pitchFamily="2" charset="0"/>
                  </a:rPr>
                  <a:t>CO₂ Emissions per Capita (tonnes/person)</a:t>
                </a:r>
                <a:endParaRPr lang="en-US" sz="600">
                  <a:latin typeface="LuloCleanW01-OneBold" panose="02010804020200000003" pitchFamily="2" charset="0"/>
                </a:endParaRPr>
              </a:p>
            </c:rich>
          </c:tx>
          <c:layout>
            <c:manualLayout>
              <c:xMode val="edge"/>
              <c:yMode val="edge"/>
              <c:x val="1.7667802378235686E-2"/>
              <c:y val="9.4961223334541392E-2"/>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820683919"/>
        <c:crosses val="autoZero"/>
        <c:crossBetween val="midCat"/>
      </c:valAx>
      <c:spPr>
        <a:noFill/>
        <a:ln>
          <a:noFill/>
        </a:ln>
        <a:effectLst/>
      </c:spPr>
    </c:plotArea>
    <c:legend>
      <c:legendPos val="t"/>
      <c:layout>
        <c:manualLayout>
          <c:xMode val="edge"/>
          <c:yMode val="edge"/>
          <c:x val="4.3414304710993355E-2"/>
          <c:y val="0.15535931510434059"/>
          <c:w val="0.89999994784610493"/>
          <c:h val="6.838306616794305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14300" dist="38100" dir="5400000" sx="101000" sy="101000" algn="ctr" rotWithShape="0">
        <a:srgbClr val="000000">
          <a:alpha val="36000"/>
        </a:srgb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b="1" i="0" u="none" strike="noStrike" baseline="0">
                <a:latin typeface="LuloCleanW01-OneBold" panose="02010804020200000003" pitchFamily="2" charset="0"/>
              </a:rPr>
              <a:t>GDP per Capita vs. Energy Consumption</a:t>
            </a:r>
            <a:endParaRPr lang="en-US" sz="1100">
              <a:latin typeface="LuloCleanW01-OneBold" panose="02010804020200000003" pitchFamily="2" charset="0"/>
            </a:endParaRPr>
          </a:p>
        </c:rich>
      </c:tx>
      <c:layout>
        <c:manualLayout>
          <c:xMode val="edge"/>
          <c:yMode val="edge"/>
          <c:x val="0.22302584410034373"/>
          <c:y val="2.3934523328756428E-2"/>
        </c:manualLayout>
      </c:layout>
      <c:overlay val="0"/>
    </c:title>
    <c:autoTitleDeleted val="0"/>
    <c:plotArea>
      <c:layout>
        <c:manualLayout>
          <c:layoutTarget val="inner"/>
          <c:xMode val="edge"/>
          <c:yMode val="edge"/>
          <c:x val="0.11876958742551391"/>
          <c:y val="0.22697035780631611"/>
          <c:w val="0.8295930300697878"/>
          <c:h val="0.62102738066392049"/>
        </c:manualLayout>
      </c:layout>
      <c:scatterChart>
        <c:scatterStyle val="lineMarker"/>
        <c:varyColors val="0"/>
        <c:ser>
          <c:idx val="12"/>
          <c:order val="0"/>
          <c:tx>
            <c:v>High Income</c:v>
          </c:tx>
          <c:spPr>
            <a:ln w="25400">
              <a:noFill/>
            </a:ln>
          </c:spPr>
          <c:marker>
            <c:symbol val="dash"/>
            <c:size val="7"/>
            <c:spPr>
              <a:solidFill>
                <a:schemeClr val="accent6"/>
              </a:solidFill>
              <a:ln>
                <a:noFill/>
              </a:ln>
            </c:spPr>
          </c:marker>
          <c:xVal>
            <c:numRef>
              <c:f>High_Income!$G$4:$G$83</c:f>
              <c:numCache>
                <c:formatCode>_(* #,##0.00_);_(* \(#,##0.00\);_(* "-"??_);_(@_)</c:formatCode>
                <c:ptCount val="57"/>
                <c:pt idx="0">
                  <c:v>72000</c:v>
                </c:pt>
                <c:pt idx="1">
                  <c:v>16681.81818181818</c:v>
                </c:pt>
                <c:pt idx="2">
                  <c:v>18705.882352941178</c:v>
                </c:pt>
                <c:pt idx="3">
                  <c:v>23846.153846153848</c:v>
                </c:pt>
                <c:pt idx="4" formatCode="General">
                  <c:v>18000</c:v>
                </c:pt>
                <c:pt idx="5">
                  <c:v>31834.862385321099</c:v>
                </c:pt>
                <c:pt idx="6">
                  <c:v>70750</c:v>
                </c:pt>
                <c:pt idx="7">
                  <c:v>30785.714285714286</c:v>
                </c:pt>
                <c:pt idx="8">
                  <c:v>41000</c:v>
                </c:pt>
                <c:pt idx="9">
                  <c:v>53339.285714285717</c:v>
                </c:pt>
                <c:pt idx="10">
                  <c:v>46069.970845481053</c:v>
                </c:pt>
                <c:pt idx="11">
                  <c:v>24634.615384615383</c:v>
                </c:pt>
                <c:pt idx="12">
                  <c:v>33000</c:v>
                </c:pt>
                <c:pt idx="13">
                  <c:v>34500</c:v>
                </c:pt>
                <c:pt idx="14">
                  <c:v>30875</c:v>
                </c:pt>
                <c:pt idx="15" formatCode="General">
                  <c:v>54253.333333333336</c:v>
                </c:pt>
                <c:pt idx="16">
                  <c:v>23197.916666666668</c:v>
                </c:pt>
                <c:pt idx="17">
                  <c:v>83250</c:v>
                </c:pt>
                <c:pt idx="18" formatCode="General">
                  <c:v>74000</c:v>
                </c:pt>
                <c:pt idx="19">
                  <c:v>54040</c:v>
                </c:pt>
                <c:pt idx="20">
                  <c:v>32480.645161290322</c:v>
                </c:pt>
                <c:pt idx="21" formatCode="General">
                  <c:v>36204.63320463321</c:v>
                </c:pt>
                <c:pt idx="22">
                  <c:v>32693.877551020407</c:v>
                </c:pt>
                <c:pt idx="23">
                  <c:v>23000</c:v>
                </c:pt>
                <c:pt idx="24" formatCode="General">
                  <c:v>0</c:v>
                </c:pt>
                <c:pt idx="25">
                  <c:v>29275.862068965518</c:v>
                </c:pt>
                <c:pt idx="26">
                  <c:v>133285.71428571429</c:v>
                </c:pt>
                <c:pt idx="27">
                  <c:v>41666.666666666672</c:v>
                </c:pt>
                <c:pt idx="28" formatCode="General">
                  <c:v>0</c:v>
                </c:pt>
                <c:pt idx="29">
                  <c:v>28333.333333333336</c:v>
                </c:pt>
                <c:pt idx="30">
                  <c:v>49094.339622641513</c:v>
                </c:pt>
                <c:pt idx="31" formatCode="General">
                  <c:v>0</c:v>
                </c:pt>
                <c:pt idx="32">
                  <c:v>86357.14285714287</c:v>
                </c:pt>
                <c:pt idx="33">
                  <c:v>19222.222222222223</c:v>
                </c:pt>
                <c:pt idx="34">
                  <c:v>25076.502732240435</c:v>
                </c:pt>
                <c:pt idx="35">
                  <c:v>29280.373831775702</c:v>
                </c:pt>
                <c:pt idx="36" formatCode="General">
                  <c:v>39375</c:v>
                </c:pt>
                <c:pt idx="37">
                  <c:v>75586.206896551725</c:v>
                </c:pt>
                <c:pt idx="38">
                  <c:v>20031.413612565444</c:v>
                </c:pt>
                <c:pt idx="39" formatCode="General">
                  <c:v>15148.432055749128</c:v>
                </c:pt>
                <c:pt idx="40" formatCode="General">
                  <c:v>0</c:v>
                </c:pt>
                <c:pt idx="41">
                  <c:v>35121.813031161473</c:v>
                </c:pt>
                <c:pt idx="42">
                  <c:v>22000</c:v>
                </c:pt>
                <c:pt idx="43">
                  <c:v>0</c:v>
                </c:pt>
                <c:pt idx="44" formatCode="General">
                  <c:v>26092.592592592591</c:v>
                </c:pt>
                <c:pt idx="45">
                  <c:v>34761.904761904763</c:v>
                </c:pt>
                <c:pt idx="46">
                  <c:v>35362.704918032789</c:v>
                </c:pt>
                <c:pt idx="47" formatCode="General">
                  <c:v>0</c:v>
                </c:pt>
                <c:pt idx="48" formatCode="General">
                  <c:v>0</c:v>
                </c:pt>
                <c:pt idx="49">
                  <c:v>56952.830188679247</c:v>
                </c:pt>
                <c:pt idx="50">
                  <c:v>104066.66666666667</c:v>
                </c:pt>
                <c:pt idx="51">
                  <c:v>18285.714285714286</c:v>
                </c:pt>
                <c:pt idx="52" formatCode="General">
                  <c:v>0</c:v>
                </c:pt>
                <c:pt idx="53">
                  <c:v>50209.090909090912</c:v>
                </c:pt>
                <c:pt idx="54">
                  <c:v>53265.895953757223</c:v>
                </c:pt>
                <c:pt idx="55">
                  <c:v>84536.900911496617</c:v>
                </c:pt>
                <c:pt idx="56">
                  <c:v>23823.529411764706</c:v>
                </c:pt>
              </c:numCache>
            </c:numRef>
          </c:xVal>
          <c:yVal>
            <c:numRef>
              <c:f>High_Income!$H$4:$H$83</c:f>
              <c:numCache>
                <c:formatCode>General</c:formatCode>
                <c:ptCount val="57"/>
                <c:pt idx="0">
                  <c:v>0.12128745251747498</c:v>
                </c:pt>
                <c:pt idx="1">
                  <c:v>6.8396706862131312E-2</c:v>
                </c:pt>
                <c:pt idx="2">
                  <c:v>3.3041997970008632E-2</c:v>
                </c:pt>
                <c:pt idx="3">
                  <c:v>8.1378792790897436E-2</c:v>
                </c:pt>
                <c:pt idx="4">
                  <c:v>0</c:v>
                </c:pt>
                <c:pt idx="5">
                  <c:v>0.13417499702525046</c:v>
                </c:pt>
                <c:pt idx="6">
                  <c:v>9.6094770425368833E-2</c:v>
                </c:pt>
                <c:pt idx="7">
                  <c:v>7.0530862539065584E-2</c:v>
                </c:pt>
                <c:pt idx="8">
                  <c:v>0.12223593485940198</c:v>
                </c:pt>
                <c:pt idx="9">
                  <c:v>0.17844015753183501</c:v>
                </c:pt>
                <c:pt idx="10">
                  <c:v>0.12482007545336515</c:v>
                </c:pt>
                <c:pt idx="11">
                  <c:v>9.8964125212100962E-2</c:v>
                </c:pt>
                <c:pt idx="12">
                  <c:v>9.2138635940016492E-2</c:v>
                </c:pt>
                <c:pt idx="13">
                  <c:v>9.5312531153378996E-2</c:v>
                </c:pt>
                <c:pt idx="14">
                  <c:v>7.0147831519080495E-2</c:v>
                </c:pt>
                <c:pt idx="15">
                  <c:v>0</c:v>
                </c:pt>
                <c:pt idx="16">
                  <c:v>9.8322602729959269E-2</c:v>
                </c:pt>
                <c:pt idx="17">
                  <c:v>0.28006127950601745</c:v>
                </c:pt>
                <c:pt idx="18">
                  <c:v>0</c:v>
                </c:pt>
                <c:pt idx="19">
                  <c:v>0.10420164242579599</c:v>
                </c:pt>
                <c:pt idx="20">
                  <c:v>0.12632595916720807</c:v>
                </c:pt>
                <c:pt idx="21">
                  <c:v>0</c:v>
                </c:pt>
                <c:pt idx="22">
                  <c:v>0.39084468599830408</c:v>
                </c:pt>
                <c:pt idx="23">
                  <c:v>6.2197907848655268E-2</c:v>
                </c:pt>
                <c:pt idx="24">
                  <c:v>0</c:v>
                </c:pt>
                <c:pt idx="25">
                  <c:v>8.6354033190780707E-2</c:v>
                </c:pt>
                <c:pt idx="26">
                  <c:v>0.21888016780030858</c:v>
                </c:pt>
                <c:pt idx="27">
                  <c:v>0.20658919273362167</c:v>
                </c:pt>
                <c:pt idx="28">
                  <c:v>0</c:v>
                </c:pt>
                <c:pt idx="29">
                  <c:v>0.15979664762339635</c:v>
                </c:pt>
                <c:pt idx="30">
                  <c:v>0.11747352256128453</c:v>
                </c:pt>
                <c:pt idx="31">
                  <c:v>0</c:v>
                </c:pt>
                <c:pt idx="32">
                  <c:v>0.205792592476225</c:v>
                </c:pt>
                <c:pt idx="33">
                  <c:v>7.9127923396200228E-2</c:v>
                </c:pt>
                <c:pt idx="34">
                  <c:v>0.10270442618843333</c:v>
                </c:pt>
                <c:pt idx="35">
                  <c:v>7.2789529471676731E-2</c:v>
                </c:pt>
                <c:pt idx="36">
                  <c:v>0</c:v>
                </c:pt>
                <c:pt idx="37">
                  <c:v>0.80527279391557938</c:v>
                </c:pt>
                <c:pt idx="38">
                  <c:v>5.8027597076184809E-2</c:v>
                </c:pt>
                <c:pt idx="39">
                  <c:v>0</c:v>
                </c:pt>
                <c:pt idx="40">
                  <c:v>0</c:v>
                </c:pt>
                <c:pt idx="41">
                  <c:v>0.33638939699874792</c:v>
                </c:pt>
                <c:pt idx="42">
                  <c:v>0.14066293574522498</c:v>
                </c:pt>
                <c:pt idx="43">
                  <c:v>0</c:v>
                </c:pt>
                <c:pt idx="44">
                  <c:v>0</c:v>
                </c:pt>
                <c:pt idx="45">
                  <c:v>0.11150573976946047</c:v>
                </c:pt>
                <c:pt idx="46">
                  <c:v>0.10196089091813258</c:v>
                </c:pt>
                <c:pt idx="47">
                  <c:v>0</c:v>
                </c:pt>
                <c:pt idx="48">
                  <c:v>0</c:v>
                </c:pt>
                <c:pt idx="49">
                  <c:v>0.14039860269910662</c:v>
                </c:pt>
                <c:pt idx="50">
                  <c:v>9.9150019373145659E-2</c:v>
                </c:pt>
                <c:pt idx="51">
                  <c:v>0.44795901758601936</c:v>
                </c:pt>
                <c:pt idx="52">
                  <c:v>0</c:v>
                </c:pt>
                <c:pt idx="53">
                  <c:v>0.4562347138972554</c:v>
                </c:pt>
                <c:pt idx="54">
                  <c:v>9.2638560795591185E-2</c:v>
                </c:pt>
                <c:pt idx="55">
                  <c:v>0.27802314599235517</c:v>
                </c:pt>
                <c:pt idx="56">
                  <c:v>5.3701814110104412E-2</c:v>
                </c:pt>
              </c:numCache>
            </c:numRef>
          </c:yVal>
          <c:smooth val="0"/>
          <c:extLst>
            <c:ext xmlns:c16="http://schemas.microsoft.com/office/drawing/2014/chart" uri="{C3380CC4-5D6E-409C-BE32-E72D297353CC}">
              <c16:uniqueId val="{00000028-D07D-4A9E-835A-FC8E9E62ADDA}"/>
            </c:ext>
          </c:extLst>
        </c:ser>
        <c:ser>
          <c:idx val="11"/>
          <c:order val="1"/>
          <c:tx>
            <c:v>Upper Middle Income</c:v>
          </c:tx>
          <c:spPr>
            <a:ln w="25400" cap="rnd">
              <a:noFill/>
              <a:round/>
            </a:ln>
            <a:effectLst/>
          </c:spPr>
          <c:marker>
            <c:spPr>
              <a:solidFill>
                <a:schemeClr val="accent5"/>
              </a:solidFill>
              <a:ln>
                <a:noFill/>
              </a:ln>
            </c:spPr>
          </c:marker>
          <c:xVal>
            <c:numRef>
              <c:f>Upper_Middle_Income!$G$2:$G$50</c:f>
              <c:numCache>
                <c:formatCode>General</c:formatCode>
                <c:ptCount val="41"/>
                <c:pt idx="0">
                  <c:v>2492.063492063492</c:v>
                </c:pt>
                <c:pt idx="1">
                  <c:v>2730.4075235109717</c:v>
                </c:pt>
                <c:pt idx="2">
                  <c:v>3500</c:v>
                </c:pt>
                <c:pt idx="3">
                  <c:v>3339.9141630901286</c:v>
                </c:pt>
                <c:pt idx="4">
                  <c:v>4083.3333333333335</c:v>
                </c:pt>
                <c:pt idx="5">
                  <c:v>2392.4418604651164</c:v>
                </c:pt>
                <c:pt idx="6">
                  <c:v>1689.1891891891892</c:v>
                </c:pt>
                <c:pt idx="7">
                  <c:v>2135.593220338983</c:v>
                </c:pt>
                <c:pt idx="8">
                  <c:v>3435.1851851851848</c:v>
                </c:pt>
                <c:pt idx="9">
                  <c:v>2694.8101178578813</c:v>
                </c:pt>
                <c:pt idx="10">
                  <c:v>4603.4482758620688</c:v>
                </c:pt>
                <c:pt idx="11">
                  <c:v>2132.9787234042556</c:v>
                </c:pt>
                <c:pt idx="12">
                  <c:v>3000</c:v>
                </c:pt>
                <c:pt idx="13">
                  <c:v>2430.5555555555557</c:v>
                </c:pt>
                <c:pt idx="14">
                  <c:v>2115.3846153846152</c:v>
                </c:pt>
                <c:pt idx="15">
                  <c:v>3465.5172413793102</c:v>
                </c:pt>
                <c:pt idx="16">
                  <c:v>1000.0000000000001</c:v>
                </c:pt>
                <c:pt idx="17">
                  <c:v>2096.1538461538462</c:v>
                </c:pt>
                <c:pt idx="18">
                  <c:v>5000</c:v>
                </c:pt>
                <c:pt idx="19">
                  <c:v>4215.2230971128611</c:v>
                </c:pt>
                <c:pt idx="20">
                  <c:v>1359.6330275229359</c:v>
                </c:pt>
                <c:pt idx="21">
                  <c:v>4466.666666666667</c:v>
                </c:pt>
                <c:pt idx="22">
                  <c:v>1444.4444444444446</c:v>
                </c:pt>
                <c:pt idx="23">
                  <c:v>2855.072463768116</c:v>
                </c:pt>
                <c:pt idx="24">
                  <c:v>1084.2286205414698</c:v>
                </c:pt>
                <c:pt idx="25">
                  <c:v>1478.7107043374451</c:v>
                </c:pt>
                <c:pt idx="26">
                  <c:v>3000</c:v>
                </c:pt>
                <c:pt idx="27">
                  <c:v>3986.1830742659758</c:v>
                </c:pt>
                <c:pt idx="28">
                  <c:v>4000</c:v>
                </c:pt>
                <c:pt idx="29">
                  <c:v>1772.9729729729729</c:v>
                </c:pt>
                <c:pt idx="30">
                  <c:v>2000</c:v>
                </c:pt>
                <c:pt idx="31">
                  <c:v>4520.5479452054797</c:v>
                </c:pt>
                <c:pt idx="32">
                  <c:v>1339.6226415094341</c:v>
                </c:pt>
                <c:pt idx="33">
                  <c:v>1148.6880466472305</c:v>
                </c:pt>
                <c:pt idx="34">
                  <c:v>1357.1428571428573</c:v>
                </c:pt>
                <c:pt idx="35">
                  <c:v>4170.7317073170725</c:v>
                </c:pt>
                <c:pt idx="36">
                  <c:v>3159.3406593406594</c:v>
                </c:pt>
                <c:pt idx="37">
                  <c:v>3666.666666666667</c:v>
                </c:pt>
                <c:pt idx="38">
                  <c:v>4716.8316831683169</c:v>
                </c:pt>
                <c:pt idx="39">
                  <c:v>2584.9056603773588</c:v>
                </c:pt>
                <c:pt idx="40">
                  <c:v>1187.793427230047</c:v>
                </c:pt>
              </c:numCache>
            </c:numRef>
          </c:xVal>
          <c:yVal>
            <c:numRef>
              <c:f>Upper_Middle_Income!$H$2:$H$50</c:f>
              <c:numCache>
                <c:formatCode>General</c:formatCode>
                <c:ptCount val="41"/>
                <c:pt idx="0">
                  <c:v>0</c:v>
                </c:pt>
                <c:pt idx="1">
                  <c:v>8.9223519379625707E-3</c:v>
                </c:pt>
                <c:pt idx="2">
                  <c:v>9.9758831013387495E-3</c:v>
                </c:pt>
                <c:pt idx="3">
                  <c:v>0</c:v>
                </c:pt>
                <c:pt idx="4">
                  <c:v>1.9813912582191999E-2</c:v>
                </c:pt>
                <c:pt idx="5">
                  <c:v>1.1143858643137645E-2</c:v>
                </c:pt>
                <c:pt idx="6">
                  <c:v>5.0463443386036073E-3</c:v>
                </c:pt>
                <c:pt idx="7">
                  <c:v>2.0502998218340594E-3</c:v>
                </c:pt>
                <c:pt idx="8">
                  <c:v>1.7927817675555371E-2</c:v>
                </c:pt>
                <c:pt idx="9">
                  <c:v>2.583934278787656E-2</c:v>
                </c:pt>
                <c:pt idx="10">
                  <c:v>3.1659069521361126E-2</c:v>
                </c:pt>
                <c:pt idx="11">
                  <c:v>5.7247897479559221E-3</c:v>
                </c:pt>
                <c:pt idx="12">
                  <c:v>1.2269155579243201E-2</c:v>
                </c:pt>
                <c:pt idx="13">
                  <c:v>0</c:v>
                </c:pt>
                <c:pt idx="14">
                  <c:v>0</c:v>
                </c:pt>
                <c:pt idx="15">
                  <c:v>4.1979575579466209E-2</c:v>
                </c:pt>
                <c:pt idx="16">
                  <c:v>5.83156852999887E-3</c:v>
                </c:pt>
                <c:pt idx="17">
                  <c:v>1.2912091461772499E-2</c:v>
                </c:pt>
                <c:pt idx="18">
                  <c:v>0</c:v>
                </c:pt>
                <c:pt idx="19">
                  <c:v>2.4632935781263045E-2</c:v>
                </c:pt>
                <c:pt idx="20">
                  <c:v>0</c:v>
                </c:pt>
                <c:pt idx="21">
                  <c:v>2.1566463348633897E-2</c:v>
                </c:pt>
                <c:pt idx="22">
                  <c:v>6.0505955283689898E-3</c:v>
                </c:pt>
                <c:pt idx="23">
                  <c:v>1.3074257357939623E-2</c:v>
                </c:pt>
                <c:pt idx="24">
                  <c:v>7.5502071369519122E-3</c:v>
                </c:pt>
                <c:pt idx="25">
                  <c:v>1.1637929012069278E-2</c:v>
                </c:pt>
                <c:pt idx="26">
                  <c:v>1.0541380828013114E-2</c:v>
                </c:pt>
                <c:pt idx="27">
                  <c:v>1.834702350918558E-2</c:v>
                </c:pt>
                <c:pt idx="28">
                  <c:v>1.26570042989938E-2</c:v>
                </c:pt>
                <c:pt idx="29">
                  <c:v>9.2138621050448111E-3</c:v>
                </c:pt>
                <c:pt idx="30">
                  <c:v>5.7351076952959126E-3</c:v>
                </c:pt>
                <c:pt idx="31">
                  <c:v>1.0759769460493243E-2</c:v>
                </c:pt>
                <c:pt idx="32">
                  <c:v>1.7190056978446982E-2</c:v>
                </c:pt>
                <c:pt idx="33">
                  <c:v>3.938693627368324E-3</c:v>
                </c:pt>
                <c:pt idx="34">
                  <c:v>6.7684612564895439E-3</c:v>
                </c:pt>
                <c:pt idx="35">
                  <c:v>3.4139995735814062E-2</c:v>
                </c:pt>
                <c:pt idx="36">
                  <c:v>6.3049325197137088E-2</c:v>
                </c:pt>
                <c:pt idx="37">
                  <c:v>1.5374450563598466E-2</c:v>
                </c:pt>
                <c:pt idx="38">
                  <c:v>0</c:v>
                </c:pt>
                <c:pt idx="39">
                  <c:v>0</c:v>
                </c:pt>
                <c:pt idx="40">
                  <c:v>8.1654370599846936E-3</c:v>
                </c:pt>
              </c:numCache>
            </c:numRef>
          </c:yVal>
          <c:smooth val="0"/>
          <c:extLst>
            <c:ext xmlns:c16="http://schemas.microsoft.com/office/drawing/2014/chart" uri="{C3380CC4-5D6E-409C-BE32-E72D297353CC}">
              <c16:uniqueId val="{00000027-D07D-4A9E-835A-FC8E9E62ADDA}"/>
            </c:ext>
          </c:extLst>
        </c:ser>
        <c:ser>
          <c:idx val="14"/>
          <c:order val="2"/>
          <c:tx>
            <c:v>Lower Middle Income</c:v>
          </c:tx>
          <c:spPr>
            <a:ln w="25400">
              <a:noFill/>
            </a:ln>
          </c:spPr>
          <c:marker>
            <c:symbol val="square"/>
            <c:size val="7"/>
            <c:spPr>
              <a:solidFill>
                <a:schemeClr val="accent4"/>
              </a:solidFill>
              <a:ln>
                <a:noFill/>
              </a:ln>
            </c:spPr>
          </c:marker>
          <c:xVal>
            <c:numRef>
              <c:f>Lower_Middle_Income!$G$2:$G$50</c:f>
              <c:numCache>
                <c:formatCode>General</c:formatCode>
                <c:ptCount val="41"/>
                <c:pt idx="0">
                  <c:v>2492.063492063492</c:v>
                </c:pt>
                <c:pt idx="1">
                  <c:v>2730.4075235109717</c:v>
                </c:pt>
                <c:pt idx="2">
                  <c:v>3500</c:v>
                </c:pt>
                <c:pt idx="3">
                  <c:v>3339.9141630901286</c:v>
                </c:pt>
                <c:pt idx="4">
                  <c:v>4083.3333333333335</c:v>
                </c:pt>
                <c:pt idx="5">
                  <c:v>2392.4418604651164</c:v>
                </c:pt>
                <c:pt idx="6">
                  <c:v>1689.1891891891892</c:v>
                </c:pt>
                <c:pt idx="7">
                  <c:v>2135.593220338983</c:v>
                </c:pt>
                <c:pt idx="8">
                  <c:v>3435.1851851851848</c:v>
                </c:pt>
                <c:pt idx="9">
                  <c:v>2694.8101178578813</c:v>
                </c:pt>
                <c:pt idx="10">
                  <c:v>4603.4482758620688</c:v>
                </c:pt>
                <c:pt idx="11">
                  <c:v>2132.9787234042556</c:v>
                </c:pt>
                <c:pt idx="12">
                  <c:v>3000</c:v>
                </c:pt>
                <c:pt idx="13">
                  <c:v>2430.5555555555557</c:v>
                </c:pt>
                <c:pt idx="14">
                  <c:v>2115.3846153846152</c:v>
                </c:pt>
                <c:pt idx="15">
                  <c:v>3465.5172413793102</c:v>
                </c:pt>
                <c:pt idx="16">
                  <c:v>1000.0000000000001</c:v>
                </c:pt>
                <c:pt idx="17">
                  <c:v>2096.1538461538462</c:v>
                </c:pt>
                <c:pt idx="18">
                  <c:v>5000</c:v>
                </c:pt>
                <c:pt idx="19">
                  <c:v>4215.2230971128611</c:v>
                </c:pt>
                <c:pt idx="20">
                  <c:v>1359.6330275229359</c:v>
                </c:pt>
                <c:pt idx="21">
                  <c:v>4466.666666666667</c:v>
                </c:pt>
                <c:pt idx="22">
                  <c:v>1444.4444444444446</c:v>
                </c:pt>
                <c:pt idx="23">
                  <c:v>2855.072463768116</c:v>
                </c:pt>
                <c:pt idx="24">
                  <c:v>1084.2286205414698</c:v>
                </c:pt>
                <c:pt idx="25">
                  <c:v>1478.7107043374451</c:v>
                </c:pt>
                <c:pt idx="26">
                  <c:v>3000</c:v>
                </c:pt>
                <c:pt idx="27">
                  <c:v>3986.1830742659758</c:v>
                </c:pt>
                <c:pt idx="28">
                  <c:v>4000</c:v>
                </c:pt>
                <c:pt idx="29">
                  <c:v>1772.9729729729729</c:v>
                </c:pt>
                <c:pt idx="30">
                  <c:v>2000</c:v>
                </c:pt>
                <c:pt idx="31">
                  <c:v>4520.5479452054797</c:v>
                </c:pt>
                <c:pt idx="32">
                  <c:v>1339.6226415094341</c:v>
                </c:pt>
                <c:pt idx="33">
                  <c:v>1148.6880466472305</c:v>
                </c:pt>
                <c:pt idx="34">
                  <c:v>1357.1428571428573</c:v>
                </c:pt>
                <c:pt idx="35">
                  <c:v>4170.7317073170725</c:v>
                </c:pt>
                <c:pt idx="36">
                  <c:v>3159.3406593406594</c:v>
                </c:pt>
                <c:pt idx="37">
                  <c:v>3666.666666666667</c:v>
                </c:pt>
                <c:pt idx="38">
                  <c:v>4716.8316831683169</c:v>
                </c:pt>
                <c:pt idx="39">
                  <c:v>2584.9056603773588</c:v>
                </c:pt>
                <c:pt idx="40">
                  <c:v>1187.793427230047</c:v>
                </c:pt>
              </c:numCache>
            </c:numRef>
          </c:xVal>
          <c:yVal>
            <c:numRef>
              <c:f>Lower_Middle_Income!$H$2:$H$50</c:f>
              <c:numCache>
                <c:formatCode>General</c:formatCode>
                <c:ptCount val="41"/>
                <c:pt idx="0">
                  <c:v>0</c:v>
                </c:pt>
                <c:pt idx="1">
                  <c:v>8.9223519379625707E-3</c:v>
                </c:pt>
                <c:pt idx="2">
                  <c:v>9.9758831013387495E-3</c:v>
                </c:pt>
                <c:pt idx="3">
                  <c:v>0</c:v>
                </c:pt>
                <c:pt idx="4">
                  <c:v>1.9813912582191999E-2</c:v>
                </c:pt>
                <c:pt idx="5">
                  <c:v>1.1143858643137645E-2</c:v>
                </c:pt>
                <c:pt idx="6">
                  <c:v>5.0463443386036073E-3</c:v>
                </c:pt>
                <c:pt idx="7">
                  <c:v>2.0502998218340594E-3</c:v>
                </c:pt>
                <c:pt idx="8">
                  <c:v>1.7927817675555371E-2</c:v>
                </c:pt>
                <c:pt idx="9">
                  <c:v>2.583934278787656E-2</c:v>
                </c:pt>
                <c:pt idx="10">
                  <c:v>3.1659069521361126E-2</c:v>
                </c:pt>
                <c:pt idx="11">
                  <c:v>5.7247897479559221E-3</c:v>
                </c:pt>
                <c:pt idx="12">
                  <c:v>1.2269155579243201E-2</c:v>
                </c:pt>
                <c:pt idx="13">
                  <c:v>0</c:v>
                </c:pt>
                <c:pt idx="14">
                  <c:v>0</c:v>
                </c:pt>
                <c:pt idx="15">
                  <c:v>4.1979575579466209E-2</c:v>
                </c:pt>
                <c:pt idx="16">
                  <c:v>5.83156852999887E-3</c:v>
                </c:pt>
                <c:pt idx="17">
                  <c:v>1.2912091461772499E-2</c:v>
                </c:pt>
                <c:pt idx="18">
                  <c:v>0</c:v>
                </c:pt>
                <c:pt idx="19">
                  <c:v>2.4632935781263045E-2</c:v>
                </c:pt>
                <c:pt idx="20">
                  <c:v>0</c:v>
                </c:pt>
                <c:pt idx="21">
                  <c:v>2.1566463348633897E-2</c:v>
                </c:pt>
                <c:pt idx="22">
                  <c:v>6.0505955283689898E-3</c:v>
                </c:pt>
                <c:pt idx="23">
                  <c:v>1.3074257357939623E-2</c:v>
                </c:pt>
                <c:pt idx="24">
                  <c:v>7.5502071369519122E-3</c:v>
                </c:pt>
                <c:pt idx="25">
                  <c:v>1.1637929012069278E-2</c:v>
                </c:pt>
                <c:pt idx="26">
                  <c:v>1.0541380828013114E-2</c:v>
                </c:pt>
                <c:pt idx="27">
                  <c:v>1.834702350918558E-2</c:v>
                </c:pt>
                <c:pt idx="28">
                  <c:v>1.26570042989938E-2</c:v>
                </c:pt>
                <c:pt idx="29">
                  <c:v>9.2138621050448111E-3</c:v>
                </c:pt>
                <c:pt idx="30">
                  <c:v>5.7351076952959126E-3</c:v>
                </c:pt>
                <c:pt idx="31">
                  <c:v>1.0759769460493243E-2</c:v>
                </c:pt>
                <c:pt idx="32">
                  <c:v>1.7190056978446982E-2</c:v>
                </c:pt>
                <c:pt idx="33">
                  <c:v>3.938693627368324E-3</c:v>
                </c:pt>
                <c:pt idx="34">
                  <c:v>6.7684612564895439E-3</c:v>
                </c:pt>
                <c:pt idx="35">
                  <c:v>3.4139995735814062E-2</c:v>
                </c:pt>
                <c:pt idx="36">
                  <c:v>6.3049325197137088E-2</c:v>
                </c:pt>
                <c:pt idx="37">
                  <c:v>1.5374450563598466E-2</c:v>
                </c:pt>
                <c:pt idx="38">
                  <c:v>0</c:v>
                </c:pt>
                <c:pt idx="39">
                  <c:v>0</c:v>
                </c:pt>
                <c:pt idx="40">
                  <c:v>8.1654370599846936E-3</c:v>
                </c:pt>
              </c:numCache>
            </c:numRef>
          </c:yVal>
          <c:smooth val="0"/>
          <c:extLst>
            <c:ext xmlns:c16="http://schemas.microsoft.com/office/drawing/2014/chart" uri="{C3380CC4-5D6E-409C-BE32-E72D297353CC}">
              <c16:uniqueId val="{0000002A-D07D-4A9E-835A-FC8E9E62ADDA}"/>
            </c:ext>
          </c:extLst>
        </c:ser>
        <c:ser>
          <c:idx val="13"/>
          <c:order val="3"/>
          <c:tx>
            <c:v>Low Income</c:v>
          </c:tx>
          <c:spPr>
            <a:ln w="25400">
              <a:noFill/>
            </a:ln>
          </c:spPr>
          <c:marker>
            <c:spPr>
              <a:solidFill>
                <a:schemeClr val="accent2"/>
              </a:solidFill>
              <a:ln>
                <a:noFill/>
              </a:ln>
            </c:spPr>
          </c:marker>
          <c:xVal>
            <c:numRef>
              <c:f>Low_Income!$G$2:$G$26</c:f>
              <c:numCache>
                <c:formatCode>General</c:formatCode>
                <c:ptCount val="18"/>
                <c:pt idx="0">
                  <c:v>528.30188679245282</c:v>
                </c:pt>
                <c:pt idx="1">
                  <c:v>960.59113300492606</c:v>
                </c:pt>
                <c:pt idx="2">
                  <c:v>649.58828911253431</c:v>
                </c:pt>
                <c:pt idx="3">
                  <c:v>1133.2323996971991</c:v>
                </c:pt>
                <c:pt idx="4">
                  <c:v>857.14285714285722</c:v>
                </c:pt>
                <c:pt idx="5">
                  <c:v>999.99999999999989</c:v>
                </c:pt>
                <c:pt idx="6">
                  <c:v>857.14285714285722</c:v>
                </c:pt>
                <c:pt idx="7">
                  <c:v>543.75</c:v>
                </c:pt>
                <c:pt idx="8">
                  <c:v>520.73732718894007</c:v>
                </c:pt>
                <c:pt idx="9">
                  <c:v>1093.8775510204082</c:v>
                </c:pt>
                <c:pt idx="10">
                  <c:v>656.06936416184965</c:v>
                </c:pt>
                <c:pt idx="11">
                  <c:v>737.03703703703707</c:v>
                </c:pt>
                <c:pt idx="12">
                  <c:v>1000</c:v>
                </c:pt>
                <c:pt idx="13">
                  <c:v>813.95348837209303</c:v>
                </c:pt>
                <c:pt idx="14">
                  <c:v>631.57894736842104</c:v>
                </c:pt>
                <c:pt idx="15">
                  <c:v>986.11111111111109</c:v>
                </c:pt>
                <c:pt idx="16">
                  <c:v>955.46558704453446</c:v>
                </c:pt>
                <c:pt idx="17">
                  <c:v>1126.3157894736842</c:v>
                </c:pt>
              </c:numCache>
            </c:numRef>
          </c:xVal>
          <c:yVal>
            <c:numRef>
              <c:f>Low_Income!$H$2:$H$26</c:f>
              <c:numCache>
                <c:formatCode>General</c:formatCode>
                <c:ptCount val="18"/>
                <c:pt idx="0">
                  <c:v>1.2239890792964208E-3</c:v>
                </c:pt>
                <c:pt idx="1">
                  <c:v>1.3052259434958916E-3</c:v>
                </c:pt>
                <c:pt idx="2">
                  <c:v>0</c:v>
                </c:pt>
                <c:pt idx="3">
                  <c:v>2.3390189974213174E-3</c:v>
                </c:pt>
                <c:pt idx="4">
                  <c:v>2.8038280573294072E-3</c:v>
                </c:pt>
                <c:pt idx="5">
                  <c:v>2.3645435805709496E-3</c:v>
                </c:pt>
                <c:pt idx="6">
                  <c:v>1.9488679341376788E-3</c:v>
                </c:pt>
                <c:pt idx="7">
                  <c:v>1.7504504531243405E-3</c:v>
                </c:pt>
                <c:pt idx="8">
                  <c:v>1.3593117426436545E-3</c:v>
                </c:pt>
                <c:pt idx="9">
                  <c:v>4.0433787163951266E-3</c:v>
                </c:pt>
                <c:pt idx="10">
                  <c:v>6.0170650584678029E-3</c:v>
                </c:pt>
                <c:pt idx="11">
                  <c:v>1.7461501705184556E-3</c:v>
                </c:pt>
                <c:pt idx="12">
                  <c:v>1.8761985251381818E-3</c:v>
                </c:pt>
                <c:pt idx="13">
                  <c:v>2.7637420305150003E-3</c:v>
                </c:pt>
                <c:pt idx="14">
                  <c:v>0</c:v>
                </c:pt>
                <c:pt idx="15">
                  <c:v>4.3771790054302978E-3</c:v>
                </c:pt>
                <c:pt idx="16">
                  <c:v>0</c:v>
                </c:pt>
                <c:pt idx="17">
                  <c:v>4.5876826605525155E-3</c:v>
                </c:pt>
              </c:numCache>
            </c:numRef>
          </c:yVal>
          <c:smooth val="0"/>
          <c:extLst>
            <c:ext xmlns:c16="http://schemas.microsoft.com/office/drawing/2014/chart" uri="{C3380CC4-5D6E-409C-BE32-E72D297353CC}">
              <c16:uniqueId val="{00000029-D07D-4A9E-835A-FC8E9E62ADDA}"/>
            </c:ext>
          </c:extLst>
        </c:ser>
        <c:dLbls>
          <c:showLegendKey val="0"/>
          <c:showVal val="0"/>
          <c:showCatName val="0"/>
          <c:showSerName val="0"/>
          <c:showPercent val="0"/>
          <c:showBubbleSize val="0"/>
        </c:dLbls>
        <c:axId val="131127791"/>
        <c:axId val="131119631"/>
      </c:scatterChart>
      <c:valAx>
        <c:axId val="13112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latin typeface="LuloCleanW01-OneBold" panose="02010804020200000003" pitchFamily="2" charset="0"/>
                  </a:rPr>
                  <a:t>GDP per Capita (US$)</a:t>
                </a:r>
                <a:endParaRPr lang="en-US" sz="600">
                  <a:latin typeface="LuloCleanW01-OneBold" panose="02010804020200000003" pitchFamily="2" charset="0"/>
                </a:endParaRPr>
              </a:p>
            </c:rich>
          </c:tx>
          <c:layout>
            <c:manualLayout>
              <c:xMode val="edge"/>
              <c:yMode val="edge"/>
              <c:x val="0.38709114583333332"/>
              <c:y val="0.9175605555555556"/>
            </c:manualLayout>
          </c:layout>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131119631"/>
        <c:crosses val="autoZero"/>
        <c:crossBetween val="midCat"/>
      </c:valAx>
      <c:valAx>
        <c:axId val="131119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solidFill>
                      <a:schemeClr val="tx1"/>
                    </a:solidFill>
                    <a:latin typeface="LuloCleanW01-OneBold" panose="02010804020200000003" pitchFamily="2" charset="0"/>
                  </a:rPr>
                  <a:t>Energy Consumption (QuadBTU)</a:t>
                </a:r>
                <a:endParaRPr lang="en-US" sz="600">
                  <a:solidFill>
                    <a:schemeClr val="tx1"/>
                  </a:solidFill>
                  <a:latin typeface="LuloCleanW01-OneBold" panose="02010804020200000003" pitchFamily="2" charset="0"/>
                </a:endParaRPr>
              </a:p>
            </c:rich>
          </c:tx>
          <c:layout>
            <c:manualLayout>
              <c:xMode val="edge"/>
              <c:yMode val="edge"/>
              <c:x val="1.0380555555555554E-2"/>
              <c:y val="9.4747777777777778E-2"/>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131127791"/>
        <c:crosses val="autoZero"/>
        <c:crossBetween val="midCat"/>
      </c:valAx>
    </c:plotArea>
    <c:legend>
      <c:legendPos val="t"/>
      <c:layout>
        <c:manualLayout>
          <c:xMode val="edge"/>
          <c:yMode val="edge"/>
          <c:x val="4.9999991380530448E-2"/>
          <c:y val="0.12613089949654041"/>
          <c:w val="0.89999991361459841"/>
          <c:h val="5.5785485972627238E-2"/>
        </c:manualLayout>
      </c:layout>
      <c:overlay val="0"/>
      <c:txPr>
        <a:bodyPr/>
        <a:lstStyle/>
        <a:p>
          <a:pPr>
            <a:defRPr sz="1100" b="1">
              <a:latin typeface="+mn-lt"/>
            </a:defRPr>
          </a:pPr>
          <a:endParaRPr lang="en-US"/>
        </a:p>
      </c:txPr>
    </c:legend>
    <c:plotVisOnly val="1"/>
    <c:dispBlanksAs val="gap"/>
    <c:showDLblsOverMax val="0"/>
  </c:chart>
  <c:spPr>
    <a:ln>
      <a:noFill/>
    </a:ln>
    <a:effectLst>
      <a:outerShdw blurRad="114300" dist="38100" dir="2700000" sx="101000" sy="101000" algn="tl" rotWithShape="0">
        <a:prstClr val="black">
          <a:alpha val="36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LuloCleanW01-OneBold" panose="02010804020200000003" pitchFamily="2" charset="0"/>
              </a:rPr>
              <a:t>Top 10 Most Carbon-Intensive Economies </a:t>
            </a:r>
            <a:endParaRPr lang="en-US" sz="1100">
              <a:latin typeface="LuloCleanW01-OneBold" panose="02010804020200000003" pitchFamily="2" charset="0"/>
            </a:endParaRPr>
          </a:p>
        </c:rich>
      </c:tx>
      <c:layout>
        <c:manualLayout>
          <c:xMode val="edge"/>
          <c:yMode val="edge"/>
          <c:x val="0.13865625000000001"/>
          <c:y val="3.880555555555555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367812499999999"/>
          <c:y val="0.16531166666666666"/>
          <c:w val="0.6544444444444445"/>
          <c:h val="0.66075694444444444"/>
        </c:manualLayout>
      </c:layout>
      <c:barChart>
        <c:barDir val="bar"/>
        <c:grouping val="clustered"/>
        <c:varyColors val="0"/>
        <c:ser>
          <c:idx val="0"/>
          <c:order val="0"/>
          <c:spPr>
            <a:gradFill>
              <a:gsLst>
                <a:gs pos="22000">
                  <a:schemeClr val="accent6">
                    <a:lumMod val="50000"/>
                  </a:schemeClr>
                </a:gs>
                <a:gs pos="0">
                  <a:schemeClr val="accent6">
                    <a:lumMod val="75000"/>
                  </a:schemeClr>
                </a:gs>
                <a:gs pos="100000">
                  <a:schemeClr val="tx1"/>
                </a:gs>
              </a:gsLst>
              <a:lin ang="0" scaled="0"/>
            </a:gradFill>
            <a:ln>
              <a:noFill/>
            </a:ln>
            <a:effectLst/>
          </c:spPr>
          <c:invertIfNegative val="0"/>
          <c:dPt>
            <c:idx val="8"/>
            <c:invertIfNegative val="0"/>
            <c:bubble3D val="0"/>
            <c:spPr>
              <a:gradFill flip="none" rotWithShape="1">
                <a:gsLst>
                  <a:gs pos="22000">
                    <a:schemeClr val="accent6">
                      <a:lumMod val="50000"/>
                    </a:schemeClr>
                  </a:gs>
                  <a:gs pos="0">
                    <a:schemeClr val="accent6">
                      <a:lumMod val="75000"/>
                    </a:schemeClr>
                  </a:gs>
                  <a:gs pos="100000">
                    <a:schemeClr val="tx1"/>
                  </a:gs>
                </a:gsLst>
                <a:lin ang="0" scaled="0"/>
                <a:tileRect/>
              </a:gradFill>
              <a:ln>
                <a:noFill/>
              </a:ln>
              <a:effectLst/>
            </c:spPr>
            <c:extLst>
              <c:ext xmlns:c16="http://schemas.microsoft.com/office/drawing/2014/chart" uri="{C3380CC4-5D6E-409C-BE32-E72D297353CC}">
                <c16:uniqueId val="{00000001-3ACE-4983-9110-3E5CE0C212C2}"/>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LuloCleanW01-OneBold" panose="02010804020200000003" pitchFamily="2"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'qry_Master_Clean (2)'!$N$42:$N$51</c:f>
              <c:strCache>
                <c:ptCount val="10"/>
                <c:pt idx="0">
                  <c:v>India</c:v>
                </c:pt>
                <c:pt idx="1">
                  <c:v>Bahrain</c:v>
                </c:pt>
                <c:pt idx="2">
                  <c:v>Iraq</c:v>
                </c:pt>
                <c:pt idx="3">
                  <c:v>Kazakhstan</c:v>
                </c:pt>
                <c:pt idx="4">
                  <c:v>Lesotho</c:v>
                </c:pt>
                <c:pt idx="5">
                  <c:v>Uzbekistan</c:v>
                </c:pt>
                <c:pt idx="6">
                  <c:v>Libya</c:v>
                </c:pt>
                <c:pt idx="7">
                  <c:v>Trinidad and Tobago</c:v>
                </c:pt>
                <c:pt idx="8">
                  <c:v>Turkmenistan</c:v>
                </c:pt>
                <c:pt idx="9">
                  <c:v>Mongolia</c:v>
                </c:pt>
              </c:strCache>
            </c:strRef>
          </c:cat>
          <c:val>
            <c:numRef>
              <c:f>'qry_Master_Clean (2)'!$W$42:$W$51</c:f>
              <c:numCache>
                <c:formatCode>_-* #,##0_-;\-* #,##0_-;_-* "-"??_-;_-@_-</c:formatCode>
                <c:ptCount val="10"/>
                <c:pt idx="0">
                  <c:v>816767.20632241236</c:v>
                </c:pt>
                <c:pt idx="1">
                  <c:v>828098.85350318474</c:v>
                </c:pt>
                <c:pt idx="2">
                  <c:v>835606.2231759656</c:v>
                </c:pt>
                <c:pt idx="3">
                  <c:v>984583.01886792458</c:v>
                </c:pt>
                <c:pt idx="4">
                  <c:v>1118159.5652173914</c:v>
                </c:pt>
                <c:pt idx="5">
                  <c:v>1210732</c:v>
                </c:pt>
                <c:pt idx="6">
                  <c:v>1345568.4536082475</c:v>
                </c:pt>
                <c:pt idx="7">
                  <c:v>1350635.9375</c:v>
                </c:pt>
                <c:pt idx="8">
                  <c:v>1575983.4630350196</c:v>
                </c:pt>
                <c:pt idx="9">
                  <c:v>1877894.5378151259</c:v>
                </c:pt>
              </c:numCache>
            </c:numRef>
          </c:val>
          <c:extLst>
            <c:ext xmlns:c16="http://schemas.microsoft.com/office/drawing/2014/chart" uri="{C3380CC4-5D6E-409C-BE32-E72D297353CC}">
              <c16:uniqueId val="{00000000-3ACE-4983-9110-3E5CE0C212C2}"/>
            </c:ext>
          </c:extLst>
        </c:ser>
        <c:dLbls>
          <c:showLegendKey val="0"/>
          <c:showVal val="0"/>
          <c:showCatName val="0"/>
          <c:showSerName val="0"/>
          <c:showPercent val="0"/>
          <c:showBubbleSize val="0"/>
        </c:dLbls>
        <c:gapWidth val="35"/>
        <c:overlap val="53"/>
        <c:axId val="1478406496"/>
        <c:axId val="1478406976"/>
      </c:barChart>
      <c:catAx>
        <c:axId val="147840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1478406976"/>
        <c:crosses val="autoZero"/>
        <c:auto val="1"/>
        <c:lblAlgn val="ctr"/>
        <c:lblOffset val="100"/>
        <c:noMultiLvlLbl val="0"/>
      </c:catAx>
      <c:valAx>
        <c:axId val="147840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600" b="0" i="0" u="none" strike="noStrike" baseline="0">
                    <a:latin typeface="LuloCleanW01-OneBold" panose="02010804020200000003" pitchFamily="2" charset="0"/>
                  </a:rPr>
                  <a:t>CO₂ Emissions (Tonnes per US$1 Billion GDP)</a:t>
                </a:r>
                <a:endParaRPr lang="en-US" sz="600">
                  <a:latin typeface="LuloCleanW01-OneBold" panose="02010804020200000003" pitchFamily="2" charset="0"/>
                </a:endParaRPr>
              </a:p>
            </c:rich>
          </c:tx>
          <c:layout>
            <c:manualLayout>
              <c:xMode val="edge"/>
              <c:yMode val="edge"/>
              <c:x val="0.28567031250000002"/>
              <c:y val="0.907554444444444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LuloCleanW01-OneBold" panose="02010804020200000003" pitchFamily="2" charset="0"/>
                <a:ea typeface="+mn-ea"/>
                <a:cs typeface="+mn-cs"/>
              </a:defRPr>
            </a:pPr>
            <a:endParaRPr lang="en-US"/>
          </a:p>
        </c:txPr>
        <c:crossAx val="147840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14300" dist="38100" dir="5400000" sx="101000" sy="101000" algn="ctr" rotWithShape="0">
        <a:srgbClr val="000000">
          <a:alpha val="36000"/>
        </a:srgb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 Developement.xlsx]qry_Master_Clean (2)!PivotTable3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'qry_Master_Clean (2)'!$O$77</c:f>
              <c:strCache>
                <c:ptCount val="1"/>
                <c:pt idx="0">
                  <c:v>Sum of GDP_Billions</c:v>
                </c:pt>
              </c:strCache>
            </c:strRef>
          </c:tx>
          <c:spPr>
            <a:solidFill>
              <a:schemeClr val="accent1"/>
            </a:solidFill>
            <a:ln>
              <a:noFill/>
            </a:ln>
            <a:effectLst/>
          </c:spPr>
          <c:invertIfNegative val="0"/>
          <c:cat>
            <c:strRef>
              <c:f>'qry_Master_Clean (2)'!$N$78:$N$88</c:f>
              <c:strCache>
                <c:ptCount val="10"/>
                <c:pt idx="0">
                  <c:v>United States</c:v>
                </c:pt>
                <c:pt idx="1">
                  <c:v>China</c:v>
                </c:pt>
                <c:pt idx="2">
                  <c:v>Germany</c:v>
                </c:pt>
                <c:pt idx="3">
                  <c:v>Japan</c:v>
                </c:pt>
                <c:pt idx="4">
                  <c:v>India</c:v>
                </c:pt>
                <c:pt idx="5">
                  <c:v>United Kingdom</c:v>
                </c:pt>
                <c:pt idx="6">
                  <c:v>France</c:v>
                </c:pt>
                <c:pt idx="7">
                  <c:v>Italy</c:v>
                </c:pt>
                <c:pt idx="8">
                  <c:v>Canada</c:v>
                </c:pt>
                <c:pt idx="9">
                  <c:v>Brazil</c:v>
                </c:pt>
              </c:strCache>
            </c:strRef>
          </c:cat>
          <c:val>
            <c:numRef>
              <c:f>'qry_Master_Clean (2)'!$O$78:$O$88</c:f>
              <c:numCache>
                <c:formatCode>General</c:formatCode>
                <c:ptCount val="10"/>
                <c:pt idx="0">
                  <c:v>28751</c:v>
                </c:pt>
                <c:pt idx="1">
                  <c:v>18743.8</c:v>
                </c:pt>
                <c:pt idx="2">
                  <c:v>4685.6000000000004</c:v>
                </c:pt>
                <c:pt idx="3">
                  <c:v>4027.6</c:v>
                </c:pt>
                <c:pt idx="4">
                  <c:v>3909.9</c:v>
                </c:pt>
                <c:pt idx="5">
                  <c:v>3686</c:v>
                </c:pt>
                <c:pt idx="6">
                  <c:v>3160.4</c:v>
                </c:pt>
                <c:pt idx="7">
                  <c:v>2380.8000000000002</c:v>
                </c:pt>
                <c:pt idx="8">
                  <c:v>2243.6</c:v>
                </c:pt>
                <c:pt idx="9">
                  <c:v>2185.8000000000002</c:v>
                </c:pt>
              </c:numCache>
            </c:numRef>
          </c:val>
          <c:extLst>
            <c:ext xmlns:c16="http://schemas.microsoft.com/office/drawing/2014/chart" uri="{C3380CC4-5D6E-409C-BE32-E72D297353CC}">
              <c16:uniqueId val="{00000000-8C93-41B9-8073-986630DD4A56}"/>
            </c:ext>
          </c:extLst>
        </c:ser>
        <c:ser>
          <c:idx val="1"/>
          <c:order val="1"/>
          <c:tx>
            <c:strRef>
              <c:f>'qry_Master_Clean (2)'!$P$77</c:f>
              <c:strCache>
                <c:ptCount val="1"/>
                <c:pt idx="0">
                  <c:v>Sum of GDP per Capita (US$)</c:v>
                </c:pt>
              </c:strCache>
            </c:strRef>
          </c:tx>
          <c:spPr>
            <a:solidFill>
              <a:schemeClr val="accent2"/>
            </a:solidFill>
            <a:ln>
              <a:noFill/>
            </a:ln>
            <a:effectLst/>
          </c:spPr>
          <c:invertIfNegative val="0"/>
          <c:cat>
            <c:strRef>
              <c:f>'qry_Master_Clean (2)'!$N$78:$N$88</c:f>
              <c:strCache>
                <c:ptCount val="10"/>
                <c:pt idx="0">
                  <c:v>United States</c:v>
                </c:pt>
                <c:pt idx="1">
                  <c:v>China</c:v>
                </c:pt>
                <c:pt idx="2">
                  <c:v>Germany</c:v>
                </c:pt>
                <c:pt idx="3">
                  <c:v>Japan</c:v>
                </c:pt>
                <c:pt idx="4">
                  <c:v>India</c:v>
                </c:pt>
                <c:pt idx="5">
                  <c:v>United Kingdom</c:v>
                </c:pt>
                <c:pt idx="6">
                  <c:v>France</c:v>
                </c:pt>
                <c:pt idx="7">
                  <c:v>Italy</c:v>
                </c:pt>
                <c:pt idx="8">
                  <c:v>Canada</c:v>
                </c:pt>
                <c:pt idx="9">
                  <c:v>Brazil</c:v>
                </c:pt>
              </c:strCache>
            </c:strRef>
          </c:cat>
          <c:val>
            <c:numRef>
              <c:f>'qry_Master_Clean (2)'!$P$78:$P$88</c:f>
              <c:numCache>
                <c:formatCode>General</c:formatCode>
                <c:ptCount val="10"/>
                <c:pt idx="0">
                  <c:v>84536.900911496617</c:v>
                </c:pt>
                <c:pt idx="1">
                  <c:v>13302.909865152591</c:v>
                </c:pt>
                <c:pt idx="2">
                  <c:v>56114.970059880237</c:v>
                </c:pt>
                <c:pt idx="3">
                  <c:v>32480.645161290322</c:v>
                </c:pt>
                <c:pt idx="4">
                  <c:v>2694.8101178578813</c:v>
                </c:pt>
                <c:pt idx="5">
                  <c:v>53265.895953757223</c:v>
                </c:pt>
                <c:pt idx="6">
                  <c:v>46069.970845481053</c:v>
                </c:pt>
                <c:pt idx="7">
                  <c:v>40352.542372881355</c:v>
                </c:pt>
                <c:pt idx="8">
                  <c:v>54324.455205811144</c:v>
                </c:pt>
                <c:pt idx="9">
                  <c:v>10310.377358490567</c:v>
                </c:pt>
              </c:numCache>
            </c:numRef>
          </c:val>
          <c:extLst>
            <c:ext xmlns:c16="http://schemas.microsoft.com/office/drawing/2014/chart" uri="{C3380CC4-5D6E-409C-BE32-E72D297353CC}">
              <c16:uniqueId val="{00000001-8C93-41B9-8073-986630DD4A56}"/>
            </c:ext>
          </c:extLst>
        </c:ser>
        <c:dLbls>
          <c:showLegendKey val="0"/>
          <c:showVal val="0"/>
          <c:showCatName val="0"/>
          <c:showSerName val="0"/>
          <c:showPercent val="0"/>
          <c:showBubbleSize val="0"/>
        </c:dLbls>
        <c:gapWidth val="150"/>
        <c:overlap val="100"/>
        <c:axId val="956544527"/>
        <c:axId val="956546927"/>
      </c:barChart>
      <c:catAx>
        <c:axId val="95654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46927"/>
        <c:crosses val="autoZero"/>
        <c:auto val="1"/>
        <c:lblAlgn val="ctr"/>
        <c:lblOffset val="100"/>
        <c:noMultiLvlLbl val="0"/>
      </c:catAx>
      <c:valAx>
        <c:axId val="95654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12</xdr:col>
      <xdr:colOff>408562</xdr:colOff>
      <xdr:row>11</xdr:row>
      <xdr:rowOff>9726</xdr:rowOff>
    </xdr:from>
    <xdr:to>
      <xdr:col>16</xdr:col>
      <xdr:colOff>157842</xdr:colOff>
      <xdr:row>13</xdr:row>
      <xdr:rowOff>76200</xdr:rowOff>
    </xdr:to>
    <xdr:sp macro="" textlink="">
      <xdr:nvSpPr>
        <xdr:cNvPr id="51" name="TextBox 50">
          <a:extLst>
            <a:ext uri="{FF2B5EF4-FFF2-40B4-BE49-F238E27FC236}">
              <a16:creationId xmlns:a16="http://schemas.microsoft.com/office/drawing/2014/main" id="{948AEADE-D938-483B-8C90-7C25E54E3943}"/>
            </a:ext>
          </a:extLst>
        </xdr:cNvPr>
        <xdr:cNvSpPr txBox="1"/>
      </xdr:nvSpPr>
      <xdr:spPr>
        <a:xfrm>
          <a:off x="9030511" y="2024973"/>
          <a:ext cx="2310897" cy="596631"/>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br>
            <a:rPr lang="fr-FR" sz="1600" b="1">
              <a:solidFill>
                <a:schemeClr val="tx1">
                  <a:lumMod val="95000"/>
                  <a:lumOff val="5000"/>
                </a:schemeClr>
              </a:solidFill>
              <a:effectLst/>
              <a:latin typeface="+mj-lt"/>
              <a:ea typeface="+mn-ea"/>
              <a:cs typeface="+mn-cs"/>
            </a:rPr>
          </a:br>
          <a:r>
            <a:rPr lang="fr-FR" sz="1600" b="1">
              <a:solidFill>
                <a:schemeClr val="tx1">
                  <a:lumMod val="95000"/>
                  <a:lumOff val="5000"/>
                </a:schemeClr>
              </a:solidFill>
              <a:effectLst/>
              <a:latin typeface="+mj-lt"/>
              <a:ea typeface="+mn-ea"/>
              <a:cs typeface="+mn-cs"/>
            </a:rPr>
            <a:t>t CO₂ / person</a:t>
          </a:r>
          <a:endParaRPr lang="en-US" sz="1600" b="1">
            <a:solidFill>
              <a:schemeClr val="tx1">
                <a:lumMod val="95000"/>
                <a:lumOff val="5000"/>
              </a:schemeClr>
            </a:solidFill>
            <a:latin typeface="+mj-lt"/>
          </a:endParaRPr>
        </a:p>
      </xdr:txBody>
    </xdr:sp>
    <xdr:clientData/>
  </xdr:twoCellAnchor>
  <xdr:twoCellAnchor>
    <xdr:from>
      <xdr:col>0</xdr:col>
      <xdr:colOff>635126</xdr:colOff>
      <xdr:row>72</xdr:row>
      <xdr:rowOff>72934</xdr:rowOff>
    </xdr:from>
    <xdr:to>
      <xdr:col>3</xdr:col>
      <xdr:colOff>505691</xdr:colOff>
      <xdr:row>76</xdr:row>
      <xdr:rowOff>16705</xdr:rowOff>
    </xdr:to>
    <xdr:sp macro="" textlink="">
      <xdr:nvSpPr>
        <xdr:cNvPr id="25" name="Rectangle: Top Corners One Rounded and One Snipped 24">
          <a:extLst>
            <a:ext uri="{FF2B5EF4-FFF2-40B4-BE49-F238E27FC236}">
              <a16:creationId xmlns:a16="http://schemas.microsoft.com/office/drawing/2014/main" id="{588BEE26-B426-4C32-B22A-1985CA750AEE}"/>
            </a:ext>
          </a:extLst>
        </xdr:cNvPr>
        <xdr:cNvSpPr/>
      </xdr:nvSpPr>
      <xdr:spPr>
        <a:xfrm>
          <a:off x="635126" y="13398409"/>
          <a:ext cx="1785090" cy="667671"/>
        </a:xfrm>
        <a:prstGeom prst="snip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a:latin typeface="LuloCleanW01-OneBold" panose="02010804020200000003" pitchFamily="2" charset="0"/>
            </a:rPr>
            <a:t>RENEWABLE ENERGY &amp;</a:t>
          </a:r>
          <a:br>
            <a:rPr lang="en-US" sz="900">
              <a:latin typeface="LuloCleanW01-OneBold" panose="02010804020200000003" pitchFamily="2" charset="0"/>
            </a:rPr>
          </a:br>
          <a:r>
            <a:rPr lang="en-US" sz="900">
              <a:latin typeface="LuloCleanW01-OneBold" panose="02010804020200000003" pitchFamily="2" charset="0"/>
            </a:rPr>
            <a:t>CO₂ Emissions</a:t>
          </a:r>
        </a:p>
      </xdr:txBody>
    </xdr:sp>
    <xdr:clientData/>
  </xdr:twoCellAnchor>
  <xdr:twoCellAnchor>
    <xdr:from>
      <xdr:col>0</xdr:col>
      <xdr:colOff>183777</xdr:colOff>
      <xdr:row>0</xdr:row>
      <xdr:rowOff>76200</xdr:rowOff>
    </xdr:from>
    <xdr:to>
      <xdr:col>22</xdr:col>
      <xdr:colOff>250371</xdr:colOff>
      <xdr:row>124</xdr:row>
      <xdr:rowOff>93025</xdr:rowOff>
    </xdr:to>
    <xdr:sp macro="" textlink="">
      <xdr:nvSpPr>
        <xdr:cNvPr id="18" name="Rectangle 17">
          <a:extLst>
            <a:ext uri="{FF2B5EF4-FFF2-40B4-BE49-F238E27FC236}">
              <a16:creationId xmlns:a16="http://schemas.microsoft.com/office/drawing/2014/main" id="{E7B07AFD-F6F4-6EDA-A1ED-B1C6C049E497}"/>
            </a:ext>
          </a:extLst>
        </xdr:cNvPr>
        <xdr:cNvSpPr/>
      </xdr:nvSpPr>
      <xdr:spPr>
        <a:xfrm>
          <a:off x="183777" y="76200"/>
          <a:ext cx="15132423" cy="23535411"/>
        </a:xfrm>
        <a:prstGeom prst="rect">
          <a:avLst/>
        </a:prstGeom>
        <a:noFill/>
        <a:ln w="952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"t CO₂ / person"</a:t>
          </a:r>
        </a:p>
      </xdr:txBody>
    </xdr:sp>
    <xdr:clientData/>
  </xdr:twoCellAnchor>
  <xdr:twoCellAnchor>
    <xdr:from>
      <xdr:col>0</xdr:col>
      <xdr:colOff>635126</xdr:colOff>
      <xdr:row>76</xdr:row>
      <xdr:rowOff>345</xdr:rowOff>
    </xdr:from>
    <xdr:to>
      <xdr:col>10</xdr:col>
      <xdr:colOff>13376</xdr:colOff>
      <xdr:row>95</xdr:row>
      <xdr:rowOff>161820</xdr:rowOff>
    </xdr:to>
    <xdr:graphicFrame macro="">
      <xdr:nvGraphicFramePr>
        <xdr:cNvPr id="9" name="Chart 8">
          <a:extLst>
            <a:ext uri="{FF2B5EF4-FFF2-40B4-BE49-F238E27FC236}">
              <a16:creationId xmlns:a16="http://schemas.microsoft.com/office/drawing/2014/main" id="{148AD133-C9B2-4C3C-ABF0-F929A1FC5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614834</xdr:colOff>
      <xdr:row>20</xdr:row>
      <xdr:rowOff>172039</xdr:rowOff>
    </xdr:from>
    <xdr:to>
      <xdr:col>20</xdr:col>
      <xdr:colOff>631259</xdr:colOff>
      <xdr:row>40</xdr:row>
      <xdr:rowOff>152539</xdr:rowOff>
    </xdr:to>
    <xdr:graphicFrame macro="">
      <xdr:nvGraphicFramePr>
        <xdr:cNvPr id="12" name="Chart 11">
          <a:extLst>
            <a:ext uri="{FF2B5EF4-FFF2-40B4-BE49-F238E27FC236}">
              <a16:creationId xmlns:a16="http://schemas.microsoft.com/office/drawing/2014/main" id="{CCC9FEF0-5862-4665-BC05-46DE698F2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209808</xdr:colOff>
      <xdr:row>27</xdr:row>
      <xdr:rowOff>19050</xdr:rowOff>
    </xdr:from>
    <xdr:to>
      <xdr:col>20</xdr:col>
      <xdr:colOff>22315</xdr:colOff>
      <xdr:row>43</xdr:row>
      <xdr:rowOff>5444</xdr:rowOff>
    </xdr:to>
    <xdr:sp macro="" textlink="">
      <xdr:nvSpPr>
        <xdr:cNvPr id="20" name="Oval 19">
          <a:extLst>
            <a:ext uri="{FF2B5EF4-FFF2-40B4-BE49-F238E27FC236}">
              <a16:creationId xmlns:a16="http://schemas.microsoft.com/office/drawing/2014/main" id="{45F41D20-9682-A4F4-0D14-82AB459AAFC3}"/>
            </a:ext>
          </a:extLst>
        </xdr:cNvPr>
        <xdr:cNvSpPr/>
      </xdr:nvSpPr>
      <xdr:spPr>
        <a:xfrm>
          <a:off x="9843665" y="5244193"/>
          <a:ext cx="3023793" cy="2947308"/>
        </a:xfrm>
        <a:prstGeom prst="ellipse">
          <a:avLst/>
        </a:prstGeom>
        <a:gradFill flip="none" rotWithShape="1">
          <a:gsLst>
            <a:gs pos="0">
              <a:schemeClr val="bg1">
                <a:alpha val="0"/>
              </a:schemeClr>
            </a:gs>
            <a:gs pos="84000">
              <a:schemeClr val="bg1">
                <a:lumMod val="95000"/>
              </a:schemeClr>
            </a:gs>
            <a:gs pos="100000">
              <a:schemeClr val="bg1">
                <a:lumMod val="75000"/>
              </a:schemeClr>
            </a:gs>
          </a:gsLst>
          <a:path path="circle">
            <a:fillToRect l="50000" t="50000" r="50000" b="50000"/>
          </a:path>
          <a:tileRect/>
        </a:gradFill>
        <a:ln w="38100">
          <a:solidFill>
            <a:schemeClr val="accent1">
              <a:lumMod val="50000"/>
            </a:schemeClr>
          </a:solidFill>
          <a:prstDash val="solid"/>
          <a:extLst>
            <a:ext uri="{C807C97D-BFC1-408E-A445-0C87EB9F89A2}">
              <ask:lineSketchStyleProps xmlns:ask="http://schemas.microsoft.com/office/drawing/2018/sketchyshapes" sd="1219033472">
                <a:custGeom>
                  <a:avLst/>
                  <a:gdLst>
                    <a:gd name="csX0" fmla="*/ 0 w 3012907"/>
                    <a:gd name="csY0" fmla="*/ 1494065 h 2988129"/>
                    <a:gd name="csX1" fmla="*/ 1506454 w 3012907"/>
                    <a:gd name="csY1" fmla="*/ 0 h 2988129"/>
                    <a:gd name="csX2" fmla="*/ 3012908 w 3012907"/>
                    <a:gd name="csY2" fmla="*/ 1494065 h 2988129"/>
                    <a:gd name="csX3" fmla="*/ 1506454 w 3012907"/>
                    <a:gd name="csY3" fmla="*/ 2988130 h 2988129"/>
                    <a:gd name="csX4" fmla="*/ 0 w 3012907"/>
                    <a:gd name="csY4" fmla="*/ 1494065 h 2988129"/>
                  </a:gdLst>
                  <a:ahLst/>
                  <a:cxnLst>
                    <a:cxn ang="0">
                      <a:pos x="csX0" y="csY0"/>
                    </a:cxn>
                    <a:cxn ang="0">
                      <a:pos x="csX1" y="csY1"/>
                    </a:cxn>
                    <a:cxn ang="0">
                      <a:pos x="csX2" y="csY2"/>
                    </a:cxn>
                    <a:cxn ang="0">
                      <a:pos x="csX3" y="csY3"/>
                    </a:cxn>
                    <a:cxn ang="0">
                      <a:pos x="csX4" y="csY4"/>
                    </a:cxn>
                  </a:cxnLst>
                  <a:rect l="l" t="t" r="r" b="b"/>
                  <a:pathLst>
                    <a:path w="3012907" h="2988129" fill="none" extrusionOk="0">
                      <a:moveTo>
                        <a:pt x="0" y="1494065"/>
                      </a:moveTo>
                      <a:cubicBezTo>
                        <a:pt x="79686" y="678369"/>
                        <a:pt x="744806" y="-144768"/>
                        <a:pt x="1506454" y="0"/>
                      </a:cubicBezTo>
                      <a:cubicBezTo>
                        <a:pt x="2238343" y="-15329"/>
                        <a:pt x="2897103" y="777945"/>
                        <a:pt x="3012908" y="1494065"/>
                      </a:cubicBezTo>
                      <a:cubicBezTo>
                        <a:pt x="2998531" y="2182113"/>
                        <a:pt x="2303828" y="3036239"/>
                        <a:pt x="1506454" y="2988130"/>
                      </a:cubicBezTo>
                      <a:cubicBezTo>
                        <a:pt x="725740" y="3016837"/>
                        <a:pt x="101697" y="2343666"/>
                        <a:pt x="0" y="1494065"/>
                      </a:cubicBezTo>
                      <a:close/>
                    </a:path>
                    <a:path w="3012907" h="2988129" stroke="0" extrusionOk="0">
                      <a:moveTo>
                        <a:pt x="0" y="1494065"/>
                      </a:moveTo>
                      <a:cubicBezTo>
                        <a:pt x="-28871" y="651108"/>
                        <a:pt x="554962" y="44850"/>
                        <a:pt x="1506454" y="0"/>
                      </a:cubicBezTo>
                      <a:cubicBezTo>
                        <a:pt x="2398720" y="12689"/>
                        <a:pt x="2915179" y="672023"/>
                        <a:pt x="3012908" y="1494065"/>
                      </a:cubicBezTo>
                      <a:cubicBezTo>
                        <a:pt x="2992122" y="2339512"/>
                        <a:pt x="2315341" y="3115839"/>
                        <a:pt x="1506454" y="2988130"/>
                      </a:cubicBezTo>
                      <a:cubicBezTo>
                        <a:pt x="560783" y="2925934"/>
                        <a:pt x="20446" y="2328983"/>
                        <a:pt x="0" y="1494065"/>
                      </a:cubicBezTo>
                      <a:close/>
                    </a:path>
                  </a:pathLst>
                </a:custGeom>
                <ask:type>
                  <ask:lineSketchNone/>
                </ask:type>
              </ask:lineSketchStyleProps>
            </a:ext>
          </a:extLst>
        </a:ln>
        <a:effectLst>
          <a:outerShdw dist="88900" dir="1500000" sx="103000" sy="103000" algn="tl"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614834</xdr:colOff>
      <xdr:row>76</xdr:row>
      <xdr:rowOff>345</xdr:rowOff>
    </xdr:from>
    <xdr:to>
      <xdr:col>20</xdr:col>
      <xdr:colOff>631259</xdr:colOff>
      <xdr:row>95</xdr:row>
      <xdr:rowOff>161820</xdr:rowOff>
    </xdr:to>
    <xdr:graphicFrame macro="">
      <xdr:nvGraphicFramePr>
        <xdr:cNvPr id="31" name="Chart 30">
          <a:extLst>
            <a:ext uri="{FF2B5EF4-FFF2-40B4-BE49-F238E27FC236}">
              <a16:creationId xmlns:a16="http://schemas.microsoft.com/office/drawing/2014/main" id="{5F623F29-F0D4-4D8B-88CE-56A419824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5443</xdr:colOff>
      <xdr:row>0</xdr:row>
      <xdr:rowOff>97972</xdr:rowOff>
    </xdr:from>
    <xdr:to>
      <xdr:col>21</xdr:col>
      <xdr:colOff>544285</xdr:colOff>
      <xdr:row>5</xdr:row>
      <xdr:rowOff>2</xdr:rowOff>
    </xdr:to>
    <xdr:sp macro="" textlink="">
      <xdr:nvSpPr>
        <xdr:cNvPr id="43" name="Rectangle: Top Corners One Rounded and One Snipped 42">
          <a:extLst>
            <a:ext uri="{FF2B5EF4-FFF2-40B4-BE49-F238E27FC236}">
              <a16:creationId xmlns:a16="http://schemas.microsoft.com/office/drawing/2014/main" id="{C05C1745-F90F-4117-B8C1-846438ABA8A2}"/>
            </a:ext>
          </a:extLst>
        </xdr:cNvPr>
        <xdr:cNvSpPr/>
      </xdr:nvSpPr>
      <xdr:spPr>
        <a:xfrm>
          <a:off x="647700" y="97972"/>
          <a:ext cx="14320156" cy="827316"/>
        </a:xfrm>
        <a:prstGeom prst="snip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36000" rIns="0" bIns="3600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latin typeface="LuloCleanW01-OneBold" panose="02010804020200000003" pitchFamily="2" charset="0"/>
            </a:rPr>
            <a:t>Global Energy Consumption &amp; Sustainability Analysis</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a:p>
        <a:p>
          <a:pPr marL="0" marR="0" lvl="0" indent="0" algn="ctr" defTabSz="914400" eaLnBrk="1" fontAlgn="auto" latinLnBrk="0" hangingPunct="1">
            <a:lnSpc>
              <a:spcPct val="100000"/>
            </a:lnSpc>
            <a:spcBef>
              <a:spcPts val="0"/>
            </a:spcBef>
            <a:spcAft>
              <a:spcPts val="0"/>
            </a:spcAft>
            <a:buClrTx/>
            <a:buSzTx/>
            <a:buFontTx/>
            <a:buNone/>
            <a:tabLst/>
            <a:defRPr/>
          </a:pPr>
          <a:r>
            <a:rPr lang="en-US" sz="1000">
              <a:latin typeface="LuloCleanW01-OneBold" panose="02010804020200000003" pitchFamily="2" charset="0"/>
            </a:rPr>
            <a:t>Investigating the Relationship Between GDP per Capita, Population Density and Energy Consumption</a:t>
          </a:r>
          <a:endParaRPr lang="en-US" sz="1000">
            <a:solidFill>
              <a:schemeClr val="bg1"/>
            </a:solidFill>
            <a:latin typeface="LuloCleanW01-OneBold" panose="02010804020200000003" pitchFamily="2" charset="0"/>
          </a:endParaRPr>
        </a:p>
      </xdr:txBody>
    </xdr:sp>
    <xdr:clientData/>
  </xdr:twoCellAnchor>
  <xdr:twoCellAnchor>
    <xdr:from>
      <xdr:col>6</xdr:col>
      <xdr:colOff>431269</xdr:colOff>
      <xdr:row>6</xdr:row>
      <xdr:rowOff>161411</xdr:rowOff>
    </xdr:from>
    <xdr:to>
      <xdr:col>10</xdr:col>
      <xdr:colOff>390949</xdr:colOff>
      <xdr:row>10</xdr:row>
      <xdr:rowOff>77891</xdr:rowOff>
    </xdr:to>
    <xdr:sp macro="" textlink="">
      <xdr:nvSpPr>
        <xdr:cNvPr id="47" name="Rectangle 46">
          <a:extLst>
            <a:ext uri="{FF2B5EF4-FFF2-40B4-BE49-F238E27FC236}">
              <a16:creationId xmlns:a16="http://schemas.microsoft.com/office/drawing/2014/main" id="{C8FEA639-16EF-4B53-BDA7-F26EDA0AB9E4}"/>
            </a:ext>
          </a:extLst>
        </xdr:cNvPr>
        <xdr:cNvSpPr/>
      </xdr:nvSpPr>
      <xdr:spPr>
        <a:xfrm>
          <a:off x="4271749" y="527171"/>
          <a:ext cx="2520000" cy="6480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latin typeface="LuloCleanW01-OneBold" panose="02010804020200000003" pitchFamily="2" charset="0"/>
            </a:rPr>
            <a:t>GDP per Capita</a:t>
          </a:r>
        </a:p>
      </xdr:txBody>
    </xdr:sp>
    <xdr:clientData/>
  </xdr:twoCellAnchor>
  <xdr:twoCellAnchor>
    <xdr:from>
      <xdr:col>12</xdr:col>
      <xdr:colOff>223156</xdr:colOff>
      <xdr:row>6</xdr:row>
      <xdr:rowOff>161411</xdr:rowOff>
    </xdr:from>
    <xdr:to>
      <xdr:col>16</xdr:col>
      <xdr:colOff>154888</xdr:colOff>
      <xdr:row>10</xdr:row>
      <xdr:rowOff>77891</xdr:rowOff>
    </xdr:to>
    <xdr:sp macro="" textlink="">
      <xdr:nvSpPr>
        <xdr:cNvPr id="48" name="Rectangle 47">
          <a:extLst>
            <a:ext uri="{FF2B5EF4-FFF2-40B4-BE49-F238E27FC236}">
              <a16:creationId xmlns:a16="http://schemas.microsoft.com/office/drawing/2014/main" id="{874B12DC-413C-4ABB-BA2F-7412D5637EAE}"/>
            </a:ext>
          </a:extLst>
        </xdr:cNvPr>
        <xdr:cNvSpPr/>
      </xdr:nvSpPr>
      <xdr:spPr>
        <a:xfrm>
          <a:off x="8845105" y="1260637"/>
          <a:ext cx="2493349" cy="649297"/>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i="0" u="none" strike="noStrike">
              <a:solidFill>
                <a:schemeClr val="bg1"/>
              </a:solidFill>
              <a:effectLst/>
              <a:latin typeface="LuloCleanW01-OneBold" panose="02010804020200000003" pitchFamily="2" charset="0"/>
              <a:ea typeface="+mn-ea"/>
              <a:cs typeface="+mn-cs"/>
            </a:rPr>
            <a:t>CO₂ Emissions </a:t>
          </a:r>
          <a:br>
            <a:rPr lang="en-US" sz="900" b="0" i="0" u="none" strike="noStrike">
              <a:solidFill>
                <a:schemeClr val="bg1"/>
              </a:solidFill>
              <a:effectLst/>
              <a:latin typeface="LuloCleanW01-OneBold" panose="02010804020200000003" pitchFamily="2" charset="0"/>
              <a:ea typeface="+mn-ea"/>
              <a:cs typeface="+mn-cs"/>
            </a:rPr>
          </a:br>
          <a:r>
            <a:rPr lang="en-US" sz="900" b="0" i="0" u="none" strike="noStrike">
              <a:solidFill>
                <a:schemeClr val="bg1"/>
              </a:solidFill>
              <a:effectLst/>
              <a:latin typeface="LuloCleanW01-OneBold" panose="02010804020200000003" pitchFamily="2" charset="0"/>
              <a:ea typeface="+mn-ea"/>
              <a:cs typeface="+mn-cs"/>
            </a:rPr>
            <a:t>per Capita</a:t>
          </a:r>
          <a:r>
            <a:rPr lang="en-US" sz="900">
              <a:solidFill>
                <a:schemeClr val="bg1"/>
              </a:solidFill>
              <a:effectLst/>
              <a:latin typeface="LuloCleanW01-OneBold" panose="02010804020200000003" pitchFamily="2" charset="0"/>
            </a:rPr>
            <a:t> </a:t>
          </a:r>
          <a:endParaRPr lang="en-US" sz="900">
            <a:solidFill>
              <a:schemeClr val="bg1"/>
            </a:solidFill>
            <a:latin typeface="LuloCleanW01-OneBold" panose="02010804020200000003" pitchFamily="2" charset="0"/>
          </a:endParaRPr>
        </a:p>
      </xdr:txBody>
    </xdr:sp>
    <xdr:clientData/>
  </xdr:twoCellAnchor>
  <xdr:twoCellAnchor>
    <xdr:from>
      <xdr:col>17</xdr:col>
      <xdr:colOff>600386</xdr:colOff>
      <xdr:row>6</xdr:row>
      <xdr:rowOff>161411</xdr:rowOff>
    </xdr:from>
    <xdr:to>
      <xdr:col>21</xdr:col>
      <xdr:colOff>560066</xdr:colOff>
      <xdr:row>10</xdr:row>
      <xdr:rowOff>77891</xdr:rowOff>
    </xdr:to>
    <xdr:sp macro="" textlink="">
      <xdr:nvSpPr>
        <xdr:cNvPr id="49" name="Rectangle 48">
          <a:extLst>
            <a:ext uri="{FF2B5EF4-FFF2-40B4-BE49-F238E27FC236}">
              <a16:creationId xmlns:a16="http://schemas.microsoft.com/office/drawing/2014/main" id="{5C307362-8E20-4AB8-BC12-18FA24D5814B}"/>
            </a:ext>
          </a:extLst>
        </xdr:cNvPr>
        <xdr:cNvSpPr/>
      </xdr:nvSpPr>
      <xdr:spPr>
        <a:xfrm>
          <a:off x="11481746" y="527171"/>
          <a:ext cx="2520000" cy="6480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bg1"/>
              </a:solidFill>
              <a:latin typeface="LuloCleanW01-OneBold" panose="02010804020200000003" pitchFamily="2" charset="0"/>
            </a:rPr>
            <a:t>Renewable </a:t>
          </a:r>
          <a:br>
            <a:rPr lang="en-US" sz="900">
              <a:solidFill>
                <a:schemeClr val="bg1"/>
              </a:solidFill>
              <a:latin typeface="LuloCleanW01-OneBold" panose="02010804020200000003" pitchFamily="2" charset="0"/>
            </a:rPr>
          </a:br>
          <a:r>
            <a:rPr lang="en-US" sz="900">
              <a:solidFill>
                <a:schemeClr val="bg1"/>
              </a:solidFill>
              <a:latin typeface="LuloCleanW01-OneBold" panose="02010804020200000003" pitchFamily="2" charset="0"/>
            </a:rPr>
            <a:t>Energy Share</a:t>
          </a:r>
        </a:p>
      </xdr:txBody>
    </xdr:sp>
    <xdr:clientData/>
  </xdr:twoCellAnchor>
  <xdr:twoCellAnchor>
    <xdr:from>
      <xdr:col>0</xdr:col>
      <xdr:colOff>640404</xdr:colOff>
      <xdr:row>6</xdr:row>
      <xdr:rowOff>161411</xdr:rowOff>
    </xdr:from>
    <xdr:to>
      <xdr:col>5</xdr:col>
      <xdr:colOff>4863</xdr:colOff>
      <xdr:row>10</xdr:row>
      <xdr:rowOff>125186</xdr:rowOff>
    </xdr:to>
    <xdr:sp macro="" textlink="">
      <xdr:nvSpPr>
        <xdr:cNvPr id="50" name="Rectangle 49">
          <a:extLst>
            <a:ext uri="{FF2B5EF4-FFF2-40B4-BE49-F238E27FC236}">
              <a16:creationId xmlns:a16="http://schemas.microsoft.com/office/drawing/2014/main" id="{749848FF-2523-4597-9773-8D98A55A3AA2}"/>
            </a:ext>
          </a:extLst>
        </xdr:cNvPr>
        <xdr:cNvSpPr/>
      </xdr:nvSpPr>
      <xdr:spPr>
        <a:xfrm>
          <a:off x="640404" y="1260637"/>
          <a:ext cx="2566480" cy="696592"/>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0" i="0" u="none" strike="noStrike">
              <a:solidFill>
                <a:schemeClr val="bg1"/>
              </a:solidFill>
              <a:effectLst/>
              <a:latin typeface="LuloCleanW01-OneBold" panose="02010804020200000003" pitchFamily="2" charset="0"/>
              <a:ea typeface="+mn-ea"/>
              <a:cs typeface="+mn-cs"/>
            </a:rPr>
            <a:t>Economy SELECTOR</a:t>
          </a:r>
          <a:r>
            <a:rPr lang="en-US" sz="900">
              <a:solidFill>
                <a:schemeClr val="bg1"/>
              </a:solidFill>
              <a:effectLst/>
              <a:latin typeface="LuloCleanW01-OneBold" panose="02010804020200000003" pitchFamily="2" charset="0"/>
            </a:rPr>
            <a:t> </a:t>
          </a:r>
          <a:endParaRPr lang="en-US" sz="900">
            <a:solidFill>
              <a:schemeClr val="bg1"/>
            </a:solidFill>
            <a:latin typeface="LuloCleanW01-OneBold" panose="02010804020200000003" pitchFamily="2" charset="0"/>
          </a:endParaRPr>
        </a:p>
      </xdr:txBody>
    </xdr:sp>
    <xdr:clientData/>
  </xdr:twoCellAnchor>
  <xdr:twoCellAnchor>
    <xdr:from>
      <xdr:col>0</xdr:col>
      <xdr:colOff>628662</xdr:colOff>
      <xdr:row>118</xdr:row>
      <xdr:rowOff>103910</xdr:rowOff>
    </xdr:from>
    <xdr:to>
      <xdr:col>9</xdr:col>
      <xdr:colOff>40341</xdr:colOff>
      <xdr:row>123</xdr:row>
      <xdr:rowOff>144518</xdr:rowOff>
    </xdr:to>
    <xdr:sp macro="" textlink="">
      <xdr:nvSpPr>
        <xdr:cNvPr id="54" name="Rectangle 53">
          <a:extLst>
            <a:ext uri="{FF2B5EF4-FFF2-40B4-BE49-F238E27FC236}">
              <a16:creationId xmlns:a16="http://schemas.microsoft.com/office/drawing/2014/main" id="{3DA13109-9823-AC20-BABE-6D5A3F84FA66}"/>
            </a:ext>
          </a:extLst>
        </xdr:cNvPr>
        <xdr:cNvSpPr/>
      </xdr:nvSpPr>
      <xdr:spPr>
        <a:xfrm>
          <a:off x="628662" y="22404234"/>
          <a:ext cx="6117279" cy="960263"/>
        </a:xfrm>
        <a:prstGeom prst="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900" b="1">
              <a:solidFill>
                <a:sysClr val="windowText" lastClr="000000"/>
              </a:solidFill>
              <a:latin typeface="+mj-lt"/>
            </a:rPr>
            <a:t>Sources:</a:t>
          </a:r>
          <a:br>
            <a:rPr lang="en-US" sz="700" b="1">
              <a:solidFill>
                <a:sysClr val="windowText" lastClr="000000"/>
              </a:solidFill>
              <a:latin typeface="+mj-lt"/>
            </a:rPr>
          </a:br>
          <a:r>
            <a:rPr lang="en-US" sz="900" b="0">
              <a:solidFill>
                <a:sysClr val="windowText" lastClr="000000"/>
              </a:solidFill>
              <a:latin typeface="+mj-lt"/>
            </a:rPr>
            <a:t>World Bank Open Data (GDP, Population, CO₂ Emissions, Renewable Energy &amp; GNI Classification),</a:t>
          </a:r>
          <a:r>
            <a:rPr lang="en-US" sz="900" b="0" baseline="0">
              <a:solidFill>
                <a:sysClr val="windowText" lastClr="000000"/>
              </a:solidFill>
              <a:latin typeface="+mj-lt"/>
            </a:rPr>
            <a:t> </a:t>
          </a:r>
          <a:r>
            <a:rPr lang="en-US" sz="900" b="0">
              <a:solidFill>
                <a:sysClr val="windowText" lastClr="000000"/>
              </a:solidFill>
              <a:latin typeface="+mj-lt"/>
            </a:rPr>
            <a:t>eia.GOV (Rankings about energy in the World), Our Wolrd In Data (CO₂ emissions)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800" b="1">
            <a:solidFill>
              <a:sysClr val="windowText" lastClr="000000"/>
            </a:solidFill>
            <a:latin typeface="+mj-lt"/>
          </a:endParaRPr>
        </a:p>
        <a:p>
          <a:pPr algn="l"/>
          <a:r>
            <a:rPr lang="en-US" sz="900" b="1">
              <a:solidFill>
                <a:sysClr val="windowText" lastClr="000000"/>
              </a:solidFill>
              <a:latin typeface="+mj-lt"/>
            </a:rPr>
            <a:t>Prepared by:</a:t>
          </a:r>
          <a:br>
            <a:rPr lang="en-US" sz="700" b="1">
              <a:solidFill>
                <a:sysClr val="windowText" lastClr="000000"/>
              </a:solidFill>
              <a:latin typeface="+mj-lt"/>
            </a:rPr>
          </a:br>
          <a:r>
            <a:rPr lang="en-US" sz="1100" b="1">
              <a:solidFill>
                <a:sysClr val="windowText" lastClr="000000"/>
              </a:solidFill>
              <a:latin typeface="+mj-lt"/>
            </a:rPr>
            <a:t>Gianni-Ioannis Poulis</a:t>
          </a:r>
          <a:endParaRPr lang="en-US" sz="1100">
            <a:solidFill>
              <a:sysClr val="windowText" lastClr="000000"/>
            </a:solidFill>
            <a:latin typeface="+mj-lt"/>
          </a:endParaRPr>
        </a:p>
      </xdr:txBody>
    </xdr:sp>
    <xdr:clientData/>
  </xdr:twoCellAnchor>
  <xdr:twoCellAnchor>
    <xdr:from>
      <xdr:col>3</xdr:col>
      <xdr:colOff>293915</xdr:colOff>
      <xdr:row>2</xdr:row>
      <xdr:rowOff>164917</xdr:rowOff>
    </xdr:from>
    <xdr:to>
      <xdr:col>19</xdr:col>
      <xdr:colOff>157843</xdr:colOff>
      <xdr:row>3</xdr:row>
      <xdr:rowOff>38099</xdr:rowOff>
    </xdr:to>
    <xdr:cxnSp macro="">
      <xdr:nvCxnSpPr>
        <xdr:cNvPr id="56" name="Straight Connector 55">
          <a:extLst>
            <a:ext uri="{FF2B5EF4-FFF2-40B4-BE49-F238E27FC236}">
              <a16:creationId xmlns:a16="http://schemas.microsoft.com/office/drawing/2014/main" id="{748EFED3-471D-6F80-5745-94B263A8FCD5}"/>
            </a:ext>
          </a:extLst>
        </xdr:cNvPr>
        <xdr:cNvCxnSpPr/>
      </xdr:nvCxnSpPr>
      <xdr:spPr>
        <a:xfrm flipV="1">
          <a:off x="2220686" y="535031"/>
          <a:ext cx="11076214" cy="58239"/>
        </a:xfrm>
        <a:prstGeom prst="line">
          <a:avLst/>
        </a:prstGeom>
        <a:ln w="952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9253</xdr:colOff>
      <xdr:row>98</xdr:row>
      <xdr:rowOff>114301</xdr:rowOff>
    </xdr:from>
    <xdr:to>
      <xdr:col>3</xdr:col>
      <xdr:colOff>539115</xdr:colOff>
      <xdr:row>101</xdr:row>
      <xdr:rowOff>181793</xdr:rowOff>
    </xdr:to>
    <xdr:sp macro="" textlink="">
      <xdr:nvSpPr>
        <xdr:cNvPr id="59" name="Rectangle: Top Corners One Rounded and One Snipped 58">
          <a:extLst>
            <a:ext uri="{FF2B5EF4-FFF2-40B4-BE49-F238E27FC236}">
              <a16:creationId xmlns:a16="http://schemas.microsoft.com/office/drawing/2014/main" id="{BDBD29CD-5134-4399-B589-1A66D9CD92FE}"/>
            </a:ext>
          </a:extLst>
        </xdr:cNvPr>
        <xdr:cNvSpPr/>
      </xdr:nvSpPr>
      <xdr:spPr>
        <a:xfrm>
          <a:off x="649333" y="19396711"/>
          <a:ext cx="1810022" cy="616132"/>
        </a:xfrm>
        <a:prstGeom prst="snip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a:latin typeface="LuloCleanW01-OneBold" panose="02010804020200000003" pitchFamily="2" charset="0"/>
            </a:rPr>
            <a:t>What-If Analysis</a:t>
          </a:r>
          <a:r>
            <a:rPr lang="en-US" sz="900">
              <a:latin typeface="LuloCleanW01-OneBold" panose="02010804020200000003" pitchFamily="2" charset="0"/>
            </a:rPr>
            <a:t>:</a:t>
          </a:r>
        </a:p>
      </xdr:txBody>
    </xdr:sp>
    <xdr:clientData/>
  </xdr:twoCellAnchor>
  <xdr:twoCellAnchor>
    <xdr:from>
      <xdr:col>1</xdr:col>
      <xdr:colOff>0</xdr:colOff>
      <xdr:row>110</xdr:row>
      <xdr:rowOff>68177</xdr:rowOff>
    </xdr:from>
    <xdr:to>
      <xdr:col>9</xdr:col>
      <xdr:colOff>8965</xdr:colOff>
      <xdr:row>117</xdr:row>
      <xdr:rowOff>156883</xdr:rowOff>
    </xdr:to>
    <xdr:sp macro="" textlink="">
      <xdr:nvSpPr>
        <xdr:cNvPr id="60" name="Rectangle 59">
          <a:extLst>
            <a:ext uri="{FF2B5EF4-FFF2-40B4-BE49-F238E27FC236}">
              <a16:creationId xmlns:a16="http://schemas.microsoft.com/office/drawing/2014/main" id="{906B4CA4-6EC2-4B6C-B3AC-1E7A9555EA18}"/>
            </a:ext>
          </a:extLst>
        </xdr:cNvPr>
        <xdr:cNvSpPr/>
      </xdr:nvSpPr>
      <xdr:spPr>
        <a:xfrm>
          <a:off x="640976" y="20911118"/>
          <a:ext cx="6073589" cy="137514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bg1"/>
              </a:solidFill>
              <a:latin typeface="+mj-lt"/>
            </a:rPr>
            <a:t>What would happen if countries increased their renewable energy share by 10 or 20 percentage points? </a:t>
          </a:r>
        </a:p>
        <a:p>
          <a:pPr marL="0" marR="0" lvl="0" indent="0" algn="l" defTabSz="914400" eaLnBrk="1" fontAlgn="auto" latinLnBrk="0" hangingPunct="1">
            <a:lnSpc>
              <a:spcPct val="100000"/>
            </a:lnSpc>
            <a:spcBef>
              <a:spcPts val="0"/>
            </a:spcBef>
            <a:spcAft>
              <a:spcPts val="0"/>
            </a:spcAft>
            <a:buClrTx/>
            <a:buSzTx/>
            <a:buFontTx/>
            <a:buNone/>
            <a:tabLst/>
            <a:defRPr/>
          </a:pPr>
          <a:br>
            <a:rPr lang="en-US" sz="1200">
              <a:solidFill>
                <a:schemeClr val="lt1"/>
              </a:solidFill>
              <a:effectLst/>
              <a:latin typeface="+mn-lt"/>
              <a:ea typeface="+mn-ea"/>
              <a:cs typeface="+mn-cs"/>
            </a:rPr>
          </a:br>
          <a:r>
            <a:rPr lang="en-US" sz="1200">
              <a:solidFill>
                <a:schemeClr val="lt1"/>
              </a:solidFill>
              <a:effectLst/>
              <a:latin typeface="+mn-lt"/>
              <a:ea typeface="+mn-ea"/>
              <a:cs typeface="+mn-cs"/>
            </a:rPr>
            <a:t>This illustrative scenario based on the dashboard's linear regression model follows the COP28 commitment to triple global renewable energy capacity by 2030; this scenario demonstrates the potential effect of increasing renewable energy share on CO₂ emissions and is not a forecast.</a:t>
          </a:r>
          <a:endParaRPr lang="en-US" sz="1200">
            <a:effectLst/>
          </a:endParaRPr>
        </a:p>
        <a:p>
          <a:pPr algn="l"/>
          <a:endParaRPr lang="en-US" sz="1200" b="1">
            <a:solidFill>
              <a:schemeClr val="bg1"/>
            </a:solidFill>
            <a:latin typeface="+mj-lt"/>
          </a:endParaRPr>
        </a:p>
      </xdr:txBody>
    </xdr:sp>
    <xdr:clientData/>
  </xdr:twoCellAnchor>
  <xdr:twoCellAnchor>
    <xdr:from>
      <xdr:col>0</xdr:col>
      <xdr:colOff>635126</xdr:colOff>
      <xdr:row>17</xdr:row>
      <xdr:rowOff>99406</xdr:rowOff>
    </xdr:from>
    <xdr:to>
      <xdr:col>10</xdr:col>
      <xdr:colOff>17458</xdr:colOff>
      <xdr:row>40</xdr:row>
      <xdr:rowOff>152539</xdr:rowOff>
    </xdr:to>
    <xdr:grpSp>
      <xdr:nvGrpSpPr>
        <xdr:cNvPr id="76" name="Group 75">
          <a:extLst>
            <a:ext uri="{FF2B5EF4-FFF2-40B4-BE49-F238E27FC236}">
              <a16:creationId xmlns:a16="http://schemas.microsoft.com/office/drawing/2014/main" id="{E165CA76-42AD-A3B4-0B1D-649E15D47D58}"/>
            </a:ext>
          </a:extLst>
        </xdr:cNvPr>
        <xdr:cNvGrpSpPr/>
      </xdr:nvGrpSpPr>
      <xdr:grpSpPr>
        <a:xfrm>
          <a:off x="635126" y="3425312"/>
          <a:ext cx="6728908" cy="4360674"/>
          <a:chOff x="706378" y="3389861"/>
          <a:chExt cx="6698398" cy="4320333"/>
        </a:xfrm>
      </xdr:grpSpPr>
      <xdr:sp macro="" textlink="">
        <xdr:nvSpPr>
          <xdr:cNvPr id="19" name="Rectangle: Top Corners One Rounded and One Snipped 18">
            <a:extLst>
              <a:ext uri="{FF2B5EF4-FFF2-40B4-BE49-F238E27FC236}">
                <a16:creationId xmlns:a16="http://schemas.microsoft.com/office/drawing/2014/main" id="{5041C006-D19D-1848-8885-81E4273E0BC1}"/>
              </a:ext>
            </a:extLst>
          </xdr:cNvPr>
          <xdr:cNvSpPr/>
        </xdr:nvSpPr>
        <xdr:spPr>
          <a:xfrm>
            <a:off x="706378" y="3389861"/>
            <a:ext cx="1799532" cy="646314"/>
          </a:xfrm>
          <a:prstGeom prst="snip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chemeClr val="bg1"/>
                </a:solidFill>
                <a:latin typeface="LuloCleanW01-OneBold" panose="02010804020200000003" pitchFamily="2" charset="0"/>
              </a:rPr>
              <a:t>GDP vs EnergY</a:t>
            </a:r>
          </a:p>
        </xdr:txBody>
      </xdr:sp>
      <xdr:graphicFrame macro="">
        <xdr:nvGraphicFramePr>
          <xdr:cNvPr id="4" name="Chart 3">
            <a:extLst>
              <a:ext uri="{FF2B5EF4-FFF2-40B4-BE49-F238E27FC236}">
                <a16:creationId xmlns:a16="http://schemas.microsoft.com/office/drawing/2014/main" id="{7679DB41-5B30-4E50-A184-187EEF6DC77B}"/>
              </a:ext>
            </a:extLst>
          </xdr:cNvPr>
          <xdr:cNvGraphicFramePr>
            <a:graphicFrameLocks/>
          </xdr:cNvGraphicFramePr>
        </xdr:nvGraphicFramePr>
        <xdr:xfrm>
          <a:off x="706378" y="4044384"/>
          <a:ext cx="6698398" cy="366581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635126</xdr:colOff>
      <xdr:row>44</xdr:row>
      <xdr:rowOff>80590</xdr:rowOff>
    </xdr:from>
    <xdr:to>
      <xdr:col>10</xdr:col>
      <xdr:colOff>12510</xdr:colOff>
      <xdr:row>67</xdr:row>
      <xdr:rowOff>81820</xdr:rowOff>
    </xdr:to>
    <xdr:grpSp>
      <xdr:nvGrpSpPr>
        <xdr:cNvPr id="77" name="Group 76">
          <a:extLst>
            <a:ext uri="{FF2B5EF4-FFF2-40B4-BE49-F238E27FC236}">
              <a16:creationId xmlns:a16="http://schemas.microsoft.com/office/drawing/2014/main" id="{CEC60B35-C8A7-4C17-4C71-EDA0FFE96161}"/>
            </a:ext>
          </a:extLst>
        </xdr:cNvPr>
        <xdr:cNvGrpSpPr/>
      </xdr:nvGrpSpPr>
      <xdr:grpSpPr>
        <a:xfrm>
          <a:off x="635126" y="8449143"/>
          <a:ext cx="6723960" cy="4228089"/>
          <a:chOff x="794453" y="8440535"/>
          <a:chExt cx="6693450" cy="4143739"/>
        </a:xfrm>
      </xdr:grpSpPr>
      <xdr:sp macro="" textlink="">
        <xdr:nvSpPr>
          <xdr:cNvPr id="24" name="Rectangle: Top Corners One Rounded and One Snipped 23">
            <a:extLst>
              <a:ext uri="{FF2B5EF4-FFF2-40B4-BE49-F238E27FC236}">
                <a16:creationId xmlns:a16="http://schemas.microsoft.com/office/drawing/2014/main" id="{3AF49717-F0C0-45F7-9431-510409B4E75C}"/>
              </a:ext>
            </a:extLst>
          </xdr:cNvPr>
          <xdr:cNvSpPr/>
        </xdr:nvSpPr>
        <xdr:spPr>
          <a:xfrm>
            <a:off x="794453" y="8440535"/>
            <a:ext cx="1797627" cy="590896"/>
          </a:xfrm>
          <a:prstGeom prst="snip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chemeClr val="bg1"/>
                </a:solidFill>
                <a:latin typeface="LuloCleanW01-OneBold" panose="02010804020200000003" pitchFamily="2" charset="0"/>
              </a:rPr>
              <a:t>TOP 10</a:t>
            </a:r>
          </a:p>
        </xdr:txBody>
      </xdr:sp>
      <xdr:graphicFrame macro="">
        <xdr:nvGraphicFramePr>
          <xdr:cNvPr id="8" name="Chart 7">
            <a:extLst>
              <a:ext uri="{FF2B5EF4-FFF2-40B4-BE49-F238E27FC236}">
                <a16:creationId xmlns:a16="http://schemas.microsoft.com/office/drawing/2014/main" id="{15BA5736-8ABE-4887-B892-89DF6DE8E7FA}"/>
              </a:ext>
            </a:extLst>
          </xdr:cNvPr>
          <xdr:cNvGraphicFramePr>
            <a:graphicFrameLocks/>
          </xdr:cNvGraphicFramePr>
        </xdr:nvGraphicFramePr>
        <xdr:xfrm>
          <a:off x="794453" y="9001592"/>
          <a:ext cx="6693450" cy="3582682"/>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555810</xdr:colOff>
      <xdr:row>101</xdr:row>
      <xdr:rowOff>140583</xdr:rowOff>
    </xdr:from>
    <xdr:to>
      <xdr:col>21</xdr:col>
      <xdr:colOff>4480</xdr:colOff>
      <xdr:row>123</xdr:row>
      <xdr:rowOff>68581</xdr:rowOff>
    </xdr:to>
    <xdr:sp macro="" textlink="">
      <xdr:nvSpPr>
        <xdr:cNvPr id="63" name="Rectangle 62">
          <a:extLst>
            <a:ext uri="{FF2B5EF4-FFF2-40B4-BE49-F238E27FC236}">
              <a16:creationId xmlns:a16="http://schemas.microsoft.com/office/drawing/2014/main" id="{E14285CE-C69B-036B-0D0F-B5DDB9055A58}"/>
            </a:ext>
          </a:extLst>
        </xdr:cNvPr>
        <xdr:cNvSpPr/>
      </xdr:nvSpPr>
      <xdr:spPr>
        <a:xfrm>
          <a:off x="8533950" y="18874353"/>
          <a:ext cx="5849470" cy="4298068"/>
        </a:xfrm>
        <a:prstGeom prst="rect">
          <a:avLst/>
        </a:prstGeom>
        <a:solidFill>
          <a:schemeClr val="bg1"/>
        </a:solidFill>
        <a:ln w="12700" cmpd="sng"/>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684000" rIns="288000" rtlCol="0" anchor="t"/>
        <a:lstStyle/>
        <a:p>
          <a:r>
            <a:rPr lang="en-US" sz="1400" b="1">
              <a:solidFill>
                <a:sysClr val="windowText" lastClr="000000"/>
              </a:solidFill>
              <a:latin typeface="+mj-lt"/>
            </a:rPr>
            <a:t>KEY FINDINGS: </a:t>
          </a:r>
        </a:p>
        <a:p>
          <a:endParaRPr lang="en-US">
            <a:solidFill>
              <a:sysClr val="windowText" lastClr="000000"/>
            </a:solidFill>
          </a:endParaRPr>
        </a:p>
        <a:p>
          <a:r>
            <a:rPr lang="en-US" sz="1200">
              <a:solidFill>
                <a:sysClr val="windowText" lastClr="000000"/>
              </a:solidFill>
              <a:latin typeface="+mj-lt"/>
            </a:rPr>
            <a:t>GDP per capita demonstrates a moderate positive relationship with energy consumption.</a:t>
          </a:r>
        </a:p>
        <a:p>
          <a:endParaRPr lang="en-US" sz="1200">
            <a:solidFill>
              <a:sysClr val="windowText" lastClr="000000"/>
            </a:solidFill>
            <a:latin typeface="+mj-lt"/>
          </a:endParaRPr>
        </a:p>
        <a:p>
          <a:r>
            <a:rPr lang="en-US" sz="1200">
              <a:solidFill>
                <a:sysClr val="windowText" lastClr="000000"/>
              </a:solidFill>
              <a:latin typeface="+mj-lt"/>
            </a:rPr>
            <a:t>High-income economies generally consume </a:t>
          </a:r>
          <a:r>
            <a:rPr lang="en-US" sz="1200" b="1">
              <a:solidFill>
                <a:sysClr val="windowText" lastClr="000000"/>
              </a:solidFill>
              <a:latin typeface="+mj-lt"/>
            </a:rPr>
            <a:t>more energy per capita</a:t>
          </a:r>
          <a:r>
            <a:rPr lang="en-US" sz="1200">
              <a:solidFill>
                <a:sysClr val="windowText" lastClr="000000"/>
              </a:solidFill>
              <a:latin typeface="+mj-lt"/>
            </a:rPr>
            <a:t> than lower-income economies. </a:t>
          </a:r>
        </a:p>
        <a:p>
          <a:endParaRPr lang="en-US" sz="1200">
            <a:solidFill>
              <a:sysClr val="windowText" lastClr="000000"/>
            </a:solidFill>
            <a:latin typeface="+mj-lt"/>
          </a:endParaRPr>
        </a:p>
        <a:p>
          <a:r>
            <a:rPr lang="en-US" sz="1200">
              <a:solidFill>
                <a:sysClr val="windowText" lastClr="000000"/>
              </a:solidFill>
              <a:latin typeface="+mj-lt"/>
            </a:rPr>
            <a:t>Carbon intensity varies considerably across economies, reflecting differences in industrial structure, </a:t>
          </a:r>
          <a:r>
            <a:rPr lang="en-US" sz="1200">
              <a:solidFill>
                <a:sysClr val="windowText" lastClr="000000"/>
              </a:solidFill>
            </a:rPr>
            <a:t>energy efficiency and fuel m</a:t>
          </a:r>
          <a:r>
            <a:rPr lang="en-US" sz="1200">
              <a:solidFill>
                <a:sysClr val="windowText" lastClr="000000"/>
              </a:solidFill>
              <a:latin typeface="+mj-lt"/>
            </a:rPr>
            <a:t>ix. </a:t>
          </a:r>
        </a:p>
        <a:p>
          <a:endParaRPr lang="en-US" sz="1200">
            <a:solidFill>
              <a:sysClr val="windowText" lastClr="000000"/>
            </a:solidFill>
            <a:latin typeface="+mj-lt"/>
          </a:endParaRPr>
        </a:p>
        <a:p>
          <a:r>
            <a:rPr lang="en-US" sz="1200">
              <a:solidFill>
                <a:sysClr val="windowText" lastClr="000000"/>
              </a:solidFill>
              <a:latin typeface="+mj-lt"/>
            </a:rPr>
            <a:t>Countries with higher renewable energy shares generally exhibit lower CO₂ emissions per capita.</a:t>
          </a:r>
        </a:p>
        <a:p>
          <a:endParaRPr lang="en-US" sz="1200">
            <a:solidFill>
              <a:sysClr val="windowText" lastClr="000000"/>
            </a:solidFill>
            <a:latin typeface="+mj-lt"/>
          </a:endParaRPr>
        </a:p>
        <a:p>
          <a:endParaRPr lang="en-US" sz="1200">
            <a:solidFill>
              <a:sysClr val="windowText" lastClr="000000"/>
            </a:solidFill>
            <a:latin typeface="+mj-l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j-lt"/>
              <a:ea typeface="+mn-ea"/>
              <a:cs typeface="+mn-cs"/>
            </a:rPr>
            <a:t>In "</a:t>
          </a:r>
          <a:r>
            <a:rPr lang="en-US" sz="1200" b="0" i="0" baseline="0">
              <a:solidFill>
                <a:sysClr val="windowText" lastClr="000000"/>
              </a:solidFill>
              <a:effectLst/>
              <a:latin typeface="+mj-lt"/>
              <a:ea typeface="+mn-ea"/>
              <a:cs typeface="+mn-cs"/>
            </a:rPr>
            <a:t>Renewable Energy Share  vs. CO</a:t>
          </a:r>
          <a:r>
            <a:rPr lang="en-US" sz="1200" b="1" i="0" baseline="0">
              <a:solidFill>
                <a:sysClr val="windowText" lastClr="000000"/>
              </a:solidFill>
              <a:effectLst/>
              <a:latin typeface="+mj-lt"/>
              <a:ea typeface="+mn-ea"/>
              <a:cs typeface="+mn-cs"/>
            </a:rPr>
            <a:t>₂</a:t>
          </a:r>
          <a:r>
            <a:rPr lang="en-US" sz="1200" b="0" i="0" baseline="0">
              <a:solidFill>
                <a:sysClr val="windowText" lastClr="000000"/>
              </a:solidFill>
              <a:effectLst/>
              <a:latin typeface="+mj-lt"/>
              <a:ea typeface="+mn-ea"/>
              <a:cs typeface="+mn-cs"/>
            </a:rPr>
            <a:t> Emissions per Capita" chart, </a:t>
          </a:r>
          <a:r>
            <a:rPr lang="en-US" sz="1200">
              <a:solidFill>
                <a:sysClr val="windowText" lastClr="000000"/>
              </a:solidFill>
              <a:latin typeface="+mj-lt"/>
            </a:rPr>
            <a:t>the regression explains only part of the variation (R² = 0.30),</a:t>
          </a:r>
          <a:r>
            <a:rPr lang="en-US" sz="1200">
              <a:solidFill>
                <a:sysClr val="windowText" lastClr="000000"/>
              </a:solidFill>
              <a:effectLst/>
              <a:latin typeface="+mj-lt"/>
              <a:ea typeface="+mn-ea"/>
              <a:cs typeface="+mn-cs"/>
            </a:rPr>
            <a:t> renewable energy share exhibits a moderate inverse relationship with </a:t>
          </a:r>
          <a:r>
            <a:rPr lang="en-US" sz="1200" b="0" i="0" baseline="0">
              <a:solidFill>
                <a:sysClr val="windowText" lastClr="000000"/>
              </a:solidFill>
              <a:effectLst/>
              <a:latin typeface="+mj-lt"/>
              <a:ea typeface="+mn-ea"/>
              <a:cs typeface="+mn-cs"/>
            </a:rPr>
            <a:t>CO</a:t>
          </a:r>
          <a:r>
            <a:rPr lang="en-US" sz="1200" b="1" i="0" baseline="0">
              <a:solidFill>
                <a:sysClr val="windowText" lastClr="000000"/>
              </a:solidFill>
              <a:effectLst/>
              <a:latin typeface="+mj-lt"/>
              <a:ea typeface="+mn-ea"/>
              <a:cs typeface="+mn-cs"/>
            </a:rPr>
            <a:t>₂</a:t>
          </a:r>
          <a:r>
            <a:rPr lang="en-US" sz="1200" b="0" i="0" baseline="0">
              <a:solidFill>
                <a:sysClr val="windowText" lastClr="000000"/>
              </a:solidFill>
              <a:effectLst/>
              <a:latin typeface="+mj-lt"/>
              <a:ea typeface="+mn-ea"/>
              <a:cs typeface="+mn-cs"/>
            </a:rPr>
            <a:t> . Other </a:t>
          </a:r>
          <a:r>
            <a:rPr lang="en-US" sz="1200">
              <a:solidFill>
                <a:sysClr val="windowText" lastClr="000000"/>
              </a:solidFill>
              <a:effectLst/>
              <a:latin typeface="+mj-lt"/>
              <a:ea typeface="+mn-ea"/>
              <a:cs typeface="+mn-cs"/>
            </a:rPr>
            <a:t>factors, including industrial activity, transport, energy demand, and climate, also influence emissions.</a:t>
          </a:r>
          <a:endParaRPr lang="en-US" sz="1100">
            <a:solidFill>
              <a:sysClr val="windowText" lastClr="000000"/>
            </a:solidFill>
          </a:endParaRPr>
        </a:p>
      </xdr:txBody>
    </xdr:sp>
    <xdr:clientData/>
  </xdr:twoCellAnchor>
  <xdr:twoCellAnchor editAs="oneCell">
    <xdr:from>
      <xdr:col>12</xdr:col>
      <xdr:colOff>76194</xdr:colOff>
      <xdr:row>103</xdr:row>
      <xdr:rowOff>161366</xdr:rowOff>
    </xdr:from>
    <xdr:to>
      <xdr:col>12</xdr:col>
      <xdr:colOff>364194</xdr:colOff>
      <xdr:row>104</xdr:row>
      <xdr:rowOff>216284</xdr:rowOff>
    </xdr:to>
    <xdr:pic>
      <xdr:nvPicPr>
        <xdr:cNvPr id="65" name="Picture 64">
          <a:extLst>
            <a:ext uri="{FF2B5EF4-FFF2-40B4-BE49-F238E27FC236}">
              <a16:creationId xmlns:a16="http://schemas.microsoft.com/office/drawing/2014/main" id="{7D48483C-E18A-2A51-FB05-A9E4EC4E602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04723" y="18821401"/>
          <a:ext cx="288000" cy="288000"/>
        </a:xfrm>
        <a:prstGeom prst="rect">
          <a:avLst/>
        </a:prstGeom>
      </xdr:spPr>
    </xdr:pic>
    <xdr:clientData/>
  </xdr:twoCellAnchor>
  <xdr:twoCellAnchor editAs="oneCell">
    <xdr:from>
      <xdr:col>12</xdr:col>
      <xdr:colOff>62754</xdr:colOff>
      <xdr:row>106</xdr:row>
      <xdr:rowOff>152400</xdr:rowOff>
    </xdr:from>
    <xdr:to>
      <xdr:col>12</xdr:col>
      <xdr:colOff>350754</xdr:colOff>
      <xdr:row>107</xdr:row>
      <xdr:rowOff>207318</xdr:rowOff>
    </xdr:to>
    <xdr:pic>
      <xdr:nvPicPr>
        <xdr:cNvPr id="67" name="Picture 66">
          <a:extLst>
            <a:ext uri="{FF2B5EF4-FFF2-40B4-BE49-F238E27FC236}">
              <a16:creationId xmlns:a16="http://schemas.microsoft.com/office/drawing/2014/main" id="{22C2ACB2-031A-17C6-ED21-640ED5050A1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V="1">
          <a:off x="8691283" y="19413071"/>
          <a:ext cx="288000" cy="288000"/>
        </a:xfrm>
        <a:prstGeom prst="rect">
          <a:avLst/>
        </a:prstGeom>
      </xdr:spPr>
    </xdr:pic>
    <xdr:clientData/>
  </xdr:twoCellAnchor>
  <xdr:twoCellAnchor editAs="oneCell">
    <xdr:from>
      <xdr:col>12</xdr:col>
      <xdr:colOff>76194</xdr:colOff>
      <xdr:row>108</xdr:row>
      <xdr:rowOff>134470</xdr:rowOff>
    </xdr:from>
    <xdr:to>
      <xdr:col>12</xdr:col>
      <xdr:colOff>364194</xdr:colOff>
      <xdr:row>110</xdr:row>
      <xdr:rowOff>5611</xdr:rowOff>
    </xdr:to>
    <xdr:pic>
      <xdr:nvPicPr>
        <xdr:cNvPr id="69" name="Picture 68">
          <a:extLst>
            <a:ext uri="{FF2B5EF4-FFF2-40B4-BE49-F238E27FC236}">
              <a16:creationId xmlns:a16="http://schemas.microsoft.com/office/drawing/2014/main" id="{F010EAA9-712E-DF36-7C2C-5397215C95D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704723" y="19861305"/>
          <a:ext cx="288000" cy="288000"/>
        </a:xfrm>
        <a:prstGeom prst="rect">
          <a:avLst/>
        </a:prstGeom>
      </xdr:spPr>
    </xdr:pic>
    <xdr:clientData/>
  </xdr:twoCellAnchor>
  <xdr:twoCellAnchor editAs="oneCell">
    <xdr:from>
      <xdr:col>12</xdr:col>
      <xdr:colOff>76194</xdr:colOff>
      <xdr:row>110</xdr:row>
      <xdr:rowOff>197222</xdr:rowOff>
    </xdr:from>
    <xdr:to>
      <xdr:col>12</xdr:col>
      <xdr:colOff>364194</xdr:colOff>
      <xdr:row>112</xdr:row>
      <xdr:rowOff>102429</xdr:rowOff>
    </xdr:to>
    <xdr:pic>
      <xdr:nvPicPr>
        <xdr:cNvPr id="71" name="Picture 70">
          <a:extLst>
            <a:ext uri="{FF2B5EF4-FFF2-40B4-BE49-F238E27FC236}">
              <a16:creationId xmlns:a16="http://schemas.microsoft.com/office/drawing/2014/main" id="{9749813E-5D32-147E-3C3B-C76877478A2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704723" y="20390222"/>
          <a:ext cx="288000" cy="288000"/>
        </a:xfrm>
        <a:prstGeom prst="rect">
          <a:avLst/>
        </a:prstGeom>
      </xdr:spPr>
    </xdr:pic>
    <xdr:clientData/>
  </xdr:twoCellAnchor>
  <xdr:twoCellAnchor editAs="oneCell">
    <xdr:from>
      <xdr:col>12</xdr:col>
      <xdr:colOff>80676</xdr:colOff>
      <xdr:row>115</xdr:row>
      <xdr:rowOff>35859</xdr:rowOff>
    </xdr:from>
    <xdr:to>
      <xdr:col>12</xdr:col>
      <xdr:colOff>368676</xdr:colOff>
      <xdr:row>116</xdr:row>
      <xdr:rowOff>140083</xdr:rowOff>
    </xdr:to>
    <xdr:pic>
      <xdr:nvPicPr>
        <xdr:cNvPr id="73" name="Picture 72">
          <a:extLst>
            <a:ext uri="{FF2B5EF4-FFF2-40B4-BE49-F238E27FC236}">
              <a16:creationId xmlns:a16="http://schemas.microsoft.com/office/drawing/2014/main" id="{445B2BA2-FB89-06CC-3619-062DBE11383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09205" y="21246353"/>
          <a:ext cx="288000" cy="288000"/>
        </a:xfrm>
        <a:prstGeom prst="rect">
          <a:avLst/>
        </a:prstGeom>
      </xdr:spPr>
    </xdr:pic>
    <xdr:clientData/>
  </xdr:twoCellAnchor>
  <xdr:twoCellAnchor>
    <xdr:from>
      <xdr:col>12</xdr:col>
      <xdr:colOff>67236</xdr:colOff>
      <xdr:row>114</xdr:row>
      <xdr:rowOff>31376</xdr:rowOff>
    </xdr:from>
    <xdr:to>
      <xdr:col>20</xdr:col>
      <xdr:colOff>76200</xdr:colOff>
      <xdr:row>114</xdr:row>
      <xdr:rowOff>31376</xdr:rowOff>
    </xdr:to>
    <xdr:cxnSp macro="">
      <xdr:nvCxnSpPr>
        <xdr:cNvPr id="75" name="Straight Connector 74">
          <a:extLst>
            <a:ext uri="{FF2B5EF4-FFF2-40B4-BE49-F238E27FC236}">
              <a16:creationId xmlns:a16="http://schemas.microsoft.com/office/drawing/2014/main" id="{F4D00531-52C5-D8D1-9646-2AD38C66CB74}"/>
            </a:ext>
          </a:extLst>
        </xdr:cNvPr>
        <xdr:cNvCxnSpPr/>
      </xdr:nvCxnSpPr>
      <xdr:spPr>
        <a:xfrm>
          <a:off x="8695765" y="21058094"/>
          <a:ext cx="5136776" cy="0"/>
        </a:xfrm>
        <a:prstGeom prst="line">
          <a:avLst/>
        </a:prstGeom>
        <a:ln w="9525">
          <a:solidFill>
            <a:schemeClr val="tx1">
              <a:lumMod val="50000"/>
              <a:lumOff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185531</xdr:colOff>
      <xdr:row>86</xdr:row>
      <xdr:rowOff>65484</xdr:rowOff>
    </xdr:from>
    <xdr:to>
      <xdr:col>6</xdr:col>
      <xdr:colOff>517922</xdr:colOff>
      <xdr:row>91</xdr:row>
      <xdr:rowOff>172278</xdr:rowOff>
    </xdr:to>
    <xdr:cxnSp macro="">
      <xdr:nvCxnSpPr>
        <xdr:cNvPr id="80" name="Straight Arrow Connector 79">
          <a:extLst>
            <a:ext uri="{FF2B5EF4-FFF2-40B4-BE49-F238E27FC236}">
              <a16:creationId xmlns:a16="http://schemas.microsoft.com/office/drawing/2014/main" id="{0CC79988-FB89-8D05-37D5-1D96B752F159}"/>
            </a:ext>
          </a:extLst>
        </xdr:cNvPr>
        <xdr:cNvCxnSpPr/>
      </xdr:nvCxnSpPr>
      <xdr:spPr>
        <a:xfrm flipH="1">
          <a:off x="3390297" y="16033750"/>
          <a:ext cx="973344" cy="1019606"/>
        </a:xfrm>
        <a:prstGeom prst="straightConnector1">
          <a:avLst/>
        </a:prstGeom>
        <a:ln w="9525">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458880</xdr:colOff>
      <xdr:row>90</xdr:row>
      <xdr:rowOff>67124</xdr:rowOff>
    </xdr:from>
    <xdr:to>
      <xdr:col>16</xdr:col>
      <xdr:colOff>576879</xdr:colOff>
      <xdr:row>105</xdr:row>
      <xdr:rowOff>67124</xdr:rowOff>
    </xdr:to>
    <xdr:graphicFrame macro="">
      <xdr:nvGraphicFramePr>
        <xdr:cNvPr id="10" name="Chart 9">
          <a:extLst>
            <a:ext uri="{FF2B5EF4-FFF2-40B4-BE49-F238E27FC236}">
              <a16:creationId xmlns:a16="http://schemas.microsoft.com/office/drawing/2014/main" id="{3887DCA2-0C38-9B96-3A52-C62344C0E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anni Poulis" refreshedDate="46203.546699999999" createdVersion="8" refreshedVersion="8" minRefreshableVersion="3" recordCount="212" xr:uid="{4075DB16-0454-47B8-B93A-D8DC0BA084AD}">
  <cacheSource type="worksheet">
    <worksheetSource name="qry_Master_Clean__2"/>
  </cacheSource>
  <cacheFields count="12">
    <cacheField name="Country" numFmtId="0">
      <sharedItems count="212">
        <s v="Bahamas, The"/>
        <s v="Brunei Darussalam"/>
        <s v="Cabo Verde"/>
        <s v="American Samoa"/>
        <s v="Cayman Islands"/>
        <s v="Central African Republic"/>
        <s v="Channel Islands"/>
        <s v="Congo, Dem. Rep."/>
        <s v="Congo, Rep."/>
        <s v="Egypt, Arab Rep."/>
        <s v="Gambia, The"/>
        <s v="Guam"/>
        <s v="Hong Kong SAR, China"/>
        <s v="Iran, Islamic Rep."/>
        <s v="Isle of Man"/>
        <s v="Korea, Dem. People's Rep."/>
        <s v="Korea, Rep."/>
        <s v="Kyrgyz Republic"/>
        <s v="Lao PDR"/>
        <s v="Macao SAR, China"/>
        <s v="Micronesia, Fed. Sts."/>
        <s v="Puerto Rico (US)"/>
        <s v="Russian Federation"/>
        <s v="Slovak Republic"/>
        <s v="Somalia, Fed. Rep."/>
        <s v="St. Lucia"/>
        <s v="St. Vincent and the Grenadines"/>
        <s v="Syrian Arab Republic"/>
        <s v="Timor-Leste"/>
        <s v="Turkiye"/>
        <s v="Venezuela, RB"/>
        <s v="Viet Nam"/>
        <s v="Virgin Islands (U.S.)"/>
        <s v="West Bank and Gaza"/>
        <s v="Yemen, Rep."/>
        <s v="Eritrea"/>
        <s v="South Sudan"/>
        <s v="Cuba"/>
        <s v="Mongolia"/>
        <s v="Turkmenistan"/>
        <s v="Trinidad and Tobago"/>
        <s v="Libya"/>
        <s v="Uzbekistan"/>
        <s v="Lesotho"/>
        <s v="Kazakhstan"/>
        <s v="Iraq"/>
        <s v="Bahrain"/>
        <s v="India"/>
        <s v="Kuwait"/>
        <s v="Lebanon"/>
        <s v="Oman"/>
        <s v="Tajikistan"/>
        <s v="Ukraine"/>
        <s v="Algeria"/>
        <s v="Belarus"/>
        <s v="Kosovo"/>
        <s v="Malaysia"/>
        <s v="Suriname"/>
        <s v="Bosnia and Herzegovina"/>
        <s v="China"/>
        <s v="Tunisia"/>
        <s v="Curacao"/>
        <s v="Afghanistan"/>
        <s v="New Caledonia"/>
        <s v="Indonesia"/>
        <s v="Qatar"/>
        <s v="Saudi Arabia"/>
        <s v="Bhutan"/>
        <s v="Equatorial Guinea"/>
        <s v="Nigeria"/>
        <s v="Azerbaijan"/>
        <s v="Bolivia"/>
        <s v="Thailand"/>
        <s v="Pakistan"/>
        <s v="Mauritania"/>
        <s v="Zambia"/>
        <s v="Cambodia"/>
        <s v="Serbia"/>
        <s v="Nepal"/>
        <s v="Jordan"/>
        <s v="Morocco"/>
        <s v="Senegal"/>
        <s v="Myanmar"/>
        <s v="United Arab Emirates"/>
        <s v="Comoros"/>
        <s v="North Macedonia"/>
        <s v="Botswana"/>
        <s v="Jamaica"/>
        <s v="Mozambique"/>
        <s v="Philippines"/>
        <s v="Ecuador"/>
        <s v="Sudan"/>
        <s v="Honduras"/>
        <s v="Georgia"/>
        <s v="Maldives"/>
        <s v="Mauritius"/>
        <s v="Antigua and Barbuda"/>
        <s v="Poland"/>
        <s v="Seychelles"/>
        <s v="Burundi"/>
        <s v="Moldova"/>
        <s v="Montenegro"/>
        <s v="Nicaragua"/>
        <s v="Armenia"/>
        <s v="Benin"/>
        <s v="Burkina Faso"/>
        <s v="Bulgaria"/>
        <s v="Grenada"/>
        <s v="Argentina"/>
        <s v="Dominican Republic"/>
        <s v="Papua New Guinea"/>
        <s v="Mali"/>
        <s v="Liechtenstein"/>
        <s v="Madagascar"/>
        <s v="Namibia"/>
        <s v="Gabon"/>
        <s v="Togo"/>
        <s v="Ghana"/>
        <s v="Tonga"/>
        <s v="Tanzania"/>
        <s v="El Salvador"/>
        <s v="Belize"/>
        <s v="Marshall Islands"/>
        <s v="Mexico"/>
        <s v="Dominica"/>
        <s v="Peru"/>
        <s v="Kiribati"/>
        <s v="Fiji"/>
        <s v="Monaco"/>
        <s v="Bangladesh"/>
        <s v="Japan"/>
        <s v="Chile"/>
        <s v="Canada"/>
        <s v="Colombia"/>
        <s v="Angola"/>
        <s v="Brazil"/>
        <s v="Australia"/>
        <s v="Czechia"/>
        <s v="Aruba"/>
        <s v="Eswatini"/>
        <s v="Sri Lanka"/>
        <s v="Greece"/>
        <s v="Sierra Leone"/>
        <s v="Northern Mariana Islands"/>
        <s v="Samoa"/>
        <s v="Croatia"/>
        <s v="Cyprus"/>
        <s v="Palau"/>
        <s v="Estonia"/>
        <s v="Greenland"/>
        <s v="Solomon Islands"/>
        <s v="Guyana"/>
        <s v="Barbados"/>
        <s v="Cameroon"/>
        <s v="Hungary"/>
        <s v="Romania"/>
        <s v="Vanuatu"/>
        <s v="Liberia"/>
        <s v="Paraguay"/>
        <s v="Sao Tome and Principe"/>
        <s v="Faroe Islands"/>
        <s v="San Marino"/>
        <s v="Kenya"/>
        <s v="Guatemala"/>
        <s v="Slovenia"/>
        <s v="United States"/>
        <s v="Cote d'Ivoire"/>
        <s v="Malawi"/>
        <s v="Albania"/>
        <s v="Sint Maarten (Dutch part)"/>
        <s v="Guinea"/>
        <s v="Niger"/>
        <s v="Guinea-Bissau"/>
        <s v="Latvia"/>
        <s v="Lithuania"/>
        <s v="French Polynesia"/>
        <s v="Panama"/>
        <s v="St. Kitts and Nevis"/>
        <s v="Chad"/>
        <s v="St. Martin (French part)"/>
        <s v="Rwanda"/>
        <s v="Djibouti"/>
        <s v="Spain"/>
        <s v="Belgium"/>
        <s v="Italy"/>
        <s v="New Zealand"/>
        <s v="Germany"/>
        <s v="Ethiopia"/>
        <s v="Haiti"/>
        <s v="Uganda"/>
        <s v="Iceland"/>
        <s v="Portugal"/>
        <s v="Andorra"/>
        <s v="Austria"/>
        <s v="Finland"/>
        <s v="Singapore"/>
        <s v="Turks and Caicos Islands"/>
        <s v="Tuvalu"/>
        <s v="Uruguay"/>
        <s v="Israel"/>
        <s v="Netherlands"/>
        <s v="Costa Rica"/>
        <s v="United Kingdom"/>
        <s v="France"/>
        <s v="Norway"/>
        <s v="Luxembourg"/>
        <s v="Malta"/>
        <s v="Denmark"/>
        <s v="Sweden"/>
        <s v="Bermuda"/>
        <s v="Ireland"/>
        <s v="Switzerland"/>
      </sharedItems>
    </cacheField>
    <cacheField name="Population_Millions" numFmtId="2">
      <sharedItems containsSemiMixedTypes="0" containsString="0" containsNumber="1" minValue="0" maxValue="1450.9"/>
    </cacheField>
    <cacheField name="GDP_Billions" numFmtId="0">
      <sharedItems containsSemiMixedTypes="0" containsString="0" containsNumber="1" minValue="0" maxValue="28751"/>
    </cacheField>
    <cacheField name="Land_Area_Sq_Km" numFmtId="0">
      <sharedItems containsSemiMixedTypes="0" containsString="0" containsNumber="1" containsInteger="1" minValue="0" maxValue="16376870"/>
    </cacheField>
    <cacheField name="Energy_QuadBTU" numFmtId="0">
      <sharedItems containsSemiMixedTypes="0" containsString="0" containsNumber="1" minValue="0" maxValue="170.57927518753101"/>
    </cacheField>
    <cacheField name="CO2_Tonnes" numFmtId="0">
      <sharedItems containsSemiMixedTypes="0" containsString="0" containsNumber="1" containsInteger="1" minValue="0" maxValue="12289037000"/>
    </cacheField>
    <cacheField name="GDP per Capita (US$)" numFmtId="0">
      <sharedItems containsMixedTypes="1" containsNumber="1" minValue="0" maxValue="133285.71428571429"/>
    </cacheField>
    <cacheField name="Energy Consumption per Capita (QuadBTU per million people)" numFmtId="0">
      <sharedItems containsMixedTypes="1" containsNumber="1" minValue="0" maxValue="0.80527279391557938" count="172">
        <n v="0"/>
        <n v="2.1246168500558601E-2"/>
        <s v=""/>
        <n v="0.12128745251747498"/>
        <n v="1.2239890792964208E-3"/>
        <n v="2.8038280573294072E-3"/>
        <n v="9.5312531153378996E-2"/>
        <n v="6.7684612564895439E-3"/>
        <n v="7.4948022070004089E-2"/>
        <n v="3.058643925462286E-3"/>
        <n v="2.0931694468797985E-3"/>
        <n v="2.6136022862684908E-2"/>
        <n v="7.4905250273914578E-2"/>
        <n v="0.24679122869211065"/>
        <n v="0.44795901758601936"/>
        <n v="0.11354726652475891"/>
        <n v="6.3049325197137088E-2"/>
        <n v="5.83156852999887E-3"/>
        <n v="0.17640873112537231"/>
        <n v="6.3370768765801527E-2"/>
        <n v="0.52106493802517939"/>
        <n v="2.583934278787656E-2"/>
        <n v="0.39084468599830408"/>
        <n v="4.1979575579466209E-2"/>
        <n v="0.2926994756601019"/>
        <n v="1.7190056978446982E-2"/>
        <n v="6.0408632650684163E-2"/>
        <n v="6.170865232385235E-2"/>
        <n v="0.10929415609714747"/>
        <n v="6.4257668653631875E-2"/>
        <n v="0.12187538551486994"/>
        <n v="5.6012984491317502E-2"/>
        <n v="9.3314181610710922E-2"/>
        <n v="0.1210640703956927"/>
        <n v="3.4139995735814062E-2"/>
        <n v="3.1600415083063143E-3"/>
        <n v="0.15979664762339635"/>
        <n v="4.0130651691285713E-2"/>
        <n v="0.80527279391557938"/>
        <n v="0.33638939699874792"/>
        <n v="7.5901518040025498E-2"/>
        <n v="5.5794026991211054E-2"/>
        <n v="7.5502071369519122E-3"/>
        <n v="6.4007416016867547E-2"/>
        <n v="3.204174524530444E-2"/>
        <n v="7.5938474802343378E-2"/>
        <n v="1.1637929012069278E-2"/>
        <n v="1.2912091461772499E-2"/>
        <n v="8.1654370599846936E-3"/>
        <n v="1.6988798530153577E-2"/>
        <n v="8.7826832950350917E-2"/>
        <n v="6.0505955283689898E-3"/>
        <n v="3.1659069521361126E-2"/>
        <n v="2.4632935781263045E-2"/>
        <n v="9.2138621050448111E-3"/>
        <n v="0.4562347138972554"/>
        <n v="5.9839111111111114E-3"/>
        <n v="5.3870434862322944E-2"/>
        <n v="3.375882422617528E-2"/>
        <n v="4.3264079090957148E-2"/>
        <n v="6.0170650584678029E-3"/>
        <n v="1.834702350918558E-2"/>
        <n v="3.6914290119076792E-2"/>
        <n v="4.3771790054302978E-3"/>
        <n v="1.7927817675555371E-2"/>
        <n v="6.6008499790763508E-2"/>
        <n v="5.2918920252090398E-2"/>
        <n v="6.8124087244364334E-2"/>
        <n v="0.106374567691997"/>
        <n v="0.10270442618843333"/>
        <n v="0.14066293574522498"/>
        <n v="9.5298086367020716E-4"/>
        <n v="5.1127985133878749E-2"/>
        <n v="6.7247869353856501E-2"/>
        <n v="1.3074257357939623E-2"/>
        <n v="5.6618946739771997E-2"/>
        <n v="7.3915135686660003E-3"/>
        <n v="3.6329432697320466E-3"/>
        <n v="0.10152989242972844"/>
        <n v="5.7281602246680795E-2"/>
        <n v="7.8030591051241133E-2"/>
        <n v="4.1909558688123245E-2"/>
        <n v="1.0541380828013114E-2"/>
        <n v="4.0433787163951266E-3"/>
        <n v="1.7504504531243405E-3"/>
        <n v="2.1566463348633897E-2"/>
        <n v="2.3437106883933759E-2"/>
        <n v="4.5876826605525155E-3"/>
        <n v="1.1143858643137645E-2"/>
        <n v="3.14574745864281E-2"/>
        <n v="3.938693627368324E-3"/>
        <n v="2.5353991124254446E-2"/>
        <n v="3.597703779271625E-2"/>
        <n v="5.9505078885346521E-2"/>
        <n v="2.6422630191950701E-2"/>
        <n v="3.0550823545442397E-2"/>
        <n v="1.2269155579243201E-2"/>
        <n v="3.8559540771771442E-2"/>
        <n v="1.1339906396439401E-2"/>
        <n v="0.12632595916720807"/>
        <n v="6.8396706862131312E-2"/>
        <n v="0.30700915854688138"/>
        <n v="3.3837157794235913E-2"/>
        <n v="9.0718625226624012E-3"/>
        <n v="5.0408213007033964E-2"/>
        <n v="0.22031878075777722"/>
        <n v="0.13417499702525046"/>
        <n v="0.16806703208561197"/>
        <n v="1.9813912582191999E-2"/>
        <n v="1.0759769460493243E-2"/>
        <n v="9.8964125212100962E-2"/>
        <n v="2.7637420305150003E-3"/>
        <n v="2.4816563486947548E-2"/>
        <n v="8.1378792790897436E-2"/>
        <n v="7.3707466357045726E-2"/>
        <n v="7.0530862539065584E-2"/>
        <n v="9.2138635940016492E-2"/>
        <n v="5.7351076952959126E-3"/>
        <n v="7.0147831519080495E-2"/>
        <n v="7.6996453936188342E-2"/>
        <n v="4.1072997312923028E-3"/>
        <n v="9.8322602729959269E-2"/>
        <n v="5.8027597076184809E-2"/>
        <n v="1.5374450563598466E-2"/>
        <n v="1.9488679341376788E-3"/>
        <n v="2.7097023726316373E-2"/>
        <n v="1.26570042989938E-2"/>
        <n v="0.12223593485940198"/>
        <n v="5.7247897479559221E-3"/>
        <n v="1.8535025333228372E-2"/>
        <n v="0.11150573976946047"/>
        <n v="0.27802314599235517"/>
        <n v="8.9223519379625707E-3"/>
        <n v="1.3593117426436545E-3"/>
        <n v="3.6387081707764127E-2"/>
        <n v="5.0463443386036073E-3"/>
        <n v="1.7461501705184556E-3"/>
        <n v="2.3645435805709496E-3"/>
        <n v="6.2197907848655268E-2"/>
        <n v="8.6354033190780707E-2"/>
        <n v="6.5110817941549673E-2"/>
        <n v="7.9127923396200228E-2"/>
        <n v="1.3052259434958916E-3"/>
        <n v="1.8761985251381818E-3"/>
        <n v="9.9758831013387495E-3"/>
        <n v="0.10196089091813258"/>
        <n v="0.19183266166425039"/>
        <n v="9.443008038358644E-2"/>
        <n v="0.11747352256128453"/>
        <n v="0.11886053611715869"/>
        <n v="2.3390189974213174E-3"/>
        <n v="2.0502998218340594E-3"/>
        <n v="2.1742248666636E-3"/>
        <n v="0.28006127950601745"/>
        <n v="7.2789529471676731E-2"/>
        <n v="0.11602292849819891"/>
        <n v="0.17844015753183501"/>
        <n v="0.63093350600708664"/>
        <n v="5.3701814110104412E-2"/>
        <n v="0.10420164242579599"/>
        <n v="0.17911994092600111"/>
        <n v="3.3041997970008632E-2"/>
        <n v="9.2638560795591185E-2"/>
        <n v="0.12482007545336515"/>
        <n v="0.205792592476225"/>
        <n v="0.21888016780030858"/>
        <n v="0.20658919273362167"/>
        <n v="9.6094770425368833E-2"/>
        <n v="0.14039860269910662"/>
        <n v="8.2251093622895899E-2"/>
        <n v="0.11151866946750685"/>
        <n v="9.9150019373145659E-2"/>
      </sharedItems>
    </cacheField>
    <cacheField name="Income Group" numFmtId="0">
      <sharedItems count="8">
        <s v="High income"/>
        <s v="Upper middle income"/>
        <s v="Low income"/>
        <s v="Lower middle income"/>
        <s v="Formula1" f="1"/>
        <s v="Formula2" f="1"/>
        <s v="Formula3" f="1"/>
        <s v="Formula4" f="1"/>
      </sharedItems>
    </cacheField>
    <cacheField name="CO₂ Tonnes per Billion GDP" numFmtId="0">
      <sharedItems containsMixedTypes="1" containsNumber="1" minValue="0" maxValue="753663333333333.38" count="171">
        <n v="0"/>
        <e v="#DIV/0!"/>
        <n v="1877894.5378151259"/>
        <n v="1575983.4630350196"/>
        <n v="1350635.9375"/>
        <n v="1345568.4536082475"/>
        <n v="1210732"/>
        <n v="1118159.5652173914"/>
        <n v="984583.01886792458"/>
        <n v="835606.2231759656"/>
        <n v="828098.85350318474"/>
        <n v="816767.20632241236"/>
        <n v="808480.96129837714"/>
        <n v="778605.62189054722"/>
        <n v="771820.50420168077"/>
        <n v="756321.69014084514"/>
        <n v="747235.76297850034"/>
        <n v="735993.98440401035"/>
        <n v="734452.84210526315"/>
        <n v="718744.64285714296"/>
        <n v="687408.43202273804"/>
        <n v="679038.18181818177"/>
        <n v="656281.48648648651"/>
        <n v="655632.10234850994"/>
        <n v="636719.22027290449"/>
        <n v="636007.77777777775"/>
        <n v="629418.48837209307"/>
        <n v="621957.29411764711"/>
        <n v="581694.62149967777"/>
        <n v="573961.04014598543"/>
        <n v="558262.21971285692"/>
        <n v="552472"/>
        <n v="547683.75"/>
        <n v="538343.24217201746"/>
        <n v="536071.8707940781"/>
        <n v="522926.48451730423"/>
        <n v="508566.38176638179"/>
        <n v="483854.62863293861"/>
        <n v="480612.75229357794"/>
        <n v="476019.72332015808"/>
        <n v="471609.69827586209"/>
        <n v="466364.4839067703"/>
        <n v="437670.90909090912"/>
        <n v="434815.31835205993"/>
        <n v="430027.04856787052"/>
        <n v="429629.45121951221"/>
        <n v="426497.13900134957"/>
        <n v="401933.87651638605"/>
        <n v="394035.71428571432"/>
        <n v="389390.35294117645"/>
        <n v="384618.50515463919"/>
        <n v="381898.31818181818"/>
        <n v="379411.01321585907"/>
        <n v="378851.81975736568"/>
        <n v="368721.31515637529"/>
        <n v="358044.26559356134"/>
        <n v="346491.69811320753"/>
        <n v="344568.94736842101"/>
        <n v="324818.30985915492"/>
        <n v="313665.50335570471"/>
        <n v="302336.36363636359"/>
        <n v="297299.86925256049"/>
        <n v="296623.18181818177"/>
        <n v="295698.06451612903"/>
        <n v="292683.68131868134"/>
        <n v="286296.14457831322"/>
        <n v="285804.36548223352"/>
        <n v="285796.73076923075"/>
        <n v="282155.30232558138"/>
        <n v="281717.01298701297"/>
        <n v="279098.18181818182"/>
        <n v="269265"/>
        <n v="267949.96867167921"/>
        <n v="266539.16331456153"/>
        <n v="262435.28301886789"/>
        <n v="260404.4776119403"/>
        <n v="16051707317073.172"/>
        <n v="260251.78160919543"/>
        <n v="258888.95522388059"/>
        <n v="258315.50239234453"/>
        <n v="257344.39252336451"/>
        <n v="255429.8177399757"/>
        <n v="254233.33333333334"/>
        <n v="254040.15228426398"/>
        <n v="253454.54802259887"/>
        <n v="248758.4375"/>
        <n v="514933333333333.31"/>
        <n v="248323.44861021329"/>
        <n v="244082.85714285716"/>
        <n v="242899.89626556018"/>
        <n v="241520"/>
        <n v="240886"/>
        <n v="240652.92157298376"/>
        <n v="238818.97407885591"/>
        <n v="238345.57674841053"/>
        <n v="237716.21501158853"/>
        <n v="221249.72301814708"/>
        <n v="221124.59405940594"/>
        <n v="220977.01070546251"/>
        <n v="220109.49345475243"/>
        <n v="217933.71757925072"/>
        <n v="214103.2558139535"/>
        <n v="213192.65306122447"/>
        <n v="210359.0303030303"/>
        <n v="208278.06401249024"/>
        <n v="204897.57142857142"/>
        <n v="204655.83333333334"/>
        <n v="198546.77419354839"/>
        <n v="194131.06382978722"/>
        <n v="753663333333333.38"/>
        <n v="192732.64501160092"/>
        <n v="187564.54545454547"/>
        <n v="184155"/>
        <n v="182604.45344129554"/>
        <n v="182022.8"/>
        <n v="180705.12195121951"/>
        <n v="179691.47732375393"/>
        <n v="179172.50392054365"/>
        <n v="179162.72727272726"/>
        <n v="179035.20833333334"/>
        <n v="178353.21348314607"/>
        <n v="177223.75"/>
        <n v="176923.90243902442"/>
        <n v="176437.52285951786"/>
        <n v="175622.17314487632"/>
        <n v="174673.89041095891"/>
        <n v="170572.15401203436"/>
        <n v="170247.81859931114"/>
        <n v="166502.5663716814"/>
        <n v="164609.1851851852"/>
        <n v="398691666666666.69"/>
        <n v="161047.4"/>
        <n v="159294.37185929649"/>
        <n v="155540.45454545453"/>
        <n v="147869.31350114415"/>
        <n v="147720.95406360424"/>
        <n v="146486.82539682541"/>
        <n v="146409.57225433525"/>
        <n v="145200.05128205128"/>
        <n v="142206.29370629371"/>
        <n v="134305.71428571429"/>
        <n v="127682.26227038303"/>
        <n v="127280.60768543342"/>
        <n v="126818.61559139784"/>
        <n v="124824.87317448117"/>
        <n v="122144.2654089124"/>
        <n v="119153.58717434871"/>
        <n v="117884.64285714286"/>
        <n v="117510.38961038961"/>
        <n v="114204.53453453454"/>
        <n v="113433.93552505586"/>
        <n v="106165.75"/>
        <n v="105399.50635751683"/>
        <n v="99681.955138935387"/>
        <n v="98501.023017902815"/>
        <n v="222848235294117.66"/>
        <n v="114400000000000"/>
        <n v="98435.432098765436"/>
        <n v="97404.026646928207"/>
        <n v="94480.805004527108"/>
        <n v="91828.626834381546"/>
        <n v="84890.271296798703"/>
        <n v="83582.970510062019"/>
        <n v="76887.923904052936"/>
        <n v="75453.193997856375"/>
        <n v="69150.64"/>
        <n v="66829.592461719672"/>
        <n v="63105.270829882385"/>
        <n v="59782.717391304352"/>
        <n v="54679.290873276426"/>
        <n v="34242.694853726243"/>
      </sharedItems>
    </cacheField>
    <cacheField name="Renewalble" numFmtId="0">
      <sharedItems containsSemiMixedTypes="0" containsString="0" containsNumber="1" minValue="0" maxValue="96.3"/>
    </cacheField>
    <cacheField name="Emissions Per Capita (tonnes per person)" numFmtId="0">
      <sharedItems containsMixedTypes="1" containsNumber="1" minValue="0" maxValue="43.383537931034482"/>
    </cacheField>
  </cacheFields>
  <calculatedItems count="4">
    <calculatedItem>
      <pivotArea cacheIndex="1" outline="0" fieldPosition="0">
        <references count="1">
          <reference field="8" count="1">
            <x v="4"/>
          </reference>
        </references>
      </pivotArea>
    </calculatedItem>
    <calculatedItem>
      <pivotArea cacheIndex="1" outline="0" fieldPosition="0">
        <references count="1">
          <reference field="8" count="1">
            <x v="5"/>
          </reference>
        </references>
      </pivotArea>
    </calculatedItem>
    <calculatedItem>
      <pivotArea cacheIndex="1" outline="0" fieldPosition="0">
        <references count="1">
          <reference field="8" count="1">
            <x v="6"/>
          </reference>
        </references>
      </pivotArea>
    </calculatedItem>
    <calculatedItem>
      <pivotArea cacheIndex="1" outline="0" fieldPosition="0">
        <references count="1">
          <reference field="8" count="1">
            <x v="7"/>
          </reference>
        </references>
      </pivotArea>
    </calculatedItem>
  </calculatedItem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x v="0"/>
    <n v="0.4"/>
    <n v="15.8"/>
    <n v="10010"/>
    <n v="0"/>
    <n v="0"/>
    <n v="39500"/>
    <x v="0"/>
    <x v="0"/>
    <x v="0"/>
    <n v="1.1000000000000001"/>
    <n v="0"/>
  </r>
  <r>
    <x v="1"/>
    <n v="0.5"/>
    <n v="15.3"/>
    <n v="5270"/>
    <n v="0"/>
    <n v="0"/>
    <n v="30600"/>
    <x v="0"/>
    <x v="0"/>
    <x v="0"/>
    <n v="0"/>
    <n v="0"/>
  </r>
  <r>
    <x v="2"/>
    <n v="0.5"/>
    <n v="2.7"/>
    <n v="4030"/>
    <n v="1.06230842502793E-2"/>
    <n v="0"/>
    <n v="5400"/>
    <x v="1"/>
    <x v="1"/>
    <x v="0"/>
    <n v="22.6"/>
    <n v="0"/>
  </r>
  <r>
    <x v="3"/>
    <n v="0"/>
    <n v="0.9"/>
    <n v="200"/>
    <n v="7.9105991318185499E-3"/>
    <n v="0"/>
    <e v="#DIV/0!"/>
    <x v="2"/>
    <x v="0"/>
    <x v="0"/>
    <n v="0.4"/>
    <e v="#DIV/0!"/>
  </r>
  <r>
    <x v="4"/>
    <n v="0.1"/>
    <n v="7.2"/>
    <n v="240"/>
    <n v="1.2128745251747499E-2"/>
    <n v="0"/>
    <n v="72000"/>
    <x v="3"/>
    <x v="0"/>
    <x v="0"/>
    <n v="0"/>
    <n v="0"/>
  </r>
  <r>
    <x v="5"/>
    <n v="5.3"/>
    <n v="2.8"/>
    <n v="622980"/>
    <n v="6.4871421202710297E-3"/>
    <n v="0"/>
    <n v="528.30188679245282"/>
    <x v="4"/>
    <x v="2"/>
    <x v="0"/>
    <n v="90.9"/>
    <n v="0"/>
  </r>
  <r>
    <x v="6"/>
    <n v="0.2"/>
    <n v="12.5"/>
    <n v="198"/>
    <n v="0"/>
    <n v="0"/>
    <n v="62500"/>
    <x v="0"/>
    <x v="0"/>
    <x v="0"/>
    <n v="0"/>
    <n v="0"/>
  </r>
  <r>
    <x v="7"/>
    <n v="109.3"/>
    <n v="71"/>
    <n v="2267050"/>
    <n v="0"/>
    <n v="0"/>
    <n v="649.58828911253431"/>
    <x v="0"/>
    <x v="2"/>
    <x v="0"/>
    <n v="96.3"/>
    <n v="0"/>
  </r>
  <r>
    <x v="8"/>
    <n v="6.3"/>
    <n v="15.7"/>
    <n v="341500"/>
    <n v="0"/>
    <n v="0"/>
    <n v="2492.063492063492"/>
    <x v="0"/>
    <x v="3"/>
    <x v="0"/>
    <n v="71.400000000000006"/>
    <n v="0"/>
  </r>
  <r>
    <x v="9"/>
    <n v="116.5"/>
    <n v="389.1"/>
    <n v="995450"/>
    <n v="0"/>
    <n v="0"/>
    <n v="3339.9141630901286"/>
    <x v="0"/>
    <x v="3"/>
    <x v="0"/>
    <n v="6.1"/>
    <n v="0"/>
  </r>
  <r>
    <x v="10"/>
    <n v="2.8"/>
    <n v="2.4"/>
    <n v="10120"/>
    <n v="7.8507185605223399E-3"/>
    <n v="0"/>
    <n v="857.14285714285722"/>
    <x v="5"/>
    <x v="2"/>
    <x v="0"/>
    <n v="48.6"/>
    <n v="0"/>
  </r>
  <r>
    <x v="11"/>
    <n v="0.2"/>
    <n v="6.9"/>
    <n v="540"/>
    <n v="1.9062506230675801E-2"/>
    <n v="0"/>
    <n v="34500"/>
    <x v="6"/>
    <x v="0"/>
    <x v="0"/>
    <n v="4.5"/>
    <n v="0"/>
  </r>
  <r>
    <x v="12"/>
    <n v="7.5"/>
    <n v="406.9"/>
    <n v="1050"/>
    <n v="0"/>
    <n v="0"/>
    <n v="54253.333333333336"/>
    <x v="0"/>
    <x v="0"/>
    <x v="0"/>
    <n v="0.4"/>
    <n v="0"/>
  </r>
  <r>
    <x v="13"/>
    <n v="91.6"/>
    <n v="475.3"/>
    <n v="1622500"/>
    <n v="0"/>
    <n v="0"/>
    <n v="5188.8646288209611"/>
    <x v="0"/>
    <x v="1"/>
    <x v="0"/>
    <n v="0.9"/>
    <n v="0"/>
  </r>
  <r>
    <x v="14"/>
    <n v="0.1"/>
    <n v="7.4"/>
    <n v="570"/>
    <n v="0"/>
    <n v="0"/>
    <n v="74000"/>
    <x v="0"/>
    <x v="0"/>
    <x v="0"/>
    <n v="3.2"/>
    <n v="0"/>
  </r>
  <r>
    <x v="15"/>
    <n v="26.5"/>
    <n v="0"/>
    <n v="120410"/>
    <n v="0"/>
    <n v="0"/>
    <n v="0"/>
    <x v="0"/>
    <x v="2"/>
    <x v="1"/>
    <n v="14.7"/>
    <n v="0"/>
  </r>
  <r>
    <x v="16"/>
    <n v="51.8"/>
    <n v="1875.4"/>
    <n v="97600"/>
    <n v="0"/>
    <n v="0"/>
    <n v="36204.63320463321"/>
    <x v="0"/>
    <x v="0"/>
    <x v="0"/>
    <n v="3.6"/>
    <n v="0"/>
  </r>
  <r>
    <x v="17"/>
    <n v="7.2"/>
    <n v="17.5"/>
    <n v="191800"/>
    <n v="0"/>
    <n v="0"/>
    <n v="2430.5555555555557"/>
    <x v="0"/>
    <x v="3"/>
    <x v="0"/>
    <n v="27.6"/>
    <n v="0"/>
  </r>
  <r>
    <x v="18"/>
    <n v="7.8"/>
    <n v="16.5"/>
    <n v="230800"/>
    <n v="0"/>
    <n v="0"/>
    <n v="2115.3846153846152"/>
    <x v="0"/>
    <x v="3"/>
    <x v="0"/>
    <n v="51.5"/>
    <n v="0"/>
  </r>
  <r>
    <x v="19"/>
    <n v="0.7"/>
    <n v="49.5"/>
    <n v="33"/>
    <n v="0"/>
    <n v="0"/>
    <n v="70714.285714285725"/>
    <x v="0"/>
    <x v="0"/>
    <x v="0"/>
    <n v="13.6"/>
    <n v="0"/>
  </r>
  <r>
    <x v="20"/>
    <n v="0.1"/>
    <n v="0.5"/>
    <n v="700"/>
    <n v="0"/>
    <n v="0"/>
    <n v="5000"/>
    <x v="0"/>
    <x v="3"/>
    <x v="0"/>
    <n v="2.1"/>
    <n v="0"/>
  </r>
  <r>
    <x v="21"/>
    <n v="3.2"/>
    <n v="126"/>
    <n v="8870"/>
    <n v="0"/>
    <n v="0"/>
    <n v="39375"/>
    <x v="0"/>
    <x v="0"/>
    <x v="0"/>
    <n v="2.6"/>
    <n v="0"/>
  </r>
  <r>
    <x v="22"/>
    <n v="143.5"/>
    <n v="2173.8000000000002"/>
    <n v="16376870"/>
    <n v="0"/>
    <n v="0"/>
    <n v="15148.432055749128"/>
    <x v="0"/>
    <x v="0"/>
    <x v="0"/>
    <n v="3.5"/>
    <n v="0"/>
  </r>
  <r>
    <x v="23"/>
    <n v="5.4"/>
    <n v="140.9"/>
    <n v="48080"/>
    <n v="0"/>
    <n v="0"/>
    <n v="26092.592592592591"/>
    <x v="0"/>
    <x v="0"/>
    <x v="0"/>
    <n v="17.899999999999999"/>
    <n v="0"/>
  </r>
  <r>
    <x v="24"/>
    <n v="19"/>
    <n v="12"/>
    <n v="627340"/>
    <n v="0"/>
    <n v="0"/>
    <n v="631.57894736842104"/>
    <x v="0"/>
    <x v="2"/>
    <x v="0"/>
    <n v="95.4"/>
    <n v="0"/>
  </r>
  <r>
    <x v="25"/>
    <n v="0.2"/>
    <n v="2.5"/>
    <n v="610"/>
    <n v="0"/>
    <n v="0"/>
    <n v="12500"/>
    <x v="0"/>
    <x v="1"/>
    <x v="0"/>
    <n v="9.6999999999999993"/>
    <n v="0"/>
  </r>
  <r>
    <x v="26"/>
    <n v="0.1"/>
    <n v="1.2"/>
    <n v="390"/>
    <n v="0"/>
    <n v="0"/>
    <n v="12000"/>
    <x v="0"/>
    <x v="1"/>
    <x v="0"/>
    <n v="5"/>
    <n v="0"/>
  </r>
  <r>
    <x v="27"/>
    <n v="24.7"/>
    <n v="23.6"/>
    <n v="183630"/>
    <n v="0"/>
    <n v="0"/>
    <n v="955.46558704453446"/>
    <x v="0"/>
    <x v="2"/>
    <x v="0"/>
    <n v="1.1000000000000001"/>
    <n v="0"/>
  </r>
  <r>
    <x v="28"/>
    <n v="1.4"/>
    <n v="1.9"/>
    <n v="14870"/>
    <n v="9.4758457590853606E-3"/>
    <n v="0"/>
    <n v="1357.1428571428573"/>
    <x v="7"/>
    <x v="3"/>
    <x v="0"/>
    <n v="12.1"/>
    <n v="0"/>
  </r>
  <r>
    <x v="29"/>
    <n v="85.5"/>
    <n v="1359.1"/>
    <n v="769630"/>
    <n v="6.4080558869853501"/>
    <n v="0"/>
    <n v="15895.906432748538"/>
    <x v="8"/>
    <x v="1"/>
    <x v="0"/>
    <n v="12"/>
    <n v="0"/>
  </r>
  <r>
    <x v="30"/>
    <n v="28.4"/>
    <n v="119.8"/>
    <n v="882050"/>
    <n v="0"/>
    <n v="0"/>
    <n v="4218.3098591549297"/>
    <x v="0"/>
    <x v="1"/>
    <x v="0"/>
    <n v="33.700000000000003"/>
    <n v="0"/>
  </r>
  <r>
    <x v="31"/>
    <n v="101"/>
    <n v="476.4"/>
    <n v="313429"/>
    <n v="0"/>
    <n v="0"/>
    <n v="4716.8316831683169"/>
    <x v="0"/>
    <x v="3"/>
    <x v="0"/>
    <n v="24.2"/>
    <n v="0"/>
  </r>
  <r>
    <x v="32"/>
    <n v="0.1"/>
    <n v="4.7"/>
    <n v="350"/>
    <n v="0"/>
    <n v="0"/>
    <n v="47000"/>
    <x v="0"/>
    <x v="0"/>
    <x v="0"/>
    <n v="5.9"/>
    <n v="0"/>
  </r>
  <r>
    <x v="33"/>
    <n v="5.3"/>
    <n v="13.7"/>
    <n v="6025"/>
    <n v="0"/>
    <n v="0"/>
    <n v="2584.9056603773588"/>
    <x v="0"/>
    <x v="3"/>
    <x v="0"/>
    <n v="15.4"/>
    <n v="0"/>
  </r>
  <r>
    <x v="34"/>
    <n v="40.6"/>
    <n v="0"/>
    <n v="527970"/>
    <n v="0"/>
    <n v="0"/>
    <n v="0"/>
    <x v="0"/>
    <x v="2"/>
    <x v="1"/>
    <n v="3.7"/>
    <n v="0"/>
  </r>
  <r>
    <x v="35"/>
    <n v="3.5"/>
    <n v="0"/>
    <n v="121178"/>
    <n v="1.0705253739118001E-2"/>
    <n v="742647"/>
    <n v="0"/>
    <x v="9"/>
    <x v="2"/>
    <x v="1"/>
    <n v="80.7"/>
    <n v="0.21218485714285715"/>
  </r>
  <r>
    <x v="36"/>
    <n v="11.9"/>
    <n v="0"/>
    <n v="631930"/>
    <n v="2.4908716417869601E-2"/>
    <n v="1695552"/>
    <n v="0"/>
    <x v="10"/>
    <x v="2"/>
    <x v="1"/>
    <n v="32.4"/>
    <n v="0.14248336134453782"/>
  </r>
  <r>
    <x v="37"/>
    <n v="11"/>
    <n v="0"/>
    <n v="103800"/>
    <n v="0.287496251489534"/>
    <n v="24440234"/>
    <n v="0"/>
    <x v="11"/>
    <x v="1"/>
    <x v="1"/>
    <n v="20.9"/>
    <n v="2.2218394545454547"/>
  </r>
  <r>
    <x v="38"/>
    <n v="3.5"/>
    <n v="23.8"/>
    <n v="1557507"/>
    <n v="0.26216837595870102"/>
    <n v="44693890"/>
    <n v="6800"/>
    <x v="12"/>
    <x v="1"/>
    <x v="2"/>
    <n v="3"/>
    <n v="12.769682857142858"/>
  </r>
  <r>
    <x v="39"/>
    <n v="7.5"/>
    <n v="51.4"/>
    <n v="469930"/>
    <n v="1.8509342151908299"/>
    <n v="81005550"/>
    <n v="6853.333333333333"/>
    <x v="13"/>
    <x v="1"/>
    <x v="3"/>
    <n v="0.1"/>
    <n v="10.800739999999999"/>
  </r>
  <r>
    <x v="40"/>
    <n v="1.4"/>
    <n v="25.6"/>
    <n v="5130"/>
    <n v="0.62714262462042702"/>
    <n v="34576280"/>
    <n v="18285.714285714286"/>
    <x v="14"/>
    <x v="0"/>
    <x v="4"/>
    <n v="0.5"/>
    <n v="24.697342857142857"/>
  </r>
  <r>
    <x v="41"/>
    <n v="7.4"/>
    <n v="48.5"/>
    <n v="1759540"/>
    <n v="0.84024977228321596"/>
    <n v="65260070"/>
    <n v="6554.0540540540542"/>
    <x v="15"/>
    <x v="1"/>
    <x v="5"/>
    <n v="3.1"/>
    <n v="8.818928378378379"/>
  </r>
  <r>
    <x v="42"/>
    <n v="36.4"/>
    <n v="115"/>
    <n v="440653"/>
    <n v="2.2949954371757899"/>
    <n v="139234180"/>
    <n v="3159.3406593406594"/>
    <x v="16"/>
    <x v="3"/>
    <x v="6"/>
    <n v="1"/>
    <n v="3.8251148351648352"/>
  </r>
  <r>
    <x v="43"/>
    <n v="2.2999999999999998"/>
    <n v="2.2999999999999998"/>
    <n v="30360"/>
    <n v="1.34126076189974E-2"/>
    <n v="2571767"/>
    <n v="1000.0000000000001"/>
    <x v="17"/>
    <x v="3"/>
    <x v="7"/>
    <n v="33.6"/>
    <n v="1.1181595652173912"/>
  </r>
  <r>
    <x v="44"/>
    <n v="20.6"/>
    <n v="291.5"/>
    <n v="2699700"/>
    <n v="3.63401986118267"/>
    <n v="287005950"/>
    <n v="14150.485436893203"/>
    <x v="18"/>
    <x v="1"/>
    <x v="8"/>
    <n v="2"/>
    <n v="13.932327669902913"/>
  </r>
  <r>
    <x v="45"/>
    <n v="46"/>
    <n v="279.60000000000002"/>
    <n v="434130"/>
    <n v="2.9150553632268701"/>
    <n v="233635500"/>
    <n v="6078.260869565217"/>
    <x v="19"/>
    <x v="1"/>
    <x v="9"/>
    <n v="1.1000000000000001"/>
    <n v="5.0790326086956519"/>
  </r>
  <r>
    <x v="46"/>
    <n v="1.6"/>
    <n v="47.1"/>
    <n v="790"/>
    <n v="0.833703900840287"/>
    <n v="39003456"/>
    <n v="29437.5"/>
    <x v="20"/>
    <x v="0"/>
    <x v="10"/>
    <n v="0"/>
    <n v="24.37716"/>
  </r>
  <r>
    <x v="47"/>
    <n v="1450.9"/>
    <n v="3909.9"/>
    <n v="2973190"/>
    <n v="37.490302450930102"/>
    <n v="3193478100"/>
    <n v="2694.8101178578813"/>
    <x v="21"/>
    <x v="3"/>
    <x v="11"/>
    <n v="34.9"/>
    <n v="2.2010325315321526"/>
  </r>
  <r>
    <x v="48"/>
    <n v="4.9000000000000004"/>
    <n v="160.19999999999999"/>
    <n v="17820"/>
    <n v="1.91513896139169"/>
    <n v="129518650"/>
    <n v="32693.877551020407"/>
    <x v="22"/>
    <x v="0"/>
    <x v="12"/>
    <n v="0.1"/>
    <n v="26.432377551020409"/>
  </r>
  <r>
    <x v="49"/>
    <n v="5.8"/>
    <n v="20.100000000000001"/>
    <n v="10230"/>
    <n v="0.243481538360904"/>
    <n v="15649973"/>
    <n v="3465.5172413793102"/>
    <x v="23"/>
    <x v="3"/>
    <x v="13"/>
    <n v="6.8"/>
    <n v="2.6982712068965515"/>
  </r>
  <r>
    <x v="50"/>
    <n v="5.3"/>
    <n v="107.1"/>
    <n v="309500"/>
    <n v="1.5513072209985399"/>
    <n v="82661976"/>
    <n v="20207.547169811322"/>
    <x v="24"/>
    <x v="0"/>
    <x v="14"/>
    <n v="0.1"/>
    <n v="15.596599245283018"/>
  </r>
  <r>
    <x v="51"/>
    <n v="10.6"/>
    <n v="14.2"/>
    <n v="138790"/>
    <n v="0.18221460397153799"/>
    <n v="10739768"/>
    <n v="1339.6226415094341"/>
    <x v="25"/>
    <x v="3"/>
    <x v="15"/>
    <n v="34.9"/>
    <n v="1.0131856603773586"/>
  </r>
  <r>
    <x v="52"/>
    <n v="37.9"/>
    <n v="190.7"/>
    <n v="579400"/>
    <n v="2.2894871774609298"/>
    <n v="142497860"/>
    <n v="5031.6622691292878"/>
    <x v="26"/>
    <x v="1"/>
    <x v="16"/>
    <n v="8.9"/>
    <n v="3.7598379947229552"/>
  </r>
  <r>
    <x v="53"/>
    <n v="46.8"/>
    <n v="269.3"/>
    <n v="2381740"/>
    <n v="2.8879649287562899"/>
    <n v="198203180"/>
    <n v="5754.2735042735048"/>
    <x v="27"/>
    <x v="1"/>
    <x v="17"/>
    <n v="0.1"/>
    <n v="4.2351106837606833"/>
  </r>
  <r>
    <x v="54"/>
    <n v="9.1"/>
    <n v="76"/>
    <n v="202950"/>
    <n v="0.99457682048404195"/>
    <n v="55818416"/>
    <n v="8351.6483516483513"/>
    <x v="28"/>
    <x v="1"/>
    <x v="18"/>
    <n v="8.1999999999999993"/>
    <n v="6.1338918681318679"/>
  </r>
  <r>
    <x v="55"/>
    <n v="1.6"/>
    <n v="11.2"/>
    <n v="0"/>
    <n v="0.102812269845811"/>
    <n v="8049940"/>
    <n v="7000"/>
    <x v="29"/>
    <x v="1"/>
    <x v="19"/>
    <n v="0"/>
    <n v="5.0312124999999996"/>
  </r>
  <r>
    <x v="56"/>
    <n v="35.6"/>
    <n v="422.2"/>
    <n v="328550"/>
    <n v="4.33876372432937"/>
    <n v="290223840"/>
    <n v="11859.550561797752"/>
    <x v="30"/>
    <x v="1"/>
    <x v="20"/>
    <n v="7.5"/>
    <n v="8.1523550561797755"/>
  </r>
  <r>
    <x v="57"/>
    <n v="0.6"/>
    <n v="4.4000000000000004"/>
    <n v="160508"/>
    <n v="3.3607790694790501E-2"/>
    <n v="2987768"/>
    <n v="7333.3333333333339"/>
    <x v="31"/>
    <x v="1"/>
    <x v="21"/>
    <n v="14.5"/>
    <n v="4.979613333333333"/>
  </r>
  <r>
    <x v="58"/>
    <n v="3.2"/>
    <n v="29.6"/>
    <n v="51200"/>
    <n v="0.29860538115427498"/>
    <n v="19425932"/>
    <n v="9250"/>
    <x v="32"/>
    <x v="1"/>
    <x v="22"/>
    <n v="36.6"/>
    <n v="6.0706037500000001"/>
  </r>
  <r>
    <x v="59"/>
    <n v="1409"/>
    <n v="18743.8"/>
    <n v="9388210"/>
    <n v="170.57927518753101"/>
    <n v="12289037000"/>
    <n v="13302.909865152591"/>
    <x v="33"/>
    <x v="1"/>
    <x v="23"/>
    <n v="15.2"/>
    <n v="8.721814762242726"/>
  </r>
  <r>
    <x v="60"/>
    <n v="12.3"/>
    <n v="51.3"/>
    <n v="155360"/>
    <n v="0.41992194755051299"/>
    <n v="32663696"/>
    <n v="4170.7317073170725"/>
    <x v="34"/>
    <x v="3"/>
    <x v="24"/>
    <n v="11.6"/>
    <n v="2.6555850406504065"/>
  </r>
  <r>
    <x v="61"/>
    <n v="0.2"/>
    <n v="3.6"/>
    <n v="444"/>
    <n v="0"/>
    <n v="2289628"/>
    <n v="18000"/>
    <x v="0"/>
    <x v="0"/>
    <x v="25"/>
    <n v="2.8"/>
    <n v="11.44814"/>
  </r>
  <r>
    <x v="62"/>
    <n v="42.6"/>
    <n v="17.2"/>
    <n v="652230"/>
    <n v="0.134617768253849"/>
    <n v="10825998"/>
    <n v="403.7558685446009"/>
    <x v="35"/>
    <x v="2"/>
    <x v="26"/>
    <n v="20"/>
    <n v="0.2541314084507042"/>
  </r>
  <r>
    <x v="63"/>
    <n v="0.3"/>
    <n v="8.5"/>
    <n v="18280"/>
    <n v="4.79389942870189E-2"/>
    <n v="5286637"/>
    <n v="28333.333333333336"/>
    <x v="36"/>
    <x v="0"/>
    <x v="27"/>
    <n v="8.3000000000000007"/>
    <n v="17.622123333333334"/>
  </r>
  <r>
    <x v="64"/>
    <n v="283.5"/>
    <n v="1396.3"/>
    <n v="1892555"/>
    <n v="11.377039754479499"/>
    <n v="812220200"/>
    <n v="4925.220458553792"/>
    <x v="37"/>
    <x v="1"/>
    <x v="28"/>
    <n v="20.2"/>
    <n v="2.864974250440917"/>
  </r>
  <r>
    <x v="65"/>
    <n v="2.9"/>
    <n v="219.2"/>
    <n v="11490"/>
    <n v="2.3352911023551801"/>
    <n v="125812260"/>
    <n v="75586.206896551725"/>
    <x v="38"/>
    <x v="0"/>
    <x v="29"/>
    <n v="0"/>
    <n v="43.383537931034482"/>
  </r>
  <r>
    <x v="66"/>
    <n v="35.299999999999997"/>
    <n v="1239.8"/>
    <n v="2149690"/>
    <n v="11.874545714055801"/>
    <n v="692133500"/>
    <n v="35121.813031161473"/>
    <x v="39"/>
    <x v="0"/>
    <x v="30"/>
    <n v="0.1"/>
    <n v="19.607181303116146"/>
  </r>
  <r>
    <x v="67"/>
    <n v="0.8"/>
    <n v="3"/>
    <n v="38140"/>
    <n v="6.0721214432020401E-2"/>
    <n v="1657416"/>
    <n v="3750"/>
    <x v="40"/>
    <x v="3"/>
    <x v="31"/>
    <n v="81.8"/>
    <n v="2.0717699999999999"/>
  </r>
  <r>
    <x v="68"/>
    <n v="1.9"/>
    <n v="12.8"/>
    <n v="28050"/>
    <n v="0.106008651283301"/>
    <n v="7010352"/>
    <n v="6736.8421052631584"/>
    <x v="41"/>
    <x v="1"/>
    <x v="32"/>
    <n v="5.2"/>
    <n v="3.6896589473684211"/>
  </r>
  <r>
    <x v="69"/>
    <n v="232.7"/>
    <n v="252.3"/>
    <n v="910770"/>
    <n v="1.75693320076871"/>
    <n v="135824000"/>
    <n v="1084.2286205414698"/>
    <x v="42"/>
    <x v="3"/>
    <x v="33"/>
    <n v="80.3"/>
    <n v="0.58368715083798883"/>
  </r>
  <r>
    <x v="70"/>
    <n v="10.199999999999999"/>
    <n v="74.3"/>
    <n v="82650"/>
    <n v="0.65287564337204895"/>
    <n v="39830140"/>
    <n v="7284.3137254901967"/>
    <x v="43"/>
    <x v="1"/>
    <x v="34"/>
    <n v="1.3"/>
    <n v="3.90491568627451"/>
  </r>
  <r>
    <x v="71"/>
    <n v="12.4"/>
    <n v="54.9"/>
    <n v="1083300"/>
    <n v="0.39731764104177503"/>
    <n v="28708664"/>
    <n v="4427.4193548387093"/>
    <x v="44"/>
    <x v="3"/>
    <x v="35"/>
    <n v="12.8"/>
    <n v="2.3152148387096774"/>
  </r>
  <r>
    <x v="72"/>
    <n v="71.7"/>
    <n v="526.5"/>
    <n v="510890"/>
    <n v="5.4447886433280202"/>
    <n v="267760200"/>
    <n v="7343.0962343096235"/>
    <x v="45"/>
    <x v="1"/>
    <x v="36"/>
    <n v="19"/>
    <n v="3.7344518828451885"/>
  </r>
  <r>
    <x v="73"/>
    <n v="251.3"/>
    <n v="371.6"/>
    <n v="770880"/>
    <n v="2.9246115607330099"/>
    <n v="179800380"/>
    <n v="1478.7107043374451"/>
    <x v="46"/>
    <x v="3"/>
    <x v="37"/>
    <n v="41.6"/>
    <n v="0.71548101870274572"/>
  </r>
  <r>
    <x v="74"/>
    <n v="5.2"/>
    <n v="10.9"/>
    <n v="1030700"/>
    <n v="6.7142875601216997E-2"/>
    <n v="5238679"/>
    <n v="2096.1538461538462"/>
    <x v="47"/>
    <x v="3"/>
    <x v="38"/>
    <n v="22.1"/>
    <n v="1.0074382692307693"/>
  </r>
  <r>
    <x v="75"/>
    <n v="21.3"/>
    <n v="25.3"/>
    <n v="743390"/>
    <n v="0.17392380937767399"/>
    <n v="12043299"/>
    <n v="1187.793427230047"/>
    <x v="48"/>
    <x v="3"/>
    <x v="39"/>
    <n v="83"/>
    <n v="0.56541309859154931"/>
  </r>
  <r>
    <x v="76"/>
    <n v="17.600000000000001"/>
    <n v="46.4"/>
    <n v="176520"/>
    <n v="0.29900285413070299"/>
    <n v="21882690"/>
    <n v="2636.363636363636"/>
    <x v="49"/>
    <x v="3"/>
    <x v="40"/>
    <n v="52.4"/>
    <n v="1.2433346590909091"/>
  </r>
  <r>
    <x v="77"/>
    <n v="6.6"/>
    <n v="90.1"/>
    <n v="84090"/>
    <n v="0.57965709747231597"/>
    <n v="42019440"/>
    <n v="13651.515151515152"/>
    <x v="50"/>
    <x v="1"/>
    <x v="41"/>
    <n v="27.2"/>
    <n v="6.3665818181818183"/>
  </r>
  <r>
    <x v="78"/>
    <n v="29.7"/>
    <n v="42.9"/>
    <n v="143350"/>
    <n v="0.179702687192559"/>
    <n v="18776082"/>
    <n v="1444.4444444444446"/>
    <x v="51"/>
    <x v="3"/>
    <x v="42"/>
    <n v="73.7"/>
    <n v="0.63219131313131316"/>
  </r>
  <r>
    <x v="79"/>
    <n v="11.6"/>
    <n v="53.4"/>
    <n v="88794"/>
    <n v="0.36724520644778902"/>
    <n v="23219138"/>
    <n v="4603.4482758620688"/>
    <x v="52"/>
    <x v="3"/>
    <x v="43"/>
    <n v="11.5"/>
    <n v="2.0016498275862067"/>
  </r>
  <r>
    <x v="80"/>
    <n v="38.1"/>
    <n v="160.6"/>
    <n v="446300"/>
    <n v="0.93851485326612205"/>
    <n v="69062344"/>
    <n v="4215.2230971128611"/>
    <x v="53"/>
    <x v="3"/>
    <x v="44"/>
    <n v="10.9"/>
    <n v="1.8126599475065617"/>
  </r>
  <r>
    <x v="81"/>
    <n v="18.5"/>
    <n v="32.799999999999997"/>
    <n v="192530"/>
    <n v="0.17045644894332901"/>
    <n v="14091846"/>
    <n v="1772.9729729729729"/>
    <x v="54"/>
    <x v="3"/>
    <x v="45"/>
    <n v="35.4"/>
    <n v="0.76172140540540545"/>
  </r>
  <r>
    <x v="82"/>
    <n v="54.5"/>
    <n v="74.099999999999994"/>
    <n v="652670"/>
    <n v="0"/>
    <n v="31603438"/>
    <n v="1359.6330275229359"/>
    <x v="0"/>
    <x v="3"/>
    <x v="46"/>
    <n v="62.9"/>
    <n v="0.57987959633027519"/>
  </r>
  <r>
    <x v="83"/>
    <n v="11"/>
    <n v="552.29999999999995"/>
    <n v="71020"/>
    <n v="5.0185818528698096"/>
    <n v="221988080"/>
    <n v="50209.090909090912"/>
    <x v="55"/>
    <x v="0"/>
    <x v="47"/>
    <n v="1"/>
    <n v="20.180734545454545"/>
  </r>
  <r>
    <x v="84"/>
    <n v="0.9"/>
    <n v="1.4"/>
    <n v="1861"/>
    <n v="5.3855200000000004E-3"/>
    <n v="551650"/>
    <n v="1555.5555555555554"/>
    <x v="56"/>
    <x v="3"/>
    <x v="48"/>
    <n v="41.2"/>
    <n v="0.6129444444444444"/>
  </r>
  <r>
    <x v="85"/>
    <n v="1.8"/>
    <n v="17"/>
    <n v="25220"/>
    <n v="9.6966782752181305E-2"/>
    <n v="6619636"/>
    <n v="9444.4444444444434"/>
    <x v="57"/>
    <x v="1"/>
    <x v="49"/>
    <n v="19.5"/>
    <n v="3.6775755555555554"/>
  </r>
  <r>
    <x v="86"/>
    <n v="2.5"/>
    <n v="19.399999999999999"/>
    <n v="566730"/>
    <n v="8.4397060565438206E-2"/>
    <n v="7461599"/>
    <n v="7760"/>
    <x v="58"/>
    <x v="1"/>
    <x v="50"/>
    <n v="27.4"/>
    <n v="2.9846395999999999"/>
  </r>
  <r>
    <x v="87"/>
    <n v="2.8"/>
    <n v="22"/>
    <n v="10830"/>
    <n v="0.12113942145468"/>
    <n v="8401763"/>
    <n v="7857.1428571428578"/>
    <x v="59"/>
    <x v="1"/>
    <x v="51"/>
    <n v="10.5"/>
    <n v="3.0006296428571431"/>
  </r>
  <r>
    <x v="88"/>
    <n v="34.6"/>
    <n v="22.7"/>
    <n v="786380"/>
    <n v="0.208190451022986"/>
    <n v="8612630"/>
    <n v="656.06936416184965"/>
    <x v="60"/>
    <x v="2"/>
    <x v="52"/>
    <n v="76.900000000000006"/>
    <n v="0.2489199421965318"/>
  </r>
  <r>
    <x v="89"/>
    <n v="115.8"/>
    <n v="461.6"/>
    <n v="298170"/>
    <n v="2.1245853223636901"/>
    <n v="174878000"/>
    <n v="3986.1830742659758"/>
    <x v="61"/>
    <x v="3"/>
    <x v="53"/>
    <n v="28"/>
    <n v="1.5101727115716752"/>
  </r>
  <r>
    <x v="90"/>
    <n v="18.100000000000001"/>
    <n v="124.7"/>
    <n v="248360"/>
    <n v="0.66814865115528999"/>
    <n v="45979548"/>
    <n v="6889.5027624309387"/>
    <x v="62"/>
    <x v="1"/>
    <x v="54"/>
    <n v="18.899999999999999"/>
    <n v="2.5403065193370167"/>
  </r>
  <r>
    <x v="91"/>
    <n v="50.4"/>
    <n v="49.7"/>
    <n v="1868000"/>
    <n v="0.220609821873687"/>
    <n v="17794800"/>
    <n v="986.11111111111109"/>
    <x v="63"/>
    <x v="2"/>
    <x v="55"/>
    <n v="61"/>
    <n v="0.35307142857142859"/>
  </r>
  <r>
    <x v="92"/>
    <n v="10.8"/>
    <n v="37.1"/>
    <n v="111890"/>
    <n v="0.19362043089599801"/>
    <n v="12854842"/>
    <n v="3435.1851851851848"/>
    <x v="64"/>
    <x v="3"/>
    <x v="56"/>
    <n v="45.9"/>
    <n v="1.190263148148148"/>
  </r>
  <r>
    <x v="93"/>
    <n v="3.7"/>
    <n v="34.200000000000003"/>
    <n v="69490"/>
    <n v="0.24423144922582499"/>
    <n v="11784258"/>
    <n v="9243.2432432432433"/>
    <x v="65"/>
    <x v="1"/>
    <x v="57"/>
    <n v="25.2"/>
    <n v="3.1849345945945946"/>
  </r>
  <r>
    <x v="94"/>
    <n v="0.5"/>
    <n v="7.1"/>
    <n v="300"/>
    <n v="2.6459460126045199E-2"/>
    <n v="2306210"/>
    <n v="14200"/>
    <x v="66"/>
    <x v="1"/>
    <x v="58"/>
    <n v="1.4"/>
    <n v="4.6124200000000002"/>
  </r>
  <r>
    <x v="95"/>
    <n v="1.2"/>
    <n v="14.9"/>
    <n v="1997"/>
    <n v="8.1748904693237201E-2"/>
    <n v="4673616"/>
    <n v="12416.666666666668"/>
    <x v="67"/>
    <x v="1"/>
    <x v="59"/>
    <n v="8.6"/>
    <n v="3.8946800000000001"/>
  </r>
  <r>
    <x v="96"/>
    <n v="0.1"/>
    <n v="2.2000000000000002"/>
    <n v="440"/>
    <n v="1.06374567691997E-2"/>
    <n v="665140"/>
    <n v="22000"/>
    <x v="68"/>
    <x v="0"/>
    <x v="60"/>
    <n v="0.9"/>
    <n v="6.6513999999999998"/>
  </r>
  <r>
    <x v="97"/>
    <n v="36.6"/>
    <n v="917.8"/>
    <n v="306100"/>
    <n v="3.7589819984966599"/>
    <n v="272861820"/>
    <n v="25076.502732240435"/>
    <x v="69"/>
    <x v="0"/>
    <x v="61"/>
    <n v="15.2"/>
    <n v="7.455240983606557"/>
  </r>
  <r>
    <x v="98"/>
    <n v="0.1"/>
    <n v="2.2000000000000002"/>
    <n v="460"/>
    <n v="1.40662935745225E-2"/>
    <n v="652571"/>
    <n v="22000"/>
    <x v="70"/>
    <x v="0"/>
    <x v="62"/>
    <n v="1.7"/>
    <n v="6.5257100000000001"/>
  </r>
  <r>
    <x v="99"/>
    <n v="14"/>
    <n v="3.1"/>
    <n v="25680"/>
    <n v="1.33417320913829E-2"/>
    <n v="916664"/>
    <n v="221.42857142857142"/>
    <x v="71"/>
    <x v="2"/>
    <x v="63"/>
    <n v="83.1"/>
    <n v="6.5476000000000006E-2"/>
  </r>
  <r>
    <x v="100"/>
    <n v="2.4"/>
    <n v="18.2"/>
    <n v="32890"/>
    <n v="0.122707164321309"/>
    <n v="5326843"/>
    <n v="7583.3333333333339"/>
    <x v="72"/>
    <x v="1"/>
    <x v="64"/>
    <n v="21.4"/>
    <n v="2.2195179166666668"/>
  </r>
  <r>
    <x v="101"/>
    <n v="0.6"/>
    <n v="8.3000000000000007"/>
    <n v="13450"/>
    <n v="4.0348721612313898E-2"/>
    <n v="2376258"/>
    <n v="13833.333333333334"/>
    <x v="73"/>
    <x v="1"/>
    <x v="65"/>
    <n v="39.6"/>
    <n v="3.9604300000000001"/>
  </r>
  <r>
    <x v="102"/>
    <n v="6.9"/>
    <n v="19.7"/>
    <n v="120340"/>
    <n v="9.0212375769783401E-2"/>
    <n v="5630346"/>
    <n v="2855.072463768116"/>
    <x v="74"/>
    <x v="3"/>
    <x v="66"/>
    <n v="50.4"/>
    <n v="0.81599217391304346"/>
  </r>
  <r>
    <x v="103"/>
    <n v="3"/>
    <n v="26"/>
    <n v="28197"/>
    <n v="0.16985684021931599"/>
    <n v="7430715"/>
    <n v="8666.6666666666661"/>
    <x v="75"/>
    <x v="1"/>
    <x v="67"/>
    <n v="9.1"/>
    <n v="2.4769049999999999"/>
  </r>
  <r>
    <x v="104"/>
    <n v="14.5"/>
    <n v="21.5"/>
    <n v="112760"/>
    <n v="0.107176946745657"/>
    <n v="6066339"/>
    <n v="1482.7586206896551"/>
    <x v="76"/>
    <x v="3"/>
    <x v="68"/>
    <n v="54.5"/>
    <n v="0.41836820689655174"/>
  </r>
  <r>
    <x v="105"/>
    <n v="23.5"/>
    <n v="23.1"/>
    <n v="273600"/>
    <n v="8.5374166838703094E-2"/>
    <n v="6507663"/>
    <n v="982.97872340425533"/>
    <x v="77"/>
    <x v="2"/>
    <x v="69"/>
    <n v="71.2"/>
    <n v="0.27692182978723406"/>
  </r>
  <r>
    <x v="106"/>
    <n v="6.4"/>
    <n v="113.3"/>
    <n v="108560"/>
    <n v="0.64979131155026204"/>
    <n v="31621824"/>
    <n v="17703.125"/>
    <x v="78"/>
    <x v="0"/>
    <x v="70"/>
    <n v="20.399999999999999"/>
    <n v="4.9409099999999997"/>
  </r>
  <r>
    <x v="107"/>
    <n v="0.1"/>
    <n v="1.4"/>
    <n v="340"/>
    <n v="5.7281602246680796E-3"/>
    <n v="376971"/>
    <n v="14000"/>
    <x v="79"/>
    <x v="1"/>
    <x v="71"/>
    <n v="10.199999999999999"/>
    <n v="3.7697099999999999"/>
  </r>
  <r>
    <x v="108"/>
    <n v="45.7"/>
    <n v="638.4"/>
    <n v="2736690"/>
    <n v="3.56599801104172"/>
    <n v="171059260"/>
    <n v="13969.365426695842"/>
    <x v="80"/>
    <x v="1"/>
    <x v="72"/>
    <n v="9.1999999999999993"/>
    <n v="3.7430910284463894"/>
  </r>
  <r>
    <x v="109"/>
    <n v="11.4"/>
    <n v="124.3"/>
    <n v="48198"/>
    <n v="0.47776896904460497"/>
    <n v="33130818"/>
    <n v="10903.508771929824"/>
    <x v="81"/>
    <x v="1"/>
    <x v="73"/>
    <n v="14.8"/>
    <n v="2.9062121052631578"/>
  </r>
  <r>
    <x v="110"/>
    <n v="10.6"/>
    <n v="31.8"/>
    <n v="452860"/>
    <n v="0.111738636776939"/>
    <n v="8345442"/>
    <n v="3000"/>
    <x v="82"/>
    <x v="3"/>
    <x v="74"/>
    <n v="54.5"/>
    <n v="0.78730584905660372"/>
  </r>
  <r>
    <x v="111"/>
    <n v="24.5"/>
    <n v="26.8"/>
    <n v="1220190"/>
    <n v="9.9062778551680594E-2"/>
    <n v="6978840"/>
    <n v="1093.8775510204082"/>
    <x v="83"/>
    <x v="2"/>
    <x v="75"/>
    <n v="71.2"/>
    <n v="0.28485061224489794"/>
  </r>
  <r>
    <x v="112"/>
    <n v="0"/>
    <n v="8.1999999999999993"/>
    <n v="160"/>
    <n v="0"/>
    <n v="131624"/>
    <e v="#DIV/0!"/>
    <x v="2"/>
    <x v="0"/>
    <x v="76"/>
    <n v="53.6"/>
    <e v="#DIV/0!"/>
  </r>
  <r>
    <x v="113"/>
    <n v="32"/>
    <n v="17.399999999999999"/>
    <n v="581800"/>
    <n v="5.6014414499978897E-2"/>
    <n v="4528381"/>
    <n v="543.75"/>
    <x v="84"/>
    <x v="2"/>
    <x v="77"/>
    <n v="83.6"/>
    <n v="0.14151190625000001"/>
  </r>
  <r>
    <x v="114"/>
    <n v="3"/>
    <n v="13.4"/>
    <n v="823290"/>
    <n v="6.4699390045901695E-2"/>
    <n v="3469112"/>
    <n v="4466.666666666667"/>
    <x v="85"/>
    <x v="3"/>
    <x v="78"/>
    <n v="30"/>
    <n v="1.1563706666666667"/>
  </r>
  <r>
    <x v="115"/>
    <n v="2.5"/>
    <n v="20.9"/>
    <n v="257670"/>
    <n v="5.8592767209834397E-2"/>
    <n v="5398794"/>
    <n v="8360"/>
    <x v="86"/>
    <x v="1"/>
    <x v="79"/>
    <n v="91.3"/>
    <n v="2.1595176"/>
  </r>
  <r>
    <x v="116"/>
    <n v="9.5"/>
    <n v="10.7"/>
    <n v="54390"/>
    <n v="4.3582985275248898E-2"/>
    <n v="2753585"/>
    <n v="1126.3157894736842"/>
    <x v="87"/>
    <x v="2"/>
    <x v="80"/>
    <n v="75.099999999999994"/>
    <n v="0.28985105263157895"/>
  </r>
  <r>
    <x v="117"/>
    <n v="34.4"/>
    <n v="82.3"/>
    <n v="227533"/>
    <n v="0.38334873732393498"/>
    <n v="21021874"/>
    <n v="2392.4418604651164"/>
    <x v="88"/>
    <x v="3"/>
    <x v="81"/>
    <n v="39"/>
    <n v="0.61110098837209303"/>
  </r>
  <r>
    <x v="118"/>
    <n v="0.1"/>
    <n v="0.6"/>
    <n v="720"/>
    <n v="3.1457474586428099E-3"/>
    <n v="152540"/>
    <n v="6000"/>
    <x v="89"/>
    <x v="1"/>
    <x v="82"/>
    <n v="1.8"/>
    <n v="1.5254000000000001"/>
  </r>
  <r>
    <x v="119"/>
    <n v="68.599999999999994"/>
    <n v="78.8"/>
    <n v="885800"/>
    <n v="0.270194382837467"/>
    <n v="20018364"/>
    <n v="1148.6880466472305"/>
    <x v="90"/>
    <x v="3"/>
    <x v="83"/>
    <n v="78.3"/>
    <n v="0.29181288629737612"/>
  </r>
  <r>
    <x v="120"/>
    <n v="6.3"/>
    <n v="35.4"/>
    <n v="20720"/>
    <n v="0.15973014408280301"/>
    <n v="8972291"/>
    <n v="5619.0476190476193"/>
    <x v="91"/>
    <x v="1"/>
    <x v="84"/>
    <n v="21.9"/>
    <n v="1.4241731746031745"/>
  </r>
  <r>
    <x v="121"/>
    <n v="0.4"/>
    <n v="3.2"/>
    <n v="22810"/>
    <n v="1.43908151170865E-2"/>
    <n v="796027"/>
    <n v="8000"/>
    <x v="92"/>
    <x v="1"/>
    <x v="85"/>
    <n v="26.6"/>
    <n v="1.9900675000000001"/>
  </r>
  <r>
    <x v="122"/>
    <n v="0"/>
    <n v="0.3"/>
    <n v="180"/>
    <n v="0"/>
    <n v="154480"/>
    <e v="#DIV/0!"/>
    <x v="2"/>
    <x v="1"/>
    <x v="86"/>
    <n v="12.1"/>
    <e v="#DIV/0!"/>
  </r>
  <r>
    <x v="123"/>
    <n v="130.9"/>
    <n v="1856.4"/>
    <n v="1943950"/>
    <n v="7.7892148260918601"/>
    <n v="460987650"/>
    <n v="14181.818181818182"/>
    <x v="93"/>
    <x v="1"/>
    <x v="87"/>
    <n v="13"/>
    <n v="3.521677998472116"/>
  </r>
  <r>
    <x v="124"/>
    <n v="0.1"/>
    <n v="0.7"/>
    <n v="750"/>
    <n v="2.6422630191950702E-3"/>
    <n v="170858"/>
    <n v="7000"/>
    <x v="94"/>
    <x v="1"/>
    <x v="88"/>
    <n v="8.8000000000000007"/>
    <n v="1.70858"/>
  </r>
  <r>
    <x v="125"/>
    <n v="34.200000000000003"/>
    <n v="289.2"/>
    <n v="1280000"/>
    <n v="1.0448381652541301"/>
    <n v="70246650"/>
    <n v="8456.1403508771928"/>
    <x v="95"/>
    <x v="1"/>
    <x v="89"/>
    <n v="30.6"/>
    <n v="2.0539956140350877"/>
  </r>
  <r>
    <x v="126"/>
    <n v="0.1"/>
    <n v="0.3"/>
    <n v="810"/>
    <n v="1.2269155579243201E-3"/>
    <n v="72456"/>
    <n v="3000"/>
    <x v="96"/>
    <x v="3"/>
    <x v="90"/>
    <n v="42.2"/>
    <n v="0.72455999999999998"/>
  </r>
  <r>
    <x v="127"/>
    <n v="0.9"/>
    <n v="6"/>
    <n v="18270"/>
    <n v="3.47035866945943E-2"/>
    <n v="1445316"/>
    <n v="6666.6666666666661"/>
    <x v="97"/>
    <x v="1"/>
    <x v="91"/>
    <n v="29.7"/>
    <n v="1.6059066666666666"/>
  </r>
  <r>
    <x v="128"/>
    <n v="0"/>
    <n v="11.1"/>
    <n v="2"/>
    <n v="0"/>
    <n v="0"/>
    <e v="#DIV/0!"/>
    <x v="2"/>
    <x v="0"/>
    <x v="0"/>
    <n v="0"/>
    <e v="#DIV/0!"/>
  </r>
  <r>
    <x v="129"/>
    <n v="173.6"/>
    <n v="450.1"/>
    <n v="130170"/>
    <n v="1.96860775042188"/>
    <n v="108317880"/>
    <n v="2592.7419354838712"/>
    <x v="98"/>
    <x v="3"/>
    <x v="92"/>
    <n v="25"/>
    <n v="0.62395092165898614"/>
  </r>
  <r>
    <x v="130"/>
    <n v="124"/>
    <n v="4027.6"/>
    <n v="364500"/>
    <n v="15.664418936733799"/>
    <n v="961867300"/>
    <n v="32480.645161290322"/>
    <x v="99"/>
    <x v="0"/>
    <x v="93"/>
    <n v="8.8000000000000007"/>
    <n v="7.7569943548387092"/>
  </r>
  <r>
    <x v="131"/>
    <n v="19.8"/>
    <n v="330.3"/>
    <n v="742832"/>
    <n v="1.3542547958702"/>
    <n v="78725544"/>
    <n v="16681.81818181818"/>
    <x v="100"/>
    <x v="0"/>
    <x v="94"/>
    <n v="24.2"/>
    <n v="3.9760375757575757"/>
  </r>
  <r>
    <x v="132"/>
    <n v="41.3"/>
    <n v="2243.6"/>
    <n v="8788700"/>
    <n v="12.6794782479862"/>
    <n v="533340100"/>
    <n v="54324.455205811144"/>
    <x v="101"/>
    <x v="0"/>
    <x v="95"/>
    <n v="23.8"/>
    <n v="12.913803874092009"/>
  </r>
  <r>
    <x v="133"/>
    <n v="52.9"/>
    <n v="418.8"/>
    <n v="1109500"/>
    <n v="1.7899856473150799"/>
    <n v="92659384"/>
    <n v="7916.8241965973539"/>
    <x v="102"/>
    <x v="1"/>
    <x v="96"/>
    <n v="29.7"/>
    <n v="1.7515951606805293"/>
  </r>
  <r>
    <x v="134"/>
    <n v="37.9"/>
    <n v="101"/>
    <n v="1246700"/>
    <n v="0.34382358960890502"/>
    <n v="22333584"/>
    <n v="2664.9076517150397"/>
    <x v="103"/>
    <x v="3"/>
    <x v="97"/>
    <n v="52.9"/>
    <n v="0.58927662269129288"/>
  </r>
  <r>
    <x v="135"/>
    <n v="212"/>
    <n v="2185.8000000000002"/>
    <n v="8358140"/>
    <n v="10.686541157491201"/>
    <n v="483011550"/>
    <n v="10310.377358490567"/>
    <x v="104"/>
    <x v="1"/>
    <x v="98"/>
    <n v="46.5"/>
    <n v="2.2783563679245282"/>
  </r>
  <r>
    <x v="136"/>
    <n v="27.2"/>
    <n v="1757"/>
    <n v="7692020"/>
    <n v="5.9926708366115404"/>
    <n v="386732380"/>
    <n v="64595.588235294119"/>
    <x v="105"/>
    <x v="0"/>
    <x v="99"/>
    <n v="12.3"/>
    <n v="14.218102205882353"/>
  </r>
  <r>
    <x v="137"/>
    <n v="10.9"/>
    <n v="347"/>
    <n v="77187"/>
    <n v="1.4625074675752301"/>
    <n v="75623000"/>
    <n v="31834.862385321099"/>
    <x v="106"/>
    <x v="0"/>
    <x v="100"/>
    <n v="17.2"/>
    <n v="6.9378899082568806"/>
  </r>
  <r>
    <x v="138"/>
    <n v="0.1"/>
    <n v="4.3"/>
    <n v="180"/>
    <n v="1.6806703208561199E-2"/>
    <n v="920644"/>
    <n v="43000"/>
    <x v="107"/>
    <x v="0"/>
    <x v="101"/>
    <n v="8.8000000000000007"/>
    <n v="9.2064400000000006"/>
  </r>
  <r>
    <x v="139"/>
    <n v="1.2"/>
    <n v="4.9000000000000004"/>
    <n v="17200"/>
    <n v="2.3776695098630399E-2"/>
    <n v="1044644"/>
    <n v="4083.3333333333335"/>
    <x v="108"/>
    <x v="3"/>
    <x v="102"/>
    <n v="65.400000000000006"/>
    <n v="0.87053666666666663"/>
  </r>
  <r>
    <x v="140"/>
    <n v="21.9"/>
    <n v="99"/>
    <n v="61860"/>
    <n v="0.23563895118480199"/>
    <n v="20825544"/>
    <n v="4520.5479452054797"/>
    <x v="109"/>
    <x v="3"/>
    <x v="103"/>
    <n v="48.8"/>
    <n v="0.95093808219178078"/>
  </r>
  <r>
    <x v="141"/>
    <n v="10.4"/>
    <n v="256.2"/>
    <n v="128900"/>
    <n v="1.02922690220585"/>
    <n v="53360840"/>
    <n v="24634.615384615383"/>
    <x v="110"/>
    <x v="0"/>
    <x v="104"/>
    <n v="21.5"/>
    <n v="5.1308499999999997"/>
  </r>
  <r>
    <x v="142"/>
    <n v="8.6"/>
    <n v="7"/>
    <n v="72180"/>
    <n v="2.3768181462429001E-2"/>
    <n v="1434283"/>
    <n v="813.95348837209303"/>
    <x v="111"/>
    <x v="2"/>
    <x v="105"/>
    <n v="71.099999999999994"/>
    <n v="0.1667770930232558"/>
  </r>
  <r>
    <x v="143"/>
    <n v="0"/>
    <n v="1.1000000000000001"/>
    <n v="460"/>
    <n v="0"/>
    <n v="0"/>
    <e v="#DIV/0!"/>
    <x v="2"/>
    <x v="0"/>
    <x v="0"/>
    <n v="0.5"/>
    <e v="#DIV/0!"/>
  </r>
  <r>
    <x v="144"/>
    <n v="0.2"/>
    <n v="1.2"/>
    <n v="2780"/>
    <n v="4.96331269738951E-3"/>
    <n v="245587"/>
    <n v="6000"/>
    <x v="112"/>
    <x v="1"/>
    <x v="106"/>
    <n v="36"/>
    <n v="1.227935"/>
  </r>
  <r>
    <x v="145"/>
    <n v="3.9"/>
    <n v="93"/>
    <n v="55960"/>
    <n v="0.31737729188449998"/>
    <n v="18464850"/>
    <n v="23846.153846153848"/>
    <x v="113"/>
    <x v="0"/>
    <x v="107"/>
    <n v="34.1"/>
    <n v="4.734576923076923"/>
  </r>
  <r>
    <x v="146"/>
    <n v="1.4"/>
    <n v="37.6"/>
    <n v="9240"/>
    <n v="0.103190452899864"/>
    <n v="7299328"/>
    <n v="26857.142857142859"/>
    <x v="114"/>
    <x v="0"/>
    <x v="108"/>
    <n v="15.6"/>
    <n v="5.2138057142857139"/>
  </r>
  <r>
    <x v="147"/>
    <n v="0"/>
    <n v="0.3"/>
    <n v="460"/>
    <n v="0"/>
    <n v="226099"/>
    <e v="#DIV/0!"/>
    <x v="2"/>
    <x v="0"/>
    <x v="109"/>
    <n v="0.9"/>
    <e v="#DIV/0!"/>
  </r>
  <r>
    <x v="148"/>
    <n v="1.4"/>
    <n v="43.1"/>
    <n v="42750"/>
    <n v="9.8743207554691806E-2"/>
    <n v="8306777"/>
    <n v="30785.714285714286"/>
    <x v="115"/>
    <x v="0"/>
    <x v="110"/>
    <n v="38"/>
    <n v="5.9334121428571427"/>
  </r>
  <r>
    <x v="149"/>
    <n v="0.1"/>
    <n v="3.3"/>
    <n v="410450"/>
    <n v="9.2138635940016492E-3"/>
    <n v="618963"/>
    <n v="33000"/>
    <x v="116"/>
    <x v="0"/>
    <x v="111"/>
    <n v="11.6"/>
    <n v="6.1896300000000002"/>
  </r>
  <r>
    <x v="150"/>
    <n v="0.8"/>
    <n v="1.6"/>
    <n v="27990"/>
    <n v="4.5880861562367301E-3"/>
    <n v="294648"/>
    <n v="2000"/>
    <x v="117"/>
    <x v="3"/>
    <x v="112"/>
    <n v="49.1"/>
    <n v="0.36831000000000003"/>
  </r>
  <r>
    <x v="151"/>
    <n v="0.8"/>
    <n v="24.7"/>
    <n v="211140"/>
    <n v="5.6118265215264397E-2"/>
    <n v="4510330"/>
    <n v="30875"/>
    <x v="118"/>
    <x v="0"/>
    <x v="113"/>
    <n v="13.2"/>
    <n v="5.6379124999999997"/>
  </r>
  <r>
    <x v="152"/>
    <n v="0.3"/>
    <n v="7.5"/>
    <n v="430"/>
    <n v="2.30989361808565E-2"/>
    <n v="1365171"/>
    <n v="25000"/>
    <x v="119"/>
    <x v="0"/>
    <x v="114"/>
    <n v="5.5"/>
    <n v="4.5505699999999996"/>
  </r>
  <r>
    <x v="153"/>
    <n v="29.1"/>
    <n v="53.3"/>
    <n v="472710"/>
    <n v="0.11952242218060601"/>
    <n v="9631583"/>
    <n v="1831.615120274914"/>
    <x v="120"/>
    <x v="3"/>
    <x v="115"/>
    <n v="79.2"/>
    <n v="0.33098223367697593"/>
  </r>
  <r>
    <x v="154"/>
    <n v="9.6"/>
    <n v="222.7"/>
    <n v="91260"/>
    <n v="0.94389698620760898"/>
    <n v="40017292"/>
    <n v="23197.916666666668"/>
    <x v="121"/>
    <x v="0"/>
    <x v="116"/>
    <n v="15.3"/>
    <n v="4.1684679166666667"/>
  </r>
  <r>
    <x v="155"/>
    <n v="19.100000000000001"/>
    <n v="382.6"/>
    <n v="230080"/>
    <n v="1.1083271041551299"/>
    <n v="68551400"/>
    <n v="20031.413612565444"/>
    <x v="122"/>
    <x v="0"/>
    <x v="117"/>
    <n v="23.6"/>
    <n v="3.5890785340314135"/>
  </r>
  <r>
    <x v="156"/>
    <n v="0.3"/>
    <n v="1.1000000000000001"/>
    <n v="12190"/>
    <n v="4.6123351690795398E-3"/>
    <n v="197079"/>
    <n v="3666.666666666667"/>
    <x v="123"/>
    <x v="3"/>
    <x v="118"/>
    <n v="24.6"/>
    <n v="0.65693000000000001"/>
  </r>
  <r>
    <x v="157"/>
    <n v="5.6"/>
    <n v="4.8"/>
    <n v="96320"/>
    <n v="1.0913660431171E-2"/>
    <n v="859369"/>
    <n v="857.14285714285722"/>
    <x v="124"/>
    <x v="2"/>
    <x v="119"/>
    <n v="93.2"/>
    <n v="0.15345875"/>
  </r>
  <r>
    <x v="158"/>
    <n v="6.9"/>
    <n v="44.5"/>
    <n v="397300"/>
    <n v="0.18696946371158299"/>
    <n v="7936718"/>
    <n v="6449.2753623188401"/>
    <x v="125"/>
    <x v="1"/>
    <x v="120"/>
    <n v="58.8"/>
    <n v="1.1502489855072464"/>
  </r>
  <r>
    <x v="159"/>
    <n v="0.2"/>
    <n v="0.8"/>
    <n v="960"/>
    <n v="2.53140085979876E-3"/>
    <n v="141779"/>
    <n v="4000"/>
    <x v="126"/>
    <x v="3"/>
    <x v="121"/>
    <n v="40.799999999999997"/>
    <n v="0.70889500000000005"/>
  </r>
  <r>
    <x v="160"/>
    <n v="0.1"/>
    <n v="4.0999999999999996"/>
    <n v="1370"/>
    <n v="1.2223593485940199E-2"/>
    <n v="725388"/>
    <n v="41000"/>
    <x v="127"/>
    <x v="0"/>
    <x v="122"/>
    <n v="5.0999999999999996"/>
    <n v="7.2538799999999997"/>
  </r>
  <r>
    <x v="161"/>
    <n v="0"/>
    <n v="2"/>
    <n v="60"/>
    <n v="0"/>
    <n v="0"/>
    <e v="#DIV/0!"/>
    <x v="2"/>
    <x v="0"/>
    <x v="0"/>
    <n v="0"/>
    <e v="#DIV/0!"/>
  </r>
  <r>
    <x v="162"/>
    <n v="56.4"/>
    <n v="120.3"/>
    <n v="580876"/>
    <n v="0.32287814178471402"/>
    <n v="21225434"/>
    <n v="2132.9787234042556"/>
    <x v="128"/>
    <x v="3"/>
    <x v="123"/>
    <n v="67.7"/>
    <n v="0.37633748226950353"/>
  </r>
  <r>
    <x v="163"/>
    <n v="18.399999999999999"/>
    <n v="113.2"/>
    <n v="107160"/>
    <n v="0.34104446613140199"/>
    <n v="19880430"/>
    <n v="6152.1739130434789"/>
    <x v="129"/>
    <x v="1"/>
    <x v="124"/>
    <n v="62.1"/>
    <n v="1.0804581521739129"/>
  </r>
  <r>
    <x v="164"/>
    <n v="2.1"/>
    <n v="73"/>
    <n v="20136"/>
    <n v="0.234162053515867"/>
    <n v="12751194"/>
    <n v="34761.904761904763"/>
    <x v="130"/>
    <x v="0"/>
    <x v="125"/>
    <n v="23.4"/>
    <n v="6.0719971428571426"/>
  </r>
  <r>
    <x v="165"/>
    <n v="340.1"/>
    <n v="28751"/>
    <n v="9147420"/>
    <n v="94.555671951999997"/>
    <n v="4904120000"/>
    <n v="84536.900911496617"/>
    <x v="131"/>
    <x v="0"/>
    <x v="126"/>
    <n v="10.9"/>
    <n v="14.41964128197589"/>
  </r>
  <r>
    <x v="166"/>
    <n v="31.9"/>
    <n v="87.1"/>
    <n v="318000"/>
    <n v="0.28462302682100599"/>
    <n v="14828585"/>
    <n v="2730.4075235109717"/>
    <x v="132"/>
    <x v="3"/>
    <x v="127"/>
    <n v="58.2"/>
    <n v="0.46484592476489028"/>
  </r>
  <r>
    <x v="167"/>
    <n v="21.7"/>
    <n v="11.3"/>
    <n v="94280"/>
    <n v="2.9497064815367301E-2"/>
    <n v="1881479"/>
    <n v="520.73732718894007"/>
    <x v="133"/>
    <x v="2"/>
    <x v="128"/>
    <n v="71.099999999999994"/>
    <n v="8.6704101382488477E-2"/>
  </r>
  <r>
    <x v="168"/>
    <n v="2.4"/>
    <n v="27"/>
    <n v="27400"/>
    <n v="8.7328996098633899E-2"/>
    <n v="4444448"/>
    <n v="11250"/>
    <x v="134"/>
    <x v="1"/>
    <x v="129"/>
    <n v="41.9"/>
    <n v="1.8518533333333334"/>
  </r>
  <r>
    <x v="169"/>
    <n v="0"/>
    <n v="1.8"/>
    <n v="34"/>
    <n v="0"/>
    <n v="717645"/>
    <e v="#DIV/0!"/>
    <x v="2"/>
    <x v="0"/>
    <x v="130"/>
    <n v="0"/>
    <e v="#DIV/0!"/>
  </r>
  <r>
    <x v="170"/>
    <n v="14.8"/>
    <n v="25"/>
    <n v="245720"/>
    <n v="7.4685896211333397E-2"/>
    <n v="4026185"/>
    <n v="1689.1891891891892"/>
    <x v="135"/>
    <x v="3"/>
    <x v="131"/>
    <n v="66.8"/>
    <n v="0.27203952702702705"/>
  </r>
  <r>
    <x v="171"/>
    <n v="27"/>
    <n v="19.899999999999999"/>
    <n v="1266700"/>
    <n v="4.7146054603998303E-2"/>
    <n v="3169958"/>
    <n v="737.03703703703707"/>
    <x v="136"/>
    <x v="2"/>
    <x v="132"/>
    <n v="79.599999999999994"/>
    <n v="0.11740585185185186"/>
  </r>
  <r>
    <x v="172"/>
    <n v="2.2000000000000002"/>
    <n v="2.2000000000000002"/>
    <n v="28120"/>
    <n v="5.2019958772560899E-3"/>
    <n v="342189"/>
    <n v="999.99999999999989"/>
    <x v="137"/>
    <x v="2"/>
    <x v="133"/>
    <n v="87.4"/>
    <n v="0.15554045454545454"/>
  </r>
  <r>
    <x v="173"/>
    <n v="1.9"/>
    <n v="43.7"/>
    <n v="62230"/>
    <n v="0.118176024912445"/>
    <n v="6461889"/>
    <n v="23000"/>
    <x v="138"/>
    <x v="0"/>
    <x v="134"/>
    <n v="44"/>
    <n v="3.4009942105263158"/>
  </r>
  <r>
    <x v="174"/>
    <n v="2.9"/>
    <n v="84.9"/>
    <n v="62610"/>
    <n v="0.25042669625326403"/>
    <n v="12541509"/>
    <n v="29275.862068965518"/>
    <x v="139"/>
    <x v="0"/>
    <x v="135"/>
    <n v="33.200000000000003"/>
    <n v="4.3246582758620686"/>
  </r>
  <r>
    <x v="175"/>
    <n v="0.3"/>
    <n v="6.3"/>
    <n v="3471"/>
    <n v="1.9533245382464901E-2"/>
    <n v="922867"/>
    <n v="21000"/>
    <x v="140"/>
    <x v="0"/>
    <x v="136"/>
    <n v="7.4"/>
    <n v="3.0762233333333335"/>
  </r>
  <r>
    <x v="176"/>
    <n v="4.5"/>
    <n v="86.5"/>
    <n v="74180"/>
    <n v="0.35607565528290103"/>
    <n v="12664428"/>
    <n v="19222.222222222223"/>
    <x v="141"/>
    <x v="0"/>
    <x v="137"/>
    <n v="28"/>
    <n v="2.8143173333333333"/>
  </r>
  <r>
    <x v="177"/>
    <n v="0"/>
    <n v="1.1000000000000001"/>
    <n v="260"/>
    <n v="0"/>
    <n v="0"/>
    <e v="#DIV/0!"/>
    <x v="2"/>
    <x v="0"/>
    <x v="0"/>
    <n v="1.6"/>
    <e v="#DIV/0!"/>
  </r>
  <r>
    <x v="178"/>
    <n v="20.3"/>
    <n v="19.5"/>
    <n v="1259200"/>
    <n v="2.6496086652966599E-2"/>
    <n v="2831401"/>
    <n v="960.59113300492606"/>
    <x v="142"/>
    <x v="2"/>
    <x v="138"/>
    <n v="69.900000000000006"/>
    <n v="0.13947788177339901"/>
  </r>
  <r>
    <x v="179"/>
    <n v="0"/>
    <n v="0"/>
    <n v="50"/>
    <n v="0"/>
    <n v="0"/>
    <e v="#DIV/0!"/>
    <x v="2"/>
    <x v="0"/>
    <x v="1"/>
    <n v="0"/>
    <e v="#DIV/0!"/>
  </r>
  <r>
    <x v="180"/>
    <n v="14.3"/>
    <n v="14.3"/>
    <n v="24670"/>
    <n v="2.6829638909476001E-2"/>
    <n v="2033550"/>
    <n v="1000"/>
    <x v="143"/>
    <x v="2"/>
    <x v="139"/>
    <n v="79.400000000000006"/>
    <n v="0.1422062937062937"/>
  </r>
  <r>
    <x v="181"/>
    <n v="1.2"/>
    <n v="4.2"/>
    <n v="23180"/>
    <n v="1.1971059721606499E-2"/>
    <n v="564084"/>
    <n v="3500"/>
    <x v="144"/>
    <x v="3"/>
    <x v="140"/>
    <n v="26.6"/>
    <n v="0.47006999999999999"/>
  </r>
  <r>
    <x v="182"/>
    <n v="48.8"/>
    <n v="1725.7"/>
    <n v="499733"/>
    <n v="4.9756914768048697"/>
    <n v="220341280"/>
    <n v="35362.704918032789"/>
    <x v="145"/>
    <x v="0"/>
    <x v="141"/>
    <n v="19"/>
    <n v="4.5151901639344265"/>
  </r>
  <r>
    <x v="183"/>
    <n v="11.9"/>
    <n v="671.4"/>
    <n v="30494"/>
    <n v="2.2828086738045799"/>
    <n v="85456200"/>
    <n v="56420.168067226892"/>
    <x v="146"/>
    <x v="0"/>
    <x v="142"/>
    <n v="11.7"/>
    <n v="7.1811932773109239"/>
  </r>
  <r>
    <x v="184"/>
    <n v="59"/>
    <n v="2380.8000000000002"/>
    <n v="295717"/>
    <n v="5.5713747426316003"/>
    <n v="301929760"/>
    <n v="40352.542372881355"/>
    <x v="147"/>
    <x v="0"/>
    <x v="143"/>
    <n v="17.5"/>
    <n v="5.1174535593220343"/>
  </r>
  <r>
    <x v="185"/>
    <n v="5.3"/>
    <n v="260.2"/>
    <n v="263310"/>
    <n v="0.62260966957480801"/>
    <n v="32479432"/>
    <n v="49094.339622641513"/>
    <x v="148"/>
    <x v="0"/>
    <x v="144"/>
    <n v="28.9"/>
    <n v="6.1281947169811319"/>
  </r>
  <r>
    <x v="186"/>
    <n v="83.5"/>
    <n v="4685.6000000000004"/>
    <n v="349390"/>
    <n v="9.9248547657827508"/>
    <n v="572319170"/>
    <n v="56114.970059880237"/>
    <x v="149"/>
    <x v="0"/>
    <x v="145"/>
    <n v="17.600000000000001"/>
    <n v="6.8541217964071857"/>
  </r>
  <r>
    <x v="187"/>
    <n v="132.1"/>
    <n v="149.69999999999999"/>
    <n v="1128506"/>
    <n v="0.30898440955935602"/>
    <n v="17837292"/>
    <n v="1133.2323996971991"/>
    <x v="150"/>
    <x v="2"/>
    <x v="146"/>
    <n v="90.6"/>
    <n v="0.13502870552611657"/>
  </r>
  <r>
    <x v="188"/>
    <n v="11.8"/>
    <n v="25.2"/>
    <n v="27560"/>
    <n v="2.4193537897641899E-2"/>
    <n v="2970693"/>
    <n v="2135.593220338983"/>
    <x v="151"/>
    <x v="3"/>
    <x v="147"/>
    <n v="76.7"/>
    <n v="0.2517536440677966"/>
  </r>
  <r>
    <x v="189"/>
    <n v="50"/>
    <n v="53.9"/>
    <n v="200520"/>
    <n v="0.10871124333318"/>
    <n v="6333810"/>
    <n v="1078"/>
    <x v="152"/>
    <x v="2"/>
    <x v="148"/>
    <n v="91"/>
    <n v="0.12667619999999999"/>
  </r>
  <r>
    <x v="190"/>
    <n v="0.4"/>
    <n v="33.299999999999997"/>
    <n v="100830"/>
    <n v="0.112024511802407"/>
    <n v="3803011"/>
    <n v="83250"/>
    <x v="153"/>
    <x v="0"/>
    <x v="149"/>
    <n v="82.4"/>
    <n v="9.5075275000000001"/>
  </r>
  <r>
    <x v="191"/>
    <n v="10.7"/>
    <n v="313.3"/>
    <n v="91606"/>
    <n v="0.77884796534694101"/>
    <n v="35538852"/>
    <n v="29280.373831775702"/>
    <x v="154"/>
    <x v="0"/>
    <x v="150"/>
    <n v="32.299999999999997"/>
    <n v="3.3213880373831777"/>
  </r>
  <r>
    <x v="192"/>
    <n v="0.1"/>
    <n v="4"/>
    <n v="470"/>
    <n v="0"/>
    <n v="424663"/>
    <n v="40000"/>
    <x v="0"/>
    <x v="0"/>
    <x v="151"/>
    <n v="18.399999999999999"/>
    <n v="4.2466299999999997"/>
  </r>
  <r>
    <x v="193"/>
    <n v="9.1999999999999993"/>
    <n v="534.79999999999995"/>
    <n v="82520"/>
    <n v="1.0674109421834299"/>
    <n v="56367656"/>
    <n v="58130.434782608703"/>
    <x v="155"/>
    <x v="0"/>
    <x v="152"/>
    <n v="36"/>
    <n v="6.126919130434783"/>
  </r>
  <r>
    <x v="194"/>
    <n v="5.6"/>
    <n v="298.7"/>
    <n v="303948"/>
    <n v="0.99926488217827603"/>
    <n v="29775000"/>
    <n v="53339.285714285717"/>
    <x v="156"/>
    <x v="0"/>
    <x v="153"/>
    <n v="50.2"/>
    <n v="5.3169642857142856"/>
  </r>
  <r>
    <x v="195"/>
    <n v="6"/>
    <n v="547.4"/>
    <n v="718"/>
    <n v="3.7856010360425199"/>
    <n v="53919460"/>
    <n v="91233.333333333328"/>
    <x v="157"/>
    <x v="0"/>
    <x v="154"/>
    <n v="1.1000000000000001"/>
    <n v="8.9865766666666662"/>
  </r>
  <r>
    <x v="196"/>
    <n v="0"/>
    <n v="1.7"/>
    <n v="950"/>
    <n v="6.5086265988389602E-3"/>
    <n v="378842"/>
    <e v="#DIV/0!"/>
    <x v="2"/>
    <x v="0"/>
    <x v="155"/>
    <n v="0.8"/>
    <e v="#DIV/0!"/>
  </r>
  <r>
    <x v="197"/>
    <n v="0"/>
    <n v="0.1"/>
    <n v="30"/>
    <n v="0"/>
    <n v="11440"/>
    <e v="#DIV/0!"/>
    <x v="2"/>
    <x v="1"/>
    <x v="156"/>
    <n v="5"/>
    <e v="#DIV/0!"/>
  </r>
  <r>
    <x v="198"/>
    <n v="3.4"/>
    <n v="81"/>
    <n v="175020"/>
    <n v="0.18258616797435501"/>
    <n v="7973270"/>
    <n v="23823.529411764706"/>
    <x v="158"/>
    <x v="0"/>
    <x v="157"/>
    <n v="57.8"/>
    <n v="2.345079411764706"/>
  </r>
  <r>
    <x v="199"/>
    <n v="10"/>
    <n v="540.4"/>
    <n v="21640"/>
    <n v="1.0420164242579599"/>
    <n v="52637136"/>
    <n v="54040"/>
    <x v="159"/>
    <x v="0"/>
    <x v="158"/>
    <n v="6.2"/>
    <n v="5.2637136"/>
  </r>
  <r>
    <x v="200"/>
    <n v="18"/>
    <n v="1214.9000000000001"/>
    <n v="33670"/>
    <n v="3.2241589366680201"/>
    <n v="114784730"/>
    <n v="67494.444444444438"/>
    <x v="160"/>
    <x v="0"/>
    <x v="159"/>
    <n v="12.2"/>
    <n v="6.3769294444444444"/>
  </r>
  <r>
    <x v="201"/>
    <n v="5.0999999999999996"/>
    <n v="95.4"/>
    <n v="51060"/>
    <n v="0.16851418964704401"/>
    <n v="8760451"/>
    <n v="18705.882352941178"/>
    <x v="161"/>
    <x v="0"/>
    <x v="160"/>
    <n v="34.200000000000003"/>
    <n v="1.7177354901960784"/>
  </r>
  <r>
    <x v="202"/>
    <n v="69.2"/>
    <n v="3686"/>
    <n v="241930"/>
    <n v="6.4105884070549104"/>
    <n v="312905540"/>
    <n v="53265.895953757223"/>
    <x v="162"/>
    <x v="0"/>
    <x v="161"/>
    <n v="12.2"/>
    <n v="4.521756358381503"/>
  </r>
  <r>
    <x v="203"/>
    <n v="68.599999999999994"/>
    <n v="3160.4"/>
    <n v="538950"/>
    <n v="8.5626571761008492"/>
    <n v="264155620"/>
    <n v="46069.970845481053"/>
    <x v="163"/>
    <x v="0"/>
    <x v="162"/>
    <n v="16.2"/>
    <n v="3.8506650145772596"/>
  </r>
  <r>
    <x v="204"/>
    <n v="5.6"/>
    <n v="483.6"/>
    <n v="364270"/>
    <n v="1.1524385178668599"/>
    <n v="37183000"/>
    <n v="86357.14285714287"/>
    <x v="164"/>
    <x v="0"/>
    <x v="163"/>
    <n v="61.4"/>
    <n v="6.6398214285714285"/>
  </r>
  <r>
    <x v="205"/>
    <n v="0.7"/>
    <n v="93.3"/>
    <n v="2574"/>
    <n v="0.15321611746021599"/>
    <n v="7039783"/>
    <n v="133285.71428571429"/>
    <x v="165"/>
    <x v="0"/>
    <x v="164"/>
    <n v="20.5"/>
    <n v="10.056832857142858"/>
  </r>
  <r>
    <x v="206"/>
    <n v="0.6"/>
    <n v="25"/>
    <n v="320"/>
    <n v="0.123953515640173"/>
    <n v="1728766"/>
    <n v="41666.666666666672"/>
    <x v="166"/>
    <x v="0"/>
    <x v="165"/>
    <n v="8.6"/>
    <n v="2.8812766666666665"/>
  </r>
  <r>
    <x v="207"/>
    <n v="6"/>
    <n v="424.5"/>
    <n v="40000"/>
    <n v="0.57656862255221297"/>
    <n v="28369162"/>
    <n v="70750"/>
    <x v="167"/>
    <x v="0"/>
    <x v="166"/>
    <n v="39.5"/>
    <n v="4.7281936666666669"/>
  </r>
  <r>
    <x v="208"/>
    <n v="10.6"/>
    <n v="603.70000000000005"/>
    <n v="407280"/>
    <n v="1.48822518861053"/>
    <n v="38096652"/>
    <n v="56952.830188679247"/>
    <x v="168"/>
    <x v="0"/>
    <x v="167"/>
    <n v="57.9"/>
    <n v="3.5940237735849059"/>
  </r>
  <r>
    <x v="209"/>
    <n v="0.1"/>
    <n v="9.1999999999999993"/>
    <n v="54"/>
    <n v="8.2251093622895902E-3"/>
    <n v="550001"/>
    <n v="92000"/>
    <x v="169"/>
    <x v="0"/>
    <x v="168"/>
    <n v="0.9"/>
    <n v="5.5000099999999996"/>
  </r>
  <r>
    <x v="210"/>
    <n v="5.4"/>
    <n v="609.20000000000005"/>
    <n v="68890"/>
    <n v="0.60220081512453705"/>
    <n v="33310624"/>
    <n v="112814.8148148148"/>
    <x v="170"/>
    <x v="0"/>
    <x v="169"/>
    <n v="12.7"/>
    <n v="6.1686340740740739"/>
  </r>
  <r>
    <x v="211"/>
    <n v="9"/>
    <n v="936.6"/>
    <n v="39510"/>
    <n v="0.89235017435831099"/>
    <n v="32071708"/>
    <n v="104066.66666666667"/>
    <x v="171"/>
    <x v="0"/>
    <x v="170"/>
    <n v="27.7"/>
    <n v="3.563523111111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007FF-CE89-403C-8E4E-5776FA6C16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77:P88" firstHeaderRow="0" firstDataRow="1" firstDataCol="1"/>
  <pivotFields count="12">
    <pivotField axis="axisRow" showAll="0" measureFilter="1" sortType="descending">
      <items count="213">
        <item x="62"/>
        <item x="168"/>
        <item x="53"/>
        <item x="3"/>
        <item x="192"/>
        <item x="134"/>
        <item x="96"/>
        <item x="108"/>
        <item x="103"/>
        <item x="138"/>
        <item x="136"/>
        <item x="193"/>
        <item x="70"/>
        <item x="0"/>
        <item x="46"/>
        <item x="129"/>
        <item x="152"/>
        <item x="54"/>
        <item x="183"/>
        <item x="121"/>
        <item x="104"/>
        <item x="209"/>
        <item x="67"/>
        <item x="71"/>
        <item x="58"/>
        <item x="86"/>
        <item x="135"/>
        <item x="1"/>
        <item x="106"/>
        <item x="105"/>
        <item x="99"/>
        <item x="2"/>
        <item x="76"/>
        <item x="153"/>
        <item x="132"/>
        <item x="4"/>
        <item x="5"/>
        <item x="178"/>
        <item x="6"/>
        <item x="131"/>
        <item x="59"/>
        <item x="133"/>
        <item x="84"/>
        <item x="7"/>
        <item x="8"/>
        <item x="201"/>
        <item x="166"/>
        <item x="145"/>
        <item x="37"/>
        <item x="61"/>
        <item x="146"/>
        <item x="137"/>
        <item x="207"/>
        <item x="181"/>
        <item x="124"/>
        <item x="109"/>
        <item x="90"/>
        <item x="9"/>
        <item x="120"/>
        <item x="68"/>
        <item x="35"/>
        <item x="148"/>
        <item x="139"/>
        <item x="187"/>
        <item x="160"/>
        <item x="127"/>
        <item x="194"/>
        <item x="203"/>
        <item x="175"/>
        <item x="115"/>
        <item x="10"/>
        <item x="93"/>
        <item x="186"/>
        <item x="117"/>
        <item x="141"/>
        <item x="149"/>
        <item x="107"/>
        <item x="11"/>
        <item x="163"/>
        <item x="170"/>
        <item x="172"/>
        <item x="151"/>
        <item x="188"/>
        <item x="92"/>
        <item x="12"/>
        <item x="154"/>
        <item x="190"/>
        <item x="47"/>
        <item x="64"/>
        <item x="13"/>
        <item x="45"/>
        <item x="210"/>
        <item x="14"/>
        <item x="199"/>
        <item x="184"/>
        <item x="87"/>
        <item x="130"/>
        <item x="79"/>
        <item x="44"/>
        <item x="162"/>
        <item x="126"/>
        <item x="15"/>
        <item x="16"/>
        <item x="55"/>
        <item x="48"/>
        <item x="17"/>
        <item x="18"/>
        <item x="173"/>
        <item x="49"/>
        <item x="43"/>
        <item x="157"/>
        <item x="41"/>
        <item x="112"/>
        <item x="174"/>
        <item x="205"/>
        <item x="19"/>
        <item x="113"/>
        <item x="167"/>
        <item x="56"/>
        <item x="94"/>
        <item x="111"/>
        <item x="206"/>
        <item x="122"/>
        <item x="74"/>
        <item x="95"/>
        <item x="123"/>
        <item x="20"/>
        <item x="100"/>
        <item x="128"/>
        <item x="38"/>
        <item x="101"/>
        <item x="80"/>
        <item x="88"/>
        <item x="82"/>
        <item x="114"/>
        <item x="78"/>
        <item x="200"/>
        <item x="63"/>
        <item x="185"/>
        <item x="102"/>
        <item x="171"/>
        <item x="69"/>
        <item x="85"/>
        <item x="143"/>
        <item x="204"/>
        <item x="50"/>
        <item x="73"/>
        <item x="147"/>
        <item x="176"/>
        <item x="110"/>
        <item x="158"/>
        <item x="125"/>
        <item x="89"/>
        <item x="97"/>
        <item x="191"/>
        <item x="21"/>
        <item x="65"/>
        <item x="155"/>
        <item x="22"/>
        <item x="180"/>
        <item x="144"/>
        <item x="161"/>
        <item x="159"/>
        <item x="66"/>
        <item x="81"/>
        <item x="77"/>
        <item x="98"/>
        <item x="142"/>
        <item x="195"/>
        <item x="169"/>
        <item x="23"/>
        <item x="164"/>
        <item x="150"/>
        <item x="24"/>
        <item x="36"/>
        <item x="182"/>
        <item x="140"/>
        <item x="177"/>
        <item x="25"/>
        <item x="179"/>
        <item x="26"/>
        <item x="91"/>
        <item x="57"/>
        <item x="208"/>
        <item x="211"/>
        <item x="27"/>
        <item x="51"/>
        <item x="119"/>
        <item x="72"/>
        <item x="28"/>
        <item x="116"/>
        <item x="118"/>
        <item x="40"/>
        <item x="60"/>
        <item x="29"/>
        <item x="39"/>
        <item x="196"/>
        <item x="197"/>
        <item x="189"/>
        <item x="52"/>
        <item x="83"/>
        <item x="202"/>
        <item x="165"/>
        <item x="198"/>
        <item x="42"/>
        <item x="156"/>
        <item x="30"/>
        <item x="31"/>
        <item x="32"/>
        <item x="33"/>
        <item x="34"/>
        <item x="75"/>
        <item t="default"/>
      </items>
      <autoSortScope>
        <pivotArea dataOnly="0" outline="0" fieldPosition="0">
          <references count="1">
            <reference field="4294967294" count="1" selected="0">
              <x v="0"/>
            </reference>
          </references>
        </pivotArea>
      </autoSortScope>
    </pivotField>
    <pivotField numFmtId="2" showAll="0"/>
    <pivotField dataField="1" showAll="0"/>
    <pivotField showAll="0"/>
    <pivotField showAll="0"/>
    <pivotField showAll="0"/>
    <pivotField dataField="1" showAll="0"/>
    <pivotField showAll="0"/>
    <pivotField showAll="0">
      <items count="9">
        <item x="0"/>
        <item x="2"/>
        <item x="3"/>
        <item x="1"/>
        <item f="1" x="4"/>
        <item f="1" x="5"/>
        <item f="1" x="6"/>
        <item f="1" x="7"/>
        <item t="default"/>
      </items>
    </pivotField>
    <pivotField showAll="0"/>
    <pivotField showAll="0"/>
    <pivotField showAll="0"/>
  </pivotFields>
  <rowFields count="1">
    <field x="0"/>
  </rowFields>
  <rowItems count="11">
    <i>
      <x v="202"/>
    </i>
    <i>
      <x v="40"/>
    </i>
    <i>
      <x v="72"/>
    </i>
    <i>
      <x v="96"/>
    </i>
    <i>
      <x v="87"/>
    </i>
    <i>
      <x v="201"/>
    </i>
    <i>
      <x v="67"/>
    </i>
    <i>
      <x v="94"/>
    </i>
    <i>
      <x v="34"/>
    </i>
    <i>
      <x v="26"/>
    </i>
    <i t="grand">
      <x/>
    </i>
  </rowItems>
  <colFields count="1">
    <field x="-2"/>
  </colFields>
  <colItems count="2">
    <i>
      <x/>
    </i>
    <i i="1">
      <x v="1"/>
    </i>
  </colItems>
  <dataFields count="2">
    <dataField name="Sum of GDP_Billions" fld="2" baseField="0" baseItem="0"/>
    <dataField name="Sum of GDP per Capita (US$)"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6" xr16:uid="{727255DD-3DAF-4BC5-A57B-982D1DB6940B}" autoFormatId="16" applyNumberFormats="0" applyBorderFormats="0" applyFontFormats="0" applyPatternFormats="0" applyAlignmentFormats="0" applyWidthHeightFormats="0">
  <queryTableRefresh nextId="14" unboundColumnsRight="6">
    <queryTableFields count="12">
      <queryTableField id="1" name="Country" tableColumnId="1"/>
      <queryTableField id="2" name="Population_Millions" tableColumnId="2"/>
      <queryTableField id="3" name="GDP_Billions" tableColumnId="3"/>
      <queryTableField id="4" name="Land_Area_Sq_Km" tableColumnId="4"/>
      <queryTableField id="5" name="Energy_QuadBTU" tableColumnId="5"/>
      <queryTableField id="6" name="CO2_Tonnes" tableColumnId="6"/>
      <queryTableField id="7" dataBound="0" tableColumnId="7"/>
      <queryTableField id="8" dataBound="0" tableColumnId="8"/>
      <queryTableField id="9" dataBound="0" tableColumnId="9"/>
      <queryTableField id="10" dataBound="0" tableColumnId="10"/>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1F388193-EA7D-4005-8B04-663B1EEFF5EE}" autoFormatId="16" applyNumberFormats="0" applyBorderFormats="0" applyFontFormats="0" applyPatternFormats="0" applyAlignmentFormats="0" applyWidthHeightFormats="0">
  <queryTableRefresh nextId="3">
    <queryTableFields count="2">
      <queryTableField id="1" name="Country" tableColumnId="1"/>
      <queryTableField id="2" name="Land_Area_(Sq_Km)_2021"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AA78A276-A1B1-41D4-A207-F51EE52259B2}" autoFormatId="16" applyNumberFormats="0" applyBorderFormats="0" applyFontFormats="0" applyPatternFormats="0" applyAlignmentFormats="0" applyWidthHeightFormats="0">
  <queryTableRefresh nextId="3">
    <queryTableFields count="2">
      <queryTableField id="1" name="Column1" tableColumnId="1"/>
      <queryTableField id="2" name="GDP_$ Billions_2024"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9F8387CE-35C5-46F1-AECA-B88AD9F5C444}" autoFormatId="16" applyNumberFormats="0" applyBorderFormats="0" applyFontFormats="0" applyPatternFormats="0" applyAlignmentFormats="0" applyWidthHeightFormats="0">
  <queryTableRefresh nextId="5">
    <queryTableFields count="2">
      <queryTableField id="1" name="Country" tableColumnId="1"/>
      <queryTableField id="2" name="Population_2024_Million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FFD5DBBD-B94F-4520-9E47-FED3709FC3FE}" autoFormatId="16" applyNumberFormats="0" applyBorderFormats="0" applyFontFormats="0" applyPatternFormats="0" applyAlignmentFormats="0" applyWidthHeightFormats="0">
  <queryTableRefresh nextId="4">
    <queryTableFields count="3">
      <queryTableField id="1" name="Country" tableColumnId="1"/>
      <queryTableField id="2" name="Year" tableColumnId="2"/>
      <queryTableField id="3" name="Energy_Consumption_QuadBTU"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9FAAA6E-7247-4D7E-8D3D-FCAA14F4B796}" name="qry_Master_Clean__2" displayName="qry_Master_Clean__2" ref="A1:L213" tableType="queryTable" totalsRowShown="0">
  <autoFilter ref="A1:L213" xr:uid="{39FAAA6E-7247-4D7E-8D3D-FCAA14F4B796}">
    <filterColumn colId="2">
      <filters>
        <filter val="0.3"/>
        <filter val="0.5"/>
        <filter val="0.6"/>
        <filter val="0.7"/>
        <filter val="0.8"/>
        <filter val="1.1"/>
        <filter val="1.2"/>
        <filter val="1.4"/>
        <filter val="1.6"/>
        <filter val="1.9"/>
        <filter val="10.7"/>
        <filter val="10.9"/>
        <filter val="101"/>
        <filter val="107.1"/>
        <filter val="11.2"/>
        <filter val="11.3"/>
        <filter val="113.2"/>
        <filter val="113.3"/>
        <filter val="115"/>
        <filter val="119.8"/>
        <filter val="12"/>
        <filter val="12.5"/>
        <filter val="12.8"/>
        <filter val="120.3"/>
        <filter val="1214.9"/>
        <filter val="1239.8"/>
        <filter val="124.3"/>
        <filter val="124.7"/>
        <filter val="126"/>
        <filter val="13.4"/>
        <filter val="13.7"/>
        <filter val="1359.1"/>
        <filter val="1396.3"/>
        <filter val="14.2"/>
        <filter val="14.3"/>
        <filter val="14.9"/>
        <filter val="140.9"/>
        <filter val="149.7"/>
        <filter val="15.3"/>
        <filter val="15.7"/>
        <filter val="15.8"/>
        <filter val="16.5"/>
        <filter val="160.2"/>
        <filter val="160.6"/>
        <filter val="17"/>
        <filter val="17.2"/>
        <filter val="17.4"/>
        <filter val="17.5"/>
        <filter val="1725.7"/>
        <filter val="1757"/>
        <filter val="18.2"/>
        <filter val="1856.4"/>
        <filter val="18743.8"/>
        <filter val="1875.4"/>
        <filter val="19.4"/>
        <filter val="19.5"/>
        <filter val="19.7"/>
        <filter val="19.9"/>
        <filter val="190.7"/>
        <filter val="2.2"/>
        <filter val="2.3"/>
        <filter val="2.4"/>
        <filter val="2.5"/>
        <filter val="2.7"/>
        <filter val="2.8"/>
        <filter val="20.1"/>
        <filter val="20.9"/>
        <filter val="21.5"/>
        <filter val="2173.8"/>
        <filter val="2185.8"/>
        <filter val="219.2"/>
        <filter val="22"/>
        <filter val="22.7"/>
        <filter val="222.7"/>
        <filter val="2243.6"/>
        <filter val="23.1"/>
        <filter val="23.6"/>
        <filter val="23.8"/>
        <filter val="2380.8"/>
        <filter val="24.7"/>
        <filter val="25"/>
        <filter val="25.2"/>
        <filter val="25.3"/>
        <filter val="25.6"/>
        <filter val="252.3"/>
        <filter val="256.2"/>
        <filter val="26"/>
        <filter val="26.8"/>
        <filter val="260.2"/>
        <filter val="269.3"/>
        <filter val="27"/>
        <filter val="279.6"/>
        <filter val="28751"/>
        <filter val="289.2"/>
        <filter val="29.6"/>
        <filter val="291.5"/>
        <filter val="298.7"/>
        <filter val="3"/>
        <filter val="3.1"/>
        <filter val="3.2"/>
        <filter val="3.3"/>
        <filter val="3.6"/>
        <filter val="31.8"/>
        <filter val="313.3"/>
        <filter val="3160.4"/>
        <filter val="32.8"/>
        <filter val="33.3"/>
        <filter val="330.3"/>
        <filter val="34.2"/>
        <filter val="347"/>
        <filter val="35.4"/>
        <filter val="3686"/>
        <filter val="37.1"/>
        <filter val="37.6"/>
        <filter val="371.6"/>
        <filter val="382.6"/>
        <filter val="389.1"/>
        <filter val="3909.9"/>
        <filter val="4"/>
        <filter val="4.1"/>
        <filter val="4.2"/>
        <filter val="4.3"/>
        <filter val="4.4"/>
        <filter val="4.7"/>
        <filter val="4.8"/>
        <filter val="4.9"/>
        <filter val="4027.6"/>
        <filter val="406.9"/>
        <filter val="418.8"/>
        <filter val="42.9"/>
        <filter val="422.2"/>
        <filter val="424.5"/>
        <filter val="43.1"/>
        <filter val="43.7"/>
        <filter val="44.5"/>
        <filter val="450.1"/>
        <filter val="46.4"/>
        <filter val="461.6"/>
        <filter val="4685.6"/>
        <filter val="47.1"/>
        <filter val="475.3"/>
        <filter val="476.4"/>
        <filter val="48.5"/>
        <filter val="483.6"/>
        <filter val="49.5"/>
        <filter val="49.7"/>
        <filter val="51.3"/>
        <filter val="51.4"/>
        <filter val="526.5"/>
        <filter val="53.3"/>
        <filter val="53.4"/>
        <filter val="53.9"/>
        <filter val="534.8"/>
        <filter val="54.9"/>
        <filter val="540.4"/>
        <filter val="547.4"/>
        <filter val="552.3"/>
        <filter val="6"/>
        <filter val="6.3"/>
        <filter val="6.9"/>
        <filter val="603.7"/>
        <filter val="609.2"/>
        <filter val="638.4"/>
        <filter val="671.4"/>
        <filter val="7"/>
        <filter val="7.1"/>
        <filter val="7.2"/>
        <filter val="7.4"/>
        <filter val="7.5"/>
        <filter val="71"/>
        <filter val="73"/>
        <filter val="74.1"/>
        <filter val="74.3"/>
        <filter val="76"/>
        <filter val="78.8"/>
        <filter val="8.3"/>
        <filter val="8.5"/>
        <filter val="81"/>
        <filter val="82.3"/>
        <filter val="84.9"/>
        <filter val="86.5"/>
        <filter val="87.1"/>
        <filter val="9.2"/>
        <filter val="90.1"/>
        <filter val="917.8"/>
        <filter val="93"/>
        <filter val="93.3"/>
        <filter val="936.6"/>
        <filter val="95.4"/>
        <filter val="99"/>
      </filters>
    </filterColumn>
    <filterColumn colId="6">
      <filters>
        <filter val="1000.00"/>
        <filter val="10310.38"/>
        <filter val="104066.67"/>
        <filter val="1078.00"/>
        <filter val="1084.23"/>
        <filter val="10903.51"/>
        <filter val="1093.88"/>
        <filter val="11250.00"/>
        <filter val="1126.32"/>
        <filter val="112814.81"/>
        <filter val="1133.23"/>
        <filter val="1148.69"/>
        <filter val="11859.55"/>
        <filter val="1187.79"/>
        <filter val="12000.00"/>
        <filter val="12416.67"/>
        <filter val="12500.00"/>
        <filter val="13302.91"/>
        <filter val="133285.71"/>
        <filter val="1339.62"/>
        <filter val="1357.14"/>
        <filter val="1359.63"/>
        <filter val="13651.52"/>
        <filter val="13833.33"/>
        <filter val="13969.37"/>
        <filter val="14000.00"/>
        <filter val="14150.49"/>
        <filter val="14181.82"/>
        <filter val="14200.00"/>
        <filter val="1444.44"/>
        <filter val="1478.71"/>
        <filter val="1482.76"/>
        <filter val="15148.43"/>
        <filter val="1555.56"/>
        <filter val="15895.91"/>
        <filter val="16681.82"/>
        <filter val="1689.19"/>
        <filter val="17703.13"/>
        <filter val="1772.97"/>
        <filter val="18000.00"/>
        <filter val="18285.71"/>
        <filter val="1831.62"/>
        <filter val="18705.88"/>
        <filter val="19222.22"/>
        <filter val="2000.00"/>
        <filter val="20031.41"/>
        <filter val="20207.55"/>
        <filter val="2096.15"/>
        <filter val="21000.00"/>
        <filter val="2115.38"/>
        <filter val="2132.98"/>
        <filter val="2135.59"/>
        <filter val="22000.00"/>
        <filter val="221.43"/>
        <filter val="23000.00"/>
        <filter val="23197.92"/>
        <filter val="23823.53"/>
        <filter val="23846.15"/>
        <filter val="2392.44"/>
        <filter val="2430.56"/>
        <filter val="24634.62"/>
        <filter val="2492.06"/>
        <filter val="25000.00"/>
        <filter val="25076.50"/>
        <filter val="2584.91"/>
        <filter val="2592.74"/>
        <filter val="26092.59"/>
        <filter val="2636.36"/>
        <filter val="2664.91"/>
        <filter val="26857.14"/>
        <filter val="2694.81"/>
        <filter val="2730.41"/>
        <filter val="28333.33"/>
        <filter val="2855.07"/>
        <filter val="29275.86"/>
        <filter val="29280.37"/>
        <filter val="29437.50"/>
        <filter val="3000.00"/>
        <filter val="30600.00"/>
        <filter val="30785.71"/>
        <filter val="30875.00"/>
        <filter val="3159.34"/>
        <filter val="31834.86"/>
        <filter val="32480.65"/>
        <filter val="32693.88"/>
        <filter val="33000.00"/>
        <filter val="3339.91"/>
        <filter val="3435.19"/>
        <filter val="34500.00"/>
        <filter val="3465.52"/>
        <filter val="34761.90"/>
        <filter val="3500.00"/>
        <filter val="35121.81"/>
        <filter val="35362.70"/>
        <filter val="36204.63"/>
        <filter val="3666.67"/>
        <filter val="3750.00"/>
        <filter val="39375.00"/>
        <filter val="39500.00"/>
        <filter val="3986.18"/>
        <filter val="4000.00"/>
        <filter val="40000.00"/>
        <filter val="403.76"/>
        <filter val="40352.54"/>
        <filter val="4083.33"/>
        <filter val="41000.00"/>
        <filter val="41666.67"/>
        <filter val="4170.73"/>
        <filter val="4215.22"/>
        <filter val="4218.31"/>
        <filter val="43000.00"/>
        <filter val="4427.42"/>
        <filter val="4466.67"/>
        <filter val="4520.55"/>
        <filter val="4603.45"/>
        <filter val="46069.97"/>
        <filter val="47000.00"/>
        <filter val="4716.83"/>
        <filter val="49094.34"/>
        <filter val="4925.22"/>
        <filter val="5000.00"/>
        <filter val="50209.09"/>
        <filter val="5031.66"/>
        <filter val="5188.86"/>
        <filter val="520.74"/>
        <filter val="528.30"/>
        <filter val="53265.90"/>
        <filter val="53339.29"/>
        <filter val="5400.00"/>
        <filter val="54040.00"/>
        <filter val="54253.33"/>
        <filter val="543.75"/>
        <filter val="54324.46"/>
        <filter val="56114.97"/>
        <filter val="5619.05"/>
        <filter val="56420.17"/>
        <filter val="56952.83"/>
        <filter val="5754.27"/>
        <filter val="58130.43"/>
        <filter val="6000.00"/>
        <filter val="6078.26"/>
        <filter val="6152.17"/>
        <filter val="62500.00"/>
        <filter val="631.58"/>
        <filter val="6449.28"/>
        <filter val="64595.59"/>
        <filter val="649.59"/>
        <filter val="6554.05"/>
        <filter val="656.07"/>
        <filter val="6666.67"/>
        <filter val="6736.84"/>
        <filter val="67494.44"/>
        <filter val="6800.00"/>
        <filter val="6853.33"/>
        <filter val="6889.50"/>
        <filter val="7000.00"/>
        <filter val="70714.29"/>
        <filter val="70750.00"/>
        <filter val="72000.00"/>
        <filter val="7284.31"/>
        <filter val="7333.33"/>
        <filter val="7343.10"/>
        <filter val="737.04"/>
        <filter val="74000.00"/>
        <filter val="75586.21"/>
        <filter val="7583.33"/>
        <filter val="7760.00"/>
        <filter val="7857.14"/>
        <filter val="7916.82"/>
        <filter val="8000.00"/>
        <filter val="813.95"/>
        <filter val="83250.00"/>
        <filter val="8351.65"/>
        <filter val="8360.00"/>
        <filter val="84536.90"/>
        <filter val="8456.14"/>
        <filter val="857.14"/>
        <filter val="86357.14"/>
        <filter val="8666.67"/>
        <filter val="91233.33"/>
        <filter val="92000.00"/>
        <filter val="9243.24"/>
        <filter val="9250.00"/>
        <filter val="9444.44"/>
        <filter val="955.47"/>
        <filter val="960.59"/>
        <filter val="982.98"/>
        <filter val="986.11"/>
      </filters>
    </filterColumn>
  </autoFilter>
  <sortState xmlns:xlrd2="http://schemas.microsoft.com/office/spreadsheetml/2017/richdata2" ref="A2:L213">
    <sortCondition ref="A1:A213"/>
  </sortState>
  <tableColumns count="12">
    <tableColumn id="1" xr3:uid="{AC79FB5D-08E2-4AEC-9DE9-230EBE102D5B}" uniqueName="1" name="Country" queryTableFieldId="1" dataDxfId="23"/>
    <tableColumn id="2" xr3:uid="{9AC43053-4A4B-4339-867E-0255857A7D73}" uniqueName="2" name="Population_Millions" queryTableFieldId="2" dataDxfId="22"/>
    <tableColumn id="3" xr3:uid="{4857DEB0-AB5C-4198-AAE6-44305FC73C12}" uniqueName="3" name="GDP_Billions" queryTableFieldId="3"/>
    <tableColumn id="4" xr3:uid="{EEE95BF7-A4AD-4919-BDF1-0091207D489A}" uniqueName="4" name="Land_Area_Sq_Km" queryTableFieldId="4"/>
    <tableColumn id="5" xr3:uid="{BFA1A819-264B-4DDC-B47E-0C9C9B2338B9}" uniqueName="5" name="Energy_QuadBTU" queryTableFieldId="5"/>
    <tableColumn id="6" xr3:uid="{3D7B20FF-4C99-4CB2-AC32-11F01AFEADBD}" uniqueName="6" name="CO2_Tonnes" queryTableFieldId="6"/>
    <tableColumn id="7" xr3:uid="{5CDAAFE8-F790-4637-8B6A-E21E9083B64B}" uniqueName="7" name="GDP per Capita (US$)" queryTableFieldId="7" dataDxfId="21">
      <calculatedColumnFormula>(qry_Master_Clean__2[[#This Row],[GDP_Billions]]*1000/qry_Master_Clean__2[[#This Row],[Population_Millions]])</calculatedColumnFormula>
    </tableColumn>
    <tableColumn id="8" xr3:uid="{6C696FC4-544E-4066-A865-EBD41088DAFE}" uniqueName="8" name="Energy Consumption per Capita (QuadBTU per million people)" queryTableFieldId="8" dataDxfId="20">
      <calculatedColumnFormula>IF(qry_Master_Clean__2[[#This Row],[Population_Millions]]=0,"",qry_Master_Clean__2[[#This Row],[Energy_QuadBTU]]/qry_Master_Clean__2[[#This Row],[Population_Millions]])</calculatedColumnFormula>
    </tableColumn>
    <tableColumn id="9" xr3:uid="{21F1617D-3159-42A8-AD07-D050223CFDC8}" uniqueName="9" name="Income Group" queryTableFieldId="9" dataDxfId="19">
      <calculatedColumnFormula>_xlfn.XLOOKUP(qry_Master_Clean__2[[#This Row],[Country]],Metadata!$E:$E,Metadata!$C:$C,"Not Found")</calculatedColumnFormula>
    </tableColumn>
    <tableColumn id="10" xr3:uid="{1CB23B06-084D-471C-A120-568E8C98342E}" uniqueName="10" name="CO₂ Tonnes per Billion GDP" queryTableFieldId="10" dataDxfId="18">
      <calculatedColumnFormula>(qry_Master_Clean__2[[#This Row],[CO2_Tonnes]]/(qry_Master_Clean__2[[#This Row],[GDP_Billions]]/1000000000))</calculatedColumnFormula>
    </tableColumn>
    <tableColumn id="12" xr3:uid="{22982ABE-880B-487F-9792-0E850C49A260}" uniqueName="12" name="Renewalble" queryTableFieldId="12" dataDxfId="17">
      <calculatedColumnFormula>_xlfn.XLOOKUP(
    qry_Master_Clean__2[[#This Row],[Country]],
    Renewable!$A$2:$A$267,
    Renewable!$BN$2:$BN$267,
    ""
)</calculatedColumnFormula>
    </tableColumn>
    <tableColumn id="13" xr3:uid="{CBDEF9D9-83A0-4BF3-B1F7-7A4765AA8F2E}" uniqueName="13" name="Emissions Per Capita (tonnes per person)" queryTableFieldId="13" dataDxfId="16">
      <calculatedColumnFormula>qry_Master_Clean__2[[#This Row],[CO2_Tonnes]]/(qry_Master_Clean__2[[#This Row],[Population_Millions]]*1000000)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38327D-659D-453F-AF97-24E634DF6DE8}" name="tblPopulation" displayName="tblPopulation" ref="A1:K214" totalsRowShown="0" headerRowDxfId="40" dataDxfId="39">
  <autoFilter ref="A1:K214" xr:uid="{DA38327D-659D-453F-AF97-24E634DF6DE8}">
    <filterColumn colId="1">
      <filters>
        <filter val="0.1000000"/>
        <filter val="0.2000000"/>
        <filter val="0.3000000"/>
        <filter val="0.4000000"/>
        <filter val="0.5000000"/>
        <filter val="0.6000000"/>
        <filter val="0.7000000"/>
        <filter val="0.8000000"/>
        <filter val="0.9000000"/>
        <filter val="1.0000000"/>
        <filter val="1.2000000"/>
        <filter val="1.3000000"/>
        <filter val="1.4000000"/>
        <filter val="1.5000000"/>
        <filter val="1.7000000"/>
        <filter val="1.8000000"/>
        <filter val="10.0000000"/>
        <filter val="10.2000000"/>
        <filter val="10.3000000"/>
        <filter val="10.8000000"/>
        <filter val="1057.9000000"/>
        <filter val="11.1000000"/>
        <filter val="11.3000000"/>
        <filter val="11.5000000"/>
        <filter val="11.6000000"/>
        <filter val="11.7000000"/>
        <filter val="11.9000000"/>
        <filter val="12.5000000"/>
        <filter val="12.7000000"/>
        <filter val="126.4000000"/>
        <filter val="126.8000000"/>
        <filter val="1262.6000000"/>
        <filter val="134.5000000"/>
        <filter val="14.9000000"/>
        <filter val="146.6000000"/>
        <filter val="15.5000000"/>
        <filter val="15.9000000"/>
        <filter val="154.9000000"/>
        <filter val="16.2000000"/>
        <filter val="16.5000000"/>
        <filter val="16.6000000"/>
        <filter val="17.7000000"/>
        <filter val="174.0000000"/>
        <filter val="18.1000000"/>
        <filter val="19.0000000"/>
        <filter val="19.3000000"/>
        <filter val="19.6000000"/>
        <filter val="2.0000000"/>
        <filter val="2.2000000"/>
        <filter val="2.3000000"/>
        <filter val="2.4000000"/>
        <filter val="2.6000000"/>
        <filter val="2.9000000"/>
        <filter val="20.1000000"/>
        <filter val="216.1000000"/>
        <filter val="22.4000000"/>
        <filter val="23.0000000"/>
        <filter val="23.7000000"/>
        <filter val="24.0000000"/>
        <filter val="24.4000000"/>
        <filter val="24.5000000"/>
        <filter val="24.8000000"/>
        <filter val="26.6000000"/>
        <filter val="27.8000000"/>
        <filter val="28.4000000"/>
        <filter val="282.2000000"/>
        <filter val="3.0000000"/>
        <filter val="3.1000000"/>
        <filter val="3.2000000"/>
        <filter val="3.3000000"/>
        <filter val="3.5000000"/>
        <filter val="3.8000000"/>
        <filter val="3.9000000"/>
        <filter val="30.6000000"/>
        <filter val="30.7000000"/>
        <filter val="30.9000000"/>
        <filter val="34.3000000"/>
        <filter val="37.2000000"/>
        <filter val="38.3000000"/>
        <filter val="39.1000000"/>
        <filter val="4.0000000"/>
        <filter val="4.1000000"/>
        <filter val="4.2000000"/>
        <filter val="4.3000000"/>
        <filter val="4.4000000"/>
        <filter val="4.5000000"/>
        <filter val="4.6000000"/>
        <filter val="4.9000000"/>
        <filter val="40.6000000"/>
        <filter val="45.3000000"/>
        <filter val="47.0000000"/>
        <filter val="47.2000000"/>
        <filter val="49.6000000"/>
        <filter val="5.0000000"/>
        <filter val="5.1000000"/>
        <filter val="5.2000000"/>
        <filter val="5.3000000"/>
        <filter val="5.4000000"/>
        <filter val="5.5000000"/>
        <filter val="5.9000000"/>
        <filter val="50.5000000"/>
        <filter val="56.9000000"/>
        <filter val="58.9000000"/>
        <filter val="6.0000000"/>
        <filter val="6.3000000"/>
        <filter val="6.5000000"/>
        <filter val="6.6000000"/>
        <filter val="6.7000000"/>
        <filter val="60.9000000"/>
        <filter val="63.0000000"/>
        <filter val="65.4000000"/>
        <filter val="66.4000000"/>
        <filter val="67.4000000"/>
        <filter val="7.2000000"/>
        <filter val="7.5000000"/>
        <filter val="73.1000000"/>
        <filter val="77.2000000"/>
        <filter val="79.6000000"/>
        <filter val="8.0000000"/>
        <filter val="8.2000000"/>
        <filter val="8.3000000"/>
        <filter val="8.4000000"/>
        <filter val="8.5000000"/>
        <filter val="8.6000000"/>
        <filter val="8.8000000"/>
        <filter val="8.9000000"/>
        <filter val="82.2000000"/>
        <filter val="9.8000000"/>
        <filter val="98.6000000"/>
      </filters>
    </filterColumn>
  </autoFilter>
  <tableColumns count="11">
    <tableColumn id="1" xr3:uid="{9C1EC217-E88D-4819-A523-08699F993146}" name="Country" dataDxfId="38"/>
    <tableColumn id="2" xr3:uid="{1678BD5C-ACB1-4F35-8F84-414B76BBEFD4}" name="Population_2000_Millions" dataDxfId="37"/>
    <tableColumn id="3" xr3:uid="{210A26D0-44AD-4702-9AC0-10570F3419B0}" name="Population_2024_Millions" dataDxfId="36"/>
    <tableColumn id="4" xr3:uid="{A75DDB50-91D1-46D5-8A4C-7B6401276DE5}" name="Population_Growth_2000_2024_Pct" dataDxfId="35"/>
    <tableColumn id="5" xr3:uid="{AF95F7AB-3604-445A-B42A-4A58080F0E8E}" name="Age_0_14_2024_Pct" dataDxfId="34"/>
    <tableColumn id="6" xr3:uid="{05B36F7B-5C53-4718-9517-7F4F95D72ACE}" name="Age_15_64_2024_Pct" dataDxfId="33"/>
    <tableColumn id="7" xr3:uid="{69264762-5214-4460-BE6D-F979A596DCC4}" name="Age_65_Plus_2024_Pct" dataDxfId="32"/>
    <tableColumn id="8" xr3:uid="{AD79AA17-C6BA-43CA-8F3F-4BA90C564015}" name="Dependency_Young_2024_Pct" dataDxfId="31"/>
    <tableColumn id="9" xr3:uid="{BC880988-BFEE-4325-B10E-01E21408FC3D}" name="Dependency_Old_2024_Pct" dataDxfId="30"/>
    <tableColumn id="10" xr3:uid="{82BAEC75-5C5F-41C5-9ACE-BEA8FC5A201A}" name="Death_Rate_2024" dataDxfId="29"/>
    <tableColumn id="11" xr3:uid="{9CE71AC8-01CC-43F3-B4DB-C6B1C8D7F1F5}" name="Birth_Rate_2024"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6CEFBF-86FE-412A-AF93-1FE7BF5C65B3}" name="tblLand" displayName="tblLand" ref="A1:H218" totalsRowShown="0" headerRowDxfId="27">
  <autoFilter ref="A1:H218" xr:uid="{F86CEFBF-86FE-412A-AF93-1FE7BF5C65B3}"/>
  <tableColumns count="8">
    <tableColumn id="1" xr3:uid="{0D149D48-C02B-4E61-9B77-D8606DA57421}" name="Country"/>
    <tableColumn id="2" xr3:uid="{F316A258-5450-4152-8A84-134E3053BD92}" name="Rural_Population_2022" dataDxfId="26"/>
    <tableColumn id="3" xr3:uid="{02CFD438-05DA-4F48-97C7-F1A9BF3C15E2}" name="Rural__Population_Growth_(Annual_%)_2022"/>
    <tableColumn id="4" xr3:uid="{209F4453-B239-4785-967B-41A5346C7A65}" name="Land_Area_(Sq_Km)_2021" dataDxfId="25"/>
    <tableColumn id="5" xr3:uid="{86078298-0CD2-43A3-A70F-77F0A10946FE}" name="Forest_Area__(%_Of_Land_Area)_2021"/>
    <tableColumn id="6" xr3:uid="{A2129E24-1A60-40E6-93D4-3F620F1DFD8B}" name="Permanent_Cropland_(%_Of_Land_Area)_2021"/>
    <tableColumn id="7" xr3:uid="{E1750BFF-4482-42AB-8FE4-73D84CC618E4}" name="Arable_Land_(%_Of_Land_Area)_2021"/>
    <tableColumn id="8" xr3:uid="{02D38BE2-6E62-428E-95F2-0F77445D6A80}" name="Arable_Land_(Hectares_Per_Person)_20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922577-F7EA-4600-9996-9EF61E176399}" name="tblGDP" displayName="tblGDP" ref="A1:K215" totalsRowShown="0" headerRowDxfId="24">
  <autoFilter ref="A1:K215" xr:uid="{E3922577-F7EA-4600-9996-9EF61E176399}"/>
  <tableColumns count="11">
    <tableColumn id="1" xr3:uid="{B2AD7FEC-22A2-4528-BB9B-F870D83195C3}" name="Column1"/>
    <tableColumn id="2" xr3:uid="{32883B99-6611-41CF-9AE7-1B415DC7E9FE}" name="GDP_$_Billions_2015"/>
    <tableColumn id="3" xr3:uid="{2EDB6212-818D-4DE8-8519-A14A0FFD05DA}" name="GDP_$ Billions_2024"/>
    <tableColumn id="4" xr3:uid="{C137DBDB-E052-4A49-95C4-5D0020D9E13D}" name="Agriculture_% _Of_GDP_2015"/>
    <tableColumn id="5" xr3:uid="{98F30093-A3D6-4CEF-B758-8A4B16C5BA10}" name="Agriculture_% _Of_GDP_2024"/>
    <tableColumn id="6" xr3:uid="{F9D4598E-EFC3-49B4-AC80-8C2304367600}" name="Industry_% Of GDP_2015"/>
    <tableColumn id="7" xr3:uid="{7DDC1F8E-C059-4729-86F8-F1A10F73F654}" name="Industry_% Of GDP_2024"/>
    <tableColumn id="8" xr3:uid="{17C26EC5-6723-4F97-86DC-CFB20F71DA84}" name="Manufacturing% Of GDP_2015"/>
    <tableColumn id="9" xr3:uid="{B7094ED8-5413-408C-BA44-516310C00140}" name="Manufacturing% Of GDP2024"/>
    <tableColumn id="10" xr3:uid="{7078849C-E20E-4118-A5D4-6702B5C598FA}" name="Services% Of GDP_2015"/>
    <tableColumn id="11" xr3:uid="{D8D4DBF4-3398-40E9-AA08-C6729309C463}" name="Services% Of GDP_20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DE8874-96B5-4A9D-B57C-69C54B0D4FF4}" name="Table5" displayName="Table5" ref="A2:AU1834" totalsRowShown="0">
  <autoFilter ref="A2:AU1834" xr:uid="{13DE8874-96B5-4A9D-B57C-69C54B0D4FF4}"/>
  <tableColumns count="47">
    <tableColumn id="1" xr3:uid="{0CF23A89-EB6F-43C9-A6E9-F022CE1FF2A8}" name="API_Code"/>
    <tableColumn id="2" xr3:uid="{00816D61-BB87-4FD6-96BE-9341AFBD00B7}" name="Energy_Type"/>
    <tableColumn id="3" xr3:uid="{C8C4403F-724D-4EA7-994A-E019E87E3F80}" name="1980"/>
    <tableColumn id="4" xr3:uid="{39A2F142-5CAE-4C65-97D4-72237D525913}" name="1981"/>
    <tableColumn id="5" xr3:uid="{2857E401-E586-4381-8A6B-3AA1AA12B3D1}" name="1982"/>
    <tableColumn id="6" xr3:uid="{E5EB0AF8-F8DD-48F5-9160-74EF6273773A}" name="1983"/>
    <tableColumn id="7" xr3:uid="{67ED2884-7D31-4464-856E-FDA346432297}" name="1984"/>
    <tableColumn id="8" xr3:uid="{6899B012-34AF-4246-A9BC-9476B50EFD3F}" name="1985"/>
    <tableColumn id="9" xr3:uid="{83FE099B-D5E3-4A05-9B7F-3533114C3396}" name="1986"/>
    <tableColumn id="10" xr3:uid="{6D1183F9-9917-4E3B-8058-429FEC75B034}" name="1987"/>
    <tableColumn id="11" xr3:uid="{6A2AA5A9-A2E7-451A-A2B6-8C509A150EE1}" name="1988"/>
    <tableColumn id="12" xr3:uid="{11B98268-195A-4020-B8F5-E41105B2B467}" name="1989"/>
    <tableColumn id="13" xr3:uid="{E9AC5C5A-69EE-4256-A305-E6732772522B}" name="1990"/>
    <tableColumn id="14" xr3:uid="{8BC57C19-567F-4955-9931-10A5AFC540EE}" name="1991"/>
    <tableColumn id="15" xr3:uid="{9BEC9BF1-E5D3-4B66-B76D-7C413FBD83C3}" name="1992"/>
    <tableColumn id="16" xr3:uid="{3F4BFB6E-95BB-46BD-B33A-F4ED28355330}" name="1993"/>
    <tableColumn id="17" xr3:uid="{84488AF6-D145-49B9-9D39-15262251CD55}" name="1994"/>
    <tableColumn id="18" xr3:uid="{A293D537-AA4A-4935-AF20-F3074F75AB20}" name="1995"/>
    <tableColumn id="19" xr3:uid="{214A65FD-37D1-4B24-8208-644AB5AD36E2}" name="1996"/>
    <tableColumn id="20" xr3:uid="{624CA59B-4AE2-4B72-B020-7BE83ED0F963}" name="1997"/>
    <tableColumn id="21" xr3:uid="{869E71CA-6622-4049-99B0-43B1AE4B61D5}" name="1998"/>
    <tableColumn id="22" xr3:uid="{F8A2913A-EA77-40D2-BFA7-DB08A6367013}" name="1999"/>
    <tableColumn id="23" xr3:uid="{C642959C-47EC-47D0-905C-17410F4ED905}" name="2000"/>
    <tableColumn id="24" xr3:uid="{BA5851C9-1F0E-4DFE-B4B3-2180CCFE926A}" name="2001"/>
    <tableColumn id="25" xr3:uid="{4D31CADB-9C37-49C7-8BA7-CE061B005819}" name="2002"/>
    <tableColumn id="26" xr3:uid="{A8C4968A-C997-4685-8C1B-30B6B82C8546}" name="2003"/>
    <tableColumn id="27" xr3:uid="{5E008EEB-8856-4D06-8694-F12529BC36D9}" name="2004"/>
    <tableColumn id="28" xr3:uid="{439791A1-5037-4B23-BD2A-1B8611980C07}" name="2005"/>
    <tableColumn id="29" xr3:uid="{6CDF2C7E-D7D8-4398-9F4A-EF5C86C3B01F}" name="2006"/>
    <tableColumn id="30" xr3:uid="{8D45D774-B838-4C81-A84D-CFEF741F1DC3}" name="2007"/>
    <tableColumn id="31" xr3:uid="{3EA1D04D-EA27-4F50-B8FA-FF9D0C9799A2}" name="2008"/>
    <tableColumn id="32" xr3:uid="{534FAD7E-AA10-4999-B11F-C64FC7E1783A}" name="2009"/>
    <tableColumn id="33" xr3:uid="{3BF3C814-1206-45B8-A340-A9C30C6DEA6A}" name="2010"/>
    <tableColumn id="34" xr3:uid="{C72D3E74-3901-46A5-B0F3-9181313384D9}" name="2011"/>
    <tableColumn id="35" xr3:uid="{2EBE4726-F3C4-44C4-BDD6-E79A01EF7B06}" name="2012"/>
    <tableColumn id="36" xr3:uid="{EFF97B64-13B3-40F9-8B03-27A3564568B2}" name="2013"/>
    <tableColumn id="37" xr3:uid="{8D9B7DB1-D521-4E4A-84E5-D2918383CE6E}" name="2014"/>
    <tableColumn id="38" xr3:uid="{A70836F5-8480-411F-93BD-BD69EA142E94}" name="2015"/>
    <tableColumn id="39" xr3:uid="{626F1F7D-B640-4934-B494-90AEA547C0AF}" name="2016"/>
    <tableColumn id="40" xr3:uid="{89166A0D-F4CE-42BF-94DE-6CD0337D7889}" name="2017"/>
    <tableColumn id="41" xr3:uid="{5AD6E80D-4430-4F03-AB9D-6EE0D33023F5}" name="2018"/>
    <tableColumn id="42" xr3:uid="{7F7B8983-13D6-4080-A381-67354F4DD687}" name="2019"/>
    <tableColumn id="43" xr3:uid="{F71A0D27-1118-4AAB-A45B-D17091F9422D}" name="2020"/>
    <tableColumn id="44" xr3:uid="{C7B739B7-C9C4-4DAE-84D7-2796A338E0A5}" name="2021"/>
    <tableColumn id="45" xr3:uid="{EFD7C1B0-BD24-40FC-BC2A-8DDFEE2E036A}" name="2022"/>
    <tableColumn id="46" xr3:uid="{48B88F5B-3CBE-4BA6-9C5B-53924EECA865}" name="2023"/>
    <tableColumn id="47" xr3:uid="{55FFC7ED-A71E-4474-94D0-32207A8F4A84}" name="20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5A1725-4D6B-4776-A054-A513D6BBC406}" name="tblEmissions" displayName="tblEmissions" ref="A1:D29385" totalsRowShown="0">
  <autoFilter ref="A1:D29385" xr:uid="{BB5A1725-4D6B-4776-A054-A513D6BBC406}"/>
  <tableColumns count="4">
    <tableColumn id="1" xr3:uid="{A02B9928-CFB5-45C6-A66C-FBD6D94B0858}" name="Country"/>
    <tableColumn id="2" xr3:uid="{A173A6B1-6799-4DE3-8E14-6ACEB691E8A5}" name="Code"/>
    <tableColumn id="3" xr3:uid="{C55518AC-7C2A-484E-8C96-3DCBA093FA8A}" name="Year"/>
    <tableColumn id="4" xr3:uid="{B4E8756C-0A4A-4472-8EB4-3D171BDB8F3B}" name="Annual_CO2_emissions_In_Ton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1E8A33-9755-4264-A027-38DFBAE8C742}" name="qry_LandArea_Clean" displayName="qry_LandArea_Clean" ref="A1:B218" tableType="queryTable" totalsRowShown="0">
  <autoFilter ref="A1:B218" xr:uid="{881E8A33-9755-4264-A027-38DFBAE8C742}"/>
  <tableColumns count="2">
    <tableColumn id="1" xr3:uid="{B3C28E68-AB83-46B7-BBC1-20BB829DE698}" uniqueName="1" name="Country" queryTableFieldId="1" dataDxfId="15"/>
    <tableColumn id="2" xr3:uid="{B5C41DEF-89E2-4BB3-AE7B-F8D018304D4F}" uniqueName="2" name="Land_Area_(Sq_Km)_2021"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5906A9-D963-467F-ADC8-7158C4903AC4}" name="qry_GDP_Clean" displayName="qry_GDP_Clean" ref="A1:B215" tableType="queryTable" totalsRowShown="0">
  <autoFilter ref="A1:B215" xr:uid="{745906A9-D963-467F-ADC8-7158C4903AC4}"/>
  <tableColumns count="2">
    <tableColumn id="1" xr3:uid="{0967F93C-2806-42DD-934D-E25F0CF4B6D7}" uniqueName="1" name="Column1" queryTableFieldId="1" dataDxfId="14"/>
    <tableColumn id="2" xr3:uid="{B5A7542E-6245-45D9-99DC-D1CB8E4B15D1}" uniqueName="2" name="GDP_$ Billions_2024"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C6BEF4-9618-4A4F-B233-3C5730DACB8E}" name="qry_Population_Clean" displayName="qry_Population_Clean" ref="A1:B213" tableType="queryTable" totalsRowShown="0">
  <autoFilter ref="A1:B213" xr:uid="{D9C6BEF4-9618-4A4F-B233-3C5730DACB8E}"/>
  <tableColumns count="2">
    <tableColumn id="1" xr3:uid="{0743388A-4944-49C0-B35D-DDEA28B5A01F}" uniqueName="1" name="Country" queryTableFieldId="1" dataDxfId="13"/>
    <tableColumn id="2" xr3:uid="{9BC6EEB2-72E2-47C9-89E8-BFAE092B0625}" uniqueName="2" name="Population_2024_Millions"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331D0CB-183C-4EDF-8D26-004E7E9E24CF}" name="qry_Emissions_Clean" displayName="qry_Emissions_Clean" ref="A1:C224" totalsRowShown="0">
  <autoFilter ref="A1:C224" xr:uid="{4331D0CB-183C-4EDF-8D26-004E7E9E24CF}"/>
  <tableColumns count="3">
    <tableColumn id="1" xr3:uid="{22065AD2-59F8-4786-9587-DB48A9F69400}" name="Country" dataDxfId="12"/>
    <tableColumn id="2" xr3:uid="{440C558E-ACA2-430D-B354-42AA5A167111}" name="Year"/>
    <tableColumn id="3" xr3:uid="{215052E1-DF80-472E-8E7D-64BA743212B8}" name="Annual_CO2_emissions_In_Tonnes"/>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E4D479-14C8-4837-B5E4-F62C87A4448B}" name="qry_Energy_Clean" displayName="qry_Energy_Clean" ref="A1:C230" tableType="queryTable" totalsRowShown="0">
  <autoFilter ref="A1:C230" xr:uid="{1AE4D479-14C8-4837-B5E4-F62C87A4448B}"/>
  <tableColumns count="3">
    <tableColumn id="1" xr3:uid="{0D172224-0D68-4407-98CD-2F3754B77A56}" uniqueName="1" name="Country" queryTableFieldId="1" dataDxfId="11"/>
    <tableColumn id="2" xr3:uid="{08BF4B90-9314-40F4-A450-30FBED3E9DAC}" uniqueName="2" name="Year" queryTableFieldId="2"/>
    <tableColumn id="3" xr3:uid="{E973B02B-93F3-48E4-B828-9D1D0A906D7A}" uniqueName="3" name="Energy_Consumption_QuadBTU"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F3E6-9BE7-4A3A-90B9-17B07DDAB658}">
  <sheetPr>
    <pageSetUpPr fitToPage="1"/>
  </sheetPr>
  <dimension ref="A12:V110"/>
  <sheetViews>
    <sheetView showGridLines="0" showRowColHeaders="0" tabSelected="1" topLeftCell="A101" zoomScale="85" zoomScaleNormal="85" zoomScaleSheetLayoutView="85" zoomScalePageLayoutView="40" workbookViewId="0">
      <selection activeCell="AC23" sqref="AC23"/>
    </sheetView>
  </sheetViews>
  <sheetFormatPr defaultRowHeight="14.4" x14ac:dyDescent="0.55000000000000004"/>
  <cols>
    <col min="7" max="7" width="21.7890625" bestFit="1" customWidth="1"/>
    <col min="25" max="25" width="24.3125" customWidth="1"/>
    <col min="26" max="26" width="18.5234375" customWidth="1"/>
  </cols>
  <sheetData>
    <row r="12" spans="2:22" ht="26.7" x14ac:dyDescent="1.35">
      <c r="B12" s="86" t="s">
        <v>11</v>
      </c>
      <c r="C12" s="86"/>
      <c r="D12" s="86"/>
      <c r="E12" s="86"/>
      <c r="G12" s="89">
        <f>_xlfn.XLOOKUP($B$12,qry_Master_Clean__2[Country],qry_Master_Clean__2[GDP per Capita (US$)])</f>
        <v>64595.588235294119</v>
      </c>
      <c r="H12" s="89"/>
      <c r="I12" s="89"/>
      <c r="J12" s="89"/>
      <c r="K12" s="89"/>
      <c r="M12" s="88">
        <f>_xlfn.XLOOKUP($B$12,qry_Master_Clean__2[Country],qry_Master_Clean__2[Emissions Per Capita (tonnes per person)])</f>
        <v>14.218102205882353</v>
      </c>
      <c r="N12" s="88"/>
      <c r="O12" s="88"/>
      <c r="P12" s="88"/>
      <c r="Q12" s="88"/>
      <c r="S12" s="87" cm="1">
        <f t="array" ref="S12">_xlfn.XLOOKUP($B$12,qry_Master_Clean__2[Country],qry_Master_Clean__2[Renewalble]/100)</f>
        <v>0.12300000000000001</v>
      </c>
      <c r="T12" s="87"/>
      <c r="U12" s="87"/>
      <c r="V12" s="87"/>
    </row>
    <row r="13" spans="2:22" ht="15" customHeight="1" x14ac:dyDescent="0.55000000000000004"/>
    <row r="14" spans="2:22" ht="15" customHeight="1" x14ac:dyDescent="0.55000000000000004"/>
    <row r="15" spans="2:22" ht="15" customHeight="1" x14ac:dyDescent="0.55000000000000004"/>
    <row r="16" spans="2:22" ht="15" customHeight="1" x14ac:dyDescent="0.55000000000000004"/>
    <row r="17" spans="1:1" ht="15" customHeight="1" x14ac:dyDescent="0.55000000000000004"/>
    <row r="18" spans="1:1" ht="15" customHeight="1" x14ac:dyDescent="0.55000000000000004"/>
    <row r="19" spans="1:1" ht="15" customHeight="1" x14ac:dyDescent="0.55000000000000004"/>
    <row r="20" spans="1:1" ht="15" customHeight="1" x14ac:dyDescent="0.55000000000000004"/>
    <row r="21" spans="1:1" ht="15" customHeight="1" x14ac:dyDescent="0.55000000000000004"/>
    <row r="22" spans="1:1" ht="15" customHeight="1" x14ac:dyDescent="0.55000000000000004"/>
    <row r="23" spans="1:1" ht="15" customHeight="1" x14ac:dyDescent="0.55000000000000004"/>
    <row r="24" spans="1:1" ht="15" customHeight="1" x14ac:dyDescent="0.55000000000000004">
      <c r="A24" s="1"/>
    </row>
    <row r="25" spans="1:1" ht="15" customHeight="1" x14ac:dyDescent="0.55000000000000004"/>
    <row r="26" spans="1:1" ht="15" customHeight="1" x14ac:dyDescent="0.55000000000000004"/>
    <row r="100" spans="2:9" x14ac:dyDescent="0.55000000000000004">
      <c r="B100" s="1"/>
    </row>
    <row r="103" spans="2:9" ht="18.3" x14ac:dyDescent="0.7">
      <c r="B103" s="84" t="s">
        <v>2595</v>
      </c>
      <c r="C103" s="85"/>
      <c r="D103" s="65"/>
      <c r="E103" s="66"/>
      <c r="F103" s="67"/>
      <c r="G103" s="59"/>
      <c r="H103" s="59"/>
      <c r="I103" s="60"/>
    </row>
    <row r="104" spans="2:9" ht="18.3" x14ac:dyDescent="0.7">
      <c r="B104" s="68" t="s">
        <v>2590</v>
      </c>
      <c r="C104" s="69"/>
      <c r="D104" s="69"/>
      <c r="E104" s="69"/>
      <c r="F104" s="69"/>
      <c r="G104" s="70">
        <v>0.28599999999999998</v>
      </c>
      <c r="H104" s="71"/>
      <c r="I104" s="61"/>
    </row>
    <row r="105" spans="2:9" ht="18.3" x14ac:dyDescent="0.7">
      <c r="B105" s="78" t="s">
        <v>2591</v>
      </c>
      <c r="C105" s="79"/>
      <c r="D105" s="79"/>
      <c r="E105" s="79"/>
      <c r="F105" s="79"/>
      <c r="G105" s="76" t="s">
        <v>2594</v>
      </c>
      <c r="H105" s="76"/>
      <c r="I105" s="77"/>
    </row>
    <row r="106" spans="2:9" ht="18.3" x14ac:dyDescent="0.7">
      <c r="B106" s="80" t="s">
        <v>2592</v>
      </c>
      <c r="C106" s="81"/>
      <c r="D106" s="81"/>
      <c r="E106" s="81"/>
      <c r="F106" s="81"/>
      <c r="G106" s="72">
        <v>0.38600000000000001</v>
      </c>
      <c r="H106" s="71"/>
      <c r="I106" s="61"/>
    </row>
    <row r="107" spans="2:9" ht="18.3" x14ac:dyDescent="0.7">
      <c r="B107" s="78" t="s">
        <v>2597</v>
      </c>
      <c r="C107" s="79"/>
      <c r="D107" s="79"/>
      <c r="E107" s="79"/>
      <c r="F107" s="79"/>
      <c r="G107" s="73">
        <f>Calculations!B4</f>
        <v>3.7043235545149895</v>
      </c>
      <c r="H107" s="76" t="s">
        <v>2596</v>
      </c>
      <c r="I107" s="77"/>
    </row>
    <row r="108" spans="2:9" ht="18.3" x14ac:dyDescent="0.7">
      <c r="B108" s="80" t="s">
        <v>2593</v>
      </c>
      <c r="C108" s="81"/>
      <c r="D108" s="81"/>
      <c r="E108" s="81"/>
      <c r="F108" s="81"/>
      <c r="G108" s="74">
        <f>(-0.0958 * 38.6 + 7.2488)</f>
        <v>3.5509200000000001</v>
      </c>
      <c r="H108" s="76" t="s">
        <v>2596</v>
      </c>
      <c r="I108" s="77"/>
    </row>
    <row r="109" spans="2:9" ht="18.3" x14ac:dyDescent="0.7">
      <c r="B109" s="82" t="s">
        <v>2598</v>
      </c>
      <c r="C109" s="83"/>
      <c r="D109" s="83"/>
      <c r="E109" s="83"/>
      <c r="F109" s="83"/>
      <c r="G109" s="75">
        <f>(G108-G107)</f>
        <v>-0.15340355451498944</v>
      </c>
      <c r="H109" s="76" t="s">
        <v>2596</v>
      </c>
      <c r="I109" s="77"/>
    </row>
    <row r="110" spans="2:9" x14ac:dyDescent="0.55000000000000004">
      <c r="B110" s="62"/>
      <c r="C110" s="63"/>
      <c r="D110" s="63"/>
      <c r="E110" s="63"/>
      <c r="F110" s="63"/>
      <c r="G110" s="63"/>
      <c r="H110" s="63"/>
      <c r="I110" s="64"/>
    </row>
  </sheetData>
  <mergeCells count="14">
    <mergeCell ref="B103:C103"/>
    <mergeCell ref="B12:E12"/>
    <mergeCell ref="S12:V12"/>
    <mergeCell ref="M12:Q12"/>
    <mergeCell ref="G12:K12"/>
    <mergeCell ref="H108:I108"/>
    <mergeCell ref="H109:I109"/>
    <mergeCell ref="B105:F105"/>
    <mergeCell ref="B106:F106"/>
    <mergeCell ref="B108:F108"/>
    <mergeCell ref="B109:F109"/>
    <mergeCell ref="G105:I105"/>
    <mergeCell ref="B107:F107"/>
    <mergeCell ref="H107:I107"/>
  </mergeCells>
  <phoneticPr fontId="24" type="noConversion"/>
  <pageMargins left="0.70866141732283472" right="0.70866141732283472" top="0.74803149606299213" bottom="0.74803149606299213" header="0.31496062992125984" footer="0.31496062992125984"/>
  <pageSetup paperSize="8" scale="5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A918B4A-065B-4085-876F-63C337789991}">
          <x14:formula1>
            <xm:f>'qry_Master_Clean (2)'!$A$2:$A$213</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D22B-5DFF-427D-B3B0-2D7FD88018CF}">
  <dimension ref="A1:W213"/>
  <sheetViews>
    <sheetView topLeftCell="A150" zoomScale="85" zoomScaleNormal="85" workbookViewId="0">
      <selection activeCell="K2" sqref="K2:K213"/>
    </sheetView>
  </sheetViews>
  <sheetFormatPr defaultRowHeight="14.4" x14ac:dyDescent="0.55000000000000004"/>
  <cols>
    <col min="1" max="1" width="24.7890625" bestFit="1" customWidth="1"/>
    <col min="2" max="2" width="18.734375" bestFit="1" customWidth="1"/>
    <col min="3" max="3" width="13.20703125" bestFit="1" customWidth="1"/>
    <col min="4" max="4" width="17.62890625" bestFit="1" customWidth="1"/>
    <col min="5" max="5" width="16.578125" bestFit="1" customWidth="1"/>
    <col min="6" max="6" width="17.05078125" customWidth="1"/>
    <col min="7" max="7" width="20" bestFit="1" customWidth="1"/>
    <col min="8" max="8" width="28.3671875" bestFit="1" customWidth="1"/>
    <col min="9" max="10" width="28.05078125" customWidth="1"/>
    <col min="11" max="11" width="17.578125" customWidth="1"/>
    <col min="12" max="12" width="27.5234375" style="32" customWidth="1"/>
    <col min="14" max="14" width="13.1015625" bestFit="1" customWidth="1"/>
    <col min="15" max="15" width="17.05078125" bestFit="1" customWidth="1"/>
    <col min="16" max="16" width="23.7890625" bestFit="1" customWidth="1"/>
    <col min="17" max="17" width="12" bestFit="1" customWidth="1"/>
    <col min="18" max="18" width="16.15625" bestFit="1" customWidth="1"/>
    <col min="19" max="19" width="41.20703125" bestFit="1" customWidth="1"/>
    <col min="20" max="20" width="16.15625" bestFit="1" customWidth="1"/>
    <col min="21" max="21" width="41.20703125" bestFit="1" customWidth="1"/>
    <col min="22" max="22" width="16.15625" bestFit="1" customWidth="1"/>
    <col min="23" max="23" width="41.20703125" bestFit="1" customWidth="1"/>
    <col min="24" max="24" width="16.15625" bestFit="1" customWidth="1"/>
    <col min="25" max="25" width="41.20703125" bestFit="1" customWidth="1"/>
    <col min="26" max="26" width="16.15625" bestFit="1" customWidth="1"/>
    <col min="27" max="27" width="41.20703125" bestFit="1" customWidth="1"/>
    <col min="28" max="28" width="16.15625" bestFit="1" customWidth="1"/>
    <col min="29" max="29" width="41.20703125" bestFit="1" customWidth="1"/>
    <col min="30" max="30" width="16.15625" bestFit="1" customWidth="1"/>
    <col min="31" max="31" width="41.20703125" bestFit="1" customWidth="1"/>
    <col min="32" max="32" width="16.15625" bestFit="1" customWidth="1"/>
    <col min="33" max="33" width="41.20703125" bestFit="1" customWidth="1"/>
    <col min="34" max="34" width="16.15625" bestFit="1" customWidth="1"/>
    <col min="35" max="35" width="41.20703125" bestFit="1" customWidth="1"/>
    <col min="36" max="36" width="16.15625" bestFit="1" customWidth="1"/>
    <col min="37" max="37" width="41.20703125" bestFit="1" customWidth="1"/>
    <col min="38" max="38" width="16.15625" bestFit="1" customWidth="1"/>
    <col min="39" max="39" width="41.20703125" bestFit="1" customWidth="1"/>
    <col min="40" max="40" width="16.15625" bestFit="1" customWidth="1"/>
    <col min="41" max="41" width="41.20703125" bestFit="1" customWidth="1"/>
    <col min="42" max="42" width="16.15625" bestFit="1" customWidth="1"/>
    <col min="43" max="43" width="41.20703125" bestFit="1" customWidth="1"/>
    <col min="44" max="44" width="16.15625" bestFit="1" customWidth="1"/>
    <col min="45" max="45" width="41.20703125" bestFit="1" customWidth="1"/>
    <col min="46" max="46" width="16.15625" bestFit="1" customWidth="1"/>
    <col min="47" max="47" width="41.20703125" bestFit="1" customWidth="1"/>
    <col min="48" max="48" width="16.15625" bestFit="1" customWidth="1"/>
    <col min="49" max="49" width="41.20703125" bestFit="1" customWidth="1"/>
    <col min="50" max="50" width="16.15625" bestFit="1" customWidth="1"/>
    <col min="51" max="51" width="41.20703125" bestFit="1" customWidth="1"/>
    <col min="52" max="52" width="16.15625" bestFit="1" customWidth="1"/>
    <col min="53" max="53" width="41.20703125" bestFit="1" customWidth="1"/>
    <col min="54" max="54" width="16.15625" bestFit="1" customWidth="1"/>
    <col min="55" max="55" width="41.20703125" bestFit="1" customWidth="1"/>
    <col min="56" max="56" width="16.15625" bestFit="1" customWidth="1"/>
    <col min="57" max="57" width="41.20703125" bestFit="1" customWidth="1"/>
    <col min="58" max="58" width="16.15625" bestFit="1" customWidth="1"/>
    <col min="59" max="59" width="41.20703125" bestFit="1" customWidth="1"/>
    <col min="60" max="60" width="16.15625" bestFit="1" customWidth="1"/>
    <col min="61" max="61" width="41.20703125" bestFit="1" customWidth="1"/>
    <col min="62" max="62" width="16.15625" bestFit="1" customWidth="1"/>
    <col min="63" max="63" width="41.20703125" bestFit="1" customWidth="1"/>
    <col min="64" max="64" width="16.15625" bestFit="1" customWidth="1"/>
    <col min="65" max="65" width="41.20703125" bestFit="1" customWidth="1"/>
    <col min="66" max="66" width="16.15625" bestFit="1" customWidth="1"/>
    <col min="67" max="67" width="41.20703125" bestFit="1" customWidth="1"/>
    <col min="68" max="68" width="16.15625" bestFit="1" customWidth="1"/>
    <col min="69" max="69" width="41.20703125" bestFit="1" customWidth="1"/>
    <col min="70" max="70" width="16.15625" bestFit="1" customWidth="1"/>
    <col min="71" max="71" width="41.20703125" bestFit="1" customWidth="1"/>
    <col min="72" max="72" width="16.15625" bestFit="1" customWidth="1"/>
    <col min="73" max="73" width="41.20703125" bestFit="1" customWidth="1"/>
    <col min="74" max="74" width="16.15625" bestFit="1" customWidth="1"/>
    <col min="75" max="75" width="41.20703125" bestFit="1" customWidth="1"/>
    <col min="76" max="76" width="16.15625" bestFit="1" customWidth="1"/>
    <col min="77" max="77" width="41.20703125" bestFit="1" customWidth="1"/>
    <col min="78" max="78" width="16.15625" bestFit="1" customWidth="1"/>
    <col min="79" max="79" width="41.20703125" bestFit="1" customWidth="1"/>
    <col min="80" max="80" width="16.15625" bestFit="1" customWidth="1"/>
    <col min="81" max="81" width="41.20703125" bestFit="1" customWidth="1"/>
    <col min="82" max="82" width="16.15625" bestFit="1" customWidth="1"/>
    <col min="83" max="83" width="41.20703125" bestFit="1" customWidth="1"/>
    <col min="84" max="84" width="16.15625" bestFit="1" customWidth="1"/>
    <col min="85" max="85" width="41.20703125" bestFit="1" customWidth="1"/>
    <col min="86" max="86" width="16.15625" bestFit="1" customWidth="1"/>
    <col min="87" max="87" width="41.20703125" bestFit="1" customWidth="1"/>
    <col min="88" max="88" width="16.15625" bestFit="1" customWidth="1"/>
    <col min="89" max="89" width="41.20703125" bestFit="1" customWidth="1"/>
    <col min="90" max="90" width="16.15625" bestFit="1" customWidth="1"/>
    <col min="91" max="91" width="41.20703125" bestFit="1" customWidth="1"/>
    <col min="92" max="92" width="16.15625" bestFit="1" customWidth="1"/>
    <col min="93" max="93" width="41.20703125" bestFit="1" customWidth="1"/>
    <col min="94" max="94" width="16.15625" bestFit="1" customWidth="1"/>
    <col min="95" max="95" width="41.20703125" bestFit="1" customWidth="1"/>
    <col min="96" max="96" width="16.15625" bestFit="1" customWidth="1"/>
    <col min="97" max="97" width="41.20703125" bestFit="1" customWidth="1"/>
    <col min="98" max="98" width="16.15625" bestFit="1" customWidth="1"/>
    <col min="99" max="99" width="41.20703125" bestFit="1" customWidth="1"/>
    <col min="100" max="100" width="16.15625" bestFit="1" customWidth="1"/>
    <col min="101" max="101" width="41.20703125" bestFit="1" customWidth="1"/>
    <col min="102" max="102" width="16.15625" bestFit="1" customWidth="1"/>
    <col min="103" max="103" width="41.20703125" bestFit="1" customWidth="1"/>
    <col min="104" max="104" width="16.15625" bestFit="1" customWidth="1"/>
    <col min="105" max="105" width="41.20703125" bestFit="1" customWidth="1"/>
    <col min="106" max="106" width="16.15625" bestFit="1" customWidth="1"/>
    <col min="107" max="107" width="41.20703125" bestFit="1" customWidth="1"/>
    <col min="108" max="108" width="16.15625" bestFit="1" customWidth="1"/>
    <col min="109" max="109" width="41.20703125" bestFit="1" customWidth="1"/>
    <col min="110" max="110" width="16.15625" bestFit="1" customWidth="1"/>
    <col min="111" max="111" width="41.20703125" bestFit="1" customWidth="1"/>
    <col min="112" max="112" width="16.15625" bestFit="1" customWidth="1"/>
    <col min="113" max="113" width="41.20703125" bestFit="1" customWidth="1"/>
    <col min="114" max="114" width="16.15625" bestFit="1" customWidth="1"/>
    <col min="115" max="115" width="41.20703125" bestFit="1" customWidth="1"/>
    <col min="116" max="116" width="16.15625" bestFit="1" customWidth="1"/>
    <col min="117" max="117" width="41.20703125" bestFit="1" customWidth="1"/>
    <col min="118" max="118" width="16.15625" bestFit="1" customWidth="1"/>
    <col min="119" max="119" width="41.20703125" bestFit="1" customWidth="1"/>
    <col min="120" max="120" width="16.15625" bestFit="1" customWidth="1"/>
    <col min="121" max="121" width="41.20703125" bestFit="1" customWidth="1"/>
    <col min="122" max="122" width="16.15625" bestFit="1" customWidth="1"/>
    <col min="123" max="123" width="41.20703125" bestFit="1" customWidth="1"/>
    <col min="124" max="124" width="16.15625" bestFit="1" customWidth="1"/>
    <col min="125" max="125" width="41.20703125" bestFit="1" customWidth="1"/>
    <col min="126" max="126" width="16.15625" bestFit="1" customWidth="1"/>
    <col min="127" max="127" width="41.20703125" bestFit="1" customWidth="1"/>
    <col min="128" max="128" width="16.15625" bestFit="1" customWidth="1"/>
    <col min="129" max="129" width="41.20703125" bestFit="1" customWidth="1"/>
    <col min="130" max="130" width="16.15625" bestFit="1" customWidth="1"/>
    <col min="131" max="131" width="41.20703125" bestFit="1" customWidth="1"/>
    <col min="132" max="132" width="16.15625" bestFit="1" customWidth="1"/>
    <col min="133" max="133" width="41.20703125" bestFit="1" customWidth="1"/>
    <col min="134" max="134" width="16.15625" bestFit="1" customWidth="1"/>
    <col min="135" max="135" width="41.20703125" bestFit="1" customWidth="1"/>
    <col min="136" max="136" width="16.15625" bestFit="1" customWidth="1"/>
    <col min="137" max="137" width="41.20703125" bestFit="1" customWidth="1"/>
    <col min="138" max="138" width="16.15625" bestFit="1" customWidth="1"/>
    <col min="139" max="139" width="41.20703125" bestFit="1" customWidth="1"/>
    <col min="140" max="140" width="16.15625" bestFit="1" customWidth="1"/>
    <col min="141" max="141" width="41.20703125" bestFit="1" customWidth="1"/>
    <col min="142" max="142" width="16.15625" bestFit="1" customWidth="1"/>
    <col min="143" max="143" width="41.20703125" bestFit="1" customWidth="1"/>
    <col min="144" max="144" width="16.15625" bestFit="1" customWidth="1"/>
    <col min="145" max="145" width="41.20703125" bestFit="1" customWidth="1"/>
    <col min="146" max="146" width="16.15625" bestFit="1" customWidth="1"/>
    <col min="147" max="147" width="41.20703125" bestFit="1" customWidth="1"/>
    <col min="148" max="148" width="16.15625" bestFit="1" customWidth="1"/>
    <col min="149" max="149" width="41.20703125" bestFit="1" customWidth="1"/>
    <col min="150" max="150" width="16.15625" bestFit="1" customWidth="1"/>
    <col min="151" max="151" width="41.20703125" bestFit="1" customWidth="1"/>
    <col min="152" max="152" width="16.15625" bestFit="1" customWidth="1"/>
    <col min="153" max="153" width="41.20703125" bestFit="1" customWidth="1"/>
    <col min="154" max="154" width="16.15625" bestFit="1" customWidth="1"/>
    <col min="155" max="155" width="41.20703125" bestFit="1" customWidth="1"/>
    <col min="156" max="156" width="16.15625" bestFit="1" customWidth="1"/>
    <col min="157" max="157" width="41.20703125" bestFit="1" customWidth="1"/>
    <col min="158" max="158" width="16.15625" bestFit="1" customWidth="1"/>
    <col min="159" max="159" width="41.20703125" bestFit="1" customWidth="1"/>
    <col min="160" max="160" width="16.15625" bestFit="1" customWidth="1"/>
    <col min="161" max="161" width="41.20703125" bestFit="1" customWidth="1"/>
    <col min="162" max="162" width="16.15625" bestFit="1" customWidth="1"/>
    <col min="163" max="163" width="41.20703125" bestFit="1" customWidth="1"/>
    <col min="164" max="164" width="16.15625" bestFit="1" customWidth="1"/>
    <col min="165" max="165" width="41.20703125" bestFit="1" customWidth="1"/>
    <col min="166" max="166" width="16.15625" bestFit="1" customWidth="1"/>
    <col min="167" max="167" width="41.20703125" bestFit="1" customWidth="1"/>
    <col min="168" max="168" width="16.15625" bestFit="1" customWidth="1"/>
    <col min="169" max="169" width="41.20703125" bestFit="1" customWidth="1"/>
    <col min="170" max="170" width="16.15625" bestFit="1" customWidth="1"/>
    <col min="171" max="171" width="41.20703125" bestFit="1" customWidth="1"/>
    <col min="172" max="172" width="16.15625" bestFit="1" customWidth="1"/>
    <col min="173" max="173" width="41.20703125" bestFit="1" customWidth="1"/>
    <col min="174" max="174" width="16.15625" bestFit="1" customWidth="1"/>
    <col min="175" max="175" width="41.20703125" bestFit="1" customWidth="1"/>
    <col min="176" max="176" width="16.15625" bestFit="1" customWidth="1"/>
    <col min="177" max="177" width="41.20703125" bestFit="1" customWidth="1"/>
    <col min="178" max="178" width="16.15625" bestFit="1" customWidth="1"/>
    <col min="179" max="179" width="41.20703125" bestFit="1" customWidth="1"/>
    <col min="180" max="180" width="16.15625" bestFit="1" customWidth="1"/>
    <col min="181" max="181" width="41.20703125" bestFit="1" customWidth="1"/>
    <col min="182" max="182" width="16.15625" bestFit="1" customWidth="1"/>
    <col min="183" max="183" width="41.20703125" bestFit="1" customWidth="1"/>
    <col min="184" max="184" width="16.15625" bestFit="1" customWidth="1"/>
    <col min="185" max="185" width="41.20703125" bestFit="1" customWidth="1"/>
    <col min="186" max="186" width="16.15625" bestFit="1" customWidth="1"/>
    <col min="187" max="187" width="41.20703125" bestFit="1" customWidth="1"/>
    <col min="188" max="188" width="16.15625" bestFit="1" customWidth="1"/>
    <col min="189" max="189" width="41.20703125" bestFit="1" customWidth="1"/>
    <col min="190" max="190" width="16.15625" bestFit="1" customWidth="1"/>
    <col min="191" max="191" width="41.20703125" bestFit="1" customWidth="1"/>
    <col min="192" max="192" width="16.15625" bestFit="1" customWidth="1"/>
    <col min="193" max="193" width="41.20703125" bestFit="1" customWidth="1"/>
    <col min="194" max="194" width="16.15625" bestFit="1" customWidth="1"/>
    <col min="195" max="195" width="41.20703125" bestFit="1" customWidth="1"/>
    <col min="196" max="196" width="16.15625" bestFit="1" customWidth="1"/>
    <col min="197" max="197" width="41.20703125" bestFit="1" customWidth="1"/>
    <col min="198" max="198" width="16.15625" bestFit="1" customWidth="1"/>
    <col min="199" max="199" width="41.20703125" bestFit="1" customWidth="1"/>
    <col min="200" max="200" width="16.15625" bestFit="1" customWidth="1"/>
    <col min="201" max="201" width="41.20703125" bestFit="1" customWidth="1"/>
    <col min="202" max="202" width="16.15625" bestFit="1" customWidth="1"/>
    <col min="203" max="203" width="41.20703125" bestFit="1" customWidth="1"/>
    <col min="204" max="204" width="16.15625" bestFit="1" customWidth="1"/>
    <col min="205" max="205" width="41.20703125" bestFit="1" customWidth="1"/>
    <col min="206" max="206" width="16.15625" bestFit="1" customWidth="1"/>
    <col min="207" max="207" width="41.20703125" bestFit="1" customWidth="1"/>
    <col min="208" max="208" width="16.15625" bestFit="1" customWidth="1"/>
    <col min="209" max="209" width="41.20703125" bestFit="1" customWidth="1"/>
    <col min="210" max="210" width="16.15625" bestFit="1" customWidth="1"/>
    <col min="211" max="211" width="41.20703125" bestFit="1" customWidth="1"/>
    <col min="212" max="212" width="16.15625" bestFit="1" customWidth="1"/>
    <col min="213" max="213" width="41.20703125" bestFit="1" customWidth="1"/>
    <col min="214" max="214" width="16.15625" bestFit="1" customWidth="1"/>
    <col min="215" max="215" width="41.20703125" bestFit="1" customWidth="1"/>
    <col min="216" max="216" width="16.15625" bestFit="1" customWidth="1"/>
    <col min="217" max="217" width="41.20703125" bestFit="1" customWidth="1"/>
    <col min="218" max="218" width="16.15625" bestFit="1" customWidth="1"/>
    <col min="219" max="219" width="41.20703125" bestFit="1" customWidth="1"/>
    <col min="220" max="220" width="16.15625" bestFit="1" customWidth="1"/>
    <col min="221" max="221" width="41.20703125" bestFit="1" customWidth="1"/>
    <col min="222" max="222" width="16.15625" bestFit="1" customWidth="1"/>
    <col min="223" max="223" width="41.20703125" bestFit="1" customWidth="1"/>
    <col min="224" max="224" width="16.15625" bestFit="1" customWidth="1"/>
    <col min="225" max="225" width="41.20703125" bestFit="1" customWidth="1"/>
    <col min="226" max="226" width="16.15625" bestFit="1" customWidth="1"/>
    <col min="227" max="227" width="41.20703125" bestFit="1" customWidth="1"/>
    <col min="228" max="228" width="16.15625" bestFit="1" customWidth="1"/>
    <col min="229" max="229" width="41.20703125" bestFit="1" customWidth="1"/>
    <col min="230" max="230" width="16.15625" bestFit="1" customWidth="1"/>
    <col min="231" max="231" width="41.20703125" bestFit="1" customWidth="1"/>
    <col min="232" max="232" width="16.15625" bestFit="1" customWidth="1"/>
    <col min="233" max="233" width="41.20703125" bestFit="1" customWidth="1"/>
    <col min="234" max="234" width="16.15625" bestFit="1" customWidth="1"/>
    <col min="235" max="235" width="41.20703125" bestFit="1" customWidth="1"/>
    <col min="236" max="236" width="16.15625" bestFit="1" customWidth="1"/>
    <col min="237" max="237" width="41.20703125" bestFit="1" customWidth="1"/>
    <col min="238" max="238" width="16.15625" bestFit="1" customWidth="1"/>
    <col min="239" max="239" width="41.20703125" bestFit="1" customWidth="1"/>
    <col min="240" max="240" width="16.15625" bestFit="1" customWidth="1"/>
    <col min="241" max="241" width="41.20703125" bestFit="1" customWidth="1"/>
    <col min="242" max="242" width="16.15625" bestFit="1" customWidth="1"/>
    <col min="243" max="243" width="41.20703125" bestFit="1" customWidth="1"/>
    <col min="244" max="244" width="16.15625" bestFit="1" customWidth="1"/>
    <col min="245" max="245" width="41.20703125" bestFit="1" customWidth="1"/>
    <col min="246" max="246" width="16.15625" bestFit="1" customWidth="1"/>
    <col min="247" max="247" width="41.20703125" bestFit="1" customWidth="1"/>
    <col min="248" max="248" width="16.15625" bestFit="1" customWidth="1"/>
    <col min="249" max="249" width="41.20703125" bestFit="1" customWidth="1"/>
    <col min="250" max="250" width="16.15625" bestFit="1" customWidth="1"/>
    <col min="251" max="251" width="41.20703125" bestFit="1" customWidth="1"/>
    <col min="252" max="252" width="16.15625" bestFit="1" customWidth="1"/>
    <col min="253" max="253" width="41.20703125" bestFit="1" customWidth="1"/>
    <col min="254" max="254" width="16.15625" bestFit="1" customWidth="1"/>
    <col min="255" max="255" width="41.20703125" bestFit="1" customWidth="1"/>
    <col min="256" max="256" width="16.15625" bestFit="1" customWidth="1"/>
    <col min="257" max="257" width="41.20703125" bestFit="1" customWidth="1"/>
    <col min="258" max="258" width="16.15625" bestFit="1" customWidth="1"/>
    <col min="259" max="259" width="41.20703125" bestFit="1" customWidth="1"/>
    <col min="260" max="260" width="16.15625" bestFit="1" customWidth="1"/>
    <col min="261" max="261" width="41.20703125" bestFit="1" customWidth="1"/>
    <col min="262" max="262" width="16.15625" bestFit="1" customWidth="1"/>
    <col min="263" max="263" width="41.20703125" bestFit="1" customWidth="1"/>
    <col min="264" max="264" width="16.15625" bestFit="1" customWidth="1"/>
    <col min="265" max="265" width="41.20703125" bestFit="1" customWidth="1"/>
    <col min="266" max="266" width="16.15625" bestFit="1" customWidth="1"/>
    <col min="267" max="267" width="41.20703125" bestFit="1" customWidth="1"/>
    <col min="268" max="268" width="16.15625" bestFit="1" customWidth="1"/>
    <col min="269" max="269" width="41.20703125" bestFit="1" customWidth="1"/>
    <col min="270" max="270" width="16.15625" bestFit="1" customWidth="1"/>
    <col min="271" max="271" width="41.20703125" bestFit="1" customWidth="1"/>
    <col min="272" max="272" width="16.15625" bestFit="1" customWidth="1"/>
    <col min="273" max="273" width="41.20703125" bestFit="1" customWidth="1"/>
    <col min="274" max="274" width="16.15625" bestFit="1" customWidth="1"/>
    <col min="275" max="275" width="41.20703125" bestFit="1" customWidth="1"/>
    <col min="276" max="276" width="16.15625" bestFit="1" customWidth="1"/>
    <col min="277" max="277" width="41.20703125" bestFit="1" customWidth="1"/>
    <col min="278" max="278" width="16.15625" bestFit="1" customWidth="1"/>
    <col min="279" max="279" width="41.20703125" bestFit="1" customWidth="1"/>
    <col min="280" max="280" width="16.15625" bestFit="1" customWidth="1"/>
    <col min="281" max="281" width="41.20703125" bestFit="1" customWidth="1"/>
    <col min="282" max="282" width="16.15625" bestFit="1" customWidth="1"/>
    <col min="283" max="283" width="41.20703125" bestFit="1" customWidth="1"/>
    <col min="284" max="284" width="16.15625" bestFit="1" customWidth="1"/>
    <col min="285" max="285" width="41.20703125" bestFit="1" customWidth="1"/>
    <col min="286" max="286" width="16.15625" bestFit="1" customWidth="1"/>
    <col min="287" max="287" width="41.20703125" bestFit="1" customWidth="1"/>
    <col min="288" max="288" width="16.15625" bestFit="1" customWidth="1"/>
    <col min="289" max="289" width="41.20703125" bestFit="1" customWidth="1"/>
    <col min="290" max="290" width="16.15625" bestFit="1" customWidth="1"/>
    <col min="291" max="291" width="41.20703125" bestFit="1" customWidth="1"/>
    <col min="292" max="292" width="16.15625" bestFit="1" customWidth="1"/>
    <col min="293" max="293" width="41.20703125" bestFit="1" customWidth="1"/>
    <col min="294" max="294" width="16.15625" bestFit="1" customWidth="1"/>
    <col min="295" max="295" width="41.20703125" bestFit="1" customWidth="1"/>
    <col min="296" max="296" width="16.15625" bestFit="1" customWidth="1"/>
    <col min="297" max="297" width="41.20703125" bestFit="1" customWidth="1"/>
    <col min="298" max="298" width="16.15625" bestFit="1" customWidth="1"/>
    <col min="299" max="299" width="41.20703125" bestFit="1" customWidth="1"/>
    <col min="300" max="300" width="16.15625" bestFit="1" customWidth="1"/>
    <col min="301" max="301" width="41.20703125" bestFit="1" customWidth="1"/>
    <col min="302" max="302" width="16.15625" bestFit="1" customWidth="1"/>
    <col min="303" max="303" width="41.20703125" bestFit="1" customWidth="1"/>
    <col min="304" max="304" width="16.15625" bestFit="1" customWidth="1"/>
    <col min="305" max="305" width="41.20703125" bestFit="1" customWidth="1"/>
    <col min="306" max="306" width="16.15625" bestFit="1" customWidth="1"/>
    <col min="307" max="307" width="41.20703125" bestFit="1" customWidth="1"/>
    <col min="308" max="308" width="16.15625" bestFit="1" customWidth="1"/>
    <col min="309" max="309" width="41.20703125" bestFit="1" customWidth="1"/>
    <col min="310" max="310" width="16.15625" bestFit="1" customWidth="1"/>
    <col min="311" max="311" width="41.20703125" bestFit="1" customWidth="1"/>
    <col min="312" max="312" width="16.15625" bestFit="1" customWidth="1"/>
    <col min="313" max="313" width="41.20703125" bestFit="1" customWidth="1"/>
    <col min="314" max="314" width="16.15625" bestFit="1" customWidth="1"/>
    <col min="315" max="315" width="41.20703125" bestFit="1" customWidth="1"/>
    <col min="316" max="316" width="16.15625" bestFit="1" customWidth="1"/>
    <col min="317" max="317" width="41.20703125" bestFit="1" customWidth="1"/>
    <col min="318" max="318" width="16.15625" bestFit="1" customWidth="1"/>
    <col min="319" max="319" width="41.20703125" bestFit="1" customWidth="1"/>
    <col min="320" max="320" width="16.15625" bestFit="1" customWidth="1"/>
    <col min="321" max="321" width="41.20703125" bestFit="1" customWidth="1"/>
    <col min="322" max="322" width="16.15625" bestFit="1" customWidth="1"/>
    <col min="323" max="323" width="41.20703125" bestFit="1" customWidth="1"/>
    <col min="324" max="324" width="16.15625" bestFit="1" customWidth="1"/>
    <col min="325" max="325" width="41.20703125" bestFit="1" customWidth="1"/>
    <col min="326" max="326" width="16.15625" bestFit="1" customWidth="1"/>
    <col min="327" max="327" width="41.20703125" bestFit="1" customWidth="1"/>
    <col min="328" max="328" width="16.15625" bestFit="1" customWidth="1"/>
    <col min="329" max="329" width="41.20703125" bestFit="1" customWidth="1"/>
    <col min="330" max="330" width="16.15625" bestFit="1" customWidth="1"/>
    <col min="331" max="331" width="41.20703125" bestFit="1" customWidth="1"/>
    <col min="332" max="332" width="16.15625" bestFit="1" customWidth="1"/>
    <col min="333" max="333" width="41.20703125" bestFit="1" customWidth="1"/>
    <col min="334" max="334" width="16.15625" bestFit="1" customWidth="1"/>
    <col min="335" max="335" width="41.20703125" bestFit="1" customWidth="1"/>
    <col min="336" max="336" width="16.15625" bestFit="1" customWidth="1"/>
    <col min="337" max="337" width="41.20703125" bestFit="1" customWidth="1"/>
    <col min="338" max="338" width="16.15625" bestFit="1" customWidth="1"/>
    <col min="339" max="339" width="41.20703125" bestFit="1" customWidth="1"/>
    <col min="340" max="340" width="16.15625" bestFit="1" customWidth="1"/>
    <col min="341" max="341" width="41.20703125" bestFit="1" customWidth="1"/>
    <col min="342" max="342" width="16.15625" bestFit="1" customWidth="1"/>
    <col min="343" max="343" width="41.20703125" bestFit="1" customWidth="1"/>
    <col min="344" max="344" width="16.15625" bestFit="1" customWidth="1"/>
    <col min="345" max="345" width="41.20703125" bestFit="1" customWidth="1"/>
    <col min="346" max="346" width="16.15625" bestFit="1" customWidth="1"/>
    <col min="347" max="347" width="41.20703125" bestFit="1" customWidth="1"/>
    <col min="348" max="348" width="16.15625" bestFit="1" customWidth="1"/>
    <col min="349" max="349" width="41.20703125" bestFit="1" customWidth="1"/>
    <col min="350" max="350" width="16.15625" bestFit="1" customWidth="1"/>
    <col min="351" max="351" width="41.20703125" bestFit="1" customWidth="1"/>
    <col min="352" max="352" width="16.15625" bestFit="1" customWidth="1"/>
    <col min="353" max="353" width="41.20703125" bestFit="1" customWidth="1"/>
    <col min="354" max="354" width="16.15625" bestFit="1" customWidth="1"/>
    <col min="355" max="355" width="41.20703125" bestFit="1" customWidth="1"/>
    <col min="356" max="356" width="16.15625" bestFit="1" customWidth="1"/>
    <col min="357" max="357" width="41.20703125" bestFit="1" customWidth="1"/>
    <col min="358" max="358" width="16.15625" bestFit="1" customWidth="1"/>
    <col min="359" max="359" width="41.20703125" bestFit="1" customWidth="1"/>
    <col min="360" max="360" width="20.578125" bestFit="1" customWidth="1"/>
    <col min="361" max="361" width="45.62890625" bestFit="1" customWidth="1"/>
  </cols>
  <sheetData>
    <row r="1" spans="1:23" x14ac:dyDescent="0.55000000000000004">
      <c r="A1" t="s">
        <v>2215</v>
      </c>
      <c r="B1" t="s">
        <v>2311</v>
      </c>
      <c r="C1" t="s">
        <v>2312</v>
      </c>
      <c r="D1" t="s">
        <v>2313</v>
      </c>
      <c r="E1" t="s">
        <v>2314</v>
      </c>
      <c r="F1" t="s">
        <v>2315</v>
      </c>
      <c r="G1" t="s">
        <v>2316</v>
      </c>
      <c r="H1" t="s">
        <v>2317</v>
      </c>
      <c r="I1" t="s">
        <v>2318</v>
      </c>
      <c r="J1" t="s">
        <v>2545</v>
      </c>
      <c r="K1" t="s">
        <v>2579</v>
      </c>
      <c r="L1" s="32" t="s">
        <v>2580</v>
      </c>
      <c r="M1" s="39"/>
      <c r="N1" s="90" t="s">
        <v>2546</v>
      </c>
      <c r="O1" s="90"/>
      <c r="P1" s="90"/>
      <c r="Q1" s="90"/>
      <c r="R1" s="90"/>
      <c r="S1" s="90"/>
      <c r="T1" s="90"/>
      <c r="U1" s="90"/>
      <c r="V1" s="90"/>
      <c r="W1" s="90"/>
    </row>
    <row r="2" spans="1:23" x14ac:dyDescent="0.55000000000000004">
      <c r="A2" t="s">
        <v>1</v>
      </c>
      <c r="B2" s="24">
        <v>42.6</v>
      </c>
      <c r="C2">
        <v>17.2</v>
      </c>
      <c r="D2">
        <v>652230</v>
      </c>
      <c r="E2">
        <v>0.134617768253849</v>
      </c>
      <c r="F2">
        <v>10825998</v>
      </c>
      <c r="G2" s="28">
        <f>(qry_Master_Clean__2[[#This Row],[GDP_Billions]]*1000/qry_Master_Clean__2[[#This Row],[Population_Millions]])</f>
        <v>403.7558685446009</v>
      </c>
      <c r="H2">
        <f>IF(qry_Master_Clean__2[[#This Row],[Population_Millions]]=0,"",qry_Master_Clean__2[[#This Row],[Energy_QuadBTU]]/qry_Master_Clean__2[[#This Row],[Population_Millions]])</f>
        <v>3.1600415083063143E-3</v>
      </c>
      <c r="I2" t="str">
        <f>_xlfn.XLOOKUP(qry_Master_Clean__2[[#This Row],[Country]],Metadata!$E:$E,Metadata!$C:$C,"Not Found")</f>
        <v>Low income</v>
      </c>
      <c r="J2" s="37">
        <f>(F2/C2)</f>
        <v>629418.48837209307</v>
      </c>
      <c r="K2">
        <f>_xlfn.XLOOKUP(
    qry_Master_Clean__2[[#This Row],[Country]],
    Renewable!$A$2:$A$267,
    Renewable!$BN$2:$BN$267,
    ""
)</f>
        <v>20</v>
      </c>
      <c r="L2" s="53">
        <f>qry_Master_Clean__2[[#This Row],[CO2_Tonnes]]/(qry_Master_Clean__2[[#This Row],[Population_Millions]]*1000000)</f>
        <v>0.2541314084507042</v>
      </c>
    </row>
    <row r="3" spans="1:23" x14ac:dyDescent="0.55000000000000004">
      <c r="A3" t="s">
        <v>2</v>
      </c>
      <c r="B3" s="24">
        <v>2.4</v>
      </c>
      <c r="C3">
        <v>27</v>
      </c>
      <c r="D3">
        <v>27400</v>
      </c>
      <c r="E3">
        <v>8.7328996098633899E-2</v>
      </c>
      <c r="F3">
        <v>4444448</v>
      </c>
      <c r="G3" s="28">
        <f>(qry_Master_Clean__2[[#This Row],[GDP_Billions]]*1000/qry_Master_Clean__2[[#This Row],[Population_Millions]])</f>
        <v>11250</v>
      </c>
      <c r="H3">
        <f>IF(qry_Master_Clean__2[[#This Row],[Population_Millions]]=0,"",qry_Master_Clean__2[[#This Row],[Energy_QuadBTU]]/qry_Master_Clean__2[[#This Row],[Population_Millions]])</f>
        <v>3.6387081707764127E-2</v>
      </c>
      <c r="I3" t="str">
        <f>_xlfn.XLOOKUP(qry_Master_Clean__2[[#This Row],[Country]],Metadata!$E:$E,Metadata!$C:$C,"Not Found")</f>
        <v>Upper middle income</v>
      </c>
      <c r="J3" s="37">
        <f>(F3/C3)</f>
        <v>164609.1851851852</v>
      </c>
      <c r="K3">
        <f>_xlfn.XLOOKUP(
    qry_Master_Clean__2[[#This Row],[Country]],
    Renewable!$A$2:$A$267,
    Renewable!$BN$2:$BN$267,
    ""
)</f>
        <v>41.9</v>
      </c>
      <c r="L3" s="53">
        <f>qry_Master_Clean__2[[#This Row],[CO2_Tonnes]]/(qry_Master_Clean__2[[#This Row],[Population_Millions]]*1000000)</f>
        <v>1.8518533333333334</v>
      </c>
    </row>
    <row r="4" spans="1:23" x14ac:dyDescent="0.55000000000000004">
      <c r="A4" t="s">
        <v>3</v>
      </c>
      <c r="B4" s="24">
        <v>46.8</v>
      </c>
      <c r="C4">
        <v>269.3</v>
      </c>
      <c r="D4">
        <v>2381740</v>
      </c>
      <c r="E4">
        <v>2.8879649287562899</v>
      </c>
      <c r="F4">
        <v>198203180</v>
      </c>
      <c r="G4" s="28">
        <f>(qry_Master_Clean__2[[#This Row],[GDP_Billions]]*1000/qry_Master_Clean__2[[#This Row],[Population_Millions]])</f>
        <v>5754.2735042735048</v>
      </c>
      <c r="H4">
        <f>IF(qry_Master_Clean__2[[#This Row],[Population_Millions]]=0,"",qry_Master_Clean__2[[#This Row],[Energy_QuadBTU]]/qry_Master_Clean__2[[#This Row],[Population_Millions]])</f>
        <v>6.170865232385235E-2</v>
      </c>
      <c r="I4" t="str">
        <f>_xlfn.XLOOKUP(qry_Master_Clean__2[[#This Row],[Country]],Metadata!$E:$E,Metadata!$C:$C,"Not Found")</f>
        <v>Upper middle income</v>
      </c>
      <c r="J4" s="37">
        <f>(F4/C4)</f>
        <v>735993.98440401035</v>
      </c>
      <c r="K4">
        <f>_xlfn.XLOOKUP(
    qry_Master_Clean__2[[#This Row],[Country]],
    Renewable!$A$2:$A$267,
    Renewable!$BN$2:$BN$267,
    ""
)</f>
        <v>0.1</v>
      </c>
      <c r="L4" s="53">
        <f>qry_Master_Clean__2[[#This Row],[CO2_Tonnes]]/(qry_Master_Clean__2[[#This Row],[Population_Millions]]*1000000)</f>
        <v>4.2351106837606833</v>
      </c>
    </row>
    <row r="5" spans="1:23" hidden="1" x14ac:dyDescent="0.55000000000000004">
      <c r="A5" t="s">
        <v>4</v>
      </c>
      <c r="B5" s="24">
        <v>0</v>
      </c>
      <c r="C5">
        <v>0.9</v>
      </c>
      <c r="D5">
        <v>200</v>
      </c>
      <c r="E5">
        <v>7.9105991318185499E-3</v>
      </c>
      <c r="F5">
        <v>0</v>
      </c>
      <c r="G5" t="e">
        <f>(qry_Master_Clean__2[[#This Row],[GDP_Billions]]*1000/qry_Master_Clean__2[[#This Row],[Population_Millions]])</f>
        <v>#DIV/0!</v>
      </c>
      <c r="H5" t="str">
        <f>IF(qry_Master_Clean__2[[#This Row],[Population_Millions]]=0,"",qry_Master_Clean__2[[#This Row],[Energy_QuadBTU]]/qry_Master_Clean__2[[#This Row],[Population_Millions]])</f>
        <v/>
      </c>
      <c r="I5" t="str">
        <f>_xlfn.XLOOKUP(qry_Master_Clean__2[[#This Row],[Country]],Metadata!$E:$E,Metadata!$C:$C,"Not Found")</f>
        <v>High income</v>
      </c>
      <c r="J5">
        <f>(qry_Master_Clean__2[[#This Row],[CO2_Tonnes]]/(qry_Master_Clean__2[[#This Row],[GDP_Billions]]/1000000000))</f>
        <v>0</v>
      </c>
      <c r="K5">
        <f>_xlfn.XLOOKUP(
    qry_Master_Clean__2[[#This Row],[Country]],
    Renewable!$A$2:$A$267,
    Renewable!$BN$2:$BN$267,
    ""
)</f>
        <v>0.4</v>
      </c>
      <c r="L5" t="e">
        <f>qry_Master_Clean__2[[#This Row],[CO2_Tonnes]]/(qry_Master_Clean__2[[#This Row],[Population_Millions]]*1000000)</f>
        <v>#DIV/0!</v>
      </c>
    </row>
    <row r="6" spans="1:23" x14ac:dyDescent="0.55000000000000004">
      <c r="A6" t="s">
        <v>5</v>
      </c>
      <c r="B6" s="24">
        <v>0.1</v>
      </c>
      <c r="C6">
        <v>4</v>
      </c>
      <c r="D6">
        <v>470</v>
      </c>
      <c r="E6">
        <v>0</v>
      </c>
      <c r="F6">
        <v>424663</v>
      </c>
      <c r="G6" s="28">
        <f>(qry_Master_Clean__2[[#This Row],[GDP_Billions]]*1000/qry_Master_Clean__2[[#This Row],[Population_Millions]])</f>
        <v>40000</v>
      </c>
      <c r="H6">
        <f>IF(qry_Master_Clean__2[[#This Row],[Population_Millions]]=0,"",qry_Master_Clean__2[[#This Row],[Energy_QuadBTU]]/qry_Master_Clean__2[[#This Row],[Population_Millions]])</f>
        <v>0</v>
      </c>
      <c r="I6" t="str">
        <f>_xlfn.XLOOKUP(qry_Master_Clean__2[[#This Row],[Country]],Metadata!$E:$E,Metadata!$C:$C,"Not Found")</f>
        <v>High income</v>
      </c>
      <c r="J6" s="37">
        <f t="shared" ref="J6:J14" si="0">(F6/C6)</f>
        <v>106165.75</v>
      </c>
      <c r="K6">
        <f>_xlfn.XLOOKUP(
    qry_Master_Clean__2[[#This Row],[Country]],
    Renewable!$A$2:$A$267,
    Renewable!$BN$2:$BN$267,
    ""
)</f>
        <v>18.399999999999999</v>
      </c>
      <c r="L6" s="53">
        <f>qry_Master_Clean__2[[#This Row],[CO2_Tonnes]]/(qry_Master_Clean__2[[#This Row],[Population_Millions]]*1000000)</f>
        <v>4.2466299999999997</v>
      </c>
    </row>
    <row r="7" spans="1:23" x14ac:dyDescent="0.55000000000000004">
      <c r="A7" t="s">
        <v>6</v>
      </c>
      <c r="B7" s="24">
        <v>37.9</v>
      </c>
      <c r="C7">
        <v>101</v>
      </c>
      <c r="D7">
        <v>1246700</v>
      </c>
      <c r="E7">
        <v>0.34382358960890502</v>
      </c>
      <c r="F7">
        <v>22333584</v>
      </c>
      <c r="G7" s="28">
        <f>(qry_Master_Clean__2[[#This Row],[GDP_Billions]]*1000/qry_Master_Clean__2[[#This Row],[Population_Millions]])</f>
        <v>2664.9076517150397</v>
      </c>
      <c r="H7">
        <f>IF(qry_Master_Clean__2[[#This Row],[Population_Millions]]=0,"",qry_Master_Clean__2[[#This Row],[Energy_QuadBTU]]/qry_Master_Clean__2[[#This Row],[Population_Millions]])</f>
        <v>9.0718625226624012E-3</v>
      </c>
      <c r="I7" t="str">
        <f>_xlfn.XLOOKUP(qry_Master_Clean__2[[#This Row],[Country]],Metadata!$E:$E,Metadata!$C:$C,"Not Found")</f>
        <v>Lower middle income</v>
      </c>
      <c r="J7" s="37">
        <f t="shared" si="0"/>
        <v>221124.59405940594</v>
      </c>
      <c r="K7">
        <f>_xlfn.XLOOKUP(
    qry_Master_Clean__2[[#This Row],[Country]],
    Renewable!$A$2:$A$267,
    Renewable!$BN$2:$BN$267,
    ""
)</f>
        <v>52.9</v>
      </c>
      <c r="L7" s="53">
        <f>qry_Master_Clean__2[[#This Row],[CO2_Tonnes]]/(qry_Master_Clean__2[[#This Row],[Population_Millions]]*1000000)</f>
        <v>0.58927662269129288</v>
      </c>
    </row>
    <row r="8" spans="1:23" x14ac:dyDescent="0.55000000000000004">
      <c r="A8" t="s">
        <v>7</v>
      </c>
      <c r="B8" s="24">
        <v>0.1</v>
      </c>
      <c r="C8">
        <v>2.2000000000000002</v>
      </c>
      <c r="D8">
        <v>440</v>
      </c>
      <c r="E8">
        <v>1.06374567691997E-2</v>
      </c>
      <c r="F8">
        <v>665140</v>
      </c>
      <c r="G8" s="28">
        <f>(qry_Master_Clean__2[[#This Row],[GDP_Billions]]*1000/qry_Master_Clean__2[[#This Row],[Population_Millions]])</f>
        <v>22000</v>
      </c>
      <c r="H8">
        <f>IF(qry_Master_Clean__2[[#This Row],[Population_Millions]]=0,"",qry_Master_Clean__2[[#This Row],[Energy_QuadBTU]]/qry_Master_Clean__2[[#This Row],[Population_Millions]])</f>
        <v>0.106374567691997</v>
      </c>
      <c r="I8" t="str">
        <f>_xlfn.XLOOKUP(qry_Master_Clean__2[[#This Row],[Country]],Metadata!$E:$E,Metadata!$C:$C,"Not Found")</f>
        <v>High income</v>
      </c>
      <c r="J8" s="37">
        <f t="shared" si="0"/>
        <v>302336.36363636359</v>
      </c>
      <c r="K8">
        <f>_xlfn.XLOOKUP(
    qry_Master_Clean__2[[#This Row],[Country]],
    Renewable!$A$2:$A$267,
    Renewable!$BN$2:$BN$267,
    ""
)</f>
        <v>0.9</v>
      </c>
      <c r="L8" s="53">
        <f>qry_Master_Clean__2[[#This Row],[CO2_Tonnes]]/(qry_Master_Clean__2[[#This Row],[Population_Millions]]*1000000)</f>
        <v>6.6513999999999998</v>
      </c>
    </row>
    <row r="9" spans="1:23" x14ac:dyDescent="0.55000000000000004">
      <c r="A9" t="s">
        <v>8</v>
      </c>
      <c r="B9" s="24">
        <v>45.7</v>
      </c>
      <c r="C9">
        <v>638.4</v>
      </c>
      <c r="D9">
        <v>2736690</v>
      </c>
      <c r="E9">
        <v>3.56599801104172</v>
      </c>
      <c r="F9">
        <v>171059260</v>
      </c>
      <c r="G9" s="28">
        <f>(qry_Master_Clean__2[[#This Row],[GDP_Billions]]*1000/qry_Master_Clean__2[[#This Row],[Population_Millions]])</f>
        <v>13969.365426695842</v>
      </c>
      <c r="H9">
        <f>IF(qry_Master_Clean__2[[#This Row],[Population_Millions]]=0,"",qry_Master_Clean__2[[#This Row],[Energy_QuadBTU]]/qry_Master_Clean__2[[#This Row],[Population_Millions]])</f>
        <v>7.8030591051241133E-2</v>
      </c>
      <c r="I9" t="str">
        <f>_xlfn.XLOOKUP(qry_Master_Clean__2[[#This Row],[Country]],Metadata!$E:$E,Metadata!$C:$C,"Not Found")</f>
        <v>Upper middle income</v>
      </c>
      <c r="J9" s="37">
        <f t="shared" si="0"/>
        <v>267949.96867167921</v>
      </c>
      <c r="K9">
        <f>_xlfn.XLOOKUP(
    qry_Master_Clean__2[[#This Row],[Country]],
    Renewable!$A$2:$A$267,
    Renewable!$BN$2:$BN$267,
    ""
)</f>
        <v>9.1999999999999993</v>
      </c>
      <c r="L9" s="53">
        <f>qry_Master_Clean__2[[#This Row],[CO2_Tonnes]]/(qry_Master_Clean__2[[#This Row],[Population_Millions]]*1000000)</f>
        <v>3.7430910284463894</v>
      </c>
    </row>
    <row r="10" spans="1:23" x14ac:dyDescent="0.55000000000000004">
      <c r="A10" t="s">
        <v>9</v>
      </c>
      <c r="B10" s="24">
        <v>3</v>
      </c>
      <c r="C10">
        <v>26</v>
      </c>
      <c r="D10">
        <v>28197</v>
      </c>
      <c r="E10">
        <v>0.16985684021931599</v>
      </c>
      <c r="F10">
        <v>7430715</v>
      </c>
      <c r="G10" s="28">
        <f>(qry_Master_Clean__2[[#This Row],[GDP_Billions]]*1000/qry_Master_Clean__2[[#This Row],[Population_Millions]])</f>
        <v>8666.6666666666661</v>
      </c>
      <c r="H10">
        <f>IF(qry_Master_Clean__2[[#This Row],[Population_Millions]]=0,"",qry_Master_Clean__2[[#This Row],[Energy_QuadBTU]]/qry_Master_Clean__2[[#This Row],[Population_Millions]])</f>
        <v>5.6618946739771997E-2</v>
      </c>
      <c r="I10" t="str">
        <f>_xlfn.XLOOKUP(qry_Master_Clean__2[[#This Row],[Country]],Metadata!$E:$E,Metadata!$C:$C,"Not Found")</f>
        <v>Upper middle income</v>
      </c>
      <c r="J10" s="37">
        <f t="shared" si="0"/>
        <v>285796.73076923075</v>
      </c>
      <c r="K10">
        <f>_xlfn.XLOOKUP(
    qry_Master_Clean__2[[#This Row],[Country]],
    Renewable!$A$2:$A$267,
    Renewable!$BN$2:$BN$267,
    ""
)</f>
        <v>9.1</v>
      </c>
      <c r="L10" s="53">
        <f>qry_Master_Clean__2[[#This Row],[CO2_Tonnes]]/(qry_Master_Clean__2[[#This Row],[Population_Millions]]*1000000)</f>
        <v>2.4769049999999999</v>
      </c>
    </row>
    <row r="11" spans="1:23" x14ac:dyDescent="0.55000000000000004">
      <c r="A11" t="s">
        <v>10</v>
      </c>
      <c r="B11" s="24">
        <v>0.1</v>
      </c>
      <c r="C11">
        <v>4.3</v>
      </c>
      <c r="D11">
        <v>180</v>
      </c>
      <c r="E11">
        <v>1.6806703208561199E-2</v>
      </c>
      <c r="F11">
        <v>920644</v>
      </c>
      <c r="G11" s="28">
        <f>(qry_Master_Clean__2[[#This Row],[GDP_Billions]]*1000/qry_Master_Clean__2[[#This Row],[Population_Millions]])</f>
        <v>43000</v>
      </c>
      <c r="H11">
        <f>IF(qry_Master_Clean__2[[#This Row],[Population_Millions]]=0,"",qry_Master_Clean__2[[#This Row],[Energy_QuadBTU]]/qry_Master_Clean__2[[#This Row],[Population_Millions]])</f>
        <v>0.16806703208561197</v>
      </c>
      <c r="I11" t="str">
        <f>_xlfn.XLOOKUP(qry_Master_Clean__2[[#This Row],[Country]],Metadata!$E:$E,Metadata!$C:$C,"Not Found")</f>
        <v>High income</v>
      </c>
      <c r="J11" s="37">
        <f t="shared" si="0"/>
        <v>214103.2558139535</v>
      </c>
      <c r="K11">
        <f>_xlfn.XLOOKUP(
    qry_Master_Clean__2[[#This Row],[Country]],
    Renewable!$A$2:$A$267,
    Renewable!$BN$2:$BN$267,
    ""
)</f>
        <v>8.8000000000000007</v>
      </c>
      <c r="L11" s="53">
        <f>qry_Master_Clean__2[[#This Row],[CO2_Tonnes]]/(qry_Master_Clean__2[[#This Row],[Population_Millions]]*1000000)</f>
        <v>9.2064400000000006</v>
      </c>
    </row>
    <row r="12" spans="1:23" x14ac:dyDescent="0.55000000000000004">
      <c r="A12" t="s">
        <v>11</v>
      </c>
      <c r="B12" s="24">
        <v>27.2</v>
      </c>
      <c r="C12">
        <v>1757</v>
      </c>
      <c r="D12">
        <v>7692020</v>
      </c>
      <c r="E12">
        <v>5.9926708366115404</v>
      </c>
      <c r="F12">
        <v>386732380</v>
      </c>
      <c r="G12" s="28">
        <f>(qry_Master_Clean__2[[#This Row],[GDP_Billions]]*1000/qry_Master_Clean__2[[#This Row],[Population_Millions]])</f>
        <v>64595.588235294119</v>
      </c>
      <c r="H12">
        <f>IF(qry_Master_Clean__2[[#This Row],[Population_Millions]]=0,"",qry_Master_Clean__2[[#This Row],[Energy_QuadBTU]]/qry_Master_Clean__2[[#This Row],[Population_Millions]])</f>
        <v>0.22031878075777722</v>
      </c>
      <c r="I12" t="str">
        <f>_xlfn.XLOOKUP(qry_Master_Clean__2[[#This Row],[Country]],Metadata!$E:$E,Metadata!$C:$C,"Not Found")</f>
        <v>High income</v>
      </c>
      <c r="J12" s="37">
        <f t="shared" si="0"/>
        <v>220109.49345475243</v>
      </c>
      <c r="K12">
        <f>_xlfn.XLOOKUP(
    qry_Master_Clean__2[[#This Row],[Country]],
    Renewable!$A$2:$A$267,
    Renewable!$BN$2:$BN$267,
    ""
)</f>
        <v>12.3</v>
      </c>
      <c r="L12" s="53">
        <f>qry_Master_Clean__2[[#This Row],[CO2_Tonnes]]/(qry_Master_Clean__2[[#This Row],[Population_Millions]]*1000000)</f>
        <v>14.218102205882353</v>
      </c>
    </row>
    <row r="13" spans="1:23" x14ac:dyDescent="0.55000000000000004">
      <c r="A13" t="s">
        <v>12</v>
      </c>
      <c r="B13" s="24">
        <v>9.1999999999999993</v>
      </c>
      <c r="C13">
        <v>534.79999999999995</v>
      </c>
      <c r="D13">
        <v>82520</v>
      </c>
      <c r="E13">
        <v>1.0674109421834299</v>
      </c>
      <c r="F13">
        <v>56367656</v>
      </c>
      <c r="G13" s="28">
        <f>(qry_Master_Clean__2[[#This Row],[GDP_Billions]]*1000/qry_Master_Clean__2[[#This Row],[Population_Millions]])</f>
        <v>58130.434782608703</v>
      </c>
      <c r="H13">
        <f>IF(qry_Master_Clean__2[[#This Row],[Population_Millions]]=0,"",qry_Master_Clean__2[[#This Row],[Energy_QuadBTU]]/qry_Master_Clean__2[[#This Row],[Population_Millions]])</f>
        <v>0.11602292849819891</v>
      </c>
      <c r="I13" t="str">
        <f>_xlfn.XLOOKUP(qry_Master_Clean__2[[#This Row],[Country]],Metadata!$E:$E,Metadata!$C:$C,"Not Found")</f>
        <v>High income</v>
      </c>
      <c r="J13" s="37">
        <f t="shared" si="0"/>
        <v>105399.50635751683</v>
      </c>
      <c r="K13">
        <f>_xlfn.XLOOKUP(
    qry_Master_Clean__2[[#This Row],[Country]],
    Renewable!$A$2:$A$267,
    Renewable!$BN$2:$BN$267,
    ""
)</f>
        <v>36</v>
      </c>
      <c r="L13" s="53">
        <f>qry_Master_Clean__2[[#This Row],[CO2_Tonnes]]/(qry_Master_Clean__2[[#This Row],[Population_Millions]]*1000000)</f>
        <v>6.126919130434783</v>
      </c>
    </row>
    <row r="14" spans="1:23" x14ac:dyDescent="0.55000000000000004">
      <c r="A14" t="s">
        <v>13</v>
      </c>
      <c r="B14" s="24">
        <v>10.199999999999999</v>
      </c>
      <c r="C14">
        <v>74.3</v>
      </c>
      <c r="D14">
        <v>82650</v>
      </c>
      <c r="E14">
        <v>0.65287564337204895</v>
      </c>
      <c r="F14">
        <v>39830140</v>
      </c>
      <c r="G14" s="28">
        <f>(qry_Master_Clean__2[[#This Row],[GDP_Billions]]*1000/qry_Master_Clean__2[[#This Row],[Population_Millions]])</f>
        <v>7284.3137254901967</v>
      </c>
      <c r="H14">
        <f>IF(qry_Master_Clean__2[[#This Row],[Population_Millions]]=0,"",qry_Master_Clean__2[[#This Row],[Energy_QuadBTU]]/qry_Master_Clean__2[[#This Row],[Population_Millions]])</f>
        <v>6.4007416016867547E-2</v>
      </c>
      <c r="I14" t="str">
        <f>_xlfn.XLOOKUP(qry_Master_Clean__2[[#This Row],[Country]],Metadata!$E:$E,Metadata!$C:$C,"Not Found")</f>
        <v>Upper middle income</v>
      </c>
      <c r="J14" s="37">
        <f t="shared" si="0"/>
        <v>536071.8707940781</v>
      </c>
      <c r="K14">
        <f>_xlfn.XLOOKUP(
    qry_Master_Clean__2[[#This Row],[Country]],
    Renewable!$A$2:$A$267,
    Renewable!$BN$2:$BN$267,
    ""
)</f>
        <v>1.3</v>
      </c>
      <c r="L14" s="53">
        <f>qry_Master_Clean__2[[#This Row],[CO2_Tonnes]]/(qry_Master_Clean__2[[#This Row],[Population_Millions]]*1000000)</f>
        <v>3.90491568627451</v>
      </c>
    </row>
    <row r="15" spans="1:23" x14ac:dyDescent="0.55000000000000004">
      <c r="A15" t="s">
        <v>14</v>
      </c>
      <c r="B15" s="24">
        <v>0.4</v>
      </c>
      <c r="C15">
        <v>15.8</v>
      </c>
      <c r="D15">
        <v>10010</v>
      </c>
      <c r="E15">
        <v>0</v>
      </c>
      <c r="F15">
        <v>0</v>
      </c>
      <c r="G15" s="28">
        <f>(qry_Master_Clean__2[[#This Row],[GDP_Billions]]*1000/qry_Master_Clean__2[[#This Row],[Population_Millions]])</f>
        <v>39500</v>
      </c>
      <c r="H15">
        <f>IF(qry_Master_Clean__2[[#This Row],[Population_Millions]]=0,"",qry_Master_Clean__2[[#This Row],[Energy_QuadBTU]]/qry_Master_Clean__2[[#This Row],[Population_Millions]])</f>
        <v>0</v>
      </c>
      <c r="I15" t="str">
        <f>_xlfn.XLOOKUP(qry_Master_Clean__2[[#This Row],[Country]],Metadata!$E:$E,Metadata!$C:$C,"Not Found")</f>
        <v>High income</v>
      </c>
      <c r="J15">
        <f>(qry_Master_Clean__2[[#This Row],[CO2_Tonnes]]/(qry_Master_Clean__2[[#This Row],[GDP_Billions]]/1000000000))</f>
        <v>0</v>
      </c>
      <c r="K15">
        <f>_xlfn.XLOOKUP(
    qry_Master_Clean__2[[#This Row],[Country]],
    Renewable!$A$2:$A$267,
    Renewable!$BN$2:$BN$267,
    ""
)</f>
        <v>1.1000000000000001</v>
      </c>
      <c r="L15">
        <f>qry_Master_Clean__2[[#This Row],[CO2_Tonnes]]/(qry_Master_Clean__2[[#This Row],[Population_Millions]]*1000000)</f>
        <v>0</v>
      </c>
    </row>
    <row r="16" spans="1:23" x14ac:dyDescent="0.55000000000000004">
      <c r="A16" t="s">
        <v>15</v>
      </c>
      <c r="B16" s="24">
        <v>1.6</v>
      </c>
      <c r="C16">
        <v>47.1</v>
      </c>
      <c r="D16">
        <v>790</v>
      </c>
      <c r="E16">
        <v>0.833703900840287</v>
      </c>
      <c r="F16">
        <v>39003456</v>
      </c>
      <c r="G16" s="28">
        <f>(qry_Master_Clean__2[[#This Row],[GDP_Billions]]*1000/qry_Master_Clean__2[[#This Row],[Population_Millions]])</f>
        <v>29437.5</v>
      </c>
      <c r="H16">
        <f>IF(qry_Master_Clean__2[[#This Row],[Population_Millions]]=0,"",qry_Master_Clean__2[[#This Row],[Energy_QuadBTU]]/qry_Master_Clean__2[[#This Row],[Population_Millions]])</f>
        <v>0.52106493802517939</v>
      </c>
      <c r="I16" t="str">
        <f>_xlfn.XLOOKUP(qry_Master_Clean__2[[#This Row],[Country]],Metadata!$E:$E,Metadata!$C:$C,"Not Found")</f>
        <v>High income</v>
      </c>
      <c r="J16" s="37">
        <f>(F16/C16)</f>
        <v>828098.85350318474</v>
      </c>
      <c r="K16">
        <f>_xlfn.XLOOKUP(
    qry_Master_Clean__2[[#This Row],[Country]],
    Renewable!$A$2:$A$267,
    Renewable!$BN$2:$BN$267,
    ""
)</f>
        <v>0</v>
      </c>
      <c r="L16">
        <f>qry_Master_Clean__2[[#This Row],[CO2_Tonnes]]/(qry_Master_Clean__2[[#This Row],[Population_Millions]]*1000000)</f>
        <v>24.37716</v>
      </c>
    </row>
    <row r="17" spans="1:12" hidden="1" x14ac:dyDescent="0.55000000000000004">
      <c r="A17" t="s">
        <v>103</v>
      </c>
      <c r="B17" s="24">
        <v>26.5</v>
      </c>
      <c r="C17">
        <v>0</v>
      </c>
      <c r="D17">
        <v>120410</v>
      </c>
      <c r="E17">
        <v>0</v>
      </c>
      <c r="F17">
        <v>0</v>
      </c>
      <c r="G17" s="28">
        <f>(qry_Master_Clean__2[[#This Row],[GDP_Billions]]*1000/qry_Master_Clean__2[[#This Row],[Population_Millions]])</f>
        <v>0</v>
      </c>
      <c r="H17">
        <f>IF(qry_Master_Clean__2[[#This Row],[Population_Millions]]=0,"",qry_Master_Clean__2[[#This Row],[Energy_QuadBTU]]/qry_Master_Clean__2[[#This Row],[Population_Millions]])</f>
        <v>0</v>
      </c>
      <c r="I17" t="str">
        <f>_xlfn.XLOOKUP(qry_Master_Clean__2[[#This Row],[Country]],Metadata!$E:$E,Metadata!$C:$C,"Not Found")</f>
        <v>Low income</v>
      </c>
      <c r="J17" t="e">
        <f>(qry_Master_Clean__2[[#This Row],[CO2_Tonnes]]/(qry_Master_Clean__2[[#This Row],[GDP_Billions]]/1000000000))</f>
        <v>#DIV/0!</v>
      </c>
      <c r="K17">
        <f>_xlfn.XLOOKUP(
    qry_Master_Clean__2[[#This Row],[Country]],
    Renewable!$A$2:$A$267,
    Renewable!$BN$2:$BN$267,
    ""
)</f>
        <v>14.7</v>
      </c>
      <c r="L17">
        <f>qry_Master_Clean__2[[#This Row],[CO2_Tonnes]]/(qry_Master_Clean__2[[#This Row],[Population_Millions]]*1000000)</f>
        <v>0</v>
      </c>
    </row>
    <row r="18" spans="1:12" x14ac:dyDescent="0.55000000000000004">
      <c r="A18" t="s">
        <v>16</v>
      </c>
      <c r="B18" s="24">
        <v>173.6</v>
      </c>
      <c r="C18">
        <v>450.1</v>
      </c>
      <c r="D18">
        <v>130170</v>
      </c>
      <c r="E18">
        <v>1.96860775042188</v>
      </c>
      <c r="F18">
        <v>108317880</v>
      </c>
      <c r="G18" s="28">
        <f>(qry_Master_Clean__2[[#This Row],[GDP_Billions]]*1000/qry_Master_Clean__2[[#This Row],[Population_Millions]])</f>
        <v>2592.7419354838712</v>
      </c>
      <c r="H18">
        <f>IF(qry_Master_Clean__2[[#This Row],[Population_Millions]]=0,"",qry_Master_Clean__2[[#This Row],[Energy_QuadBTU]]/qry_Master_Clean__2[[#This Row],[Population_Millions]])</f>
        <v>1.1339906396439401E-2</v>
      </c>
      <c r="I18" t="str">
        <f>_xlfn.XLOOKUP(qry_Master_Clean__2[[#This Row],[Country]],Metadata!$E:$E,Metadata!$C:$C,"Not Found")</f>
        <v>Lower middle income</v>
      </c>
      <c r="J18" s="37">
        <f t="shared" ref="J18:J29" si="1">(F18/C18)</f>
        <v>240652.92157298376</v>
      </c>
      <c r="K18">
        <f>_xlfn.XLOOKUP(
    qry_Master_Clean__2[[#This Row],[Country]],
    Renewable!$A$2:$A$267,
    Renewable!$BN$2:$BN$267,
    ""
)</f>
        <v>25</v>
      </c>
      <c r="L18" s="53">
        <f>qry_Master_Clean__2[[#This Row],[CO2_Tonnes]]/(qry_Master_Clean__2[[#This Row],[Population_Millions]]*1000000)</f>
        <v>0.62395092165898614</v>
      </c>
    </row>
    <row r="19" spans="1:12" x14ac:dyDescent="0.55000000000000004">
      <c r="A19" t="s">
        <v>17</v>
      </c>
      <c r="B19" s="24">
        <v>0.3</v>
      </c>
      <c r="C19">
        <v>7.5</v>
      </c>
      <c r="D19">
        <v>430</v>
      </c>
      <c r="E19">
        <v>2.30989361808565E-2</v>
      </c>
      <c r="F19">
        <v>1365171</v>
      </c>
      <c r="G19" s="28">
        <f>(qry_Master_Clean__2[[#This Row],[GDP_Billions]]*1000/qry_Master_Clean__2[[#This Row],[Population_Millions]])</f>
        <v>25000</v>
      </c>
      <c r="H19">
        <f>IF(qry_Master_Clean__2[[#This Row],[Population_Millions]]=0,"",qry_Master_Clean__2[[#This Row],[Energy_QuadBTU]]/qry_Master_Clean__2[[#This Row],[Population_Millions]])</f>
        <v>7.6996453936188342E-2</v>
      </c>
      <c r="I19" t="str">
        <f>_xlfn.XLOOKUP(qry_Master_Clean__2[[#This Row],[Country]],Metadata!$E:$E,Metadata!$C:$C,"Not Found")</f>
        <v>High income</v>
      </c>
      <c r="J19" s="37">
        <f t="shared" si="1"/>
        <v>182022.8</v>
      </c>
      <c r="K19">
        <f>_xlfn.XLOOKUP(
    qry_Master_Clean__2[[#This Row],[Country]],
    Renewable!$A$2:$A$267,
    Renewable!$BN$2:$BN$267,
    ""
)</f>
        <v>5.5</v>
      </c>
      <c r="L19" s="53">
        <f>qry_Master_Clean__2[[#This Row],[CO2_Tonnes]]/(qry_Master_Clean__2[[#This Row],[Population_Millions]]*1000000)</f>
        <v>4.5505699999999996</v>
      </c>
    </row>
    <row r="20" spans="1:12" x14ac:dyDescent="0.55000000000000004">
      <c r="A20" t="s">
        <v>18</v>
      </c>
      <c r="B20" s="24">
        <v>9.1</v>
      </c>
      <c r="C20">
        <v>76</v>
      </c>
      <c r="D20">
        <v>202950</v>
      </c>
      <c r="E20">
        <v>0.99457682048404195</v>
      </c>
      <c r="F20">
        <v>55818416</v>
      </c>
      <c r="G20" s="28">
        <f>(qry_Master_Clean__2[[#This Row],[GDP_Billions]]*1000/qry_Master_Clean__2[[#This Row],[Population_Millions]])</f>
        <v>8351.6483516483513</v>
      </c>
      <c r="H20">
        <f>IF(qry_Master_Clean__2[[#This Row],[Population_Millions]]=0,"",qry_Master_Clean__2[[#This Row],[Energy_QuadBTU]]/qry_Master_Clean__2[[#This Row],[Population_Millions]])</f>
        <v>0.10929415609714747</v>
      </c>
      <c r="I20" t="str">
        <f>_xlfn.XLOOKUP(qry_Master_Clean__2[[#This Row],[Country]],Metadata!$E:$E,Metadata!$C:$C,"Not Found")</f>
        <v>Upper middle income</v>
      </c>
      <c r="J20" s="37">
        <f t="shared" si="1"/>
        <v>734452.84210526315</v>
      </c>
      <c r="K20">
        <f>_xlfn.XLOOKUP(
    qry_Master_Clean__2[[#This Row],[Country]],
    Renewable!$A$2:$A$267,
    Renewable!$BN$2:$BN$267,
    ""
)</f>
        <v>8.1999999999999993</v>
      </c>
      <c r="L20" s="53">
        <f>qry_Master_Clean__2[[#This Row],[CO2_Tonnes]]/(qry_Master_Clean__2[[#This Row],[Population_Millions]]*1000000)</f>
        <v>6.1338918681318679</v>
      </c>
    </row>
    <row r="21" spans="1:12" x14ac:dyDescent="0.55000000000000004">
      <c r="A21" t="s">
        <v>19</v>
      </c>
      <c r="B21" s="24">
        <v>11.9</v>
      </c>
      <c r="C21">
        <v>671.4</v>
      </c>
      <c r="D21">
        <v>30494</v>
      </c>
      <c r="E21">
        <v>2.2828086738045799</v>
      </c>
      <c r="F21">
        <v>85456200</v>
      </c>
      <c r="G21" s="28">
        <f>(qry_Master_Clean__2[[#This Row],[GDP_Billions]]*1000/qry_Master_Clean__2[[#This Row],[Population_Millions]])</f>
        <v>56420.168067226892</v>
      </c>
      <c r="H21">
        <f>IF(qry_Master_Clean__2[[#This Row],[Population_Millions]]=0,"",qry_Master_Clean__2[[#This Row],[Energy_QuadBTU]]/qry_Master_Clean__2[[#This Row],[Population_Millions]])</f>
        <v>0.19183266166425039</v>
      </c>
      <c r="I21" t="str">
        <f>_xlfn.XLOOKUP(qry_Master_Clean__2[[#This Row],[Country]],Metadata!$E:$E,Metadata!$C:$C,"Not Found")</f>
        <v>High income</v>
      </c>
      <c r="J21" s="37">
        <f t="shared" si="1"/>
        <v>127280.60768543342</v>
      </c>
      <c r="K21">
        <f>_xlfn.XLOOKUP(
    qry_Master_Clean__2[[#This Row],[Country]],
    Renewable!$A$2:$A$267,
    Renewable!$BN$2:$BN$267,
    ""
)</f>
        <v>11.7</v>
      </c>
      <c r="L21" s="53">
        <f>qry_Master_Clean__2[[#This Row],[CO2_Tonnes]]/(qry_Master_Clean__2[[#This Row],[Population_Millions]]*1000000)</f>
        <v>7.1811932773109239</v>
      </c>
    </row>
    <row r="22" spans="1:12" x14ac:dyDescent="0.55000000000000004">
      <c r="A22" t="s">
        <v>20</v>
      </c>
      <c r="B22" s="24">
        <v>0.4</v>
      </c>
      <c r="C22">
        <v>3.2</v>
      </c>
      <c r="D22">
        <v>22810</v>
      </c>
      <c r="E22">
        <v>1.43908151170865E-2</v>
      </c>
      <c r="F22">
        <v>796027</v>
      </c>
      <c r="G22" s="28">
        <f>(qry_Master_Clean__2[[#This Row],[GDP_Billions]]*1000/qry_Master_Clean__2[[#This Row],[Population_Millions]])</f>
        <v>8000</v>
      </c>
      <c r="H22">
        <f>IF(qry_Master_Clean__2[[#This Row],[Population_Millions]]=0,"",qry_Master_Clean__2[[#This Row],[Energy_QuadBTU]]/qry_Master_Clean__2[[#This Row],[Population_Millions]])</f>
        <v>3.597703779271625E-2</v>
      </c>
      <c r="I22" t="str">
        <f>_xlfn.XLOOKUP(qry_Master_Clean__2[[#This Row],[Country]],Metadata!$E:$E,Metadata!$C:$C,"Not Found")</f>
        <v>Upper middle income</v>
      </c>
      <c r="J22" s="37">
        <f t="shared" si="1"/>
        <v>248758.4375</v>
      </c>
      <c r="K22">
        <f>_xlfn.XLOOKUP(
    qry_Master_Clean__2[[#This Row],[Country]],
    Renewable!$A$2:$A$267,
    Renewable!$BN$2:$BN$267,
    ""
)</f>
        <v>26.6</v>
      </c>
      <c r="L22" s="53">
        <f>qry_Master_Clean__2[[#This Row],[CO2_Tonnes]]/(qry_Master_Clean__2[[#This Row],[Population_Millions]]*1000000)</f>
        <v>1.9900675000000001</v>
      </c>
    </row>
    <row r="23" spans="1:12" x14ac:dyDescent="0.55000000000000004">
      <c r="A23" t="s">
        <v>21</v>
      </c>
      <c r="B23" s="24">
        <v>14.5</v>
      </c>
      <c r="C23">
        <v>21.5</v>
      </c>
      <c r="D23">
        <v>112760</v>
      </c>
      <c r="E23">
        <v>0.107176946745657</v>
      </c>
      <c r="F23">
        <v>6066339</v>
      </c>
      <c r="G23" s="28">
        <f>(qry_Master_Clean__2[[#This Row],[GDP_Billions]]*1000/qry_Master_Clean__2[[#This Row],[Population_Millions]])</f>
        <v>1482.7586206896551</v>
      </c>
      <c r="H23">
        <f>IF(qry_Master_Clean__2[[#This Row],[Population_Millions]]=0,"",qry_Master_Clean__2[[#This Row],[Energy_QuadBTU]]/qry_Master_Clean__2[[#This Row],[Population_Millions]])</f>
        <v>7.3915135686660003E-3</v>
      </c>
      <c r="I23" t="str">
        <f>_xlfn.XLOOKUP(qry_Master_Clean__2[[#This Row],[Country]],Metadata!$E:$E,Metadata!$C:$C,"Not Found")</f>
        <v>Lower middle income</v>
      </c>
      <c r="J23" s="37">
        <f t="shared" si="1"/>
        <v>282155.30232558138</v>
      </c>
      <c r="K23">
        <f>_xlfn.XLOOKUP(
    qry_Master_Clean__2[[#This Row],[Country]],
    Renewable!$A$2:$A$267,
    Renewable!$BN$2:$BN$267,
    ""
)</f>
        <v>54.5</v>
      </c>
      <c r="L23" s="53">
        <f>qry_Master_Clean__2[[#This Row],[CO2_Tonnes]]/(qry_Master_Clean__2[[#This Row],[Population_Millions]]*1000000)</f>
        <v>0.41836820689655174</v>
      </c>
    </row>
    <row r="24" spans="1:12" x14ac:dyDescent="0.55000000000000004">
      <c r="A24" t="s">
        <v>22</v>
      </c>
      <c r="B24" s="24">
        <v>0.1</v>
      </c>
      <c r="C24">
        <v>9.1999999999999993</v>
      </c>
      <c r="D24">
        <v>54</v>
      </c>
      <c r="E24">
        <v>8.2251093622895902E-3</v>
      </c>
      <c r="F24">
        <v>550001</v>
      </c>
      <c r="G24" s="28">
        <f>(qry_Master_Clean__2[[#This Row],[GDP_Billions]]*1000/qry_Master_Clean__2[[#This Row],[Population_Millions]])</f>
        <v>92000</v>
      </c>
      <c r="H24">
        <f>IF(qry_Master_Clean__2[[#This Row],[Population_Millions]]=0,"",qry_Master_Clean__2[[#This Row],[Energy_QuadBTU]]/qry_Master_Clean__2[[#This Row],[Population_Millions]])</f>
        <v>8.2251093622895899E-2</v>
      </c>
      <c r="I24" t="str">
        <f>_xlfn.XLOOKUP(qry_Master_Clean__2[[#This Row],[Country]],Metadata!$E:$E,Metadata!$C:$C,"Not Found")</f>
        <v>High income</v>
      </c>
      <c r="J24" s="37">
        <f t="shared" si="1"/>
        <v>59782.717391304352</v>
      </c>
      <c r="K24">
        <f>_xlfn.XLOOKUP(
    qry_Master_Clean__2[[#This Row],[Country]],
    Renewable!$A$2:$A$267,
    Renewable!$BN$2:$BN$267,
    ""
)</f>
        <v>0.9</v>
      </c>
      <c r="L24" s="53">
        <f>qry_Master_Clean__2[[#This Row],[CO2_Tonnes]]/(qry_Master_Clean__2[[#This Row],[Population_Millions]]*1000000)</f>
        <v>5.5000099999999996</v>
      </c>
    </row>
    <row r="25" spans="1:12" x14ac:dyDescent="0.55000000000000004">
      <c r="A25" t="s">
        <v>23</v>
      </c>
      <c r="B25" s="24">
        <v>0.8</v>
      </c>
      <c r="C25">
        <v>3</v>
      </c>
      <c r="D25">
        <v>38140</v>
      </c>
      <c r="E25">
        <v>6.0721214432020401E-2</v>
      </c>
      <c r="F25">
        <v>1657416</v>
      </c>
      <c r="G25" s="28">
        <f>(qry_Master_Clean__2[[#This Row],[GDP_Billions]]*1000/qry_Master_Clean__2[[#This Row],[Population_Millions]])</f>
        <v>3750</v>
      </c>
      <c r="H25">
        <f>IF(qry_Master_Clean__2[[#This Row],[Population_Millions]]=0,"",qry_Master_Clean__2[[#This Row],[Energy_QuadBTU]]/qry_Master_Clean__2[[#This Row],[Population_Millions]])</f>
        <v>7.5901518040025498E-2</v>
      </c>
      <c r="I25" t="str">
        <f>_xlfn.XLOOKUP(qry_Master_Clean__2[[#This Row],[Country]],Metadata!$E:$E,Metadata!$C:$C,"Not Found")</f>
        <v>Lower middle income</v>
      </c>
      <c r="J25" s="37">
        <f t="shared" si="1"/>
        <v>552472</v>
      </c>
      <c r="K25">
        <f>_xlfn.XLOOKUP(
    qry_Master_Clean__2[[#This Row],[Country]],
    Renewable!$A$2:$A$267,
    Renewable!$BN$2:$BN$267,
    ""
)</f>
        <v>81.8</v>
      </c>
      <c r="L25" s="53">
        <f>qry_Master_Clean__2[[#This Row],[CO2_Tonnes]]/(qry_Master_Clean__2[[#This Row],[Population_Millions]]*1000000)</f>
        <v>2.0717699999999999</v>
      </c>
    </row>
    <row r="26" spans="1:12" x14ac:dyDescent="0.55000000000000004">
      <c r="A26" t="s">
        <v>24</v>
      </c>
      <c r="B26" s="24">
        <v>12.4</v>
      </c>
      <c r="C26">
        <v>54.9</v>
      </c>
      <c r="D26">
        <v>1083300</v>
      </c>
      <c r="E26">
        <v>0.39731764104177503</v>
      </c>
      <c r="F26">
        <v>28708664</v>
      </c>
      <c r="G26" s="28">
        <f>(qry_Master_Clean__2[[#This Row],[GDP_Billions]]*1000/qry_Master_Clean__2[[#This Row],[Population_Millions]])</f>
        <v>4427.4193548387093</v>
      </c>
      <c r="H26">
        <f>IF(qry_Master_Clean__2[[#This Row],[Population_Millions]]=0,"",qry_Master_Clean__2[[#This Row],[Energy_QuadBTU]]/qry_Master_Clean__2[[#This Row],[Population_Millions]])</f>
        <v>3.204174524530444E-2</v>
      </c>
      <c r="I26" t="str">
        <f>_xlfn.XLOOKUP(qry_Master_Clean__2[[#This Row],[Country]],Metadata!$E:$E,Metadata!$C:$C,"Not Found")</f>
        <v>Lower middle income</v>
      </c>
      <c r="J26" s="37">
        <f t="shared" si="1"/>
        <v>522926.48451730423</v>
      </c>
      <c r="K26">
        <f>_xlfn.XLOOKUP(
    qry_Master_Clean__2[[#This Row],[Country]],
    Renewable!$A$2:$A$267,
    Renewable!$BN$2:$BN$267,
    ""
)</f>
        <v>12.8</v>
      </c>
      <c r="L26" s="53">
        <f>qry_Master_Clean__2[[#This Row],[CO2_Tonnes]]/(qry_Master_Clean__2[[#This Row],[Population_Millions]]*1000000)</f>
        <v>2.3152148387096774</v>
      </c>
    </row>
    <row r="27" spans="1:12" x14ac:dyDescent="0.55000000000000004">
      <c r="A27" t="s">
        <v>25</v>
      </c>
      <c r="B27" s="24">
        <v>3.2</v>
      </c>
      <c r="C27">
        <v>29.6</v>
      </c>
      <c r="D27">
        <v>51200</v>
      </c>
      <c r="E27">
        <v>0.29860538115427498</v>
      </c>
      <c r="F27">
        <v>19425932</v>
      </c>
      <c r="G27" s="28">
        <f>(qry_Master_Clean__2[[#This Row],[GDP_Billions]]*1000/qry_Master_Clean__2[[#This Row],[Population_Millions]])</f>
        <v>9250</v>
      </c>
      <c r="H27">
        <f>IF(qry_Master_Clean__2[[#This Row],[Population_Millions]]=0,"",qry_Master_Clean__2[[#This Row],[Energy_QuadBTU]]/qry_Master_Clean__2[[#This Row],[Population_Millions]])</f>
        <v>9.3314181610710922E-2</v>
      </c>
      <c r="I27" t="str">
        <f>_xlfn.XLOOKUP(qry_Master_Clean__2[[#This Row],[Country]],Metadata!$E:$E,Metadata!$C:$C,"Not Found")</f>
        <v>Upper middle income</v>
      </c>
      <c r="J27" s="37">
        <f t="shared" si="1"/>
        <v>656281.48648648651</v>
      </c>
      <c r="K27">
        <f>_xlfn.XLOOKUP(
    qry_Master_Clean__2[[#This Row],[Country]],
    Renewable!$A$2:$A$267,
    Renewable!$BN$2:$BN$267,
    ""
)</f>
        <v>36.6</v>
      </c>
      <c r="L27" s="53">
        <f>qry_Master_Clean__2[[#This Row],[CO2_Tonnes]]/(qry_Master_Clean__2[[#This Row],[Population_Millions]]*1000000)</f>
        <v>6.0706037500000001</v>
      </c>
    </row>
    <row r="28" spans="1:12" x14ac:dyDescent="0.55000000000000004">
      <c r="A28" t="s">
        <v>26</v>
      </c>
      <c r="B28" s="24">
        <v>2.5</v>
      </c>
      <c r="C28">
        <v>19.399999999999999</v>
      </c>
      <c r="D28">
        <v>566730</v>
      </c>
      <c r="E28">
        <v>8.4397060565438206E-2</v>
      </c>
      <c r="F28">
        <v>7461599</v>
      </c>
      <c r="G28" s="28">
        <f>(qry_Master_Clean__2[[#This Row],[GDP_Billions]]*1000/qry_Master_Clean__2[[#This Row],[Population_Millions]])</f>
        <v>7760</v>
      </c>
      <c r="H28">
        <f>IF(qry_Master_Clean__2[[#This Row],[Population_Millions]]=0,"",qry_Master_Clean__2[[#This Row],[Energy_QuadBTU]]/qry_Master_Clean__2[[#This Row],[Population_Millions]])</f>
        <v>3.375882422617528E-2</v>
      </c>
      <c r="I28" t="str">
        <f>_xlfn.XLOOKUP(qry_Master_Clean__2[[#This Row],[Country]],Metadata!$E:$E,Metadata!$C:$C,"Not Found")</f>
        <v>Upper middle income</v>
      </c>
      <c r="J28" s="37">
        <f t="shared" si="1"/>
        <v>384618.50515463919</v>
      </c>
      <c r="K28">
        <f>_xlfn.XLOOKUP(
    qry_Master_Clean__2[[#This Row],[Country]],
    Renewable!$A$2:$A$267,
    Renewable!$BN$2:$BN$267,
    ""
)</f>
        <v>27.4</v>
      </c>
      <c r="L28" s="53">
        <f>qry_Master_Clean__2[[#This Row],[CO2_Tonnes]]/(qry_Master_Clean__2[[#This Row],[Population_Millions]]*1000000)</f>
        <v>2.9846395999999999</v>
      </c>
    </row>
    <row r="29" spans="1:12" x14ac:dyDescent="0.55000000000000004">
      <c r="A29" t="s">
        <v>27</v>
      </c>
      <c r="B29" s="24">
        <v>212</v>
      </c>
      <c r="C29">
        <v>2185.8000000000002</v>
      </c>
      <c r="D29">
        <v>8358140</v>
      </c>
      <c r="E29">
        <v>10.686541157491201</v>
      </c>
      <c r="F29">
        <v>483011550</v>
      </c>
      <c r="G29" s="28">
        <f>(qry_Master_Clean__2[[#This Row],[GDP_Billions]]*1000/qry_Master_Clean__2[[#This Row],[Population_Millions]])</f>
        <v>10310.377358490567</v>
      </c>
      <c r="H29">
        <f>IF(qry_Master_Clean__2[[#This Row],[Population_Millions]]=0,"",qry_Master_Clean__2[[#This Row],[Energy_QuadBTU]]/qry_Master_Clean__2[[#This Row],[Population_Millions]])</f>
        <v>5.0408213007033964E-2</v>
      </c>
      <c r="I29" t="str">
        <f>_xlfn.XLOOKUP(qry_Master_Clean__2[[#This Row],[Country]],Metadata!$E:$E,Metadata!$C:$C,"Not Found")</f>
        <v>Upper middle income</v>
      </c>
      <c r="J29" s="37">
        <f t="shared" si="1"/>
        <v>220977.01070546251</v>
      </c>
      <c r="K29">
        <f>_xlfn.XLOOKUP(
    qry_Master_Clean__2[[#This Row],[Country]],
    Renewable!$A$2:$A$267,
    Renewable!$BN$2:$BN$267,
    ""
)</f>
        <v>46.5</v>
      </c>
      <c r="L29" s="53">
        <f>qry_Master_Clean__2[[#This Row],[CO2_Tonnes]]/(qry_Master_Clean__2[[#This Row],[Population_Millions]]*1000000)</f>
        <v>2.2783563679245282</v>
      </c>
    </row>
    <row r="30" spans="1:12" x14ac:dyDescent="0.55000000000000004">
      <c r="A30" t="s">
        <v>28</v>
      </c>
      <c r="B30" s="24">
        <v>0.5</v>
      </c>
      <c r="C30">
        <v>15.3</v>
      </c>
      <c r="D30">
        <v>5270</v>
      </c>
      <c r="E30">
        <v>0</v>
      </c>
      <c r="F30">
        <v>0</v>
      </c>
      <c r="G30" s="28">
        <f>(qry_Master_Clean__2[[#This Row],[GDP_Billions]]*1000/qry_Master_Clean__2[[#This Row],[Population_Millions]])</f>
        <v>30600</v>
      </c>
      <c r="H30">
        <f>IF(qry_Master_Clean__2[[#This Row],[Population_Millions]]=0,"",qry_Master_Clean__2[[#This Row],[Energy_QuadBTU]]/qry_Master_Clean__2[[#This Row],[Population_Millions]])</f>
        <v>0</v>
      </c>
      <c r="I30" t="str">
        <f>_xlfn.XLOOKUP(qry_Master_Clean__2[[#This Row],[Country]],Metadata!$E:$E,Metadata!$C:$C,"Not Found")</f>
        <v>High income</v>
      </c>
      <c r="J30">
        <f>(qry_Master_Clean__2[[#This Row],[CO2_Tonnes]]/(qry_Master_Clean__2[[#This Row],[GDP_Billions]]/1000000000))</f>
        <v>0</v>
      </c>
      <c r="K30">
        <f>_xlfn.XLOOKUP(
    qry_Master_Clean__2[[#This Row],[Country]],
    Renewable!$A$2:$A$267,
    Renewable!$BN$2:$BN$267,
    ""
)</f>
        <v>0</v>
      </c>
      <c r="L30">
        <f>qry_Master_Clean__2[[#This Row],[CO2_Tonnes]]/(qry_Master_Clean__2[[#This Row],[Population_Millions]]*1000000)</f>
        <v>0</v>
      </c>
    </row>
    <row r="31" spans="1:12" x14ac:dyDescent="0.55000000000000004">
      <c r="A31" t="s">
        <v>29</v>
      </c>
      <c r="B31" s="24">
        <v>6.4</v>
      </c>
      <c r="C31">
        <v>113.3</v>
      </c>
      <c r="D31">
        <v>108560</v>
      </c>
      <c r="E31">
        <v>0.64979131155026204</v>
      </c>
      <c r="F31">
        <v>31621824</v>
      </c>
      <c r="G31" s="28">
        <f>(qry_Master_Clean__2[[#This Row],[GDP_Billions]]*1000/qry_Master_Clean__2[[#This Row],[Population_Millions]])</f>
        <v>17703.125</v>
      </c>
      <c r="H31">
        <f>IF(qry_Master_Clean__2[[#This Row],[Population_Millions]]=0,"",qry_Master_Clean__2[[#This Row],[Energy_QuadBTU]]/qry_Master_Clean__2[[#This Row],[Population_Millions]])</f>
        <v>0.10152989242972844</v>
      </c>
      <c r="I31" t="str">
        <f>_xlfn.XLOOKUP(qry_Master_Clean__2[[#This Row],[Country]],Metadata!$E:$E,Metadata!$C:$C,"Not Found")</f>
        <v>High income</v>
      </c>
      <c r="J31" s="37">
        <f>(F31/C31)</f>
        <v>279098.18181818182</v>
      </c>
      <c r="K31">
        <f>_xlfn.XLOOKUP(
    qry_Master_Clean__2[[#This Row],[Country]],
    Renewable!$A$2:$A$267,
    Renewable!$BN$2:$BN$267,
    ""
)</f>
        <v>20.399999999999999</v>
      </c>
      <c r="L31" s="53">
        <f>qry_Master_Clean__2[[#This Row],[CO2_Tonnes]]/(qry_Master_Clean__2[[#This Row],[Population_Millions]]*1000000)</f>
        <v>4.9409099999999997</v>
      </c>
    </row>
    <row r="32" spans="1:12" x14ac:dyDescent="0.55000000000000004">
      <c r="A32" t="s">
        <v>30</v>
      </c>
      <c r="B32" s="24">
        <v>23.5</v>
      </c>
      <c r="C32">
        <v>23.1</v>
      </c>
      <c r="D32">
        <v>273600</v>
      </c>
      <c r="E32">
        <v>8.5374166838703094E-2</v>
      </c>
      <c r="F32">
        <v>6507663</v>
      </c>
      <c r="G32" s="28">
        <f>(qry_Master_Clean__2[[#This Row],[GDP_Billions]]*1000/qry_Master_Clean__2[[#This Row],[Population_Millions]])</f>
        <v>982.97872340425533</v>
      </c>
      <c r="H32">
        <f>IF(qry_Master_Clean__2[[#This Row],[Population_Millions]]=0,"",qry_Master_Clean__2[[#This Row],[Energy_QuadBTU]]/qry_Master_Clean__2[[#This Row],[Population_Millions]])</f>
        <v>3.6329432697320466E-3</v>
      </c>
      <c r="I32" t="str">
        <f>_xlfn.XLOOKUP(qry_Master_Clean__2[[#This Row],[Country]],Metadata!$E:$E,Metadata!$C:$C,"Not Found")</f>
        <v>Low income</v>
      </c>
      <c r="J32" s="37">
        <f>(F32/C32)</f>
        <v>281717.01298701297</v>
      </c>
      <c r="K32">
        <f>_xlfn.XLOOKUP(
    qry_Master_Clean__2[[#This Row],[Country]],
    Renewable!$A$2:$A$267,
    Renewable!$BN$2:$BN$267,
    ""
)</f>
        <v>71.2</v>
      </c>
      <c r="L32" s="53">
        <f>qry_Master_Clean__2[[#This Row],[CO2_Tonnes]]/(qry_Master_Clean__2[[#This Row],[Population_Millions]]*1000000)</f>
        <v>0.27692182978723406</v>
      </c>
    </row>
    <row r="33" spans="1:23" x14ac:dyDescent="0.55000000000000004">
      <c r="A33" t="s">
        <v>31</v>
      </c>
      <c r="B33" s="24">
        <v>14</v>
      </c>
      <c r="C33">
        <v>3.1</v>
      </c>
      <c r="D33">
        <v>25680</v>
      </c>
      <c r="E33">
        <v>1.33417320913829E-2</v>
      </c>
      <c r="F33">
        <v>916664</v>
      </c>
      <c r="G33" s="28">
        <f>(qry_Master_Clean__2[[#This Row],[GDP_Billions]]*1000/qry_Master_Clean__2[[#This Row],[Population_Millions]])</f>
        <v>221.42857142857142</v>
      </c>
      <c r="H33">
        <f>IF(qry_Master_Clean__2[[#This Row],[Population_Millions]]=0,"",qry_Master_Clean__2[[#This Row],[Energy_QuadBTU]]/qry_Master_Clean__2[[#This Row],[Population_Millions]])</f>
        <v>9.5298086367020716E-4</v>
      </c>
      <c r="I33" t="str">
        <f>_xlfn.XLOOKUP(qry_Master_Clean__2[[#This Row],[Country]],Metadata!$E:$E,Metadata!$C:$C,"Not Found")</f>
        <v>Low income</v>
      </c>
      <c r="J33" s="37">
        <f>(F33/C33)</f>
        <v>295698.06451612903</v>
      </c>
      <c r="K33">
        <f>_xlfn.XLOOKUP(
    qry_Master_Clean__2[[#This Row],[Country]],
    Renewable!$A$2:$A$267,
    Renewable!$BN$2:$BN$267,
    ""
)</f>
        <v>83.1</v>
      </c>
      <c r="L33" s="53">
        <f>qry_Master_Clean__2[[#This Row],[CO2_Tonnes]]/(qry_Master_Clean__2[[#This Row],[Population_Millions]]*1000000)</f>
        <v>6.5476000000000006E-2</v>
      </c>
    </row>
    <row r="34" spans="1:23" x14ac:dyDescent="0.55000000000000004">
      <c r="A34" t="s">
        <v>32</v>
      </c>
      <c r="B34" s="24">
        <v>0.5</v>
      </c>
      <c r="C34">
        <v>2.7</v>
      </c>
      <c r="D34">
        <v>4030</v>
      </c>
      <c r="E34">
        <v>1.06230842502793E-2</v>
      </c>
      <c r="F34">
        <v>0</v>
      </c>
      <c r="G34" s="28">
        <f>(qry_Master_Clean__2[[#This Row],[GDP_Billions]]*1000/qry_Master_Clean__2[[#This Row],[Population_Millions]])</f>
        <v>5400</v>
      </c>
      <c r="H34">
        <f>IF(qry_Master_Clean__2[[#This Row],[Population_Millions]]=0,"",qry_Master_Clean__2[[#This Row],[Energy_QuadBTU]]/qry_Master_Clean__2[[#This Row],[Population_Millions]])</f>
        <v>2.1246168500558601E-2</v>
      </c>
      <c r="I34" t="str">
        <f>_xlfn.XLOOKUP(qry_Master_Clean__2[[#This Row],[Country]],Metadata!$E:$E,Metadata!$C:$C,"Not Found")</f>
        <v>Upper middle income</v>
      </c>
      <c r="J34">
        <f>(qry_Master_Clean__2[[#This Row],[CO2_Tonnes]]/(qry_Master_Clean__2[[#This Row],[GDP_Billions]]/1000000000))</f>
        <v>0</v>
      </c>
      <c r="K34">
        <f>_xlfn.XLOOKUP(
    qry_Master_Clean__2[[#This Row],[Country]],
    Renewable!$A$2:$A$267,
    Renewable!$BN$2:$BN$267,
    ""
)</f>
        <v>22.6</v>
      </c>
      <c r="L34">
        <f>qry_Master_Clean__2[[#This Row],[CO2_Tonnes]]/(qry_Master_Clean__2[[#This Row],[Population_Millions]]*1000000)</f>
        <v>0</v>
      </c>
    </row>
    <row r="35" spans="1:23" x14ac:dyDescent="0.55000000000000004">
      <c r="A35" t="s">
        <v>33</v>
      </c>
      <c r="B35" s="24">
        <v>17.600000000000001</v>
      </c>
      <c r="C35">
        <v>46.4</v>
      </c>
      <c r="D35">
        <v>176520</v>
      </c>
      <c r="E35">
        <v>0.29900285413070299</v>
      </c>
      <c r="F35">
        <v>21882690</v>
      </c>
      <c r="G35" s="28">
        <f>(qry_Master_Clean__2[[#This Row],[GDP_Billions]]*1000/qry_Master_Clean__2[[#This Row],[Population_Millions]])</f>
        <v>2636.363636363636</v>
      </c>
      <c r="H35">
        <f>IF(qry_Master_Clean__2[[#This Row],[Population_Millions]]=0,"",qry_Master_Clean__2[[#This Row],[Energy_QuadBTU]]/qry_Master_Clean__2[[#This Row],[Population_Millions]])</f>
        <v>1.6988798530153577E-2</v>
      </c>
      <c r="I35" t="str">
        <f>_xlfn.XLOOKUP(qry_Master_Clean__2[[#This Row],[Country]],Metadata!$E:$E,Metadata!$C:$C,"Not Found")</f>
        <v>Lower middle income</v>
      </c>
      <c r="J35" s="37">
        <f>(F35/C35)</f>
        <v>471609.69827586209</v>
      </c>
      <c r="K35">
        <f>_xlfn.XLOOKUP(
    qry_Master_Clean__2[[#This Row],[Country]],
    Renewable!$A$2:$A$267,
    Renewable!$BN$2:$BN$267,
    ""
)</f>
        <v>52.4</v>
      </c>
      <c r="L35" s="53">
        <f>qry_Master_Clean__2[[#This Row],[CO2_Tonnes]]/(qry_Master_Clean__2[[#This Row],[Population_Millions]]*1000000)</f>
        <v>1.2433346590909091</v>
      </c>
    </row>
    <row r="36" spans="1:23" hidden="1" x14ac:dyDescent="0.55000000000000004">
      <c r="A36" t="s">
        <v>212</v>
      </c>
      <c r="B36" s="24">
        <v>40.6</v>
      </c>
      <c r="C36">
        <v>0</v>
      </c>
      <c r="D36">
        <v>527970</v>
      </c>
      <c r="E36">
        <v>0</v>
      </c>
      <c r="F36">
        <v>0</v>
      </c>
      <c r="G36" s="28">
        <f>(qry_Master_Clean__2[[#This Row],[GDP_Billions]]*1000/qry_Master_Clean__2[[#This Row],[Population_Millions]])</f>
        <v>0</v>
      </c>
      <c r="H36">
        <f>IF(qry_Master_Clean__2[[#This Row],[Population_Millions]]=0,"",qry_Master_Clean__2[[#This Row],[Energy_QuadBTU]]/qry_Master_Clean__2[[#This Row],[Population_Millions]])</f>
        <v>0</v>
      </c>
      <c r="I36" t="str">
        <f>_xlfn.XLOOKUP(qry_Master_Clean__2[[#This Row],[Country]],Metadata!$E:$E,Metadata!$C:$C,"Not Found")</f>
        <v>Low income</v>
      </c>
      <c r="J36" t="e">
        <f>(qry_Master_Clean__2[[#This Row],[CO2_Tonnes]]/(qry_Master_Clean__2[[#This Row],[GDP_Billions]]/1000000000))</f>
        <v>#DIV/0!</v>
      </c>
      <c r="K36">
        <f>_xlfn.XLOOKUP(
    qry_Master_Clean__2[[#This Row],[Country]],
    Renewable!$A$2:$A$267,
    Renewable!$BN$2:$BN$267,
    ""
)</f>
        <v>3.7</v>
      </c>
      <c r="L36">
        <f>qry_Master_Clean__2[[#This Row],[CO2_Tonnes]]/(qry_Master_Clean__2[[#This Row],[Population_Millions]]*1000000)</f>
        <v>0</v>
      </c>
    </row>
    <row r="37" spans="1:23" hidden="1" x14ac:dyDescent="0.55000000000000004">
      <c r="A37" t="s">
        <v>63</v>
      </c>
      <c r="B37" s="24">
        <v>3.5</v>
      </c>
      <c r="C37">
        <v>0</v>
      </c>
      <c r="D37">
        <v>121178</v>
      </c>
      <c r="E37">
        <v>1.0705253739118001E-2</v>
      </c>
      <c r="F37">
        <v>742647</v>
      </c>
      <c r="G37" s="28">
        <f>(qry_Master_Clean__2[[#This Row],[GDP_Billions]]*1000/qry_Master_Clean__2[[#This Row],[Population_Millions]])</f>
        <v>0</v>
      </c>
      <c r="H37">
        <f>IF(qry_Master_Clean__2[[#This Row],[Population_Millions]]=0,"",qry_Master_Clean__2[[#This Row],[Energy_QuadBTU]]/qry_Master_Clean__2[[#This Row],[Population_Millions]])</f>
        <v>3.058643925462286E-3</v>
      </c>
      <c r="I37" t="str">
        <f>_xlfn.XLOOKUP(qry_Master_Clean__2[[#This Row],[Country]],Metadata!$E:$E,Metadata!$C:$C,"Not Found")</f>
        <v>Low income</v>
      </c>
      <c r="J37" t="e">
        <f>(F37/C37)</f>
        <v>#DIV/0!</v>
      </c>
      <c r="K37">
        <f>_xlfn.XLOOKUP(
    qry_Master_Clean__2[[#This Row],[Country]],
    Renewable!$A$2:$A$267,
    Renewable!$BN$2:$BN$267,
    ""
)</f>
        <v>80.7</v>
      </c>
      <c r="L37">
        <f>qry_Master_Clean__2[[#This Row],[CO2_Tonnes]]/(qry_Master_Clean__2[[#This Row],[Population_Millions]]*1000000)</f>
        <v>0.21218485714285715</v>
      </c>
    </row>
    <row r="38" spans="1:23" hidden="1" x14ac:dyDescent="0.55000000000000004">
      <c r="A38" t="s">
        <v>176</v>
      </c>
      <c r="B38" s="24">
        <v>11.9</v>
      </c>
      <c r="C38">
        <v>0</v>
      </c>
      <c r="D38">
        <v>631930</v>
      </c>
      <c r="E38">
        <v>2.4908716417869601E-2</v>
      </c>
      <c r="F38">
        <v>1695552</v>
      </c>
      <c r="G38" s="28">
        <f>(qry_Master_Clean__2[[#This Row],[GDP_Billions]]*1000/qry_Master_Clean__2[[#This Row],[Population_Millions]])</f>
        <v>0</v>
      </c>
      <c r="H38">
        <f>IF(qry_Master_Clean__2[[#This Row],[Population_Millions]]=0,"",qry_Master_Clean__2[[#This Row],[Energy_QuadBTU]]/qry_Master_Clean__2[[#This Row],[Population_Millions]])</f>
        <v>2.0931694468797985E-3</v>
      </c>
      <c r="I38" t="str">
        <f>_xlfn.XLOOKUP(qry_Master_Clean__2[[#This Row],[Country]],Metadata!$E:$E,Metadata!$C:$C,"Not Found")</f>
        <v>Low income</v>
      </c>
      <c r="J38" t="e">
        <f>(F38/C38)</f>
        <v>#DIV/0!</v>
      </c>
      <c r="K38">
        <f>_xlfn.XLOOKUP(
    qry_Master_Clean__2[[#This Row],[Country]],
    Renewable!$A$2:$A$267,
    Renewable!$BN$2:$BN$267,
    ""
)</f>
        <v>32.4</v>
      </c>
      <c r="L38">
        <f>qry_Master_Clean__2[[#This Row],[CO2_Tonnes]]/(qry_Master_Clean__2[[#This Row],[Population_Millions]]*1000000)</f>
        <v>0.14248336134453782</v>
      </c>
    </row>
    <row r="39" spans="1:23" hidden="1" x14ac:dyDescent="0.55000000000000004">
      <c r="A39" t="s">
        <v>51</v>
      </c>
      <c r="B39" s="24">
        <v>11</v>
      </c>
      <c r="C39">
        <v>0</v>
      </c>
      <c r="D39">
        <v>103800</v>
      </c>
      <c r="E39">
        <v>0.287496251489534</v>
      </c>
      <c r="F39">
        <v>24440234</v>
      </c>
      <c r="G39" s="28">
        <f>(qry_Master_Clean__2[[#This Row],[GDP_Billions]]*1000/qry_Master_Clean__2[[#This Row],[Population_Millions]])</f>
        <v>0</v>
      </c>
      <c r="H39">
        <f>IF(qry_Master_Clean__2[[#This Row],[Population_Millions]]=0,"",qry_Master_Clean__2[[#This Row],[Energy_QuadBTU]]/qry_Master_Clean__2[[#This Row],[Population_Millions]])</f>
        <v>2.6136022862684908E-2</v>
      </c>
      <c r="I39" t="str">
        <f>_xlfn.XLOOKUP(qry_Master_Clean__2[[#This Row],[Country]],Metadata!$E:$E,Metadata!$C:$C,"Not Found")</f>
        <v>Upper middle income</v>
      </c>
      <c r="J39" t="e">
        <f>(F39/C39)</f>
        <v>#DIV/0!</v>
      </c>
      <c r="K39">
        <f>_xlfn.XLOOKUP(
    qry_Master_Clean__2[[#This Row],[Country]],
    Renewable!$A$2:$A$267,
    Renewable!$BN$2:$BN$267,
    ""
)</f>
        <v>20.9</v>
      </c>
      <c r="L39">
        <f>qry_Master_Clean__2[[#This Row],[CO2_Tonnes]]/(qry_Master_Clean__2[[#This Row],[Population_Millions]]*1000000)</f>
        <v>2.2218394545454547</v>
      </c>
    </row>
    <row r="40" spans="1:23" x14ac:dyDescent="0.55000000000000004">
      <c r="A40" t="s">
        <v>34</v>
      </c>
      <c r="B40" s="24">
        <v>29.1</v>
      </c>
      <c r="C40">
        <v>53.3</v>
      </c>
      <c r="D40">
        <v>472710</v>
      </c>
      <c r="E40">
        <v>0.11952242218060601</v>
      </c>
      <c r="F40">
        <v>9631583</v>
      </c>
      <c r="G40" s="28">
        <f>(qry_Master_Clean__2[[#This Row],[GDP_Billions]]*1000/qry_Master_Clean__2[[#This Row],[Population_Millions]])</f>
        <v>1831.615120274914</v>
      </c>
      <c r="H40">
        <f>IF(qry_Master_Clean__2[[#This Row],[Population_Millions]]=0,"",qry_Master_Clean__2[[#This Row],[Energy_QuadBTU]]/qry_Master_Clean__2[[#This Row],[Population_Millions]])</f>
        <v>4.1072997312923028E-3</v>
      </c>
      <c r="I40" t="str">
        <f>_xlfn.XLOOKUP(qry_Master_Clean__2[[#This Row],[Country]],Metadata!$E:$E,Metadata!$C:$C,"Not Found")</f>
        <v>Lower middle income</v>
      </c>
      <c r="J40" s="37">
        <f>(F40/C40)</f>
        <v>180705.12195121951</v>
      </c>
      <c r="K40">
        <f>_xlfn.XLOOKUP(
    qry_Master_Clean__2[[#This Row],[Country]],
    Renewable!$A$2:$A$267,
    Renewable!$BN$2:$BN$267,
    ""
)</f>
        <v>79.2</v>
      </c>
      <c r="L40" s="53">
        <f>qry_Master_Clean__2[[#This Row],[CO2_Tonnes]]/(qry_Master_Clean__2[[#This Row],[Population_Millions]]*1000000)</f>
        <v>0.33098223367697593</v>
      </c>
      <c r="M40" s="39"/>
      <c r="N40" s="39"/>
      <c r="O40" s="39"/>
      <c r="P40" s="39"/>
      <c r="Q40" s="39"/>
      <c r="R40" s="39"/>
      <c r="S40" s="39"/>
      <c r="T40" s="39"/>
      <c r="U40" s="39"/>
      <c r="V40" s="39"/>
      <c r="W40" s="39"/>
    </row>
    <row r="41" spans="1:23" x14ac:dyDescent="0.55000000000000004">
      <c r="A41" t="s">
        <v>35</v>
      </c>
      <c r="B41" s="24">
        <v>41.3</v>
      </c>
      <c r="C41">
        <v>2243.6</v>
      </c>
      <c r="D41">
        <v>8788700</v>
      </c>
      <c r="E41">
        <v>12.6794782479862</v>
      </c>
      <c r="F41">
        <v>533340100</v>
      </c>
      <c r="G41" s="28">
        <f>(qry_Master_Clean__2[[#This Row],[GDP_Billions]]*1000/qry_Master_Clean__2[[#This Row],[Population_Millions]])</f>
        <v>54324.455205811144</v>
      </c>
      <c r="H41">
        <f>IF(qry_Master_Clean__2[[#This Row],[Population_Millions]]=0,"",qry_Master_Clean__2[[#This Row],[Energy_QuadBTU]]/qry_Master_Clean__2[[#This Row],[Population_Millions]])</f>
        <v>0.30700915854688138</v>
      </c>
      <c r="I41" t="str">
        <f>_xlfn.XLOOKUP(qry_Master_Clean__2[[#This Row],[Country]],Metadata!$E:$E,Metadata!$C:$C,"Not Found")</f>
        <v>High income</v>
      </c>
      <c r="J41" s="37">
        <f>(F41/C41)</f>
        <v>237716.21501158853</v>
      </c>
      <c r="K41">
        <f>_xlfn.XLOOKUP(
    qry_Master_Clean__2[[#This Row],[Country]],
    Renewable!$A$2:$A$267,
    Renewable!$BN$2:$BN$267,
    ""
)</f>
        <v>23.8</v>
      </c>
      <c r="L41" s="53">
        <f>qry_Master_Clean__2[[#This Row],[CO2_Tonnes]]/(qry_Master_Clean__2[[#This Row],[Population_Millions]]*1000000)</f>
        <v>12.913803874092009</v>
      </c>
      <c r="M41" s="39"/>
      <c r="N41" s="40" t="s">
        <v>2215</v>
      </c>
      <c r="O41" s="41" t="s">
        <v>2311</v>
      </c>
      <c r="P41" s="41" t="s">
        <v>2312</v>
      </c>
      <c r="Q41" s="41" t="s">
        <v>2313</v>
      </c>
      <c r="R41" s="41" t="s">
        <v>2314</v>
      </c>
      <c r="S41" s="41" t="s">
        <v>2315</v>
      </c>
      <c r="T41" s="41" t="s">
        <v>2316</v>
      </c>
      <c r="U41" s="41" t="s">
        <v>2317</v>
      </c>
      <c r="V41" s="41" t="s">
        <v>2318</v>
      </c>
      <c r="W41" s="42" t="s">
        <v>2545</v>
      </c>
    </row>
    <row r="42" spans="1:23" x14ac:dyDescent="0.55000000000000004">
      <c r="A42" t="s">
        <v>36</v>
      </c>
      <c r="B42" s="24">
        <v>0.1</v>
      </c>
      <c r="C42">
        <v>7.2</v>
      </c>
      <c r="D42">
        <v>240</v>
      </c>
      <c r="E42">
        <v>1.2128745251747499E-2</v>
      </c>
      <c r="F42">
        <v>0</v>
      </c>
      <c r="G42" s="28">
        <f>(qry_Master_Clean__2[[#This Row],[GDP_Billions]]*1000/qry_Master_Clean__2[[#This Row],[Population_Millions]])</f>
        <v>72000</v>
      </c>
      <c r="H42">
        <f>IF(qry_Master_Clean__2[[#This Row],[Population_Millions]]=0,"",qry_Master_Clean__2[[#This Row],[Energy_QuadBTU]]/qry_Master_Clean__2[[#This Row],[Population_Millions]])</f>
        <v>0.12128745251747498</v>
      </c>
      <c r="I42" t="str">
        <f>_xlfn.XLOOKUP(qry_Master_Clean__2[[#This Row],[Country]],Metadata!$E:$E,Metadata!$C:$C,"Not Found")</f>
        <v>High income</v>
      </c>
      <c r="J42">
        <f>(qry_Master_Clean__2[[#This Row],[CO2_Tonnes]]/(qry_Master_Clean__2[[#This Row],[GDP_Billions]]/1000000000))</f>
        <v>0</v>
      </c>
      <c r="K42">
        <f>_xlfn.XLOOKUP(
    qry_Master_Clean__2[[#This Row],[Country]],
    Renewable!$A$2:$A$267,
    Renewable!$BN$2:$BN$267,
    ""
)</f>
        <v>0</v>
      </c>
      <c r="L42">
        <f>qry_Master_Clean__2[[#This Row],[CO2_Tonnes]]/(qry_Master_Clean__2[[#This Row],[Population_Millions]]*1000000)</f>
        <v>0</v>
      </c>
      <c r="M42" s="39"/>
      <c r="N42" s="43" t="s">
        <v>89</v>
      </c>
      <c r="O42" s="44">
        <v>1450.9</v>
      </c>
      <c r="P42" s="45">
        <v>3909.9</v>
      </c>
      <c r="Q42" s="45">
        <v>2973190</v>
      </c>
      <c r="R42" s="45">
        <v>37.490302450930102</v>
      </c>
      <c r="S42" s="45">
        <v>3193478100</v>
      </c>
      <c r="T42" s="46">
        <v>2694.8101178578813</v>
      </c>
      <c r="U42" s="45">
        <v>2.583934278787656E-2</v>
      </c>
      <c r="V42" s="45" t="s">
        <v>224</v>
      </c>
      <c r="W42" s="47">
        <v>816767.20632241236</v>
      </c>
    </row>
    <row r="43" spans="1:23" x14ac:dyDescent="0.55000000000000004">
      <c r="A43" t="s">
        <v>37</v>
      </c>
      <c r="B43" s="24">
        <v>5.3</v>
      </c>
      <c r="C43">
        <v>2.8</v>
      </c>
      <c r="D43">
        <v>622980</v>
      </c>
      <c r="E43">
        <v>6.4871421202710297E-3</v>
      </c>
      <c r="F43">
        <v>0</v>
      </c>
      <c r="G43" s="28">
        <f>(qry_Master_Clean__2[[#This Row],[GDP_Billions]]*1000/qry_Master_Clean__2[[#This Row],[Population_Millions]])</f>
        <v>528.30188679245282</v>
      </c>
      <c r="H43">
        <f>IF(qry_Master_Clean__2[[#This Row],[Population_Millions]]=0,"",qry_Master_Clean__2[[#This Row],[Energy_QuadBTU]]/qry_Master_Clean__2[[#This Row],[Population_Millions]])</f>
        <v>1.2239890792964208E-3</v>
      </c>
      <c r="I43" t="str">
        <f>_xlfn.XLOOKUP(qry_Master_Clean__2[[#This Row],[Country]],Metadata!$E:$E,Metadata!$C:$C,"Not Found")</f>
        <v>Low income</v>
      </c>
      <c r="J43">
        <f>(qry_Master_Clean__2[[#This Row],[CO2_Tonnes]]/(qry_Master_Clean__2[[#This Row],[GDP_Billions]]/1000000000))</f>
        <v>0</v>
      </c>
      <c r="K43">
        <f>_xlfn.XLOOKUP(
    qry_Master_Clean__2[[#This Row],[Country]],
    Renewable!$A$2:$A$267,
    Renewable!$BN$2:$BN$267,
    ""
)</f>
        <v>90.9</v>
      </c>
      <c r="L43">
        <f>qry_Master_Clean__2[[#This Row],[CO2_Tonnes]]/(qry_Master_Clean__2[[#This Row],[Population_Millions]]*1000000)</f>
        <v>0</v>
      </c>
      <c r="M43" s="39"/>
      <c r="N43" s="48" t="s">
        <v>15</v>
      </c>
      <c r="O43" s="49">
        <v>1.6</v>
      </c>
      <c r="P43" s="50">
        <v>47.1</v>
      </c>
      <c r="Q43" s="50">
        <v>790</v>
      </c>
      <c r="R43" s="50">
        <v>0.833703900840287</v>
      </c>
      <c r="S43" s="50">
        <v>39003456</v>
      </c>
      <c r="T43" s="51">
        <v>29437.5</v>
      </c>
      <c r="U43" s="50">
        <v>0.52106493802517939</v>
      </c>
      <c r="V43" s="50" t="s">
        <v>226</v>
      </c>
      <c r="W43" s="52">
        <v>828098.85350318474</v>
      </c>
    </row>
    <row r="44" spans="1:23" x14ac:dyDescent="0.55000000000000004">
      <c r="A44" t="s">
        <v>38</v>
      </c>
      <c r="B44" s="24">
        <v>20.3</v>
      </c>
      <c r="C44">
        <v>19.5</v>
      </c>
      <c r="D44">
        <v>1259200</v>
      </c>
      <c r="E44">
        <v>2.6496086652966599E-2</v>
      </c>
      <c r="F44">
        <v>2831401</v>
      </c>
      <c r="G44" s="28">
        <f>(qry_Master_Clean__2[[#This Row],[GDP_Billions]]*1000/qry_Master_Clean__2[[#This Row],[Population_Millions]])</f>
        <v>960.59113300492606</v>
      </c>
      <c r="H44">
        <f>IF(qry_Master_Clean__2[[#This Row],[Population_Millions]]=0,"",qry_Master_Clean__2[[#This Row],[Energy_QuadBTU]]/qry_Master_Clean__2[[#This Row],[Population_Millions]])</f>
        <v>1.3052259434958916E-3</v>
      </c>
      <c r="I44" t="str">
        <f>_xlfn.XLOOKUP(qry_Master_Clean__2[[#This Row],[Country]],Metadata!$E:$E,Metadata!$C:$C,"Not Found")</f>
        <v>Low income</v>
      </c>
      <c r="J44" s="37">
        <f>(F44/C44)</f>
        <v>145200.05128205128</v>
      </c>
      <c r="K44">
        <f>_xlfn.XLOOKUP(
    qry_Master_Clean__2[[#This Row],[Country]],
    Renewable!$A$2:$A$267,
    Renewable!$BN$2:$BN$267,
    ""
)</f>
        <v>69.900000000000006</v>
      </c>
      <c r="L44" s="53">
        <f>qry_Master_Clean__2[[#This Row],[CO2_Tonnes]]/(qry_Master_Clean__2[[#This Row],[Population_Millions]]*1000000)</f>
        <v>0.13947788177339901</v>
      </c>
      <c r="M44" s="39"/>
      <c r="N44" s="43" t="s">
        <v>92</v>
      </c>
      <c r="O44" s="44">
        <v>46</v>
      </c>
      <c r="P44" s="45">
        <v>279.60000000000002</v>
      </c>
      <c r="Q44" s="45">
        <v>434130</v>
      </c>
      <c r="R44" s="45">
        <v>2.9150553632268701</v>
      </c>
      <c r="S44" s="45">
        <v>233635500</v>
      </c>
      <c r="T44" s="46">
        <v>6078.260869565217</v>
      </c>
      <c r="U44" s="45">
        <v>6.3370768765801527E-2</v>
      </c>
      <c r="V44" s="45" t="s">
        <v>225</v>
      </c>
      <c r="W44" s="47">
        <v>835606.2231759656</v>
      </c>
    </row>
    <row r="45" spans="1:23" x14ac:dyDescent="0.55000000000000004">
      <c r="A45" t="s">
        <v>39</v>
      </c>
      <c r="B45" s="24">
        <v>0.2</v>
      </c>
      <c r="C45">
        <v>12.5</v>
      </c>
      <c r="D45">
        <v>198</v>
      </c>
      <c r="E45">
        <v>0</v>
      </c>
      <c r="F45">
        <v>0</v>
      </c>
      <c r="G45" s="28">
        <f>(qry_Master_Clean__2[[#This Row],[GDP_Billions]]*1000/qry_Master_Clean__2[[#This Row],[Population_Millions]])</f>
        <v>62500</v>
      </c>
      <c r="H45">
        <f>IF(qry_Master_Clean__2[[#This Row],[Population_Millions]]=0,"",qry_Master_Clean__2[[#This Row],[Energy_QuadBTU]]/qry_Master_Clean__2[[#This Row],[Population_Millions]])</f>
        <v>0</v>
      </c>
      <c r="I45" t="str">
        <f>_xlfn.XLOOKUP(qry_Master_Clean__2[[#This Row],[Country]],Metadata!$E:$E,Metadata!$C:$C,"Not Found")</f>
        <v>High income</v>
      </c>
      <c r="J45">
        <f>(qry_Master_Clean__2[[#This Row],[CO2_Tonnes]]/(qry_Master_Clean__2[[#This Row],[GDP_Billions]]/1000000000))</f>
        <v>0</v>
      </c>
      <c r="K45">
        <f>_xlfn.XLOOKUP(
    qry_Master_Clean__2[[#This Row],[Country]],
    Renewable!$A$2:$A$267,
    Renewable!$BN$2:$BN$267,
    ""
)</f>
        <v>0</v>
      </c>
      <c r="L45">
        <f>qry_Master_Clean__2[[#This Row],[CO2_Tonnes]]/(qry_Master_Clean__2[[#This Row],[Population_Millions]]*1000000)</f>
        <v>0</v>
      </c>
      <c r="M45" s="39"/>
      <c r="N45" s="48" t="s">
        <v>100</v>
      </c>
      <c r="O45" s="49">
        <v>20.6</v>
      </c>
      <c r="P45" s="50">
        <v>291.5</v>
      </c>
      <c r="Q45" s="50">
        <v>2699700</v>
      </c>
      <c r="R45" s="50">
        <v>3.63401986118267</v>
      </c>
      <c r="S45" s="50">
        <v>287005950</v>
      </c>
      <c r="T45" s="51">
        <v>14150.485436893203</v>
      </c>
      <c r="U45" s="50">
        <v>0.17640873112537231</v>
      </c>
      <c r="V45" s="50" t="s">
        <v>225</v>
      </c>
      <c r="W45" s="52">
        <v>984583.01886792458</v>
      </c>
    </row>
    <row r="46" spans="1:23" x14ac:dyDescent="0.55000000000000004">
      <c r="A46" t="s">
        <v>40</v>
      </c>
      <c r="B46" s="24">
        <v>19.8</v>
      </c>
      <c r="C46">
        <v>330.3</v>
      </c>
      <c r="D46">
        <v>742832</v>
      </c>
      <c r="E46">
        <v>1.3542547958702</v>
      </c>
      <c r="F46">
        <v>78725544</v>
      </c>
      <c r="G46" s="28">
        <f>(qry_Master_Clean__2[[#This Row],[GDP_Billions]]*1000/qry_Master_Clean__2[[#This Row],[Population_Millions]])</f>
        <v>16681.81818181818</v>
      </c>
      <c r="H46">
        <f>IF(qry_Master_Clean__2[[#This Row],[Population_Millions]]=0,"",qry_Master_Clean__2[[#This Row],[Energy_QuadBTU]]/qry_Master_Clean__2[[#This Row],[Population_Millions]])</f>
        <v>6.8396706862131312E-2</v>
      </c>
      <c r="I46" t="str">
        <f>_xlfn.XLOOKUP(qry_Master_Clean__2[[#This Row],[Country]],Metadata!$E:$E,Metadata!$C:$C,"Not Found")</f>
        <v>High income</v>
      </c>
      <c r="J46" s="37">
        <f>(F46/C46)</f>
        <v>238345.57674841053</v>
      </c>
      <c r="K46">
        <f>_xlfn.XLOOKUP(
    qry_Master_Clean__2[[#This Row],[Country]],
    Renewable!$A$2:$A$267,
    Renewable!$BN$2:$BN$267,
    ""
)</f>
        <v>24.2</v>
      </c>
      <c r="L46" s="53">
        <f>qry_Master_Clean__2[[#This Row],[CO2_Tonnes]]/(qry_Master_Clean__2[[#This Row],[Population_Millions]]*1000000)</f>
        <v>3.9760375757575757</v>
      </c>
      <c r="M46" s="39"/>
      <c r="N46" s="43" t="s">
        <v>111</v>
      </c>
      <c r="O46" s="44">
        <v>2.2999999999999998</v>
      </c>
      <c r="P46" s="45">
        <v>2.2999999999999998</v>
      </c>
      <c r="Q46" s="45">
        <v>30360</v>
      </c>
      <c r="R46" s="45">
        <v>1.34126076189974E-2</v>
      </c>
      <c r="S46" s="45">
        <v>2571767</v>
      </c>
      <c r="T46" s="46">
        <v>1000.0000000000001</v>
      </c>
      <c r="U46" s="45">
        <v>5.83156852999887E-3</v>
      </c>
      <c r="V46" s="45" t="s">
        <v>224</v>
      </c>
      <c r="W46" s="47">
        <v>1118159.5652173914</v>
      </c>
    </row>
    <row r="47" spans="1:23" x14ac:dyDescent="0.55000000000000004">
      <c r="A47" t="s">
        <v>41</v>
      </c>
      <c r="B47" s="24">
        <v>1409</v>
      </c>
      <c r="C47">
        <v>18743.8</v>
      </c>
      <c r="D47">
        <v>9388210</v>
      </c>
      <c r="E47">
        <v>170.57927518753101</v>
      </c>
      <c r="F47">
        <v>12289037000</v>
      </c>
      <c r="G47" s="28">
        <f>(qry_Master_Clean__2[[#This Row],[GDP_Billions]]*1000/qry_Master_Clean__2[[#This Row],[Population_Millions]])</f>
        <v>13302.909865152591</v>
      </c>
      <c r="H47">
        <f>IF(qry_Master_Clean__2[[#This Row],[Population_Millions]]=0,"",qry_Master_Clean__2[[#This Row],[Energy_QuadBTU]]/qry_Master_Clean__2[[#This Row],[Population_Millions]])</f>
        <v>0.1210640703956927</v>
      </c>
      <c r="I47" t="str">
        <f>_xlfn.XLOOKUP(qry_Master_Clean__2[[#This Row],[Country]],Metadata!$E:$E,Metadata!$C:$C,"Not Found")</f>
        <v>Upper middle income</v>
      </c>
      <c r="J47" s="37">
        <f>(F47/C47)</f>
        <v>655632.10234850994</v>
      </c>
      <c r="K47">
        <f>_xlfn.XLOOKUP(
    qry_Master_Clean__2[[#This Row],[Country]],
    Renewable!$A$2:$A$267,
    Renewable!$BN$2:$BN$267,
    ""
)</f>
        <v>15.2</v>
      </c>
      <c r="L47" s="53">
        <f>qry_Master_Clean__2[[#This Row],[CO2_Tonnes]]/(qry_Master_Clean__2[[#This Row],[Population_Millions]]*1000000)</f>
        <v>8.721814762242726</v>
      </c>
      <c r="M47" s="39"/>
      <c r="N47" s="48" t="s">
        <v>206</v>
      </c>
      <c r="O47" s="49">
        <v>36.4</v>
      </c>
      <c r="P47" s="50">
        <v>115</v>
      </c>
      <c r="Q47" s="50">
        <v>440653</v>
      </c>
      <c r="R47" s="50">
        <v>2.2949954371757899</v>
      </c>
      <c r="S47" s="50">
        <v>139234180</v>
      </c>
      <c r="T47" s="51">
        <v>3159.3406593406594</v>
      </c>
      <c r="U47" s="50">
        <v>6.3049325197137088E-2</v>
      </c>
      <c r="V47" s="50" t="s">
        <v>224</v>
      </c>
      <c r="W47" s="52">
        <v>1210732</v>
      </c>
    </row>
    <row r="48" spans="1:23" x14ac:dyDescent="0.55000000000000004">
      <c r="A48" t="s">
        <v>44</v>
      </c>
      <c r="B48" s="24">
        <v>52.9</v>
      </c>
      <c r="C48">
        <v>418.8</v>
      </c>
      <c r="D48">
        <v>1109500</v>
      </c>
      <c r="E48">
        <v>1.7899856473150799</v>
      </c>
      <c r="F48">
        <v>92659384</v>
      </c>
      <c r="G48" s="28">
        <f>(qry_Master_Clean__2[[#This Row],[GDP_Billions]]*1000/qry_Master_Clean__2[[#This Row],[Population_Millions]])</f>
        <v>7916.8241965973539</v>
      </c>
      <c r="H48">
        <f>IF(qry_Master_Clean__2[[#This Row],[Population_Millions]]=0,"",qry_Master_Clean__2[[#This Row],[Energy_QuadBTU]]/qry_Master_Clean__2[[#This Row],[Population_Millions]])</f>
        <v>3.3837157794235913E-2</v>
      </c>
      <c r="I48" t="str">
        <f>_xlfn.XLOOKUP(qry_Master_Clean__2[[#This Row],[Country]],Metadata!$E:$E,Metadata!$C:$C,"Not Found")</f>
        <v>Upper middle income</v>
      </c>
      <c r="J48" s="37">
        <f>(F48/C48)</f>
        <v>221249.72301814708</v>
      </c>
      <c r="K48">
        <f>_xlfn.XLOOKUP(
    qry_Master_Clean__2[[#This Row],[Country]],
    Renewable!$A$2:$A$267,
    Renewable!$BN$2:$BN$267,
    ""
)</f>
        <v>29.7</v>
      </c>
      <c r="L48" s="53">
        <f>qry_Master_Clean__2[[#This Row],[CO2_Tonnes]]/(qry_Master_Clean__2[[#This Row],[Population_Millions]]*1000000)</f>
        <v>1.7515951606805293</v>
      </c>
      <c r="M48" s="39"/>
      <c r="N48" s="43" t="s">
        <v>113</v>
      </c>
      <c r="O48" s="44">
        <v>7.4</v>
      </c>
      <c r="P48" s="45">
        <v>48.5</v>
      </c>
      <c r="Q48" s="45">
        <v>1759540</v>
      </c>
      <c r="R48" s="45">
        <v>0.84024977228321596</v>
      </c>
      <c r="S48" s="45">
        <v>65260070</v>
      </c>
      <c r="T48" s="46">
        <v>6554.0540540540542</v>
      </c>
      <c r="U48" s="45">
        <v>0.11354726652475891</v>
      </c>
      <c r="V48" s="45" t="s">
        <v>225</v>
      </c>
      <c r="W48" s="47">
        <v>1345568.4536082475</v>
      </c>
    </row>
    <row r="49" spans="1:23" x14ac:dyDescent="0.55000000000000004">
      <c r="A49" t="s">
        <v>45</v>
      </c>
      <c r="B49" s="24">
        <v>0.9</v>
      </c>
      <c r="C49">
        <v>1.4</v>
      </c>
      <c r="D49">
        <v>1861</v>
      </c>
      <c r="E49">
        <v>5.3855200000000004E-3</v>
      </c>
      <c r="F49">
        <v>551650</v>
      </c>
      <c r="G49" s="28">
        <f>(qry_Master_Clean__2[[#This Row],[GDP_Billions]]*1000/qry_Master_Clean__2[[#This Row],[Population_Millions]])</f>
        <v>1555.5555555555554</v>
      </c>
      <c r="H49">
        <f>IF(qry_Master_Clean__2[[#This Row],[Population_Millions]]=0,"",qry_Master_Clean__2[[#This Row],[Energy_QuadBTU]]/qry_Master_Clean__2[[#This Row],[Population_Millions]])</f>
        <v>5.9839111111111114E-3</v>
      </c>
      <c r="I49" t="str">
        <f>_xlfn.XLOOKUP(qry_Master_Clean__2[[#This Row],[Country]],Metadata!$E:$E,Metadata!$C:$C,"Not Found")</f>
        <v>Lower middle income</v>
      </c>
      <c r="J49" s="37">
        <f>(F49/C49)</f>
        <v>394035.71428571432</v>
      </c>
      <c r="K49">
        <f>_xlfn.XLOOKUP(
    qry_Master_Clean__2[[#This Row],[Country]],
    Renewable!$A$2:$A$267,
    Renewable!$BN$2:$BN$267,
    ""
)</f>
        <v>41.2</v>
      </c>
      <c r="L49" s="53">
        <f>qry_Master_Clean__2[[#This Row],[CO2_Tonnes]]/(qry_Master_Clean__2[[#This Row],[Population_Millions]]*1000000)</f>
        <v>0.6129444444444444</v>
      </c>
      <c r="M49" s="39"/>
      <c r="N49" s="48" t="s">
        <v>194</v>
      </c>
      <c r="O49" s="49">
        <v>1.4</v>
      </c>
      <c r="P49" s="50">
        <v>25.6</v>
      </c>
      <c r="Q49" s="50">
        <v>5130</v>
      </c>
      <c r="R49" s="50">
        <v>0.62714262462042702</v>
      </c>
      <c r="S49" s="50">
        <v>34576280</v>
      </c>
      <c r="T49" s="51">
        <v>18285.714285714286</v>
      </c>
      <c r="U49" s="50">
        <v>0.44795901758601936</v>
      </c>
      <c r="V49" s="50" t="s">
        <v>226</v>
      </c>
      <c r="W49" s="52">
        <v>1350635.9375</v>
      </c>
    </row>
    <row r="50" spans="1:23" x14ac:dyDescent="0.55000000000000004">
      <c r="A50" t="s">
        <v>46</v>
      </c>
      <c r="B50" s="24">
        <v>109.3</v>
      </c>
      <c r="C50">
        <v>71</v>
      </c>
      <c r="D50">
        <v>2267050</v>
      </c>
      <c r="E50">
        <v>0</v>
      </c>
      <c r="F50">
        <v>0</v>
      </c>
      <c r="G50" s="28">
        <f>(qry_Master_Clean__2[[#This Row],[GDP_Billions]]*1000/qry_Master_Clean__2[[#This Row],[Population_Millions]])</f>
        <v>649.58828911253431</v>
      </c>
      <c r="H50">
        <f>IF(qry_Master_Clean__2[[#This Row],[Population_Millions]]=0,"",qry_Master_Clean__2[[#This Row],[Energy_QuadBTU]]/qry_Master_Clean__2[[#This Row],[Population_Millions]])</f>
        <v>0</v>
      </c>
      <c r="I50" t="str">
        <f>_xlfn.XLOOKUP(qry_Master_Clean__2[[#This Row],[Country]],Metadata!$E:$E,Metadata!$C:$C,"Not Found")</f>
        <v>Low income</v>
      </c>
      <c r="J50">
        <f>(qry_Master_Clean__2[[#This Row],[CO2_Tonnes]]/(qry_Master_Clean__2[[#This Row],[GDP_Billions]]/1000000000))</f>
        <v>0</v>
      </c>
      <c r="K50">
        <f>_xlfn.XLOOKUP(
    qry_Master_Clean__2[[#This Row],[Country]],
    Renewable!$A$2:$A$267,
    Renewable!$BN$2:$BN$267,
    ""
)</f>
        <v>96.3</v>
      </c>
      <c r="L50">
        <f>qry_Master_Clean__2[[#This Row],[CO2_Tonnes]]/(qry_Master_Clean__2[[#This Row],[Population_Millions]]*1000000)</f>
        <v>0</v>
      </c>
      <c r="M50" s="39"/>
      <c r="N50" s="43" t="s">
        <v>197</v>
      </c>
      <c r="O50" s="44">
        <v>7.5</v>
      </c>
      <c r="P50" s="45">
        <v>51.4</v>
      </c>
      <c r="Q50" s="45">
        <v>469930</v>
      </c>
      <c r="R50" s="45">
        <v>1.8509342151908299</v>
      </c>
      <c r="S50" s="45">
        <v>81005550</v>
      </c>
      <c r="T50" s="46">
        <v>6853.333333333333</v>
      </c>
      <c r="U50" s="45">
        <v>0.24679122869211065</v>
      </c>
      <c r="V50" s="45" t="s">
        <v>225</v>
      </c>
      <c r="W50" s="47">
        <v>1575983.4630350196</v>
      </c>
    </row>
    <row r="51" spans="1:23" x14ac:dyDescent="0.55000000000000004">
      <c r="A51" t="s">
        <v>47</v>
      </c>
      <c r="B51" s="24">
        <v>6.3</v>
      </c>
      <c r="C51">
        <v>15.7</v>
      </c>
      <c r="D51">
        <v>341500</v>
      </c>
      <c r="E51">
        <v>0</v>
      </c>
      <c r="F51">
        <v>0</v>
      </c>
      <c r="G51" s="28">
        <f>(qry_Master_Clean__2[[#This Row],[GDP_Billions]]*1000/qry_Master_Clean__2[[#This Row],[Population_Millions]])</f>
        <v>2492.063492063492</v>
      </c>
      <c r="H51">
        <f>IF(qry_Master_Clean__2[[#This Row],[Population_Millions]]=0,"",qry_Master_Clean__2[[#This Row],[Energy_QuadBTU]]/qry_Master_Clean__2[[#This Row],[Population_Millions]])</f>
        <v>0</v>
      </c>
      <c r="I51" t="str">
        <f>_xlfn.XLOOKUP(qry_Master_Clean__2[[#This Row],[Country]],Metadata!$E:$E,Metadata!$C:$C,"Not Found")</f>
        <v>Lower middle income</v>
      </c>
      <c r="J51">
        <f>(qry_Master_Clean__2[[#This Row],[CO2_Tonnes]]/(qry_Master_Clean__2[[#This Row],[GDP_Billions]]/1000000000))</f>
        <v>0</v>
      </c>
      <c r="K51">
        <f>_xlfn.XLOOKUP(
    qry_Master_Clean__2[[#This Row],[Country]],
    Renewable!$A$2:$A$267,
    Renewable!$BN$2:$BN$267,
    ""
)</f>
        <v>71.400000000000006</v>
      </c>
      <c r="L51">
        <f>qry_Master_Clean__2[[#This Row],[CO2_Tonnes]]/(qry_Master_Clean__2[[#This Row],[Population_Millions]]*1000000)</f>
        <v>0</v>
      </c>
      <c r="M51" s="39"/>
      <c r="N51" s="48" t="s">
        <v>130</v>
      </c>
      <c r="O51" s="49">
        <v>3.5</v>
      </c>
      <c r="P51" s="50">
        <v>23.8</v>
      </c>
      <c r="Q51" s="50">
        <v>1557507</v>
      </c>
      <c r="R51" s="50">
        <v>0.26216837595870102</v>
      </c>
      <c r="S51" s="50">
        <v>44693890</v>
      </c>
      <c r="T51" s="51">
        <v>6800</v>
      </c>
      <c r="U51" s="50">
        <v>7.4905250273914578E-2</v>
      </c>
      <c r="V51" s="50" t="s">
        <v>225</v>
      </c>
      <c r="W51" s="52">
        <v>1877894.5378151259</v>
      </c>
    </row>
    <row r="52" spans="1:23" x14ac:dyDescent="0.55000000000000004">
      <c r="A52" t="s">
        <v>48</v>
      </c>
      <c r="B52" s="24">
        <v>5.0999999999999996</v>
      </c>
      <c r="C52">
        <v>95.4</v>
      </c>
      <c r="D52">
        <v>51060</v>
      </c>
      <c r="E52">
        <v>0.16851418964704401</v>
      </c>
      <c r="F52">
        <v>8760451</v>
      </c>
      <c r="G52" s="28">
        <f>(qry_Master_Clean__2[[#This Row],[GDP_Billions]]*1000/qry_Master_Clean__2[[#This Row],[Population_Millions]])</f>
        <v>18705.882352941178</v>
      </c>
      <c r="H52">
        <f>IF(qry_Master_Clean__2[[#This Row],[Population_Millions]]=0,"",qry_Master_Clean__2[[#This Row],[Energy_QuadBTU]]/qry_Master_Clean__2[[#This Row],[Population_Millions]])</f>
        <v>3.3041997970008632E-2</v>
      </c>
      <c r="I52" t="str">
        <f>_xlfn.XLOOKUP(qry_Master_Clean__2[[#This Row],[Country]],Metadata!$E:$E,Metadata!$C:$C,"Not Found")</f>
        <v>High income</v>
      </c>
      <c r="J52" s="37">
        <f t="shared" ref="J52:J62" si="2">(F52/C52)</f>
        <v>91828.626834381546</v>
      </c>
      <c r="K52">
        <f>_xlfn.XLOOKUP(
    qry_Master_Clean__2[[#This Row],[Country]],
    Renewable!$A$2:$A$267,
    Renewable!$BN$2:$BN$267,
    ""
)</f>
        <v>34.200000000000003</v>
      </c>
      <c r="L52" s="53">
        <f>qry_Master_Clean__2[[#This Row],[CO2_Tonnes]]/(qry_Master_Clean__2[[#This Row],[Population_Millions]]*1000000)</f>
        <v>1.7177354901960784</v>
      </c>
      <c r="M52" s="39"/>
      <c r="N52" s="39"/>
      <c r="O52" s="39"/>
      <c r="P52" s="39"/>
      <c r="Q52" s="39"/>
      <c r="R52" s="39"/>
      <c r="S52" s="39"/>
      <c r="T52" s="39"/>
      <c r="U52" s="39"/>
      <c r="V52" s="39"/>
      <c r="W52" s="39"/>
    </row>
    <row r="53" spans="1:23" x14ac:dyDescent="0.55000000000000004">
      <c r="A53" t="s">
        <v>49</v>
      </c>
      <c r="B53" s="24">
        <v>31.9</v>
      </c>
      <c r="C53">
        <v>87.1</v>
      </c>
      <c r="D53">
        <v>318000</v>
      </c>
      <c r="E53">
        <v>0.28462302682100599</v>
      </c>
      <c r="F53">
        <v>14828585</v>
      </c>
      <c r="G53" s="28">
        <f>(qry_Master_Clean__2[[#This Row],[GDP_Billions]]*1000/qry_Master_Clean__2[[#This Row],[Population_Millions]])</f>
        <v>2730.4075235109717</v>
      </c>
      <c r="H53">
        <f>IF(qry_Master_Clean__2[[#This Row],[Population_Millions]]=0,"",qry_Master_Clean__2[[#This Row],[Energy_QuadBTU]]/qry_Master_Clean__2[[#This Row],[Population_Millions]])</f>
        <v>8.9223519379625707E-3</v>
      </c>
      <c r="I53" t="s">
        <v>224</v>
      </c>
      <c r="J53" s="37">
        <f t="shared" si="2"/>
        <v>170247.81859931114</v>
      </c>
      <c r="K53">
        <f>_xlfn.XLOOKUP(
    qry_Master_Clean__2[[#This Row],[Country]],
    Renewable!$A$2:$A$267,
    Renewable!$BN$2:$BN$267,
    ""
)</f>
        <v>58.2</v>
      </c>
      <c r="L53" s="53">
        <f>qry_Master_Clean__2[[#This Row],[CO2_Tonnes]]/(qry_Master_Clean__2[[#This Row],[Population_Millions]]*1000000)</f>
        <v>0.46484592476489028</v>
      </c>
      <c r="M53" s="39"/>
      <c r="N53" s="39"/>
      <c r="O53" s="39"/>
      <c r="P53" s="39"/>
      <c r="Q53" s="39"/>
      <c r="R53" s="39"/>
      <c r="S53" s="39"/>
      <c r="T53" s="39"/>
      <c r="U53" s="39"/>
      <c r="V53" s="39"/>
      <c r="W53" s="39"/>
    </row>
    <row r="54" spans="1:23" x14ac:dyDescent="0.55000000000000004">
      <c r="A54" t="s">
        <v>50</v>
      </c>
      <c r="B54" s="24">
        <v>3.9</v>
      </c>
      <c r="C54">
        <v>93</v>
      </c>
      <c r="D54">
        <v>55960</v>
      </c>
      <c r="E54">
        <v>0.31737729188449998</v>
      </c>
      <c r="F54">
        <v>18464850</v>
      </c>
      <c r="G54" s="28">
        <f>(qry_Master_Clean__2[[#This Row],[GDP_Billions]]*1000/qry_Master_Clean__2[[#This Row],[Population_Millions]])</f>
        <v>23846.153846153848</v>
      </c>
      <c r="H54">
        <f>IF(qry_Master_Clean__2[[#This Row],[Population_Millions]]=0,"",qry_Master_Clean__2[[#This Row],[Energy_QuadBTU]]/qry_Master_Clean__2[[#This Row],[Population_Millions]])</f>
        <v>8.1378792790897436E-2</v>
      </c>
      <c r="I54" t="str">
        <f>_xlfn.XLOOKUP(qry_Master_Clean__2[[#This Row],[Country]],Metadata!$E:$E,Metadata!$C:$C,"Not Found")</f>
        <v>High income</v>
      </c>
      <c r="J54" s="37">
        <f t="shared" si="2"/>
        <v>198546.77419354839</v>
      </c>
      <c r="K54">
        <f>_xlfn.XLOOKUP(
    qry_Master_Clean__2[[#This Row],[Country]],
    Renewable!$A$2:$A$267,
    Renewable!$BN$2:$BN$267,
    ""
)</f>
        <v>34.1</v>
      </c>
      <c r="L54" s="53">
        <f>qry_Master_Clean__2[[#This Row],[CO2_Tonnes]]/(qry_Master_Clean__2[[#This Row],[Population_Millions]]*1000000)</f>
        <v>4.734576923076923</v>
      </c>
    </row>
    <row r="55" spans="1:23" x14ac:dyDescent="0.55000000000000004">
      <c r="A55" t="s">
        <v>52</v>
      </c>
      <c r="B55" s="24">
        <v>0.2</v>
      </c>
      <c r="C55">
        <v>3.6</v>
      </c>
      <c r="D55">
        <v>444</v>
      </c>
      <c r="E55">
        <v>0</v>
      </c>
      <c r="F55">
        <v>2289628</v>
      </c>
      <c r="G55" s="28">
        <f>(qry_Master_Clean__2[[#This Row],[GDP_Billions]]*1000/qry_Master_Clean__2[[#This Row],[Population_Millions]])</f>
        <v>18000</v>
      </c>
      <c r="H55">
        <f>IF(qry_Master_Clean__2[[#This Row],[Population_Millions]]=0,"",qry_Master_Clean__2[[#This Row],[Energy_QuadBTU]]/qry_Master_Clean__2[[#This Row],[Population_Millions]])</f>
        <v>0</v>
      </c>
      <c r="I55" t="s">
        <v>226</v>
      </c>
      <c r="J55" s="37">
        <f t="shared" si="2"/>
        <v>636007.77777777775</v>
      </c>
      <c r="K55">
        <f>_xlfn.XLOOKUP(
    qry_Master_Clean__2[[#This Row],[Country]],
    Renewable!$A$2:$A$267,
    Renewable!$BN$2:$BN$267,
    ""
)</f>
        <v>2.8</v>
      </c>
      <c r="L55" s="53">
        <f>qry_Master_Clean__2[[#This Row],[CO2_Tonnes]]/(qry_Master_Clean__2[[#This Row],[Population_Millions]]*1000000)</f>
        <v>11.44814</v>
      </c>
    </row>
    <row r="56" spans="1:23" x14ac:dyDescent="0.55000000000000004">
      <c r="A56" t="s">
        <v>53</v>
      </c>
      <c r="B56" s="24">
        <v>1.4</v>
      </c>
      <c r="C56">
        <v>37.6</v>
      </c>
      <c r="D56">
        <v>9240</v>
      </c>
      <c r="E56">
        <v>0.103190452899864</v>
      </c>
      <c r="F56">
        <v>7299328</v>
      </c>
      <c r="G56" s="28">
        <f>(qry_Master_Clean__2[[#This Row],[GDP_Billions]]*1000/qry_Master_Clean__2[[#This Row],[Population_Millions]])</f>
        <v>26857.142857142859</v>
      </c>
      <c r="H56">
        <f>IF(qry_Master_Clean__2[[#This Row],[Population_Millions]]=0,"",qry_Master_Clean__2[[#This Row],[Energy_QuadBTU]]/qry_Master_Clean__2[[#This Row],[Population_Millions]])</f>
        <v>7.3707466357045726E-2</v>
      </c>
      <c r="I56" t="str">
        <f>_xlfn.XLOOKUP(qry_Master_Clean__2[[#This Row],[Country]],Metadata!$E:$E,Metadata!$C:$C,"Not Found")</f>
        <v>High income</v>
      </c>
      <c r="J56" s="37">
        <f t="shared" si="2"/>
        <v>194131.06382978722</v>
      </c>
      <c r="K56">
        <f>_xlfn.XLOOKUP(
    qry_Master_Clean__2[[#This Row],[Country]],
    Renewable!$A$2:$A$267,
    Renewable!$BN$2:$BN$267,
    ""
)</f>
        <v>15.6</v>
      </c>
      <c r="L56" s="53">
        <f>qry_Master_Clean__2[[#This Row],[CO2_Tonnes]]/(qry_Master_Clean__2[[#This Row],[Population_Millions]]*1000000)</f>
        <v>5.2138057142857139</v>
      </c>
    </row>
    <row r="57" spans="1:23" x14ac:dyDescent="0.55000000000000004">
      <c r="A57" t="s">
        <v>54</v>
      </c>
      <c r="B57" s="24">
        <v>10.9</v>
      </c>
      <c r="C57">
        <v>347</v>
      </c>
      <c r="D57">
        <v>77187</v>
      </c>
      <c r="E57">
        <v>1.4625074675752301</v>
      </c>
      <c r="F57">
        <v>75623000</v>
      </c>
      <c r="G57" s="28">
        <f>(qry_Master_Clean__2[[#This Row],[GDP_Billions]]*1000/qry_Master_Clean__2[[#This Row],[Population_Millions]])</f>
        <v>31834.862385321099</v>
      </c>
      <c r="H57">
        <f>IF(qry_Master_Clean__2[[#This Row],[Population_Millions]]=0,"",qry_Master_Clean__2[[#This Row],[Energy_QuadBTU]]/qry_Master_Clean__2[[#This Row],[Population_Millions]])</f>
        <v>0.13417499702525046</v>
      </c>
      <c r="I57" t="str">
        <f>_xlfn.XLOOKUP(qry_Master_Clean__2[[#This Row],[Country]],Metadata!$E:$E,Metadata!$C:$C,"Not Found")</f>
        <v>High income</v>
      </c>
      <c r="J57" s="37">
        <f t="shared" si="2"/>
        <v>217933.71757925072</v>
      </c>
      <c r="K57">
        <f>_xlfn.XLOOKUP(
    qry_Master_Clean__2[[#This Row],[Country]],
    Renewable!$A$2:$A$267,
    Renewable!$BN$2:$BN$267,
    ""
)</f>
        <v>17.2</v>
      </c>
      <c r="L57" s="53">
        <f>qry_Master_Clean__2[[#This Row],[CO2_Tonnes]]/(qry_Master_Clean__2[[#This Row],[Population_Millions]]*1000000)</f>
        <v>6.9378899082568806</v>
      </c>
    </row>
    <row r="58" spans="1:23" x14ac:dyDescent="0.55000000000000004">
      <c r="A58" t="s">
        <v>55</v>
      </c>
      <c r="B58" s="24">
        <v>6</v>
      </c>
      <c r="C58">
        <v>424.5</v>
      </c>
      <c r="D58">
        <v>40000</v>
      </c>
      <c r="E58">
        <v>0.57656862255221297</v>
      </c>
      <c r="F58">
        <v>28369162</v>
      </c>
      <c r="G58" s="28">
        <f>(qry_Master_Clean__2[[#This Row],[GDP_Billions]]*1000/qry_Master_Clean__2[[#This Row],[Population_Millions]])</f>
        <v>70750</v>
      </c>
      <c r="H58">
        <f>IF(qry_Master_Clean__2[[#This Row],[Population_Millions]]=0,"",qry_Master_Clean__2[[#This Row],[Energy_QuadBTU]]/qry_Master_Clean__2[[#This Row],[Population_Millions]])</f>
        <v>9.6094770425368833E-2</v>
      </c>
      <c r="I58" t="str">
        <f>_xlfn.XLOOKUP(qry_Master_Clean__2[[#This Row],[Country]],Metadata!$E:$E,Metadata!$C:$C,"Not Found")</f>
        <v>High income</v>
      </c>
      <c r="J58" s="37">
        <f t="shared" si="2"/>
        <v>66829.592461719672</v>
      </c>
      <c r="K58">
        <f>_xlfn.XLOOKUP(
    qry_Master_Clean__2[[#This Row],[Country]],
    Renewable!$A$2:$A$267,
    Renewable!$BN$2:$BN$267,
    ""
)</f>
        <v>39.5</v>
      </c>
      <c r="L58" s="53">
        <f>qry_Master_Clean__2[[#This Row],[CO2_Tonnes]]/(qry_Master_Clean__2[[#This Row],[Population_Millions]]*1000000)</f>
        <v>4.7281936666666669</v>
      </c>
    </row>
    <row r="59" spans="1:23" x14ac:dyDescent="0.55000000000000004">
      <c r="A59" t="s">
        <v>56</v>
      </c>
      <c r="B59" s="24">
        <v>1.2</v>
      </c>
      <c r="C59">
        <v>4.2</v>
      </c>
      <c r="D59">
        <v>23180</v>
      </c>
      <c r="E59">
        <v>1.1971059721606499E-2</v>
      </c>
      <c r="F59">
        <v>564084</v>
      </c>
      <c r="G59" s="28">
        <f>(qry_Master_Clean__2[[#This Row],[GDP_Billions]]*1000/qry_Master_Clean__2[[#This Row],[Population_Millions]])</f>
        <v>3500</v>
      </c>
      <c r="H59">
        <f>IF(qry_Master_Clean__2[[#This Row],[Population_Millions]]=0,"",qry_Master_Clean__2[[#This Row],[Energy_QuadBTU]]/qry_Master_Clean__2[[#This Row],[Population_Millions]])</f>
        <v>9.9758831013387495E-3</v>
      </c>
      <c r="I59" t="str">
        <f>_xlfn.XLOOKUP(qry_Master_Clean__2[[#This Row],[Country]],Metadata!$E:$E,Metadata!$C:$C,"Not Found")</f>
        <v>Lower middle income</v>
      </c>
      <c r="J59" s="37">
        <f t="shared" si="2"/>
        <v>134305.71428571429</v>
      </c>
      <c r="K59">
        <f>_xlfn.XLOOKUP(
    qry_Master_Clean__2[[#This Row],[Country]],
    Renewable!$A$2:$A$267,
    Renewable!$BN$2:$BN$267,
    ""
)</f>
        <v>26.6</v>
      </c>
      <c r="L59" s="53">
        <f>qry_Master_Clean__2[[#This Row],[CO2_Tonnes]]/(qry_Master_Clean__2[[#This Row],[Population_Millions]]*1000000)</f>
        <v>0.47006999999999999</v>
      </c>
      <c r="O59" t="s">
        <v>2581</v>
      </c>
    </row>
    <row r="60" spans="1:23" x14ac:dyDescent="0.55000000000000004">
      <c r="A60" t="s">
        <v>57</v>
      </c>
      <c r="B60" s="24">
        <v>0.1</v>
      </c>
      <c r="C60">
        <v>0.7</v>
      </c>
      <c r="D60">
        <v>750</v>
      </c>
      <c r="E60">
        <v>2.6422630191950702E-3</v>
      </c>
      <c r="F60">
        <v>170858</v>
      </c>
      <c r="G60" s="28">
        <f>(qry_Master_Clean__2[[#This Row],[GDP_Billions]]*1000/qry_Master_Clean__2[[#This Row],[Population_Millions]])</f>
        <v>7000</v>
      </c>
      <c r="H60">
        <f>IF(qry_Master_Clean__2[[#This Row],[Population_Millions]]=0,"",qry_Master_Clean__2[[#This Row],[Energy_QuadBTU]]/qry_Master_Clean__2[[#This Row],[Population_Millions]])</f>
        <v>2.6422630191950701E-2</v>
      </c>
      <c r="I60" t="str">
        <f>_xlfn.XLOOKUP(qry_Master_Clean__2[[#This Row],[Country]],Metadata!$E:$E,Metadata!$C:$C,"Not Found")</f>
        <v>Upper middle income</v>
      </c>
      <c r="J60" s="37">
        <f t="shared" si="2"/>
        <v>244082.85714285716</v>
      </c>
      <c r="K60">
        <f>_xlfn.XLOOKUP(
    qry_Master_Clean__2[[#This Row],[Country]],
    Renewable!$A$2:$A$267,
    Renewable!$BN$2:$BN$267,
    ""
)</f>
        <v>8.8000000000000007</v>
      </c>
      <c r="L60" s="53">
        <f>qry_Master_Clean__2[[#This Row],[CO2_Tonnes]]/(qry_Master_Clean__2[[#This Row],[Population_Millions]]*1000000)</f>
        <v>1.70858</v>
      </c>
      <c r="O60" t="s">
        <v>2585</v>
      </c>
      <c r="P60">
        <f>COUNTA(qry_Master_Clean__2[Country])</f>
        <v>212</v>
      </c>
    </row>
    <row r="61" spans="1:23" x14ac:dyDescent="0.55000000000000004">
      <c r="A61" t="s">
        <v>58</v>
      </c>
      <c r="B61" s="24">
        <v>11.4</v>
      </c>
      <c r="C61">
        <v>124.3</v>
      </c>
      <c r="D61">
        <v>48198</v>
      </c>
      <c r="E61">
        <v>0.47776896904460497</v>
      </c>
      <c r="F61">
        <v>33130818</v>
      </c>
      <c r="G61" s="28">
        <f>(qry_Master_Clean__2[[#This Row],[GDP_Billions]]*1000/qry_Master_Clean__2[[#This Row],[Population_Millions]])</f>
        <v>10903.508771929824</v>
      </c>
      <c r="H61">
        <f>IF(qry_Master_Clean__2[[#This Row],[Population_Millions]]=0,"",qry_Master_Clean__2[[#This Row],[Energy_QuadBTU]]/qry_Master_Clean__2[[#This Row],[Population_Millions]])</f>
        <v>4.1909558688123245E-2</v>
      </c>
      <c r="I61" t="str">
        <f>_xlfn.XLOOKUP(qry_Master_Clean__2[[#This Row],[Country]],Metadata!$E:$E,Metadata!$C:$C,"Not Found")</f>
        <v>Upper middle income</v>
      </c>
      <c r="J61" s="37">
        <f t="shared" si="2"/>
        <v>266539.16331456153</v>
      </c>
      <c r="K61">
        <f>_xlfn.XLOOKUP(
    qry_Master_Clean__2[[#This Row],[Country]],
    Renewable!$A$2:$A$267,
    Renewable!$BN$2:$BN$267,
    ""
)</f>
        <v>14.8</v>
      </c>
      <c r="L61" s="53">
        <f>qry_Master_Clean__2[[#This Row],[CO2_Tonnes]]/(qry_Master_Clean__2[[#This Row],[Population_Millions]]*1000000)</f>
        <v>2.9062121052631578</v>
      </c>
      <c r="O61" t="s">
        <v>2582</v>
      </c>
      <c r="P61">
        <f>_xlfn.AGGREGATE(1,6,qry_Master_Clean__2[GDP per Capita (US$)])</f>
        <v>19447.404147450026</v>
      </c>
    </row>
    <row r="62" spans="1:23" x14ac:dyDescent="0.55000000000000004">
      <c r="A62" t="s">
        <v>59</v>
      </c>
      <c r="B62" s="24">
        <v>18.100000000000001</v>
      </c>
      <c r="C62">
        <v>124.7</v>
      </c>
      <c r="D62">
        <v>248360</v>
      </c>
      <c r="E62">
        <v>0.66814865115528999</v>
      </c>
      <c r="F62">
        <v>45979548</v>
      </c>
      <c r="G62" s="28">
        <f>(qry_Master_Clean__2[[#This Row],[GDP_Billions]]*1000/qry_Master_Clean__2[[#This Row],[Population_Millions]])</f>
        <v>6889.5027624309387</v>
      </c>
      <c r="H62">
        <f>IF(qry_Master_Clean__2[[#This Row],[Population_Millions]]=0,"",qry_Master_Clean__2[[#This Row],[Energy_QuadBTU]]/qry_Master_Clean__2[[#This Row],[Population_Millions]])</f>
        <v>3.6914290119076792E-2</v>
      </c>
      <c r="I62" t="str">
        <f>_xlfn.XLOOKUP(qry_Master_Clean__2[[#This Row],[Country]],Metadata!$E:$E,Metadata!$C:$C,"Not Found")</f>
        <v>Upper middle income</v>
      </c>
      <c r="J62" s="37">
        <f t="shared" si="2"/>
        <v>368721.31515637529</v>
      </c>
      <c r="K62">
        <f>_xlfn.XLOOKUP(
    qry_Master_Clean__2[[#This Row],[Country]],
    Renewable!$A$2:$A$267,
    Renewable!$BN$2:$BN$267,
    ""
)</f>
        <v>18.899999999999999</v>
      </c>
      <c r="L62" s="53">
        <f>qry_Master_Clean__2[[#This Row],[CO2_Tonnes]]/(qry_Master_Clean__2[[#This Row],[Population_Millions]]*1000000)</f>
        <v>2.5403065193370167</v>
      </c>
      <c r="O62" t="s">
        <v>2583</v>
      </c>
      <c r="P62">
        <f>_xlfn.AGGREGATE(1,6,qry_Master_Clean__2[Emissions Per Capita (tonnes per person)])</f>
        <v>3.7043235545149895</v>
      </c>
    </row>
    <row r="63" spans="1:23" x14ac:dyDescent="0.55000000000000004">
      <c r="A63" t="s">
        <v>60</v>
      </c>
      <c r="B63" s="24">
        <v>116.5</v>
      </c>
      <c r="C63">
        <v>389.1</v>
      </c>
      <c r="D63">
        <v>995450</v>
      </c>
      <c r="E63">
        <v>0</v>
      </c>
      <c r="F63">
        <v>0</v>
      </c>
      <c r="G63" s="28">
        <f>(qry_Master_Clean__2[[#This Row],[GDP_Billions]]*1000/qry_Master_Clean__2[[#This Row],[Population_Millions]])</f>
        <v>3339.9141630901286</v>
      </c>
      <c r="H63">
        <f>IF(qry_Master_Clean__2[[#This Row],[Population_Millions]]=0,"",qry_Master_Clean__2[[#This Row],[Energy_QuadBTU]]/qry_Master_Clean__2[[#This Row],[Population_Millions]])</f>
        <v>0</v>
      </c>
      <c r="I63" t="str">
        <f>_xlfn.XLOOKUP(qry_Master_Clean__2[[#This Row],[Country]],Metadata!$E:$E,Metadata!$C:$C,"Not Found")</f>
        <v>Lower middle income</v>
      </c>
      <c r="J63">
        <f>(qry_Master_Clean__2[[#This Row],[CO2_Tonnes]]/(qry_Master_Clean__2[[#This Row],[GDP_Billions]]/1000000000))</f>
        <v>0</v>
      </c>
      <c r="K63">
        <f>_xlfn.XLOOKUP(
    qry_Master_Clean__2[[#This Row],[Country]],
    Renewable!$A$2:$A$267,
    Renewable!$BN$2:$BN$267,
    ""
)</f>
        <v>6.1</v>
      </c>
      <c r="L63">
        <f>qry_Master_Clean__2[[#This Row],[CO2_Tonnes]]/(qry_Master_Clean__2[[#This Row],[Population_Millions]]*1000000)</f>
        <v>0</v>
      </c>
      <c r="O63" t="s">
        <v>2584</v>
      </c>
      <c r="P63">
        <f>AVERAGE(qry_Master_Clean__2[Renewalble])</f>
        <v>28.632075471698109</v>
      </c>
    </row>
    <row r="64" spans="1:23" x14ac:dyDescent="0.55000000000000004">
      <c r="A64" t="s">
        <v>61</v>
      </c>
      <c r="B64" s="24">
        <v>6.3</v>
      </c>
      <c r="C64">
        <v>35.4</v>
      </c>
      <c r="D64">
        <v>20720</v>
      </c>
      <c r="E64">
        <v>0.15973014408280301</v>
      </c>
      <c r="F64">
        <v>8972291</v>
      </c>
      <c r="G64" s="28">
        <f>(qry_Master_Clean__2[[#This Row],[GDP_Billions]]*1000/qry_Master_Clean__2[[#This Row],[Population_Millions]])</f>
        <v>5619.0476190476193</v>
      </c>
      <c r="H64">
        <f>IF(qry_Master_Clean__2[[#This Row],[Population_Millions]]=0,"",qry_Master_Clean__2[[#This Row],[Energy_QuadBTU]]/qry_Master_Clean__2[[#This Row],[Population_Millions]])</f>
        <v>2.5353991124254446E-2</v>
      </c>
      <c r="I64" t="str">
        <f>_xlfn.XLOOKUP(qry_Master_Clean__2[[#This Row],[Country]],Metadata!$E:$E,Metadata!$C:$C,"Not Found")</f>
        <v>Upper middle income</v>
      </c>
      <c r="J64" s="37">
        <f t="shared" ref="J64:J74" si="3">(F64/C64)</f>
        <v>253454.54802259887</v>
      </c>
      <c r="K64">
        <f>_xlfn.XLOOKUP(
    qry_Master_Clean__2[[#This Row],[Country]],
    Renewable!$A$2:$A$267,
    Renewable!$BN$2:$BN$267,
    ""
)</f>
        <v>21.9</v>
      </c>
      <c r="L64" s="53">
        <f>qry_Master_Clean__2[[#This Row],[CO2_Tonnes]]/(qry_Master_Clean__2[[#This Row],[Population_Millions]]*1000000)</f>
        <v>1.4241731746031745</v>
      </c>
    </row>
    <row r="65" spans="1:16" x14ac:dyDescent="0.55000000000000004">
      <c r="A65" t="s">
        <v>62</v>
      </c>
      <c r="B65" s="24">
        <v>1.9</v>
      </c>
      <c r="C65">
        <v>12.8</v>
      </c>
      <c r="D65">
        <v>28050</v>
      </c>
      <c r="E65">
        <v>0.106008651283301</v>
      </c>
      <c r="F65">
        <v>7010352</v>
      </c>
      <c r="G65" s="28">
        <f>(qry_Master_Clean__2[[#This Row],[GDP_Billions]]*1000/qry_Master_Clean__2[[#This Row],[Population_Millions]])</f>
        <v>6736.8421052631584</v>
      </c>
      <c r="H65">
        <f>IF(qry_Master_Clean__2[[#This Row],[Population_Millions]]=0,"",qry_Master_Clean__2[[#This Row],[Energy_QuadBTU]]/qry_Master_Clean__2[[#This Row],[Population_Millions]])</f>
        <v>5.5794026991211054E-2</v>
      </c>
      <c r="I65" t="str">
        <f>_xlfn.XLOOKUP(qry_Master_Clean__2[[#This Row],[Country]],Metadata!$E:$E,Metadata!$C:$C,"Not Found")</f>
        <v>Upper middle income</v>
      </c>
      <c r="J65" s="37">
        <f t="shared" si="3"/>
        <v>547683.75</v>
      </c>
      <c r="K65">
        <f>_xlfn.XLOOKUP(
    qry_Master_Clean__2[[#This Row],[Country]],
    Renewable!$A$2:$A$267,
    Renewable!$BN$2:$BN$267,
    ""
)</f>
        <v>5.2</v>
      </c>
      <c r="L65" s="53">
        <f>qry_Master_Clean__2[[#This Row],[CO2_Tonnes]]/(qry_Master_Clean__2[[#This Row],[Population_Millions]]*1000000)</f>
        <v>3.6896589473684211</v>
      </c>
    </row>
    <row r="66" spans="1:16" x14ac:dyDescent="0.55000000000000004">
      <c r="A66" t="s">
        <v>64</v>
      </c>
      <c r="B66" s="24">
        <v>1.4</v>
      </c>
      <c r="C66">
        <v>43.1</v>
      </c>
      <c r="D66">
        <v>42750</v>
      </c>
      <c r="E66">
        <v>9.8743207554691806E-2</v>
      </c>
      <c r="F66">
        <v>8306777</v>
      </c>
      <c r="G66" s="28">
        <f>(qry_Master_Clean__2[[#This Row],[GDP_Billions]]*1000/qry_Master_Clean__2[[#This Row],[Population_Millions]])</f>
        <v>30785.714285714286</v>
      </c>
      <c r="H66">
        <f>IF(qry_Master_Clean__2[[#This Row],[Population_Millions]]=0,"",qry_Master_Clean__2[[#This Row],[Energy_QuadBTU]]/qry_Master_Clean__2[[#This Row],[Population_Millions]])</f>
        <v>7.0530862539065584E-2</v>
      </c>
      <c r="I66" t="str">
        <f>_xlfn.XLOOKUP(qry_Master_Clean__2[[#This Row],[Country]],Metadata!$E:$E,Metadata!$C:$C,"Not Found")</f>
        <v>High income</v>
      </c>
      <c r="J66" s="37">
        <f t="shared" si="3"/>
        <v>192732.64501160092</v>
      </c>
      <c r="K66">
        <f>_xlfn.XLOOKUP(
    qry_Master_Clean__2[[#This Row],[Country]],
    Renewable!$A$2:$A$267,
    Renewable!$BN$2:$BN$267,
    ""
)</f>
        <v>38</v>
      </c>
      <c r="L66" s="53">
        <f>qry_Master_Clean__2[[#This Row],[CO2_Tonnes]]/(qry_Master_Clean__2[[#This Row],[Population_Millions]]*1000000)</f>
        <v>5.9334121428571427</v>
      </c>
    </row>
    <row r="67" spans="1:16" x14ac:dyDescent="0.55000000000000004">
      <c r="A67" t="s">
        <v>65</v>
      </c>
      <c r="B67" s="24">
        <v>1.2</v>
      </c>
      <c r="C67">
        <v>4.9000000000000004</v>
      </c>
      <c r="D67">
        <v>17200</v>
      </c>
      <c r="E67">
        <v>2.3776695098630399E-2</v>
      </c>
      <c r="F67">
        <v>1044644</v>
      </c>
      <c r="G67" s="28">
        <f>(qry_Master_Clean__2[[#This Row],[GDP_Billions]]*1000/qry_Master_Clean__2[[#This Row],[Population_Millions]])</f>
        <v>4083.3333333333335</v>
      </c>
      <c r="H67">
        <f>IF(qry_Master_Clean__2[[#This Row],[Population_Millions]]=0,"",qry_Master_Clean__2[[#This Row],[Energy_QuadBTU]]/qry_Master_Clean__2[[#This Row],[Population_Millions]])</f>
        <v>1.9813912582191999E-2</v>
      </c>
      <c r="I67" t="str">
        <f>_xlfn.XLOOKUP(qry_Master_Clean__2[[#This Row],[Country]],Metadata!$E:$E,Metadata!$C:$C,"Not Found")</f>
        <v>Lower middle income</v>
      </c>
      <c r="J67" s="37">
        <f t="shared" si="3"/>
        <v>213192.65306122447</v>
      </c>
      <c r="K67">
        <f>_xlfn.XLOOKUP(
    qry_Master_Clean__2[[#This Row],[Country]],
    Renewable!$A$2:$A$267,
    Renewable!$BN$2:$BN$267,
    ""
)</f>
        <v>65.400000000000006</v>
      </c>
      <c r="L67" s="53">
        <f>qry_Master_Clean__2[[#This Row],[CO2_Tonnes]]/(qry_Master_Clean__2[[#This Row],[Population_Millions]]*1000000)</f>
        <v>0.87053666666666663</v>
      </c>
    </row>
    <row r="68" spans="1:16" x14ac:dyDescent="0.55000000000000004">
      <c r="A68" t="s">
        <v>66</v>
      </c>
      <c r="B68" s="24">
        <v>132.1</v>
      </c>
      <c r="C68">
        <v>149.69999999999999</v>
      </c>
      <c r="D68">
        <v>1128506</v>
      </c>
      <c r="E68">
        <v>0.30898440955935602</v>
      </c>
      <c r="F68">
        <v>17837292</v>
      </c>
      <c r="G68" s="28">
        <f>(qry_Master_Clean__2[[#This Row],[GDP_Billions]]*1000/qry_Master_Clean__2[[#This Row],[Population_Millions]])</f>
        <v>1133.2323996971991</v>
      </c>
      <c r="H68">
        <f>IF(qry_Master_Clean__2[[#This Row],[Population_Millions]]=0,"",qry_Master_Clean__2[[#This Row],[Energy_QuadBTU]]/qry_Master_Clean__2[[#This Row],[Population_Millions]])</f>
        <v>2.3390189974213174E-3</v>
      </c>
      <c r="I68" t="s">
        <v>223</v>
      </c>
      <c r="J68" s="37">
        <f t="shared" si="3"/>
        <v>119153.58717434871</v>
      </c>
      <c r="K68">
        <f>_xlfn.XLOOKUP(
    qry_Master_Clean__2[[#This Row],[Country]],
    Renewable!$A$2:$A$267,
    Renewable!$BN$2:$BN$267,
    ""
)</f>
        <v>90.6</v>
      </c>
      <c r="L68" s="53">
        <f>qry_Master_Clean__2[[#This Row],[CO2_Tonnes]]/(qry_Master_Clean__2[[#This Row],[Population_Millions]]*1000000)</f>
        <v>0.13502870552611657</v>
      </c>
    </row>
    <row r="69" spans="1:16" x14ac:dyDescent="0.55000000000000004">
      <c r="A69" t="s">
        <v>67</v>
      </c>
      <c r="B69" s="24">
        <v>0.1</v>
      </c>
      <c r="C69">
        <v>4.0999999999999996</v>
      </c>
      <c r="D69">
        <v>1370</v>
      </c>
      <c r="E69">
        <v>1.2223593485940199E-2</v>
      </c>
      <c r="F69">
        <v>725388</v>
      </c>
      <c r="G69" s="28">
        <f>(qry_Master_Clean__2[[#This Row],[GDP_Billions]]*1000/qry_Master_Clean__2[[#This Row],[Population_Millions]])</f>
        <v>41000</v>
      </c>
      <c r="H69">
        <f>IF(qry_Master_Clean__2[[#This Row],[Population_Millions]]=0,"",qry_Master_Clean__2[[#This Row],[Energy_QuadBTU]]/qry_Master_Clean__2[[#This Row],[Population_Millions]])</f>
        <v>0.12223593485940198</v>
      </c>
      <c r="I69" t="str">
        <f>_xlfn.XLOOKUP(qry_Master_Clean__2[[#This Row],[Country]],Metadata!$E:$E,Metadata!$C:$C,"Not Found")</f>
        <v>High income</v>
      </c>
      <c r="J69" s="37">
        <f t="shared" si="3"/>
        <v>176923.90243902442</v>
      </c>
      <c r="K69">
        <f>_xlfn.XLOOKUP(
    qry_Master_Clean__2[[#This Row],[Country]],
    Renewable!$A$2:$A$267,
    Renewable!$BN$2:$BN$267,
    ""
)</f>
        <v>5.0999999999999996</v>
      </c>
      <c r="L69" s="53">
        <f>qry_Master_Clean__2[[#This Row],[CO2_Tonnes]]/(qry_Master_Clean__2[[#This Row],[Population_Millions]]*1000000)</f>
        <v>7.2538799999999997</v>
      </c>
    </row>
    <row r="70" spans="1:16" x14ac:dyDescent="0.55000000000000004">
      <c r="A70" t="s">
        <v>68</v>
      </c>
      <c r="B70" s="24">
        <v>0.9</v>
      </c>
      <c r="C70">
        <v>6</v>
      </c>
      <c r="D70">
        <v>18270</v>
      </c>
      <c r="E70">
        <v>3.47035866945943E-2</v>
      </c>
      <c r="F70">
        <v>1445316</v>
      </c>
      <c r="G70" s="28">
        <f>(qry_Master_Clean__2[[#This Row],[GDP_Billions]]*1000/qry_Master_Clean__2[[#This Row],[Population_Millions]])</f>
        <v>6666.6666666666661</v>
      </c>
      <c r="H70">
        <f>IF(qry_Master_Clean__2[[#This Row],[Population_Millions]]=0,"",qry_Master_Clean__2[[#This Row],[Energy_QuadBTU]]/qry_Master_Clean__2[[#This Row],[Population_Millions]])</f>
        <v>3.8559540771771442E-2</v>
      </c>
      <c r="I70" t="str">
        <f>_xlfn.XLOOKUP(qry_Master_Clean__2[[#This Row],[Country]],Metadata!$E:$E,Metadata!$C:$C,"Not Found")</f>
        <v>Upper middle income</v>
      </c>
      <c r="J70" s="37">
        <f t="shared" si="3"/>
        <v>240886</v>
      </c>
      <c r="K70">
        <f>_xlfn.XLOOKUP(
    qry_Master_Clean__2[[#This Row],[Country]],
    Renewable!$A$2:$A$267,
    Renewable!$BN$2:$BN$267,
    ""
)</f>
        <v>29.7</v>
      </c>
      <c r="L70" s="53">
        <f>qry_Master_Clean__2[[#This Row],[CO2_Tonnes]]/(qry_Master_Clean__2[[#This Row],[Population_Millions]]*1000000)</f>
        <v>1.6059066666666666</v>
      </c>
    </row>
    <row r="71" spans="1:16" x14ac:dyDescent="0.55000000000000004">
      <c r="A71" t="s">
        <v>69</v>
      </c>
      <c r="B71" s="24">
        <v>5.6</v>
      </c>
      <c r="C71">
        <v>298.7</v>
      </c>
      <c r="D71">
        <v>303948</v>
      </c>
      <c r="E71">
        <v>0.99926488217827603</v>
      </c>
      <c r="F71">
        <v>29775000</v>
      </c>
      <c r="G71" s="28">
        <f>(qry_Master_Clean__2[[#This Row],[GDP_Billions]]*1000/qry_Master_Clean__2[[#This Row],[Population_Millions]])</f>
        <v>53339.285714285717</v>
      </c>
      <c r="H71">
        <f>IF(qry_Master_Clean__2[[#This Row],[Population_Millions]]=0,"",qry_Master_Clean__2[[#This Row],[Energy_QuadBTU]]/qry_Master_Clean__2[[#This Row],[Population_Millions]])</f>
        <v>0.17844015753183501</v>
      </c>
      <c r="I71" t="str">
        <f>_xlfn.XLOOKUP(qry_Master_Clean__2[[#This Row],[Country]],Metadata!$E:$E,Metadata!$C:$C,"Not Found")</f>
        <v>High income</v>
      </c>
      <c r="J71" s="37">
        <f t="shared" si="3"/>
        <v>99681.955138935387</v>
      </c>
      <c r="K71">
        <f>_xlfn.XLOOKUP(
    qry_Master_Clean__2[[#This Row],[Country]],
    Renewable!$A$2:$A$267,
    Renewable!$BN$2:$BN$267,
    ""
)</f>
        <v>50.2</v>
      </c>
      <c r="L71" s="53">
        <f>qry_Master_Clean__2[[#This Row],[CO2_Tonnes]]/(qry_Master_Clean__2[[#This Row],[Population_Millions]]*1000000)</f>
        <v>5.3169642857142856</v>
      </c>
    </row>
    <row r="72" spans="1:16" x14ac:dyDescent="0.55000000000000004">
      <c r="A72" t="s">
        <v>70</v>
      </c>
      <c r="B72" s="24">
        <v>68.599999999999994</v>
      </c>
      <c r="C72">
        <v>3160.4</v>
      </c>
      <c r="D72">
        <v>538950</v>
      </c>
      <c r="E72">
        <v>8.5626571761008492</v>
      </c>
      <c r="F72">
        <v>264155620</v>
      </c>
      <c r="G72" s="28">
        <f>(qry_Master_Clean__2[[#This Row],[GDP_Billions]]*1000/qry_Master_Clean__2[[#This Row],[Population_Millions]])</f>
        <v>46069.970845481053</v>
      </c>
      <c r="H72">
        <f>IF(qry_Master_Clean__2[[#This Row],[Population_Millions]]=0,"",qry_Master_Clean__2[[#This Row],[Energy_QuadBTU]]/qry_Master_Clean__2[[#This Row],[Population_Millions]])</f>
        <v>0.12482007545336515</v>
      </c>
      <c r="I72" t="str">
        <f>_xlfn.XLOOKUP(qry_Master_Clean__2[[#This Row],[Country]],Metadata!$E:$E,Metadata!$C:$C,"Not Found")</f>
        <v>High income</v>
      </c>
      <c r="J72" s="37">
        <f t="shared" si="3"/>
        <v>83582.970510062019</v>
      </c>
      <c r="K72">
        <f>_xlfn.XLOOKUP(
    qry_Master_Clean__2[[#This Row],[Country]],
    Renewable!$A$2:$A$267,
    Renewable!$BN$2:$BN$267,
    ""
)</f>
        <v>16.2</v>
      </c>
      <c r="L72" s="53">
        <f>qry_Master_Clean__2[[#This Row],[CO2_Tonnes]]/(qry_Master_Clean__2[[#This Row],[Population_Millions]]*1000000)</f>
        <v>3.8506650145772596</v>
      </c>
    </row>
    <row r="73" spans="1:16" x14ac:dyDescent="0.55000000000000004">
      <c r="A73" t="s">
        <v>71</v>
      </c>
      <c r="B73" s="24">
        <v>0.3</v>
      </c>
      <c r="C73">
        <v>6.3</v>
      </c>
      <c r="D73">
        <v>3471</v>
      </c>
      <c r="E73">
        <v>1.9533245382464901E-2</v>
      </c>
      <c r="F73">
        <v>922867</v>
      </c>
      <c r="G73" s="28">
        <f>(qry_Master_Clean__2[[#This Row],[GDP_Billions]]*1000/qry_Master_Clean__2[[#This Row],[Population_Millions]])</f>
        <v>21000</v>
      </c>
      <c r="H73">
        <f>IF(qry_Master_Clean__2[[#This Row],[Population_Millions]]=0,"",qry_Master_Clean__2[[#This Row],[Energy_QuadBTU]]/qry_Master_Clean__2[[#This Row],[Population_Millions]])</f>
        <v>6.5110817941549673E-2</v>
      </c>
      <c r="I73" t="str">
        <f>_xlfn.XLOOKUP(qry_Master_Clean__2[[#This Row],[Country]],Metadata!$E:$E,Metadata!$C:$C,"Not Found")</f>
        <v>High income</v>
      </c>
      <c r="J73" s="37">
        <f t="shared" si="3"/>
        <v>146486.82539682541</v>
      </c>
      <c r="K73">
        <f>_xlfn.XLOOKUP(
    qry_Master_Clean__2[[#This Row],[Country]],
    Renewable!$A$2:$A$267,
    Renewable!$BN$2:$BN$267,
    ""
)</f>
        <v>7.4</v>
      </c>
      <c r="L73" s="53">
        <f>qry_Master_Clean__2[[#This Row],[CO2_Tonnes]]/(qry_Master_Clean__2[[#This Row],[Population_Millions]]*1000000)</f>
        <v>3.0762233333333335</v>
      </c>
    </row>
    <row r="74" spans="1:16" x14ac:dyDescent="0.55000000000000004">
      <c r="A74" t="s">
        <v>72</v>
      </c>
      <c r="B74" s="24">
        <v>2.5</v>
      </c>
      <c r="C74">
        <v>20.9</v>
      </c>
      <c r="D74">
        <v>257670</v>
      </c>
      <c r="E74">
        <v>5.8592767209834397E-2</v>
      </c>
      <c r="F74">
        <v>5398794</v>
      </c>
      <c r="G74" s="28">
        <f>(qry_Master_Clean__2[[#This Row],[GDP_Billions]]*1000/qry_Master_Clean__2[[#This Row],[Population_Millions]])</f>
        <v>8360</v>
      </c>
      <c r="H74">
        <f>IF(qry_Master_Clean__2[[#This Row],[Population_Millions]]=0,"",qry_Master_Clean__2[[#This Row],[Energy_QuadBTU]]/qry_Master_Clean__2[[#This Row],[Population_Millions]])</f>
        <v>2.3437106883933759E-2</v>
      </c>
      <c r="I74" t="str">
        <f>_xlfn.XLOOKUP(qry_Master_Clean__2[[#This Row],[Country]],Metadata!$E:$E,Metadata!$C:$C,"Not Found")</f>
        <v>Upper middle income</v>
      </c>
      <c r="J74" s="37">
        <f t="shared" si="3"/>
        <v>258315.50239234453</v>
      </c>
      <c r="K74">
        <f>_xlfn.XLOOKUP(
    qry_Master_Clean__2[[#This Row],[Country]],
    Renewable!$A$2:$A$267,
    Renewable!$BN$2:$BN$267,
    ""
)</f>
        <v>91.3</v>
      </c>
      <c r="L74" s="53">
        <f>qry_Master_Clean__2[[#This Row],[CO2_Tonnes]]/(qry_Master_Clean__2[[#This Row],[Population_Millions]]*1000000)</f>
        <v>2.1595176</v>
      </c>
    </row>
    <row r="75" spans="1:16" x14ac:dyDescent="0.55000000000000004">
      <c r="A75" t="s">
        <v>73</v>
      </c>
      <c r="B75" s="24">
        <v>2.8</v>
      </c>
      <c r="C75">
        <v>2.4</v>
      </c>
      <c r="D75">
        <v>10120</v>
      </c>
      <c r="E75">
        <v>7.8507185605223399E-3</v>
      </c>
      <c r="F75">
        <v>0</v>
      </c>
      <c r="G75" s="28">
        <f>(qry_Master_Clean__2[[#This Row],[GDP_Billions]]*1000/qry_Master_Clean__2[[#This Row],[Population_Millions]])</f>
        <v>857.14285714285722</v>
      </c>
      <c r="H75">
        <f>IF(qry_Master_Clean__2[[#This Row],[Population_Millions]]=0,"",qry_Master_Clean__2[[#This Row],[Energy_QuadBTU]]/qry_Master_Clean__2[[#This Row],[Population_Millions]])</f>
        <v>2.8038280573294072E-3</v>
      </c>
      <c r="I75" t="str">
        <f>_xlfn.XLOOKUP(qry_Master_Clean__2[[#This Row],[Country]],Metadata!$E:$E,Metadata!$C:$C,"Not Found")</f>
        <v>Low income</v>
      </c>
      <c r="J75">
        <f>(qry_Master_Clean__2[[#This Row],[CO2_Tonnes]]/(qry_Master_Clean__2[[#This Row],[GDP_Billions]]/1000000000))</f>
        <v>0</v>
      </c>
      <c r="K75">
        <f>_xlfn.XLOOKUP(
    qry_Master_Clean__2[[#This Row],[Country]],
    Renewable!$A$2:$A$267,
    Renewable!$BN$2:$BN$267,
    ""
)</f>
        <v>48.6</v>
      </c>
      <c r="L75">
        <f>qry_Master_Clean__2[[#This Row],[CO2_Tonnes]]/(qry_Master_Clean__2[[#This Row],[Population_Millions]]*1000000)</f>
        <v>0</v>
      </c>
    </row>
    <row r="76" spans="1:16" x14ac:dyDescent="0.55000000000000004">
      <c r="A76" t="s">
        <v>74</v>
      </c>
      <c r="B76" s="24">
        <v>3.7</v>
      </c>
      <c r="C76">
        <v>34.200000000000003</v>
      </c>
      <c r="D76">
        <v>69490</v>
      </c>
      <c r="E76">
        <v>0.24423144922582499</v>
      </c>
      <c r="F76">
        <v>11784258</v>
      </c>
      <c r="G76" s="28">
        <f>(qry_Master_Clean__2[[#This Row],[GDP_Billions]]*1000/qry_Master_Clean__2[[#This Row],[Population_Millions]])</f>
        <v>9243.2432432432433</v>
      </c>
      <c r="H76">
        <f>IF(qry_Master_Clean__2[[#This Row],[Population_Millions]]=0,"",qry_Master_Clean__2[[#This Row],[Energy_QuadBTU]]/qry_Master_Clean__2[[#This Row],[Population_Millions]])</f>
        <v>6.6008499790763508E-2</v>
      </c>
      <c r="I76" t="str">
        <f>_xlfn.XLOOKUP(qry_Master_Clean__2[[#This Row],[Country]],Metadata!$E:$E,Metadata!$C:$C,"Not Found")</f>
        <v>Upper middle income</v>
      </c>
      <c r="J76" s="37">
        <f t="shared" ref="J76:J81" si="4">(F76/C76)</f>
        <v>344568.94736842101</v>
      </c>
      <c r="K76">
        <f>_xlfn.XLOOKUP(
    qry_Master_Clean__2[[#This Row],[Country]],
    Renewable!$A$2:$A$267,
    Renewable!$BN$2:$BN$267,
    ""
)</f>
        <v>25.2</v>
      </c>
      <c r="L76" s="53">
        <f>qry_Master_Clean__2[[#This Row],[CO2_Tonnes]]/(qry_Master_Clean__2[[#This Row],[Population_Millions]]*1000000)</f>
        <v>3.1849345945945946</v>
      </c>
    </row>
    <row r="77" spans="1:16" x14ac:dyDescent="0.55000000000000004">
      <c r="A77" t="s">
        <v>75</v>
      </c>
      <c r="B77" s="24">
        <v>83.5</v>
      </c>
      <c r="C77">
        <v>4685.6000000000004</v>
      </c>
      <c r="D77">
        <v>349390</v>
      </c>
      <c r="E77">
        <v>9.9248547657827508</v>
      </c>
      <c r="F77">
        <v>572319170</v>
      </c>
      <c r="G77" s="28">
        <f>(qry_Master_Clean__2[[#This Row],[GDP_Billions]]*1000/qry_Master_Clean__2[[#This Row],[Population_Millions]])</f>
        <v>56114.970059880237</v>
      </c>
      <c r="H77">
        <f>IF(qry_Master_Clean__2[[#This Row],[Population_Millions]]=0,"",qry_Master_Clean__2[[#This Row],[Energy_QuadBTU]]/qry_Master_Clean__2[[#This Row],[Population_Millions]])</f>
        <v>0.11886053611715869</v>
      </c>
      <c r="I77" t="str">
        <f>_xlfn.XLOOKUP(qry_Master_Clean__2[[#This Row],[Country]],Metadata!$E:$E,Metadata!$C:$C,"Not Found")</f>
        <v>High income</v>
      </c>
      <c r="J77" s="37">
        <f t="shared" si="4"/>
        <v>122144.2654089124</v>
      </c>
      <c r="K77">
        <f>_xlfn.XLOOKUP(
    qry_Master_Clean__2[[#This Row],[Country]],
    Renewable!$A$2:$A$267,
    Renewable!$BN$2:$BN$267,
    ""
)</f>
        <v>17.600000000000001</v>
      </c>
      <c r="L77" s="53">
        <f>qry_Master_Clean__2[[#This Row],[CO2_Tonnes]]/(qry_Master_Clean__2[[#This Row],[Population_Millions]]*1000000)</f>
        <v>6.8541217964071857</v>
      </c>
      <c r="N77" s="58" t="s">
        <v>2587</v>
      </c>
      <c r="O77" t="s">
        <v>2586</v>
      </c>
      <c r="P77" t="s">
        <v>2589</v>
      </c>
    </row>
    <row r="78" spans="1:16" x14ac:dyDescent="0.55000000000000004">
      <c r="A78" t="s">
        <v>76</v>
      </c>
      <c r="B78" s="24">
        <v>34.4</v>
      </c>
      <c r="C78">
        <v>82.3</v>
      </c>
      <c r="D78">
        <v>227533</v>
      </c>
      <c r="E78">
        <v>0.38334873732393498</v>
      </c>
      <c r="F78">
        <v>21021874</v>
      </c>
      <c r="G78" s="28">
        <f>(qry_Master_Clean__2[[#This Row],[GDP_Billions]]*1000/qry_Master_Clean__2[[#This Row],[Population_Millions]])</f>
        <v>2392.4418604651164</v>
      </c>
      <c r="H78">
        <f>IF(qry_Master_Clean__2[[#This Row],[Population_Millions]]=0,"",qry_Master_Clean__2[[#This Row],[Energy_QuadBTU]]/qry_Master_Clean__2[[#This Row],[Population_Millions]])</f>
        <v>1.1143858643137645E-2</v>
      </c>
      <c r="I78" t="str">
        <f>_xlfn.XLOOKUP(qry_Master_Clean__2[[#This Row],[Country]],Metadata!$E:$E,Metadata!$C:$C,"Not Found")</f>
        <v>Lower middle income</v>
      </c>
      <c r="J78" s="37">
        <f t="shared" si="4"/>
        <v>255429.8177399757</v>
      </c>
      <c r="K78">
        <f>_xlfn.XLOOKUP(
    qry_Master_Clean__2[[#This Row],[Country]],
    Renewable!$A$2:$A$267,
    Renewable!$BN$2:$BN$267,
    ""
)</f>
        <v>39</v>
      </c>
      <c r="L78" s="53">
        <f>qry_Master_Clean__2[[#This Row],[CO2_Tonnes]]/(qry_Master_Clean__2[[#This Row],[Population_Millions]]*1000000)</f>
        <v>0.61110098837209303</v>
      </c>
      <c r="N78" s="11" t="s">
        <v>204</v>
      </c>
      <c r="O78">
        <v>28751</v>
      </c>
      <c r="P78">
        <v>84536.900911496617</v>
      </c>
    </row>
    <row r="79" spans="1:16" x14ac:dyDescent="0.55000000000000004">
      <c r="A79" t="s">
        <v>77</v>
      </c>
      <c r="B79" s="24">
        <v>10.4</v>
      </c>
      <c r="C79">
        <v>256.2</v>
      </c>
      <c r="D79">
        <v>128900</v>
      </c>
      <c r="E79">
        <v>1.02922690220585</v>
      </c>
      <c r="F79">
        <v>53360840</v>
      </c>
      <c r="G79" s="28">
        <f>(qry_Master_Clean__2[[#This Row],[GDP_Billions]]*1000/qry_Master_Clean__2[[#This Row],[Population_Millions]])</f>
        <v>24634.615384615383</v>
      </c>
      <c r="H79">
        <f>IF(qry_Master_Clean__2[[#This Row],[Population_Millions]]=0,"",qry_Master_Clean__2[[#This Row],[Energy_QuadBTU]]/qry_Master_Clean__2[[#This Row],[Population_Millions]])</f>
        <v>9.8964125212100962E-2</v>
      </c>
      <c r="I79" t="str">
        <f>_xlfn.XLOOKUP(qry_Master_Clean__2[[#This Row],[Country]],Metadata!$E:$E,Metadata!$C:$C,"Not Found")</f>
        <v>High income</v>
      </c>
      <c r="J79" s="37">
        <f t="shared" si="4"/>
        <v>208278.06401249024</v>
      </c>
      <c r="K79">
        <f>_xlfn.XLOOKUP(
    qry_Master_Clean__2[[#This Row],[Country]],
    Renewable!$A$2:$A$267,
    Renewable!$BN$2:$BN$267,
    ""
)</f>
        <v>21.5</v>
      </c>
      <c r="L79" s="53">
        <f>qry_Master_Clean__2[[#This Row],[CO2_Tonnes]]/(qry_Master_Clean__2[[#This Row],[Population_Millions]]*1000000)</f>
        <v>5.1308499999999997</v>
      </c>
      <c r="N79" s="11" t="s">
        <v>41</v>
      </c>
      <c r="O79">
        <v>18743.8</v>
      </c>
      <c r="P79">
        <v>13302.909865152591</v>
      </c>
    </row>
    <row r="80" spans="1:16" x14ac:dyDescent="0.55000000000000004">
      <c r="A80" t="s">
        <v>78</v>
      </c>
      <c r="B80" s="24">
        <v>0.1</v>
      </c>
      <c r="C80">
        <v>3.3</v>
      </c>
      <c r="D80">
        <v>410450</v>
      </c>
      <c r="E80">
        <v>9.2138635940016492E-3</v>
      </c>
      <c r="F80">
        <v>618963</v>
      </c>
      <c r="G80" s="28">
        <f>(qry_Master_Clean__2[[#This Row],[GDP_Billions]]*1000/qry_Master_Clean__2[[#This Row],[Population_Millions]])</f>
        <v>33000</v>
      </c>
      <c r="H80">
        <f>IF(qry_Master_Clean__2[[#This Row],[Population_Millions]]=0,"",qry_Master_Clean__2[[#This Row],[Energy_QuadBTU]]/qry_Master_Clean__2[[#This Row],[Population_Millions]])</f>
        <v>9.2138635940016492E-2</v>
      </c>
      <c r="I80" t="str">
        <f>_xlfn.XLOOKUP(qry_Master_Clean__2[[#This Row],[Country]],Metadata!$E:$E,Metadata!$C:$C,"Not Found")</f>
        <v>High income</v>
      </c>
      <c r="J80" s="37">
        <f t="shared" si="4"/>
        <v>187564.54545454547</v>
      </c>
      <c r="K80">
        <f>_xlfn.XLOOKUP(
    qry_Master_Clean__2[[#This Row],[Country]],
    Renewable!$A$2:$A$267,
    Renewable!$BN$2:$BN$267,
    ""
)</f>
        <v>11.6</v>
      </c>
      <c r="L80" s="53">
        <f>qry_Master_Clean__2[[#This Row],[CO2_Tonnes]]/(qry_Master_Clean__2[[#This Row],[Population_Millions]]*1000000)</f>
        <v>6.1896300000000002</v>
      </c>
      <c r="N80" s="11" t="s">
        <v>75</v>
      </c>
      <c r="O80">
        <v>4685.6000000000004</v>
      </c>
      <c r="P80">
        <v>56114.970059880237</v>
      </c>
    </row>
    <row r="81" spans="1:16" x14ac:dyDescent="0.55000000000000004">
      <c r="A81" t="s">
        <v>79</v>
      </c>
      <c r="B81" s="24">
        <v>0.1</v>
      </c>
      <c r="C81">
        <v>1.4</v>
      </c>
      <c r="D81">
        <v>340</v>
      </c>
      <c r="E81">
        <v>5.7281602246680796E-3</v>
      </c>
      <c r="F81">
        <v>376971</v>
      </c>
      <c r="G81" s="28">
        <f>(qry_Master_Clean__2[[#This Row],[GDP_Billions]]*1000/qry_Master_Clean__2[[#This Row],[Population_Millions]])</f>
        <v>14000</v>
      </c>
      <c r="H81">
        <f>IF(qry_Master_Clean__2[[#This Row],[Population_Millions]]=0,"",qry_Master_Clean__2[[#This Row],[Energy_QuadBTU]]/qry_Master_Clean__2[[#This Row],[Population_Millions]])</f>
        <v>5.7281602246680795E-2</v>
      </c>
      <c r="I81" t="str">
        <f>_xlfn.XLOOKUP(qry_Master_Clean__2[[#This Row],[Country]],Metadata!$E:$E,Metadata!$C:$C,"Not Found")</f>
        <v>Upper middle income</v>
      </c>
      <c r="J81" s="37">
        <f t="shared" si="4"/>
        <v>269265</v>
      </c>
      <c r="K81">
        <f>_xlfn.XLOOKUP(
    qry_Master_Clean__2[[#This Row],[Country]],
    Renewable!$A$2:$A$267,
    Renewable!$BN$2:$BN$267,
    ""
)</f>
        <v>10.199999999999999</v>
      </c>
      <c r="L81" s="53">
        <f>qry_Master_Clean__2[[#This Row],[CO2_Tonnes]]/(qry_Master_Clean__2[[#This Row],[Population_Millions]]*1000000)</f>
        <v>3.7697099999999999</v>
      </c>
      <c r="N81" s="11" t="s">
        <v>98</v>
      </c>
      <c r="O81">
        <v>4027.6</v>
      </c>
      <c r="P81">
        <v>32480.645161290322</v>
      </c>
    </row>
    <row r="82" spans="1:16" x14ac:dyDescent="0.55000000000000004">
      <c r="A82" t="s">
        <v>80</v>
      </c>
      <c r="B82" s="24">
        <v>0.2</v>
      </c>
      <c r="C82">
        <v>6.9</v>
      </c>
      <c r="D82">
        <v>540</v>
      </c>
      <c r="E82">
        <v>1.9062506230675801E-2</v>
      </c>
      <c r="F82">
        <v>0</v>
      </c>
      <c r="G82" s="28">
        <f>(qry_Master_Clean__2[[#This Row],[GDP_Billions]]*1000/qry_Master_Clean__2[[#This Row],[Population_Millions]])</f>
        <v>34500</v>
      </c>
      <c r="H82">
        <f>IF(qry_Master_Clean__2[[#This Row],[Population_Millions]]=0,"",qry_Master_Clean__2[[#This Row],[Energy_QuadBTU]]/qry_Master_Clean__2[[#This Row],[Population_Millions]])</f>
        <v>9.5312531153378996E-2</v>
      </c>
      <c r="I82" t="str">
        <f>_xlfn.XLOOKUP(qry_Master_Clean__2[[#This Row],[Country]],Metadata!$E:$E,Metadata!$C:$C,"Not Found")</f>
        <v>High income</v>
      </c>
      <c r="J82">
        <f>(qry_Master_Clean__2[[#This Row],[CO2_Tonnes]]/(qry_Master_Clean__2[[#This Row],[GDP_Billions]]/1000000000))</f>
        <v>0</v>
      </c>
      <c r="K82">
        <f>_xlfn.XLOOKUP(
    qry_Master_Clean__2[[#This Row],[Country]],
    Renewable!$A$2:$A$267,
    Renewable!$BN$2:$BN$267,
    ""
)</f>
        <v>4.5</v>
      </c>
      <c r="L82">
        <f>qry_Master_Clean__2[[#This Row],[CO2_Tonnes]]/(qry_Master_Clean__2[[#This Row],[Population_Millions]]*1000000)</f>
        <v>0</v>
      </c>
      <c r="N82" s="11" t="s">
        <v>89</v>
      </c>
      <c r="O82">
        <v>3909.9</v>
      </c>
      <c r="P82">
        <v>2694.8101178578813</v>
      </c>
    </row>
    <row r="83" spans="1:16" x14ac:dyDescent="0.55000000000000004">
      <c r="A83" t="s">
        <v>81</v>
      </c>
      <c r="B83" s="24">
        <v>18.399999999999999</v>
      </c>
      <c r="C83">
        <v>113.2</v>
      </c>
      <c r="D83">
        <v>107160</v>
      </c>
      <c r="E83">
        <v>0.34104446613140199</v>
      </c>
      <c r="F83">
        <v>19880430</v>
      </c>
      <c r="G83" s="28">
        <f>(qry_Master_Clean__2[[#This Row],[GDP_Billions]]*1000/qry_Master_Clean__2[[#This Row],[Population_Millions]])</f>
        <v>6152.1739130434789</v>
      </c>
      <c r="H83">
        <f>IF(qry_Master_Clean__2[[#This Row],[Population_Millions]]=0,"",qry_Master_Clean__2[[#This Row],[Energy_QuadBTU]]/qry_Master_Clean__2[[#This Row],[Population_Millions]])</f>
        <v>1.8535025333228372E-2</v>
      </c>
      <c r="I83" t="str">
        <f>_xlfn.XLOOKUP(qry_Master_Clean__2[[#This Row],[Country]],Metadata!$E:$E,Metadata!$C:$C,"Not Found")</f>
        <v>Upper middle income</v>
      </c>
      <c r="J83" s="37">
        <f t="shared" ref="J83:J88" si="5">(F83/C83)</f>
        <v>175622.17314487632</v>
      </c>
      <c r="K83">
        <f>_xlfn.XLOOKUP(
    qry_Master_Clean__2[[#This Row],[Country]],
    Renewable!$A$2:$A$267,
    Renewable!$BN$2:$BN$267,
    ""
)</f>
        <v>62.1</v>
      </c>
      <c r="L83" s="53">
        <f>qry_Master_Clean__2[[#This Row],[CO2_Tonnes]]/(qry_Master_Clean__2[[#This Row],[Population_Millions]]*1000000)</f>
        <v>1.0804581521739129</v>
      </c>
      <c r="N83" s="11" t="s">
        <v>203</v>
      </c>
      <c r="O83">
        <v>3686</v>
      </c>
      <c r="P83">
        <v>53265.895953757223</v>
      </c>
    </row>
    <row r="84" spans="1:16" x14ac:dyDescent="0.55000000000000004">
      <c r="A84" t="s">
        <v>82</v>
      </c>
      <c r="B84" s="24">
        <v>14.8</v>
      </c>
      <c r="C84">
        <v>25</v>
      </c>
      <c r="D84">
        <v>245720</v>
      </c>
      <c r="E84">
        <v>7.4685896211333397E-2</v>
      </c>
      <c r="F84">
        <v>4026185</v>
      </c>
      <c r="G84" s="28">
        <f>(qry_Master_Clean__2[[#This Row],[GDP_Billions]]*1000/qry_Master_Clean__2[[#This Row],[Population_Millions]])</f>
        <v>1689.1891891891892</v>
      </c>
      <c r="H84">
        <f>IF(qry_Master_Clean__2[[#This Row],[Population_Millions]]=0,"",qry_Master_Clean__2[[#This Row],[Energy_QuadBTU]]/qry_Master_Clean__2[[#This Row],[Population_Millions]])</f>
        <v>5.0463443386036073E-3</v>
      </c>
      <c r="I84" t="str">
        <f>_xlfn.XLOOKUP(qry_Master_Clean__2[[#This Row],[Country]],Metadata!$E:$E,Metadata!$C:$C,"Not Found")</f>
        <v>Lower middle income</v>
      </c>
      <c r="J84" s="37">
        <f t="shared" si="5"/>
        <v>161047.4</v>
      </c>
      <c r="K84">
        <f>_xlfn.XLOOKUP(
    qry_Master_Clean__2[[#This Row],[Country]],
    Renewable!$A$2:$A$267,
    Renewable!$BN$2:$BN$267,
    ""
)</f>
        <v>66.8</v>
      </c>
      <c r="L84" s="53">
        <f>qry_Master_Clean__2[[#This Row],[CO2_Tonnes]]/(qry_Master_Clean__2[[#This Row],[Population_Millions]]*1000000)</f>
        <v>0.27203952702702705</v>
      </c>
      <c r="N84" s="11" t="s">
        <v>70</v>
      </c>
      <c r="O84">
        <v>3160.4</v>
      </c>
      <c r="P84">
        <v>46069.970845481053</v>
      </c>
    </row>
    <row r="85" spans="1:16" x14ac:dyDescent="0.55000000000000004">
      <c r="A85" t="s">
        <v>83</v>
      </c>
      <c r="B85" s="24">
        <v>2.2000000000000002</v>
      </c>
      <c r="C85">
        <v>2.2000000000000002</v>
      </c>
      <c r="D85">
        <v>28120</v>
      </c>
      <c r="E85">
        <v>5.2019958772560899E-3</v>
      </c>
      <c r="F85">
        <v>342189</v>
      </c>
      <c r="G85" s="28">
        <f>(qry_Master_Clean__2[[#This Row],[GDP_Billions]]*1000/qry_Master_Clean__2[[#This Row],[Population_Millions]])</f>
        <v>999.99999999999989</v>
      </c>
      <c r="H85">
        <f>IF(qry_Master_Clean__2[[#This Row],[Population_Millions]]=0,"",qry_Master_Clean__2[[#This Row],[Energy_QuadBTU]]/qry_Master_Clean__2[[#This Row],[Population_Millions]])</f>
        <v>2.3645435805709496E-3</v>
      </c>
      <c r="I85" t="str">
        <f>_xlfn.XLOOKUP(qry_Master_Clean__2[[#This Row],[Country]],Metadata!$E:$E,Metadata!$C:$C,"Not Found")</f>
        <v>Low income</v>
      </c>
      <c r="J85" s="37">
        <f t="shared" si="5"/>
        <v>155540.45454545453</v>
      </c>
      <c r="K85">
        <f>_xlfn.XLOOKUP(
    qry_Master_Clean__2[[#This Row],[Country]],
    Renewable!$A$2:$A$267,
    Renewable!$BN$2:$BN$267,
    ""
)</f>
        <v>87.4</v>
      </c>
      <c r="L85" s="53">
        <f>qry_Master_Clean__2[[#This Row],[CO2_Tonnes]]/(qry_Master_Clean__2[[#This Row],[Population_Millions]]*1000000)</f>
        <v>0.15554045454545454</v>
      </c>
      <c r="N85" s="11" t="s">
        <v>96</v>
      </c>
      <c r="O85">
        <v>2380.8000000000002</v>
      </c>
      <c r="P85">
        <v>40352.542372881355</v>
      </c>
    </row>
    <row r="86" spans="1:16" x14ac:dyDescent="0.55000000000000004">
      <c r="A86" t="s">
        <v>84</v>
      </c>
      <c r="B86" s="24">
        <v>0.8</v>
      </c>
      <c r="C86">
        <v>24.7</v>
      </c>
      <c r="D86">
        <v>211140</v>
      </c>
      <c r="E86">
        <v>5.6118265215264397E-2</v>
      </c>
      <c r="F86">
        <v>4510330</v>
      </c>
      <c r="G86" s="28">
        <f>(qry_Master_Clean__2[[#This Row],[GDP_Billions]]*1000/qry_Master_Clean__2[[#This Row],[Population_Millions]])</f>
        <v>30875</v>
      </c>
      <c r="H86">
        <f>IF(qry_Master_Clean__2[[#This Row],[Population_Millions]]=0,"",qry_Master_Clean__2[[#This Row],[Energy_QuadBTU]]/qry_Master_Clean__2[[#This Row],[Population_Millions]])</f>
        <v>7.0147831519080495E-2</v>
      </c>
      <c r="I86" t="str">
        <f>_xlfn.XLOOKUP(qry_Master_Clean__2[[#This Row],[Country]],Metadata!$E:$E,Metadata!$C:$C,"Not Found")</f>
        <v>High income</v>
      </c>
      <c r="J86" s="37">
        <f t="shared" si="5"/>
        <v>182604.45344129554</v>
      </c>
      <c r="K86">
        <f>_xlfn.XLOOKUP(
    qry_Master_Clean__2[[#This Row],[Country]],
    Renewable!$A$2:$A$267,
    Renewable!$BN$2:$BN$267,
    ""
)</f>
        <v>13.2</v>
      </c>
      <c r="L86" s="53">
        <f>qry_Master_Clean__2[[#This Row],[CO2_Tonnes]]/(qry_Master_Clean__2[[#This Row],[Population_Millions]]*1000000)</f>
        <v>5.6379124999999997</v>
      </c>
      <c r="N86" s="11" t="s">
        <v>35</v>
      </c>
      <c r="O86">
        <v>2243.6</v>
      </c>
      <c r="P86">
        <v>54324.455205811144</v>
      </c>
    </row>
    <row r="87" spans="1:16" x14ac:dyDescent="0.55000000000000004">
      <c r="A87" t="s">
        <v>85</v>
      </c>
      <c r="B87" s="24">
        <v>11.8</v>
      </c>
      <c r="C87">
        <v>25.2</v>
      </c>
      <c r="D87">
        <v>27560</v>
      </c>
      <c r="E87">
        <v>2.4193537897641899E-2</v>
      </c>
      <c r="F87">
        <v>2970693</v>
      </c>
      <c r="G87" s="28">
        <f>(qry_Master_Clean__2[[#This Row],[GDP_Billions]]*1000/qry_Master_Clean__2[[#This Row],[Population_Millions]])</f>
        <v>2135.593220338983</v>
      </c>
      <c r="H87">
        <f>IF(qry_Master_Clean__2[[#This Row],[Population_Millions]]=0,"",qry_Master_Clean__2[[#This Row],[Energy_QuadBTU]]/qry_Master_Clean__2[[#This Row],[Population_Millions]])</f>
        <v>2.0502998218340594E-3</v>
      </c>
      <c r="I87" t="str">
        <f>_xlfn.XLOOKUP(qry_Master_Clean__2[[#This Row],[Country]],Metadata!$E:$E,Metadata!$C:$C,"Not Found")</f>
        <v>Lower middle income</v>
      </c>
      <c r="J87" s="37">
        <f t="shared" si="5"/>
        <v>117884.64285714286</v>
      </c>
      <c r="K87">
        <f>_xlfn.XLOOKUP(
    qry_Master_Clean__2[[#This Row],[Country]],
    Renewable!$A$2:$A$267,
    Renewable!$BN$2:$BN$267,
    ""
)</f>
        <v>76.7</v>
      </c>
      <c r="L87" s="53">
        <f>qry_Master_Clean__2[[#This Row],[CO2_Tonnes]]/(qry_Master_Clean__2[[#This Row],[Population_Millions]]*1000000)</f>
        <v>0.2517536440677966</v>
      </c>
      <c r="N87" s="11" t="s">
        <v>27</v>
      </c>
      <c r="O87">
        <v>2185.8000000000002</v>
      </c>
      <c r="P87">
        <v>10310.377358490567</v>
      </c>
    </row>
    <row r="88" spans="1:16" x14ac:dyDescent="0.55000000000000004">
      <c r="A88" t="s">
        <v>86</v>
      </c>
      <c r="B88" s="24">
        <v>10.8</v>
      </c>
      <c r="C88">
        <v>37.1</v>
      </c>
      <c r="D88">
        <v>111890</v>
      </c>
      <c r="E88">
        <v>0.19362043089599801</v>
      </c>
      <c r="F88">
        <v>12854842</v>
      </c>
      <c r="G88" s="28">
        <f>(qry_Master_Clean__2[[#This Row],[GDP_Billions]]*1000/qry_Master_Clean__2[[#This Row],[Population_Millions]])</f>
        <v>3435.1851851851848</v>
      </c>
      <c r="H88">
        <f>IF(qry_Master_Clean__2[[#This Row],[Population_Millions]]=0,"",qry_Master_Clean__2[[#This Row],[Energy_QuadBTU]]/qry_Master_Clean__2[[#This Row],[Population_Millions]])</f>
        <v>1.7927817675555371E-2</v>
      </c>
      <c r="I88" t="str">
        <f>_xlfn.XLOOKUP(qry_Master_Clean__2[[#This Row],[Country]],Metadata!$E:$E,Metadata!$C:$C,"Not Found")</f>
        <v>Lower middle income</v>
      </c>
      <c r="J88" s="37">
        <f t="shared" si="5"/>
        <v>346491.69811320753</v>
      </c>
      <c r="K88">
        <f>_xlfn.XLOOKUP(
    qry_Master_Clean__2[[#This Row],[Country]],
    Renewable!$A$2:$A$267,
    Renewable!$BN$2:$BN$267,
    ""
)</f>
        <v>45.9</v>
      </c>
      <c r="L88" s="53">
        <f>qry_Master_Clean__2[[#This Row],[CO2_Tonnes]]/(qry_Master_Clean__2[[#This Row],[Population_Millions]]*1000000)</f>
        <v>1.190263148148148</v>
      </c>
      <c r="N88" s="11" t="s">
        <v>2588</v>
      </c>
      <c r="O88">
        <v>73774.5</v>
      </c>
      <c r="P88">
        <v>393453.47785209899</v>
      </c>
    </row>
    <row r="89" spans="1:16" x14ac:dyDescent="0.55000000000000004">
      <c r="A89" t="s">
        <v>42</v>
      </c>
      <c r="B89" s="24">
        <v>7.5</v>
      </c>
      <c r="C89">
        <v>406.9</v>
      </c>
      <c r="D89">
        <v>1050</v>
      </c>
      <c r="E89">
        <v>0</v>
      </c>
      <c r="F89">
        <v>0</v>
      </c>
      <c r="G89" s="28">
        <f>(qry_Master_Clean__2[[#This Row],[GDP_Billions]]*1000/qry_Master_Clean__2[[#This Row],[Population_Millions]])</f>
        <v>54253.333333333336</v>
      </c>
      <c r="H89">
        <f>IF(qry_Master_Clean__2[[#This Row],[Population_Millions]]=0,"",qry_Master_Clean__2[[#This Row],[Energy_QuadBTU]]/qry_Master_Clean__2[[#This Row],[Population_Millions]])</f>
        <v>0</v>
      </c>
      <c r="I89" t="str">
        <f>_xlfn.XLOOKUP(qry_Master_Clean__2[[#This Row],[Country]],Metadata!$E:$E,Metadata!$C:$C,"Not Found")</f>
        <v>High income</v>
      </c>
      <c r="J89">
        <f>(qry_Master_Clean__2[[#This Row],[CO2_Tonnes]]/(qry_Master_Clean__2[[#This Row],[GDP_Billions]]/1000000000))</f>
        <v>0</v>
      </c>
      <c r="K89">
        <f>_xlfn.XLOOKUP(
    qry_Master_Clean__2[[#This Row],[Country]],
    Renewable!$A$2:$A$267,
    Renewable!$BN$2:$BN$267,
    ""
)</f>
        <v>0.4</v>
      </c>
      <c r="L89">
        <f>qry_Master_Clean__2[[#This Row],[CO2_Tonnes]]/(qry_Master_Clean__2[[#This Row],[Population_Millions]]*1000000)</f>
        <v>0</v>
      </c>
    </row>
    <row r="90" spans="1:16" x14ac:dyDescent="0.55000000000000004">
      <c r="A90" t="s">
        <v>87</v>
      </c>
      <c r="B90" s="24">
        <v>9.6</v>
      </c>
      <c r="C90">
        <v>222.7</v>
      </c>
      <c r="D90">
        <v>91260</v>
      </c>
      <c r="E90">
        <v>0.94389698620760898</v>
      </c>
      <c r="F90">
        <v>40017292</v>
      </c>
      <c r="G90" s="28">
        <f>(qry_Master_Clean__2[[#This Row],[GDP_Billions]]*1000/qry_Master_Clean__2[[#This Row],[Population_Millions]])</f>
        <v>23197.916666666668</v>
      </c>
      <c r="H90">
        <f>IF(qry_Master_Clean__2[[#This Row],[Population_Millions]]=0,"",qry_Master_Clean__2[[#This Row],[Energy_QuadBTU]]/qry_Master_Clean__2[[#This Row],[Population_Millions]])</f>
        <v>9.8322602729959269E-2</v>
      </c>
      <c r="I90" t="str">
        <f>_xlfn.XLOOKUP(qry_Master_Clean__2[[#This Row],[Country]],Metadata!$E:$E,Metadata!$C:$C,"Not Found")</f>
        <v>High income</v>
      </c>
      <c r="J90" s="37">
        <f>(F90/C90)</f>
        <v>179691.47732375393</v>
      </c>
      <c r="K90">
        <f>_xlfn.XLOOKUP(
    qry_Master_Clean__2[[#This Row],[Country]],
    Renewable!$A$2:$A$267,
    Renewable!$BN$2:$BN$267,
    ""
)</f>
        <v>15.3</v>
      </c>
      <c r="L90" s="53">
        <f>qry_Master_Clean__2[[#This Row],[CO2_Tonnes]]/(qry_Master_Clean__2[[#This Row],[Population_Millions]]*1000000)</f>
        <v>4.1684679166666667</v>
      </c>
    </row>
    <row r="91" spans="1:16" x14ac:dyDescent="0.55000000000000004">
      <c r="A91" t="s">
        <v>88</v>
      </c>
      <c r="B91" s="24">
        <v>0.4</v>
      </c>
      <c r="C91">
        <v>33.299999999999997</v>
      </c>
      <c r="D91">
        <v>100830</v>
      </c>
      <c r="E91">
        <v>0.112024511802407</v>
      </c>
      <c r="F91">
        <v>3803011</v>
      </c>
      <c r="G91" s="28">
        <f>(qry_Master_Clean__2[[#This Row],[GDP_Billions]]*1000/qry_Master_Clean__2[[#This Row],[Population_Millions]])</f>
        <v>83250</v>
      </c>
      <c r="H91">
        <f>IF(qry_Master_Clean__2[[#This Row],[Population_Millions]]=0,"",qry_Master_Clean__2[[#This Row],[Energy_QuadBTU]]/qry_Master_Clean__2[[#This Row],[Population_Millions]])</f>
        <v>0.28006127950601745</v>
      </c>
      <c r="I91" t="str">
        <f>_xlfn.XLOOKUP(qry_Master_Clean__2[[#This Row],[Country]],Metadata!$E:$E,Metadata!$C:$C,"Not Found")</f>
        <v>High income</v>
      </c>
      <c r="J91" s="37">
        <f>(F91/C91)</f>
        <v>114204.53453453454</v>
      </c>
      <c r="K91">
        <f>_xlfn.XLOOKUP(
    qry_Master_Clean__2[[#This Row],[Country]],
    Renewable!$A$2:$A$267,
    Renewable!$BN$2:$BN$267,
    ""
)</f>
        <v>82.4</v>
      </c>
      <c r="L91" s="53">
        <f>qry_Master_Clean__2[[#This Row],[CO2_Tonnes]]/(qry_Master_Clean__2[[#This Row],[Population_Millions]]*1000000)</f>
        <v>9.5075275000000001</v>
      </c>
    </row>
    <row r="92" spans="1:16" x14ac:dyDescent="0.55000000000000004">
      <c r="A92" t="s">
        <v>89</v>
      </c>
      <c r="B92" s="24">
        <v>1450.9</v>
      </c>
      <c r="C92">
        <v>3909.9</v>
      </c>
      <c r="D92">
        <v>2973190</v>
      </c>
      <c r="E92">
        <v>37.490302450930102</v>
      </c>
      <c r="F92">
        <v>3193478100</v>
      </c>
      <c r="G92" s="28">
        <f>(qry_Master_Clean__2[[#This Row],[GDP_Billions]]*1000/qry_Master_Clean__2[[#This Row],[Population_Millions]])</f>
        <v>2694.8101178578813</v>
      </c>
      <c r="H92">
        <f>IF(qry_Master_Clean__2[[#This Row],[Population_Millions]]=0,"",qry_Master_Clean__2[[#This Row],[Energy_QuadBTU]]/qry_Master_Clean__2[[#This Row],[Population_Millions]])</f>
        <v>2.583934278787656E-2</v>
      </c>
      <c r="I92" t="str">
        <f>_xlfn.XLOOKUP(qry_Master_Clean__2[[#This Row],[Country]],Metadata!$E:$E,Metadata!$C:$C,"Not Found")</f>
        <v>Lower middle income</v>
      </c>
      <c r="J92" s="37">
        <f>(F92/C92)</f>
        <v>816767.20632241236</v>
      </c>
      <c r="K92">
        <f>_xlfn.XLOOKUP(
    qry_Master_Clean__2[[#This Row],[Country]],
    Renewable!$A$2:$A$267,
    Renewable!$BN$2:$BN$267,
    ""
)</f>
        <v>34.9</v>
      </c>
      <c r="L92" s="53">
        <f>qry_Master_Clean__2[[#This Row],[CO2_Tonnes]]/(qry_Master_Clean__2[[#This Row],[Population_Millions]]*1000000)</f>
        <v>2.2010325315321526</v>
      </c>
    </row>
    <row r="93" spans="1:16" x14ac:dyDescent="0.55000000000000004">
      <c r="A93" t="s">
        <v>90</v>
      </c>
      <c r="B93" s="24">
        <v>283.5</v>
      </c>
      <c r="C93">
        <v>1396.3</v>
      </c>
      <c r="D93">
        <v>1892555</v>
      </c>
      <c r="E93">
        <v>11.377039754479499</v>
      </c>
      <c r="F93">
        <v>812220200</v>
      </c>
      <c r="G93" s="28">
        <f>(qry_Master_Clean__2[[#This Row],[GDP_Billions]]*1000/qry_Master_Clean__2[[#This Row],[Population_Millions]])</f>
        <v>4925.220458553792</v>
      </c>
      <c r="H93">
        <f>IF(qry_Master_Clean__2[[#This Row],[Population_Millions]]=0,"",qry_Master_Clean__2[[#This Row],[Energy_QuadBTU]]/qry_Master_Clean__2[[#This Row],[Population_Millions]])</f>
        <v>4.0130651691285713E-2</v>
      </c>
      <c r="I93" t="str">
        <f>_xlfn.XLOOKUP(qry_Master_Clean__2[[#This Row],[Country]],Metadata!$E:$E,Metadata!$C:$C,"Not Found")</f>
        <v>Upper middle income</v>
      </c>
      <c r="J93" s="37">
        <f>(F93/C93)</f>
        <v>581694.62149967777</v>
      </c>
      <c r="K93">
        <f>_xlfn.XLOOKUP(
    qry_Master_Clean__2[[#This Row],[Country]],
    Renewable!$A$2:$A$267,
    Renewable!$BN$2:$BN$267,
    ""
)</f>
        <v>20.2</v>
      </c>
      <c r="L93" s="53">
        <f>qry_Master_Clean__2[[#This Row],[CO2_Tonnes]]/(qry_Master_Clean__2[[#This Row],[Population_Millions]]*1000000)</f>
        <v>2.864974250440917</v>
      </c>
    </row>
    <row r="94" spans="1:16" x14ac:dyDescent="0.55000000000000004">
      <c r="A94" t="s">
        <v>91</v>
      </c>
      <c r="B94" s="24">
        <v>91.6</v>
      </c>
      <c r="C94">
        <v>475.3</v>
      </c>
      <c r="D94">
        <v>1622500</v>
      </c>
      <c r="E94">
        <v>0</v>
      </c>
      <c r="F94">
        <v>0</v>
      </c>
      <c r="G94" s="28">
        <f>(qry_Master_Clean__2[[#This Row],[GDP_Billions]]*1000/qry_Master_Clean__2[[#This Row],[Population_Millions]])</f>
        <v>5188.8646288209611</v>
      </c>
      <c r="H94">
        <f>IF(qry_Master_Clean__2[[#This Row],[Population_Millions]]=0,"",qry_Master_Clean__2[[#This Row],[Energy_QuadBTU]]/qry_Master_Clean__2[[#This Row],[Population_Millions]])</f>
        <v>0</v>
      </c>
      <c r="I94" t="str">
        <f>_xlfn.XLOOKUP(qry_Master_Clean__2[[#This Row],[Country]],Metadata!$E:$E,Metadata!$C:$C,"Not Found")</f>
        <v>Upper middle income</v>
      </c>
      <c r="J94">
        <f>(qry_Master_Clean__2[[#This Row],[CO2_Tonnes]]/(qry_Master_Clean__2[[#This Row],[GDP_Billions]]/1000000000))</f>
        <v>0</v>
      </c>
      <c r="K94">
        <f>_xlfn.XLOOKUP(
    qry_Master_Clean__2[[#This Row],[Country]],
    Renewable!$A$2:$A$267,
    Renewable!$BN$2:$BN$267,
    ""
)</f>
        <v>0.9</v>
      </c>
      <c r="L94">
        <f>qry_Master_Clean__2[[#This Row],[CO2_Tonnes]]/(qry_Master_Clean__2[[#This Row],[Population_Millions]]*1000000)</f>
        <v>0</v>
      </c>
    </row>
    <row r="95" spans="1:16" x14ac:dyDescent="0.55000000000000004">
      <c r="A95" t="s">
        <v>92</v>
      </c>
      <c r="B95" s="24">
        <v>46</v>
      </c>
      <c r="C95">
        <v>279.60000000000002</v>
      </c>
      <c r="D95">
        <v>434130</v>
      </c>
      <c r="E95">
        <v>2.9150553632268701</v>
      </c>
      <c r="F95">
        <v>233635500</v>
      </c>
      <c r="G95" s="28">
        <f>(qry_Master_Clean__2[[#This Row],[GDP_Billions]]*1000/qry_Master_Clean__2[[#This Row],[Population_Millions]])</f>
        <v>6078.260869565217</v>
      </c>
      <c r="H95">
        <f>IF(qry_Master_Clean__2[[#This Row],[Population_Millions]]=0,"",qry_Master_Clean__2[[#This Row],[Energy_QuadBTU]]/qry_Master_Clean__2[[#This Row],[Population_Millions]])</f>
        <v>6.3370768765801527E-2</v>
      </c>
      <c r="I95" t="str">
        <f>_xlfn.XLOOKUP(qry_Master_Clean__2[[#This Row],[Country]],Metadata!$E:$E,Metadata!$C:$C,"Not Found")</f>
        <v>Upper middle income</v>
      </c>
      <c r="J95" s="37">
        <f>(F95/C95)</f>
        <v>835606.2231759656</v>
      </c>
      <c r="K95">
        <f>_xlfn.XLOOKUP(
    qry_Master_Clean__2[[#This Row],[Country]],
    Renewable!$A$2:$A$267,
    Renewable!$BN$2:$BN$267,
    ""
)</f>
        <v>1.1000000000000001</v>
      </c>
      <c r="L95" s="53">
        <f>qry_Master_Clean__2[[#This Row],[CO2_Tonnes]]/(qry_Master_Clean__2[[#This Row],[Population_Millions]]*1000000)</f>
        <v>5.0790326086956519</v>
      </c>
    </row>
    <row r="96" spans="1:16" x14ac:dyDescent="0.55000000000000004">
      <c r="A96" t="s">
        <v>93</v>
      </c>
      <c r="B96" s="24">
        <v>5.4</v>
      </c>
      <c r="C96">
        <v>609.20000000000005</v>
      </c>
      <c r="D96">
        <v>68890</v>
      </c>
      <c r="E96">
        <v>0.60220081512453705</v>
      </c>
      <c r="F96">
        <v>33310624</v>
      </c>
      <c r="G96" s="28">
        <f>(qry_Master_Clean__2[[#This Row],[GDP_Billions]]*1000/qry_Master_Clean__2[[#This Row],[Population_Millions]])</f>
        <v>112814.8148148148</v>
      </c>
      <c r="H96">
        <f>IF(qry_Master_Clean__2[[#This Row],[Population_Millions]]=0,"",qry_Master_Clean__2[[#This Row],[Energy_QuadBTU]]/qry_Master_Clean__2[[#This Row],[Population_Millions]])</f>
        <v>0.11151866946750685</v>
      </c>
      <c r="I96" t="str">
        <f>_xlfn.XLOOKUP(qry_Master_Clean__2[[#This Row],[Country]],Metadata!$E:$E,Metadata!$C:$C,"Not Found")</f>
        <v>High income</v>
      </c>
      <c r="J96" s="37">
        <f>(F96/C96)</f>
        <v>54679.290873276426</v>
      </c>
      <c r="K96">
        <f>_xlfn.XLOOKUP(
    qry_Master_Clean__2[[#This Row],[Country]],
    Renewable!$A$2:$A$267,
    Renewable!$BN$2:$BN$267,
    ""
)</f>
        <v>12.7</v>
      </c>
      <c r="L96" s="53">
        <f>qry_Master_Clean__2[[#This Row],[CO2_Tonnes]]/(qry_Master_Clean__2[[#This Row],[Population_Millions]]*1000000)</f>
        <v>6.1686340740740739</v>
      </c>
    </row>
    <row r="97" spans="1:12" x14ac:dyDescent="0.55000000000000004">
      <c r="A97" t="s">
        <v>94</v>
      </c>
      <c r="B97" s="24">
        <v>0.1</v>
      </c>
      <c r="C97">
        <v>7.4</v>
      </c>
      <c r="D97">
        <v>570</v>
      </c>
      <c r="E97">
        <v>0</v>
      </c>
      <c r="F97">
        <v>0</v>
      </c>
      <c r="G97" s="28">
        <f>(qry_Master_Clean__2[[#This Row],[GDP_Billions]]*1000/qry_Master_Clean__2[[#This Row],[Population_Millions]])</f>
        <v>74000</v>
      </c>
      <c r="H97">
        <f>IF(qry_Master_Clean__2[[#This Row],[Population_Millions]]=0,"",qry_Master_Clean__2[[#This Row],[Energy_QuadBTU]]/qry_Master_Clean__2[[#This Row],[Population_Millions]])</f>
        <v>0</v>
      </c>
      <c r="I97" t="str">
        <f>_xlfn.XLOOKUP(qry_Master_Clean__2[[#This Row],[Country]],Metadata!$E:$E,Metadata!$C:$C,"Not Found")</f>
        <v>High income</v>
      </c>
      <c r="J97">
        <f>(qry_Master_Clean__2[[#This Row],[CO2_Tonnes]]/(qry_Master_Clean__2[[#This Row],[GDP_Billions]]/1000000000))</f>
        <v>0</v>
      </c>
      <c r="K97">
        <f>_xlfn.XLOOKUP(
    qry_Master_Clean__2[[#This Row],[Country]],
    Renewable!$A$2:$A$267,
    Renewable!$BN$2:$BN$267,
    ""
)</f>
        <v>3.2</v>
      </c>
      <c r="L97">
        <f>qry_Master_Clean__2[[#This Row],[CO2_Tonnes]]/(qry_Master_Clean__2[[#This Row],[Population_Millions]]*1000000)</f>
        <v>0</v>
      </c>
    </row>
    <row r="98" spans="1:12" x14ac:dyDescent="0.55000000000000004">
      <c r="A98" t="s">
        <v>95</v>
      </c>
      <c r="B98" s="24">
        <v>10</v>
      </c>
      <c r="C98">
        <v>540.4</v>
      </c>
      <c r="D98">
        <v>21640</v>
      </c>
      <c r="E98">
        <v>1.0420164242579599</v>
      </c>
      <c r="F98">
        <v>52637136</v>
      </c>
      <c r="G98" s="28">
        <f>(qry_Master_Clean__2[[#This Row],[GDP_Billions]]*1000/qry_Master_Clean__2[[#This Row],[Population_Millions]])</f>
        <v>54040</v>
      </c>
      <c r="H98">
        <f>IF(qry_Master_Clean__2[[#This Row],[Population_Millions]]=0,"",qry_Master_Clean__2[[#This Row],[Energy_QuadBTU]]/qry_Master_Clean__2[[#This Row],[Population_Millions]])</f>
        <v>0.10420164242579599</v>
      </c>
      <c r="I98" t="str">
        <f>_xlfn.XLOOKUP(qry_Master_Clean__2[[#This Row],[Country]],Metadata!$E:$E,Metadata!$C:$C,"Not Found")</f>
        <v>High income</v>
      </c>
      <c r="J98" s="37">
        <f t="shared" ref="J98:J105" si="6">(F98/C98)</f>
        <v>97404.026646928207</v>
      </c>
      <c r="K98">
        <f>_xlfn.XLOOKUP(
    qry_Master_Clean__2[[#This Row],[Country]],
    Renewable!$A$2:$A$267,
    Renewable!$BN$2:$BN$267,
    ""
)</f>
        <v>6.2</v>
      </c>
      <c r="L98" s="53">
        <f>qry_Master_Clean__2[[#This Row],[CO2_Tonnes]]/(qry_Master_Clean__2[[#This Row],[Population_Millions]]*1000000)</f>
        <v>5.2637136</v>
      </c>
    </row>
    <row r="99" spans="1:12" x14ac:dyDescent="0.55000000000000004">
      <c r="A99" t="s">
        <v>96</v>
      </c>
      <c r="B99" s="24">
        <v>59</v>
      </c>
      <c r="C99">
        <v>2380.8000000000002</v>
      </c>
      <c r="D99">
        <v>295717</v>
      </c>
      <c r="E99">
        <v>5.5713747426316003</v>
      </c>
      <c r="F99">
        <v>301929760</v>
      </c>
      <c r="G99" s="28">
        <f>(qry_Master_Clean__2[[#This Row],[GDP_Billions]]*1000/qry_Master_Clean__2[[#This Row],[Population_Millions]])</f>
        <v>40352.542372881355</v>
      </c>
      <c r="H99">
        <f>IF(qry_Master_Clean__2[[#This Row],[Population_Millions]]=0,"",qry_Master_Clean__2[[#This Row],[Energy_QuadBTU]]/qry_Master_Clean__2[[#This Row],[Population_Millions]])</f>
        <v>9.443008038358644E-2</v>
      </c>
      <c r="I99" t="str">
        <f>_xlfn.XLOOKUP(qry_Master_Clean__2[[#This Row],[Country]],Metadata!$E:$E,Metadata!$C:$C,"Not Found")</f>
        <v>High income</v>
      </c>
      <c r="J99" s="37">
        <f t="shared" si="6"/>
        <v>126818.61559139784</v>
      </c>
      <c r="K99">
        <f>_xlfn.XLOOKUP(
    qry_Master_Clean__2[[#This Row],[Country]],
    Renewable!$A$2:$A$267,
    Renewable!$BN$2:$BN$267,
    ""
)</f>
        <v>17.5</v>
      </c>
      <c r="L99" s="53">
        <f>qry_Master_Clean__2[[#This Row],[CO2_Tonnes]]/(qry_Master_Clean__2[[#This Row],[Population_Millions]]*1000000)</f>
        <v>5.1174535593220343</v>
      </c>
    </row>
    <row r="100" spans="1:12" x14ac:dyDescent="0.55000000000000004">
      <c r="A100" t="s">
        <v>97</v>
      </c>
      <c r="B100" s="24">
        <v>2.8</v>
      </c>
      <c r="C100">
        <v>22</v>
      </c>
      <c r="D100">
        <v>10830</v>
      </c>
      <c r="E100">
        <v>0.12113942145468</v>
      </c>
      <c r="F100">
        <v>8401763</v>
      </c>
      <c r="G100" s="28">
        <f>(qry_Master_Clean__2[[#This Row],[GDP_Billions]]*1000/qry_Master_Clean__2[[#This Row],[Population_Millions]])</f>
        <v>7857.1428571428578</v>
      </c>
      <c r="H100">
        <f>IF(qry_Master_Clean__2[[#This Row],[Population_Millions]]=0,"",qry_Master_Clean__2[[#This Row],[Energy_QuadBTU]]/qry_Master_Clean__2[[#This Row],[Population_Millions]])</f>
        <v>4.3264079090957148E-2</v>
      </c>
      <c r="I100" t="str">
        <f>_xlfn.XLOOKUP(qry_Master_Clean__2[[#This Row],[Country]],Metadata!$E:$E,Metadata!$C:$C,"Not Found")</f>
        <v>Upper middle income</v>
      </c>
      <c r="J100" s="37">
        <f t="shared" si="6"/>
        <v>381898.31818181818</v>
      </c>
      <c r="K100">
        <f>_xlfn.XLOOKUP(
    qry_Master_Clean__2[[#This Row],[Country]],
    Renewable!$A$2:$A$267,
    Renewable!$BN$2:$BN$267,
    ""
)</f>
        <v>10.5</v>
      </c>
      <c r="L100" s="53">
        <f>qry_Master_Clean__2[[#This Row],[CO2_Tonnes]]/(qry_Master_Clean__2[[#This Row],[Population_Millions]]*1000000)</f>
        <v>3.0006296428571431</v>
      </c>
    </row>
    <row r="101" spans="1:12" x14ac:dyDescent="0.55000000000000004">
      <c r="A101" t="s">
        <v>98</v>
      </c>
      <c r="B101" s="24">
        <v>124</v>
      </c>
      <c r="C101">
        <v>4027.6</v>
      </c>
      <c r="D101">
        <v>364500</v>
      </c>
      <c r="E101">
        <v>15.664418936733799</v>
      </c>
      <c r="F101">
        <v>961867300</v>
      </c>
      <c r="G101" s="28">
        <f>(qry_Master_Clean__2[[#This Row],[GDP_Billions]]*1000/qry_Master_Clean__2[[#This Row],[Population_Millions]])</f>
        <v>32480.645161290322</v>
      </c>
      <c r="H101">
        <f>IF(qry_Master_Clean__2[[#This Row],[Population_Millions]]=0,"",qry_Master_Clean__2[[#This Row],[Energy_QuadBTU]]/qry_Master_Clean__2[[#This Row],[Population_Millions]])</f>
        <v>0.12632595916720807</v>
      </c>
      <c r="I101" t="str">
        <f>_xlfn.XLOOKUP(qry_Master_Clean__2[[#This Row],[Country]],Metadata!$E:$E,Metadata!$C:$C,"Not Found")</f>
        <v>High income</v>
      </c>
      <c r="J101" s="37">
        <f t="shared" si="6"/>
        <v>238818.97407885591</v>
      </c>
      <c r="K101">
        <f>_xlfn.XLOOKUP(
    qry_Master_Clean__2[[#This Row],[Country]],
    Renewable!$A$2:$A$267,
    Renewable!$BN$2:$BN$267,
    ""
)</f>
        <v>8.8000000000000007</v>
      </c>
      <c r="L101" s="53">
        <f>qry_Master_Clean__2[[#This Row],[CO2_Tonnes]]/(qry_Master_Clean__2[[#This Row],[Population_Millions]]*1000000)</f>
        <v>7.7569943548387092</v>
      </c>
    </row>
    <row r="102" spans="1:12" x14ac:dyDescent="0.55000000000000004">
      <c r="A102" t="s">
        <v>99</v>
      </c>
      <c r="B102" s="24">
        <v>11.6</v>
      </c>
      <c r="C102">
        <v>53.4</v>
      </c>
      <c r="D102">
        <v>88794</v>
      </c>
      <c r="E102">
        <v>0.36724520644778902</v>
      </c>
      <c r="F102">
        <v>23219138</v>
      </c>
      <c r="G102" s="28">
        <f>(qry_Master_Clean__2[[#This Row],[GDP_Billions]]*1000/qry_Master_Clean__2[[#This Row],[Population_Millions]])</f>
        <v>4603.4482758620688</v>
      </c>
      <c r="H102">
        <f>IF(qry_Master_Clean__2[[#This Row],[Population_Millions]]=0,"",qry_Master_Clean__2[[#This Row],[Energy_QuadBTU]]/qry_Master_Clean__2[[#This Row],[Population_Millions]])</f>
        <v>3.1659069521361126E-2</v>
      </c>
      <c r="I102" t="str">
        <f>_xlfn.XLOOKUP(qry_Master_Clean__2[[#This Row],[Country]],Metadata!$E:$E,Metadata!$C:$C,"Not Found")</f>
        <v>Lower middle income</v>
      </c>
      <c r="J102" s="37">
        <f t="shared" si="6"/>
        <v>434815.31835205993</v>
      </c>
      <c r="K102">
        <f>_xlfn.XLOOKUP(
    qry_Master_Clean__2[[#This Row],[Country]],
    Renewable!$A$2:$A$267,
    Renewable!$BN$2:$BN$267,
    ""
)</f>
        <v>11.5</v>
      </c>
      <c r="L102" s="53">
        <f>qry_Master_Clean__2[[#This Row],[CO2_Tonnes]]/(qry_Master_Clean__2[[#This Row],[Population_Millions]]*1000000)</f>
        <v>2.0016498275862067</v>
      </c>
    </row>
    <row r="103" spans="1:12" x14ac:dyDescent="0.55000000000000004">
      <c r="A103" t="s">
        <v>100</v>
      </c>
      <c r="B103" s="24">
        <v>20.6</v>
      </c>
      <c r="C103">
        <v>291.5</v>
      </c>
      <c r="D103">
        <v>2699700</v>
      </c>
      <c r="E103">
        <v>3.63401986118267</v>
      </c>
      <c r="F103">
        <v>287005950</v>
      </c>
      <c r="G103" s="28">
        <f>(qry_Master_Clean__2[[#This Row],[GDP_Billions]]*1000/qry_Master_Clean__2[[#This Row],[Population_Millions]])</f>
        <v>14150.485436893203</v>
      </c>
      <c r="H103">
        <f>IF(qry_Master_Clean__2[[#This Row],[Population_Millions]]=0,"",qry_Master_Clean__2[[#This Row],[Energy_QuadBTU]]/qry_Master_Clean__2[[#This Row],[Population_Millions]])</f>
        <v>0.17640873112537231</v>
      </c>
      <c r="I103" t="str">
        <f>_xlfn.XLOOKUP(qry_Master_Clean__2[[#This Row],[Country]],Metadata!$E:$E,Metadata!$C:$C,"Not Found")</f>
        <v>Upper middle income</v>
      </c>
      <c r="J103" s="37">
        <f t="shared" si="6"/>
        <v>984583.01886792458</v>
      </c>
      <c r="K103">
        <f>_xlfn.XLOOKUP(
    qry_Master_Clean__2[[#This Row],[Country]],
    Renewable!$A$2:$A$267,
    Renewable!$BN$2:$BN$267,
    ""
)</f>
        <v>2</v>
      </c>
      <c r="L103" s="53">
        <f>qry_Master_Clean__2[[#This Row],[CO2_Tonnes]]/(qry_Master_Clean__2[[#This Row],[Population_Millions]]*1000000)</f>
        <v>13.932327669902913</v>
      </c>
    </row>
    <row r="104" spans="1:12" x14ac:dyDescent="0.55000000000000004">
      <c r="A104" t="s">
        <v>101</v>
      </c>
      <c r="B104" s="24">
        <v>56.4</v>
      </c>
      <c r="C104">
        <v>120.3</v>
      </c>
      <c r="D104">
        <v>580876</v>
      </c>
      <c r="E104">
        <v>0.32287814178471402</v>
      </c>
      <c r="F104">
        <v>21225434</v>
      </c>
      <c r="G104" s="28">
        <f>(qry_Master_Clean__2[[#This Row],[GDP_Billions]]*1000/qry_Master_Clean__2[[#This Row],[Population_Millions]])</f>
        <v>2132.9787234042556</v>
      </c>
      <c r="H104">
        <f>IF(qry_Master_Clean__2[[#This Row],[Population_Millions]]=0,"",qry_Master_Clean__2[[#This Row],[Energy_QuadBTU]]/qry_Master_Clean__2[[#This Row],[Population_Millions]])</f>
        <v>5.7247897479559221E-3</v>
      </c>
      <c r="I104" t="str">
        <f>_xlfn.XLOOKUP(qry_Master_Clean__2[[#This Row],[Country]],Metadata!$E:$E,Metadata!$C:$C,"Not Found")</f>
        <v>Lower middle income</v>
      </c>
      <c r="J104" s="37">
        <f t="shared" si="6"/>
        <v>176437.52285951786</v>
      </c>
      <c r="K104">
        <f>_xlfn.XLOOKUP(
    qry_Master_Clean__2[[#This Row],[Country]],
    Renewable!$A$2:$A$267,
    Renewable!$BN$2:$BN$267,
    ""
)</f>
        <v>67.7</v>
      </c>
      <c r="L104" s="53">
        <f>qry_Master_Clean__2[[#This Row],[CO2_Tonnes]]/(qry_Master_Clean__2[[#This Row],[Population_Millions]]*1000000)</f>
        <v>0.37633748226950353</v>
      </c>
    </row>
    <row r="105" spans="1:12" x14ac:dyDescent="0.55000000000000004">
      <c r="A105" t="s">
        <v>102</v>
      </c>
      <c r="B105" s="24">
        <v>0.1</v>
      </c>
      <c r="C105">
        <v>0.3</v>
      </c>
      <c r="D105">
        <v>810</v>
      </c>
      <c r="E105">
        <v>1.2269155579243201E-3</v>
      </c>
      <c r="F105">
        <v>72456</v>
      </c>
      <c r="G105" s="28">
        <f>(qry_Master_Clean__2[[#This Row],[GDP_Billions]]*1000/qry_Master_Clean__2[[#This Row],[Population_Millions]])</f>
        <v>3000</v>
      </c>
      <c r="H105">
        <f>IF(qry_Master_Clean__2[[#This Row],[Population_Millions]]=0,"",qry_Master_Clean__2[[#This Row],[Energy_QuadBTU]]/qry_Master_Clean__2[[#This Row],[Population_Millions]])</f>
        <v>1.2269155579243201E-2</v>
      </c>
      <c r="I105" t="str">
        <f>_xlfn.XLOOKUP(qry_Master_Clean__2[[#This Row],[Country]],Metadata!$E:$E,Metadata!$C:$C,"Not Found")</f>
        <v>Lower middle income</v>
      </c>
      <c r="J105" s="37">
        <f t="shared" si="6"/>
        <v>241520</v>
      </c>
      <c r="K105">
        <f>_xlfn.XLOOKUP(
    qry_Master_Clean__2[[#This Row],[Country]],
    Renewable!$A$2:$A$267,
    Renewable!$BN$2:$BN$267,
    ""
)</f>
        <v>42.2</v>
      </c>
      <c r="L105" s="53">
        <f>qry_Master_Clean__2[[#This Row],[CO2_Tonnes]]/(qry_Master_Clean__2[[#This Row],[Population_Millions]]*1000000)</f>
        <v>0.72455999999999998</v>
      </c>
    </row>
    <row r="106" spans="1:12" x14ac:dyDescent="0.55000000000000004">
      <c r="A106" t="s">
        <v>104</v>
      </c>
      <c r="B106" s="24">
        <v>51.8</v>
      </c>
      <c r="C106">
        <v>1875.4</v>
      </c>
      <c r="D106">
        <v>97600</v>
      </c>
      <c r="E106">
        <v>0</v>
      </c>
      <c r="F106">
        <v>0</v>
      </c>
      <c r="G106" s="28">
        <f>(qry_Master_Clean__2[[#This Row],[GDP_Billions]]*1000/qry_Master_Clean__2[[#This Row],[Population_Millions]])</f>
        <v>36204.63320463321</v>
      </c>
      <c r="H106">
        <f>IF(qry_Master_Clean__2[[#This Row],[Population_Millions]]=0,"",qry_Master_Clean__2[[#This Row],[Energy_QuadBTU]]/qry_Master_Clean__2[[#This Row],[Population_Millions]])</f>
        <v>0</v>
      </c>
      <c r="I106" t="str">
        <f>_xlfn.XLOOKUP(qry_Master_Clean__2[[#This Row],[Country]],Metadata!$E:$E,Metadata!$C:$C,"Not Found")</f>
        <v>High income</v>
      </c>
      <c r="J106">
        <f>(qry_Master_Clean__2[[#This Row],[CO2_Tonnes]]/(qry_Master_Clean__2[[#This Row],[GDP_Billions]]/1000000000))</f>
        <v>0</v>
      </c>
      <c r="K106">
        <f>_xlfn.XLOOKUP(
    qry_Master_Clean__2[[#This Row],[Country]],
    Renewable!$A$2:$A$267,
    Renewable!$BN$2:$BN$267,
    ""
)</f>
        <v>3.6</v>
      </c>
      <c r="L106">
        <f>qry_Master_Clean__2[[#This Row],[CO2_Tonnes]]/(qry_Master_Clean__2[[#This Row],[Population_Millions]]*1000000)</f>
        <v>0</v>
      </c>
    </row>
    <row r="107" spans="1:12" x14ac:dyDescent="0.55000000000000004">
      <c r="A107" t="s">
        <v>105</v>
      </c>
      <c r="B107" s="24">
        <v>1.6</v>
      </c>
      <c r="C107">
        <v>11.2</v>
      </c>
      <c r="D107">
        <v>0</v>
      </c>
      <c r="E107">
        <v>0.102812269845811</v>
      </c>
      <c r="F107">
        <v>8049940</v>
      </c>
      <c r="G107" s="28">
        <f>(qry_Master_Clean__2[[#This Row],[GDP_Billions]]*1000/qry_Master_Clean__2[[#This Row],[Population_Millions]])</f>
        <v>7000</v>
      </c>
      <c r="H107">
        <f>IF(qry_Master_Clean__2[[#This Row],[Population_Millions]]=0,"",qry_Master_Clean__2[[#This Row],[Energy_QuadBTU]]/qry_Master_Clean__2[[#This Row],[Population_Millions]])</f>
        <v>6.4257668653631875E-2</v>
      </c>
      <c r="I107" t="str">
        <f>_xlfn.XLOOKUP(qry_Master_Clean__2[[#This Row],[Country]],Metadata!$E:$E,Metadata!$C:$C,"Not Found")</f>
        <v>Upper middle income</v>
      </c>
      <c r="J107" s="37">
        <f>(F107/C107)</f>
        <v>718744.64285714296</v>
      </c>
      <c r="K107">
        <f>_xlfn.XLOOKUP(
    qry_Master_Clean__2[[#This Row],[Country]],
    Renewable!$A$2:$A$267,
    Renewable!$BN$2:$BN$267,
    ""
)</f>
        <v>0</v>
      </c>
      <c r="L107">
        <f>qry_Master_Clean__2[[#This Row],[CO2_Tonnes]]/(qry_Master_Clean__2[[#This Row],[Population_Millions]]*1000000)</f>
        <v>5.0312124999999996</v>
      </c>
    </row>
    <row r="108" spans="1:12" x14ac:dyDescent="0.55000000000000004">
      <c r="A108" t="s">
        <v>106</v>
      </c>
      <c r="B108" s="24">
        <v>4.9000000000000004</v>
      </c>
      <c r="C108">
        <v>160.19999999999999</v>
      </c>
      <c r="D108">
        <v>17820</v>
      </c>
      <c r="E108">
        <v>1.91513896139169</v>
      </c>
      <c r="F108">
        <v>129518650</v>
      </c>
      <c r="G108" s="28">
        <f>(qry_Master_Clean__2[[#This Row],[GDP_Billions]]*1000/qry_Master_Clean__2[[#This Row],[Population_Millions]])</f>
        <v>32693.877551020407</v>
      </c>
      <c r="H108">
        <f>IF(qry_Master_Clean__2[[#This Row],[Population_Millions]]=0,"",qry_Master_Clean__2[[#This Row],[Energy_QuadBTU]]/qry_Master_Clean__2[[#This Row],[Population_Millions]])</f>
        <v>0.39084468599830408</v>
      </c>
      <c r="I108" t="str">
        <f>_xlfn.XLOOKUP(qry_Master_Clean__2[[#This Row],[Country]],Metadata!$E:$E,Metadata!$C:$C,"Not Found")</f>
        <v>High income</v>
      </c>
      <c r="J108" s="37">
        <f>(F108/C108)</f>
        <v>808480.96129837714</v>
      </c>
      <c r="K108">
        <f>_xlfn.XLOOKUP(
    qry_Master_Clean__2[[#This Row],[Country]],
    Renewable!$A$2:$A$267,
    Renewable!$BN$2:$BN$267,
    ""
)</f>
        <v>0.1</v>
      </c>
      <c r="L108" s="53">
        <f>qry_Master_Clean__2[[#This Row],[CO2_Tonnes]]/(qry_Master_Clean__2[[#This Row],[Population_Millions]]*1000000)</f>
        <v>26.432377551020409</v>
      </c>
    </row>
    <row r="109" spans="1:12" x14ac:dyDescent="0.55000000000000004">
      <c r="A109" t="s">
        <v>107</v>
      </c>
      <c r="B109" s="24">
        <v>7.2</v>
      </c>
      <c r="C109">
        <v>17.5</v>
      </c>
      <c r="D109">
        <v>191800</v>
      </c>
      <c r="E109">
        <v>0</v>
      </c>
      <c r="F109">
        <v>0</v>
      </c>
      <c r="G109" s="28">
        <f>(qry_Master_Clean__2[[#This Row],[GDP_Billions]]*1000/qry_Master_Clean__2[[#This Row],[Population_Millions]])</f>
        <v>2430.5555555555557</v>
      </c>
      <c r="H109">
        <f>IF(qry_Master_Clean__2[[#This Row],[Population_Millions]]=0,"",qry_Master_Clean__2[[#This Row],[Energy_QuadBTU]]/qry_Master_Clean__2[[#This Row],[Population_Millions]])</f>
        <v>0</v>
      </c>
      <c r="I109" t="str">
        <f>_xlfn.XLOOKUP(qry_Master_Clean__2[[#This Row],[Country]],Metadata!$E:$E,Metadata!$C:$C,"Not Found")</f>
        <v>Lower middle income</v>
      </c>
      <c r="J109">
        <f>(qry_Master_Clean__2[[#This Row],[CO2_Tonnes]]/(qry_Master_Clean__2[[#This Row],[GDP_Billions]]/1000000000))</f>
        <v>0</v>
      </c>
      <c r="K109">
        <f>_xlfn.XLOOKUP(
    qry_Master_Clean__2[[#This Row],[Country]],
    Renewable!$A$2:$A$267,
    Renewable!$BN$2:$BN$267,
    ""
)</f>
        <v>27.6</v>
      </c>
      <c r="L109">
        <f>qry_Master_Clean__2[[#This Row],[CO2_Tonnes]]/(qry_Master_Clean__2[[#This Row],[Population_Millions]]*1000000)</f>
        <v>0</v>
      </c>
    </row>
    <row r="110" spans="1:12" x14ac:dyDescent="0.55000000000000004">
      <c r="A110" t="s">
        <v>108</v>
      </c>
      <c r="B110" s="24">
        <v>7.8</v>
      </c>
      <c r="C110">
        <v>16.5</v>
      </c>
      <c r="D110">
        <v>230800</v>
      </c>
      <c r="E110">
        <v>0</v>
      </c>
      <c r="F110">
        <v>0</v>
      </c>
      <c r="G110" s="28">
        <f>(qry_Master_Clean__2[[#This Row],[GDP_Billions]]*1000/qry_Master_Clean__2[[#This Row],[Population_Millions]])</f>
        <v>2115.3846153846152</v>
      </c>
      <c r="H110">
        <f>IF(qry_Master_Clean__2[[#This Row],[Population_Millions]]=0,"",qry_Master_Clean__2[[#This Row],[Energy_QuadBTU]]/qry_Master_Clean__2[[#This Row],[Population_Millions]])</f>
        <v>0</v>
      </c>
      <c r="I110" t="str">
        <f>_xlfn.XLOOKUP(qry_Master_Clean__2[[#This Row],[Country]],Metadata!$E:$E,Metadata!$C:$C,"Not Found")</f>
        <v>Lower middle income</v>
      </c>
      <c r="J110">
        <f>(qry_Master_Clean__2[[#This Row],[CO2_Tonnes]]/(qry_Master_Clean__2[[#This Row],[GDP_Billions]]/1000000000))</f>
        <v>0</v>
      </c>
      <c r="K110">
        <f>_xlfn.XLOOKUP(
    qry_Master_Clean__2[[#This Row],[Country]],
    Renewable!$A$2:$A$267,
    Renewable!$BN$2:$BN$267,
    ""
)</f>
        <v>51.5</v>
      </c>
      <c r="L110">
        <f>qry_Master_Clean__2[[#This Row],[CO2_Tonnes]]/(qry_Master_Clean__2[[#This Row],[Population_Millions]]*1000000)</f>
        <v>0</v>
      </c>
    </row>
    <row r="111" spans="1:12" x14ac:dyDescent="0.55000000000000004">
      <c r="A111" t="s">
        <v>109</v>
      </c>
      <c r="B111" s="24">
        <v>1.9</v>
      </c>
      <c r="C111">
        <v>43.7</v>
      </c>
      <c r="D111">
        <v>62230</v>
      </c>
      <c r="E111">
        <v>0.118176024912445</v>
      </c>
      <c r="F111">
        <v>6461889</v>
      </c>
      <c r="G111" s="28">
        <f>(qry_Master_Clean__2[[#This Row],[GDP_Billions]]*1000/qry_Master_Clean__2[[#This Row],[Population_Millions]])</f>
        <v>23000</v>
      </c>
      <c r="H111">
        <f>IF(qry_Master_Clean__2[[#This Row],[Population_Millions]]=0,"",qry_Master_Clean__2[[#This Row],[Energy_QuadBTU]]/qry_Master_Clean__2[[#This Row],[Population_Millions]])</f>
        <v>6.2197907848655268E-2</v>
      </c>
      <c r="I111" t="str">
        <f>_xlfn.XLOOKUP(qry_Master_Clean__2[[#This Row],[Country]],Metadata!$E:$E,Metadata!$C:$C,"Not Found")</f>
        <v>High income</v>
      </c>
      <c r="J111" s="37">
        <f>(F111/C111)</f>
        <v>147869.31350114415</v>
      </c>
      <c r="K111">
        <f>_xlfn.XLOOKUP(
    qry_Master_Clean__2[[#This Row],[Country]],
    Renewable!$A$2:$A$267,
    Renewable!$BN$2:$BN$267,
    ""
)</f>
        <v>44</v>
      </c>
      <c r="L111" s="53">
        <f>qry_Master_Clean__2[[#This Row],[CO2_Tonnes]]/(qry_Master_Clean__2[[#This Row],[Population_Millions]]*1000000)</f>
        <v>3.4009942105263158</v>
      </c>
    </row>
    <row r="112" spans="1:12" x14ac:dyDescent="0.55000000000000004">
      <c r="A112" t="s">
        <v>110</v>
      </c>
      <c r="B112" s="24">
        <v>5.8</v>
      </c>
      <c r="C112">
        <v>20.100000000000001</v>
      </c>
      <c r="D112">
        <v>10230</v>
      </c>
      <c r="E112">
        <v>0.243481538360904</v>
      </c>
      <c r="F112">
        <v>15649973</v>
      </c>
      <c r="G112" s="28">
        <f>(qry_Master_Clean__2[[#This Row],[GDP_Billions]]*1000/qry_Master_Clean__2[[#This Row],[Population_Millions]])</f>
        <v>3465.5172413793102</v>
      </c>
      <c r="H112">
        <f>IF(qry_Master_Clean__2[[#This Row],[Population_Millions]]=0,"",qry_Master_Clean__2[[#This Row],[Energy_QuadBTU]]/qry_Master_Clean__2[[#This Row],[Population_Millions]])</f>
        <v>4.1979575579466209E-2</v>
      </c>
      <c r="I112" t="str">
        <f>_xlfn.XLOOKUP(qry_Master_Clean__2[[#This Row],[Country]],Metadata!$E:$E,Metadata!$C:$C,"Not Found")</f>
        <v>Lower middle income</v>
      </c>
      <c r="J112" s="37">
        <f>(F112/C112)</f>
        <v>778605.62189054722</v>
      </c>
      <c r="K112">
        <f>_xlfn.XLOOKUP(
    qry_Master_Clean__2[[#This Row],[Country]],
    Renewable!$A$2:$A$267,
    Renewable!$BN$2:$BN$267,
    ""
)</f>
        <v>6.8</v>
      </c>
      <c r="L112" s="53">
        <f>qry_Master_Clean__2[[#This Row],[CO2_Tonnes]]/(qry_Master_Clean__2[[#This Row],[Population_Millions]]*1000000)</f>
        <v>2.6982712068965515</v>
      </c>
    </row>
    <row r="113" spans="1:12" x14ac:dyDescent="0.55000000000000004">
      <c r="A113" t="s">
        <v>111</v>
      </c>
      <c r="B113" s="24">
        <v>2.2999999999999998</v>
      </c>
      <c r="C113">
        <v>2.2999999999999998</v>
      </c>
      <c r="D113">
        <v>30360</v>
      </c>
      <c r="E113">
        <v>1.34126076189974E-2</v>
      </c>
      <c r="F113">
        <v>2571767</v>
      </c>
      <c r="G113" s="28">
        <f>(qry_Master_Clean__2[[#This Row],[GDP_Billions]]*1000/qry_Master_Clean__2[[#This Row],[Population_Millions]])</f>
        <v>1000.0000000000001</v>
      </c>
      <c r="H113">
        <f>IF(qry_Master_Clean__2[[#This Row],[Population_Millions]]=0,"",qry_Master_Clean__2[[#This Row],[Energy_QuadBTU]]/qry_Master_Clean__2[[#This Row],[Population_Millions]])</f>
        <v>5.83156852999887E-3</v>
      </c>
      <c r="I113" t="str">
        <f>_xlfn.XLOOKUP(qry_Master_Clean__2[[#This Row],[Country]],Metadata!$E:$E,Metadata!$C:$C,"Not Found")</f>
        <v>Lower middle income</v>
      </c>
      <c r="J113" s="37">
        <f>(F113/C113)</f>
        <v>1118159.5652173914</v>
      </c>
      <c r="K113">
        <f>_xlfn.XLOOKUP(
    qry_Master_Clean__2[[#This Row],[Country]],
    Renewable!$A$2:$A$267,
    Renewable!$BN$2:$BN$267,
    ""
)</f>
        <v>33.6</v>
      </c>
      <c r="L113" s="53">
        <f>qry_Master_Clean__2[[#This Row],[CO2_Tonnes]]/(qry_Master_Clean__2[[#This Row],[Population_Millions]]*1000000)</f>
        <v>1.1181595652173912</v>
      </c>
    </row>
    <row r="114" spans="1:12" hidden="1" x14ac:dyDescent="0.55000000000000004">
      <c r="A114" t="s">
        <v>114</v>
      </c>
      <c r="B114" s="24">
        <v>0</v>
      </c>
      <c r="C114">
        <v>8.1999999999999993</v>
      </c>
      <c r="D114">
        <v>160</v>
      </c>
      <c r="E114">
        <v>0</v>
      </c>
      <c r="F114">
        <v>131624</v>
      </c>
      <c r="G114" t="e">
        <f>(qry_Master_Clean__2[[#This Row],[GDP_Billions]]*1000/qry_Master_Clean__2[[#This Row],[Population_Millions]])</f>
        <v>#DIV/0!</v>
      </c>
      <c r="H114" t="str">
        <f>IF(qry_Master_Clean__2[[#This Row],[Population_Millions]]=0,"",qry_Master_Clean__2[[#This Row],[Energy_QuadBTU]]/qry_Master_Clean__2[[#This Row],[Population_Millions]])</f>
        <v/>
      </c>
      <c r="I114" t="str">
        <f>_xlfn.XLOOKUP(qry_Master_Clean__2[[#This Row],[Country]],Metadata!$E:$E,Metadata!$C:$C,"Not Found")</f>
        <v>High income</v>
      </c>
      <c r="J114">
        <f>(qry_Master_Clean__2[[#This Row],[CO2_Tonnes]]/(qry_Master_Clean__2[[#This Row],[GDP_Billions]]/1000000000))</f>
        <v>16051707317073.172</v>
      </c>
      <c r="K114">
        <f>_xlfn.XLOOKUP(
    qry_Master_Clean__2[[#This Row],[Country]],
    Renewable!$A$2:$A$267,
    Renewable!$BN$2:$BN$267,
    ""
)</f>
        <v>53.6</v>
      </c>
      <c r="L114" t="e">
        <f>qry_Master_Clean__2[[#This Row],[CO2_Tonnes]]/(qry_Master_Clean__2[[#This Row],[Population_Millions]]*1000000)</f>
        <v>#DIV/0!</v>
      </c>
    </row>
    <row r="115" spans="1:12" x14ac:dyDescent="0.55000000000000004">
      <c r="A115" t="s">
        <v>112</v>
      </c>
      <c r="B115" s="24">
        <v>5.6</v>
      </c>
      <c r="C115">
        <v>4.8</v>
      </c>
      <c r="D115">
        <v>96320</v>
      </c>
      <c r="E115">
        <v>1.0913660431171E-2</v>
      </c>
      <c r="F115">
        <v>859369</v>
      </c>
      <c r="G115" s="28">
        <f>(qry_Master_Clean__2[[#This Row],[GDP_Billions]]*1000/qry_Master_Clean__2[[#This Row],[Population_Millions]])</f>
        <v>857.14285714285722</v>
      </c>
      <c r="H115">
        <f>IF(qry_Master_Clean__2[[#This Row],[Population_Millions]]=0,"",qry_Master_Clean__2[[#This Row],[Energy_QuadBTU]]/qry_Master_Clean__2[[#This Row],[Population_Millions]])</f>
        <v>1.9488679341376788E-3</v>
      </c>
      <c r="I115" t="str">
        <f>_xlfn.XLOOKUP(qry_Master_Clean__2[[#This Row],[Country]],Metadata!$E:$E,Metadata!$C:$C,"Not Found")</f>
        <v>Low income</v>
      </c>
      <c r="J115" s="37">
        <f>(F115/C115)</f>
        <v>179035.20833333334</v>
      </c>
      <c r="K115">
        <f>_xlfn.XLOOKUP(
    qry_Master_Clean__2[[#This Row],[Country]],
    Renewable!$A$2:$A$267,
    Renewable!$BN$2:$BN$267,
    ""
)</f>
        <v>93.2</v>
      </c>
      <c r="L115" s="53">
        <f>qry_Master_Clean__2[[#This Row],[CO2_Tonnes]]/(qry_Master_Clean__2[[#This Row],[Population_Millions]]*1000000)</f>
        <v>0.15345875</v>
      </c>
    </row>
    <row r="116" spans="1:12" x14ac:dyDescent="0.55000000000000004">
      <c r="A116" t="s">
        <v>113</v>
      </c>
      <c r="B116" s="24">
        <v>7.4</v>
      </c>
      <c r="C116">
        <v>48.5</v>
      </c>
      <c r="D116">
        <v>1759540</v>
      </c>
      <c r="E116">
        <v>0.84024977228321596</v>
      </c>
      <c r="F116">
        <v>65260070</v>
      </c>
      <c r="G116" s="28">
        <f>(qry_Master_Clean__2[[#This Row],[GDP_Billions]]*1000/qry_Master_Clean__2[[#This Row],[Population_Millions]])</f>
        <v>6554.0540540540542</v>
      </c>
      <c r="H116">
        <f>IF(qry_Master_Clean__2[[#This Row],[Population_Millions]]=0,"",qry_Master_Clean__2[[#This Row],[Energy_QuadBTU]]/qry_Master_Clean__2[[#This Row],[Population_Millions]])</f>
        <v>0.11354726652475891</v>
      </c>
      <c r="I116" t="str">
        <f>_xlfn.XLOOKUP(qry_Master_Clean__2[[#This Row],[Country]],Metadata!$E:$E,Metadata!$C:$C,"Not Found")</f>
        <v>Upper middle income</v>
      </c>
      <c r="J116" s="37">
        <f>(F116/C116)</f>
        <v>1345568.4536082475</v>
      </c>
      <c r="K116">
        <f>_xlfn.XLOOKUP(
    qry_Master_Clean__2[[#This Row],[Country]],
    Renewable!$A$2:$A$267,
    Renewable!$BN$2:$BN$267,
    ""
)</f>
        <v>3.1</v>
      </c>
      <c r="L116" s="53">
        <f>qry_Master_Clean__2[[#This Row],[CO2_Tonnes]]/(qry_Master_Clean__2[[#This Row],[Population_Millions]]*1000000)</f>
        <v>8.818928378378379</v>
      </c>
    </row>
    <row r="117" spans="1:12" x14ac:dyDescent="0.55000000000000004">
      <c r="A117" t="s">
        <v>115</v>
      </c>
      <c r="B117" s="24">
        <v>2.9</v>
      </c>
      <c r="C117">
        <v>84.9</v>
      </c>
      <c r="D117">
        <v>62610</v>
      </c>
      <c r="E117">
        <v>0.25042669625326403</v>
      </c>
      <c r="F117">
        <v>12541509</v>
      </c>
      <c r="G117" s="28">
        <f>(qry_Master_Clean__2[[#This Row],[GDP_Billions]]*1000/qry_Master_Clean__2[[#This Row],[Population_Millions]])</f>
        <v>29275.862068965518</v>
      </c>
      <c r="H117">
        <f>IF(qry_Master_Clean__2[[#This Row],[Population_Millions]]=0,"",qry_Master_Clean__2[[#This Row],[Energy_QuadBTU]]/qry_Master_Clean__2[[#This Row],[Population_Millions]])</f>
        <v>8.6354033190780707E-2</v>
      </c>
      <c r="I117" t="str">
        <f>_xlfn.XLOOKUP(qry_Master_Clean__2[[#This Row],[Country]],Metadata!$E:$E,Metadata!$C:$C,"Not Found")</f>
        <v>High income</v>
      </c>
      <c r="J117" s="37">
        <f>(F117/C117)</f>
        <v>147720.95406360424</v>
      </c>
      <c r="K117">
        <f>_xlfn.XLOOKUP(
    qry_Master_Clean__2[[#This Row],[Country]],
    Renewable!$A$2:$A$267,
    Renewable!$BN$2:$BN$267,
    ""
)</f>
        <v>33.200000000000003</v>
      </c>
      <c r="L117" s="53">
        <f>qry_Master_Clean__2[[#This Row],[CO2_Tonnes]]/(qry_Master_Clean__2[[#This Row],[Population_Millions]]*1000000)</f>
        <v>4.3246582758620686</v>
      </c>
    </row>
    <row r="118" spans="1:12" x14ac:dyDescent="0.55000000000000004">
      <c r="A118" t="s">
        <v>116</v>
      </c>
      <c r="B118" s="24">
        <v>0.7</v>
      </c>
      <c r="C118">
        <v>93.3</v>
      </c>
      <c r="D118">
        <v>2574</v>
      </c>
      <c r="E118">
        <v>0.15321611746021599</v>
      </c>
      <c r="F118">
        <v>7039783</v>
      </c>
      <c r="G118" s="28">
        <f>(qry_Master_Clean__2[[#This Row],[GDP_Billions]]*1000/qry_Master_Clean__2[[#This Row],[Population_Millions]])</f>
        <v>133285.71428571429</v>
      </c>
      <c r="H118">
        <f>IF(qry_Master_Clean__2[[#This Row],[Population_Millions]]=0,"",qry_Master_Clean__2[[#This Row],[Energy_QuadBTU]]/qry_Master_Clean__2[[#This Row],[Population_Millions]])</f>
        <v>0.21888016780030858</v>
      </c>
      <c r="I118" t="str">
        <f>_xlfn.XLOOKUP(qry_Master_Clean__2[[#This Row],[Country]],Metadata!$E:$E,Metadata!$C:$C,"Not Found")</f>
        <v>High income</v>
      </c>
      <c r="J118" s="37">
        <f>(F118/C118)</f>
        <v>75453.193997856375</v>
      </c>
      <c r="K118">
        <f>_xlfn.XLOOKUP(
    qry_Master_Clean__2[[#This Row],[Country]],
    Renewable!$A$2:$A$267,
    Renewable!$BN$2:$BN$267,
    ""
)</f>
        <v>20.5</v>
      </c>
      <c r="L118" s="53">
        <f>qry_Master_Clean__2[[#This Row],[CO2_Tonnes]]/(qry_Master_Clean__2[[#This Row],[Population_Millions]]*1000000)</f>
        <v>10.056832857142858</v>
      </c>
    </row>
    <row r="119" spans="1:12" x14ac:dyDescent="0.55000000000000004">
      <c r="A119" t="s">
        <v>43</v>
      </c>
      <c r="B119" s="24">
        <v>0.7</v>
      </c>
      <c r="C119">
        <v>49.5</v>
      </c>
      <c r="D119">
        <v>33</v>
      </c>
      <c r="E119">
        <v>0</v>
      </c>
      <c r="F119">
        <v>0</v>
      </c>
      <c r="G119" s="28">
        <f>(qry_Master_Clean__2[[#This Row],[GDP_Billions]]*1000/qry_Master_Clean__2[[#This Row],[Population_Millions]])</f>
        <v>70714.285714285725</v>
      </c>
      <c r="H119">
        <f>IF(qry_Master_Clean__2[[#This Row],[Population_Millions]]=0,"",qry_Master_Clean__2[[#This Row],[Energy_QuadBTU]]/qry_Master_Clean__2[[#This Row],[Population_Millions]])</f>
        <v>0</v>
      </c>
      <c r="I119" t="str">
        <f>_xlfn.XLOOKUP(qry_Master_Clean__2[[#This Row],[Country]],Metadata!$E:$E,Metadata!$C:$C,"Not Found")</f>
        <v>High income</v>
      </c>
      <c r="J119">
        <f>(qry_Master_Clean__2[[#This Row],[CO2_Tonnes]]/(qry_Master_Clean__2[[#This Row],[GDP_Billions]]/1000000000))</f>
        <v>0</v>
      </c>
      <c r="K119">
        <f>_xlfn.XLOOKUP(
    qry_Master_Clean__2[[#This Row],[Country]],
    Renewable!$A$2:$A$267,
    Renewable!$BN$2:$BN$267,
    ""
)</f>
        <v>13.6</v>
      </c>
      <c r="L119">
        <f>qry_Master_Clean__2[[#This Row],[CO2_Tonnes]]/(qry_Master_Clean__2[[#This Row],[Population_Millions]]*1000000)</f>
        <v>0</v>
      </c>
    </row>
    <row r="120" spans="1:12" x14ac:dyDescent="0.55000000000000004">
      <c r="A120" t="s">
        <v>117</v>
      </c>
      <c r="B120" s="24">
        <v>32</v>
      </c>
      <c r="C120">
        <v>17.399999999999999</v>
      </c>
      <c r="D120">
        <v>581800</v>
      </c>
      <c r="E120">
        <v>5.6014414499978897E-2</v>
      </c>
      <c r="F120">
        <v>4528381</v>
      </c>
      <c r="G120" s="28">
        <f>(qry_Master_Clean__2[[#This Row],[GDP_Billions]]*1000/qry_Master_Clean__2[[#This Row],[Population_Millions]])</f>
        <v>543.75</v>
      </c>
      <c r="H120">
        <f>IF(qry_Master_Clean__2[[#This Row],[Population_Millions]]=0,"",qry_Master_Clean__2[[#This Row],[Energy_QuadBTU]]/qry_Master_Clean__2[[#This Row],[Population_Millions]])</f>
        <v>1.7504504531243405E-3</v>
      </c>
      <c r="I120" t="str">
        <f>_xlfn.XLOOKUP(qry_Master_Clean__2[[#This Row],[Country]],Metadata!$E:$E,Metadata!$C:$C,"Not Found")</f>
        <v>Low income</v>
      </c>
      <c r="J120" s="37">
        <f>(F120/C120)</f>
        <v>260251.78160919543</v>
      </c>
      <c r="K120">
        <f>_xlfn.XLOOKUP(
    qry_Master_Clean__2[[#This Row],[Country]],
    Renewable!$A$2:$A$267,
    Renewable!$BN$2:$BN$267,
    ""
)</f>
        <v>83.6</v>
      </c>
      <c r="L120" s="53">
        <f>qry_Master_Clean__2[[#This Row],[CO2_Tonnes]]/(qry_Master_Clean__2[[#This Row],[Population_Millions]]*1000000)</f>
        <v>0.14151190625000001</v>
      </c>
    </row>
    <row r="121" spans="1:12" x14ac:dyDescent="0.55000000000000004">
      <c r="A121" t="s">
        <v>118</v>
      </c>
      <c r="B121" s="24">
        <v>21.7</v>
      </c>
      <c r="C121">
        <v>11.3</v>
      </c>
      <c r="D121">
        <v>94280</v>
      </c>
      <c r="E121">
        <v>2.9497064815367301E-2</v>
      </c>
      <c r="F121">
        <v>1881479</v>
      </c>
      <c r="G121" s="28">
        <f>(qry_Master_Clean__2[[#This Row],[GDP_Billions]]*1000/qry_Master_Clean__2[[#This Row],[Population_Millions]])</f>
        <v>520.73732718894007</v>
      </c>
      <c r="H121">
        <f>IF(qry_Master_Clean__2[[#This Row],[Population_Millions]]=0,"",qry_Master_Clean__2[[#This Row],[Energy_QuadBTU]]/qry_Master_Clean__2[[#This Row],[Population_Millions]])</f>
        <v>1.3593117426436545E-3</v>
      </c>
      <c r="I121" t="str">
        <f>_xlfn.XLOOKUP(qry_Master_Clean__2[[#This Row],[Country]],Metadata!$E:$E,Metadata!$C:$C,"Not Found")</f>
        <v>Low income</v>
      </c>
      <c r="J121" s="37">
        <f>(F121/C121)</f>
        <v>166502.5663716814</v>
      </c>
      <c r="K121">
        <f>_xlfn.XLOOKUP(
    qry_Master_Clean__2[[#This Row],[Country]],
    Renewable!$A$2:$A$267,
    Renewable!$BN$2:$BN$267,
    ""
)</f>
        <v>71.099999999999994</v>
      </c>
      <c r="L121" s="53">
        <f>qry_Master_Clean__2[[#This Row],[CO2_Tonnes]]/(qry_Master_Clean__2[[#This Row],[Population_Millions]]*1000000)</f>
        <v>8.6704101382488477E-2</v>
      </c>
    </row>
    <row r="122" spans="1:12" x14ac:dyDescent="0.55000000000000004">
      <c r="A122" t="s">
        <v>119</v>
      </c>
      <c r="B122" s="24">
        <v>35.6</v>
      </c>
      <c r="C122">
        <v>422.2</v>
      </c>
      <c r="D122">
        <v>328550</v>
      </c>
      <c r="E122">
        <v>4.33876372432937</v>
      </c>
      <c r="F122">
        <v>290223840</v>
      </c>
      <c r="G122" s="28">
        <f>(qry_Master_Clean__2[[#This Row],[GDP_Billions]]*1000/qry_Master_Clean__2[[#This Row],[Population_Millions]])</f>
        <v>11859.550561797752</v>
      </c>
      <c r="H122">
        <f>IF(qry_Master_Clean__2[[#This Row],[Population_Millions]]=0,"",qry_Master_Clean__2[[#This Row],[Energy_QuadBTU]]/qry_Master_Clean__2[[#This Row],[Population_Millions]])</f>
        <v>0.12187538551486994</v>
      </c>
      <c r="I122" t="str">
        <f>_xlfn.XLOOKUP(qry_Master_Clean__2[[#This Row],[Country]],Metadata!$E:$E,Metadata!$C:$C,"Not Found")</f>
        <v>Upper middle income</v>
      </c>
      <c r="J122" s="37">
        <f>(F122/C122)</f>
        <v>687408.43202273804</v>
      </c>
      <c r="K122">
        <f>_xlfn.XLOOKUP(
    qry_Master_Clean__2[[#This Row],[Country]],
    Renewable!$A$2:$A$267,
    Renewable!$BN$2:$BN$267,
    ""
)</f>
        <v>7.5</v>
      </c>
      <c r="L122" s="53">
        <f>qry_Master_Clean__2[[#This Row],[CO2_Tonnes]]/(qry_Master_Clean__2[[#This Row],[Population_Millions]]*1000000)</f>
        <v>8.1523550561797755</v>
      </c>
    </row>
    <row r="123" spans="1:12" x14ac:dyDescent="0.55000000000000004">
      <c r="A123" t="s">
        <v>120</v>
      </c>
      <c r="B123" s="24">
        <v>0.5</v>
      </c>
      <c r="C123">
        <v>7.1</v>
      </c>
      <c r="D123">
        <v>300</v>
      </c>
      <c r="E123">
        <v>2.6459460126045199E-2</v>
      </c>
      <c r="F123">
        <v>2306210</v>
      </c>
      <c r="G123" s="28">
        <f>(qry_Master_Clean__2[[#This Row],[GDP_Billions]]*1000/qry_Master_Clean__2[[#This Row],[Population_Millions]])</f>
        <v>14200</v>
      </c>
      <c r="H123">
        <f>IF(qry_Master_Clean__2[[#This Row],[Population_Millions]]=0,"",qry_Master_Clean__2[[#This Row],[Energy_QuadBTU]]/qry_Master_Clean__2[[#This Row],[Population_Millions]])</f>
        <v>5.2918920252090398E-2</v>
      </c>
      <c r="I123" t="str">
        <f>_xlfn.XLOOKUP(qry_Master_Clean__2[[#This Row],[Country]],Metadata!$E:$E,Metadata!$C:$C,"Not Found")</f>
        <v>Upper middle income</v>
      </c>
      <c r="J123" s="37">
        <f>(F123/C123)</f>
        <v>324818.30985915492</v>
      </c>
      <c r="K123">
        <f>_xlfn.XLOOKUP(
    qry_Master_Clean__2[[#This Row],[Country]],
    Renewable!$A$2:$A$267,
    Renewable!$BN$2:$BN$267,
    ""
)</f>
        <v>1.4</v>
      </c>
      <c r="L123" s="53">
        <f>qry_Master_Clean__2[[#This Row],[CO2_Tonnes]]/(qry_Master_Clean__2[[#This Row],[Population_Millions]]*1000000)</f>
        <v>4.6124200000000002</v>
      </c>
    </row>
    <row r="124" spans="1:12" hidden="1" x14ac:dyDescent="0.55000000000000004">
      <c r="A124" t="s">
        <v>123</v>
      </c>
      <c r="B124" s="24">
        <v>0</v>
      </c>
      <c r="C124">
        <v>0.3</v>
      </c>
      <c r="D124">
        <v>180</v>
      </c>
      <c r="E124">
        <v>0</v>
      </c>
      <c r="F124">
        <v>154480</v>
      </c>
      <c r="G124" t="e">
        <f>(qry_Master_Clean__2[[#This Row],[GDP_Billions]]*1000/qry_Master_Clean__2[[#This Row],[Population_Millions]])</f>
        <v>#DIV/0!</v>
      </c>
      <c r="H124" t="str">
        <f>IF(qry_Master_Clean__2[[#This Row],[Population_Millions]]=0,"",qry_Master_Clean__2[[#This Row],[Energy_QuadBTU]]/qry_Master_Clean__2[[#This Row],[Population_Millions]])</f>
        <v/>
      </c>
      <c r="I124" t="str">
        <f>_xlfn.XLOOKUP(qry_Master_Clean__2[[#This Row],[Country]],Metadata!$E:$E,Metadata!$C:$C,"Not Found")</f>
        <v>Upper middle income</v>
      </c>
      <c r="J124">
        <f>(qry_Master_Clean__2[[#This Row],[CO2_Tonnes]]/(qry_Master_Clean__2[[#This Row],[GDP_Billions]]/1000000000))</f>
        <v>514933333333333.31</v>
      </c>
      <c r="K124">
        <f>_xlfn.XLOOKUP(
    qry_Master_Clean__2[[#This Row],[Country]],
    Renewable!$A$2:$A$267,
    Renewable!$BN$2:$BN$267,
    ""
)</f>
        <v>12.1</v>
      </c>
      <c r="L124" t="e">
        <f>qry_Master_Clean__2[[#This Row],[CO2_Tonnes]]/(qry_Master_Clean__2[[#This Row],[Population_Millions]]*1000000)</f>
        <v>#DIV/0!</v>
      </c>
    </row>
    <row r="125" spans="1:12" x14ac:dyDescent="0.55000000000000004">
      <c r="A125" t="s">
        <v>121</v>
      </c>
      <c r="B125" s="24">
        <v>24.5</v>
      </c>
      <c r="C125">
        <v>26.8</v>
      </c>
      <c r="D125">
        <v>1220190</v>
      </c>
      <c r="E125">
        <v>9.9062778551680594E-2</v>
      </c>
      <c r="F125">
        <v>6978840</v>
      </c>
      <c r="G125" s="28">
        <f>(qry_Master_Clean__2[[#This Row],[GDP_Billions]]*1000/qry_Master_Clean__2[[#This Row],[Population_Millions]])</f>
        <v>1093.8775510204082</v>
      </c>
      <c r="H125">
        <f>IF(qry_Master_Clean__2[[#This Row],[Population_Millions]]=0,"",qry_Master_Clean__2[[#This Row],[Energy_QuadBTU]]/qry_Master_Clean__2[[#This Row],[Population_Millions]])</f>
        <v>4.0433787163951266E-3</v>
      </c>
      <c r="I125" t="str">
        <f>_xlfn.XLOOKUP(qry_Master_Clean__2[[#This Row],[Country]],Metadata!$E:$E,Metadata!$C:$C,"Not Found")</f>
        <v>Low income</v>
      </c>
      <c r="J125" s="37">
        <f>(F125/C125)</f>
        <v>260404.4776119403</v>
      </c>
      <c r="K125">
        <f>_xlfn.XLOOKUP(
    qry_Master_Clean__2[[#This Row],[Country]],
    Renewable!$A$2:$A$267,
    Renewable!$BN$2:$BN$267,
    ""
)</f>
        <v>71.2</v>
      </c>
      <c r="L125" s="53">
        <f>qry_Master_Clean__2[[#This Row],[CO2_Tonnes]]/(qry_Master_Clean__2[[#This Row],[Population_Millions]]*1000000)</f>
        <v>0.28485061224489794</v>
      </c>
    </row>
    <row r="126" spans="1:12" x14ac:dyDescent="0.55000000000000004">
      <c r="A126" t="s">
        <v>122</v>
      </c>
      <c r="B126" s="24">
        <v>0.6</v>
      </c>
      <c r="C126">
        <v>25</v>
      </c>
      <c r="D126">
        <v>320</v>
      </c>
      <c r="E126">
        <v>0.123953515640173</v>
      </c>
      <c r="F126">
        <v>1728766</v>
      </c>
      <c r="G126" s="28">
        <f>(qry_Master_Clean__2[[#This Row],[GDP_Billions]]*1000/qry_Master_Clean__2[[#This Row],[Population_Millions]])</f>
        <v>41666.666666666672</v>
      </c>
      <c r="H126">
        <f>IF(qry_Master_Clean__2[[#This Row],[Population_Millions]]=0,"",qry_Master_Clean__2[[#This Row],[Energy_QuadBTU]]/qry_Master_Clean__2[[#This Row],[Population_Millions]])</f>
        <v>0.20658919273362167</v>
      </c>
      <c r="I126" t="str">
        <f>_xlfn.XLOOKUP(qry_Master_Clean__2[[#This Row],[Country]],Metadata!$E:$E,Metadata!$C:$C,"Not Found")</f>
        <v>High income</v>
      </c>
      <c r="J126" s="37">
        <f>(F126/C126)</f>
        <v>69150.64</v>
      </c>
      <c r="K126">
        <f>_xlfn.XLOOKUP(
    qry_Master_Clean__2[[#This Row],[Country]],
    Renewable!$A$2:$A$267,
    Renewable!$BN$2:$BN$267,
    ""
)</f>
        <v>8.6</v>
      </c>
      <c r="L126" s="53">
        <f>qry_Master_Clean__2[[#This Row],[CO2_Tonnes]]/(qry_Master_Clean__2[[#This Row],[Population_Millions]]*1000000)</f>
        <v>2.8812766666666665</v>
      </c>
    </row>
    <row r="127" spans="1:12" x14ac:dyDescent="0.55000000000000004">
      <c r="A127" t="s">
        <v>124</v>
      </c>
      <c r="B127" s="24">
        <v>5.2</v>
      </c>
      <c r="C127">
        <v>10.9</v>
      </c>
      <c r="D127">
        <v>1030700</v>
      </c>
      <c r="E127">
        <v>6.7142875601216997E-2</v>
      </c>
      <c r="F127">
        <v>5238679</v>
      </c>
      <c r="G127" s="28">
        <f>(qry_Master_Clean__2[[#This Row],[GDP_Billions]]*1000/qry_Master_Clean__2[[#This Row],[Population_Millions]])</f>
        <v>2096.1538461538462</v>
      </c>
      <c r="H127">
        <f>IF(qry_Master_Clean__2[[#This Row],[Population_Millions]]=0,"",qry_Master_Clean__2[[#This Row],[Energy_QuadBTU]]/qry_Master_Clean__2[[#This Row],[Population_Millions]])</f>
        <v>1.2912091461772499E-2</v>
      </c>
      <c r="I127" t="str">
        <f>_xlfn.XLOOKUP(qry_Master_Clean__2[[#This Row],[Country]],Metadata!$E:$E,Metadata!$C:$C,"Not Found")</f>
        <v>Lower middle income</v>
      </c>
      <c r="J127" s="37">
        <f>(F127/C127)</f>
        <v>480612.75229357794</v>
      </c>
      <c r="K127">
        <f>_xlfn.XLOOKUP(
    qry_Master_Clean__2[[#This Row],[Country]],
    Renewable!$A$2:$A$267,
    Renewable!$BN$2:$BN$267,
    ""
)</f>
        <v>22.1</v>
      </c>
      <c r="L127" s="53">
        <f>qry_Master_Clean__2[[#This Row],[CO2_Tonnes]]/(qry_Master_Clean__2[[#This Row],[Population_Millions]]*1000000)</f>
        <v>1.0074382692307693</v>
      </c>
    </row>
    <row r="128" spans="1:12" x14ac:dyDescent="0.55000000000000004">
      <c r="A128" t="s">
        <v>125</v>
      </c>
      <c r="B128" s="24">
        <v>1.2</v>
      </c>
      <c r="C128">
        <v>14.9</v>
      </c>
      <c r="D128">
        <v>1997</v>
      </c>
      <c r="E128">
        <v>8.1748904693237201E-2</v>
      </c>
      <c r="F128">
        <v>4673616</v>
      </c>
      <c r="G128" s="28">
        <f>(qry_Master_Clean__2[[#This Row],[GDP_Billions]]*1000/qry_Master_Clean__2[[#This Row],[Population_Millions]])</f>
        <v>12416.666666666668</v>
      </c>
      <c r="H128">
        <f>IF(qry_Master_Clean__2[[#This Row],[Population_Millions]]=0,"",qry_Master_Clean__2[[#This Row],[Energy_QuadBTU]]/qry_Master_Clean__2[[#This Row],[Population_Millions]])</f>
        <v>6.8124087244364334E-2</v>
      </c>
      <c r="I128" t="str">
        <f>_xlfn.XLOOKUP(qry_Master_Clean__2[[#This Row],[Country]],Metadata!$E:$E,Metadata!$C:$C,"Not Found")</f>
        <v>Upper middle income</v>
      </c>
      <c r="J128" s="37">
        <f>(F128/C128)</f>
        <v>313665.50335570471</v>
      </c>
      <c r="K128">
        <f>_xlfn.XLOOKUP(
    qry_Master_Clean__2[[#This Row],[Country]],
    Renewable!$A$2:$A$267,
    Renewable!$BN$2:$BN$267,
    ""
)</f>
        <v>8.6</v>
      </c>
      <c r="L128" s="53">
        <f>qry_Master_Clean__2[[#This Row],[CO2_Tonnes]]/(qry_Master_Clean__2[[#This Row],[Population_Millions]]*1000000)</f>
        <v>3.8946800000000001</v>
      </c>
    </row>
    <row r="129" spans="1:12" x14ac:dyDescent="0.55000000000000004">
      <c r="A129" t="s">
        <v>126</v>
      </c>
      <c r="B129" s="24">
        <v>130.9</v>
      </c>
      <c r="C129">
        <v>1856.4</v>
      </c>
      <c r="D129">
        <v>1943950</v>
      </c>
      <c r="E129">
        <v>7.7892148260918601</v>
      </c>
      <c r="F129">
        <v>460987650</v>
      </c>
      <c r="G129" s="28">
        <f>(qry_Master_Clean__2[[#This Row],[GDP_Billions]]*1000/qry_Master_Clean__2[[#This Row],[Population_Millions]])</f>
        <v>14181.818181818182</v>
      </c>
      <c r="H129">
        <f>IF(qry_Master_Clean__2[[#This Row],[Population_Millions]]=0,"",qry_Master_Clean__2[[#This Row],[Energy_QuadBTU]]/qry_Master_Clean__2[[#This Row],[Population_Millions]])</f>
        <v>5.9505078885346521E-2</v>
      </c>
      <c r="I129" t="str">
        <f>_xlfn.XLOOKUP(qry_Master_Clean__2[[#This Row],[Country]],Metadata!$E:$E,Metadata!$C:$C,"Not Found")</f>
        <v>Upper middle income</v>
      </c>
      <c r="J129" s="37">
        <f>(F129/C129)</f>
        <v>248323.44861021329</v>
      </c>
      <c r="K129">
        <f>_xlfn.XLOOKUP(
    qry_Master_Clean__2[[#This Row],[Country]],
    Renewable!$A$2:$A$267,
    Renewable!$BN$2:$BN$267,
    ""
)</f>
        <v>13</v>
      </c>
      <c r="L129" s="53">
        <f>qry_Master_Clean__2[[#This Row],[CO2_Tonnes]]/(qry_Master_Clean__2[[#This Row],[Population_Millions]]*1000000)</f>
        <v>3.521677998472116</v>
      </c>
    </row>
    <row r="130" spans="1:12" hidden="1" x14ac:dyDescent="0.55000000000000004">
      <c r="A130" t="s">
        <v>129</v>
      </c>
      <c r="B130" s="24">
        <v>0</v>
      </c>
      <c r="C130">
        <v>11.1</v>
      </c>
      <c r="D130">
        <v>2</v>
      </c>
      <c r="E130">
        <v>0</v>
      </c>
      <c r="F130">
        <v>0</v>
      </c>
      <c r="G130" t="e">
        <f>(qry_Master_Clean__2[[#This Row],[GDP_Billions]]*1000/qry_Master_Clean__2[[#This Row],[Population_Millions]])</f>
        <v>#DIV/0!</v>
      </c>
      <c r="H130" t="str">
        <f>IF(qry_Master_Clean__2[[#This Row],[Population_Millions]]=0,"",qry_Master_Clean__2[[#This Row],[Energy_QuadBTU]]/qry_Master_Clean__2[[#This Row],[Population_Millions]])</f>
        <v/>
      </c>
      <c r="I130" t="str">
        <f>_xlfn.XLOOKUP(qry_Master_Clean__2[[#This Row],[Country]],Metadata!$E:$E,Metadata!$C:$C,"Not Found")</f>
        <v>High income</v>
      </c>
      <c r="J130">
        <f>(qry_Master_Clean__2[[#This Row],[CO2_Tonnes]]/(qry_Master_Clean__2[[#This Row],[GDP_Billions]]/1000000000))</f>
        <v>0</v>
      </c>
      <c r="K130">
        <f>_xlfn.XLOOKUP(
    qry_Master_Clean__2[[#This Row],[Country]],
    Renewable!$A$2:$A$267,
    Renewable!$BN$2:$BN$267,
    ""
)</f>
        <v>0</v>
      </c>
      <c r="L130" t="e">
        <f>qry_Master_Clean__2[[#This Row],[CO2_Tonnes]]/(qry_Master_Clean__2[[#This Row],[Population_Millions]]*1000000)</f>
        <v>#DIV/0!</v>
      </c>
    </row>
    <row r="131" spans="1:12" x14ac:dyDescent="0.55000000000000004">
      <c r="A131" t="s">
        <v>127</v>
      </c>
      <c r="B131" s="24">
        <v>0.1</v>
      </c>
      <c r="C131">
        <v>0.5</v>
      </c>
      <c r="D131">
        <v>700</v>
      </c>
      <c r="E131">
        <v>0</v>
      </c>
      <c r="F131">
        <v>0</v>
      </c>
      <c r="G131" s="28">
        <f>(qry_Master_Clean__2[[#This Row],[GDP_Billions]]*1000/qry_Master_Clean__2[[#This Row],[Population_Millions]])</f>
        <v>5000</v>
      </c>
      <c r="H131">
        <f>IF(qry_Master_Clean__2[[#This Row],[Population_Millions]]=0,"",qry_Master_Clean__2[[#This Row],[Energy_QuadBTU]]/qry_Master_Clean__2[[#This Row],[Population_Millions]])</f>
        <v>0</v>
      </c>
      <c r="I131" t="str">
        <f>_xlfn.XLOOKUP(qry_Master_Clean__2[[#This Row],[Country]],Metadata!$E:$E,Metadata!$C:$C,"Not Found")</f>
        <v>Lower middle income</v>
      </c>
      <c r="J131">
        <f>(qry_Master_Clean__2[[#This Row],[CO2_Tonnes]]/(qry_Master_Clean__2[[#This Row],[GDP_Billions]]/1000000000))</f>
        <v>0</v>
      </c>
      <c r="K131">
        <f>_xlfn.XLOOKUP(
    qry_Master_Clean__2[[#This Row],[Country]],
    Renewable!$A$2:$A$267,
    Renewable!$BN$2:$BN$267,
    ""
)</f>
        <v>2.1</v>
      </c>
      <c r="L131">
        <f>qry_Master_Clean__2[[#This Row],[CO2_Tonnes]]/(qry_Master_Clean__2[[#This Row],[Population_Millions]]*1000000)</f>
        <v>0</v>
      </c>
    </row>
    <row r="132" spans="1:12" x14ac:dyDescent="0.55000000000000004">
      <c r="A132" t="s">
        <v>128</v>
      </c>
      <c r="B132" s="24">
        <v>2.4</v>
      </c>
      <c r="C132">
        <v>18.2</v>
      </c>
      <c r="D132">
        <v>32890</v>
      </c>
      <c r="E132">
        <v>0.122707164321309</v>
      </c>
      <c r="F132">
        <v>5326843</v>
      </c>
      <c r="G132" s="28">
        <f>(qry_Master_Clean__2[[#This Row],[GDP_Billions]]*1000/qry_Master_Clean__2[[#This Row],[Population_Millions]])</f>
        <v>7583.3333333333339</v>
      </c>
      <c r="H132">
        <f>IF(qry_Master_Clean__2[[#This Row],[Population_Millions]]=0,"",qry_Master_Clean__2[[#This Row],[Energy_QuadBTU]]/qry_Master_Clean__2[[#This Row],[Population_Millions]])</f>
        <v>5.1127985133878749E-2</v>
      </c>
      <c r="I132" t="str">
        <f>_xlfn.XLOOKUP(qry_Master_Clean__2[[#This Row],[Country]],Metadata!$E:$E,Metadata!$C:$C,"Not Found")</f>
        <v>Upper middle income</v>
      </c>
      <c r="J132" s="37">
        <f t="shared" ref="J132:J144" si="7">(F132/C132)</f>
        <v>292683.68131868134</v>
      </c>
      <c r="K132">
        <f>_xlfn.XLOOKUP(
    qry_Master_Clean__2[[#This Row],[Country]],
    Renewable!$A$2:$A$267,
    Renewable!$BN$2:$BN$267,
    ""
)</f>
        <v>21.4</v>
      </c>
      <c r="L132" s="53">
        <f>qry_Master_Clean__2[[#This Row],[CO2_Tonnes]]/(qry_Master_Clean__2[[#This Row],[Population_Millions]]*1000000)</f>
        <v>2.2195179166666668</v>
      </c>
    </row>
    <row r="133" spans="1:12" x14ac:dyDescent="0.55000000000000004">
      <c r="A133" t="s">
        <v>130</v>
      </c>
      <c r="B133" s="24">
        <v>3.5</v>
      </c>
      <c r="C133">
        <v>23.8</v>
      </c>
      <c r="D133">
        <v>1557507</v>
      </c>
      <c r="E133">
        <v>0.26216837595870102</v>
      </c>
      <c r="F133">
        <v>44693890</v>
      </c>
      <c r="G133" s="28">
        <f>(qry_Master_Clean__2[[#This Row],[GDP_Billions]]*1000/qry_Master_Clean__2[[#This Row],[Population_Millions]])</f>
        <v>6800</v>
      </c>
      <c r="H133">
        <f>IF(qry_Master_Clean__2[[#This Row],[Population_Millions]]=0,"",qry_Master_Clean__2[[#This Row],[Energy_QuadBTU]]/qry_Master_Clean__2[[#This Row],[Population_Millions]])</f>
        <v>7.4905250273914578E-2</v>
      </c>
      <c r="I133" t="str">
        <f>_xlfn.XLOOKUP(qry_Master_Clean__2[[#This Row],[Country]],Metadata!$E:$E,Metadata!$C:$C,"Not Found")</f>
        <v>Upper middle income</v>
      </c>
      <c r="J133" s="37">
        <f t="shared" si="7"/>
        <v>1877894.5378151259</v>
      </c>
      <c r="K133">
        <f>_xlfn.XLOOKUP(
    qry_Master_Clean__2[[#This Row],[Country]],
    Renewable!$A$2:$A$267,
    Renewable!$BN$2:$BN$267,
    ""
)</f>
        <v>3</v>
      </c>
      <c r="L133" s="53">
        <f>qry_Master_Clean__2[[#This Row],[CO2_Tonnes]]/(qry_Master_Clean__2[[#This Row],[Population_Millions]]*1000000)</f>
        <v>12.769682857142858</v>
      </c>
    </row>
    <row r="134" spans="1:12" x14ac:dyDescent="0.55000000000000004">
      <c r="A134" t="s">
        <v>131</v>
      </c>
      <c r="B134" s="24">
        <v>0.6</v>
      </c>
      <c r="C134">
        <v>8.3000000000000007</v>
      </c>
      <c r="D134">
        <v>13450</v>
      </c>
      <c r="E134">
        <v>4.0348721612313898E-2</v>
      </c>
      <c r="F134">
        <v>2376258</v>
      </c>
      <c r="G134" s="28">
        <f>(qry_Master_Clean__2[[#This Row],[GDP_Billions]]*1000/qry_Master_Clean__2[[#This Row],[Population_Millions]])</f>
        <v>13833.333333333334</v>
      </c>
      <c r="H134">
        <f>IF(qry_Master_Clean__2[[#This Row],[Population_Millions]]=0,"",qry_Master_Clean__2[[#This Row],[Energy_QuadBTU]]/qry_Master_Clean__2[[#This Row],[Population_Millions]])</f>
        <v>6.7247869353856501E-2</v>
      </c>
      <c r="I134" t="str">
        <f>_xlfn.XLOOKUP(qry_Master_Clean__2[[#This Row],[Country]],Metadata!$E:$E,Metadata!$C:$C,"Not Found")</f>
        <v>Upper middle income</v>
      </c>
      <c r="J134" s="37">
        <f t="shared" si="7"/>
        <v>286296.14457831322</v>
      </c>
      <c r="K134">
        <f>_xlfn.XLOOKUP(
    qry_Master_Clean__2[[#This Row],[Country]],
    Renewable!$A$2:$A$267,
    Renewable!$BN$2:$BN$267,
    ""
)</f>
        <v>39.6</v>
      </c>
      <c r="L134" s="53">
        <f>qry_Master_Clean__2[[#This Row],[CO2_Tonnes]]/(qry_Master_Clean__2[[#This Row],[Population_Millions]]*1000000)</f>
        <v>3.9604300000000001</v>
      </c>
    </row>
    <row r="135" spans="1:12" x14ac:dyDescent="0.55000000000000004">
      <c r="A135" t="s">
        <v>132</v>
      </c>
      <c r="B135" s="24">
        <v>38.1</v>
      </c>
      <c r="C135">
        <v>160.6</v>
      </c>
      <c r="D135">
        <v>446300</v>
      </c>
      <c r="E135">
        <v>0.93851485326612205</v>
      </c>
      <c r="F135">
        <v>69062344</v>
      </c>
      <c r="G135" s="28">
        <f>(qry_Master_Clean__2[[#This Row],[GDP_Billions]]*1000/qry_Master_Clean__2[[#This Row],[Population_Millions]])</f>
        <v>4215.2230971128611</v>
      </c>
      <c r="H135">
        <f>IF(qry_Master_Clean__2[[#This Row],[Population_Millions]]=0,"",qry_Master_Clean__2[[#This Row],[Energy_QuadBTU]]/qry_Master_Clean__2[[#This Row],[Population_Millions]])</f>
        <v>2.4632935781263045E-2</v>
      </c>
      <c r="I135" t="str">
        <f>_xlfn.XLOOKUP(qry_Master_Clean__2[[#This Row],[Country]],Metadata!$E:$E,Metadata!$C:$C,"Not Found")</f>
        <v>Lower middle income</v>
      </c>
      <c r="J135" s="37">
        <f t="shared" si="7"/>
        <v>430027.04856787052</v>
      </c>
      <c r="K135">
        <f>_xlfn.XLOOKUP(
    qry_Master_Clean__2[[#This Row],[Country]],
    Renewable!$A$2:$A$267,
    Renewable!$BN$2:$BN$267,
    ""
)</f>
        <v>10.9</v>
      </c>
      <c r="L135" s="53">
        <f>qry_Master_Clean__2[[#This Row],[CO2_Tonnes]]/(qry_Master_Clean__2[[#This Row],[Population_Millions]]*1000000)</f>
        <v>1.8126599475065617</v>
      </c>
    </row>
    <row r="136" spans="1:12" x14ac:dyDescent="0.55000000000000004">
      <c r="A136" t="s">
        <v>133</v>
      </c>
      <c r="B136" s="24">
        <v>34.6</v>
      </c>
      <c r="C136">
        <v>22.7</v>
      </c>
      <c r="D136">
        <v>786380</v>
      </c>
      <c r="E136">
        <v>0.208190451022986</v>
      </c>
      <c r="F136">
        <v>8612630</v>
      </c>
      <c r="G136" s="28">
        <f>(qry_Master_Clean__2[[#This Row],[GDP_Billions]]*1000/qry_Master_Clean__2[[#This Row],[Population_Millions]])</f>
        <v>656.06936416184965</v>
      </c>
      <c r="H136">
        <f>IF(qry_Master_Clean__2[[#This Row],[Population_Millions]]=0,"",qry_Master_Clean__2[[#This Row],[Energy_QuadBTU]]/qry_Master_Clean__2[[#This Row],[Population_Millions]])</f>
        <v>6.0170650584678029E-3</v>
      </c>
      <c r="I136" t="str">
        <f>_xlfn.XLOOKUP(qry_Master_Clean__2[[#This Row],[Country]],Metadata!$E:$E,Metadata!$C:$C,"Not Found")</f>
        <v>Low income</v>
      </c>
      <c r="J136" s="37">
        <f t="shared" si="7"/>
        <v>379411.01321585907</v>
      </c>
      <c r="K136">
        <f>_xlfn.XLOOKUP(
    qry_Master_Clean__2[[#This Row],[Country]],
    Renewable!$A$2:$A$267,
    Renewable!$BN$2:$BN$267,
    ""
)</f>
        <v>76.900000000000006</v>
      </c>
      <c r="L136" s="53">
        <f>qry_Master_Clean__2[[#This Row],[CO2_Tonnes]]/(qry_Master_Clean__2[[#This Row],[Population_Millions]]*1000000)</f>
        <v>0.2489199421965318</v>
      </c>
    </row>
    <row r="137" spans="1:12" x14ac:dyDescent="0.55000000000000004">
      <c r="A137" t="s">
        <v>134</v>
      </c>
      <c r="B137" s="24">
        <v>54.5</v>
      </c>
      <c r="C137">
        <v>74.099999999999994</v>
      </c>
      <c r="D137">
        <v>652670</v>
      </c>
      <c r="E137">
        <v>0</v>
      </c>
      <c r="F137">
        <v>31603438</v>
      </c>
      <c r="G137" s="28">
        <f>(qry_Master_Clean__2[[#This Row],[GDP_Billions]]*1000/qry_Master_Clean__2[[#This Row],[Population_Millions]])</f>
        <v>1359.6330275229359</v>
      </c>
      <c r="H137">
        <f>IF(qry_Master_Clean__2[[#This Row],[Population_Millions]]=0,"",qry_Master_Clean__2[[#This Row],[Energy_QuadBTU]]/qry_Master_Clean__2[[#This Row],[Population_Millions]])</f>
        <v>0</v>
      </c>
      <c r="I137" t="str">
        <f>_xlfn.XLOOKUP(qry_Master_Clean__2[[#This Row],[Country]],Metadata!$E:$E,Metadata!$C:$C,"Not Found")</f>
        <v>Lower middle income</v>
      </c>
      <c r="J137" s="37">
        <f t="shared" si="7"/>
        <v>426497.13900134957</v>
      </c>
      <c r="K137">
        <f>_xlfn.XLOOKUP(
    qry_Master_Clean__2[[#This Row],[Country]],
    Renewable!$A$2:$A$267,
    Renewable!$BN$2:$BN$267,
    ""
)</f>
        <v>62.9</v>
      </c>
      <c r="L137" s="53">
        <f>qry_Master_Clean__2[[#This Row],[CO2_Tonnes]]/(qry_Master_Clean__2[[#This Row],[Population_Millions]]*1000000)</f>
        <v>0.57987959633027519</v>
      </c>
    </row>
    <row r="138" spans="1:12" x14ac:dyDescent="0.55000000000000004">
      <c r="A138" t="s">
        <v>135</v>
      </c>
      <c r="B138" s="24">
        <v>3</v>
      </c>
      <c r="C138">
        <v>13.4</v>
      </c>
      <c r="D138">
        <v>823290</v>
      </c>
      <c r="E138">
        <v>6.4699390045901695E-2</v>
      </c>
      <c r="F138">
        <v>3469112</v>
      </c>
      <c r="G138" s="28">
        <f>(qry_Master_Clean__2[[#This Row],[GDP_Billions]]*1000/qry_Master_Clean__2[[#This Row],[Population_Millions]])</f>
        <v>4466.666666666667</v>
      </c>
      <c r="H138">
        <f>IF(qry_Master_Clean__2[[#This Row],[Population_Millions]]=0,"",qry_Master_Clean__2[[#This Row],[Energy_QuadBTU]]/qry_Master_Clean__2[[#This Row],[Population_Millions]])</f>
        <v>2.1566463348633897E-2</v>
      </c>
      <c r="I138" t="str">
        <f>_xlfn.XLOOKUP(qry_Master_Clean__2[[#This Row],[Country]],Metadata!$E:$E,Metadata!$C:$C,"Not Found")</f>
        <v>Lower middle income</v>
      </c>
      <c r="J138" s="37">
        <f t="shared" si="7"/>
        <v>258888.95522388059</v>
      </c>
      <c r="K138">
        <f>_xlfn.XLOOKUP(
    qry_Master_Clean__2[[#This Row],[Country]],
    Renewable!$A$2:$A$267,
    Renewable!$BN$2:$BN$267,
    ""
)</f>
        <v>30</v>
      </c>
      <c r="L138" s="53">
        <f>qry_Master_Clean__2[[#This Row],[CO2_Tonnes]]/(qry_Master_Clean__2[[#This Row],[Population_Millions]]*1000000)</f>
        <v>1.1563706666666667</v>
      </c>
    </row>
    <row r="139" spans="1:12" x14ac:dyDescent="0.55000000000000004">
      <c r="A139" t="s">
        <v>136</v>
      </c>
      <c r="B139" s="24">
        <v>29.7</v>
      </c>
      <c r="C139">
        <v>42.9</v>
      </c>
      <c r="D139">
        <v>143350</v>
      </c>
      <c r="E139">
        <v>0.179702687192559</v>
      </c>
      <c r="F139">
        <v>18776082</v>
      </c>
      <c r="G139" s="28">
        <f>(qry_Master_Clean__2[[#This Row],[GDP_Billions]]*1000/qry_Master_Clean__2[[#This Row],[Population_Millions]])</f>
        <v>1444.4444444444446</v>
      </c>
      <c r="H139">
        <f>IF(qry_Master_Clean__2[[#This Row],[Population_Millions]]=0,"",qry_Master_Clean__2[[#This Row],[Energy_QuadBTU]]/qry_Master_Clean__2[[#This Row],[Population_Millions]])</f>
        <v>6.0505955283689898E-3</v>
      </c>
      <c r="I139" t="str">
        <f>_xlfn.XLOOKUP(qry_Master_Clean__2[[#This Row],[Country]],Metadata!$E:$E,Metadata!$C:$C,"Not Found")</f>
        <v>Lower middle income</v>
      </c>
      <c r="J139" s="37">
        <f t="shared" si="7"/>
        <v>437670.90909090912</v>
      </c>
      <c r="K139">
        <f>_xlfn.XLOOKUP(
    qry_Master_Clean__2[[#This Row],[Country]],
    Renewable!$A$2:$A$267,
    Renewable!$BN$2:$BN$267,
    ""
)</f>
        <v>73.7</v>
      </c>
      <c r="L139" s="53">
        <f>qry_Master_Clean__2[[#This Row],[CO2_Tonnes]]/(qry_Master_Clean__2[[#This Row],[Population_Millions]]*1000000)</f>
        <v>0.63219131313131316</v>
      </c>
    </row>
    <row r="140" spans="1:12" x14ac:dyDescent="0.55000000000000004">
      <c r="A140" t="s">
        <v>137</v>
      </c>
      <c r="B140" s="24">
        <v>18</v>
      </c>
      <c r="C140">
        <v>1214.9000000000001</v>
      </c>
      <c r="D140">
        <v>33670</v>
      </c>
      <c r="E140">
        <v>3.2241589366680201</v>
      </c>
      <c r="F140">
        <v>114784730</v>
      </c>
      <c r="G140" s="28">
        <f>(qry_Master_Clean__2[[#This Row],[GDP_Billions]]*1000/qry_Master_Clean__2[[#This Row],[Population_Millions]])</f>
        <v>67494.444444444438</v>
      </c>
      <c r="H140">
        <f>IF(qry_Master_Clean__2[[#This Row],[Population_Millions]]=0,"",qry_Master_Clean__2[[#This Row],[Energy_QuadBTU]]/qry_Master_Clean__2[[#This Row],[Population_Millions]])</f>
        <v>0.17911994092600111</v>
      </c>
      <c r="I140" t="str">
        <f>_xlfn.XLOOKUP(qry_Master_Clean__2[[#This Row],[Country]],Metadata!$E:$E,Metadata!$C:$C,"Not Found")</f>
        <v>High income</v>
      </c>
      <c r="J140" s="37">
        <f t="shared" si="7"/>
        <v>94480.805004527108</v>
      </c>
      <c r="K140">
        <f>_xlfn.XLOOKUP(
    qry_Master_Clean__2[[#This Row],[Country]],
    Renewable!$A$2:$A$267,
    Renewable!$BN$2:$BN$267,
    ""
)</f>
        <v>12.2</v>
      </c>
      <c r="L140" s="53">
        <f>qry_Master_Clean__2[[#This Row],[CO2_Tonnes]]/(qry_Master_Clean__2[[#This Row],[Population_Millions]]*1000000)</f>
        <v>6.3769294444444444</v>
      </c>
    </row>
    <row r="141" spans="1:12" x14ac:dyDescent="0.55000000000000004">
      <c r="A141" t="s">
        <v>138</v>
      </c>
      <c r="B141" s="24">
        <v>0.3</v>
      </c>
      <c r="C141">
        <v>8.5</v>
      </c>
      <c r="D141">
        <v>18280</v>
      </c>
      <c r="E141">
        <v>4.79389942870189E-2</v>
      </c>
      <c r="F141">
        <v>5286637</v>
      </c>
      <c r="G141" s="28">
        <f>(qry_Master_Clean__2[[#This Row],[GDP_Billions]]*1000/qry_Master_Clean__2[[#This Row],[Population_Millions]])</f>
        <v>28333.333333333336</v>
      </c>
      <c r="H141">
        <f>IF(qry_Master_Clean__2[[#This Row],[Population_Millions]]=0,"",qry_Master_Clean__2[[#This Row],[Energy_QuadBTU]]/qry_Master_Clean__2[[#This Row],[Population_Millions]])</f>
        <v>0.15979664762339635</v>
      </c>
      <c r="I141" t="str">
        <f>_xlfn.XLOOKUP(qry_Master_Clean__2[[#This Row],[Country]],Metadata!$E:$E,Metadata!$C:$C,"Not Found")</f>
        <v>High income</v>
      </c>
      <c r="J141" s="37">
        <f t="shared" si="7"/>
        <v>621957.29411764711</v>
      </c>
      <c r="K141">
        <f>_xlfn.XLOOKUP(
    qry_Master_Clean__2[[#This Row],[Country]],
    Renewable!$A$2:$A$267,
    Renewable!$BN$2:$BN$267,
    ""
)</f>
        <v>8.3000000000000007</v>
      </c>
      <c r="L141" s="53">
        <f>qry_Master_Clean__2[[#This Row],[CO2_Tonnes]]/(qry_Master_Clean__2[[#This Row],[Population_Millions]]*1000000)</f>
        <v>17.622123333333334</v>
      </c>
    </row>
    <row r="142" spans="1:12" x14ac:dyDescent="0.55000000000000004">
      <c r="A142" t="s">
        <v>139</v>
      </c>
      <c r="B142" s="24">
        <v>5.3</v>
      </c>
      <c r="C142">
        <v>260.2</v>
      </c>
      <c r="D142">
        <v>263310</v>
      </c>
      <c r="E142">
        <v>0.62260966957480801</v>
      </c>
      <c r="F142">
        <v>32479432</v>
      </c>
      <c r="G142" s="28">
        <f>(qry_Master_Clean__2[[#This Row],[GDP_Billions]]*1000/qry_Master_Clean__2[[#This Row],[Population_Millions]])</f>
        <v>49094.339622641513</v>
      </c>
      <c r="H142">
        <f>IF(qry_Master_Clean__2[[#This Row],[Population_Millions]]=0,"",qry_Master_Clean__2[[#This Row],[Energy_QuadBTU]]/qry_Master_Clean__2[[#This Row],[Population_Millions]])</f>
        <v>0.11747352256128453</v>
      </c>
      <c r="I142" t="str">
        <f>_xlfn.XLOOKUP(qry_Master_Clean__2[[#This Row],[Country]],Metadata!$E:$E,Metadata!$C:$C,"Not Found")</f>
        <v>High income</v>
      </c>
      <c r="J142" s="37">
        <f t="shared" si="7"/>
        <v>124824.87317448117</v>
      </c>
      <c r="K142">
        <f>_xlfn.XLOOKUP(
    qry_Master_Clean__2[[#This Row],[Country]],
    Renewable!$A$2:$A$267,
    Renewable!$BN$2:$BN$267,
    ""
)</f>
        <v>28.9</v>
      </c>
      <c r="L142" s="53">
        <f>qry_Master_Clean__2[[#This Row],[CO2_Tonnes]]/(qry_Master_Clean__2[[#This Row],[Population_Millions]]*1000000)</f>
        <v>6.1281947169811319</v>
      </c>
    </row>
    <row r="143" spans="1:12" x14ac:dyDescent="0.55000000000000004">
      <c r="A143" t="s">
        <v>140</v>
      </c>
      <c r="B143" s="24">
        <v>6.9</v>
      </c>
      <c r="C143">
        <v>19.7</v>
      </c>
      <c r="D143">
        <v>120340</v>
      </c>
      <c r="E143">
        <v>9.0212375769783401E-2</v>
      </c>
      <c r="F143">
        <v>5630346</v>
      </c>
      <c r="G143" s="28">
        <f>(qry_Master_Clean__2[[#This Row],[GDP_Billions]]*1000/qry_Master_Clean__2[[#This Row],[Population_Millions]])</f>
        <v>2855.072463768116</v>
      </c>
      <c r="H143">
        <f>IF(qry_Master_Clean__2[[#This Row],[Population_Millions]]=0,"",qry_Master_Clean__2[[#This Row],[Energy_QuadBTU]]/qry_Master_Clean__2[[#This Row],[Population_Millions]])</f>
        <v>1.3074257357939623E-2</v>
      </c>
      <c r="I143" t="str">
        <f>_xlfn.XLOOKUP(qry_Master_Clean__2[[#This Row],[Country]],Metadata!$E:$E,Metadata!$C:$C,"Not Found")</f>
        <v>Lower middle income</v>
      </c>
      <c r="J143" s="37">
        <f t="shared" si="7"/>
        <v>285804.36548223352</v>
      </c>
      <c r="K143">
        <f>_xlfn.XLOOKUP(
    qry_Master_Clean__2[[#This Row],[Country]],
    Renewable!$A$2:$A$267,
    Renewable!$BN$2:$BN$267,
    ""
)</f>
        <v>50.4</v>
      </c>
      <c r="L143" s="53">
        <f>qry_Master_Clean__2[[#This Row],[CO2_Tonnes]]/(qry_Master_Clean__2[[#This Row],[Population_Millions]]*1000000)</f>
        <v>0.81599217391304346</v>
      </c>
    </row>
    <row r="144" spans="1:12" x14ac:dyDescent="0.55000000000000004">
      <c r="A144" t="s">
        <v>141</v>
      </c>
      <c r="B144" s="24">
        <v>27</v>
      </c>
      <c r="C144">
        <v>19.899999999999999</v>
      </c>
      <c r="D144">
        <v>1266700</v>
      </c>
      <c r="E144">
        <v>4.7146054603998303E-2</v>
      </c>
      <c r="F144">
        <v>3169958</v>
      </c>
      <c r="G144" s="28">
        <f>(qry_Master_Clean__2[[#This Row],[GDP_Billions]]*1000/qry_Master_Clean__2[[#This Row],[Population_Millions]])</f>
        <v>737.03703703703707</v>
      </c>
      <c r="H144">
        <f>IF(qry_Master_Clean__2[[#This Row],[Population_Millions]]=0,"",qry_Master_Clean__2[[#This Row],[Energy_QuadBTU]]/qry_Master_Clean__2[[#This Row],[Population_Millions]])</f>
        <v>1.7461501705184556E-3</v>
      </c>
      <c r="I144" t="str">
        <f>_xlfn.XLOOKUP(qry_Master_Clean__2[[#This Row],[Country]],Metadata!$E:$E,Metadata!$C:$C,"Not Found")</f>
        <v>Low income</v>
      </c>
      <c r="J144" s="37">
        <f t="shared" si="7"/>
        <v>159294.37185929649</v>
      </c>
      <c r="K144">
        <f>_xlfn.XLOOKUP(
    qry_Master_Clean__2[[#This Row],[Country]],
    Renewable!$A$2:$A$267,
    Renewable!$BN$2:$BN$267,
    ""
)</f>
        <v>79.599999999999994</v>
      </c>
      <c r="L144" s="53">
        <f>qry_Master_Clean__2[[#This Row],[CO2_Tonnes]]/(qry_Master_Clean__2[[#This Row],[Population_Millions]]*1000000)</f>
        <v>0.11740585185185186</v>
      </c>
    </row>
    <row r="145" spans="1:12" hidden="1" x14ac:dyDescent="0.55000000000000004">
      <c r="A145" t="s">
        <v>144</v>
      </c>
      <c r="B145" s="24">
        <v>0</v>
      </c>
      <c r="C145">
        <v>1.1000000000000001</v>
      </c>
      <c r="D145">
        <v>460</v>
      </c>
      <c r="E145">
        <v>0</v>
      </c>
      <c r="F145">
        <v>0</v>
      </c>
      <c r="G145" t="e">
        <f>(qry_Master_Clean__2[[#This Row],[GDP_Billions]]*1000/qry_Master_Clean__2[[#This Row],[Population_Millions]])</f>
        <v>#DIV/0!</v>
      </c>
      <c r="H145" t="str">
        <f>IF(qry_Master_Clean__2[[#This Row],[Population_Millions]]=0,"",qry_Master_Clean__2[[#This Row],[Energy_QuadBTU]]/qry_Master_Clean__2[[#This Row],[Population_Millions]])</f>
        <v/>
      </c>
      <c r="I145" t="str">
        <f>_xlfn.XLOOKUP(qry_Master_Clean__2[[#This Row],[Country]],Metadata!$E:$E,Metadata!$C:$C,"Not Found")</f>
        <v>High income</v>
      </c>
      <c r="J145">
        <f>(qry_Master_Clean__2[[#This Row],[CO2_Tonnes]]/(qry_Master_Clean__2[[#This Row],[GDP_Billions]]/1000000000))</f>
        <v>0</v>
      </c>
      <c r="K145">
        <f>_xlfn.XLOOKUP(
    qry_Master_Clean__2[[#This Row],[Country]],
    Renewable!$A$2:$A$267,
    Renewable!$BN$2:$BN$267,
    ""
)</f>
        <v>0.5</v>
      </c>
      <c r="L145" t="e">
        <f>qry_Master_Clean__2[[#This Row],[CO2_Tonnes]]/(qry_Master_Clean__2[[#This Row],[Population_Millions]]*1000000)</f>
        <v>#DIV/0!</v>
      </c>
    </row>
    <row r="146" spans="1:12" x14ac:dyDescent="0.55000000000000004">
      <c r="A146" t="s">
        <v>142</v>
      </c>
      <c r="B146" s="24">
        <v>232.7</v>
      </c>
      <c r="C146">
        <v>252.3</v>
      </c>
      <c r="D146">
        <v>910770</v>
      </c>
      <c r="E146">
        <v>1.75693320076871</v>
      </c>
      <c r="F146">
        <v>135824000</v>
      </c>
      <c r="G146" s="28">
        <f>(qry_Master_Clean__2[[#This Row],[GDP_Billions]]*1000/qry_Master_Clean__2[[#This Row],[Population_Millions]])</f>
        <v>1084.2286205414698</v>
      </c>
      <c r="H146">
        <f>IF(qry_Master_Clean__2[[#This Row],[Population_Millions]]=0,"",qry_Master_Clean__2[[#This Row],[Energy_QuadBTU]]/qry_Master_Clean__2[[#This Row],[Population_Millions]])</f>
        <v>7.5502071369519122E-3</v>
      </c>
      <c r="I146" t="str">
        <f>_xlfn.XLOOKUP(qry_Master_Clean__2[[#This Row],[Country]],Metadata!$E:$E,Metadata!$C:$C,"Not Found")</f>
        <v>Lower middle income</v>
      </c>
      <c r="J146" s="37">
        <f>(F146/C146)</f>
        <v>538343.24217201746</v>
      </c>
      <c r="K146">
        <f>_xlfn.XLOOKUP(
    qry_Master_Clean__2[[#This Row],[Country]],
    Renewable!$A$2:$A$267,
    Renewable!$BN$2:$BN$267,
    ""
)</f>
        <v>80.3</v>
      </c>
      <c r="L146" s="53">
        <f>qry_Master_Clean__2[[#This Row],[CO2_Tonnes]]/(qry_Master_Clean__2[[#This Row],[Population_Millions]]*1000000)</f>
        <v>0.58368715083798883</v>
      </c>
    </row>
    <row r="147" spans="1:12" x14ac:dyDescent="0.55000000000000004">
      <c r="A147" t="s">
        <v>143</v>
      </c>
      <c r="B147" s="24">
        <v>1.8</v>
      </c>
      <c r="C147">
        <v>17</v>
      </c>
      <c r="D147">
        <v>25220</v>
      </c>
      <c r="E147">
        <v>9.6966782752181305E-2</v>
      </c>
      <c r="F147">
        <v>6619636</v>
      </c>
      <c r="G147" s="28">
        <f>(qry_Master_Clean__2[[#This Row],[GDP_Billions]]*1000/qry_Master_Clean__2[[#This Row],[Population_Millions]])</f>
        <v>9444.4444444444434</v>
      </c>
      <c r="H147">
        <f>IF(qry_Master_Clean__2[[#This Row],[Population_Millions]]=0,"",qry_Master_Clean__2[[#This Row],[Energy_QuadBTU]]/qry_Master_Clean__2[[#This Row],[Population_Millions]])</f>
        <v>5.3870434862322944E-2</v>
      </c>
      <c r="I147" t="str">
        <f>_xlfn.XLOOKUP(qry_Master_Clean__2[[#This Row],[Country]],Metadata!$E:$E,Metadata!$C:$C,"Not Found")</f>
        <v>Upper middle income</v>
      </c>
      <c r="J147" s="37">
        <f>(F147/C147)</f>
        <v>389390.35294117645</v>
      </c>
      <c r="K147">
        <f>_xlfn.XLOOKUP(
    qry_Master_Clean__2[[#This Row],[Country]],
    Renewable!$A$2:$A$267,
    Renewable!$BN$2:$BN$267,
    ""
)</f>
        <v>19.5</v>
      </c>
      <c r="L147" s="53">
        <f>qry_Master_Clean__2[[#This Row],[CO2_Tonnes]]/(qry_Master_Clean__2[[#This Row],[Population_Millions]]*1000000)</f>
        <v>3.6775755555555554</v>
      </c>
    </row>
    <row r="148" spans="1:12" x14ac:dyDescent="0.55000000000000004">
      <c r="A148" t="s">
        <v>145</v>
      </c>
      <c r="B148" s="24">
        <v>5.6</v>
      </c>
      <c r="C148">
        <v>483.6</v>
      </c>
      <c r="D148">
        <v>364270</v>
      </c>
      <c r="E148">
        <v>1.1524385178668599</v>
      </c>
      <c r="F148">
        <v>37183000</v>
      </c>
      <c r="G148" s="28">
        <f>(qry_Master_Clean__2[[#This Row],[GDP_Billions]]*1000/qry_Master_Clean__2[[#This Row],[Population_Millions]])</f>
        <v>86357.14285714287</v>
      </c>
      <c r="H148">
        <f>IF(qry_Master_Clean__2[[#This Row],[Population_Millions]]=0,"",qry_Master_Clean__2[[#This Row],[Energy_QuadBTU]]/qry_Master_Clean__2[[#This Row],[Population_Millions]])</f>
        <v>0.205792592476225</v>
      </c>
      <c r="I148" t="str">
        <f>_xlfn.XLOOKUP(qry_Master_Clean__2[[#This Row],[Country]],Metadata!$E:$E,Metadata!$C:$C,"Not Found")</f>
        <v>High income</v>
      </c>
      <c r="J148" s="37">
        <f>(F148/C148)</f>
        <v>76887.923904052936</v>
      </c>
      <c r="K148">
        <f>_xlfn.XLOOKUP(
    qry_Master_Clean__2[[#This Row],[Country]],
    Renewable!$A$2:$A$267,
    Renewable!$BN$2:$BN$267,
    ""
)</f>
        <v>61.4</v>
      </c>
      <c r="L148" s="53">
        <f>qry_Master_Clean__2[[#This Row],[CO2_Tonnes]]/(qry_Master_Clean__2[[#This Row],[Population_Millions]]*1000000)</f>
        <v>6.6398214285714285</v>
      </c>
    </row>
    <row r="149" spans="1:12" hidden="1" x14ac:dyDescent="0.55000000000000004">
      <c r="A149" t="s">
        <v>148</v>
      </c>
      <c r="B149" s="24">
        <v>0</v>
      </c>
      <c r="C149">
        <v>0.3</v>
      </c>
      <c r="D149">
        <v>460</v>
      </c>
      <c r="E149">
        <v>0</v>
      </c>
      <c r="F149">
        <v>226099</v>
      </c>
      <c r="G149" t="e">
        <f>(qry_Master_Clean__2[[#This Row],[GDP_Billions]]*1000/qry_Master_Clean__2[[#This Row],[Population_Millions]])</f>
        <v>#DIV/0!</v>
      </c>
      <c r="H149" t="str">
        <f>IF(qry_Master_Clean__2[[#This Row],[Population_Millions]]=0,"",qry_Master_Clean__2[[#This Row],[Energy_QuadBTU]]/qry_Master_Clean__2[[#This Row],[Population_Millions]])</f>
        <v/>
      </c>
      <c r="I149" t="str">
        <f>_xlfn.XLOOKUP(qry_Master_Clean__2[[#This Row],[Country]],Metadata!$E:$E,Metadata!$C:$C,"Not Found")</f>
        <v>High income</v>
      </c>
      <c r="J149">
        <f>(qry_Master_Clean__2[[#This Row],[CO2_Tonnes]]/(qry_Master_Clean__2[[#This Row],[GDP_Billions]]/1000000000))</f>
        <v>753663333333333.38</v>
      </c>
      <c r="K149">
        <f>_xlfn.XLOOKUP(
    qry_Master_Clean__2[[#This Row],[Country]],
    Renewable!$A$2:$A$267,
    Renewable!$BN$2:$BN$267,
    ""
)</f>
        <v>0.9</v>
      </c>
      <c r="L149" t="e">
        <f>qry_Master_Clean__2[[#This Row],[CO2_Tonnes]]/(qry_Master_Clean__2[[#This Row],[Population_Millions]]*1000000)</f>
        <v>#DIV/0!</v>
      </c>
    </row>
    <row r="150" spans="1:12" x14ac:dyDescent="0.55000000000000004">
      <c r="A150" t="s">
        <v>146</v>
      </c>
      <c r="B150" s="24">
        <v>5.3</v>
      </c>
      <c r="C150">
        <v>107.1</v>
      </c>
      <c r="D150">
        <v>309500</v>
      </c>
      <c r="E150">
        <v>1.5513072209985399</v>
      </c>
      <c r="F150">
        <v>82661976</v>
      </c>
      <c r="G150" s="28">
        <f>(qry_Master_Clean__2[[#This Row],[GDP_Billions]]*1000/qry_Master_Clean__2[[#This Row],[Population_Millions]])</f>
        <v>20207.547169811322</v>
      </c>
      <c r="H150">
        <f>IF(qry_Master_Clean__2[[#This Row],[Population_Millions]]=0,"",qry_Master_Clean__2[[#This Row],[Energy_QuadBTU]]/qry_Master_Clean__2[[#This Row],[Population_Millions]])</f>
        <v>0.2926994756601019</v>
      </c>
      <c r="I150" t="str">
        <f>_xlfn.XLOOKUP(qry_Master_Clean__2[[#This Row],[Country]],Metadata!$E:$E,Metadata!$C:$C,"Not Found")</f>
        <v>High income</v>
      </c>
      <c r="J150" s="37">
        <f t="shared" ref="J150:J158" si="8">(F150/C150)</f>
        <v>771820.50420168077</v>
      </c>
      <c r="K150">
        <f>_xlfn.XLOOKUP(
    qry_Master_Clean__2[[#This Row],[Country]],
    Renewable!$A$2:$A$267,
    Renewable!$BN$2:$BN$267,
    ""
)</f>
        <v>0.1</v>
      </c>
      <c r="L150" s="53">
        <f>qry_Master_Clean__2[[#This Row],[CO2_Tonnes]]/(qry_Master_Clean__2[[#This Row],[Population_Millions]]*1000000)</f>
        <v>15.596599245283018</v>
      </c>
    </row>
    <row r="151" spans="1:12" x14ac:dyDescent="0.55000000000000004">
      <c r="A151" t="s">
        <v>147</v>
      </c>
      <c r="B151" s="24">
        <v>251.3</v>
      </c>
      <c r="C151">
        <v>371.6</v>
      </c>
      <c r="D151">
        <v>770880</v>
      </c>
      <c r="E151">
        <v>2.9246115607330099</v>
      </c>
      <c r="F151">
        <v>179800380</v>
      </c>
      <c r="G151" s="28">
        <f>(qry_Master_Clean__2[[#This Row],[GDP_Billions]]*1000/qry_Master_Clean__2[[#This Row],[Population_Millions]])</f>
        <v>1478.7107043374451</v>
      </c>
      <c r="H151">
        <f>IF(qry_Master_Clean__2[[#This Row],[Population_Millions]]=0,"",qry_Master_Clean__2[[#This Row],[Energy_QuadBTU]]/qry_Master_Clean__2[[#This Row],[Population_Millions]])</f>
        <v>1.1637929012069278E-2</v>
      </c>
      <c r="I151" t="str">
        <f>_xlfn.XLOOKUP(qry_Master_Clean__2[[#This Row],[Country]],Metadata!$E:$E,Metadata!$C:$C,"Not Found")</f>
        <v>Lower middle income</v>
      </c>
      <c r="J151" s="37">
        <f t="shared" si="8"/>
        <v>483854.62863293861</v>
      </c>
      <c r="K151">
        <f>_xlfn.XLOOKUP(
    qry_Master_Clean__2[[#This Row],[Country]],
    Renewable!$A$2:$A$267,
    Renewable!$BN$2:$BN$267,
    ""
)</f>
        <v>41.6</v>
      </c>
      <c r="L151" s="53">
        <f>qry_Master_Clean__2[[#This Row],[CO2_Tonnes]]/(qry_Master_Clean__2[[#This Row],[Population_Millions]]*1000000)</f>
        <v>0.71548101870274572</v>
      </c>
    </row>
    <row r="152" spans="1:12" x14ac:dyDescent="0.55000000000000004">
      <c r="A152" t="s">
        <v>149</v>
      </c>
      <c r="B152" s="24">
        <v>4.5</v>
      </c>
      <c r="C152">
        <v>86.5</v>
      </c>
      <c r="D152">
        <v>74180</v>
      </c>
      <c r="E152">
        <v>0.35607565528290103</v>
      </c>
      <c r="F152">
        <v>12664428</v>
      </c>
      <c r="G152" s="28">
        <f>(qry_Master_Clean__2[[#This Row],[GDP_Billions]]*1000/qry_Master_Clean__2[[#This Row],[Population_Millions]])</f>
        <v>19222.222222222223</v>
      </c>
      <c r="H152">
        <f>IF(qry_Master_Clean__2[[#This Row],[Population_Millions]]=0,"",qry_Master_Clean__2[[#This Row],[Energy_QuadBTU]]/qry_Master_Clean__2[[#This Row],[Population_Millions]])</f>
        <v>7.9127923396200228E-2</v>
      </c>
      <c r="I152" t="str">
        <f>_xlfn.XLOOKUP(qry_Master_Clean__2[[#This Row],[Country]],Metadata!$E:$E,Metadata!$C:$C,"Not Found")</f>
        <v>High income</v>
      </c>
      <c r="J152" s="37">
        <f t="shared" si="8"/>
        <v>146409.57225433525</v>
      </c>
      <c r="K152">
        <f>_xlfn.XLOOKUP(
    qry_Master_Clean__2[[#This Row],[Country]],
    Renewable!$A$2:$A$267,
    Renewable!$BN$2:$BN$267,
    ""
)</f>
        <v>28</v>
      </c>
      <c r="L152" s="53">
        <f>qry_Master_Clean__2[[#This Row],[CO2_Tonnes]]/(qry_Master_Clean__2[[#This Row],[Population_Millions]]*1000000)</f>
        <v>2.8143173333333333</v>
      </c>
    </row>
    <row r="153" spans="1:12" x14ac:dyDescent="0.55000000000000004">
      <c r="A153" t="s">
        <v>150</v>
      </c>
      <c r="B153" s="24">
        <v>10.6</v>
      </c>
      <c r="C153">
        <v>31.8</v>
      </c>
      <c r="D153">
        <v>452860</v>
      </c>
      <c r="E153">
        <v>0.111738636776939</v>
      </c>
      <c r="F153">
        <v>8345442</v>
      </c>
      <c r="G153" s="28">
        <f>(qry_Master_Clean__2[[#This Row],[GDP_Billions]]*1000/qry_Master_Clean__2[[#This Row],[Population_Millions]])</f>
        <v>3000</v>
      </c>
      <c r="H153">
        <f>IF(qry_Master_Clean__2[[#This Row],[Population_Millions]]=0,"",qry_Master_Clean__2[[#This Row],[Energy_QuadBTU]]/qry_Master_Clean__2[[#This Row],[Population_Millions]])</f>
        <v>1.0541380828013114E-2</v>
      </c>
      <c r="I153" t="str">
        <f>_xlfn.XLOOKUP(qry_Master_Clean__2[[#This Row],[Country]],Metadata!$E:$E,Metadata!$C:$C,"Not Found")</f>
        <v>Lower middle income</v>
      </c>
      <c r="J153" s="37">
        <f t="shared" si="8"/>
        <v>262435.28301886789</v>
      </c>
      <c r="K153">
        <f>_xlfn.XLOOKUP(
    qry_Master_Clean__2[[#This Row],[Country]],
    Renewable!$A$2:$A$267,
    Renewable!$BN$2:$BN$267,
    ""
)</f>
        <v>54.5</v>
      </c>
      <c r="L153" s="53">
        <f>qry_Master_Clean__2[[#This Row],[CO2_Tonnes]]/(qry_Master_Clean__2[[#This Row],[Population_Millions]]*1000000)</f>
        <v>0.78730584905660372</v>
      </c>
    </row>
    <row r="154" spans="1:12" x14ac:dyDescent="0.55000000000000004">
      <c r="A154" t="s">
        <v>151</v>
      </c>
      <c r="B154" s="24">
        <v>6.9</v>
      </c>
      <c r="C154">
        <v>44.5</v>
      </c>
      <c r="D154">
        <v>397300</v>
      </c>
      <c r="E154">
        <v>0.18696946371158299</v>
      </c>
      <c r="F154">
        <v>7936718</v>
      </c>
      <c r="G154" s="28">
        <f>(qry_Master_Clean__2[[#This Row],[GDP_Billions]]*1000/qry_Master_Clean__2[[#This Row],[Population_Millions]])</f>
        <v>6449.2753623188401</v>
      </c>
      <c r="H154">
        <f>IF(qry_Master_Clean__2[[#This Row],[Population_Millions]]=0,"",qry_Master_Clean__2[[#This Row],[Energy_QuadBTU]]/qry_Master_Clean__2[[#This Row],[Population_Millions]])</f>
        <v>2.7097023726316373E-2</v>
      </c>
      <c r="I154" t="str">
        <f>_xlfn.XLOOKUP(qry_Master_Clean__2[[#This Row],[Country]],Metadata!$E:$E,Metadata!$C:$C,"Not Found")</f>
        <v>Upper middle income</v>
      </c>
      <c r="J154" s="37">
        <f t="shared" si="8"/>
        <v>178353.21348314607</v>
      </c>
      <c r="K154">
        <f>_xlfn.XLOOKUP(
    qry_Master_Clean__2[[#This Row],[Country]],
    Renewable!$A$2:$A$267,
    Renewable!$BN$2:$BN$267,
    ""
)</f>
        <v>58.8</v>
      </c>
      <c r="L154" s="53">
        <f>qry_Master_Clean__2[[#This Row],[CO2_Tonnes]]/(qry_Master_Clean__2[[#This Row],[Population_Millions]]*1000000)</f>
        <v>1.1502489855072464</v>
      </c>
    </row>
    <row r="155" spans="1:12" x14ac:dyDescent="0.55000000000000004">
      <c r="A155" t="s">
        <v>152</v>
      </c>
      <c r="B155" s="24">
        <v>34.200000000000003</v>
      </c>
      <c r="C155">
        <v>289.2</v>
      </c>
      <c r="D155">
        <v>1280000</v>
      </c>
      <c r="E155">
        <v>1.0448381652541301</v>
      </c>
      <c r="F155">
        <v>70246650</v>
      </c>
      <c r="G155" s="28">
        <f>(qry_Master_Clean__2[[#This Row],[GDP_Billions]]*1000/qry_Master_Clean__2[[#This Row],[Population_Millions]])</f>
        <v>8456.1403508771928</v>
      </c>
      <c r="H155">
        <f>IF(qry_Master_Clean__2[[#This Row],[Population_Millions]]=0,"",qry_Master_Clean__2[[#This Row],[Energy_QuadBTU]]/qry_Master_Clean__2[[#This Row],[Population_Millions]])</f>
        <v>3.0550823545442397E-2</v>
      </c>
      <c r="I155" t="str">
        <f>_xlfn.XLOOKUP(qry_Master_Clean__2[[#This Row],[Country]],Metadata!$E:$E,Metadata!$C:$C,"Not Found")</f>
        <v>Upper middle income</v>
      </c>
      <c r="J155" s="37">
        <f t="shared" si="8"/>
        <v>242899.89626556018</v>
      </c>
      <c r="K155">
        <f>_xlfn.XLOOKUP(
    qry_Master_Clean__2[[#This Row],[Country]],
    Renewable!$A$2:$A$267,
    Renewable!$BN$2:$BN$267,
    ""
)</f>
        <v>30.6</v>
      </c>
      <c r="L155" s="53">
        <f>qry_Master_Clean__2[[#This Row],[CO2_Tonnes]]/(qry_Master_Clean__2[[#This Row],[Population_Millions]]*1000000)</f>
        <v>2.0539956140350877</v>
      </c>
    </row>
    <row r="156" spans="1:12" x14ac:dyDescent="0.55000000000000004">
      <c r="A156" t="s">
        <v>153</v>
      </c>
      <c r="B156" s="24">
        <v>115.8</v>
      </c>
      <c r="C156">
        <v>461.6</v>
      </c>
      <c r="D156">
        <v>298170</v>
      </c>
      <c r="E156">
        <v>2.1245853223636901</v>
      </c>
      <c r="F156">
        <v>174878000</v>
      </c>
      <c r="G156" s="28">
        <f>(qry_Master_Clean__2[[#This Row],[GDP_Billions]]*1000/qry_Master_Clean__2[[#This Row],[Population_Millions]])</f>
        <v>3986.1830742659758</v>
      </c>
      <c r="H156">
        <f>IF(qry_Master_Clean__2[[#This Row],[Population_Millions]]=0,"",qry_Master_Clean__2[[#This Row],[Energy_QuadBTU]]/qry_Master_Clean__2[[#This Row],[Population_Millions]])</f>
        <v>1.834702350918558E-2</v>
      </c>
      <c r="I156" t="str">
        <f>_xlfn.XLOOKUP(qry_Master_Clean__2[[#This Row],[Country]],Metadata!$E:$E,Metadata!$C:$C,"Not Found")</f>
        <v>Lower middle income</v>
      </c>
      <c r="J156" s="37">
        <f t="shared" si="8"/>
        <v>378851.81975736568</v>
      </c>
      <c r="K156">
        <f>_xlfn.XLOOKUP(
    qry_Master_Clean__2[[#This Row],[Country]],
    Renewable!$A$2:$A$267,
    Renewable!$BN$2:$BN$267,
    ""
)</f>
        <v>28</v>
      </c>
      <c r="L156" s="53">
        <f>qry_Master_Clean__2[[#This Row],[CO2_Tonnes]]/(qry_Master_Clean__2[[#This Row],[Population_Millions]]*1000000)</f>
        <v>1.5101727115716752</v>
      </c>
    </row>
    <row r="157" spans="1:12" x14ac:dyDescent="0.55000000000000004">
      <c r="A157" t="s">
        <v>154</v>
      </c>
      <c r="B157" s="24">
        <v>36.6</v>
      </c>
      <c r="C157">
        <v>917.8</v>
      </c>
      <c r="D157">
        <v>306100</v>
      </c>
      <c r="E157">
        <v>3.7589819984966599</v>
      </c>
      <c r="F157">
        <v>272861820</v>
      </c>
      <c r="G157" s="28">
        <f>(qry_Master_Clean__2[[#This Row],[GDP_Billions]]*1000/qry_Master_Clean__2[[#This Row],[Population_Millions]])</f>
        <v>25076.502732240435</v>
      </c>
      <c r="H157">
        <f>IF(qry_Master_Clean__2[[#This Row],[Population_Millions]]=0,"",qry_Master_Clean__2[[#This Row],[Energy_QuadBTU]]/qry_Master_Clean__2[[#This Row],[Population_Millions]])</f>
        <v>0.10270442618843333</v>
      </c>
      <c r="I157" t="str">
        <f>_xlfn.XLOOKUP(qry_Master_Clean__2[[#This Row],[Country]],Metadata!$E:$E,Metadata!$C:$C,"Not Found")</f>
        <v>High income</v>
      </c>
      <c r="J157" s="37">
        <f t="shared" si="8"/>
        <v>297299.86925256049</v>
      </c>
      <c r="K157">
        <f>_xlfn.XLOOKUP(
    qry_Master_Clean__2[[#This Row],[Country]],
    Renewable!$A$2:$A$267,
    Renewable!$BN$2:$BN$267,
    ""
)</f>
        <v>15.2</v>
      </c>
      <c r="L157" s="53">
        <f>qry_Master_Clean__2[[#This Row],[CO2_Tonnes]]/(qry_Master_Clean__2[[#This Row],[Population_Millions]]*1000000)</f>
        <v>7.455240983606557</v>
      </c>
    </row>
    <row r="158" spans="1:12" x14ac:dyDescent="0.55000000000000004">
      <c r="A158" t="s">
        <v>155</v>
      </c>
      <c r="B158" s="24">
        <v>10.7</v>
      </c>
      <c r="C158">
        <v>313.3</v>
      </c>
      <c r="D158">
        <v>91606</v>
      </c>
      <c r="E158">
        <v>0.77884796534694101</v>
      </c>
      <c r="F158">
        <v>35538852</v>
      </c>
      <c r="G158" s="28">
        <f>(qry_Master_Clean__2[[#This Row],[GDP_Billions]]*1000/qry_Master_Clean__2[[#This Row],[Population_Millions]])</f>
        <v>29280.373831775702</v>
      </c>
      <c r="H158">
        <f>IF(qry_Master_Clean__2[[#This Row],[Population_Millions]]=0,"",qry_Master_Clean__2[[#This Row],[Energy_QuadBTU]]/qry_Master_Clean__2[[#This Row],[Population_Millions]])</f>
        <v>7.2789529471676731E-2</v>
      </c>
      <c r="I158" t="str">
        <f>_xlfn.XLOOKUP(qry_Master_Clean__2[[#This Row],[Country]],Metadata!$E:$E,Metadata!$C:$C,"Not Found")</f>
        <v>High income</v>
      </c>
      <c r="J158" s="37">
        <f t="shared" si="8"/>
        <v>113433.93552505586</v>
      </c>
      <c r="K158">
        <f>_xlfn.XLOOKUP(
    qry_Master_Clean__2[[#This Row],[Country]],
    Renewable!$A$2:$A$267,
    Renewable!$BN$2:$BN$267,
    ""
)</f>
        <v>32.299999999999997</v>
      </c>
      <c r="L158" s="53">
        <f>qry_Master_Clean__2[[#This Row],[CO2_Tonnes]]/(qry_Master_Clean__2[[#This Row],[Population_Millions]]*1000000)</f>
        <v>3.3213880373831777</v>
      </c>
    </row>
    <row r="159" spans="1:12" x14ac:dyDescent="0.55000000000000004">
      <c r="A159" t="s">
        <v>156</v>
      </c>
      <c r="B159" s="24">
        <v>3.2</v>
      </c>
      <c r="C159">
        <v>126</v>
      </c>
      <c r="D159">
        <v>8870</v>
      </c>
      <c r="E159">
        <v>0</v>
      </c>
      <c r="F159">
        <v>0</v>
      </c>
      <c r="G159" s="28">
        <f>(qry_Master_Clean__2[[#This Row],[GDP_Billions]]*1000/qry_Master_Clean__2[[#This Row],[Population_Millions]])</f>
        <v>39375</v>
      </c>
      <c r="H159">
        <f>IF(qry_Master_Clean__2[[#This Row],[Population_Millions]]=0,"",qry_Master_Clean__2[[#This Row],[Energy_QuadBTU]]/qry_Master_Clean__2[[#This Row],[Population_Millions]])</f>
        <v>0</v>
      </c>
      <c r="I159" t="str">
        <f>_xlfn.XLOOKUP(qry_Master_Clean__2[[#This Row],[Country]],Metadata!$E:$E,Metadata!$C:$C,"Not Found")</f>
        <v>High income</v>
      </c>
      <c r="J159">
        <f>(qry_Master_Clean__2[[#This Row],[CO2_Tonnes]]/(qry_Master_Clean__2[[#This Row],[GDP_Billions]]/1000000000))</f>
        <v>0</v>
      </c>
      <c r="K159">
        <f>_xlfn.XLOOKUP(
    qry_Master_Clean__2[[#This Row],[Country]],
    Renewable!$A$2:$A$267,
    Renewable!$BN$2:$BN$267,
    ""
)</f>
        <v>2.6</v>
      </c>
      <c r="L159">
        <f>qry_Master_Clean__2[[#This Row],[CO2_Tonnes]]/(qry_Master_Clean__2[[#This Row],[Population_Millions]]*1000000)</f>
        <v>0</v>
      </c>
    </row>
    <row r="160" spans="1:12" x14ac:dyDescent="0.55000000000000004">
      <c r="A160" t="s">
        <v>157</v>
      </c>
      <c r="B160" s="24">
        <v>2.9</v>
      </c>
      <c r="C160">
        <v>219.2</v>
      </c>
      <c r="D160">
        <v>11490</v>
      </c>
      <c r="E160">
        <v>2.3352911023551801</v>
      </c>
      <c r="F160">
        <v>125812260</v>
      </c>
      <c r="G160" s="28">
        <f>(qry_Master_Clean__2[[#This Row],[GDP_Billions]]*1000/qry_Master_Clean__2[[#This Row],[Population_Millions]])</f>
        <v>75586.206896551725</v>
      </c>
      <c r="H160">
        <f>IF(qry_Master_Clean__2[[#This Row],[Population_Millions]]=0,"",qry_Master_Clean__2[[#This Row],[Energy_QuadBTU]]/qry_Master_Clean__2[[#This Row],[Population_Millions]])</f>
        <v>0.80527279391557938</v>
      </c>
      <c r="I160" t="str">
        <f>_xlfn.XLOOKUP(qry_Master_Clean__2[[#This Row],[Country]],Metadata!$E:$E,Metadata!$C:$C,"Not Found")</f>
        <v>High income</v>
      </c>
      <c r="J160" s="37">
        <f>(F160/C160)</f>
        <v>573961.04014598543</v>
      </c>
      <c r="K160">
        <f>_xlfn.XLOOKUP(
    qry_Master_Clean__2[[#This Row],[Country]],
    Renewable!$A$2:$A$267,
    Renewable!$BN$2:$BN$267,
    ""
)</f>
        <v>0</v>
      </c>
      <c r="L160">
        <f>qry_Master_Clean__2[[#This Row],[CO2_Tonnes]]/(qry_Master_Clean__2[[#This Row],[Population_Millions]]*1000000)</f>
        <v>43.383537931034482</v>
      </c>
    </row>
    <row r="161" spans="1:12" x14ac:dyDescent="0.55000000000000004">
      <c r="A161" t="s">
        <v>158</v>
      </c>
      <c r="B161" s="24">
        <v>19.100000000000001</v>
      </c>
      <c r="C161">
        <v>382.6</v>
      </c>
      <c r="D161">
        <v>230080</v>
      </c>
      <c r="E161">
        <v>1.1083271041551299</v>
      </c>
      <c r="F161">
        <v>68551400</v>
      </c>
      <c r="G161" s="28">
        <f>(qry_Master_Clean__2[[#This Row],[GDP_Billions]]*1000/qry_Master_Clean__2[[#This Row],[Population_Millions]])</f>
        <v>20031.413612565444</v>
      </c>
      <c r="H161">
        <f>IF(qry_Master_Clean__2[[#This Row],[Population_Millions]]=0,"",qry_Master_Clean__2[[#This Row],[Energy_QuadBTU]]/qry_Master_Clean__2[[#This Row],[Population_Millions]])</f>
        <v>5.8027597076184809E-2</v>
      </c>
      <c r="I161" t="str">
        <f>_xlfn.XLOOKUP(qry_Master_Clean__2[[#This Row],[Country]],Metadata!$E:$E,Metadata!$C:$C,"Not Found")</f>
        <v>High income</v>
      </c>
      <c r="J161" s="37">
        <f>(F161/C161)</f>
        <v>179172.50392054365</v>
      </c>
      <c r="K161">
        <f>_xlfn.XLOOKUP(
    qry_Master_Clean__2[[#This Row],[Country]],
    Renewable!$A$2:$A$267,
    Renewable!$BN$2:$BN$267,
    ""
)</f>
        <v>23.6</v>
      </c>
      <c r="L161" s="53">
        <f>qry_Master_Clean__2[[#This Row],[CO2_Tonnes]]/(qry_Master_Clean__2[[#This Row],[Population_Millions]]*1000000)</f>
        <v>3.5890785340314135</v>
      </c>
    </row>
    <row r="162" spans="1:12" x14ac:dyDescent="0.55000000000000004">
      <c r="A162" t="s">
        <v>159</v>
      </c>
      <c r="B162" s="24">
        <v>143.5</v>
      </c>
      <c r="C162">
        <v>2173.8000000000002</v>
      </c>
      <c r="D162">
        <v>16376870</v>
      </c>
      <c r="E162">
        <v>0</v>
      </c>
      <c r="F162">
        <v>0</v>
      </c>
      <c r="G162" s="28">
        <f>(qry_Master_Clean__2[[#This Row],[GDP_Billions]]*1000/qry_Master_Clean__2[[#This Row],[Population_Millions]])</f>
        <v>15148.432055749128</v>
      </c>
      <c r="H162">
        <f>IF(qry_Master_Clean__2[[#This Row],[Population_Millions]]=0,"",qry_Master_Clean__2[[#This Row],[Energy_QuadBTU]]/qry_Master_Clean__2[[#This Row],[Population_Millions]])</f>
        <v>0</v>
      </c>
      <c r="I162" t="str">
        <f>_xlfn.XLOOKUP(qry_Master_Clean__2[[#This Row],[Country]],Metadata!$E:$E,Metadata!$C:$C,"Not Found")</f>
        <v>High income</v>
      </c>
      <c r="J162">
        <f>(qry_Master_Clean__2[[#This Row],[CO2_Tonnes]]/(qry_Master_Clean__2[[#This Row],[GDP_Billions]]/1000000000))</f>
        <v>0</v>
      </c>
      <c r="K162">
        <f>_xlfn.XLOOKUP(
    qry_Master_Clean__2[[#This Row],[Country]],
    Renewable!$A$2:$A$267,
    Renewable!$BN$2:$BN$267,
    ""
)</f>
        <v>3.5</v>
      </c>
      <c r="L162">
        <f>qry_Master_Clean__2[[#This Row],[CO2_Tonnes]]/(qry_Master_Clean__2[[#This Row],[Population_Millions]]*1000000)</f>
        <v>0</v>
      </c>
    </row>
    <row r="163" spans="1:12" hidden="1" x14ac:dyDescent="0.55000000000000004">
      <c r="A163" t="s">
        <v>162</v>
      </c>
      <c r="B163" s="24">
        <v>0</v>
      </c>
      <c r="C163">
        <v>2</v>
      </c>
      <c r="D163">
        <v>60</v>
      </c>
      <c r="E163">
        <v>0</v>
      </c>
      <c r="F163">
        <v>0</v>
      </c>
      <c r="G163" t="e">
        <f>(qry_Master_Clean__2[[#This Row],[GDP_Billions]]*1000/qry_Master_Clean__2[[#This Row],[Population_Millions]])</f>
        <v>#DIV/0!</v>
      </c>
      <c r="H163" t="str">
        <f>IF(qry_Master_Clean__2[[#This Row],[Population_Millions]]=0,"",qry_Master_Clean__2[[#This Row],[Energy_QuadBTU]]/qry_Master_Clean__2[[#This Row],[Population_Millions]])</f>
        <v/>
      </c>
      <c r="I163" t="str">
        <f>_xlfn.XLOOKUP(qry_Master_Clean__2[[#This Row],[Country]],Metadata!$E:$E,Metadata!$C:$C,"Not Found")</f>
        <v>High income</v>
      </c>
      <c r="J163">
        <f>(qry_Master_Clean__2[[#This Row],[CO2_Tonnes]]/(qry_Master_Clean__2[[#This Row],[GDP_Billions]]/1000000000))</f>
        <v>0</v>
      </c>
      <c r="K163">
        <f>_xlfn.XLOOKUP(
    qry_Master_Clean__2[[#This Row],[Country]],
    Renewable!$A$2:$A$267,
    Renewable!$BN$2:$BN$267,
    ""
)</f>
        <v>0</v>
      </c>
      <c r="L163" t="e">
        <f>qry_Master_Clean__2[[#This Row],[CO2_Tonnes]]/(qry_Master_Clean__2[[#This Row],[Population_Millions]]*1000000)</f>
        <v>#DIV/0!</v>
      </c>
    </row>
    <row r="164" spans="1:12" x14ac:dyDescent="0.55000000000000004">
      <c r="A164" t="s">
        <v>160</v>
      </c>
      <c r="B164" s="24">
        <v>14.3</v>
      </c>
      <c r="C164">
        <v>14.3</v>
      </c>
      <c r="D164">
        <v>24670</v>
      </c>
      <c r="E164">
        <v>2.6829638909476001E-2</v>
      </c>
      <c r="F164">
        <v>2033550</v>
      </c>
      <c r="G164" s="28">
        <f>(qry_Master_Clean__2[[#This Row],[GDP_Billions]]*1000/qry_Master_Clean__2[[#This Row],[Population_Millions]])</f>
        <v>1000</v>
      </c>
      <c r="H164">
        <f>IF(qry_Master_Clean__2[[#This Row],[Population_Millions]]=0,"",qry_Master_Clean__2[[#This Row],[Energy_QuadBTU]]/qry_Master_Clean__2[[#This Row],[Population_Millions]])</f>
        <v>1.8761985251381818E-3</v>
      </c>
      <c r="I164" t="str">
        <f>_xlfn.XLOOKUP(qry_Master_Clean__2[[#This Row],[Country]],Metadata!$E:$E,Metadata!$C:$C,"Not Found")</f>
        <v>Low income</v>
      </c>
      <c r="J164" s="37">
        <f t="shared" ref="J164:J170" si="9">(F164/C164)</f>
        <v>142206.29370629371</v>
      </c>
      <c r="K164">
        <f>_xlfn.XLOOKUP(
    qry_Master_Clean__2[[#This Row],[Country]],
    Renewable!$A$2:$A$267,
    Renewable!$BN$2:$BN$267,
    ""
)</f>
        <v>79.400000000000006</v>
      </c>
      <c r="L164" s="53">
        <f>qry_Master_Clean__2[[#This Row],[CO2_Tonnes]]/(qry_Master_Clean__2[[#This Row],[Population_Millions]]*1000000)</f>
        <v>0.1422062937062937</v>
      </c>
    </row>
    <row r="165" spans="1:12" x14ac:dyDescent="0.55000000000000004">
      <c r="A165" t="s">
        <v>161</v>
      </c>
      <c r="B165" s="24">
        <v>0.2</v>
      </c>
      <c r="C165">
        <v>1.2</v>
      </c>
      <c r="D165">
        <v>2780</v>
      </c>
      <c r="E165">
        <v>4.96331269738951E-3</v>
      </c>
      <c r="F165">
        <v>245587</v>
      </c>
      <c r="G165" s="28">
        <f>(qry_Master_Clean__2[[#This Row],[GDP_Billions]]*1000/qry_Master_Clean__2[[#This Row],[Population_Millions]])</f>
        <v>6000</v>
      </c>
      <c r="H165">
        <f>IF(qry_Master_Clean__2[[#This Row],[Population_Millions]]=0,"",qry_Master_Clean__2[[#This Row],[Energy_QuadBTU]]/qry_Master_Clean__2[[#This Row],[Population_Millions]])</f>
        <v>2.4816563486947548E-2</v>
      </c>
      <c r="I165" t="str">
        <f>_xlfn.XLOOKUP(qry_Master_Clean__2[[#This Row],[Country]],Metadata!$E:$E,Metadata!$C:$C,"Not Found")</f>
        <v>Upper middle income</v>
      </c>
      <c r="J165" s="37">
        <f t="shared" si="9"/>
        <v>204655.83333333334</v>
      </c>
      <c r="K165">
        <f>_xlfn.XLOOKUP(
    qry_Master_Clean__2[[#This Row],[Country]],
    Renewable!$A$2:$A$267,
    Renewable!$BN$2:$BN$267,
    ""
)</f>
        <v>36</v>
      </c>
      <c r="L165" s="53">
        <f>qry_Master_Clean__2[[#This Row],[CO2_Tonnes]]/(qry_Master_Clean__2[[#This Row],[Population_Millions]]*1000000)</f>
        <v>1.227935</v>
      </c>
    </row>
    <row r="166" spans="1:12" x14ac:dyDescent="0.55000000000000004">
      <c r="A166" t="s">
        <v>163</v>
      </c>
      <c r="B166" s="24">
        <v>0.2</v>
      </c>
      <c r="C166">
        <v>0.8</v>
      </c>
      <c r="D166">
        <v>960</v>
      </c>
      <c r="E166">
        <v>2.53140085979876E-3</v>
      </c>
      <c r="F166">
        <v>141779</v>
      </c>
      <c r="G166" s="28">
        <f>(qry_Master_Clean__2[[#This Row],[GDP_Billions]]*1000/qry_Master_Clean__2[[#This Row],[Population_Millions]])</f>
        <v>4000</v>
      </c>
      <c r="H166">
        <f>IF(qry_Master_Clean__2[[#This Row],[Population_Millions]]=0,"",qry_Master_Clean__2[[#This Row],[Energy_QuadBTU]]/qry_Master_Clean__2[[#This Row],[Population_Millions]])</f>
        <v>1.26570042989938E-2</v>
      </c>
      <c r="I166" t="s">
        <v>224</v>
      </c>
      <c r="J166" s="37">
        <f t="shared" si="9"/>
        <v>177223.75</v>
      </c>
      <c r="K166">
        <f>_xlfn.XLOOKUP(
    qry_Master_Clean__2[[#This Row],[Country]],
    Renewable!$A$2:$A$267,
    Renewable!$BN$2:$BN$267,
    ""
)</f>
        <v>40.799999999999997</v>
      </c>
      <c r="L166" s="53">
        <f>qry_Master_Clean__2[[#This Row],[CO2_Tonnes]]/(qry_Master_Clean__2[[#This Row],[Population_Millions]]*1000000)</f>
        <v>0.70889500000000005</v>
      </c>
    </row>
    <row r="167" spans="1:12" x14ac:dyDescent="0.55000000000000004">
      <c r="A167" t="s">
        <v>164</v>
      </c>
      <c r="B167" s="24">
        <v>35.299999999999997</v>
      </c>
      <c r="C167">
        <v>1239.8</v>
      </c>
      <c r="D167">
        <v>2149690</v>
      </c>
      <c r="E167">
        <v>11.874545714055801</v>
      </c>
      <c r="F167">
        <v>692133500</v>
      </c>
      <c r="G167" s="28">
        <f>(qry_Master_Clean__2[[#This Row],[GDP_Billions]]*1000/qry_Master_Clean__2[[#This Row],[Population_Millions]])</f>
        <v>35121.813031161473</v>
      </c>
      <c r="H167">
        <f>IF(qry_Master_Clean__2[[#This Row],[Population_Millions]]=0,"",qry_Master_Clean__2[[#This Row],[Energy_QuadBTU]]/qry_Master_Clean__2[[#This Row],[Population_Millions]])</f>
        <v>0.33638939699874792</v>
      </c>
      <c r="I167" t="str">
        <f>_xlfn.XLOOKUP(qry_Master_Clean__2[[#This Row],[Country]],Metadata!$E:$E,Metadata!$C:$C,"Not Found")</f>
        <v>High income</v>
      </c>
      <c r="J167" s="37">
        <f t="shared" si="9"/>
        <v>558262.21971285692</v>
      </c>
      <c r="K167">
        <f>_xlfn.XLOOKUP(
    qry_Master_Clean__2[[#This Row],[Country]],
    Renewable!$A$2:$A$267,
    Renewable!$BN$2:$BN$267,
    ""
)</f>
        <v>0.1</v>
      </c>
      <c r="L167" s="53">
        <f>qry_Master_Clean__2[[#This Row],[CO2_Tonnes]]/(qry_Master_Clean__2[[#This Row],[Population_Millions]]*1000000)</f>
        <v>19.607181303116146</v>
      </c>
    </row>
    <row r="168" spans="1:12" x14ac:dyDescent="0.55000000000000004">
      <c r="A168" t="s">
        <v>165</v>
      </c>
      <c r="B168" s="24">
        <v>18.5</v>
      </c>
      <c r="C168">
        <v>32.799999999999997</v>
      </c>
      <c r="D168">
        <v>192530</v>
      </c>
      <c r="E168">
        <v>0.17045644894332901</v>
      </c>
      <c r="F168">
        <v>14091846</v>
      </c>
      <c r="G168" s="28">
        <f>(qry_Master_Clean__2[[#This Row],[GDP_Billions]]*1000/qry_Master_Clean__2[[#This Row],[Population_Millions]])</f>
        <v>1772.9729729729729</v>
      </c>
      <c r="H168">
        <f>IF(qry_Master_Clean__2[[#This Row],[Population_Millions]]=0,"",qry_Master_Clean__2[[#This Row],[Energy_QuadBTU]]/qry_Master_Clean__2[[#This Row],[Population_Millions]])</f>
        <v>9.2138621050448111E-3</v>
      </c>
      <c r="I168" t="str">
        <f>_xlfn.XLOOKUP(qry_Master_Clean__2[[#This Row],[Country]],Metadata!$E:$E,Metadata!$C:$C,"Not Found")</f>
        <v>Lower middle income</v>
      </c>
      <c r="J168" s="37">
        <f t="shared" si="9"/>
        <v>429629.45121951221</v>
      </c>
      <c r="K168">
        <f>_xlfn.XLOOKUP(
    qry_Master_Clean__2[[#This Row],[Country]],
    Renewable!$A$2:$A$267,
    Renewable!$BN$2:$BN$267,
    ""
)</f>
        <v>35.4</v>
      </c>
      <c r="L168" s="53">
        <f>qry_Master_Clean__2[[#This Row],[CO2_Tonnes]]/(qry_Master_Clean__2[[#This Row],[Population_Millions]]*1000000)</f>
        <v>0.76172140540540545</v>
      </c>
    </row>
    <row r="169" spans="1:12" x14ac:dyDescent="0.55000000000000004">
      <c r="A169" t="s">
        <v>166</v>
      </c>
      <c r="B169" s="24">
        <v>6.6</v>
      </c>
      <c r="C169">
        <v>90.1</v>
      </c>
      <c r="D169">
        <v>84090</v>
      </c>
      <c r="E169">
        <v>0.57965709747231597</v>
      </c>
      <c r="F169">
        <v>42019440</v>
      </c>
      <c r="G169" s="28">
        <f>(qry_Master_Clean__2[[#This Row],[GDP_Billions]]*1000/qry_Master_Clean__2[[#This Row],[Population_Millions]])</f>
        <v>13651.515151515152</v>
      </c>
      <c r="H169">
        <f>IF(qry_Master_Clean__2[[#This Row],[Population_Millions]]=0,"",qry_Master_Clean__2[[#This Row],[Energy_QuadBTU]]/qry_Master_Clean__2[[#This Row],[Population_Millions]])</f>
        <v>8.7826832950350917E-2</v>
      </c>
      <c r="I169" t="str">
        <f>_xlfn.XLOOKUP(qry_Master_Clean__2[[#This Row],[Country]],Metadata!$E:$E,Metadata!$C:$C,"Not Found")</f>
        <v>Upper middle income</v>
      </c>
      <c r="J169" s="37">
        <f t="shared" si="9"/>
        <v>466364.4839067703</v>
      </c>
      <c r="K169">
        <f>_xlfn.XLOOKUP(
    qry_Master_Clean__2[[#This Row],[Country]],
    Renewable!$A$2:$A$267,
    Renewable!$BN$2:$BN$267,
    ""
)</f>
        <v>27.2</v>
      </c>
      <c r="L169" s="53">
        <f>qry_Master_Clean__2[[#This Row],[CO2_Tonnes]]/(qry_Master_Clean__2[[#This Row],[Population_Millions]]*1000000)</f>
        <v>6.3665818181818183</v>
      </c>
    </row>
    <row r="170" spans="1:12" x14ac:dyDescent="0.55000000000000004">
      <c r="A170" t="s">
        <v>167</v>
      </c>
      <c r="B170" s="24">
        <v>0.1</v>
      </c>
      <c r="C170">
        <v>2.2000000000000002</v>
      </c>
      <c r="D170">
        <v>460</v>
      </c>
      <c r="E170">
        <v>1.40662935745225E-2</v>
      </c>
      <c r="F170">
        <v>652571</v>
      </c>
      <c r="G170" s="28">
        <f>(qry_Master_Clean__2[[#This Row],[GDP_Billions]]*1000/qry_Master_Clean__2[[#This Row],[Population_Millions]])</f>
        <v>22000</v>
      </c>
      <c r="H170">
        <f>IF(qry_Master_Clean__2[[#This Row],[Population_Millions]]=0,"",qry_Master_Clean__2[[#This Row],[Energy_QuadBTU]]/qry_Master_Clean__2[[#This Row],[Population_Millions]])</f>
        <v>0.14066293574522498</v>
      </c>
      <c r="I170" t="str">
        <f>_xlfn.XLOOKUP(qry_Master_Clean__2[[#This Row],[Country]],Metadata!$E:$E,Metadata!$C:$C,"Not Found")</f>
        <v>High income</v>
      </c>
      <c r="J170" s="37">
        <f t="shared" si="9"/>
        <v>296623.18181818177</v>
      </c>
      <c r="K170">
        <f>_xlfn.XLOOKUP(
    qry_Master_Clean__2[[#This Row],[Country]],
    Renewable!$A$2:$A$267,
    Renewable!$BN$2:$BN$267,
    ""
)</f>
        <v>1.7</v>
      </c>
      <c r="L170" s="53">
        <f>qry_Master_Clean__2[[#This Row],[CO2_Tonnes]]/(qry_Master_Clean__2[[#This Row],[Population_Millions]]*1000000)</f>
        <v>6.5257100000000001</v>
      </c>
    </row>
    <row r="171" spans="1:12" hidden="1" x14ac:dyDescent="0.55000000000000004">
      <c r="A171" t="s">
        <v>170</v>
      </c>
      <c r="B171" s="24">
        <v>0</v>
      </c>
      <c r="C171">
        <v>1.8</v>
      </c>
      <c r="D171">
        <v>34</v>
      </c>
      <c r="E171">
        <v>0</v>
      </c>
      <c r="F171">
        <v>717645</v>
      </c>
      <c r="G171" t="e">
        <f>(qry_Master_Clean__2[[#This Row],[GDP_Billions]]*1000/qry_Master_Clean__2[[#This Row],[Population_Millions]])</f>
        <v>#DIV/0!</v>
      </c>
      <c r="H171" t="str">
        <f>IF(qry_Master_Clean__2[[#This Row],[Population_Millions]]=0,"",qry_Master_Clean__2[[#This Row],[Energy_QuadBTU]]/qry_Master_Clean__2[[#This Row],[Population_Millions]])</f>
        <v/>
      </c>
      <c r="I171" t="str">
        <f>_xlfn.XLOOKUP(qry_Master_Clean__2[[#This Row],[Country]],Metadata!$E:$E,Metadata!$C:$C,"Not Found")</f>
        <v>High income</v>
      </c>
      <c r="J171">
        <f>(qry_Master_Clean__2[[#This Row],[CO2_Tonnes]]/(qry_Master_Clean__2[[#This Row],[GDP_Billions]]/1000000000))</f>
        <v>398691666666666.69</v>
      </c>
      <c r="K171">
        <f>_xlfn.XLOOKUP(
    qry_Master_Clean__2[[#This Row],[Country]],
    Renewable!$A$2:$A$267,
    Renewable!$BN$2:$BN$267,
    ""
)</f>
        <v>0</v>
      </c>
      <c r="L171" t="e">
        <f>qry_Master_Clean__2[[#This Row],[CO2_Tonnes]]/(qry_Master_Clean__2[[#This Row],[Population_Millions]]*1000000)</f>
        <v>#DIV/0!</v>
      </c>
    </row>
    <row r="172" spans="1:12" x14ac:dyDescent="0.55000000000000004">
      <c r="A172" t="s">
        <v>168</v>
      </c>
      <c r="B172" s="24">
        <v>8.6</v>
      </c>
      <c r="C172">
        <v>7</v>
      </c>
      <c r="D172">
        <v>72180</v>
      </c>
      <c r="E172">
        <v>2.3768181462429001E-2</v>
      </c>
      <c r="F172">
        <v>1434283</v>
      </c>
      <c r="G172" s="28">
        <f>(qry_Master_Clean__2[[#This Row],[GDP_Billions]]*1000/qry_Master_Clean__2[[#This Row],[Population_Millions]])</f>
        <v>813.95348837209303</v>
      </c>
      <c r="H172">
        <f>IF(qry_Master_Clean__2[[#This Row],[Population_Millions]]=0,"",qry_Master_Clean__2[[#This Row],[Energy_QuadBTU]]/qry_Master_Clean__2[[#This Row],[Population_Millions]])</f>
        <v>2.7637420305150003E-3</v>
      </c>
      <c r="I172" t="str">
        <f>_xlfn.XLOOKUP(qry_Master_Clean__2[[#This Row],[Country]],Metadata!$E:$E,Metadata!$C:$C,"Not Found")</f>
        <v>Low income</v>
      </c>
      <c r="J172" s="37">
        <f>(F172/C172)</f>
        <v>204897.57142857142</v>
      </c>
      <c r="K172">
        <f>_xlfn.XLOOKUP(
    qry_Master_Clean__2[[#This Row],[Country]],
    Renewable!$A$2:$A$267,
    Renewable!$BN$2:$BN$267,
    ""
)</f>
        <v>71.099999999999994</v>
      </c>
      <c r="L172" s="53">
        <f>qry_Master_Clean__2[[#This Row],[CO2_Tonnes]]/(qry_Master_Clean__2[[#This Row],[Population_Millions]]*1000000)</f>
        <v>0.1667770930232558</v>
      </c>
    </row>
    <row r="173" spans="1:12" x14ac:dyDescent="0.55000000000000004">
      <c r="A173" t="s">
        <v>169</v>
      </c>
      <c r="B173" s="24">
        <v>6</v>
      </c>
      <c r="C173">
        <v>547.4</v>
      </c>
      <c r="D173">
        <v>718</v>
      </c>
      <c r="E173">
        <v>3.7856010360425199</v>
      </c>
      <c r="F173">
        <v>53919460</v>
      </c>
      <c r="G173" s="28">
        <f>(qry_Master_Clean__2[[#This Row],[GDP_Billions]]*1000/qry_Master_Clean__2[[#This Row],[Population_Millions]])</f>
        <v>91233.333333333328</v>
      </c>
      <c r="H173">
        <f>IF(qry_Master_Clean__2[[#This Row],[Population_Millions]]=0,"",qry_Master_Clean__2[[#This Row],[Energy_QuadBTU]]/qry_Master_Clean__2[[#This Row],[Population_Millions]])</f>
        <v>0.63093350600708664</v>
      </c>
      <c r="I173" t="str">
        <f>_xlfn.XLOOKUP(qry_Master_Clean__2[[#This Row],[Country]],Metadata!$E:$E,Metadata!$C:$C,"Not Found")</f>
        <v>High income</v>
      </c>
      <c r="J173" s="37">
        <f>(F173/C173)</f>
        <v>98501.023017902815</v>
      </c>
      <c r="K173">
        <f>_xlfn.XLOOKUP(
    qry_Master_Clean__2[[#This Row],[Country]],
    Renewable!$A$2:$A$267,
    Renewable!$BN$2:$BN$267,
    ""
)</f>
        <v>1.1000000000000001</v>
      </c>
      <c r="L173" s="53">
        <f>qry_Master_Clean__2[[#This Row],[CO2_Tonnes]]/(qry_Master_Clean__2[[#This Row],[Population_Millions]]*1000000)</f>
        <v>8.9865766666666662</v>
      </c>
    </row>
    <row r="174" spans="1:12" x14ac:dyDescent="0.55000000000000004">
      <c r="A174" t="s">
        <v>171</v>
      </c>
      <c r="B174" s="24">
        <v>5.4</v>
      </c>
      <c r="C174">
        <v>140.9</v>
      </c>
      <c r="D174">
        <v>48080</v>
      </c>
      <c r="E174">
        <v>0</v>
      </c>
      <c r="F174">
        <v>0</v>
      </c>
      <c r="G174" s="28">
        <f>(qry_Master_Clean__2[[#This Row],[GDP_Billions]]*1000/qry_Master_Clean__2[[#This Row],[Population_Millions]])</f>
        <v>26092.592592592591</v>
      </c>
      <c r="H174">
        <f>IF(qry_Master_Clean__2[[#This Row],[Population_Millions]]=0,"",qry_Master_Clean__2[[#This Row],[Energy_QuadBTU]]/qry_Master_Clean__2[[#This Row],[Population_Millions]])</f>
        <v>0</v>
      </c>
      <c r="I174" t="str">
        <f>_xlfn.XLOOKUP(qry_Master_Clean__2[[#This Row],[Country]],Metadata!$E:$E,Metadata!$C:$C,"Not Found")</f>
        <v>High income</v>
      </c>
      <c r="J174">
        <f>(qry_Master_Clean__2[[#This Row],[CO2_Tonnes]]/(qry_Master_Clean__2[[#This Row],[GDP_Billions]]/1000000000))</f>
        <v>0</v>
      </c>
      <c r="K174">
        <f>_xlfn.XLOOKUP(
    qry_Master_Clean__2[[#This Row],[Country]],
    Renewable!$A$2:$A$267,
    Renewable!$BN$2:$BN$267,
    ""
)</f>
        <v>17.899999999999999</v>
      </c>
      <c r="L174">
        <f>qry_Master_Clean__2[[#This Row],[CO2_Tonnes]]/(qry_Master_Clean__2[[#This Row],[Population_Millions]]*1000000)</f>
        <v>0</v>
      </c>
    </row>
    <row r="175" spans="1:12" x14ac:dyDescent="0.55000000000000004">
      <c r="A175" t="s">
        <v>172</v>
      </c>
      <c r="B175" s="24">
        <v>2.1</v>
      </c>
      <c r="C175">
        <v>73</v>
      </c>
      <c r="D175">
        <v>20136</v>
      </c>
      <c r="E175">
        <v>0.234162053515867</v>
      </c>
      <c r="F175">
        <v>12751194</v>
      </c>
      <c r="G175" s="28">
        <f>(qry_Master_Clean__2[[#This Row],[GDP_Billions]]*1000/qry_Master_Clean__2[[#This Row],[Population_Millions]])</f>
        <v>34761.904761904763</v>
      </c>
      <c r="H175">
        <f>IF(qry_Master_Clean__2[[#This Row],[Population_Millions]]=0,"",qry_Master_Clean__2[[#This Row],[Energy_QuadBTU]]/qry_Master_Clean__2[[#This Row],[Population_Millions]])</f>
        <v>0.11150573976946047</v>
      </c>
      <c r="I175" t="str">
        <f>_xlfn.XLOOKUP(qry_Master_Clean__2[[#This Row],[Country]],Metadata!$E:$E,Metadata!$C:$C,"Not Found")</f>
        <v>High income</v>
      </c>
      <c r="J175" s="37">
        <f>(F175/C175)</f>
        <v>174673.89041095891</v>
      </c>
      <c r="K175">
        <f>_xlfn.XLOOKUP(
    qry_Master_Clean__2[[#This Row],[Country]],
    Renewable!$A$2:$A$267,
    Renewable!$BN$2:$BN$267,
    ""
)</f>
        <v>23.4</v>
      </c>
      <c r="L175" s="53">
        <f>qry_Master_Clean__2[[#This Row],[CO2_Tonnes]]/(qry_Master_Clean__2[[#This Row],[Population_Millions]]*1000000)</f>
        <v>6.0719971428571426</v>
      </c>
    </row>
    <row r="176" spans="1:12" x14ac:dyDescent="0.55000000000000004">
      <c r="A176" t="s">
        <v>173</v>
      </c>
      <c r="B176" s="24">
        <v>0.8</v>
      </c>
      <c r="C176">
        <v>1.6</v>
      </c>
      <c r="D176">
        <v>27990</v>
      </c>
      <c r="E176">
        <v>4.5880861562367301E-3</v>
      </c>
      <c r="F176">
        <v>294648</v>
      </c>
      <c r="G176" s="28">
        <f>(qry_Master_Clean__2[[#This Row],[GDP_Billions]]*1000/qry_Master_Clean__2[[#This Row],[Population_Millions]])</f>
        <v>2000</v>
      </c>
      <c r="H176">
        <f>IF(qry_Master_Clean__2[[#This Row],[Population_Millions]]=0,"",qry_Master_Clean__2[[#This Row],[Energy_QuadBTU]]/qry_Master_Clean__2[[#This Row],[Population_Millions]])</f>
        <v>5.7351076952959126E-3</v>
      </c>
      <c r="I176" t="str">
        <f>_xlfn.XLOOKUP(qry_Master_Clean__2[[#This Row],[Country]],Metadata!$E:$E,Metadata!$C:$C,"Not Found")</f>
        <v>Lower middle income</v>
      </c>
      <c r="J176" s="37">
        <f>(F176/C176)</f>
        <v>184155</v>
      </c>
      <c r="K176">
        <f>_xlfn.XLOOKUP(
    qry_Master_Clean__2[[#This Row],[Country]],
    Renewable!$A$2:$A$267,
    Renewable!$BN$2:$BN$267,
    ""
)</f>
        <v>49.1</v>
      </c>
      <c r="L176" s="53">
        <f>qry_Master_Clean__2[[#This Row],[CO2_Tonnes]]/(qry_Master_Clean__2[[#This Row],[Population_Millions]]*1000000)</f>
        <v>0.36831000000000003</v>
      </c>
    </row>
    <row r="177" spans="1:12" x14ac:dyDescent="0.55000000000000004">
      <c r="A177" t="s">
        <v>174</v>
      </c>
      <c r="B177" s="24">
        <v>19</v>
      </c>
      <c r="C177">
        <v>12</v>
      </c>
      <c r="D177">
        <v>627340</v>
      </c>
      <c r="E177">
        <v>0</v>
      </c>
      <c r="F177">
        <v>0</v>
      </c>
      <c r="G177" s="28">
        <f>(qry_Master_Clean__2[[#This Row],[GDP_Billions]]*1000/qry_Master_Clean__2[[#This Row],[Population_Millions]])</f>
        <v>631.57894736842104</v>
      </c>
      <c r="H177">
        <f>IF(qry_Master_Clean__2[[#This Row],[Population_Millions]]=0,"",qry_Master_Clean__2[[#This Row],[Energy_QuadBTU]]/qry_Master_Clean__2[[#This Row],[Population_Millions]])</f>
        <v>0</v>
      </c>
      <c r="I177" t="str">
        <f>_xlfn.XLOOKUP(qry_Master_Clean__2[[#This Row],[Country]],Metadata!$E:$E,Metadata!$C:$C,"Not Found")</f>
        <v>Low income</v>
      </c>
      <c r="J177">
        <f>(qry_Master_Clean__2[[#This Row],[CO2_Tonnes]]/(qry_Master_Clean__2[[#This Row],[GDP_Billions]]/1000000000))</f>
        <v>0</v>
      </c>
      <c r="K177">
        <f>_xlfn.XLOOKUP(
    qry_Master_Clean__2[[#This Row],[Country]],
    Renewable!$A$2:$A$267,
    Renewable!$BN$2:$BN$267,
    ""
)</f>
        <v>95.4</v>
      </c>
      <c r="L177">
        <f>qry_Master_Clean__2[[#This Row],[CO2_Tonnes]]/(qry_Master_Clean__2[[#This Row],[Population_Millions]]*1000000)</f>
        <v>0</v>
      </c>
    </row>
    <row r="178" spans="1:12" x14ac:dyDescent="0.55000000000000004">
      <c r="A178" t="s">
        <v>177</v>
      </c>
      <c r="B178" s="24">
        <v>48.8</v>
      </c>
      <c r="C178">
        <v>1725.7</v>
      </c>
      <c r="D178">
        <v>499733</v>
      </c>
      <c r="E178">
        <v>4.9756914768048697</v>
      </c>
      <c r="F178">
        <v>220341280</v>
      </c>
      <c r="G178" s="28">
        <f>(qry_Master_Clean__2[[#This Row],[GDP_Billions]]*1000/qry_Master_Clean__2[[#This Row],[Population_Millions]])</f>
        <v>35362.704918032789</v>
      </c>
      <c r="H178">
        <f>IF(qry_Master_Clean__2[[#This Row],[Population_Millions]]=0,"",qry_Master_Clean__2[[#This Row],[Energy_QuadBTU]]/qry_Master_Clean__2[[#This Row],[Population_Millions]])</f>
        <v>0.10196089091813258</v>
      </c>
      <c r="I178" t="str">
        <f>_xlfn.XLOOKUP(qry_Master_Clean__2[[#This Row],[Country]],Metadata!$E:$E,Metadata!$C:$C,"Not Found")</f>
        <v>High income</v>
      </c>
      <c r="J178" s="37">
        <f>(F178/C178)</f>
        <v>127682.26227038303</v>
      </c>
      <c r="K178">
        <f>_xlfn.XLOOKUP(
    qry_Master_Clean__2[[#This Row],[Country]],
    Renewable!$A$2:$A$267,
    Renewable!$BN$2:$BN$267,
    ""
)</f>
        <v>19</v>
      </c>
      <c r="L178" s="53">
        <f>qry_Master_Clean__2[[#This Row],[CO2_Tonnes]]/(qry_Master_Clean__2[[#This Row],[Population_Millions]]*1000000)</f>
        <v>4.5151901639344265</v>
      </c>
    </row>
    <row r="179" spans="1:12" hidden="1" x14ac:dyDescent="0.55000000000000004">
      <c r="A179" t="s">
        <v>179</v>
      </c>
      <c r="B179" s="24">
        <v>0</v>
      </c>
      <c r="C179">
        <v>1.1000000000000001</v>
      </c>
      <c r="D179">
        <v>260</v>
      </c>
      <c r="E179">
        <v>0</v>
      </c>
      <c r="F179">
        <v>0</v>
      </c>
      <c r="G179" t="e">
        <f>(qry_Master_Clean__2[[#This Row],[GDP_Billions]]*1000/qry_Master_Clean__2[[#This Row],[Population_Millions]])</f>
        <v>#DIV/0!</v>
      </c>
      <c r="H179" t="str">
        <f>IF(qry_Master_Clean__2[[#This Row],[Population_Millions]]=0,"",qry_Master_Clean__2[[#This Row],[Energy_QuadBTU]]/qry_Master_Clean__2[[#This Row],[Population_Millions]])</f>
        <v/>
      </c>
      <c r="I179" t="str">
        <f>_xlfn.XLOOKUP(qry_Master_Clean__2[[#This Row],[Country]],Metadata!$E:$E,Metadata!$C:$C,"Not Found")</f>
        <v>High income</v>
      </c>
      <c r="J179">
        <f>(qry_Master_Clean__2[[#This Row],[CO2_Tonnes]]/(qry_Master_Clean__2[[#This Row],[GDP_Billions]]/1000000000))</f>
        <v>0</v>
      </c>
      <c r="K179">
        <f>_xlfn.XLOOKUP(
    qry_Master_Clean__2[[#This Row],[Country]],
    Renewable!$A$2:$A$267,
    Renewable!$BN$2:$BN$267,
    ""
)</f>
        <v>1.6</v>
      </c>
      <c r="L179" t="e">
        <f>qry_Master_Clean__2[[#This Row],[CO2_Tonnes]]/(qry_Master_Clean__2[[#This Row],[Population_Millions]]*1000000)</f>
        <v>#DIV/0!</v>
      </c>
    </row>
    <row r="180" spans="1:12" x14ac:dyDescent="0.55000000000000004">
      <c r="A180" t="s">
        <v>178</v>
      </c>
      <c r="B180" s="24">
        <v>21.9</v>
      </c>
      <c r="C180">
        <v>99</v>
      </c>
      <c r="D180">
        <v>61860</v>
      </c>
      <c r="E180">
        <v>0.23563895118480199</v>
      </c>
      <c r="F180">
        <v>20825544</v>
      </c>
      <c r="G180" s="28">
        <f>(qry_Master_Clean__2[[#This Row],[GDP_Billions]]*1000/qry_Master_Clean__2[[#This Row],[Population_Millions]])</f>
        <v>4520.5479452054797</v>
      </c>
      <c r="H180">
        <f>IF(qry_Master_Clean__2[[#This Row],[Population_Millions]]=0,"",qry_Master_Clean__2[[#This Row],[Energy_QuadBTU]]/qry_Master_Clean__2[[#This Row],[Population_Millions]])</f>
        <v>1.0759769460493243E-2</v>
      </c>
      <c r="I180" t="str">
        <f>_xlfn.XLOOKUP(qry_Master_Clean__2[[#This Row],[Country]],Metadata!$E:$E,Metadata!$C:$C,"Not Found")</f>
        <v>Lower middle income</v>
      </c>
      <c r="J180" s="37">
        <f>(F180/C180)</f>
        <v>210359.0303030303</v>
      </c>
      <c r="K180">
        <f>_xlfn.XLOOKUP(
    qry_Master_Clean__2[[#This Row],[Country]],
    Renewable!$A$2:$A$267,
    Renewable!$BN$2:$BN$267,
    ""
)</f>
        <v>48.8</v>
      </c>
      <c r="L180" s="53">
        <f>qry_Master_Clean__2[[#This Row],[CO2_Tonnes]]/(qry_Master_Clean__2[[#This Row],[Population_Millions]]*1000000)</f>
        <v>0.95093808219178078</v>
      </c>
    </row>
    <row r="181" spans="1:12" hidden="1" x14ac:dyDescent="0.55000000000000004">
      <c r="A181" t="s">
        <v>181</v>
      </c>
      <c r="B181" s="24">
        <v>0</v>
      </c>
      <c r="C181">
        <v>0</v>
      </c>
      <c r="D181">
        <v>50</v>
      </c>
      <c r="E181">
        <v>0</v>
      </c>
      <c r="F181">
        <v>0</v>
      </c>
      <c r="G181" t="e">
        <f>(qry_Master_Clean__2[[#This Row],[GDP_Billions]]*1000/qry_Master_Clean__2[[#This Row],[Population_Millions]])</f>
        <v>#DIV/0!</v>
      </c>
      <c r="H181" t="str">
        <f>IF(qry_Master_Clean__2[[#This Row],[Population_Millions]]=0,"",qry_Master_Clean__2[[#This Row],[Energy_QuadBTU]]/qry_Master_Clean__2[[#This Row],[Population_Millions]])</f>
        <v/>
      </c>
      <c r="I181" t="str">
        <f>_xlfn.XLOOKUP(qry_Master_Clean__2[[#This Row],[Country]],Metadata!$E:$E,Metadata!$C:$C,"Not Found")</f>
        <v>High income</v>
      </c>
      <c r="J181" t="e">
        <f>(qry_Master_Clean__2[[#This Row],[CO2_Tonnes]]/(qry_Master_Clean__2[[#This Row],[GDP_Billions]]/1000000000))</f>
        <v>#DIV/0!</v>
      </c>
      <c r="K181">
        <f>_xlfn.XLOOKUP(
    qry_Master_Clean__2[[#This Row],[Country]],
    Renewable!$A$2:$A$267,
    Renewable!$BN$2:$BN$267,
    ""
)</f>
        <v>0</v>
      </c>
      <c r="L181" t="e">
        <f>qry_Master_Clean__2[[#This Row],[CO2_Tonnes]]/(qry_Master_Clean__2[[#This Row],[Population_Millions]]*1000000)</f>
        <v>#DIV/0!</v>
      </c>
    </row>
    <row r="182" spans="1:12" x14ac:dyDescent="0.55000000000000004">
      <c r="A182" t="s">
        <v>180</v>
      </c>
      <c r="B182" s="24">
        <v>0.2</v>
      </c>
      <c r="C182">
        <v>2.5</v>
      </c>
      <c r="D182">
        <v>610</v>
      </c>
      <c r="E182">
        <v>0</v>
      </c>
      <c r="F182">
        <v>0</v>
      </c>
      <c r="G182" s="28">
        <f>(qry_Master_Clean__2[[#This Row],[GDP_Billions]]*1000/qry_Master_Clean__2[[#This Row],[Population_Millions]])</f>
        <v>12500</v>
      </c>
      <c r="H182">
        <f>IF(qry_Master_Clean__2[[#This Row],[Population_Millions]]=0,"",qry_Master_Clean__2[[#This Row],[Energy_QuadBTU]]/qry_Master_Clean__2[[#This Row],[Population_Millions]])</f>
        <v>0</v>
      </c>
      <c r="I182" t="str">
        <f>_xlfn.XLOOKUP(qry_Master_Clean__2[[#This Row],[Country]],Metadata!$E:$E,Metadata!$C:$C,"Not Found")</f>
        <v>Upper middle income</v>
      </c>
      <c r="J182">
        <f>(qry_Master_Clean__2[[#This Row],[CO2_Tonnes]]/(qry_Master_Clean__2[[#This Row],[GDP_Billions]]/1000000000))</f>
        <v>0</v>
      </c>
      <c r="K182">
        <f>_xlfn.XLOOKUP(
    qry_Master_Clean__2[[#This Row],[Country]],
    Renewable!$A$2:$A$267,
    Renewable!$BN$2:$BN$267,
    ""
)</f>
        <v>9.6999999999999993</v>
      </c>
      <c r="L182">
        <f>qry_Master_Clean__2[[#This Row],[CO2_Tonnes]]/(qry_Master_Clean__2[[#This Row],[Population_Millions]]*1000000)</f>
        <v>0</v>
      </c>
    </row>
    <row r="183" spans="1:12" x14ac:dyDescent="0.55000000000000004">
      <c r="A183" t="s">
        <v>182</v>
      </c>
      <c r="B183" s="24">
        <v>0.1</v>
      </c>
      <c r="C183">
        <v>1.2</v>
      </c>
      <c r="D183">
        <v>390</v>
      </c>
      <c r="E183">
        <v>0</v>
      </c>
      <c r="F183">
        <v>0</v>
      </c>
      <c r="G183" s="28">
        <f>(qry_Master_Clean__2[[#This Row],[GDP_Billions]]*1000/qry_Master_Clean__2[[#This Row],[Population_Millions]])</f>
        <v>12000</v>
      </c>
      <c r="H183">
        <f>IF(qry_Master_Clean__2[[#This Row],[Population_Millions]]=0,"",qry_Master_Clean__2[[#This Row],[Energy_QuadBTU]]/qry_Master_Clean__2[[#This Row],[Population_Millions]])</f>
        <v>0</v>
      </c>
      <c r="I183" t="str">
        <f>_xlfn.XLOOKUP(qry_Master_Clean__2[[#This Row],[Country]],Metadata!$E:$E,Metadata!$C:$C,"Not Found")</f>
        <v>Upper middle income</v>
      </c>
      <c r="J183">
        <f>(qry_Master_Clean__2[[#This Row],[CO2_Tonnes]]/(qry_Master_Clean__2[[#This Row],[GDP_Billions]]/1000000000))</f>
        <v>0</v>
      </c>
      <c r="K183">
        <f>_xlfn.XLOOKUP(
    qry_Master_Clean__2[[#This Row],[Country]],
    Renewable!$A$2:$A$267,
    Renewable!$BN$2:$BN$267,
    ""
)</f>
        <v>5</v>
      </c>
      <c r="L183">
        <f>qry_Master_Clean__2[[#This Row],[CO2_Tonnes]]/(qry_Master_Clean__2[[#This Row],[Population_Millions]]*1000000)</f>
        <v>0</v>
      </c>
    </row>
    <row r="184" spans="1:12" x14ac:dyDescent="0.55000000000000004">
      <c r="A184" t="s">
        <v>183</v>
      </c>
      <c r="B184" s="24">
        <v>50.4</v>
      </c>
      <c r="C184">
        <v>49.7</v>
      </c>
      <c r="D184">
        <v>1868000</v>
      </c>
      <c r="E184">
        <v>0.220609821873687</v>
      </c>
      <c r="F184">
        <v>17794800</v>
      </c>
      <c r="G184" s="28">
        <f>(qry_Master_Clean__2[[#This Row],[GDP_Billions]]*1000/qry_Master_Clean__2[[#This Row],[Population_Millions]])</f>
        <v>986.11111111111109</v>
      </c>
      <c r="H184">
        <f>IF(qry_Master_Clean__2[[#This Row],[Population_Millions]]=0,"",qry_Master_Clean__2[[#This Row],[Energy_QuadBTU]]/qry_Master_Clean__2[[#This Row],[Population_Millions]])</f>
        <v>4.3771790054302978E-3</v>
      </c>
      <c r="I184" t="str">
        <f>_xlfn.XLOOKUP(qry_Master_Clean__2[[#This Row],[Country]],Metadata!$E:$E,Metadata!$C:$C,"Not Found")</f>
        <v>Low income</v>
      </c>
      <c r="J184" s="37">
        <f>(F184/C184)</f>
        <v>358044.26559356134</v>
      </c>
      <c r="K184">
        <f>_xlfn.XLOOKUP(
    qry_Master_Clean__2[[#This Row],[Country]],
    Renewable!$A$2:$A$267,
    Renewable!$BN$2:$BN$267,
    ""
)</f>
        <v>61</v>
      </c>
      <c r="L184" s="53">
        <f>qry_Master_Clean__2[[#This Row],[CO2_Tonnes]]/(qry_Master_Clean__2[[#This Row],[Population_Millions]]*1000000)</f>
        <v>0.35307142857142859</v>
      </c>
    </row>
    <row r="185" spans="1:12" x14ac:dyDescent="0.55000000000000004">
      <c r="A185" t="s">
        <v>184</v>
      </c>
      <c r="B185" s="24">
        <v>0.6</v>
      </c>
      <c r="C185">
        <v>4.4000000000000004</v>
      </c>
      <c r="D185">
        <v>160508</v>
      </c>
      <c r="E185">
        <v>3.3607790694790501E-2</v>
      </c>
      <c r="F185">
        <v>2987768</v>
      </c>
      <c r="G185" s="28">
        <f>(qry_Master_Clean__2[[#This Row],[GDP_Billions]]*1000/qry_Master_Clean__2[[#This Row],[Population_Millions]])</f>
        <v>7333.3333333333339</v>
      </c>
      <c r="H185">
        <f>IF(qry_Master_Clean__2[[#This Row],[Population_Millions]]=0,"",qry_Master_Clean__2[[#This Row],[Energy_QuadBTU]]/qry_Master_Clean__2[[#This Row],[Population_Millions]])</f>
        <v>5.6012984491317502E-2</v>
      </c>
      <c r="I185" t="str">
        <f>_xlfn.XLOOKUP(qry_Master_Clean__2[[#This Row],[Country]],Metadata!$E:$E,Metadata!$C:$C,"Not Found")</f>
        <v>Upper middle income</v>
      </c>
      <c r="J185" s="37">
        <f>(F185/C185)</f>
        <v>679038.18181818177</v>
      </c>
      <c r="K185">
        <f>_xlfn.XLOOKUP(
    qry_Master_Clean__2[[#This Row],[Country]],
    Renewable!$A$2:$A$267,
    Renewable!$BN$2:$BN$267,
    ""
)</f>
        <v>14.5</v>
      </c>
      <c r="L185" s="53">
        <f>qry_Master_Clean__2[[#This Row],[CO2_Tonnes]]/(qry_Master_Clean__2[[#This Row],[Population_Millions]]*1000000)</f>
        <v>4.979613333333333</v>
      </c>
    </row>
    <row r="186" spans="1:12" x14ac:dyDescent="0.55000000000000004">
      <c r="A186" t="s">
        <v>185</v>
      </c>
      <c r="B186" s="24">
        <v>10.6</v>
      </c>
      <c r="C186">
        <v>603.70000000000005</v>
      </c>
      <c r="D186">
        <v>407280</v>
      </c>
      <c r="E186">
        <v>1.48822518861053</v>
      </c>
      <c r="F186">
        <v>38096652</v>
      </c>
      <c r="G186" s="28">
        <f>(qry_Master_Clean__2[[#This Row],[GDP_Billions]]*1000/qry_Master_Clean__2[[#This Row],[Population_Millions]])</f>
        <v>56952.830188679247</v>
      </c>
      <c r="H186">
        <f>IF(qry_Master_Clean__2[[#This Row],[Population_Millions]]=0,"",qry_Master_Clean__2[[#This Row],[Energy_QuadBTU]]/qry_Master_Clean__2[[#This Row],[Population_Millions]])</f>
        <v>0.14039860269910662</v>
      </c>
      <c r="I186" t="str">
        <f>_xlfn.XLOOKUP(qry_Master_Clean__2[[#This Row],[Country]],Metadata!$E:$E,Metadata!$C:$C,"Not Found")</f>
        <v>High income</v>
      </c>
      <c r="J186" s="37">
        <f>(F186/C186)</f>
        <v>63105.270829882385</v>
      </c>
      <c r="K186">
        <f>_xlfn.XLOOKUP(
    qry_Master_Clean__2[[#This Row],[Country]],
    Renewable!$A$2:$A$267,
    Renewable!$BN$2:$BN$267,
    ""
)</f>
        <v>57.9</v>
      </c>
      <c r="L186" s="53">
        <f>qry_Master_Clean__2[[#This Row],[CO2_Tonnes]]/(qry_Master_Clean__2[[#This Row],[Population_Millions]]*1000000)</f>
        <v>3.5940237735849059</v>
      </c>
    </row>
    <row r="187" spans="1:12" x14ac:dyDescent="0.55000000000000004">
      <c r="A187" t="s">
        <v>186</v>
      </c>
      <c r="B187" s="24">
        <v>9</v>
      </c>
      <c r="C187">
        <v>936.6</v>
      </c>
      <c r="D187">
        <v>39510</v>
      </c>
      <c r="E187">
        <v>0.89235017435831099</v>
      </c>
      <c r="F187">
        <v>32071708</v>
      </c>
      <c r="G187" s="28">
        <f>(qry_Master_Clean__2[[#This Row],[GDP_Billions]]*1000/qry_Master_Clean__2[[#This Row],[Population_Millions]])</f>
        <v>104066.66666666667</v>
      </c>
      <c r="H187">
        <f>IF(qry_Master_Clean__2[[#This Row],[Population_Millions]]=0,"",qry_Master_Clean__2[[#This Row],[Energy_QuadBTU]]/qry_Master_Clean__2[[#This Row],[Population_Millions]])</f>
        <v>9.9150019373145659E-2</v>
      </c>
      <c r="I187" t="str">
        <f>_xlfn.XLOOKUP(qry_Master_Clean__2[[#This Row],[Country]],Metadata!$E:$E,Metadata!$C:$C,"Not Found")</f>
        <v>High income</v>
      </c>
      <c r="J187" s="37">
        <f>(F187/C187)</f>
        <v>34242.694853726243</v>
      </c>
      <c r="K187">
        <f>_xlfn.XLOOKUP(
    qry_Master_Clean__2[[#This Row],[Country]],
    Renewable!$A$2:$A$267,
    Renewable!$BN$2:$BN$267,
    ""
)</f>
        <v>27.7</v>
      </c>
      <c r="L187" s="53">
        <f>qry_Master_Clean__2[[#This Row],[CO2_Tonnes]]/(qry_Master_Clean__2[[#This Row],[Population_Millions]]*1000000)</f>
        <v>3.563523111111111</v>
      </c>
    </row>
    <row r="188" spans="1:12" x14ac:dyDescent="0.55000000000000004">
      <c r="A188" t="s">
        <v>187</v>
      </c>
      <c r="B188" s="24">
        <v>24.7</v>
      </c>
      <c r="C188">
        <v>23.6</v>
      </c>
      <c r="D188">
        <v>183630</v>
      </c>
      <c r="E188">
        <v>0</v>
      </c>
      <c r="F188">
        <v>0</v>
      </c>
      <c r="G188" s="28">
        <f>(qry_Master_Clean__2[[#This Row],[GDP_Billions]]*1000/qry_Master_Clean__2[[#This Row],[Population_Millions]])</f>
        <v>955.46558704453446</v>
      </c>
      <c r="H188">
        <f>IF(qry_Master_Clean__2[[#This Row],[Population_Millions]]=0,"",qry_Master_Clean__2[[#This Row],[Energy_QuadBTU]]/qry_Master_Clean__2[[#This Row],[Population_Millions]])</f>
        <v>0</v>
      </c>
      <c r="I188" t="str">
        <f>_xlfn.XLOOKUP(qry_Master_Clean__2[[#This Row],[Country]],Metadata!$E:$E,Metadata!$C:$C,"Not Found")</f>
        <v>Low income</v>
      </c>
      <c r="J188">
        <f>(qry_Master_Clean__2[[#This Row],[CO2_Tonnes]]/(qry_Master_Clean__2[[#This Row],[GDP_Billions]]/1000000000))</f>
        <v>0</v>
      </c>
      <c r="K188">
        <f>_xlfn.XLOOKUP(
    qry_Master_Clean__2[[#This Row],[Country]],
    Renewable!$A$2:$A$267,
    Renewable!$BN$2:$BN$267,
    ""
)</f>
        <v>1.1000000000000001</v>
      </c>
      <c r="L188">
        <f>qry_Master_Clean__2[[#This Row],[CO2_Tonnes]]/(qry_Master_Clean__2[[#This Row],[Population_Millions]]*1000000)</f>
        <v>0</v>
      </c>
    </row>
    <row r="189" spans="1:12" x14ac:dyDescent="0.55000000000000004">
      <c r="A189" t="s">
        <v>188</v>
      </c>
      <c r="B189" s="24">
        <v>10.6</v>
      </c>
      <c r="C189">
        <v>14.2</v>
      </c>
      <c r="D189">
        <v>138790</v>
      </c>
      <c r="E189">
        <v>0.18221460397153799</v>
      </c>
      <c r="F189">
        <v>10739768</v>
      </c>
      <c r="G189" s="28">
        <f>(qry_Master_Clean__2[[#This Row],[GDP_Billions]]*1000/qry_Master_Clean__2[[#This Row],[Population_Millions]])</f>
        <v>1339.6226415094341</v>
      </c>
      <c r="H189">
        <f>IF(qry_Master_Clean__2[[#This Row],[Population_Millions]]=0,"",qry_Master_Clean__2[[#This Row],[Energy_QuadBTU]]/qry_Master_Clean__2[[#This Row],[Population_Millions]])</f>
        <v>1.7190056978446982E-2</v>
      </c>
      <c r="I189" t="str">
        <f>_xlfn.XLOOKUP(qry_Master_Clean__2[[#This Row],[Country]],Metadata!$E:$E,Metadata!$C:$C,"Not Found")</f>
        <v>Lower middle income</v>
      </c>
      <c r="J189" s="37">
        <f>(F189/C189)</f>
        <v>756321.69014084514</v>
      </c>
      <c r="K189">
        <f>_xlfn.XLOOKUP(
    qry_Master_Clean__2[[#This Row],[Country]],
    Renewable!$A$2:$A$267,
    Renewable!$BN$2:$BN$267,
    ""
)</f>
        <v>34.9</v>
      </c>
      <c r="L189" s="53">
        <f>qry_Master_Clean__2[[#This Row],[CO2_Tonnes]]/(qry_Master_Clean__2[[#This Row],[Population_Millions]]*1000000)</f>
        <v>1.0131856603773586</v>
      </c>
    </row>
    <row r="190" spans="1:12" x14ac:dyDescent="0.55000000000000004">
      <c r="A190" t="s">
        <v>189</v>
      </c>
      <c r="B190" s="24">
        <v>68.599999999999994</v>
      </c>
      <c r="C190">
        <v>78.8</v>
      </c>
      <c r="D190">
        <v>885800</v>
      </c>
      <c r="E190">
        <v>0.270194382837467</v>
      </c>
      <c r="F190">
        <v>20018364</v>
      </c>
      <c r="G190" s="28">
        <f>(qry_Master_Clean__2[[#This Row],[GDP_Billions]]*1000/qry_Master_Clean__2[[#This Row],[Population_Millions]])</f>
        <v>1148.6880466472305</v>
      </c>
      <c r="H190">
        <f>IF(qry_Master_Clean__2[[#This Row],[Population_Millions]]=0,"",qry_Master_Clean__2[[#This Row],[Energy_QuadBTU]]/qry_Master_Clean__2[[#This Row],[Population_Millions]])</f>
        <v>3.938693627368324E-3</v>
      </c>
      <c r="I190" t="str">
        <f>_xlfn.XLOOKUP(qry_Master_Clean__2[[#This Row],[Country]],Metadata!$E:$E,Metadata!$C:$C,"Not Found")</f>
        <v>Lower middle income</v>
      </c>
      <c r="J190" s="37">
        <f>(F190/C190)</f>
        <v>254040.15228426398</v>
      </c>
      <c r="K190">
        <f>_xlfn.XLOOKUP(
    qry_Master_Clean__2[[#This Row],[Country]],
    Renewable!$A$2:$A$267,
    Renewable!$BN$2:$BN$267,
    ""
)</f>
        <v>78.3</v>
      </c>
      <c r="L190" s="53">
        <f>qry_Master_Clean__2[[#This Row],[CO2_Tonnes]]/(qry_Master_Clean__2[[#This Row],[Population_Millions]]*1000000)</f>
        <v>0.29181288629737612</v>
      </c>
    </row>
    <row r="191" spans="1:12" x14ac:dyDescent="0.55000000000000004">
      <c r="A191" t="s">
        <v>190</v>
      </c>
      <c r="B191" s="24">
        <v>71.7</v>
      </c>
      <c r="C191">
        <v>526.5</v>
      </c>
      <c r="D191">
        <v>510890</v>
      </c>
      <c r="E191">
        <v>5.4447886433280202</v>
      </c>
      <c r="F191">
        <v>267760200</v>
      </c>
      <c r="G191" s="28">
        <f>(qry_Master_Clean__2[[#This Row],[GDP_Billions]]*1000/qry_Master_Clean__2[[#This Row],[Population_Millions]])</f>
        <v>7343.0962343096235</v>
      </c>
      <c r="H191">
        <f>IF(qry_Master_Clean__2[[#This Row],[Population_Millions]]=0,"",qry_Master_Clean__2[[#This Row],[Energy_QuadBTU]]/qry_Master_Clean__2[[#This Row],[Population_Millions]])</f>
        <v>7.5938474802343378E-2</v>
      </c>
      <c r="I191" t="str">
        <f>_xlfn.XLOOKUP(qry_Master_Clean__2[[#This Row],[Country]],Metadata!$E:$E,Metadata!$C:$C,"Not Found")</f>
        <v>Upper middle income</v>
      </c>
      <c r="J191" s="37">
        <f>(F191/C191)</f>
        <v>508566.38176638179</v>
      </c>
      <c r="K191">
        <f>_xlfn.XLOOKUP(
    qry_Master_Clean__2[[#This Row],[Country]],
    Renewable!$A$2:$A$267,
    Renewable!$BN$2:$BN$267,
    ""
)</f>
        <v>19</v>
      </c>
      <c r="L191" s="53">
        <f>qry_Master_Clean__2[[#This Row],[CO2_Tonnes]]/(qry_Master_Clean__2[[#This Row],[Population_Millions]]*1000000)</f>
        <v>3.7344518828451885</v>
      </c>
    </row>
    <row r="192" spans="1:12" x14ac:dyDescent="0.55000000000000004">
      <c r="A192" t="s">
        <v>191</v>
      </c>
      <c r="B192" s="24">
        <v>1.4</v>
      </c>
      <c r="C192">
        <v>1.9</v>
      </c>
      <c r="D192">
        <v>14870</v>
      </c>
      <c r="E192">
        <v>9.4758457590853606E-3</v>
      </c>
      <c r="F192">
        <v>0</v>
      </c>
      <c r="G192" s="28">
        <f>(qry_Master_Clean__2[[#This Row],[GDP_Billions]]*1000/qry_Master_Clean__2[[#This Row],[Population_Millions]])</f>
        <v>1357.1428571428573</v>
      </c>
      <c r="H192">
        <f>IF(qry_Master_Clean__2[[#This Row],[Population_Millions]]=0,"",qry_Master_Clean__2[[#This Row],[Energy_QuadBTU]]/qry_Master_Clean__2[[#This Row],[Population_Millions]])</f>
        <v>6.7684612564895439E-3</v>
      </c>
      <c r="I192" t="str">
        <f>_xlfn.XLOOKUP(qry_Master_Clean__2[[#This Row],[Country]],Metadata!$E:$E,Metadata!$C:$C,"Not Found")</f>
        <v>Lower middle income</v>
      </c>
      <c r="J192">
        <f>(qry_Master_Clean__2[[#This Row],[CO2_Tonnes]]/(qry_Master_Clean__2[[#This Row],[GDP_Billions]]/1000000000))</f>
        <v>0</v>
      </c>
      <c r="K192">
        <f>_xlfn.XLOOKUP(
    qry_Master_Clean__2[[#This Row],[Country]],
    Renewable!$A$2:$A$267,
    Renewable!$BN$2:$BN$267,
    ""
)</f>
        <v>12.1</v>
      </c>
      <c r="L192">
        <f>qry_Master_Clean__2[[#This Row],[CO2_Tonnes]]/(qry_Master_Clean__2[[#This Row],[Population_Millions]]*1000000)</f>
        <v>0</v>
      </c>
    </row>
    <row r="193" spans="1:12" x14ac:dyDescent="0.55000000000000004">
      <c r="A193" t="s">
        <v>192</v>
      </c>
      <c r="B193" s="24">
        <v>9.5</v>
      </c>
      <c r="C193">
        <v>10.7</v>
      </c>
      <c r="D193">
        <v>54390</v>
      </c>
      <c r="E193">
        <v>4.3582985275248898E-2</v>
      </c>
      <c r="F193">
        <v>2753585</v>
      </c>
      <c r="G193" s="28">
        <f>(qry_Master_Clean__2[[#This Row],[GDP_Billions]]*1000/qry_Master_Clean__2[[#This Row],[Population_Millions]])</f>
        <v>1126.3157894736842</v>
      </c>
      <c r="H193">
        <f>IF(qry_Master_Clean__2[[#This Row],[Population_Millions]]=0,"",qry_Master_Clean__2[[#This Row],[Energy_QuadBTU]]/qry_Master_Clean__2[[#This Row],[Population_Millions]])</f>
        <v>4.5876826605525155E-3</v>
      </c>
      <c r="I193" t="str">
        <f>_xlfn.XLOOKUP(qry_Master_Clean__2[[#This Row],[Country]],Metadata!$E:$E,Metadata!$C:$C,"Not Found")</f>
        <v>Low income</v>
      </c>
      <c r="J193" s="37">
        <f>(F193/C193)</f>
        <v>257344.39252336451</v>
      </c>
      <c r="K193">
        <f>_xlfn.XLOOKUP(
    qry_Master_Clean__2[[#This Row],[Country]],
    Renewable!$A$2:$A$267,
    Renewable!$BN$2:$BN$267,
    ""
)</f>
        <v>75.099999999999994</v>
      </c>
      <c r="L193" s="53">
        <f>qry_Master_Clean__2[[#This Row],[CO2_Tonnes]]/(qry_Master_Clean__2[[#This Row],[Population_Millions]]*1000000)</f>
        <v>0.28985105263157895</v>
      </c>
    </row>
    <row r="194" spans="1:12" x14ac:dyDescent="0.55000000000000004">
      <c r="A194" t="s">
        <v>193</v>
      </c>
      <c r="B194" s="24">
        <v>0.1</v>
      </c>
      <c r="C194">
        <v>0.6</v>
      </c>
      <c r="D194">
        <v>720</v>
      </c>
      <c r="E194">
        <v>3.1457474586428099E-3</v>
      </c>
      <c r="F194">
        <v>152540</v>
      </c>
      <c r="G194" s="28">
        <f>(qry_Master_Clean__2[[#This Row],[GDP_Billions]]*1000/qry_Master_Clean__2[[#This Row],[Population_Millions]])</f>
        <v>6000</v>
      </c>
      <c r="H194">
        <f>IF(qry_Master_Clean__2[[#This Row],[Population_Millions]]=0,"",qry_Master_Clean__2[[#This Row],[Energy_QuadBTU]]/qry_Master_Clean__2[[#This Row],[Population_Millions]])</f>
        <v>3.14574745864281E-2</v>
      </c>
      <c r="I194" t="str">
        <f>_xlfn.XLOOKUP(qry_Master_Clean__2[[#This Row],[Country]],Metadata!$E:$E,Metadata!$C:$C,"Not Found")</f>
        <v>Upper middle income</v>
      </c>
      <c r="J194" s="37">
        <f>(F194/C194)</f>
        <v>254233.33333333334</v>
      </c>
      <c r="K194">
        <f>_xlfn.XLOOKUP(
    qry_Master_Clean__2[[#This Row],[Country]],
    Renewable!$A$2:$A$267,
    Renewable!$BN$2:$BN$267,
    ""
)</f>
        <v>1.8</v>
      </c>
      <c r="L194" s="53">
        <f>qry_Master_Clean__2[[#This Row],[CO2_Tonnes]]/(qry_Master_Clean__2[[#This Row],[Population_Millions]]*1000000)</f>
        <v>1.5254000000000001</v>
      </c>
    </row>
    <row r="195" spans="1:12" x14ac:dyDescent="0.55000000000000004">
      <c r="A195" t="s">
        <v>194</v>
      </c>
      <c r="B195" s="24">
        <v>1.4</v>
      </c>
      <c r="C195">
        <v>25.6</v>
      </c>
      <c r="D195">
        <v>5130</v>
      </c>
      <c r="E195">
        <v>0.62714262462042702</v>
      </c>
      <c r="F195">
        <v>34576280</v>
      </c>
      <c r="G195" s="28">
        <f>(qry_Master_Clean__2[[#This Row],[GDP_Billions]]*1000/qry_Master_Clean__2[[#This Row],[Population_Millions]])</f>
        <v>18285.714285714286</v>
      </c>
      <c r="H195">
        <f>IF(qry_Master_Clean__2[[#This Row],[Population_Millions]]=0,"",qry_Master_Clean__2[[#This Row],[Energy_QuadBTU]]/qry_Master_Clean__2[[#This Row],[Population_Millions]])</f>
        <v>0.44795901758601936</v>
      </c>
      <c r="I195" t="str">
        <f>_xlfn.XLOOKUP(qry_Master_Clean__2[[#This Row],[Country]],Metadata!$E:$E,Metadata!$C:$C,"Not Found")</f>
        <v>High income</v>
      </c>
      <c r="J195" s="37">
        <f>(F195/C195)</f>
        <v>1350635.9375</v>
      </c>
      <c r="K195">
        <f>_xlfn.XLOOKUP(
    qry_Master_Clean__2[[#This Row],[Country]],
    Renewable!$A$2:$A$267,
    Renewable!$BN$2:$BN$267,
    ""
)</f>
        <v>0.5</v>
      </c>
      <c r="L195" s="53">
        <f>qry_Master_Clean__2[[#This Row],[CO2_Tonnes]]/(qry_Master_Clean__2[[#This Row],[Population_Millions]]*1000000)</f>
        <v>24.697342857142857</v>
      </c>
    </row>
    <row r="196" spans="1:12" x14ac:dyDescent="0.55000000000000004">
      <c r="A196" t="s">
        <v>195</v>
      </c>
      <c r="B196" s="24">
        <v>12.3</v>
      </c>
      <c r="C196">
        <v>51.3</v>
      </c>
      <c r="D196">
        <v>155360</v>
      </c>
      <c r="E196">
        <v>0.41992194755051299</v>
      </c>
      <c r="F196">
        <v>32663696</v>
      </c>
      <c r="G196" s="28">
        <f>(qry_Master_Clean__2[[#This Row],[GDP_Billions]]*1000/qry_Master_Clean__2[[#This Row],[Population_Millions]])</f>
        <v>4170.7317073170725</v>
      </c>
      <c r="H196">
        <f>IF(qry_Master_Clean__2[[#This Row],[Population_Millions]]=0,"",qry_Master_Clean__2[[#This Row],[Energy_QuadBTU]]/qry_Master_Clean__2[[#This Row],[Population_Millions]])</f>
        <v>3.4139995735814062E-2</v>
      </c>
      <c r="I196" t="str">
        <f>_xlfn.XLOOKUP(qry_Master_Clean__2[[#This Row],[Country]],Metadata!$E:$E,Metadata!$C:$C,"Not Found")</f>
        <v>Lower middle income</v>
      </c>
      <c r="J196" s="37">
        <f>(F196/C196)</f>
        <v>636719.22027290449</v>
      </c>
      <c r="K196">
        <f>_xlfn.XLOOKUP(
    qry_Master_Clean__2[[#This Row],[Country]],
    Renewable!$A$2:$A$267,
    Renewable!$BN$2:$BN$267,
    ""
)</f>
        <v>11.6</v>
      </c>
      <c r="L196" s="53">
        <f>qry_Master_Clean__2[[#This Row],[CO2_Tonnes]]/(qry_Master_Clean__2[[#This Row],[Population_Millions]]*1000000)</f>
        <v>2.6555850406504065</v>
      </c>
    </row>
    <row r="197" spans="1:12" x14ac:dyDescent="0.55000000000000004">
      <c r="A197" t="s">
        <v>196</v>
      </c>
      <c r="B197" s="24">
        <v>85.5</v>
      </c>
      <c r="C197">
        <v>1359.1</v>
      </c>
      <c r="D197">
        <v>769630</v>
      </c>
      <c r="E197">
        <v>6.4080558869853501</v>
      </c>
      <c r="F197">
        <v>0</v>
      </c>
      <c r="G197" s="28">
        <f>(qry_Master_Clean__2[[#This Row],[GDP_Billions]]*1000/qry_Master_Clean__2[[#This Row],[Population_Millions]])</f>
        <v>15895.906432748538</v>
      </c>
      <c r="H197">
        <f>IF(qry_Master_Clean__2[[#This Row],[Population_Millions]]=0,"",qry_Master_Clean__2[[#This Row],[Energy_QuadBTU]]/qry_Master_Clean__2[[#This Row],[Population_Millions]])</f>
        <v>7.4948022070004089E-2</v>
      </c>
      <c r="I197" t="s">
        <v>225</v>
      </c>
      <c r="J197">
        <f>(qry_Master_Clean__2[[#This Row],[CO2_Tonnes]]/(qry_Master_Clean__2[[#This Row],[GDP_Billions]]/1000000000))</f>
        <v>0</v>
      </c>
      <c r="K197">
        <f>_xlfn.XLOOKUP(
    qry_Master_Clean__2[[#This Row],[Country]],
    Renewable!$A$2:$A$267,
    Renewable!$BN$2:$BN$267,
    ""
)</f>
        <v>12</v>
      </c>
      <c r="L197">
        <f>qry_Master_Clean__2[[#This Row],[CO2_Tonnes]]/(qry_Master_Clean__2[[#This Row],[Population_Millions]]*1000000)</f>
        <v>0</v>
      </c>
    </row>
    <row r="198" spans="1:12" hidden="1" x14ac:dyDescent="0.55000000000000004">
      <c r="A198" t="s">
        <v>198</v>
      </c>
      <c r="B198" s="24">
        <v>0</v>
      </c>
      <c r="C198">
        <v>1.7</v>
      </c>
      <c r="D198">
        <v>950</v>
      </c>
      <c r="E198">
        <v>6.5086265988389602E-3</v>
      </c>
      <c r="F198">
        <v>378842</v>
      </c>
      <c r="G198" t="e">
        <f>(qry_Master_Clean__2[[#This Row],[GDP_Billions]]*1000/qry_Master_Clean__2[[#This Row],[Population_Millions]])</f>
        <v>#DIV/0!</v>
      </c>
      <c r="H198" t="str">
        <f>IF(qry_Master_Clean__2[[#This Row],[Population_Millions]]=0,"",qry_Master_Clean__2[[#This Row],[Energy_QuadBTU]]/qry_Master_Clean__2[[#This Row],[Population_Millions]])</f>
        <v/>
      </c>
      <c r="I198" t="str">
        <f>_xlfn.XLOOKUP(qry_Master_Clean__2[[#This Row],[Country]],Metadata!$E:$E,Metadata!$C:$C,"Not Found")</f>
        <v>High income</v>
      </c>
      <c r="J198">
        <f>(qry_Master_Clean__2[[#This Row],[CO2_Tonnes]]/(qry_Master_Clean__2[[#This Row],[GDP_Billions]]/1000000000))</f>
        <v>222848235294117.66</v>
      </c>
      <c r="K198">
        <f>_xlfn.XLOOKUP(
    qry_Master_Clean__2[[#This Row],[Country]],
    Renewable!$A$2:$A$267,
    Renewable!$BN$2:$BN$267,
    ""
)</f>
        <v>0.8</v>
      </c>
      <c r="L198" t="e">
        <f>qry_Master_Clean__2[[#This Row],[CO2_Tonnes]]/(qry_Master_Clean__2[[#This Row],[Population_Millions]]*1000000)</f>
        <v>#DIV/0!</v>
      </c>
    </row>
    <row r="199" spans="1:12" hidden="1" x14ac:dyDescent="0.55000000000000004">
      <c r="A199" t="s">
        <v>199</v>
      </c>
      <c r="B199" s="24">
        <v>0</v>
      </c>
      <c r="C199">
        <v>0.1</v>
      </c>
      <c r="D199">
        <v>30</v>
      </c>
      <c r="E199">
        <v>0</v>
      </c>
      <c r="F199">
        <v>11440</v>
      </c>
      <c r="G199" t="e">
        <f>(qry_Master_Clean__2[[#This Row],[GDP_Billions]]*1000/qry_Master_Clean__2[[#This Row],[Population_Millions]])</f>
        <v>#DIV/0!</v>
      </c>
      <c r="H199" t="str">
        <f>IF(qry_Master_Clean__2[[#This Row],[Population_Millions]]=0,"",qry_Master_Clean__2[[#This Row],[Energy_QuadBTU]]/qry_Master_Clean__2[[#This Row],[Population_Millions]])</f>
        <v/>
      </c>
      <c r="I199" t="str">
        <f>_xlfn.XLOOKUP(qry_Master_Clean__2[[#This Row],[Country]],Metadata!$E:$E,Metadata!$C:$C,"Not Found")</f>
        <v>Upper middle income</v>
      </c>
      <c r="J199">
        <f>(qry_Master_Clean__2[[#This Row],[CO2_Tonnes]]/(qry_Master_Clean__2[[#This Row],[GDP_Billions]]/1000000000))</f>
        <v>114400000000000</v>
      </c>
      <c r="K199">
        <f>_xlfn.XLOOKUP(
    qry_Master_Clean__2[[#This Row],[Country]],
    Renewable!$A$2:$A$267,
    Renewable!$BN$2:$BN$267,
    ""
)</f>
        <v>5</v>
      </c>
      <c r="L199" t="e">
        <f>qry_Master_Clean__2[[#This Row],[CO2_Tonnes]]/(qry_Master_Clean__2[[#This Row],[Population_Millions]]*1000000)</f>
        <v>#DIV/0!</v>
      </c>
    </row>
    <row r="200" spans="1:12" x14ac:dyDescent="0.55000000000000004">
      <c r="A200" t="s">
        <v>197</v>
      </c>
      <c r="B200" s="24">
        <v>7.5</v>
      </c>
      <c r="C200">
        <v>51.4</v>
      </c>
      <c r="D200">
        <v>469930</v>
      </c>
      <c r="E200">
        <v>1.8509342151908299</v>
      </c>
      <c r="F200">
        <v>81005550</v>
      </c>
      <c r="G200" s="28">
        <f>(qry_Master_Clean__2[[#This Row],[GDP_Billions]]*1000/qry_Master_Clean__2[[#This Row],[Population_Millions]])</f>
        <v>6853.333333333333</v>
      </c>
      <c r="H200">
        <f>IF(qry_Master_Clean__2[[#This Row],[Population_Millions]]=0,"",qry_Master_Clean__2[[#This Row],[Energy_QuadBTU]]/qry_Master_Clean__2[[#This Row],[Population_Millions]])</f>
        <v>0.24679122869211065</v>
      </c>
      <c r="I200" t="str">
        <f>_xlfn.XLOOKUP(qry_Master_Clean__2[[#This Row],[Country]],Metadata!$E:$E,Metadata!$C:$C,"Not Found")</f>
        <v>Upper middle income</v>
      </c>
      <c r="J200" s="37">
        <f t="shared" ref="J200:J208" si="10">(F200/C200)</f>
        <v>1575983.4630350196</v>
      </c>
      <c r="K200">
        <f>_xlfn.XLOOKUP(
    qry_Master_Clean__2[[#This Row],[Country]],
    Renewable!$A$2:$A$267,
    Renewable!$BN$2:$BN$267,
    ""
)</f>
        <v>0.1</v>
      </c>
      <c r="L200" s="53">
        <f>qry_Master_Clean__2[[#This Row],[CO2_Tonnes]]/(qry_Master_Clean__2[[#This Row],[Population_Millions]]*1000000)</f>
        <v>10.800739999999999</v>
      </c>
    </row>
    <row r="201" spans="1:12" x14ac:dyDescent="0.55000000000000004">
      <c r="A201" t="s">
        <v>200</v>
      </c>
      <c r="B201" s="24">
        <v>50</v>
      </c>
      <c r="C201">
        <v>53.9</v>
      </c>
      <c r="D201">
        <v>200520</v>
      </c>
      <c r="E201">
        <v>0.10871124333318</v>
      </c>
      <c r="F201">
        <v>6333810</v>
      </c>
      <c r="G201" s="28">
        <f>(qry_Master_Clean__2[[#This Row],[GDP_Billions]]*1000/qry_Master_Clean__2[[#This Row],[Population_Millions]])</f>
        <v>1078</v>
      </c>
      <c r="H201">
        <f>IF(qry_Master_Clean__2[[#This Row],[Population_Millions]]=0,"",qry_Master_Clean__2[[#This Row],[Energy_QuadBTU]]/qry_Master_Clean__2[[#This Row],[Population_Millions]])</f>
        <v>2.1742248666636E-3</v>
      </c>
      <c r="I201" t="str">
        <f>_xlfn.XLOOKUP(qry_Master_Clean__2[[#This Row],[Country]],Metadata!$E:$E,Metadata!$C:$C,"Not Found")</f>
        <v>Low income</v>
      </c>
      <c r="J201" s="37">
        <f t="shared" si="10"/>
        <v>117510.38961038961</v>
      </c>
      <c r="K201">
        <f>_xlfn.XLOOKUP(
    qry_Master_Clean__2[[#This Row],[Country]],
    Renewable!$A$2:$A$267,
    Renewable!$BN$2:$BN$267,
    ""
)</f>
        <v>91</v>
      </c>
      <c r="L201" s="53">
        <f>qry_Master_Clean__2[[#This Row],[CO2_Tonnes]]/(qry_Master_Clean__2[[#This Row],[Population_Millions]]*1000000)</f>
        <v>0.12667619999999999</v>
      </c>
    </row>
    <row r="202" spans="1:12" x14ac:dyDescent="0.55000000000000004">
      <c r="A202" t="s">
        <v>201</v>
      </c>
      <c r="B202" s="24">
        <v>37.9</v>
      </c>
      <c r="C202">
        <v>190.7</v>
      </c>
      <c r="D202">
        <v>579400</v>
      </c>
      <c r="E202">
        <v>2.2894871774609298</v>
      </c>
      <c r="F202">
        <v>142497860</v>
      </c>
      <c r="G202" s="28">
        <f>(qry_Master_Clean__2[[#This Row],[GDP_Billions]]*1000/qry_Master_Clean__2[[#This Row],[Population_Millions]])</f>
        <v>5031.6622691292878</v>
      </c>
      <c r="H202">
        <f>IF(qry_Master_Clean__2[[#This Row],[Population_Millions]]=0,"",qry_Master_Clean__2[[#This Row],[Energy_QuadBTU]]/qry_Master_Clean__2[[#This Row],[Population_Millions]])</f>
        <v>6.0408632650684163E-2</v>
      </c>
      <c r="I202" t="str">
        <f>_xlfn.XLOOKUP(qry_Master_Clean__2[[#This Row],[Country]],Metadata!$E:$E,Metadata!$C:$C,"Not Found")</f>
        <v>Upper middle income</v>
      </c>
      <c r="J202" s="37">
        <f t="shared" si="10"/>
        <v>747235.76297850034</v>
      </c>
      <c r="K202">
        <f>_xlfn.XLOOKUP(
    qry_Master_Clean__2[[#This Row],[Country]],
    Renewable!$A$2:$A$267,
    Renewable!$BN$2:$BN$267,
    ""
)</f>
        <v>8.9</v>
      </c>
      <c r="L202" s="53">
        <f>qry_Master_Clean__2[[#This Row],[CO2_Tonnes]]/(qry_Master_Clean__2[[#This Row],[Population_Millions]]*1000000)</f>
        <v>3.7598379947229552</v>
      </c>
    </row>
    <row r="203" spans="1:12" x14ac:dyDescent="0.55000000000000004">
      <c r="A203" t="s">
        <v>202</v>
      </c>
      <c r="B203" s="24">
        <v>11</v>
      </c>
      <c r="C203">
        <v>552.29999999999995</v>
      </c>
      <c r="D203">
        <v>71020</v>
      </c>
      <c r="E203">
        <v>5.0185818528698096</v>
      </c>
      <c r="F203">
        <v>221988080</v>
      </c>
      <c r="G203" s="28">
        <f>(qry_Master_Clean__2[[#This Row],[GDP_Billions]]*1000/qry_Master_Clean__2[[#This Row],[Population_Millions]])</f>
        <v>50209.090909090912</v>
      </c>
      <c r="H203">
        <f>IF(qry_Master_Clean__2[[#This Row],[Population_Millions]]=0,"",qry_Master_Clean__2[[#This Row],[Energy_QuadBTU]]/qry_Master_Clean__2[[#This Row],[Population_Millions]])</f>
        <v>0.4562347138972554</v>
      </c>
      <c r="I203" t="str">
        <f>_xlfn.XLOOKUP(qry_Master_Clean__2[[#This Row],[Country]],Metadata!$E:$E,Metadata!$C:$C,"Not Found")</f>
        <v>High income</v>
      </c>
      <c r="J203" s="37">
        <f t="shared" si="10"/>
        <v>401933.87651638605</v>
      </c>
      <c r="K203">
        <f>_xlfn.XLOOKUP(
    qry_Master_Clean__2[[#This Row],[Country]],
    Renewable!$A$2:$A$267,
    Renewable!$BN$2:$BN$267,
    ""
)</f>
        <v>1</v>
      </c>
      <c r="L203" s="53">
        <f>qry_Master_Clean__2[[#This Row],[CO2_Tonnes]]/(qry_Master_Clean__2[[#This Row],[Population_Millions]]*1000000)</f>
        <v>20.180734545454545</v>
      </c>
    </row>
    <row r="204" spans="1:12" x14ac:dyDescent="0.55000000000000004">
      <c r="A204" t="s">
        <v>203</v>
      </c>
      <c r="B204" s="24">
        <v>69.2</v>
      </c>
      <c r="C204">
        <v>3686</v>
      </c>
      <c r="D204">
        <v>241930</v>
      </c>
      <c r="E204">
        <v>6.4105884070549104</v>
      </c>
      <c r="F204">
        <v>312905540</v>
      </c>
      <c r="G204" s="28">
        <f>(qry_Master_Clean__2[[#This Row],[GDP_Billions]]*1000/qry_Master_Clean__2[[#This Row],[Population_Millions]])</f>
        <v>53265.895953757223</v>
      </c>
      <c r="H204">
        <f>IF(qry_Master_Clean__2[[#This Row],[Population_Millions]]=0,"",qry_Master_Clean__2[[#This Row],[Energy_QuadBTU]]/qry_Master_Clean__2[[#This Row],[Population_Millions]])</f>
        <v>9.2638560795591185E-2</v>
      </c>
      <c r="I204" t="str">
        <f>_xlfn.XLOOKUP(qry_Master_Clean__2[[#This Row],[Country]],Metadata!$E:$E,Metadata!$C:$C,"Not Found")</f>
        <v>High income</v>
      </c>
      <c r="J204" s="37">
        <f t="shared" si="10"/>
        <v>84890.271296798703</v>
      </c>
      <c r="K204">
        <f>_xlfn.XLOOKUP(
    qry_Master_Clean__2[[#This Row],[Country]],
    Renewable!$A$2:$A$267,
    Renewable!$BN$2:$BN$267,
    ""
)</f>
        <v>12.2</v>
      </c>
      <c r="L204" s="53">
        <f>qry_Master_Clean__2[[#This Row],[CO2_Tonnes]]/(qry_Master_Clean__2[[#This Row],[Population_Millions]]*1000000)</f>
        <v>4.521756358381503</v>
      </c>
    </row>
    <row r="205" spans="1:12" x14ac:dyDescent="0.55000000000000004">
      <c r="A205" t="s">
        <v>204</v>
      </c>
      <c r="B205" s="24">
        <v>340.1</v>
      </c>
      <c r="C205">
        <v>28751</v>
      </c>
      <c r="D205">
        <v>9147420</v>
      </c>
      <c r="E205">
        <v>94.555671951999997</v>
      </c>
      <c r="F205">
        <v>4904120000</v>
      </c>
      <c r="G205" s="28">
        <f>(qry_Master_Clean__2[[#This Row],[GDP_Billions]]*1000/qry_Master_Clean__2[[#This Row],[Population_Millions]])</f>
        <v>84536.900911496617</v>
      </c>
      <c r="H205">
        <f>IF(qry_Master_Clean__2[[#This Row],[Population_Millions]]=0,"",qry_Master_Clean__2[[#This Row],[Energy_QuadBTU]]/qry_Master_Clean__2[[#This Row],[Population_Millions]])</f>
        <v>0.27802314599235517</v>
      </c>
      <c r="I205" t="str">
        <f>_xlfn.XLOOKUP(qry_Master_Clean__2[[#This Row],[Country]],Metadata!$E:$E,Metadata!$C:$C,"Not Found")</f>
        <v>High income</v>
      </c>
      <c r="J205" s="37">
        <f t="shared" si="10"/>
        <v>170572.15401203436</v>
      </c>
      <c r="K205">
        <f>_xlfn.XLOOKUP(
    qry_Master_Clean__2[[#This Row],[Country]],
    Renewable!$A$2:$A$267,
    Renewable!$BN$2:$BN$267,
    ""
)</f>
        <v>10.9</v>
      </c>
      <c r="L205" s="53">
        <f>qry_Master_Clean__2[[#This Row],[CO2_Tonnes]]/(qry_Master_Clean__2[[#This Row],[Population_Millions]]*1000000)</f>
        <v>14.41964128197589</v>
      </c>
    </row>
    <row r="206" spans="1:12" x14ac:dyDescent="0.55000000000000004">
      <c r="A206" t="s">
        <v>205</v>
      </c>
      <c r="B206" s="24">
        <v>3.4</v>
      </c>
      <c r="C206">
        <v>81</v>
      </c>
      <c r="D206">
        <v>175020</v>
      </c>
      <c r="E206">
        <v>0.18258616797435501</v>
      </c>
      <c r="F206">
        <v>7973270</v>
      </c>
      <c r="G206" s="28">
        <f>(qry_Master_Clean__2[[#This Row],[GDP_Billions]]*1000/qry_Master_Clean__2[[#This Row],[Population_Millions]])</f>
        <v>23823.529411764706</v>
      </c>
      <c r="H206">
        <f>IF(qry_Master_Clean__2[[#This Row],[Population_Millions]]=0,"",qry_Master_Clean__2[[#This Row],[Energy_QuadBTU]]/qry_Master_Clean__2[[#This Row],[Population_Millions]])</f>
        <v>5.3701814110104412E-2</v>
      </c>
      <c r="I206" t="str">
        <f>_xlfn.XLOOKUP(qry_Master_Clean__2[[#This Row],[Country]],Metadata!$E:$E,Metadata!$C:$C,"Not Found")</f>
        <v>High income</v>
      </c>
      <c r="J206" s="37">
        <f t="shared" si="10"/>
        <v>98435.432098765436</v>
      </c>
      <c r="K206">
        <f>_xlfn.XLOOKUP(
    qry_Master_Clean__2[[#This Row],[Country]],
    Renewable!$A$2:$A$267,
    Renewable!$BN$2:$BN$267,
    ""
)</f>
        <v>57.8</v>
      </c>
      <c r="L206" s="53">
        <f>qry_Master_Clean__2[[#This Row],[CO2_Tonnes]]/(qry_Master_Clean__2[[#This Row],[Population_Millions]]*1000000)</f>
        <v>2.345079411764706</v>
      </c>
    </row>
    <row r="207" spans="1:12" x14ac:dyDescent="0.55000000000000004">
      <c r="A207" t="s">
        <v>206</v>
      </c>
      <c r="B207" s="24">
        <v>36.4</v>
      </c>
      <c r="C207">
        <v>115</v>
      </c>
      <c r="D207">
        <v>440653</v>
      </c>
      <c r="E207">
        <v>2.2949954371757899</v>
      </c>
      <c r="F207">
        <v>139234180</v>
      </c>
      <c r="G207" s="28">
        <f>(qry_Master_Clean__2[[#This Row],[GDP_Billions]]*1000/qry_Master_Clean__2[[#This Row],[Population_Millions]])</f>
        <v>3159.3406593406594</v>
      </c>
      <c r="H207">
        <f>IF(qry_Master_Clean__2[[#This Row],[Population_Millions]]=0,"",qry_Master_Clean__2[[#This Row],[Energy_QuadBTU]]/qry_Master_Clean__2[[#This Row],[Population_Millions]])</f>
        <v>6.3049325197137088E-2</v>
      </c>
      <c r="I207" t="str">
        <f>_xlfn.XLOOKUP(qry_Master_Clean__2[[#This Row],[Country]],Metadata!$E:$E,Metadata!$C:$C,"Not Found")</f>
        <v>Lower middle income</v>
      </c>
      <c r="J207" s="37">
        <f t="shared" si="10"/>
        <v>1210732</v>
      </c>
      <c r="K207">
        <f>_xlfn.XLOOKUP(
    qry_Master_Clean__2[[#This Row],[Country]],
    Renewable!$A$2:$A$267,
    Renewable!$BN$2:$BN$267,
    ""
)</f>
        <v>1</v>
      </c>
      <c r="L207" s="53">
        <f>qry_Master_Clean__2[[#This Row],[CO2_Tonnes]]/(qry_Master_Clean__2[[#This Row],[Population_Millions]]*1000000)</f>
        <v>3.8251148351648352</v>
      </c>
    </row>
    <row r="208" spans="1:12" x14ac:dyDescent="0.55000000000000004">
      <c r="A208" t="s">
        <v>207</v>
      </c>
      <c r="B208" s="24">
        <v>0.3</v>
      </c>
      <c r="C208">
        <v>1.1000000000000001</v>
      </c>
      <c r="D208">
        <v>12190</v>
      </c>
      <c r="E208">
        <v>4.6123351690795398E-3</v>
      </c>
      <c r="F208">
        <v>197079</v>
      </c>
      <c r="G208" s="28">
        <f>(qry_Master_Clean__2[[#This Row],[GDP_Billions]]*1000/qry_Master_Clean__2[[#This Row],[Population_Millions]])</f>
        <v>3666.666666666667</v>
      </c>
      <c r="H208">
        <f>IF(qry_Master_Clean__2[[#This Row],[Population_Millions]]=0,"",qry_Master_Clean__2[[#This Row],[Energy_QuadBTU]]/qry_Master_Clean__2[[#This Row],[Population_Millions]])</f>
        <v>1.5374450563598466E-2</v>
      </c>
      <c r="I208" t="str">
        <f>_xlfn.XLOOKUP(qry_Master_Clean__2[[#This Row],[Country]],Metadata!$E:$E,Metadata!$C:$C,"Not Found")</f>
        <v>Lower middle income</v>
      </c>
      <c r="J208" s="37">
        <f t="shared" si="10"/>
        <v>179162.72727272726</v>
      </c>
      <c r="K208">
        <f>_xlfn.XLOOKUP(
    qry_Master_Clean__2[[#This Row],[Country]],
    Renewable!$A$2:$A$267,
    Renewable!$BN$2:$BN$267,
    ""
)</f>
        <v>24.6</v>
      </c>
      <c r="L208" s="53">
        <f>qry_Master_Clean__2[[#This Row],[CO2_Tonnes]]/(qry_Master_Clean__2[[#This Row],[Population_Millions]]*1000000)</f>
        <v>0.65693000000000001</v>
      </c>
    </row>
    <row r="209" spans="1:12" x14ac:dyDescent="0.55000000000000004">
      <c r="A209" t="s">
        <v>208</v>
      </c>
      <c r="B209" s="24">
        <v>28.4</v>
      </c>
      <c r="C209">
        <v>119.8</v>
      </c>
      <c r="D209">
        <v>882050</v>
      </c>
      <c r="E209">
        <v>0</v>
      </c>
      <c r="F209">
        <v>0</v>
      </c>
      <c r="G209" s="28">
        <f>(qry_Master_Clean__2[[#This Row],[GDP_Billions]]*1000/qry_Master_Clean__2[[#This Row],[Population_Millions]])</f>
        <v>4218.3098591549297</v>
      </c>
      <c r="H209">
        <f>IF(qry_Master_Clean__2[[#This Row],[Population_Millions]]=0,"",qry_Master_Clean__2[[#This Row],[Energy_QuadBTU]]/qry_Master_Clean__2[[#This Row],[Population_Millions]])</f>
        <v>0</v>
      </c>
      <c r="I209" t="s">
        <v>225</v>
      </c>
      <c r="J209">
        <f>(qry_Master_Clean__2[[#This Row],[CO2_Tonnes]]/(qry_Master_Clean__2[[#This Row],[GDP_Billions]]/1000000000))</f>
        <v>0</v>
      </c>
      <c r="K209">
        <f>_xlfn.XLOOKUP(
    qry_Master_Clean__2[[#This Row],[Country]],
    Renewable!$A$2:$A$267,
    Renewable!$BN$2:$BN$267,
    ""
)</f>
        <v>33.700000000000003</v>
      </c>
      <c r="L209">
        <f>qry_Master_Clean__2[[#This Row],[CO2_Tonnes]]/(qry_Master_Clean__2[[#This Row],[Population_Millions]]*1000000)</f>
        <v>0</v>
      </c>
    </row>
    <row r="210" spans="1:12" x14ac:dyDescent="0.55000000000000004">
      <c r="A210" t="s">
        <v>209</v>
      </c>
      <c r="B210" s="24">
        <v>101</v>
      </c>
      <c r="C210">
        <v>476.4</v>
      </c>
      <c r="D210">
        <v>313429</v>
      </c>
      <c r="E210">
        <v>0</v>
      </c>
      <c r="F210">
        <v>0</v>
      </c>
      <c r="G210" s="28">
        <f>(qry_Master_Clean__2[[#This Row],[GDP_Billions]]*1000/qry_Master_Clean__2[[#This Row],[Population_Millions]])</f>
        <v>4716.8316831683169</v>
      </c>
      <c r="H210">
        <f>IF(qry_Master_Clean__2[[#This Row],[Population_Millions]]=0,"",qry_Master_Clean__2[[#This Row],[Energy_QuadBTU]]/qry_Master_Clean__2[[#This Row],[Population_Millions]])</f>
        <v>0</v>
      </c>
      <c r="I210" t="str">
        <f>_xlfn.XLOOKUP(qry_Master_Clean__2[[#This Row],[Country]],Metadata!$E:$E,Metadata!$C:$C,"Not Found")</f>
        <v>Lower middle income</v>
      </c>
      <c r="J210">
        <f>(qry_Master_Clean__2[[#This Row],[CO2_Tonnes]]/(qry_Master_Clean__2[[#This Row],[GDP_Billions]]/1000000000))</f>
        <v>0</v>
      </c>
      <c r="K210">
        <f>_xlfn.XLOOKUP(
    qry_Master_Clean__2[[#This Row],[Country]],
    Renewable!$A$2:$A$267,
    Renewable!$BN$2:$BN$267,
    ""
)</f>
        <v>24.2</v>
      </c>
      <c r="L210">
        <f>qry_Master_Clean__2[[#This Row],[CO2_Tonnes]]/(qry_Master_Clean__2[[#This Row],[Population_Millions]]*1000000)</f>
        <v>0</v>
      </c>
    </row>
    <row r="211" spans="1:12" x14ac:dyDescent="0.55000000000000004">
      <c r="A211" t="s">
        <v>210</v>
      </c>
      <c r="B211" s="24">
        <v>0.1</v>
      </c>
      <c r="C211">
        <v>4.7</v>
      </c>
      <c r="D211">
        <v>350</v>
      </c>
      <c r="E211">
        <v>0</v>
      </c>
      <c r="F211">
        <v>0</v>
      </c>
      <c r="G211" s="28">
        <f>(qry_Master_Clean__2[[#This Row],[GDP_Billions]]*1000/qry_Master_Clean__2[[#This Row],[Population_Millions]])</f>
        <v>47000</v>
      </c>
      <c r="H211">
        <f>IF(qry_Master_Clean__2[[#This Row],[Population_Millions]]=0,"",qry_Master_Clean__2[[#This Row],[Energy_QuadBTU]]/qry_Master_Clean__2[[#This Row],[Population_Millions]])</f>
        <v>0</v>
      </c>
      <c r="I211" t="s">
        <v>226</v>
      </c>
      <c r="J211">
        <f>(qry_Master_Clean__2[[#This Row],[CO2_Tonnes]]/(qry_Master_Clean__2[[#This Row],[GDP_Billions]]/1000000000))</f>
        <v>0</v>
      </c>
      <c r="K211">
        <f>_xlfn.XLOOKUP(
    qry_Master_Clean__2[[#This Row],[Country]],
    Renewable!$A$2:$A$267,
    Renewable!$BN$2:$BN$267,
    ""
)</f>
        <v>5.9</v>
      </c>
      <c r="L211">
        <f>qry_Master_Clean__2[[#This Row],[CO2_Tonnes]]/(qry_Master_Clean__2[[#This Row],[Population_Millions]]*1000000)</f>
        <v>0</v>
      </c>
    </row>
    <row r="212" spans="1:12" x14ac:dyDescent="0.55000000000000004">
      <c r="A212" t="s">
        <v>211</v>
      </c>
      <c r="B212" s="24">
        <v>5.3</v>
      </c>
      <c r="C212">
        <v>13.7</v>
      </c>
      <c r="D212">
        <v>6025</v>
      </c>
      <c r="E212">
        <v>0</v>
      </c>
      <c r="F212">
        <v>0</v>
      </c>
      <c r="G212" s="28">
        <f>(qry_Master_Clean__2[[#This Row],[GDP_Billions]]*1000/qry_Master_Clean__2[[#This Row],[Population_Millions]])</f>
        <v>2584.9056603773588</v>
      </c>
      <c r="H212">
        <f>IF(qry_Master_Clean__2[[#This Row],[Population_Millions]]=0,"",qry_Master_Clean__2[[#This Row],[Energy_QuadBTU]]/qry_Master_Clean__2[[#This Row],[Population_Millions]])</f>
        <v>0</v>
      </c>
      <c r="I212" t="str">
        <f>_xlfn.XLOOKUP(qry_Master_Clean__2[[#This Row],[Country]],Metadata!$E:$E,Metadata!$C:$C,"Not Found")</f>
        <v>Lower middle income</v>
      </c>
      <c r="J212">
        <f>(qry_Master_Clean__2[[#This Row],[CO2_Tonnes]]/(qry_Master_Clean__2[[#This Row],[GDP_Billions]]/1000000000))</f>
        <v>0</v>
      </c>
      <c r="K212">
        <f>_xlfn.XLOOKUP(
    qry_Master_Clean__2[[#This Row],[Country]],
    Renewable!$A$2:$A$267,
    Renewable!$BN$2:$BN$267,
    ""
)</f>
        <v>15.4</v>
      </c>
      <c r="L212">
        <f>qry_Master_Clean__2[[#This Row],[CO2_Tonnes]]/(qry_Master_Clean__2[[#This Row],[Population_Millions]]*1000000)</f>
        <v>0</v>
      </c>
    </row>
    <row r="213" spans="1:12" x14ac:dyDescent="0.55000000000000004">
      <c r="A213" t="s">
        <v>213</v>
      </c>
      <c r="B213" s="24">
        <v>21.3</v>
      </c>
      <c r="C213">
        <v>25.3</v>
      </c>
      <c r="D213">
        <v>743390</v>
      </c>
      <c r="E213">
        <v>0.17392380937767399</v>
      </c>
      <c r="F213">
        <v>12043299</v>
      </c>
      <c r="G213" s="28">
        <f>(qry_Master_Clean__2[[#This Row],[GDP_Billions]]*1000/qry_Master_Clean__2[[#This Row],[Population_Millions]])</f>
        <v>1187.793427230047</v>
      </c>
      <c r="H213">
        <f>IF(qry_Master_Clean__2[[#This Row],[Population_Millions]]=0,"",qry_Master_Clean__2[[#This Row],[Energy_QuadBTU]]/qry_Master_Clean__2[[#This Row],[Population_Millions]])</f>
        <v>8.1654370599846936E-3</v>
      </c>
      <c r="I213" t="str">
        <f>_xlfn.XLOOKUP(qry_Master_Clean__2[[#This Row],[Country]],Metadata!$E:$E,Metadata!$C:$C,"Not Found")</f>
        <v>Lower middle income</v>
      </c>
      <c r="J213" s="37">
        <f>(F213/C213)</f>
        <v>476019.72332015808</v>
      </c>
      <c r="K213">
        <f>_xlfn.XLOOKUP(
    qry_Master_Clean__2[[#This Row],[Country]],
    Renewable!$A$2:$A$267,
    Renewable!$BN$2:$BN$267,
    ""
)</f>
        <v>83</v>
      </c>
      <c r="L213" s="53">
        <f>qry_Master_Clean__2[[#This Row],[CO2_Tonnes]]/(qry_Master_Clean__2[[#This Row],[Population_Millions]]*1000000)</f>
        <v>0.56541309859154931</v>
      </c>
    </row>
  </sheetData>
  <mergeCells count="1">
    <mergeCell ref="N1:W1"/>
  </mergeCell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ABD2-C25E-47FE-8C0D-7CC80236A4E9}">
  <dimension ref="A1:F6"/>
  <sheetViews>
    <sheetView workbookViewId="0">
      <selection sqref="A1:F6"/>
    </sheetView>
  </sheetViews>
  <sheetFormatPr defaultRowHeight="14.4" x14ac:dyDescent="0.55000000000000004"/>
  <cols>
    <col min="1" max="1" width="16.9453125" bestFit="1" customWidth="1"/>
    <col min="2" max="2" width="24.89453125" bestFit="1" customWidth="1"/>
    <col min="3" max="3" width="10.15625" bestFit="1" customWidth="1"/>
    <col min="4" max="4" width="9.1015625" bestFit="1" customWidth="1"/>
    <col min="5" max="5" width="9.47265625" bestFit="1" customWidth="1"/>
    <col min="6" max="6" width="12" bestFit="1" customWidth="1"/>
  </cols>
  <sheetData>
    <row r="1" spans="1:6" x14ac:dyDescent="0.55000000000000004">
      <c r="A1" s="3" t="s">
        <v>2198</v>
      </c>
      <c r="B1" s="3" t="s">
        <v>235</v>
      </c>
      <c r="C1" s="3" t="s">
        <v>2199</v>
      </c>
      <c r="D1" s="3" t="s">
        <v>2200</v>
      </c>
      <c r="E1" s="3" t="s">
        <v>2201</v>
      </c>
      <c r="F1" s="3" t="s">
        <v>2202</v>
      </c>
    </row>
    <row r="2" spans="1:6" x14ac:dyDescent="0.55000000000000004">
      <c r="A2" s="7" t="s">
        <v>0</v>
      </c>
      <c r="B2" s="7" t="s">
        <v>2203</v>
      </c>
      <c r="C2" s="7" t="s">
        <v>2204</v>
      </c>
      <c r="D2" s="7" t="s">
        <v>2205</v>
      </c>
      <c r="E2" s="7" t="s">
        <v>2206</v>
      </c>
      <c r="F2" s="7" t="s">
        <v>2207</v>
      </c>
    </row>
    <row r="3" spans="1:6" x14ac:dyDescent="0.55000000000000004">
      <c r="A3" s="7" t="s">
        <v>2208</v>
      </c>
      <c r="B3" s="7" t="s">
        <v>2203</v>
      </c>
      <c r="C3" s="7" t="s">
        <v>2209</v>
      </c>
      <c r="D3" s="7" t="s">
        <v>2205</v>
      </c>
      <c r="E3" s="7" t="s">
        <v>2210</v>
      </c>
      <c r="F3" s="7" t="s">
        <v>2207</v>
      </c>
    </row>
    <row r="4" spans="1:6" x14ac:dyDescent="0.55000000000000004">
      <c r="A4" s="7" t="s">
        <v>2211</v>
      </c>
      <c r="B4" s="7" t="s">
        <v>2203</v>
      </c>
      <c r="C4" s="7" t="s">
        <v>2212</v>
      </c>
      <c r="D4" s="7" t="s">
        <v>2213</v>
      </c>
      <c r="E4" s="7" t="s">
        <v>2214</v>
      </c>
      <c r="F4" s="7" t="s">
        <v>2215</v>
      </c>
    </row>
    <row r="5" spans="1:6" x14ac:dyDescent="0.55000000000000004">
      <c r="A5" s="7" t="s">
        <v>2216</v>
      </c>
      <c r="B5" s="7" t="s">
        <v>2217</v>
      </c>
      <c r="C5" s="7" t="s">
        <v>2218</v>
      </c>
      <c r="D5" s="7" t="s">
        <v>2205</v>
      </c>
      <c r="E5" s="7" t="s">
        <v>2219</v>
      </c>
      <c r="F5" s="7" t="s">
        <v>2207</v>
      </c>
    </row>
    <row r="6" spans="1:6" x14ac:dyDescent="0.55000000000000004">
      <c r="A6" s="7" t="s">
        <v>2220</v>
      </c>
      <c r="B6" s="7" t="s">
        <v>2221</v>
      </c>
      <c r="C6" s="7" t="s">
        <v>2222</v>
      </c>
      <c r="D6" s="7" t="s">
        <v>2205</v>
      </c>
      <c r="E6" s="7" t="s">
        <v>2223</v>
      </c>
      <c r="F6" s="7" t="s">
        <v>2207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542C-3C2A-46B7-B535-836C18E732D5}">
  <dimension ref="A1:D7"/>
  <sheetViews>
    <sheetView workbookViewId="0">
      <selection activeCell="A4" sqref="A4"/>
    </sheetView>
  </sheetViews>
  <sheetFormatPr defaultRowHeight="14.4" x14ac:dyDescent="0.55000000000000004"/>
  <cols>
    <col min="1" max="1" width="9.15625" bestFit="1" customWidth="1"/>
    <col min="2" max="2" width="5" bestFit="1" customWidth="1"/>
    <col min="3" max="3" width="12.5234375" bestFit="1" customWidth="1"/>
    <col min="4" max="4" width="24.3125" bestFit="1" customWidth="1"/>
  </cols>
  <sheetData>
    <row r="1" spans="1:4" x14ac:dyDescent="0.55000000000000004">
      <c r="A1" s="3" t="s">
        <v>2198</v>
      </c>
      <c r="B1" s="3" t="s">
        <v>2224</v>
      </c>
      <c r="C1" s="3" t="s">
        <v>2225</v>
      </c>
      <c r="D1" s="3" t="s">
        <v>2226</v>
      </c>
    </row>
    <row r="2" spans="1:4" x14ac:dyDescent="0.55000000000000004">
      <c r="A2" s="3" t="s">
        <v>2233</v>
      </c>
      <c r="B2" s="3">
        <v>214</v>
      </c>
      <c r="C2" s="3">
        <v>0</v>
      </c>
      <c r="D2" s="3"/>
    </row>
    <row r="3" spans="1:4" x14ac:dyDescent="0.55000000000000004">
      <c r="A3" s="3" t="s">
        <v>0</v>
      </c>
      <c r="B3" s="3"/>
      <c r="C3" s="3"/>
      <c r="D3" s="3"/>
    </row>
    <row r="4" spans="1:4" x14ac:dyDescent="0.55000000000000004">
      <c r="A4" s="7" t="s">
        <v>2208</v>
      </c>
      <c r="B4" s="7">
        <v>215</v>
      </c>
      <c r="C4" s="7">
        <v>4</v>
      </c>
      <c r="D4" s="7" t="s">
        <v>2227</v>
      </c>
    </row>
    <row r="5" spans="1:4" x14ac:dyDescent="0.55000000000000004">
      <c r="A5" s="7" t="s">
        <v>0</v>
      </c>
      <c r="B5" s="7">
        <v>215</v>
      </c>
      <c r="C5" s="7">
        <v>0</v>
      </c>
      <c r="D5" s="7" t="s">
        <v>2228</v>
      </c>
    </row>
    <row r="6" spans="1:4" x14ac:dyDescent="0.55000000000000004">
      <c r="A6" s="7" t="s">
        <v>2229</v>
      </c>
      <c r="B6" s="7">
        <v>215</v>
      </c>
      <c r="C6" s="7">
        <v>12</v>
      </c>
      <c r="D6" s="7" t="s">
        <v>2230</v>
      </c>
    </row>
    <row r="7" spans="1:4" x14ac:dyDescent="0.55000000000000004">
      <c r="A7" s="7" t="s">
        <v>2231</v>
      </c>
      <c r="B7" s="7">
        <v>215</v>
      </c>
      <c r="C7" s="7">
        <v>6</v>
      </c>
      <c r="D7" s="7" t="s">
        <v>2232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23E4-7CDA-486F-B372-D8CD5D835A22}">
  <dimension ref="A1:K299"/>
  <sheetViews>
    <sheetView topLeftCell="A67" zoomScale="70" zoomScaleNormal="70" workbookViewId="0">
      <selection activeCell="B2" sqref="B2:B214"/>
    </sheetView>
  </sheetViews>
  <sheetFormatPr defaultRowHeight="14.4" x14ac:dyDescent="0.55000000000000004"/>
  <cols>
    <col min="1" max="1" width="32.578125" customWidth="1"/>
    <col min="2" max="3" width="23.3671875" customWidth="1"/>
    <col min="4" max="4" width="37.89453125" bestFit="1" customWidth="1"/>
    <col min="5" max="5" width="18.26171875" customWidth="1"/>
    <col min="6" max="6" width="19.26171875" customWidth="1"/>
    <col min="7" max="7" width="20.83984375" customWidth="1"/>
    <col min="8" max="8" width="26.83984375" customWidth="1"/>
    <col min="9" max="9" width="24.68359375" customWidth="1"/>
    <col min="10" max="10" width="16.62890625" customWidth="1"/>
    <col min="11" max="11" width="15.7890625" customWidth="1"/>
  </cols>
  <sheetData>
    <row r="1" spans="1:11" ht="15.6" x14ac:dyDescent="0.55000000000000004">
      <c r="A1" s="22" t="s">
        <v>2215</v>
      </c>
      <c r="B1" s="22" t="s">
        <v>2234</v>
      </c>
      <c r="C1" s="22" t="s">
        <v>2235</v>
      </c>
      <c r="D1" s="22" t="s">
        <v>2236</v>
      </c>
      <c r="E1" s="22" t="s">
        <v>2237</v>
      </c>
      <c r="F1" s="22" t="s">
        <v>2238</v>
      </c>
      <c r="G1" s="22" t="s">
        <v>2239</v>
      </c>
      <c r="H1" s="22" t="s">
        <v>2240</v>
      </c>
      <c r="I1" s="22" t="s">
        <v>2241</v>
      </c>
      <c r="J1" s="22" t="s">
        <v>2242</v>
      </c>
      <c r="K1" s="22" t="s">
        <v>2243</v>
      </c>
    </row>
    <row r="2" spans="1:11" x14ac:dyDescent="0.55000000000000004">
      <c r="A2" s="9" t="s">
        <v>1</v>
      </c>
      <c r="B2" s="25">
        <v>20.100000000000001</v>
      </c>
      <c r="C2" s="9">
        <v>42.6</v>
      </c>
      <c r="D2" s="9">
        <v>3.1</v>
      </c>
      <c r="E2" s="9">
        <v>43</v>
      </c>
      <c r="F2" s="9">
        <v>55</v>
      </c>
      <c r="G2" s="9">
        <v>2</v>
      </c>
      <c r="H2" s="9">
        <v>78</v>
      </c>
      <c r="I2" s="9">
        <v>4</v>
      </c>
      <c r="J2" s="9">
        <v>6</v>
      </c>
      <c r="K2" s="9">
        <v>35</v>
      </c>
    </row>
    <row r="3" spans="1:11" x14ac:dyDescent="0.55000000000000004">
      <c r="A3" s="9" t="s">
        <v>2</v>
      </c>
      <c r="B3" s="25">
        <v>3.1</v>
      </c>
      <c r="C3" s="9">
        <v>2.4</v>
      </c>
      <c r="D3" s="9">
        <v>-1.1000000000000001</v>
      </c>
      <c r="E3" s="9">
        <v>17</v>
      </c>
      <c r="F3" s="9">
        <v>66</v>
      </c>
      <c r="G3" s="9">
        <v>17</v>
      </c>
      <c r="H3" s="9">
        <v>25</v>
      </c>
      <c r="I3" s="9">
        <v>26</v>
      </c>
      <c r="J3" s="9">
        <v>8</v>
      </c>
      <c r="K3" s="9">
        <v>10</v>
      </c>
    </row>
    <row r="4" spans="1:11" x14ac:dyDescent="0.55000000000000004">
      <c r="A4" s="9" t="s">
        <v>3</v>
      </c>
      <c r="B4" s="25">
        <v>30.9</v>
      </c>
      <c r="C4" s="9">
        <v>46.8</v>
      </c>
      <c r="D4" s="9">
        <v>1.7</v>
      </c>
      <c r="E4" s="9">
        <v>30</v>
      </c>
      <c r="F4" s="9">
        <v>63</v>
      </c>
      <c r="G4" s="9">
        <v>7</v>
      </c>
      <c r="H4" s="9">
        <v>48</v>
      </c>
      <c r="I4" s="9">
        <v>10</v>
      </c>
      <c r="J4" s="9">
        <v>5</v>
      </c>
      <c r="K4" s="9">
        <v>19</v>
      </c>
    </row>
    <row r="5" spans="1:11" x14ac:dyDescent="0.55000000000000004">
      <c r="A5" s="9" t="s">
        <v>4</v>
      </c>
      <c r="B5" s="25">
        <v>0.1</v>
      </c>
      <c r="C5" s="9">
        <v>0</v>
      </c>
      <c r="D5" s="9">
        <v>-0.8</v>
      </c>
      <c r="E5" s="9">
        <v>27</v>
      </c>
      <c r="F5" s="9">
        <v>65</v>
      </c>
      <c r="G5" s="9">
        <v>8</v>
      </c>
      <c r="H5" s="9">
        <v>42</v>
      </c>
      <c r="I5" s="9">
        <v>12</v>
      </c>
      <c r="J5" s="9">
        <v>7</v>
      </c>
      <c r="K5" s="9">
        <v>15</v>
      </c>
    </row>
    <row r="6" spans="1:11" x14ac:dyDescent="0.55000000000000004">
      <c r="A6" s="9" t="s">
        <v>5</v>
      </c>
      <c r="B6" s="25">
        <v>0.1</v>
      </c>
      <c r="C6" s="9">
        <v>0.1</v>
      </c>
      <c r="D6" s="9">
        <v>0.9</v>
      </c>
      <c r="E6" s="9">
        <v>12</v>
      </c>
      <c r="F6" s="9">
        <v>72</v>
      </c>
      <c r="G6" s="9">
        <v>16</v>
      </c>
      <c r="H6" s="9">
        <v>16</v>
      </c>
      <c r="I6" s="9">
        <v>22</v>
      </c>
      <c r="J6" s="9">
        <v>6</v>
      </c>
      <c r="K6" s="9">
        <v>7</v>
      </c>
    </row>
    <row r="7" spans="1:11" x14ac:dyDescent="0.55000000000000004">
      <c r="A7" s="9" t="s">
        <v>6</v>
      </c>
      <c r="B7" s="25">
        <v>16.2</v>
      </c>
      <c r="C7" s="9">
        <v>37.9</v>
      </c>
      <c r="D7" s="9">
        <v>3.5</v>
      </c>
      <c r="E7" s="9">
        <v>44</v>
      </c>
      <c r="F7" s="9">
        <v>53</v>
      </c>
      <c r="G7" s="9">
        <v>3</v>
      </c>
      <c r="H7" s="9">
        <v>84</v>
      </c>
      <c r="I7" s="9">
        <v>5</v>
      </c>
      <c r="J7" s="9">
        <v>7</v>
      </c>
      <c r="K7" s="9">
        <v>37</v>
      </c>
    </row>
    <row r="8" spans="1:11" x14ac:dyDescent="0.55000000000000004">
      <c r="A8" s="9" t="s">
        <v>7</v>
      </c>
      <c r="B8" s="25">
        <v>0.1</v>
      </c>
      <c r="C8" s="9">
        <v>0.1</v>
      </c>
      <c r="D8" s="9">
        <v>0.9</v>
      </c>
      <c r="E8" s="9">
        <v>18</v>
      </c>
      <c r="F8" s="9">
        <v>70</v>
      </c>
      <c r="G8" s="9">
        <v>12</v>
      </c>
      <c r="H8" s="9">
        <v>25</v>
      </c>
      <c r="I8" s="9">
        <v>17</v>
      </c>
      <c r="J8" s="9">
        <v>7</v>
      </c>
      <c r="K8" s="9">
        <v>12</v>
      </c>
    </row>
    <row r="9" spans="1:11" x14ac:dyDescent="0.55000000000000004">
      <c r="A9" s="9" t="s">
        <v>8</v>
      </c>
      <c r="B9" s="25">
        <v>37.200000000000003</v>
      </c>
      <c r="C9" s="9">
        <v>45.7</v>
      </c>
      <c r="D9" s="9">
        <v>0.9</v>
      </c>
      <c r="E9" s="9">
        <v>22</v>
      </c>
      <c r="F9" s="9">
        <v>66</v>
      </c>
      <c r="G9" s="9">
        <v>12</v>
      </c>
      <c r="H9" s="9">
        <v>33</v>
      </c>
      <c r="I9" s="9">
        <v>19</v>
      </c>
      <c r="J9" s="9">
        <v>8</v>
      </c>
      <c r="K9" s="9">
        <v>11</v>
      </c>
    </row>
    <row r="10" spans="1:11" x14ac:dyDescent="0.55000000000000004">
      <c r="A10" s="9" t="s">
        <v>9</v>
      </c>
      <c r="B10" s="25">
        <v>3.2</v>
      </c>
      <c r="C10" s="9">
        <v>3</v>
      </c>
      <c r="D10" s="9">
        <v>-0.3</v>
      </c>
      <c r="E10" s="9">
        <v>19</v>
      </c>
      <c r="F10" s="9">
        <v>67</v>
      </c>
      <c r="G10" s="9">
        <v>14</v>
      </c>
      <c r="H10" s="9">
        <v>29</v>
      </c>
      <c r="I10" s="9">
        <v>20</v>
      </c>
      <c r="J10" s="9">
        <v>8</v>
      </c>
      <c r="K10" s="9">
        <v>11</v>
      </c>
    </row>
    <row r="11" spans="1:11" x14ac:dyDescent="0.55000000000000004">
      <c r="A11" s="9" t="s">
        <v>10</v>
      </c>
      <c r="B11" s="25">
        <v>0.1</v>
      </c>
      <c r="C11" s="9">
        <v>0.1</v>
      </c>
      <c r="D11" s="9">
        <v>0.7</v>
      </c>
      <c r="E11" s="9">
        <v>17</v>
      </c>
      <c r="F11" s="9">
        <v>66</v>
      </c>
      <c r="G11" s="9">
        <v>17</v>
      </c>
      <c r="H11" s="9">
        <v>25</v>
      </c>
      <c r="I11" s="9">
        <v>26</v>
      </c>
      <c r="J11" s="9">
        <v>8</v>
      </c>
      <c r="K11" s="9">
        <v>8</v>
      </c>
    </row>
    <row r="12" spans="1:11" x14ac:dyDescent="0.55000000000000004">
      <c r="A12" s="9" t="s">
        <v>11</v>
      </c>
      <c r="B12" s="25">
        <v>19</v>
      </c>
      <c r="C12" s="9">
        <v>27.2</v>
      </c>
      <c r="D12" s="9">
        <v>1.5</v>
      </c>
      <c r="E12" s="9">
        <v>18</v>
      </c>
      <c r="F12" s="9">
        <v>64</v>
      </c>
      <c r="G12" s="9">
        <v>18</v>
      </c>
      <c r="H12" s="9">
        <v>28</v>
      </c>
      <c r="I12" s="9">
        <v>28</v>
      </c>
      <c r="J12" s="9">
        <v>7</v>
      </c>
      <c r="K12" s="9">
        <v>11</v>
      </c>
    </row>
    <row r="13" spans="1:11" x14ac:dyDescent="0.55000000000000004">
      <c r="A13" s="9" t="s">
        <v>12</v>
      </c>
      <c r="B13" s="25">
        <v>8</v>
      </c>
      <c r="C13" s="9">
        <v>9.1999999999999993</v>
      </c>
      <c r="D13" s="9">
        <v>0.6</v>
      </c>
      <c r="E13" s="9">
        <v>14</v>
      </c>
      <c r="F13" s="9">
        <v>65</v>
      </c>
      <c r="G13" s="9">
        <v>21</v>
      </c>
      <c r="H13" s="9">
        <v>22</v>
      </c>
      <c r="I13" s="9">
        <v>32</v>
      </c>
      <c r="J13" s="9">
        <v>10</v>
      </c>
      <c r="K13" s="9">
        <v>8</v>
      </c>
    </row>
    <row r="14" spans="1:11" x14ac:dyDescent="0.55000000000000004">
      <c r="A14" s="9" t="s">
        <v>13</v>
      </c>
      <c r="B14" s="25">
        <v>8</v>
      </c>
      <c r="C14" s="9">
        <v>10.199999999999999</v>
      </c>
      <c r="D14" s="9">
        <v>1</v>
      </c>
      <c r="E14" s="9">
        <v>22</v>
      </c>
      <c r="F14" s="9">
        <v>70</v>
      </c>
      <c r="G14" s="9">
        <v>9</v>
      </c>
      <c r="H14" s="9">
        <v>31</v>
      </c>
      <c r="I14" s="9">
        <v>12</v>
      </c>
      <c r="J14" s="9">
        <v>6</v>
      </c>
      <c r="K14" s="9">
        <v>10</v>
      </c>
    </row>
    <row r="15" spans="1:11" x14ac:dyDescent="0.55000000000000004">
      <c r="A15" s="9" t="s">
        <v>14</v>
      </c>
      <c r="B15" s="25">
        <v>0.3</v>
      </c>
      <c r="C15" s="9">
        <v>0.4</v>
      </c>
      <c r="D15" s="9">
        <v>0.9</v>
      </c>
      <c r="E15" s="9">
        <v>18</v>
      </c>
      <c r="F15" s="9">
        <v>70</v>
      </c>
      <c r="G15" s="9">
        <v>12</v>
      </c>
      <c r="H15" s="9">
        <v>25</v>
      </c>
      <c r="I15" s="9">
        <v>17</v>
      </c>
      <c r="J15" s="9">
        <v>9</v>
      </c>
      <c r="K15" s="9">
        <v>11</v>
      </c>
    </row>
    <row r="16" spans="1:11" x14ac:dyDescent="0.55000000000000004">
      <c r="A16" s="9" t="s">
        <v>15</v>
      </c>
      <c r="B16" s="25">
        <v>0.6</v>
      </c>
      <c r="C16" s="9">
        <v>1.6</v>
      </c>
      <c r="D16" s="9">
        <v>3.8</v>
      </c>
      <c r="E16" s="9">
        <v>19</v>
      </c>
      <c r="F16" s="9">
        <v>77</v>
      </c>
      <c r="G16" s="9">
        <v>4</v>
      </c>
      <c r="H16" s="9">
        <v>24</v>
      </c>
      <c r="I16" s="9">
        <v>5</v>
      </c>
      <c r="J16" s="9">
        <v>2</v>
      </c>
      <c r="K16" s="9">
        <v>12</v>
      </c>
    </row>
    <row r="17" spans="1:11" x14ac:dyDescent="0.55000000000000004">
      <c r="A17" s="9" t="s">
        <v>16</v>
      </c>
      <c r="B17" s="25">
        <v>134.5</v>
      </c>
      <c r="C17" s="9">
        <v>173.6</v>
      </c>
      <c r="D17" s="9">
        <v>1.1000000000000001</v>
      </c>
      <c r="E17" s="9">
        <v>28</v>
      </c>
      <c r="F17" s="9">
        <v>66</v>
      </c>
      <c r="G17" s="9">
        <v>6</v>
      </c>
      <c r="H17" s="9">
        <v>43</v>
      </c>
      <c r="I17" s="9">
        <v>10</v>
      </c>
      <c r="J17" s="9">
        <v>5</v>
      </c>
      <c r="K17" s="9">
        <v>20</v>
      </c>
    </row>
    <row r="18" spans="1:11" x14ac:dyDescent="0.55000000000000004">
      <c r="A18" s="9" t="s">
        <v>17</v>
      </c>
      <c r="B18" s="25">
        <v>0.3</v>
      </c>
      <c r="C18" s="9">
        <v>0.3</v>
      </c>
      <c r="D18" s="9">
        <v>0.3</v>
      </c>
      <c r="E18" s="9">
        <v>17</v>
      </c>
      <c r="F18" s="9">
        <v>66</v>
      </c>
      <c r="G18" s="9">
        <v>17</v>
      </c>
      <c r="H18" s="9">
        <v>26</v>
      </c>
      <c r="I18" s="9">
        <v>25</v>
      </c>
      <c r="J18" s="9">
        <v>10</v>
      </c>
      <c r="K18" s="9">
        <v>11</v>
      </c>
    </row>
    <row r="19" spans="1:11" x14ac:dyDescent="0.55000000000000004">
      <c r="A19" s="9" t="s">
        <v>18</v>
      </c>
      <c r="B19" s="25">
        <v>10</v>
      </c>
      <c r="C19" s="9">
        <v>9.1</v>
      </c>
      <c r="D19" s="9">
        <v>-0.4</v>
      </c>
      <c r="E19" s="9">
        <v>16</v>
      </c>
      <c r="F19" s="9">
        <v>66</v>
      </c>
      <c r="G19" s="9">
        <v>18</v>
      </c>
      <c r="H19" s="9">
        <v>25</v>
      </c>
      <c r="I19" s="9">
        <v>27</v>
      </c>
      <c r="J19" s="9">
        <v>13</v>
      </c>
      <c r="K19" s="9">
        <v>7</v>
      </c>
    </row>
    <row r="20" spans="1:11" x14ac:dyDescent="0.55000000000000004">
      <c r="A20" s="9" t="s">
        <v>19</v>
      </c>
      <c r="B20" s="25">
        <v>10.3</v>
      </c>
      <c r="C20" s="9">
        <v>11.9</v>
      </c>
      <c r="D20" s="9">
        <v>0.6</v>
      </c>
      <c r="E20" s="9">
        <v>16</v>
      </c>
      <c r="F20" s="9">
        <v>63</v>
      </c>
      <c r="G20" s="9">
        <v>21</v>
      </c>
      <c r="H20" s="9">
        <v>25</v>
      </c>
      <c r="I20" s="9">
        <v>32</v>
      </c>
      <c r="J20" s="9">
        <v>10</v>
      </c>
      <c r="K20" s="9">
        <v>9</v>
      </c>
    </row>
    <row r="21" spans="1:11" x14ac:dyDescent="0.55000000000000004">
      <c r="A21" s="9" t="s">
        <v>20</v>
      </c>
      <c r="B21" s="25">
        <v>0.2</v>
      </c>
      <c r="C21" s="9">
        <v>0.4</v>
      </c>
      <c r="D21" s="9">
        <v>2.2999999999999998</v>
      </c>
      <c r="E21" s="9">
        <v>27</v>
      </c>
      <c r="F21" s="9">
        <v>68</v>
      </c>
      <c r="G21" s="9">
        <v>5</v>
      </c>
      <c r="H21" s="9">
        <v>39</v>
      </c>
      <c r="I21" s="9">
        <v>7</v>
      </c>
      <c r="J21" s="9">
        <v>5</v>
      </c>
      <c r="K21" s="9">
        <v>18</v>
      </c>
    </row>
    <row r="22" spans="1:11" x14ac:dyDescent="0.55000000000000004">
      <c r="A22" s="9" t="s">
        <v>21</v>
      </c>
      <c r="B22" s="25">
        <v>7.2</v>
      </c>
      <c r="C22" s="9">
        <v>14.5</v>
      </c>
      <c r="D22" s="9">
        <v>2.9</v>
      </c>
      <c r="E22" s="9">
        <v>42</v>
      </c>
      <c r="F22" s="9">
        <v>55</v>
      </c>
      <c r="G22" s="9">
        <v>3</v>
      </c>
      <c r="H22" s="9">
        <v>75</v>
      </c>
      <c r="I22" s="9">
        <v>6</v>
      </c>
      <c r="J22" s="9">
        <v>9</v>
      </c>
      <c r="K22" s="9">
        <v>33</v>
      </c>
    </row>
    <row r="23" spans="1:11" x14ac:dyDescent="0.55000000000000004">
      <c r="A23" s="9" t="s">
        <v>22</v>
      </c>
      <c r="B23" s="25">
        <v>0.1</v>
      </c>
      <c r="C23" s="9">
        <v>0.1</v>
      </c>
      <c r="D23" s="9">
        <v>0.2</v>
      </c>
      <c r="E23" s="9">
        <v>14</v>
      </c>
      <c r="F23" s="9">
        <v>65</v>
      </c>
      <c r="G23" s="9">
        <v>22</v>
      </c>
      <c r="H23" s="9">
        <v>21</v>
      </c>
      <c r="I23" s="9">
        <v>34</v>
      </c>
      <c r="J23" s="9">
        <v>9</v>
      </c>
      <c r="K23" s="9">
        <v>8</v>
      </c>
    </row>
    <row r="24" spans="1:11" x14ac:dyDescent="0.55000000000000004">
      <c r="A24" s="9" t="s">
        <v>23</v>
      </c>
      <c r="B24" s="25">
        <v>0.6</v>
      </c>
      <c r="C24" s="9">
        <v>0.8</v>
      </c>
      <c r="D24" s="9">
        <v>1.2</v>
      </c>
      <c r="E24" s="9">
        <v>21</v>
      </c>
      <c r="F24" s="9">
        <v>73</v>
      </c>
      <c r="G24" s="9">
        <v>6</v>
      </c>
      <c r="H24" s="9">
        <v>29</v>
      </c>
      <c r="I24" s="9">
        <v>9</v>
      </c>
      <c r="J24" s="9">
        <v>6</v>
      </c>
      <c r="K24" s="9">
        <v>13</v>
      </c>
    </row>
    <row r="25" spans="1:11" x14ac:dyDescent="0.55000000000000004">
      <c r="A25" s="9" t="s">
        <v>24</v>
      </c>
      <c r="B25" s="25">
        <v>8.6</v>
      </c>
      <c r="C25" s="9">
        <v>12.4</v>
      </c>
      <c r="D25" s="9">
        <v>1.5</v>
      </c>
      <c r="E25" s="9">
        <v>30</v>
      </c>
      <c r="F25" s="9">
        <v>65</v>
      </c>
      <c r="G25" s="9">
        <v>6</v>
      </c>
      <c r="H25" s="9">
        <v>46</v>
      </c>
      <c r="I25" s="9">
        <v>9</v>
      </c>
      <c r="J25" s="9">
        <v>7</v>
      </c>
      <c r="K25" s="9">
        <v>21</v>
      </c>
    </row>
    <row r="26" spans="1:11" x14ac:dyDescent="0.55000000000000004">
      <c r="A26" s="9" t="s">
        <v>25</v>
      </c>
      <c r="B26" s="25">
        <v>4.2</v>
      </c>
      <c r="C26" s="9">
        <v>3.2</v>
      </c>
      <c r="D26" s="9">
        <v>-1.1000000000000001</v>
      </c>
      <c r="E26" s="9">
        <v>13</v>
      </c>
      <c r="F26" s="9">
        <v>65</v>
      </c>
      <c r="G26" s="9">
        <v>22</v>
      </c>
      <c r="H26" s="9">
        <v>20</v>
      </c>
      <c r="I26" s="9">
        <v>34</v>
      </c>
      <c r="J26" s="9">
        <v>14</v>
      </c>
      <c r="K26" s="9">
        <v>8</v>
      </c>
    </row>
    <row r="27" spans="1:11" x14ac:dyDescent="0.55000000000000004">
      <c r="A27" s="9" t="s">
        <v>26</v>
      </c>
      <c r="B27" s="25">
        <v>1.7</v>
      </c>
      <c r="C27" s="9">
        <v>2.5</v>
      </c>
      <c r="D27" s="9">
        <v>1.7</v>
      </c>
      <c r="E27" s="9">
        <v>32</v>
      </c>
      <c r="F27" s="9">
        <v>64</v>
      </c>
      <c r="G27" s="9">
        <v>4</v>
      </c>
      <c r="H27" s="9">
        <v>50</v>
      </c>
      <c r="I27" s="9">
        <v>6</v>
      </c>
      <c r="J27" s="9">
        <v>6</v>
      </c>
      <c r="K27" s="9">
        <v>24</v>
      </c>
    </row>
    <row r="28" spans="1:11" x14ac:dyDescent="0.55000000000000004">
      <c r="A28" s="9" t="s">
        <v>27</v>
      </c>
      <c r="B28" s="25">
        <v>174</v>
      </c>
      <c r="C28" s="9">
        <v>212</v>
      </c>
      <c r="D28" s="9">
        <v>0.8</v>
      </c>
      <c r="E28" s="9">
        <v>20</v>
      </c>
      <c r="F28" s="9">
        <v>69</v>
      </c>
      <c r="G28" s="9">
        <v>11</v>
      </c>
      <c r="H28" s="9">
        <v>28</v>
      </c>
      <c r="I28" s="9">
        <v>16</v>
      </c>
      <c r="J28" s="9">
        <v>7</v>
      </c>
      <c r="K28" s="9">
        <v>12</v>
      </c>
    </row>
    <row r="29" spans="1:11" x14ac:dyDescent="0.55000000000000004">
      <c r="A29" s="9" t="s">
        <v>28</v>
      </c>
      <c r="B29" s="25">
        <v>0.3</v>
      </c>
      <c r="C29" s="9">
        <v>0.5</v>
      </c>
      <c r="D29" s="9">
        <v>1.5</v>
      </c>
      <c r="E29" s="9">
        <v>21</v>
      </c>
      <c r="F29" s="9">
        <v>72</v>
      </c>
      <c r="G29" s="9">
        <v>7</v>
      </c>
      <c r="H29" s="9">
        <v>29</v>
      </c>
      <c r="I29" s="9">
        <v>9</v>
      </c>
      <c r="J29" s="9">
        <v>5</v>
      </c>
      <c r="K29" s="9">
        <v>13</v>
      </c>
    </row>
    <row r="30" spans="1:11" x14ac:dyDescent="0.55000000000000004">
      <c r="A30" s="9" t="s">
        <v>29</v>
      </c>
      <c r="B30" s="25">
        <v>8.1999999999999993</v>
      </c>
      <c r="C30" s="9">
        <v>6.4</v>
      </c>
      <c r="D30" s="9">
        <v>-1</v>
      </c>
      <c r="E30" s="9">
        <v>14</v>
      </c>
      <c r="F30" s="9">
        <v>63</v>
      </c>
      <c r="G30" s="9">
        <v>22</v>
      </c>
      <c r="H30" s="9">
        <v>23</v>
      </c>
      <c r="I30" s="9">
        <v>35</v>
      </c>
      <c r="J30" s="9">
        <v>16</v>
      </c>
      <c r="K30" s="9">
        <v>8</v>
      </c>
    </row>
    <row r="31" spans="1:11" x14ac:dyDescent="0.55000000000000004">
      <c r="A31" s="9" t="s">
        <v>30</v>
      </c>
      <c r="B31" s="25">
        <v>11.9</v>
      </c>
      <c r="C31" s="9">
        <v>23.5</v>
      </c>
      <c r="D31" s="9">
        <v>2.8</v>
      </c>
      <c r="E31" s="9">
        <v>42</v>
      </c>
      <c r="F31" s="9">
        <v>56</v>
      </c>
      <c r="G31" s="9">
        <v>3</v>
      </c>
      <c r="H31" s="9">
        <v>75</v>
      </c>
      <c r="I31" s="9">
        <v>5</v>
      </c>
      <c r="J31" s="9">
        <v>8</v>
      </c>
      <c r="K31" s="9">
        <v>31</v>
      </c>
    </row>
    <row r="32" spans="1:11" x14ac:dyDescent="0.55000000000000004">
      <c r="A32" s="9" t="s">
        <v>31</v>
      </c>
      <c r="B32" s="25">
        <v>6.5</v>
      </c>
      <c r="C32" s="9">
        <v>14</v>
      </c>
      <c r="D32" s="9">
        <v>3.2</v>
      </c>
      <c r="E32" s="9">
        <v>45</v>
      </c>
      <c r="F32" s="9">
        <v>53</v>
      </c>
      <c r="G32" s="9">
        <v>3</v>
      </c>
      <c r="H32" s="9">
        <v>85</v>
      </c>
      <c r="I32" s="9">
        <v>5</v>
      </c>
      <c r="J32" s="9">
        <v>7</v>
      </c>
      <c r="K32" s="9">
        <v>33</v>
      </c>
    </row>
    <row r="33" spans="1:11" x14ac:dyDescent="0.55000000000000004">
      <c r="A33" s="9" t="s">
        <v>32</v>
      </c>
      <c r="B33" s="25">
        <v>0.5</v>
      </c>
      <c r="C33" s="9">
        <v>0.5</v>
      </c>
      <c r="D33" s="9">
        <v>0.6</v>
      </c>
      <c r="E33" s="9">
        <v>26</v>
      </c>
      <c r="F33" s="9">
        <v>68</v>
      </c>
      <c r="G33" s="9">
        <v>7</v>
      </c>
      <c r="H33" s="9">
        <v>38</v>
      </c>
      <c r="I33" s="9">
        <v>10</v>
      </c>
      <c r="J33" s="9">
        <v>5</v>
      </c>
      <c r="K33" s="9">
        <v>12</v>
      </c>
    </row>
    <row r="34" spans="1:11" x14ac:dyDescent="0.55000000000000004">
      <c r="A34" s="9" t="s">
        <v>33</v>
      </c>
      <c r="B34" s="25">
        <v>12.5</v>
      </c>
      <c r="C34" s="9">
        <v>17.600000000000001</v>
      </c>
      <c r="D34" s="9">
        <v>1.4</v>
      </c>
      <c r="E34" s="9">
        <v>30</v>
      </c>
      <c r="F34" s="9">
        <v>64</v>
      </c>
      <c r="G34" s="9">
        <v>6</v>
      </c>
      <c r="H34" s="9">
        <v>47</v>
      </c>
      <c r="I34" s="9">
        <v>10</v>
      </c>
      <c r="J34" s="9">
        <v>6</v>
      </c>
      <c r="K34" s="9">
        <v>20</v>
      </c>
    </row>
    <row r="35" spans="1:11" x14ac:dyDescent="0.55000000000000004">
      <c r="A35" s="9" t="s">
        <v>34</v>
      </c>
      <c r="B35" s="25">
        <v>14.9</v>
      </c>
      <c r="C35" s="9">
        <v>29.1</v>
      </c>
      <c r="D35" s="9">
        <v>2.8</v>
      </c>
      <c r="E35" s="9">
        <v>41</v>
      </c>
      <c r="F35" s="9">
        <v>56</v>
      </c>
      <c r="G35" s="9">
        <v>3</v>
      </c>
      <c r="H35" s="9">
        <v>74</v>
      </c>
      <c r="I35" s="9">
        <v>5</v>
      </c>
      <c r="J35" s="9">
        <v>7</v>
      </c>
      <c r="K35" s="9">
        <v>33</v>
      </c>
    </row>
    <row r="36" spans="1:11" x14ac:dyDescent="0.55000000000000004">
      <c r="A36" s="9" t="s">
        <v>35</v>
      </c>
      <c r="B36" s="25">
        <v>30.7</v>
      </c>
      <c r="C36" s="9">
        <v>41.3</v>
      </c>
      <c r="D36" s="9">
        <v>1.2</v>
      </c>
      <c r="E36" s="9">
        <v>15</v>
      </c>
      <c r="F36" s="9">
        <v>65</v>
      </c>
      <c r="G36" s="9">
        <v>20</v>
      </c>
      <c r="H36" s="9">
        <v>23</v>
      </c>
      <c r="I36" s="9">
        <v>30</v>
      </c>
      <c r="J36" s="9">
        <v>8</v>
      </c>
      <c r="K36" s="9">
        <v>9</v>
      </c>
    </row>
    <row r="37" spans="1:11" hidden="1" x14ac:dyDescent="0.55000000000000004">
      <c r="A37" s="9" t="s">
        <v>36</v>
      </c>
      <c r="B37" s="26">
        <v>0</v>
      </c>
      <c r="C37" s="9">
        <v>0.1</v>
      </c>
      <c r="D37" s="9">
        <v>2.6</v>
      </c>
      <c r="E37" s="9">
        <v>16</v>
      </c>
      <c r="F37" s="9">
        <v>75</v>
      </c>
      <c r="G37" s="9">
        <v>9</v>
      </c>
      <c r="H37" s="9">
        <v>22</v>
      </c>
      <c r="I37" s="9">
        <v>12</v>
      </c>
      <c r="J37" s="9">
        <v>5</v>
      </c>
      <c r="K37" s="9">
        <v>12</v>
      </c>
    </row>
    <row r="38" spans="1:11" x14ac:dyDescent="0.55000000000000004">
      <c r="A38" s="9" t="s">
        <v>37</v>
      </c>
      <c r="B38" s="25">
        <v>3.8</v>
      </c>
      <c r="C38" s="9">
        <v>5.3</v>
      </c>
      <c r="D38" s="9">
        <v>1.4</v>
      </c>
      <c r="E38" s="9">
        <v>49</v>
      </c>
      <c r="F38" s="9">
        <v>49</v>
      </c>
      <c r="G38" s="9">
        <v>2</v>
      </c>
      <c r="H38" s="9">
        <v>100</v>
      </c>
      <c r="I38" s="9">
        <v>4</v>
      </c>
      <c r="J38" s="9">
        <v>9</v>
      </c>
      <c r="K38" s="9">
        <v>46</v>
      </c>
    </row>
    <row r="39" spans="1:11" x14ac:dyDescent="0.55000000000000004">
      <c r="A39" s="9" t="s">
        <v>38</v>
      </c>
      <c r="B39" s="25">
        <v>8.5</v>
      </c>
      <c r="C39" s="9">
        <v>20.3</v>
      </c>
      <c r="D39" s="9">
        <v>3.6</v>
      </c>
      <c r="E39" s="9">
        <v>46</v>
      </c>
      <c r="F39" s="9">
        <v>52</v>
      </c>
      <c r="G39" s="9">
        <v>2</v>
      </c>
      <c r="H39" s="9">
        <v>89</v>
      </c>
      <c r="I39" s="9">
        <v>4</v>
      </c>
      <c r="J39" s="9">
        <v>11</v>
      </c>
      <c r="K39" s="9">
        <v>43</v>
      </c>
    </row>
    <row r="40" spans="1:11" x14ac:dyDescent="0.55000000000000004">
      <c r="A40" s="9" t="s">
        <v>39</v>
      </c>
      <c r="B40" s="25">
        <v>0.1</v>
      </c>
      <c r="C40" s="9">
        <v>0.2</v>
      </c>
      <c r="D40" s="9">
        <v>0.5</v>
      </c>
      <c r="E40" s="9">
        <v>14</v>
      </c>
      <c r="F40" s="9">
        <v>66</v>
      </c>
      <c r="G40" s="9">
        <v>20</v>
      </c>
      <c r="H40" s="9">
        <v>22</v>
      </c>
      <c r="I40" s="9">
        <v>30</v>
      </c>
      <c r="J40" s="9">
        <v>10</v>
      </c>
      <c r="K40" s="9">
        <v>8</v>
      </c>
    </row>
    <row r="41" spans="1:11" x14ac:dyDescent="0.55000000000000004">
      <c r="A41" s="9" t="s">
        <v>40</v>
      </c>
      <c r="B41" s="25">
        <v>15.5</v>
      </c>
      <c r="C41" s="9">
        <v>19.8</v>
      </c>
      <c r="D41" s="9">
        <v>1</v>
      </c>
      <c r="E41" s="9">
        <v>17</v>
      </c>
      <c r="F41" s="9">
        <v>69</v>
      </c>
      <c r="G41" s="9">
        <v>14</v>
      </c>
      <c r="H41" s="9">
        <v>25</v>
      </c>
      <c r="I41" s="9">
        <v>21</v>
      </c>
      <c r="J41" s="9">
        <v>7</v>
      </c>
      <c r="K41" s="9">
        <v>9</v>
      </c>
    </row>
    <row r="42" spans="1:11" x14ac:dyDescent="0.55000000000000004">
      <c r="A42" s="9" t="s">
        <v>41</v>
      </c>
      <c r="B42" s="25">
        <v>1262.5999999999999</v>
      </c>
      <c r="C42" s="10">
        <v>1409</v>
      </c>
      <c r="D42" s="9">
        <v>0.5</v>
      </c>
      <c r="E42" s="9">
        <v>16</v>
      </c>
      <c r="F42" s="9">
        <v>69</v>
      </c>
      <c r="G42" s="9">
        <v>15</v>
      </c>
      <c r="H42" s="9">
        <v>23</v>
      </c>
      <c r="I42" s="9">
        <v>21</v>
      </c>
      <c r="J42" s="9">
        <v>8</v>
      </c>
      <c r="K42" s="9">
        <v>7</v>
      </c>
    </row>
    <row r="43" spans="1:11" x14ac:dyDescent="0.55000000000000004">
      <c r="A43" s="9" t="s">
        <v>42</v>
      </c>
      <c r="B43" s="25">
        <v>6.7</v>
      </c>
      <c r="C43" s="9">
        <v>7.5</v>
      </c>
      <c r="D43" s="9">
        <v>0.5</v>
      </c>
      <c r="E43" s="9">
        <v>11</v>
      </c>
      <c r="F43" s="9">
        <v>67</v>
      </c>
      <c r="G43" s="9">
        <v>23</v>
      </c>
      <c r="H43" s="9">
        <v>16</v>
      </c>
      <c r="I43" s="9">
        <v>34</v>
      </c>
      <c r="J43" s="9">
        <v>7</v>
      </c>
      <c r="K43" s="9">
        <v>5</v>
      </c>
    </row>
    <row r="44" spans="1:11" x14ac:dyDescent="0.55000000000000004">
      <c r="A44" s="9" t="s">
        <v>43</v>
      </c>
      <c r="B44" s="25">
        <v>0.4</v>
      </c>
      <c r="C44" s="9">
        <v>0.7</v>
      </c>
      <c r="D44" s="9">
        <v>1.9</v>
      </c>
      <c r="E44" s="9">
        <v>14</v>
      </c>
      <c r="F44" s="9">
        <v>72</v>
      </c>
      <c r="G44" s="9">
        <v>14</v>
      </c>
      <c r="H44" s="9">
        <v>19</v>
      </c>
      <c r="I44" s="9">
        <v>20</v>
      </c>
      <c r="J44" s="9">
        <v>4</v>
      </c>
      <c r="K44" s="9">
        <v>5</v>
      </c>
    </row>
    <row r="45" spans="1:11" x14ac:dyDescent="0.55000000000000004">
      <c r="A45" s="9" t="s">
        <v>44</v>
      </c>
      <c r="B45" s="25">
        <v>39.1</v>
      </c>
      <c r="C45" s="9">
        <v>52.9</v>
      </c>
      <c r="D45" s="9">
        <v>1.3</v>
      </c>
      <c r="E45" s="9">
        <v>20</v>
      </c>
      <c r="F45" s="9">
        <v>70</v>
      </c>
      <c r="G45" s="9">
        <v>10</v>
      </c>
      <c r="H45" s="9">
        <v>29</v>
      </c>
      <c r="I45" s="9">
        <v>14</v>
      </c>
      <c r="J45" s="9">
        <v>5</v>
      </c>
      <c r="K45" s="9">
        <v>13</v>
      </c>
    </row>
    <row r="46" spans="1:11" x14ac:dyDescent="0.55000000000000004">
      <c r="A46" s="9" t="s">
        <v>45</v>
      </c>
      <c r="B46" s="25">
        <v>0.5</v>
      </c>
      <c r="C46" s="9">
        <v>0.9</v>
      </c>
      <c r="D46" s="9">
        <v>2</v>
      </c>
      <c r="E46" s="9">
        <v>37</v>
      </c>
      <c r="F46" s="9">
        <v>58</v>
      </c>
      <c r="G46" s="9">
        <v>4</v>
      </c>
      <c r="H46" s="9">
        <v>64</v>
      </c>
      <c r="I46" s="9">
        <v>8</v>
      </c>
      <c r="J46" s="9">
        <v>7</v>
      </c>
      <c r="K46" s="9">
        <v>28</v>
      </c>
    </row>
    <row r="47" spans="1:11" x14ac:dyDescent="0.55000000000000004">
      <c r="A47" s="9" t="s">
        <v>46</v>
      </c>
      <c r="B47" s="25">
        <v>50.5</v>
      </c>
      <c r="C47" s="9">
        <v>109.3</v>
      </c>
      <c r="D47" s="9">
        <v>3.2</v>
      </c>
      <c r="E47" s="9">
        <v>46</v>
      </c>
      <c r="F47" s="9">
        <v>51</v>
      </c>
      <c r="G47" s="9">
        <v>3</v>
      </c>
      <c r="H47" s="9">
        <v>90</v>
      </c>
      <c r="I47" s="9">
        <v>6</v>
      </c>
      <c r="J47" s="9">
        <v>8</v>
      </c>
      <c r="K47" s="9">
        <v>41</v>
      </c>
    </row>
    <row r="48" spans="1:11" x14ac:dyDescent="0.55000000000000004">
      <c r="A48" s="9" t="s">
        <v>47</v>
      </c>
      <c r="B48" s="25">
        <v>3.2</v>
      </c>
      <c r="C48" s="9">
        <v>6.3</v>
      </c>
      <c r="D48" s="9">
        <v>2.9</v>
      </c>
      <c r="E48" s="9">
        <v>40</v>
      </c>
      <c r="F48" s="9">
        <v>57</v>
      </c>
      <c r="G48" s="9">
        <v>3</v>
      </c>
      <c r="H48" s="9">
        <v>71</v>
      </c>
      <c r="I48" s="9">
        <v>5</v>
      </c>
      <c r="J48" s="9">
        <v>6</v>
      </c>
      <c r="K48" s="9">
        <v>30</v>
      </c>
    </row>
    <row r="49" spans="1:11" x14ac:dyDescent="0.55000000000000004">
      <c r="A49" s="9" t="s">
        <v>48</v>
      </c>
      <c r="B49" s="25">
        <v>3.9</v>
      </c>
      <c r="C49" s="9">
        <v>5.0999999999999996</v>
      </c>
      <c r="D49" s="9">
        <v>1.1000000000000001</v>
      </c>
      <c r="E49" s="9">
        <v>19</v>
      </c>
      <c r="F49" s="9">
        <v>69</v>
      </c>
      <c r="G49" s="9">
        <v>12</v>
      </c>
      <c r="H49" s="9">
        <v>27</v>
      </c>
      <c r="I49" s="9">
        <v>18</v>
      </c>
      <c r="J49" s="9">
        <v>6</v>
      </c>
      <c r="K49" s="9">
        <v>10</v>
      </c>
    </row>
    <row r="50" spans="1:11" x14ac:dyDescent="0.55000000000000004">
      <c r="A50" s="9" t="s">
        <v>49</v>
      </c>
      <c r="B50" s="25">
        <v>17.7</v>
      </c>
      <c r="C50" s="9">
        <v>31.9</v>
      </c>
      <c r="D50" s="9">
        <v>2.5</v>
      </c>
      <c r="E50" s="9">
        <v>41</v>
      </c>
      <c r="F50" s="9">
        <v>57</v>
      </c>
      <c r="G50" s="9">
        <v>3</v>
      </c>
      <c r="H50" s="9">
        <v>72</v>
      </c>
      <c r="I50" s="9">
        <v>5</v>
      </c>
      <c r="J50" s="9">
        <v>8</v>
      </c>
      <c r="K50" s="9">
        <v>32</v>
      </c>
    </row>
    <row r="51" spans="1:11" x14ac:dyDescent="0.55000000000000004">
      <c r="A51" s="9" t="s">
        <v>50</v>
      </c>
      <c r="B51" s="25">
        <v>4.5</v>
      </c>
      <c r="C51" s="9">
        <v>3.9</v>
      </c>
      <c r="D51" s="9">
        <v>-0.6</v>
      </c>
      <c r="E51" s="9">
        <v>14</v>
      </c>
      <c r="F51" s="9">
        <v>63</v>
      </c>
      <c r="G51" s="9">
        <v>23</v>
      </c>
      <c r="H51" s="9">
        <v>22</v>
      </c>
      <c r="I51" s="9">
        <v>37</v>
      </c>
      <c r="J51" s="9">
        <v>13</v>
      </c>
      <c r="K51" s="9">
        <v>8</v>
      </c>
    </row>
    <row r="52" spans="1:11" x14ac:dyDescent="0.55000000000000004">
      <c r="A52" s="9" t="s">
        <v>51</v>
      </c>
      <c r="B52" s="25">
        <v>11.1</v>
      </c>
      <c r="C52" s="9">
        <v>11</v>
      </c>
      <c r="D52" s="9">
        <v>0</v>
      </c>
      <c r="E52" s="9">
        <v>15</v>
      </c>
      <c r="F52" s="9">
        <v>68</v>
      </c>
      <c r="G52" s="9">
        <v>17</v>
      </c>
      <c r="H52" s="9">
        <v>22</v>
      </c>
      <c r="I52" s="9">
        <v>24</v>
      </c>
      <c r="J52" s="9">
        <v>10</v>
      </c>
      <c r="K52" s="9">
        <v>9</v>
      </c>
    </row>
    <row r="53" spans="1:11" x14ac:dyDescent="0.55000000000000004">
      <c r="A53" s="9" t="s">
        <v>52</v>
      </c>
      <c r="B53" s="25">
        <v>0.1</v>
      </c>
      <c r="C53" s="9">
        <v>0.2</v>
      </c>
      <c r="D53" s="9">
        <v>0.6</v>
      </c>
      <c r="E53" s="9">
        <v>15</v>
      </c>
      <c r="F53" s="9">
        <v>68</v>
      </c>
      <c r="G53" s="9">
        <v>17</v>
      </c>
      <c r="H53" s="9">
        <v>22</v>
      </c>
      <c r="I53" s="9">
        <v>25</v>
      </c>
      <c r="J53" s="9">
        <v>10</v>
      </c>
      <c r="K53" s="9">
        <v>7</v>
      </c>
    </row>
    <row r="54" spans="1:11" x14ac:dyDescent="0.55000000000000004">
      <c r="A54" s="9" t="s">
        <v>53</v>
      </c>
      <c r="B54" s="25">
        <v>0.9</v>
      </c>
      <c r="C54" s="9">
        <v>1.4</v>
      </c>
      <c r="D54" s="9">
        <v>1.5</v>
      </c>
      <c r="E54" s="9">
        <v>16</v>
      </c>
      <c r="F54" s="9">
        <v>69</v>
      </c>
      <c r="G54" s="9">
        <v>15</v>
      </c>
      <c r="H54" s="9">
        <v>23</v>
      </c>
      <c r="I54" s="9">
        <v>21</v>
      </c>
      <c r="J54" s="9">
        <v>7</v>
      </c>
      <c r="K54" s="9">
        <v>11</v>
      </c>
    </row>
    <row r="55" spans="1:11" x14ac:dyDescent="0.55000000000000004">
      <c r="A55" s="9" t="s">
        <v>54</v>
      </c>
      <c r="B55" s="25">
        <v>10.3</v>
      </c>
      <c r="C55" s="9">
        <v>10.9</v>
      </c>
      <c r="D55" s="9">
        <v>0.3</v>
      </c>
      <c r="E55" s="9">
        <v>15</v>
      </c>
      <c r="F55" s="9">
        <v>64</v>
      </c>
      <c r="G55" s="9">
        <v>21</v>
      </c>
      <c r="H55" s="9">
        <v>24</v>
      </c>
      <c r="I55" s="9">
        <v>33</v>
      </c>
      <c r="J55" s="9">
        <v>10</v>
      </c>
      <c r="K55" s="9">
        <v>8</v>
      </c>
    </row>
    <row r="56" spans="1:11" x14ac:dyDescent="0.55000000000000004">
      <c r="A56" s="9" t="s">
        <v>55</v>
      </c>
      <c r="B56" s="25">
        <v>5.3</v>
      </c>
      <c r="C56" s="9">
        <v>6</v>
      </c>
      <c r="D56" s="9">
        <v>0.5</v>
      </c>
      <c r="E56" s="9">
        <v>16</v>
      </c>
      <c r="F56" s="9">
        <v>63</v>
      </c>
      <c r="G56" s="9">
        <v>21</v>
      </c>
      <c r="H56" s="9">
        <v>25</v>
      </c>
      <c r="I56" s="9">
        <v>33</v>
      </c>
      <c r="J56" s="9">
        <v>10</v>
      </c>
      <c r="K56" s="9">
        <v>10</v>
      </c>
    </row>
    <row r="57" spans="1:11" x14ac:dyDescent="0.55000000000000004">
      <c r="A57" s="9" t="s">
        <v>56</v>
      </c>
      <c r="B57" s="25">
        <v>0.7</v>
      </c>
      <c r="C57" s="9">
        <v>1.2</v>
      </c>
      <c r="D57" s="9">
        <v>1.9</v>
      </c>
      <c r="E57" s="9">
        <v>29</v>
      </c>
      <c r="F57" s="9">
        <v>66</v>
      </c>
      <c r="G57" s="9">
        <v>5</v>
      </c>
      <c r="H57" s="9">
        <v>44</v>
      </c>
      <c r="I57" s="9">
        <v>7</v>
      </c>
      <c r="J57" s="9">
        <v>7</v>
      </c>
      <c r="K57" s="9">
        <v>21</v>
      </c>
    </row>
    <row r="58" spans="1:11" x14ac:dyDescent="0.55000000000000004">
      <c r="A58" s="9" t="s">
        <v>57</v>
      </c>
      <c r="B58" s="25">
        <v>0.1</v>
      </c>
      <c r="C58" s="9">
        <v>0.1</v>
      </c>
      <c r="D58" s="9">
        <v>-0.1</v>
      </c>
      <c r="E58" s="9">
        <v>18</v>
      </c>
      <c r="F58" s="9">
        <v>69</v>
      </c>
      <c r="G58" s="9">
        <v>13</v>
      </c>
      <c r="H58" s="9">
        <v>26</v>
      </c>
      <c r="I58" s="9">
        <v>19</v>
      </c>
      <c r="J58" s="9">
        <v>13</v>
      </c>
      <c r="K58" s="9">
        <v>11</v>
      </c>
    </row>
    <row r="59" spans="1:11" x14ac:dyDescent="0.55000000000000004">
      <c r="A59" s="9" t="s">
        <v>58</v>
      </c>
      <c r="B59" s="25">
        <v>8.6</v>
      </c>
      <c r="C59" s="9">
        <v>11.4</v>
      </c>
      <c r="D59" s="9">
        <v>1.2</v>
      </c>
      <c r="E59" s="9">
        <v>27</v>
      </c>
      <c r="F59" s="9">
        <v>66</v>
      </c>
      <c r="G59" s="9">
        <v>8</v>
      </c>
      <c r="H59" s="9">
        <v>41</v>
      </c>
      <c r="I59" s="9">
        <v>12</v>
      </c>
      <c r="J59" s="9">
        <v>6</v>
      </c>
      <c r="K59" s="9">
        <v>18</v>
      </c>
    </row>
    <row r="60" spans="1:11" x14ac:dyDescent="0.55000000000000004">
      <c r="A60" s="9" t="s">
        <v>59</v>
      </c>
      <c r="B60" s="25">
        <v>12.7</v>
      </c>
      <c r="C60" s="9">
        <v>18.100000000000001</v>
      </c>
      <c r="D60" s="9">
        <v>1.5</v>
      </c>
      <c r="E60" s="9">
        <v>24</v>
      </c>
      <c r="F60" s="9">
        <v>67</v>
      </c>
      <c r="G60" s="9">
        <v>8</v>
      </c>
      <c r="H60" s="9">
        <v>36</v>
      </c>
      <c r="I60" s="9">
        <v>12</v>
      </c>
      <c r="J60" s="9">
        <v>5</v>
      </c>
      <c r="K60" s="9">
        <v>15</v>
      </c>
    </row>
    <row r="61" spans="1:11" x14ac:dyDescent="0.55000000000000004">
      <c r="A61" s="9" t="s">
        <v>60</v>
      </c>
      <c r="B61" s="25">
        <v>73.099999999999994</v>
      </c>
      <c r="C61" s="9">
        <v>116.5</v>
      </c>
      <c r="D61" s="9">
        <v>1.9</v>
      </c>
      <c r="E61" s="9">
        <v>32</v>
      </c>
      <c r="F61" s="9">
        <v>63</v>
      </c>
      <c r="G61" s="9">
        <v>5</v>
      </c>
      <c r="H61" s="9">
        <v>51</v>
      </c>
      <c r="I61" s="9">
        <v>8</v>
      </c>
      <c r="J61" s="9">
        <v>6</v>
      </c>
      <c r="K61" s="9">
        <v>21</v>
      </c>
    </row>
    <row r="62" spans="1:11" x14ac:dyDescent="0.55000000000000004">
      <c r="A62" s="9" t="s">
        <v>61</v>
      </c>
      <c r="B62" s="25">
        <v>5.9</v>
      </c>
      <c r="C62" s="9">
        <v>6.3</v>
      </c>
      <c r="D62" s="9">
        <v>0.3</v>
      </c>
      <c r="E62" s="9">
        <v>25</v>
      </c>
      <c r="F62" s="9">
        <v>67</v>
      </c>
      <c r="G62" s="9">
        <v>8</v>
      </c>
      <c r="H62" s="9">
        <v>37</v>
      </c>
      <c r="I62" s="9">
        <v>12</v>
      </c>
      <c r="J62" s="9">
        <v>7</v>
      </c>
      <c r="K62" s="9">
        <v>16</v>
      </c>
    </row>
    <row r="63" spans="1:11" x14ac:dyDescent="0.55000000000000004">
      <c r="A63" s="9" t="s">
        <v>62</v>
      </c>
      <c r="B63" s="25">
        <v>0.7</v>
      </c>
      <c r="C63" s="9">
        <v>1.9</v>
      </c>
      <c r="D63" s="9">
        <v>4.0999999999999996</v>
      </c>
      <c r="E63" s="9">
        <v>37</v>
      </c>
      <c r="F63" s="9">
        <v>59</v>
      </c>
      <c r="G63" s="9">
        <v>4</v>
      </c>
      <c r="H63" s="9">
        <v>63</v>
      </c>
      <c r="I63" s="9">
        <v>6</v>
      </c>
      <c r="J63" s="9">
        <v>8</v>
      </c>
      <c r="K63" s="9">
        <v>30</v>
      </c>
    </row>
    <row r="64" spans="1:11" x14ac:dyDescent="0.55000000000000004">
      <c r="A64" s="9" t="s">
        <v>63</v>
      </c>
      <c r="B64" s="25">
        <v>2.2000000000000002</v>
      </c>
      <c r="C64" s="9">
        <v>3.5</v>
      </c>
      <c r="D64" s="9">
        <v>1.9</v>
      </c>
      <c r="E64" s="9">
        <v>38</v>
      </c>
      <c r="F64" s="9">
        <v>58</v>
      </c>
      <c r="G64" s="9">
        <v>4</v>
      </c>
      <c r="H64" s="9">
        <v>66</v>
      </c>
      <c r="I64" s="9">
        <v>7</v>
      </c>
      <c r="J64" s="9">
        <v>6</v>
      </c>
      <c r="K64" s="9">
        <v>29</v>
      </c>
    </row>
    <row r="65" spans="1:11" x14ac:dyDescent="0.55000000000000004">
      <c r="A65" s="9" t="s">
        <v>64</v>
      </c>
      <c r="B65" s="25">
        <v>1.4</v>
      </c>
      <c r="C65" s="9">
        <v>1.4</v>
      </c>
      <c r="D65" s="9">
        <v>-0.1</v>
      </c>
      <c r="E65" s="9">
        <v>16</v>
      </c>
      <c r="F65" s="9">
        <v>63</v>
      </c>
      <c r="G65" s="9">
        <v>21</v>
      </c>
      <c r="H65" s="9">
        <v>25</v>
      </c>
      <c r="I65" s="9">
        <v>34</v>
      </c>
      <c r="J65" s="9">
        <v>12</v>
      </c>
      <c r="K65" s="9">
        <v>7</v>
      </c>
    </row>
    <row r="66" spans="1:11" x14ac:dyDescent="0.55000000000000004">
      <c r="A66" s="9" t="s">
        <v>65</v>
      </c>
      <c r="B66" s="25">
        <v>1</v>
      </c>
      <c r="C66" s="9">
        <v>1.2</v>
      </c>
      <c r="D66" s="9">
        <v>0.7</v>
      </c>
      <c r="E66" s="9">
        <v>33</v>
      </c>
      <c r="F66" s="9">
        <v>62</v>
      </c>
      <c r="G66" s="9">
        <v>4</v>
      </c>
      <c r="H66" s="9">
        <v>53</v>
      </c>
      <c r="I66" s="9">
        <v>7</v>
      </c>
      <c r="J66" s="9">
        <v>8</v>
      </c>
      <c r="K66" s="9">
        <v>24</v>
      </c>
    </row>
    <row r="67" spans="1:11" x14ac:dyDescent="0.55000000000000004">
      <c r="A67" s="9" t="s">
        <v>66</v>
      </c>
      <c r="B67" s="25">
        <v>67.400000000000006</v>
      </c>
      <c r="C67" s="9">
        <v>132.1</v>
      </c>
      <c r="D67" s="9">
        <v>2.8</v>
      </c>
      <c r="E67" s="9">
        <v>39</v>
      </c>
      <c r="F67" s="9">
        <v>58</v>
      </c>
      <c r="G67" s="9">
        <v>3</v>
      </c>
      <c r="H67" s="9">
        <v>68</v>
      </c>
      <c r="I67" s="9">
        <v>6</v>
      </c>
      <c r="J67" s="9">
        <v>6</v>
      </c>
      <c r="K67" s="9">
        <v>31</v>
      </c>
    </row>
    <row r="68" spans="1:11" hidden="1" x14ac:dyDescent="0.55000000000000004">
      <c r="A68" s="9" t="s">
        <v>67</v>
      </c>
      <c r="B68" s="26">
        <v>0</v>
      </c>
      <c r="C68" s="9">
        <v>0.1</v>
      </c>
      <c r="D68" s="9">
        <v>0.7</v>
      </c>
      <c r="E68" s="9">
        <v>20</v>
      </c>
      <c r="F68" s="9">
        <v>62</v>
      </c>
      <c r="G68" s="9">
        <v>18</v>
      </c>
      <c r="H68" s="9">
        <v>32</v>
      </c>
      <c r="I68" s="9">
        <v>28</v>
      </c>
      <c r="J68" s="9">
        <v>8</v>
      </c>
      <c r="K68" s="9">
        <v>11</v>
      </c>
    </row>
    <row r="69" spans="1:11" x14ac:dyDescent="0.55000000000000004">
      <c r="A69" s="9" t="s">
        <v>68</v>
      </c>
      <c r="B69" s="25">
        <v>0.8</v>
      </c>
      <c r="C69" s="9">
        <v>0.9</v>
      </c>
      <c r="D69" s="9">
        <v>0.4</v>
      </c>
      <c r="E69" s="9">
        <v>27</v>
      </c>
      <c r="F69" s="9">
        <v>66</v>
      </c>
      <c r="G69" s="9">
        <v>6</v>
      </c>
      <c r="H69" s="9">
        <v>41</v>
      </c>
      <c r="I69" s="9">
        <v>10</v>
      </c>
      <c r="J69" s="9">
        <v>10</v>
      </c>
      <c r="K69" s="9">
        <v>18</v>
      </c>
    </row>
    <row r="70" spans="1:11" x14ac:dyDescent="0.55000000000000004">
      <c r="A70" s="9" t="s">
        <v>69</v>
      </c>
      <c r="B70" s="25">
        <v>5.2</v>
      </c>
      <c r="C70" s="9">
        <v>5.6</v>
      </c>
      <c r="D70" s="9">
        <v>0.3</v>
      </c>
      <c r="E70" s="9">
        <v>15</v>
      </c>
      <c r="F70" s="9">
        <v>61</v>
      </c>
      <c r="G70" s="9">
        <v>24</v>
      </c>
      <c r="H70" s="9">
        <v>24</v>
      </c>
      <c r="I70" s="9">
        <v>39</v>
      </c>
      <c r="J70" s="9">
        <v>10</v>
      </c>
      <c r="K70" s="9">
        <v>8</v>
      </c>
    </row>
    <row r="71" spans="1:11" x14ac:dyDescent="0.55000000000000004">
      <c r="A71" s="9" t="s">
        <v>70</v>
      </c>
      <c r="B71" s="25">
        <v>60.9</v>
      </c>
      <c r="C71" s="9">
        <v>68.599999999999994</v>
      </c>
      <c r="D71" s="9">
        <v>0.5</v>
      </c>
      <c r="E71" s="9">
        <v>17</v>
      </c>
      <c r="F71" s="9">
        <v>61</v>
      </c>
      <c r="G71" s="9">
        <v>22</v>
      </c>
      <c r="H71" s="9">
        <v>27</v>
      </c>
      <c r="I71" s="9">
        <v>36</v>
      </c>
      <c r="J71" s="9">
        <v>9</v>
      </c>
      <c r="K71" s="9">
        <v>10</v>
      </c>
    </row>
    <row r="72" spans="1:11" x14ac:dyDescent="0.55000000000000004">
      <c r="A72" s="9" t="s">
        <v>71</v>
      </c>
      <c r="B72" s="25">
        <v>0.2</v>
      </c>
      <c r="C72" s="9">
        <v>0.3</v>
      </c>
      <c r="D72" s="9">
        <v>0.7</v>
      </c>
      <c r="E72" s="9">
        <v>19</v>
      </c>
      <c r="F72" s="9">
        <v>70</v>
      </c>
      <c r="G72" s="9">
        <v>11</v>
      </c>
      <c r="H72" s="9">
        <v>27</v>
      </c>
      <c r="I72" s="9">
        <v>16</v>
      </c>
      <c r="J72" s="9">
        <v>4</v>
      </c>
      <c r="K72" s="9">
        <v>11</v>
      </c>
    </row>
    <row r="73" spans="1:11" x14ac:dyDescent="0.55000000000000004">
      <c r="A73" s="9" t="s">
        <v>72</v>
      </c>
      <c r="B73" s="25">
        <v>1.3</v>
      </c>
      <c r="C73" s="9">
        <v>2.5</v>
      </c>
      <c r="D73" s="9">
        <v>2.9</v>
      </c>
      <c r="E73" s="9">
        <v>36</v>
      </c>
      <c r="F73" s="9">
        <v>59</v>
      </c>
      <c r="G73" s="9">
        <v>4</v>
      </c>
      <c r="H73" s="9">
        <v>61</v>
      </c>
      <c r="I73" s="9">
        <v>7</v>
      </c>
      <c r="J73" s="9">
        <v>6</v>
      </c>
      <c r="K73" s="9">
        <v>27</v>
      </c>
    </row>
    <row r="74" spans="1:11" x14ac:dyDescent="0.55000000000000004">
      <c r="A74" s="9" t="s">
        <v>73</v>
      </c>
      <c r="B74" s="25">
        <v>1.5</v>
      </c>
      <c r="C74" s="9">
        <v>2.8</v>
      </c>
      <c r="D74" s="9">
        <v>2.7</v>
      </c>
      <c r="E74" s="9">
        <v>40</v>
      </c>
      <c r="F74" s="9">
        <v>57</v>
      </c>
      <c r="G74" s="9">
        <v>3</v>
      </c>
      <c r="H74" s="9">
        <v>71</v>
      </c>
      <c r="I74" s="9">
        <v>5</v>
      </c>
      <c r="J74" s="9">
        <v>6</v>
      </c>
      <c r="K74" s="9">
        <v>30</v>
      </c>
    </row>
    <row r="75" spans="1:11" x14ac:dyDescent="0.55000000000000004">
      <c r="A75" s="9" t="s">
        <v>74</v>
      </c>
      <c r="B75" s="25">
        <v>4.0999999999999996</v>
      </c>
      <c r="C75" s="9">
        <v>3.7</v>
      </c>
      <c r="D75" s="9">
        <v>-0.4</v>
      </c>
      <c r="E75" s="9">
        <v>21</v>
      </c>
      <c r="F75" s="9">
        <v>64</v>
      </c>
      <c r="G75" s="9">
        <v>16</v>
      </c>
      <c r="H75" s="9">
        <v>33</v>
      </c>
      <c r="I75" s="9">
        <v>25</v>
      </c>
      <c r="J75" s="9">
        <v>12</v>
      </c>
      <c r="K75" s="9">
        <v>11</v>
      </c>
    </row>
    <row r="76" spans="1:11" x14ac:dyDescent="0.55000000000000004">
      <c r="A76" s="9" t="s">
        <v>75</v>
      </c>
      <c r="B76" s="25">
        <v>82.2</v>
      </c>
      <c r="C76" s="9">
        <v>83.5</v>
      </c>
      <c r="D76" s="9">
        <v>0.1</v>
      </c>
      <c r="E76" s="9">
        <v>14</v>
      </c>
      <c r="F76" s="9">
        <v>63</v>
      </c>
      <c r="G76" s="9">
        <v>23</v>
      </c>
      <c r="H76" s="9">
        <v>22</v>
      </c>
      <c r="I76" s="9">
        <v>37</v>
      </c>
      <c r="J76" s="9">
        <v>12</v>
      </c>
      <c r="K76" s="9">
        <v>8</v>
      </c>
    </row>
    <row r="77" spans="1:11" x14ac:dyDescent="0.55000000000000004">
      <c r="A77" s="9" t="s">
        <v>76</v>
      </c>
      <c r="B77" s="25">
        <v>19.600000000000001</v>
      </c>
      <c r="C77" s="9">
        <v>34.4</v>
      </c>
      <c r="D77" s="9">
        <v>2.2999999999999998</v>
      </c>
      <c r="E77" s="9">
        <v>36</v>
      </c>
      <c r="F77" s="9">
        <v>60</v>
      </c>
      <c r="G77" s="9">
        <v>4</v>
      </c>
      <c r="H77" s="9">
        <v>59</v>
      </c>
      <c r="I77" s="9">
        <v>6</v>
      </c>
      <c r="J77" s="9">
        <v>7</v>
      </c>
      <c r="K77" s="9">
        <v>26</v>
      </c>
    </row>
    <row r="78" spans="1:11" x14ac:dyDescent="0.55000000000000004">
      <c r="A78" s="9" t="s">
        <v>77</v>
      </c>
      <c r="B78" s="25">
        <v>10.8</v>
      </c>
      <c r="C78" s="9">
        <v>10.4</v>
      </c>
      <c r="D78" s="9">
        <v>-0.2</v>
      </c>
      <c r="E78" s="9">
        <v>13</v>
      </c>
      <c r="F78" s="9">
        <v>63</v>
      </c>
      <c r="G78" s="9">
        <v>24</v>
      </c>
      <c r="H78" s="9">
        <v>21</v>
      </c>
      <c r="I78" s="9">
        <v>38</v>
      </c>
      <c r="J78" s="9">
        <v>12</v>
      </c>
      <c r="K78" s="9">
        <v>7</v>
      </c>
    </row>
    <row r="79" spans="1:11" x14ac:dyDescent="0.55000000000000004">
      <c r="A79" s="9" t="s">
        <v>78</v>
      </c>
      <c r="B79" s="25">
        <v>0.1</v>
      </c>
      <c r="C79" s="9">
        <v>0.1</v>
      </c>
      <c r="D79" s="9">
        <v>0</v>
      </c>
      <c r="E79" s="9">
        <v>21</v>
      </c>
      <c r="F79" s="9">
        <v>68</v>
      </c>
      <c r="G79" s="9">
        <v>11</v>
      </c>
      <c r="H79" s="9">
        <v>30</v>
      </c>
      <c r="I79" s="9">
        <v>16</v>
      </c>
      <c r="J79" s="9">
        <v>9</v>
      </c>
      <c r="K79" s="9">
        <v>12</v>
      </c>
    </row>
    <row r="80" spans="1:11" x14ac:dyDescent="0.55000000000000004">
      <c r="A80" s="9" t="s">
        <v>79</v>
      </c>
      <c r="B80" s="25">
        <v>0.1</v>
      </c>
      <c r="C80" s="9">
        <v>0.1</v>
      </c>
      <c r="D80" s="9">
        <v>0.4</v>
      </c>
      <c r="E80" s="9">
        <v>19</v>
      </c>
      <c r="F80" s="9">
        <v>68</v>
      </c>
      <c r="G80" s="9">
        <v>12</v>
      </c>
      <c r="H80" s="9">
        <v>28</v>
      </c>
      <c r="I80" s="9">
        <v>18</v>
      </c>
      <c r="J80" s="9">
        <v>9</v>
      </c>
      <c r="K80" s="9">
        <v>11</v>
      </c>
    </row>
    <row r="81" spans="1:11" x14ac:dyDescent="0.55000000000000004">
      <c r="A81" s="9" t="s">
        <v>80</v>
      </c>
      <c r="B81" s="25">
        <v>0.2</v>
      </c>
      <c r="C81" s="9">
        <v>0.2</v>
      </c>
      <c r="D81" s="9">
        <v>0.2</v>
      </c>
      <c r="E81" s="9">
        <v>26</v>
      </c>
      <c r="F81" s="9">
        <v>61</v>
      </c>
      <c r="G81" s="9">
        <v>13</v>
      </c>
      <c r="H81" s="9">
        <v>42</v>
      </c>
      <c r="I81" s="9">
        <v>21</v>
      </c>
      <c r="J81" s="9">
        <v>7</v>
      </c>
      <c r="K81" s="9">
        <v>17</v>
      </c>
    </row>
    <row r="82" spans="1:11" x14ac:dyDescent="0.55000000000000004">
      <c r="A82" s="9" t="s">
        <v>81</v>
      </c>
      <c r="B82" s="25">
        <v>11.7</v>
      </c>
      <c r="C82" s="9">
        <v>18.399999999999999</v>
      </c>
      <c r="D82" s="9">
        <v>1.9</v>
      </c>
      <c r="E82" s="9">
        <v>32</v>
      </c>
      <c r="F82" s="9">
        <v>64</v>
      </c>
      <c r="G82" s="9">
        <v>5</v>
      </c>
      <c r="H82" s="9">
        <v>50</v>
      </c>
      <c r="I82" s="9">
        <v>8</v>
      </c>
      <c r="J82" s="9">
        <v>5</v>
      </c>
      <c r="K82" s="9">
        <v>21</v>
      </c>
    </row>
    <row r="83" spans="1:11" x14ac:dyDescent="0.55000000000000004">
      <c r="A83" s="9" t="s">
        <v>82</v>
      </c>
      <c r="B83" s="25">
        <v>8.4</v>
      </c>
      <c r="C83" s="9">
        <v>14.8</v>
      </c>
      <c r="D83" s="9">
        <v>2.2999999999999998</v>
      </c>
      <c r="E83" s="9">
        <v>41</v>
      </c>
      <c r="F83" s="9">
        <v>56</v>
      </c>
      <c r="G83" s="9">
        <v>3</v>
      </c>
      <c r="H83" s="9">
        <v>74</v>
      </c>
      <c r="I83" s="9">
        <v>6</v>
      </c>
      <c r="J83" s="9">
        <v>9</v>
      </c>
      <c r="K83" s="9">
        <v>33</v>
      </c>
    </row>
    <row r="84" spans="1:11" x14ac:dyDescent="0.55000000000000004">
      <c r="A84" s="9" t="s">
        <v>83</v>
      </c>
      <c r="B84" s="25">
        <v>1.2</v>
      </c>
      <c r="C84" s="9">
        <v>2.2000000000000002</v>
      </c>
      <c r="D84" s="9">
        <v>2.4</v>
      </c>
      <c r="E84" s="9">
        <v>39</v>
      </c>
      <c r="F84" s="9">
        <v>58</v>
      </c>
      <c r="G84" s="9">
        <v>3</v>
      </c>
      <c r="H84" s="9">
        <v>67</v>
      </c>
      <c r="I84" s="9">
        <v>6</v>
      </c>
      <c r="J84" s="9">
        <v>7</v>
      </c>
      <c r="K84" s="9">
        <v>30</v>
      </c>
    </row>
    <row r="85" spans="1:11" x14ac:dyDescent="0.55000000000000004">
      <c r="A85" s="9" t="s">
        <v>84</v>
      </c>
      <c r="B85" s="25">
        <v>0.8</v>
      </c>
      <c r="C85" s="9">
        <v>0.8</v>
      </c>
      <c r="D85" s="9">
        <v>0.3</v>
      </c>
      <c r="E85" s="9">
        <v>29</v>
      </c>
      <c r="F85" s="9">
        <v>64</v>
      </c>
      <c r="G85" s="9">
        <v>7</v>
      </c>
      <c r="H85" s="9">
        <v>45</v>
      </c>
      <c r="I85" s="9">
        <v>11</v>
      </c>
      <c r="J85" s="9">
        <v>7</v>
      </c>
      <c r="K85" s="9">
        <v>20</v>
      </c>
    </row>
    <row r="86" spans="1:11" x14ac:dyDescent="0.55000000000000004">
      <c r="A86" s="9" t="s">
        <v>85</v>
      </c>
      <c r="B86" s="25">
        <v>8.3000000000000007</v>
      </c>
      <c r="C86" s="9">
        <v>11.8</v>
      </c>
      <c r="D86" s="9">
        <v>1.5</v>
      </c>
      <c r="E86" s="9">
        <v>31</v>
      </c>
      <c r="F86" s="9">
        <v>64</v>
      </c>
      <c r="G86" s="9">
        <v>5</v>
      </c>
      <c r="H86" s="9">
        <v>49</v>
      </c>
      <c r="I86" s="9">
        <v>7</v>
      </c>
      <c r="J86" s="9">
        <v>8</v>
      </c>
      <c r="K86" s="9">
        <v>22</v>
      </c>
    </row>
    <row r="87" spans="1:11" x14ac:dyDescent="0.55000000000000004">
      <c r="A87" s="9" t="s">
        <v>86</v>
      </c>
      <c r="B87" s="25">
        <v>6.6</v>
      </c>
      <c r="C87" s="9">
        <v>10.8</v>
      </c>
      <c r="D87" s="9">
        <v>2.1</v>
      </c>
      <c r="E87" s="9">
        <v>31</v>
      </c>
      <c r="F87" s="9">
        <v>65</v>
      </c>
      <c r="G87" s="9">
        <v>4</v>
      </c>
      <c r="H87" s="9">
        <v>47</v>
      </c>
      <c r="I87" s="9">
        <v>7</v>
      </c>
      <c r="J87" s="9">
        <v>5</v>
      </c>
      <c r="K87" s="9">
        <v>22</v>
      </c>
    </row>
    <row r="88" spans="1:11" x14ac:dyDescent="0.55000000000000004">
      <c r="A88" s="9" t="s">
        <v>87</v>
      </c>
      <c r="B88" s="25">
        <v>10.199999999999999</v>
      </c>
      <c r="C88" s="9">
        <v>9.6</v>
      </c>
      <c r="D88" s="9">
        <v>-0.3</v>
      </c>
      <c r="E88" s="9">
        <v>14</v>
      </c>
      <c r="F88" s="9">
        <v>65</v>
      </c>
      <c r="G88" s="9">
        <v>21</v>
      </c>
      <c r="H88" s="9">
        <v>22</v>
      </c>
      <c r="I88" s="9">
        <v>32</v>
      </c>
      <c r="J88" s="9">
        <v>13</v>
      </c>
      <c r="K88" s="9">
        <v>8</v>
      </c>
    </row>
    <row r="89" spans="1:11" x14ac:dyDescent="0.55000000000000004">
      <c r="A89" s="9" t="s">
        <v>88</v>
      </c>
      <c r="B89" s="25">
        <v>0.3</v>
      </c>
      <c r="C89" s="9">
        <v>0.4</v>
      </c>
      <c r="D89" s="9">
        <v>1.3</v>
      </c>
      <c r="E89" s="9">
        <v>18</v>
      </c>
      <c r="F89" s="9">
        <v>67</v>
      </c>
      <c r="G89" s="9">
        <v>16</v>
      </c>
      <c r="H89" s="9">
        <v>27</v>
      </c>
      <c r="I89" s="9">
        <v>23</v>
      </c>
      <c r="J89" s="9">
        <v>7</v>
      </c>
      <c r="K89" s="9">
        <v>11</v>
      </c>
    </row>
    <row r="90" spans="1:11" x14ac:dyDescent="0.55000000000000004">
      <c r="A90" s="9" t="s">
        <v>89</v>
      </c>
      <c r="B90" s="25">
        <v>1057.9000000000001</v>
      </c>
      <c r="C90" s="10">
        <v>1450.9</v>
      </c>
      <c r="D90" s="9">
        <v>1.3</v>
      </c>
      <c r="E90" s="9">
        <v>25</v>
      </c>
      <c r="F90" s="9">
        <v>68</v>
      </c>
      <c r="G90" s="9">
        <v>7</v>
      </c>
      <c r="H90" s="9">
        <v>36</v>
      </c>
      <c r="I90" s="9">
        <v>10</v>
      </c>
      <c r="J90" s="9">
        <v>7</v>
      </c>
      <c r="K90" s="9">
        <v>16</v>
      </c>
    </row>
    <row r="91" spans="1:11" x14ac:dyDescent="0.55000000000000004">
      <c r="A91" s="9" t="s">
        <v>90</v>
      </c>
      <c r="B91" s="25">
        <v>216.1</v>
      </c>
      <c r="C91" s="9">
        <v>283.5</v>
      </c>
      <c r="D91" s="9">
        <v>1.1000000000000001</v>
      </c>
      <c r="E91" s="9">
        <v>25</v>
      </c>
      <c r="F91" s="9">
        <v>68</v>
      </c>
      <c r="G91" s="9">
        <v>7</v>
      </c>
      <c r="H91" s="9">
        <v>36</v>
      </c>
      <c r="I91" s="9">
        <v>11</v>
      </c>
      <c r="J91" s="9">
        <v>8</v>
      </c>
      <c r="K91" s="9">
        <v>16</v>
      </c>
    </row>
    <row r="92" spans="1:11" x14ac:dyDescent="0.55000000000000004">
      <c r="A92" s="9" t="s">
        <v>91</v>
      </c>
      <c r="B92" s="25">
        <v>66.400000000000006</v>
      </c>
      <c r="C92" s="9">
        <v>91.6</v>
      </c>
      <c r="D92" s="9">
        <v>1.3</v>
      </c>
      <c r="E92" s="9">
        <v>22</v>
      </c>
      <c r="F92" s="9">
        <v>69</v>
      </c>
      <c r="G92" s="9">
        <v>8</v>
      </c>
      <c r="H92" s="9">
        <v>32</v>
      </c>
      <c r="I92" s="9">
        <v>12</v>
      </c>
      <c r="J92" s="9">
        <v>5</v>
      </c>
      <c r="K92" s="9">
        <v>13</v>
      </c>
    </row>
    <row r="93" spans="1:11" x14ac:dyDescent="0.55000000000000004">
      <c r="A93" s="9" t="s">
        <v>92</v>
      </c>
      <c r="B93" s="25">
        <v>24.4</v>
      </c>
      <c r="C93" s="9">
        <v>46</v>
      </c>
      <c r="D93" s="9">
        <v>2.6</v>
      </c>
      <c r="E93" s="9">
        <v>37</v>
      </c>
      <c r="F93" s="9">
        <v>60</v>
      </c>
      <c r="G93" s="9">
        <v>3</v>
      </c>
      <c r="H93" s="9">
        <v>61</v>
      </c>
      <c r="I93" s="9">
        <v>6</v>
      </c>
      <c r="J93" s="9">
        <v>4</v>
      </c>
      <c r="K93" s="9">
        <v>26</v>
      </c>
    </row>
    <row r="94" spans="1:11" x14ac:dyDescent="0.55000000000000004">
      <c r="A94" s="9" t="s">
        <v>93</v>
      </c>
      <c r="B94" s="25">
        <v>3.8</v>
      </c>
      <c r="C94" s="9">
        <v>5.4</v>
      </c>
      <c r="D94" s="9">
        <v>1.5</v>
      </c>
      <c r="E94" s="9">
        <v>19</v>
      </c>
      <c r="F94" s="9">
        <v>66</v>
      </c>
      <c r="G94" s="9">
        <v>16</v>
      </c>
      <c r="H94" s="9">
        <v>28</v>
      </c>
      <c r="I94" s="9">
        <v>24</v>
      </c>
      <c r="J94" s="9">
        <v>7</v>
      </c>
      <c r="K94" s="9">
        <v>10</v>
      </c>
    </row>
    <row r="95" spans="1:11" x14ac:dyDescent="0.55000000000000004">
      <c r="A95" s="9" t="s">
        <v>94</v>
      </c>
      <c r="B95" s="25">
        <v>0.1</v>
      </c>
      <c r="C95" s="9">
        <v>0.1</v>
      </c>
      <c r="D95" s="9">
        <v>0.4</v>
      </c>
      <c r="E95" s="9">
        <v>14</v>
      </c>
      <c r="F95" s="9">
        <v>63</v>
      </c>
      <c r="G95" s="9">
        <v>23</v>
      </c>
      <c r="H95" s="9">
        <v>23</v>
      </c>
      <c r="I95" s="9">
        <v>37</v>
      </c>
      <c r="J95" s="9">
        <v>11</v>
      </c>
      <c r="K95" s="9">
        <v>8</v>
      </c>
    </row>
    <row r="96" spans="1:11" x14ac:dyDescent="0.55000000000000004">
      <c r="A96" s="9" t="s">
        <v>95</v>
      </c>
      <c r="B96" s="25">
        <v>6.3</v>
      </c>
      <c r="C96" s="9">
        <v>10</v>
      </c>
      <c r="D96" s="9">
        <v>1.9</v>
      </c>
      <c r="E96" s="9">
        <v>27</v>
      </c>
      <c r="F96" s="9">
        <v>60</v>
      </c>
      <c r="G96" s="9">
        <v>13</v>
      </c>
      <c r="H96" s="9">
        <v>46</v>
      </c>
      <c r="I96" s="9">
        <v>21</v>
      </c>
      <c r="J96" s="9">
        <v>5</v>
      </c>
      <c r="K96" s="9">
        <v>19</v>
      </c>
    </row>
    <row r="97" spans="1:11" x14ac:dyDescent="0.55000000000000004">
      <c r="A97" s="9" t="s">
        <v>96</v>
      </c>
      <c r="B97" s="25">
        <v>56.9</v>
      </c>
      <c r="C97" s="9">
        <v>59</v>
      </c>
      <c r="D97" s="9">
        <v>0.1</v>
      </c>
      <c r="E97" s="9">
        <v>12</v>
      </c>
      <c r="F97" s="9">
        <v>63</v>
      </c>
      <c r="G97" s="9">
        <v>25</v>
      </c>
      <c r="H97" s="9">
        <v>19</v>
      </c>
      <c r="I97" s="9">
        <v>39</v>
      </c>
      <c r="J97" s="9">
        <v>11</v>
      </c>
      <c r="K97" s="9">
        <v>6</v>
      </c>
    </row>
    <row r="98" spans="1:11" x14ac:dyDescent="0.55000000000000004">
      <c r="A98" s="9" t="s">
        <v>97</v>
      </c>
      <c r="B98" s="25">
        <v>2.6</v>
      </c>
      <c r="C98" s="9">
        <v>2.8</v>
      </c>
      <c r="D98" s="9">
        <v>0.4</v>
      </c>
      <c r="E98" s="9">
        <v>19</v>
      </c>
      <c r="F98" s="9">
        <v>73</v>
      </c>
      <c r="G98" s="9">
        <v>8</v>
      </c>
      <c r="H98" s="9">
        <v>26</v>
      </c>
      <c r="I98" s="9">
        <v>11</v>
      </c>
      <c r="J98" s="9">
        <v>8</v>
      </c>
      <c r="K98" s="9">
        <v>11</v>
      </c>
    </row>
    <row r="99" spans="1:11" x14ac:dyDescent="0.55000000000000004">
      <c r="A99" s="9" t="s">
        <v>98</v>
      </c>
      <c r="B99" s="25">
        <v>126.8</v>
      </c>
      <c r="C99" s="9">
        <v>124</v>
      </c>
      <c r="D99" s="9">
        <v>-0.1</v>
      </c>
      <c r="E99" s="9">
        <v>11</v>
      </c>
      <c r="F99" s="9">
        <v>59</v>
      </c>
      <c r="G99" s="9">
        <v>30</v>
      </c>
      <c r="H99" s="9">
        <v>19</v>
      </c>
      <c r="I99" s="9">
        <v>51</v>
      </c>
      <c r="J99" s="9">
        <v>13</v>
      </c>
      <c r="K99" s="9">
        <v>6</v>
      </c>
    </row>
    <row r="100" spans="1:11" x14ac:dyDescent="0.55000000000000004">
      <c r="A100" s="9" t="s">
        <v>99</v>
      </c>
      <c r="B100" s="25">
        <v>5.4</v>
      </c>
      <c r="C100" s="9">
        <v>11.6</v>
      </c>
      <c r="D100" s="9">
        <v>3.2</v>
      </c>
      <c r="E100" s="9">
        <v>31</v>
      </c>
      <c r="F100" s="9">
        <v>65</v>
      </c>
      <c r="G100" s="9">
        <v>5</v>
      </c>
      <c r="H100" s="9">
        <v>47</v>
      </c>
      <c r="I100" s="9">
        <v>7</v>
      </c>
      <c r="J100" s="9">
        <v>3</v>
      </c>
      <c r="K100" s="9">
        <v>20</v>
      </c>
    </row>
    <row r="101" spans="1:11" x14ac:dyDescent="0.55000000000000004">
      <c r="A101" s="9" t="s">
        <v>100</v>
      </c>
      <c r="B101" s="25">
        <v>15.5</v>
      </c>
      <c r="C101" s="9">
        <v>20.6</v>
      </c>
      <c r="D101" s="9">
        <v>1.2</v>
      </c>
      <c r="E101" s="9">
        <v>29</v>
      </c>
      <c r="F101" s="9">
        <v>62</v>
      </c>
      <c r="G101" s="9">
        <v>9</v>
      </c>
      <c r="H101" s="9">
        <v>47</v>
      </c>
      <c r="I101" s="9">
        <v>14</v>
      </c>
      <c r="J101" s="9">
        <v>7</v>
      </c>
      <c r="K101" s="9">
        <v>20</v>
      </c>
    </row>
    <row r="102" spans="1:11" x14ac:dyDescent="0.55000000000000004">
      <c r="A102" s="9" t="s">
        <v>101</v>
      </c>
      <c r="B102" s="25">
        <v>30.6</v>
      </c>
      <c r="C102" s="9">
        <v>56.4</v>
      </c>
      <c r="D102" s="9">
        <v>2.5</v>
      </c>
      <c r="E102" s="9">
        <v>37</v>
      </c>
      <c r="F102" s="9">
        <v>60</v>
      </c>
      <c r="G102" s="9">
        <v>3</v>
      </c>
      <c r="H102" s="9">
        <v>61</v>
      </c>
      <c r="I102" s="9">
        <v>5</v>
      </c>
      <c r="J102" s="9">
        <v>7</v>
      </c>
      <c r="K102" s="9">
        <v>27</v>
      </c>
    </row>
    <row r="103" spans="1:11" x14ac:dyDescent="0.55000000000000004">
      <c r="A103" s="9" t="s">
        <v>102</v>
      </c>
      <c r="B103" s="25">
        <v>0.1</v>
      </c>
      <c r="C103" s="9">
        <v>0.1</v>
      </c>
      <c r="D103" s="9">
        <v>1.7</v>
      </c>
      <c r="E103" s="9">
        <v>35</v>
      </c>
      <c r="F103" s="9">
        <v>61</v>
      </c>
      <c r="G103" s="9">
        <v>4</v>
      </c>
      <c r="H103" s="9">
        <v>57</v>
      </c>
      <c r="I103" s="9">
        <v>7</v>
      </c>
      <c r="J103" s="9">
        <v>7</v>
      </c>
      <c r="K103" s="9">
        <v>25</v>
      </c>
    </row>
    <row r="104" spans="1:11" x14ac:dyDescent="0.55000000000000004">
      <c r="A104" s="9" t="s">
        <v>103</v>
      </c>
      <c r="B104" s="25">
        <v>23.7</v>
      </c>
      <c r="C104" s="9">
        <v>26.5</v>
      </c>
      <c r="D104" s="9">
        <v>0.5</v>
      </c>
      <c r="E104" s="9">
        <v>19</v>
      </c>
      <c r="F104" s="9">
        <v>69</v>
      </c>
      <c r="G104" s="9">
        <v>12</v>
      </c>
      <c r="H104" s="9">
        <v>28</v>
      </c>
      <c r="I104" s="9">
        <v>18</v>
      </c>
      <c r="J104" s="9">
        <v>10</v>
      </c>
      <c r="K104" s="9">
        <v>13</v>
      </c>
    </row>
    <row r="105" spans="1:11" x14ac:dyDescent="0.55000000000000004">
      <c r="A105" s="9" t="s">
        <v>104</v>
      </c>
      <c r="B105" s="25">
        <v>47</v>
      </c>
      <c r="C105" s="9">
        <v>51.8</v>
      </c>
      <c r="D105" s="9">
        <v>0.4</v>
      </c>
      <c r="E105" s="9">
        <v>11</v>
      </c>
      <c r="F105" s="9">
        <v>70</v>
      </c>
      <c r="G105" s="9">
        <v>19</v>
      </c>
      <c r="H105" s="9">
        <v>15</v>
      </c>
      <c r="I105" s="9">
        <v>27</v>
      </c>
      <c r="J105" s="9">
        <v>7</v>
      </c>
      <c r="K105" s="9">
        <v>5</v>
      </c>
    </row>
    <row r="106" spans="1:11" x14ac:dyDescent="0.55000000000000004">
      <c r="A106" s="9" t="s">
        <v>105</v>
      </c>
      <c r="B106" s="25">
        <v>1.8</v>
      </c>
      <c r="C106" s="9">
        <v>1.6</v>
      </c>
      <c r="D106" s="9">
        <v>-0.5</v>
      </c>
      <c r="E106" s="9">
        <v>21</v>
      </c>
      <c r="F106" s="9">
        <v>69</v>
      </c>
      <c r="G106" s="9">
        <v>10</v>
      </c>
      <c r="H106" s="9">
        <v>30</v>
      </c>
      <c r="I106" s="9">
        <v>15</v>
      </c>
      <c r="J106" s="9">
        <v>6</v>
      </c>
      <c r="K106" s="9">
        <v>12</v>
      </c>
    </row>
    <row r="107" spans="1:11" x14ac:dyDescent="0.55000000000000004">
      <c r="A107" s="9" t="s">
        <v>106</v>
      </c>
      <c r="B107" s="25">
        <v>2</v>
      </c>
      <c r="C107" s="9">
        <v>4.9000000000000004</v>
      </c>
      <c r="D107" s="9">
        <v>3.8</v>
      </c>
      <c r="E107" s="9">
        <v>18</v>
      </c>
      <c r="F107" s="9">
        <v>79</v>
      </c>
      <c r="G107" s="9">
        <v>3</v>
      </c>
      <c r="H107" s="9">
        <v>23</v>
      </c>
      <c r="I107" s="9">
        <v>4</v>
      </c>
      <c r="J107" s="9">
        <v>2</v>
      </c>
      <c r="K107" s="9">
        <v>10</v>
      </c>
    </row>
    <row r="108" spans="1:11" x14ac:dyDescent="0.55000000000000004">
      <c r="A108" s="9" t="s">
        <v>107</v>
      </c>
      <c r="B108" s="25">
        <v>4.9000000000000004</v>
      </c>
      <c r="C108" s="9">
        <v>7.2</v>
      </c>
      <c r="D108" s="9">
        <v>1.6</v>
      </c>
      <c r="E108" s="9">
        <v>32</v>
      </c>
      <c r="F108" s="9">
        <v>62</v>
      </c>
      <c r="G108" s="9">
        <v>6</v>
      </c>
      <c r="H108" s="9">
        <v>52</v>
      </c>
      <c r="I108" s="9">
        <v>9</v>
      </c>
      <c r="J108" s="9">
        <v>4</v>
      </c>
      <c r="K108" s="9">
        <v>19</v>
      </c>
    </row>
    <row r="109" spans="1:11" x14ac:dyDescent="0.55000000000000004">
      <c r="A109" s="9" t="s">
        <v>108</v>
      </c>
      <c r="B109" s="25">
        <v>5.4</v>
      </c>
      <c r="C109" s="9">
        <v>7.8</v>
      </c>
      <c r="D109" s="9">
        <v>1.5</v>
      </c>
      <c r="E109" s="9">
        <v>30</v>
      </c>
      <c r="F109" s="9">
        <v>65</v>
      </c>
      <c r="G109" s="9">
        <v>5</v>
      </c>
      <c r="H109" s="9">
        <v>46</v>
      </c>
      <c r="I109" s="9">
        <v>7</v>
      </c>
      <c r="J109" s="9">
        <v>6</v>
      </c>
      <c r="K109" s="9">
        <v>21</v>
      </c>
    </row>
    <row r="110" spans="1:11" x14ac:dyDescent="0.55000000000000004">
      <c r="A110" s="9" t="s">
        <v>109</v>
      </c>
      <c r="B110" s="25">
        <v>2.4</v>
      </c>
      <c r="C110" s="9">
        <v>1.9</v>
      </c>
      <c r="D110" s="9">
        <v>-1</v>
      </c>
      <c r="E110" s="9">
        <v>15</v>
      </c>
      <c r="F110" s="9">
        <v>63</v>
      </c>
      <c r="G110" s="9">
        <v>22</v>
      </c>
      <c r="H110" s="9">
        <v>25</v>
      </c>
      <c r="I110" s="9">
        <v>35</v>
      </c>
      <c r="J110" s="9">
        <v>14</v>
      </c>
      <c r="K110" s="9">
        <v>7</v>
      </c>
    </row>
    <row r="111" spans="1:11" x14ac:dyDescent="0.55000000000000004">
      <c r="A111" s="9" t="s">
        <v>110</v>
      </c>
      <c r="B111" s="25">
        <v>4.3</v>
      </c>
      <c r="C111" s="9">
        <v>5.8</v>
      </c>
      <c r="D111" s="9">
        <v>1.2</v>
      </c>
      <c r="E111" s="9">
        <v>26</v>
      </c>
      <c r="F111" s="9">
        <v>64</v>
      </c>
      <c r="G111" s="9">
        <v>10</v>
      </c>
      <c r="H111" s="9">
        <v>41</v>
      </c>
      <c r="I111" s="9">
        <v>16</v>
      </c>
      <c r="J111" s="9">
        <v>6</v>
      </c>
      <c r="K111" s="9">
        <v>16</v>
      </c>
    </row>
    <row r="112" spans="1:11" x14ac:dyDescent="0.55000000000000004">
      <c r="A112" s="9" t="s">
        <v>111</v>
      </c>
      <c r="B112" s="25">
        <v>2</v>
      </c>
      <c r="C112" s="9">
        <v>2.2999999999999998</v>
      </c>
      <c r="D112" s="9">
        <v>0.6</v>
      </c>
      <c r="E112" s="9">
        <v>35</v>
      </c>
      <c r="F112" s="9">
        <v>62</v>
      </c>
      <c r="G112" s="9">
        <v>4</v>
      </c>
      <c r="H112" s="9">
        <v>56</v>
      </c>
      <c r="I112" s="9">
        <v>6</v>
      </c>
      <c r="J112" s="9">
        <v>10</v>
      </c>
      <c r="K112" s="9">
        <v>24</v>
      </c>
    </row>
    <row r="113" spans="1:11" x14ac:dyDescent="0.55000000000000004">
      <c r="A113" s="9" t="s">
        <v>112</v>
      </c>
      <c r="B113" s="25">
        <v>2.9</v>
      </c>
      <c r="C113" s="9">
        <v>5.6</v>
      </c>
      <c r="D113" s="9">
        <v>2.7</v>
      </c>
      <c r="E113" s="9">
        <v>40</v>
      </c>
      <c r="F113" s="9">
        <v>57</v>
      </c>
      <c r="G113" s="9">
        <v>3</v>
      </c>
      <c r="H113" s="9">
        <v>69</v>
      </c>
      <c r="I113" s="9">
        <v>6</v>
      </c>
      <c r="J113" s="9">
        <v>8</v>
      </c>
      <c r="K113" s="9">
        <v>31</v>
      </c>
    </row>
    <row r="114" spans="1:11" x14ac:dyDescent="0.55000000000000004">
      <c r="A114" s="9" t="s">
        <v>113</v>
      </c>
      <c r="B114" s="25">
        <v>5.3</v>
      </c>
      <c r="C114" s="9">
        <v>7.4</v>
      </c>
      <c r="D114" s="9">
        <v>1.4</v>
      </c>
      <c r="E114" s="9">
        <v>27</v>
      </c>
      <c r="F114" s="9">
        <v>68</v>
      </c>
      <c r="G114" s="9">
        <v>5</v>
      </c>
      <c r="H114" s="9">
        <v>41</v>
      </c>
      <c r="I114" s="9">
        <v>7</v>
      </c>
      <c r="J114" s="9">
        <v>7</v>
      </c>
      <c r="K114" s="9">
        <v>16</v>
      </c>
    </row>
    <row r="115" spans="1:11" hidden="1" x14ac:dyDescent="0.55000000000000004">
      <c r="A115" s="9" t="s">
        <v>114</v>
      </c>
      <c r="B115" s="26">
        <v>0</v>
      </c>
      <c r="C115" s="9">
        <v>0</v>
      </c>
      <c r="D115" s="9">
        <v>0.9</v>
      </c>
      <c r="E115" s="9">
        <v>14</v>
      </c>
      <c r="F115" s="9">
        <v>65</v>
      </c>
      <c r="G115" s="9">
        <v>21</v>
      </c>
      <c r="H115" s="9">
        <v>22</v>
      </c>
      <c r="I115" s="9">
        <v>32</v>
      </c>
      <c r="J115" s="9">
        <v>8</v>
      </c>
      <c r="K115" s="9">
        <v>8</v>
      </c>
    </row>
    <row r="116" spans="1:11" x14ac:dyDescent="0.55000000000000004">
      <c r="A116" s="9" t="s">
        <v>115</v>
      </c>
      <c r="B116" s="25">
        <v>3.5</v>
      </c>
      <c r="C116" s="9">
        <v>2.9</v>
      </c>
      <c r="D116" s="9">
        <v>-0.8</v>
      </c>
      <c r="E116" s="9">
        <v>15</v>
      </c>
      <c r="F116" s="9">
        <v>65</v>
      </c>
      <c r="G116" s="9">
        <v>20</v>
      </c>
      <c r="H116" s="9">
        <v>23</v>
      </c>
      <c r="I116" s="9">
        <v>31</v>
      </c>
      <c r="J116" s="9">
        <v>13</v>
      </c>
      <c r="K116" s="9">
        <v>7</v>
      </c>
    </row>
    <row r="117" spans="1:11" x14ac:dyDescent="0.55000000000000004">
      <c r="A117" s="9" t="s">
        <v>116</v>
      </c>
      <c r="B117" s="25">
        <v>0.4</v>
      </c>
      <c r="C117" s="9">
        <v>0.7</v>
      </c>
      <c r="D117" s="9">
        <v>1.8</v>
      </c>
      <c r="E117" s="9">
        <v>16</v>
      </c>
      <c r="F117" s="9">
        <v>69</v>
      </c>
      <c r="G117" s="9">
        <v>15</v>
      </c>
      <c r="H117" s="9">
        <v>23</v>
      </c>
      <c r="I117" s="9">
        <v>23</v>
      </c>
      <c r="J117" s="9">
        <v>7</v>
      </c>
      <c r="K117" s="9">
        <v>10</v>
      </c>
    </row>
    <row r="118" spans="1:11" x14ac:dyDescent="0.55000000000000004">
      <c r="A118" s="9" t="s">
        <v>117</v>
      </c>
      <c r="B118" s="25">
        <v>16.5</v>
      </c>
      <c r="C118" s="9">
        <v>32</v>
      </c>
      <c r="D118" s="9">
        <v>2.8</v>
      </c>
      <c r="E118" s="9">
        <v>39</v>
      </c>
      <c r="F118" s="9">
        <v>57</v>
      </c>
      <c r="G118" s="9">
        <v>3</v>
      </c>
      <c r="H118" s="9">
        <v>68</v>
      </c>
      <c r="I118" s="9">
        <v>6</v>
      </c>
      <c r="J118" s="9">
        <v>7</v>
      </c>
      <c r="K118" s="9">
        <v>32</v>
      </c>
    </row>
    <row r="119" spans="1:11" x14ac:dyDescent="0.55000000000000004">
      <c r="A119" s="9" t="s">
        <v>118</v>
      </c>
      <c r="B119" s="25">
        <v>11.3</v>
      </c>
      <c r="C119" s="9">
        <v>21.7</v>
      </c>
      <c r="D119" s="9">
        <v>2.7</v>
      </c>
      <c r="E119" s="9">
        <v>41</v>
      </c>
      <c r="F119" s="9">
        <v>57</v>
      </c>
      <c r="G119" s="9">
        <v>3</v>
      </c>
      <c r="H119" s="9">
        <v>72</v>
      </c>
      <c r="I119" s="9">
        <v>5</v>
      </c>
      <c r="J119" s="9">
        <v>5</v>
      </c>
      <c r="K119" s="9">
        <v>31</v>
      </c>
    </row>
    <row r="120" spans="1:11" x14ac:dyDescent="0.55000000000000004">
      <c r="A120" s="9" t="s">
        <v>119</v>
      </c>
      <c r="B120" s="25">
        <v>23</v>
      </c>
      <c r="C120" s="9">
        <v>35.6</v>
      </c>
      <c r="D120" s="9">
        <v>1.8</v>
      </c>
      <c r="E120" s="9">
        <v>22</v>
      </c>
      <c r="F120" s="9">
        <v>70</v>
      </c>
      <c r="G120" s="9">
        <v>8</v>
      </c>
      <c r="H120" s="9">
        <v>31</v>
      </c>
      <c r="I120" s="9">
        <v>11</v>
      </c>
      <c r="J120" s="9">
        <v>5</v>
      </c>
      <c r="K120" s="9">
        <v>12</v>
      </c>
    </row>
    <row r="121" spans="1:11" x14ac:dyDescent="0.55000000000000004">
      <c r="A121" s="9" t="s">
        <v>120</v>
      </c>
      <c r="B121" s="25">
        <v>0.3</v>
      </c>
      <c r="C121" s="9">
        <v>0.5</v>
      </c>
      <c r="D121" s="9">
        <v>2.6</v>
      </c>
      <c r="E121" s="9">
        <v>20</v>
      </c>
      <c r="F121" s="9">
        <v>76</v>
      </c>
      <c r="G121" s="9">
        <v>5</v>
      </c>
      <c r="H121" s="9">
        <v>26</v>
      </c>
      <c r="I121" s="9">
        <v>6</v>
      </c>
      <c r="J121" s="9">
        <v>2</v>
      </c>
      <c r="K121" s="9">
        <v>11</v>
      </c>
    </row>
    <row r="122" spans="1:11" x14ac:dyDescent="0.55000000000000004">
      <c r="A122" s="9" t="s">
        <v>121</v>
      </c>
      <c r="B122" s="25">
        <v>11.6</v>
      </c>
      <c r="C122" s="9">
        <v>24.5</v>
      </c>
      <c r="D122" s="9">
        <v>3.1</v>
      </c>
      <c r="E122" s="9">
        <v>46</v>
      </c>
      <c r="F122" s="9">
        <v>51</v>
      </c>
      <c r="G122" s="9">
        <v>2</v>
      </c>
      <c r="H122" s="9">
        <v>90</v>
      </c>
      <c r="I122" s="9">
        <v>5</v>
      </c>
      <c r="J122" s="9">
        <v>9</v>
      </c>
      <c r="K122" s="9">
        <v>40</v>
      </c>
    </row>
    <row r="123" spans="1:11" x14ac:dyDescent="0.55000000000000004">
      <c r="A123" s="9" t="s">
        <v>122</v>
      </c>
      <c r="B123" s="25">
        <v>0.4</v>
      </c>
      <c r="C123" s="9">
        <v>0.6</v>
      </c>
      <c r="D123" s="9">
        <v>1.6</v>
      </c>
      <c r="E123" s="9">
        <v>13</v>
      </c>
      <c r="F123" s="9">
        <v>67</v>
      </c>
      <c r="G123" s="9">
        <v>20</v>
      </c>
      <c r="H123" s="9">
        <v>20</v>
      </c>
      <c r="I123" s="9">
        <v>30</v>
      </c>
      <c r="J123" s="9">
        <v>7</v>
      </c>
      <c r="K123" s="9">
        <v>8</v>
      </c>
    </row>
    <row r="124" spans="1:11" x14ac:dyDescent="0.55000000000000004">
      <c r="A124" s="9" t="s">
        <v>123</v>
      </c>
      <c r="B124" s="25">
        <v>0.1</v>
      </c>
      <c r="C124" s="9">
        <v>0</v>
      </c>
      <c r="D124" s="9">
        <v>-1.3</v>
      </c>
      <c r="E124" s="9">
        <v>34</v>
      </c>
      <c r="F124" s="9">
        <v>61</v>
      </c>
      <c r="G124" s="9">
        <v>5</v>
      </c>
      <c r="H124" s="9">
        <v>57</v>
      </c>
      <c r="I124" s="9">
        <v>8</v>
      </c>
      <c r="J124" s="9">
        <v>7</v>
      </c>
      <c r="K124" s="9">
        <v>20</v>
      </c>
    </row>
    <row r="125" spans="1:11" x14ac:dyDescent="0.55000000000000004">
      <c r="A125" s="9" t="s">
        <v>124</v>
      </c>
      <c r="B125" s="25">
        <v>2.6</v>
      </c>
      <c r="C125" s="9">
        <v>5.2</v>
      </c>
      <c r="D125" s="9">
        <v>2.8</v>
      </c>
      <c r="E125" s="9">
        <v>43</v>
      </c>
      <c r="F125" s="9">
        <v>54</v>
      </c>
      <c r="G125" s="9">
        <v>3</v>
      </c>
      <c r="H125" s="9">
        <v>79</v>
      </c>
      <c r="I125" s="9">
        <v>6</v>
      </c>
      <c r="J125" s="9">
        <v>5</v>
      </c>
      <c r="K125" s="9">
        <v>34</v>
      </c>
    </row>
    <row r="126" spans="1:11" x14ac:dyDescent="0.55000000000000004">
      <c r="A126" s="9" t="s">
        <v>125</v>
      </c>
      <c r="B126" s="25">
        <v>1.2</v>
      </c>
      <c r="C126" s="9">
        <v>1.2</v>
      </c>
      <c r="D126" s="9">
        <v>0.2</v>
      </c>
      <c r="E126" s="9">
        <v>15</v>
      </c>
      <c r="F126" s="9">
        <v>72</v>
      </c>
      <c r="G126" s="9">
        <v>14</v>
      </c>
      <c r="H126" s="9">
        <v>21</v>
      </c>
      <c r="I126" s="9">
        <v>19</v>
      </c>
      <c r="J126" s="9">
        <v>10</v>
      </c>
      <c r="K126" s="9">
        <v>10</v>
      </c>
    </row>
    <row r="127" spans="1:11" x14ac:dyDescent="0.55000000000000004">
      <c r="A127" s="9" t="s">
        <v>126</v>
      </c>
      <c r="B127" s="25">
        <v>98.6</v>
      </c>
      <c r="C127" s="9">
        <v>130.9</v>
      </c>
      <c r="D127" s="9">
        <v>1.2</v>
      </c>
      <c r="E127" s="9">
        <v>25</v>
      </c>
      <c r="F127" s="9">
        <v>67</v>
      </c>
      <c r="G127" s="9">
        <v>8</v>
      </c>
      <c r="H127" s="9">
        <v>36</v>
      </c>
      <c r="I127" s="9">
        <v>12</v>
      </c>
      <c r="J127" s="9">
        <v>6</v>
      </c>
      <c r="K127" s="9">
        <v>15</v>
      </c>
    </row>
    <row r="128" spans="1:11" x14ac:dyDescent="0.55000000000000004">
      <c r="A128" s="9" t="s">
        <v>127</v>
      </c>
      <c r="B128" s="25">
        <v>0.1</v>
      </c>
      <c r="C128" s="9">
        <v>0.1</v>
      </c>
      <c r="D128" s="9">
        <v>0</v>
      </c>
      <c r="E128" s="9">
        <v>32</v>
      </c>
      <c r="F128" s="9">
        <v>62</v>
      </c>
      <c r="G128" s="9">
        <v>6</v>
      </c>
      <c r="H128" s="9">
        <v>51</v>
      </c>
      <c r="I128" s="9">
        <v>10</v>
      </c>
      <c r="J128" s="9">
        <v>8</v>
      </c>
      <c r="K128" s="9">
        <v>22</v>
      </c>
    </row>
    <row r="129" spans="1:11" x14ac:dyDescent="0.55000000000000004">
      <c r="A129" s="9" t="s">
        <v>128</v>
      </c>
      <c r="B129" s="25">
        <v>2.9</v>
      </c>
      <c r="C129" s="9">
        <v>2.4</v>
      </c>
      <c r="D129" s="9">
        <v>-0.8</v>
      </c>
      <c r="E129" s="9">
        <v>20</v>
      </c>
      <c r="F129" s="9">
        <v>64</v>
      </c>
      <c r="G129" s="9">
        <v>16</v>
      </c>
      <c r="H129" s="9">
        <v>31</v>
      </c>
      <c r="I129" s="9">
        <v>25</v>
      </c>
      <c r="J129" s="9">
        <v>14</v>
      </c>
      <c r="K129" s="9">
        <v>11</v>
      </c>
    </row>
    <row r="130" spans="1:11" hidden="1" x14ac:dyDescent="0.55000000000000004">
      <c r="A130" s="9" t="s">
        <v>129</v>
      </c>
      <c r="B130" s="26">
        <v>0</v>
      </c>
      <c r="C130" s="9">
        <v>0</v>
      </c>
      <c r="D130" s="9">
        <v>0.7</v>
      </c>
      <c r="E130" s="9">
        <v>13</v>
      </c>
      <c r="F130" s="9">
        <v>50</v>
      </c>
      <c r="G130" s="9">
        <v>36</v>
      </c>
      <c r="H130" s="9">
        <v>27</v>
      </c>
      <c r="I130" s="9">
        <v>72</v>
      </c>
      <c r="J130" s="9">
        <v>20</v>
      </c>
      <c r="K130" s="9">
        <v>10</v>
      </c>
    </row>
    <row r="131" spans="1:11" x14ac:dyDescent="0.55000000000000004">
      <c r="A131" s="9" t="s">
        <v>130</v>
      </c>
      <c r="B131" s="25">
        <v>2.4</v>
      </c>
      <c r="C131" s="9">
        <v>3.5</v>
      </c>
      <c r="D131" s="9">
        <v>1.6</v>
      </c>
      <c r="E131" s="9">
        <v>32</v>
      </c>
      <c r="F131" s="9">
        <v>63</v>
      </c>
      <c r="G131" s="9">
        <v>5</v>
      </c>
      <c r="H131" s="9">
        <v>51</v>
      </c>
      <c r="I131" s="9">
        <v>8</v>
      </c>
      <c r="J131" s="9">
        <v>6</v>
      </c>
      <c r="K131" s="9">
        <v>17</v>
      </c>
    </row>
    <row r="132" spans="1:11" x14ac:dyDescent="0.55000000000000004">
      <c r="A132" s="9" t="s">
        <v>131</v>
      </c>
      <c r="B132" s="25">
        <v>0.6</v>
      </c>
      <c r="C132" s="9">
        <v>0.6</v>
      </c>
      <c r="D132" s="9">
        <v>0.1</v>
      </c>
      <c r="E132" s="9">
        <v>18</v>
      </c>
      <c r="F132" s="9">
        <v>64</v>
      </c>
      <c r="G132" s="9">
        <v>18</v>
      </c>
      <c r="H132" s="9">
        <v>28</v>
      </c>
      <c r="I132" s="9">
        <v>28</v>
      </c>
      <c r="J132" s="9">
        <v>10</v>
      </c>
      <c r="K132" s="9">
        <v>11</v>
      </c>
    </row>
    <row r="133" spans="1:11" x14ac:dyDescent="0.55000000000000004">
      <c r="A133" s="9" t="s">
        <v>132</v>
      </c>
      <c r="B133" s="25">
        <v>28.4</v>
      </c>
      <c r="C133" s="9">
        <v>38.1</v>
      </c>
      <c r="D133" s="9">
        <v>1.2</v>
      </c>
      <c r="E133" s="9">
        <v>26</v>
      </c>
      <c r="F133" s="9">
        <v>66</v>
      </c>
      <c r="G133" s="9">
        <v>8</v>
      </c>
      <c r="H133" s="9">
        <v>39</v>
      </c>
      <c r="I133" s="9">
        <v>12</v>
      </c>
      <c r="J133" s="9">
        <v>6</v>
      </c>
      <c r="K133" s="9">
        <v>16</v>
      </c>
    </row>
    <row r="134" spans="1:11" x14ac:dyDescent="0.55000000000000004">
      <c r="A134" s="9" t="s">
        <v>133</v>
      </c>
      <c r="B134" s="25">
        <v>18.100000000000001</v>
      </c>
      <c r="C134" s="9">
        <v>34.6</v>
      </c>
      <c r="D134" s="9">
        <v>2.7</v>
      </c>
      <c r="E134" s="9">
        <v>44</v>
      </c>
      <c r="F134" s="9">
        <v>53</v>
      </c>
      <c r="G134" s="9">
        <v>3</v>
      </c>
      <c r="H134" s="9">
        <v>84</v>
      </c>
      <c r="I134" s="9">
        <v>5</v>
      </c>
      <c r="J134" s="9">
        <v>7</v>
      </c>
      <c r="K134" s="9">
        <v>37</v>
      </c>
    </row>
    <row r="135" spans="1:11" x14ac:dyDescent="0.55000000000000004">
      <c r="A135" s="9" t="s">
        <v>134</v>
      </c>
      <c r="B135" s="25">
        <v>45.3</v>
      </c>
      <c r="C135" s="9">
        <v>54.5</v>
      </c>
      <c r="D135" s="9">
        <v>0.8</v>
      </c>
      <c r="E135" s="9">
        <v>24</v>
      </c>
      <c r="F135" s="9">
        <v>68</v>
      </c>
      <c r="G135" s="9">
        <v>7</v>
      </c>
      <c r="H135" s="9">
        <v>36</v>
      </c>
      <c r="I135" s="9">
        <v>11</v>
      </c>
      <c r="J135" s="9">
        <v>9</v>
      </c>
      <c r="K135" s="9">
        <v>16</v>
      </c>
    </row>
    <row r="136" spans="1:11" x14ac:dyDescent="0.55000000000000004">
      <c r="A136" s="9" t="s">
        <v>135</v>
      </c>
      <c r="B136" s="25">
        <v>1.8</v>
      </c>
      <c r="C136" s="9">
        <v>3</v>
      </c>
      <c r="D136" s="9">
        <v>2.1</v>
      </c>
      <c r="E136" s="9">
        <v>37</v>
      </c>
      <c r="F136" s="9">
        <v>59</v>
      </c>
      <c r="G136" s="9">
        <v>4</v>
      </c>
      <c r="H136" s="9">
        <v>62</v>
      </c>
      <c r="I136" s="9">
        <v>6</v>
      </c>
      <c r="J136" s="9">
        <v>6</v>
      </c>
      <c r="K136" s="9">
        <v>26</v>
      </c>
    </row>
    <row r="137" spans="1:11" x14ac:dyDescent="0.55000000000000004">
      <c r="A137" s="9" t="s">
        <v>136</v>
      </c>
      <c r="B137" s="25">
        <v>24.5</v>
      </c>
      <c r="C137" s="9">
        <v>29.7</v>
      </c>
      <c r="D137" s="9">
        <v>0.8</v>
      </c>
      <c r="E137" s="9">
        <v>28</v>
      </c>
      <c r="F137" s="9">
        <v>65</v>
      </c>
      <c r="G137" s="9">
        <v>7</v>
      </c>
      <c r="H137" s="9">
        <v>44</v>
      </c>
      <c r="I137" s="9">
        <v>10</v>
      </c>
      <c r="J137" s="9">
        <v>7</v>
      </c>
      <c r="K137" s="9">
        <v>19</v>
      </c>
    </row>
    <row r="138" spans="1:11" x14ac:dyDescent="0.55000000000000004">
      <c r="A138" s="9" t="s">
        <v>137</v>
      </c>
      <c r="B138" s="25">
        <v>15.9</v>
      </c>
      <c r="C138" s="9">
        <v>18</v>
      </c>
      <c r="D138" s="9">
        <v>0.5</v>
      </c>
      <c r="E138" s="9">
        <v>15</v>
      </c>
      <c r="F138" s="9">
        <v>64</v>
      </c>
      <c r="G138" s="9">
        <v>20</v>
      </c>
      <c r="H138" s="9">
        <v>23</v>
      </c>
      <c r="I138" s="9">
        <v>32</v>
      </c>
      <c r="J138" s="9">
        <v>10</v>
      </c>
      <c r="K138" s="9">
        <v>9</v>
      </c>
    </row>
    <row r="139" spans="1:11" x14ac:dyDescent="0.55000000000000004">
      <c r="A139" s="9" t="s">
        <v>138</v>
      </c>
      <c r="B139" s="25">
        <v>0.2</v>
      </c>
      <c r="C139" s="9">
        <v>0.3</v>
      </c>
      <c r="D139" s="9">
        <v>1.1000000000000001</v>
      </c>
      <c r="E139" s="9">
        <v>21</v>
      </c>
      <c r="F139" s="9">
        <v>67</v>
      </c>
      <c r="G139" s="9">
        <v>11</v>
      </c>
      <c r="H139" s="9">
        <v>32</v>
      </c>
      <c r="I139" s="9">
        <v>17</v>
      </c>
      <c r="J139" s="9">
        <v>6</v>
      </c>
      <c r="K139" s="9">
        <v>14</v>
      </c>
    </row>
    <row r="140" spans="1:11" x14ac:dyDescent="0.55000000000000004">
      <c r="A140" s="9" t="s">
        <v>139</v>
      </c>
      <c r="B140" s="25">
        <v>3.9</v>
      </c>
      <c r="C140" s="9">
        <v>5.3</v>
      </c>
      <c r="D140" s="9">
        <v>1.3</v>
      </c>
      <c r="E140" s="9">
        <v>18</v>
      </c>
      <c r="F140" s="9">
        <v>65</v>
      </c>
      <c r="G140" s="9">
        <v>17</v>
      </c>
      <c r="H140" s="9">
        <v>28</v>
      </c>
      <c r="I140" s="9">
        <v>27</v>
      </c>
      <c r="J140" s="9">
        <v>7</v>
      </c>
      <c r="K140" s="9">
        <v>11</v>
      </c>
    </row>
    <row r="141" spans="1:11" x14ac:dyDescent="0.55000000000000004">
      <c r="A141" s="9" t="s">
        <v>140</v>
      </c>
      <c r="B141" s="25">
        <v>5</v>
      </c>
      <c r="C141" s="9">
        <v>6.9</v>
      </c>
      <c r="D141" s="9">
        <v>1.3</v>
      </c>
      <c r="E141" s="9">
        <v>29</v>
      </c>
      <c r="F141" s="9">
        <v>66</v>
      </c>
      <c r="G141" s="9">
        <v>6</v>
      </c>
      <c r="H141" s="9">
        <v>44</v>
      </c>
      <c r="I141" s="9">
        <v>8</v>
      </c>
      <c r="J141" s="9">
        <v>5</v>
      </c>
      <c r="K141" s="9">
        <v>19</v>
      </c>
    </row>
    <row r="142" spans="1:11" x14ac:dyDescent="0.55000000000000004">
      <c r="A142" s="9" t="s">
        <v>141</v>
      </c>
      <c r="B142" s="25">
        <v>11.5</v>
      </c>
      <c r="C142" s="9">
        <v>27</v>
      </c>
      <c r="D142" s="9">
        <v>3.6</v>
      </c>
      <c r="E142" s="9">
        <v>47</v>
      </c>
      <c r="F142" s="9">
        <v>51</v>
      </c>
      <c r="G142" s="9">
        <v>3</v>
      </c>
      <c r="H142" s="9">
        <v>92</v>
      </c>
      <c r="I142" s="9">
        <v>5</v>
      </c>
      <c r="J142" s="9">
        <v>9</v>
      </c>
      <c r="K142" s="9">
        <v>41</v>
      </c>
    </row>
    <row r="143" spans="1:11" x14ac:dyDescent="0.55000000000000004">
      <c r="A143" s="9" t="s">
        <v>142</v>
      </c>
      <c r="B143" s="25">
        <v>126.4</v>
      </c>
      <c r="C143" s="9">
        <v>232.7</v>
      </c>
      <c r="D143" s="9">
        <v>2.5</v>
      </c>
      <c r="E143" s="9">
        <v>41</v>
      </c>
      <c r="F143" s="9">
        <v>56</v>
      </c>
      <c r="G143" s="9">
        <v>3</v>
      </c>
      <c r="H143" s="9">
        <v>73</v>
      </c>
      <c r="I143" s="9">
        <v>5</v>
      </c>
      <c r="J143" s="9">
        <v>12</v>
      </c>
      <c r="K143" s="9">
        <v>32</v>
      </c>
    </row>
    <row r="144" spans="1:11" x14ac:dyDescent="0.55000000000000004">
      <c r="A144" s="9" t="s">
        <v>143</v>
      </c>
      <c r="B144" s="25">
        <v>2</v>
      </c>
      <c r="C144" s="9">
        <v>1.8</v>
      </c>
      <c r="D144" s="9">
        <v>-0.4</v>
      </c>
      <c r="E144" s="9">
        <v>17</v>
      </c>
      <c r="F144" s="9">
        <v>65</v>
      </c>
      <c r="G144" s="9">
        <v>18</v>
      </c>
      <c r="H144" s="9">
        <v>26</v>
      </c>
      <c r="I144" s="9">
        <v>28</v>
      </c>
      <c r="J144" s="9">
        <v>11</v>
      </c>
      <c r="K144" s="9">
        <v>9</v>
      </c>
    </row>
    <row r="145" spans="1:11" x14ac:dyDescent="0.55000000000000004">
      <c r="A145" s="9" t="s">
        <v>144</v>
      </c>
      <c r="B145" s="25">
        <v>0.1</v>
      </c>
      <c r="C145" s="9">
        <v>0</v>
      </c>
      <c r="D145" s="9">
        <v>-1.8</v>
      </c>
      <c r="E145" s="9">
        <v>22</v>
      </c>
      <c r="F145" s="9">
        <v>68</v>
      </c>
      <c r="G145" s="9">
        <v>10</v>
      </c>
      <c r="H145" s="9">
        <v>32</v>
      </c>
      <c r="I145" s="9">
        <v>14</v>
      </c>
      <c r="J145" s="9">
        <v>5</v>
      </c>
      <c r="K145" s="9">
        <v>12</v>
      </c>
    </row>
    <row r="146" spans="1:11" x14ac:dyDescent="0.55000000000000004">
      <c r="A146" s="9" t="s">
        <v>145</v>
      </c>
      <c r="B146" s="25">
        <v>4.5</v>
      </c>
      <c r="C146" s="9">
        <v>5.6</v>
      </c>
      <c r="D146" s="9">
        <v>0.9</v>
      </c>
      <c r="E146" s="9">
        <v>16</v>
      </c>
      <c r="F146" s="9">
        <v>65</v>
      </c>
      <c r="G146" s="9">
        <v>19</v>
      </c>
      <c r="H146" s="9">
        <v>25</v>
      </c>
      <c r="I146" s="9">
        <v>29</v>
      </c>
      <c r="J146" s="9">
        <v>8</v>
      </c>
      <c r="K146" s="9">
        <v>10</v>
      </c>
    </row>
    <row r="147" spans="1:11" x14ac:dyDescent="0.55000000000000004">
      <c r="A147" s="9" t="s">
        <v>146</v>
      </c>
      <c r="B147" s="25">
        <v>2.2999999999999998</v>
      </c>
      <c r="C147" s="9">
        <v>5.3</v>
      </c>
      <c r="D147" s="9">
        <v>3.5</v>
      </c>
      <c r="E147" s="9">
        <v>25</v>
      </c>
      <c r="F147" s="9">
        <v>73</v>
      </c>
      <c r="G147" s="9">
        <v>3</v>
      </c>
      <c r="H147" s="9">
        <v>34</v>
      </c>
      <c r="I147" s="9">
        <v>4</v>
      </c>
      <c r="J147" s="9">
        <v>2</v>
      </c>
      <c r="K147" s="9">
        <v>17</v>
      </c>
    </row>
    <row r="148" spans="1:11" x14ac:dyDescent="0.55000000000000004">
      <c r="A148" s="9" t="s">
        <v>147</v>
      </c>
      <c r="B148" s="25">
        <v>154.9</v>
      </c>
      <c r="C148" s="9">
        <v>251.3</v>
      </c>
      <c r="D148" s="9">
        <v>2</v>
      </c>
      <c r="E148" s="9">
        <v>37</v>
      </c>
      <c r="F148" s="9">
        <v>59</v>
      </c>
      <c r="G148" s="9">
        <v>4</v>
      </c>
      <c r="H148" s="9">
        <v>62</v>
      </c>
      <c r="I148" s="9">
        <v>7</v>
      </c>
      <c r="J148" s="9">
        <v>6</v>
      </c>
      <c r="K148" s="9">
        <v>27</v>
      </c>
    </row>
    <row r="149" spans="1:11" hidden="1" x14ac:dyDescent="0.55000000000000004">
      <c r="A149" s="9" t="s">
        <v>148</v>
      </c>
      <c r="B149" s="26">
        <v>0</v>
      </c>
      <c r="C149" s="9">
        <v>0</v>
      </c>
      <c r="D149" s="9">
        <v>-0.3</v>
      </c>
      <c r="E149" s="9">
        <v>18</v>
      </c>
      <c r="F149" s="9">
        <v>70</v>
      </c>
      <c r="G149" s="9">
        <v>11</v>
      </c>
      <c r="H149" s="9">
        <v>26</v>
      </c>
      <c r="I149" s="9">
        <v>16</v>
      </c>
      <c r="J149" s="9">
        <v>12</v>
      </c>
      <c r="K149" s="9">
        <v>11</v>
      </c>
    </row>
    <row r="150" spans="1:11" x14ac:dyDescent="0.55000000000000004">
      <c r="A150" s="9" t="s">
        <v>149</v>
      </c>
      <c r="B150" s="25">
        <v>3</v>
      </c>
      <c r="C150" s="9">
        <v>4.5</v>
      </c>
      <c r="D150" s="9">
        <v>1.7</v>
      </c>
      <c r="E150" s="9">
        <v>25</v>
      </c>
      <c r="F150" s="9">
        <v>66</v>
      </c>
      <c r="G150" s="9">
        <v>9</v>
      </c>
      <c r="H150" s="9">
        <v>38</v>
      </c>
      <c r="I150" s="9">
        <v>14</v>
      </c>
      <c r="J150" s="9">
        <v>5</v>
      </c>
      <c r="K150" s="9">
        <v>16</v>
      </c>
    </row>
    <row r="151" spans="1:11" x14ac:dyDescent="0.55000000000000004">
      <c r="A151" s="9" t="s">
        <v>150</v>
      </c>
      <c r="B151" s="25">
        <v>5.5</v>
      </c>
      <c r="C151" s="9">
        <v>10.6</v>
      </c>
      <c r="D151" s="9">
        <v>2.7</v>
      </c>
      <c r="E151" s="9">
        <v>33</v>
      </c>
      <c r="F151" s="9">
        <v>63</v>
      </c>
      <c r="G151" s="9">
        <v>3</v>
      </c>
      <c r="H151" s="9">
        <v>53</v>
      </c>
      <c r="I151" s="9">
        <v>5</v>
      </c>
      <c r="J151" s="9">
        <v>7</v>
      </c>
      <c r="K151" s="9">
        <v>24</v>
      </c>
    </row>
    <row r="152" spans="1:11" x14ac:dyDescent="0.55000000000000004">
      <c r="A152" s="9" t="s">
        <v>151</v>
      </c>
      <c r="B152" s="25">
        <v>5.0999999999999996</v>
      </c>
      <c r="C152" s="9">
        <v>6.9</v>
      </c>
      <c r="D152" s="9">
        <v>1.3</v>
      </c>
      <c r="E152" s="9">
        <v>29</v>
      </c>
      <c r="F152" s="9">
        <v>65</v>
      </c>
      <c r="G152" s="9">
        <v>7</v>
      </c>
      <c r="H152" s="9">
        <v>44</v>
      </c>
      <c r="I152" s="9">
        <v>10</v>
      </c>
      <c r="J152" s="9">
        <v>6</v>
      </c>
      <c r="K152" s="9">
        <v>20</v>
      </c>
    </row>
    <row r="153" spans="1:11" x14ac:dyDescent="0.55000000000000004">
      <c r="A153" s="9" t="s">
        <v>152</v>
      </c>
      <c r="B153" s="25">
        <v>26.6</v>
      </c>
      <c r="C153" s="9">
        <v>34.200000000000003</v>
      </c>
      <c r="D153" s="9">
        <v>1</v>
      </c>
      <c r="E153" s="9">
        <v>24</v>
      </c>
      <c r="F153" s="9">
        <v>67</v>
      </c>
      <c r="G153" s="9">
        <v>9</v>
      </c>
      <c r="H153" s="9">
        <v>36</v>
      </c>
      <c r="I153" s="9">
        <v>14</v>
      </c>
      <c r="J153" s="9">
        <v>6</v>
      </c>
      <c r="K153" s="9">
        <v>16</v>
      </c>
    </row>
    <row r="154" spans="1:11" x14ac:dyDescent="0.55000000000000004">
      <c r="A154" s="9" t="s">
        <v>153</v>
      </c>
      <c r="B154" s="25">
        <v>79.599999999999994</v>
      </c>
      <c r="C154" s="9">
        <v>115.8</v>
      </c>
      <c r="D154" s="9">
        <v>1.6</v>
      </c>
      <c r="E154" s="9">
        <v>28</v>
      </c>
      <c r="F154" s="9">
        <v>67</v>
      </c>
      <c r="G154" s="9">
        <v>5</v>
      </c>
      <c r="H154" s="9">
        <v>42</v>
      </c>
      <c r="I154" s="9">
        <v>8</v>
      </c>
      <c r="J154" s="9">
        <v>6</v>
      </c>
      <c r="K154" s="9">
        <v>16</v>
      </c>
    </row>
    <row r="155" spans="1:11" x14ac:dyDescent="0.55000000000000004">
      <c r="A155" s="9" t="s">
        <v>154</v>
      </c>
      <c r="B155" s="25">
        <v>38.299999999999997</v>
      </c>
      <c r="C155" s="9">
        <v>36.6</v>
      </c>
      <c r="D155" s="9">
        <v>-0.2</v>
      </c>
      <c r="E155" s="9">
        <v>15</v>
      </c>
      <c r="F155" s="9">
        <v>65</v>
      </c>
      <c r="G155" s="9">
        <v>20</v>
      </c>
      <c r="H155" s="9">
        <v>23</v>
      </c>
      <c r="I155" s="9">
        <v>31</v>
      </c>
      <c r="J155" s="9">
        <v>11</v>
      </c>
      <c r="K155" s="9">
        <v>7</v>
      </c>
    </row>
    <row r="156" spans="1:11" x14ac:dyDescent="0.55000000000000004">
      <c r="A156" s="9" t="s">
        <v>155</v>
      </c>
      <c r="B156" s="25">
        <v>10.3</v>
      </c>
      <c r="C156" s="9">
        <v>10.7</v>
      </c>
      <c r="D156" s="9">
        <v>0.2</v>
      </c>
      <c r="E156" s="9">
        <v>13</v>
      </c>
      <c r="F156" s="9">
        <v>63</v>
      </c>
      <c r="G156" s="9">
        <v>25</v>
      </c>
      <c r="H156" s="9">
        <v>20</v>
      </c>
      <c r="I156" s="9">
        <v>39</v>
      </c>
      <c r="J156" s="9">
        <v>11</v>
      </c>
      <c r="K156" s="9">
        <v>8</v>
      </c>
    </row>
    <row r="157" spans="1:11" x14ac:dyDescent="0.55000000000000004">
      <c r="A157" s="9" t="s">
        <v>156</v>
      </c>
      <c r="B157" s="25">
        <v>3.8</v>
      </c>
      <c r="C157" s="9">
        <v>3.2</v>
      </c>
      <c r="D157" s="9">
        <v>-0.7</v>
      </c>
      <c r="E157" s="9">
        <v>12</v>
      </c>
      <c r="F157" s="9">
        <v>64</v>
      </c>
      <c r="G157" s="9">
        <v>25</v>
      </c>
      <c r="H157" s="9">
        <v>18</v>
      </c>
      <c r="I157" s="9">
        <v>39</v>
      </c>
      <c r="J157" s="9">
        <v>10</v>
      </c>
      <c r="K157" s="9">
        <v>6</v>
      </c>
    </row>
    <row r="158" spans="1:11" x14ac:dyDescent="0.55000000000000004">
      <c r="A158" s="9" t="s">
        <v>157</v>
      </c>
      <c r="B158" s="25">
        <v>0.6</v>
      </c>
      <c r="C158" s="9">
        <v>2.9</v>
      </c>
      <c r="D158" s="9">
        <v>6.2</v>
      </c>
      <c r="E158" s="9">
        <v>15</v>
      </c>
      <c r="F158" s="9">
        <v>83</v>
      </c>
      <c r="G158" s="9">
        <v>2</v>
      </c>
      <c r="H158" s="9">
        <v>18</v>
      </c>
      <c r="I158" s="9">
        <v>2</v>
      </c>
      <c r="J158" s="9">
        <v>1</v>
      </c>
      <c r="K158" s="9">
        <v>10</v>
      </c>
    </row>
    <row r="159" spans="1:11" x14ac:dyDescent="0.55000000000000004">
      <c r="A159" s="9" t="s">
        <v>158</v>
      </c>
      <c r="B159" s="25">
        <v>22.4</v>
      </c>
      <c r="C159" s="9">
        <v>19.100000000000001</v>
      </c>
      <c r="D159" s="9">
        <v>-0.7</v>
      </c>
      <c r="E159" s="9">
        <v>16</v>
      </c>
      <c r="F159" s="9">
        <v>64</v>
      </c>
      <c r="G159" s="9">
        <v>20</v>
      </c>
      <c r="H159" s="9">
        <v>24</v>
      </c>
      <c r="I159" s="9">
        <v>31</v>
      </c>
      <c r="J159" s="9">
        <v>13</v>
      </c>
      <c r="K159" s="9">
        <v>8</v>
      </c>
    </row>
    <row r="160" spans="1:11" x14ac:dyDescent="0.55000000000000004">
      <c r="A160" s="9" t="s">
        <v>159</v>
      </c>
      <c r="B160" s="25">
        <v>146.6</v>
      </c>
      <c r="C160" s="9">
        <v>143.5</v>
      </c>
      <c r="D160" s="9">
        <v>-0.1</v>
      </c>
      <c r="E160" s="9">
        <v>17</v>
      </c>
      <c r="F160" s="9">
        <v>66</v>
      </c>
      <c r="G160" s="9">
        <v>17</v>
      </c>
      <c r="H160" s="9">
        <v>26</v>
      </c>
      <c r="I160" s="9">
        <v>26</v>
      </c>
      <c r="J160" s="9">
        <v>12</v>
      </c>
      <c r="K160" s="9">
        <v>8</v>
      </c>
    </row>
    <row r="161" spans="1:11" x14ac:dyDescent="0.55000000000000004">
      <c r="A161" s="9" t="s">
        <v>160</v>
      </c>
      <c r="B161" s="25">
        <v>8.1999999999999993</v>
      </c>
      <c r="C161" s="9">
        <v>14.3</v>
      </c>
      <c r="D161" s="9">
        <v>2.2999999999999998</v>
      </c>
      <c r="E161" s="9">
        <v>37</v>
      </c>
      <c r="F161" s="9">
        <v>59</v>
      </c>
      <c r="G161" s="9">
        <v>4</v>
      </c>
      <c r="H161" s="9">
        <v>64</v>
      </c>
      <c r="I161" s="9">
        <v>7</v>
      </c>
      <c r="J161" s="9">
        <v>6</v>
      </c>
      <c r="K161" s="9">
        <v>28</v>
      </c>
    </row>
    <row r="162" spans="1:11" x14ac:dyDescent="0.55000000000000004">
      <c r="A162" s="9" t="s">
        <v>161</v>
      </c>
      <c r="B162" s="25">
        <v>0.2</v>
      </c>
      <c r="C162" s="9">
        <v>0.2</v>
      </c>
      <c r="D162" s="9">
        <v>0.8</v>
      </c>
      <c r="E162" s="9">
        <v>38</v>
      </c>
      <c r="F162" s="9">
        <v>56</v>
      </c>
      <c r="G162" s="9">
        <v>6</v>
      </c>
      <c r="H162" s="9">
        <v>69</v>
      </c>
      <c r="I162" s="9">
        <v>11</v>
      </c>
      <c r="J162" s="9">
        <v>6</v>
      </c>
      <c r="K162" s="9">
        <v>25</v>
      </c>
    </row>
    <row r="163" spans="1:11" hidden="1" x14ac:dyDescent="0.55000000000000004">
      <c r="A163" s="9" t="s">
        <v>162</v>
      </c>
      <c r="B163" s="26">
        <v>0</v>
      </c>
      <c r="C163" s="9">
        <v>0</v>
      </c>
      <c r="D163" s="9">
        <v>1</v>
      </c>
      <c r="E163" s="9">
        <v>12</v>
      </c>
      <c r="F163" s="9">
        <v>65</v>
      </c>
      <c r="G163" s="9">
        <v>22</v>
      </c>
      <c r="H163" s="9">
        <v>19</v>
      </c>
      <c r="I163" s="9">
        <v>34</v>
      </c>
      <c r="J163" s="9">
        <v>8</v>
      </c>
      <c r="K163" s="9">
        <v>4</v>
      </c>
    </row>
    <row r="164" spans="1:11" x14ac:dyDescent="0.55000000000000004">
      <c r="A164" s="9" t="s">
        <v>163</v>
      </c>
      <c r="B164" s="25">
        <v>0.1</v>
      </c>
      <c r="C164" s="9">
        <v>0.2</v>
      </c>
      <c r="D164" s="9">
        <v>2</v>
      </c>
      <c r="E164" s="9">
        <v>38</v>
      </c>
      <c r="F164" s="9">
        <v>58</v>
      </c>
      <c r="G164" s="9">
        <v>4</v>
      </c>
      <c r="H164" s="9">
        <v>65</v>
      </c>
      <c r="I164" s="9">
        <v>7</v>
      </c>
      <c r="J164" s="9">
        <v>6</v>
      </c>
      <c r="K164" s="9">
        <v>28</v>
      </c>
    </row>
    <row r="165" spans="1:11" x14ac:dyDescent="0.55000000000000004">
      <c r="A165" s="9" t="s">
        <v>164</v>
      </c>
      <c r="B165" s="25">
        <v>16.2</v>
      </c>
      <c r="C165" s="9">
        <v>35.299999999999997</v>
      </c>
      <c r="D165" s="9">
        <v>3.3</v>
      </c>
      <c r="E165" s="9">
        <v>24</v>
      </c>
      <c r="F165" s="9">
        <v>73</v>
      </c>
      <c r="G165" s="9">
        <v>3</v>
      </c>
      <c r="H165" s="9">
        <v>33</v>
      </c>
      <c r="I165" s="9">
        <v>4</v>
      </c>
      <c r="J165" s="9">
        <v>2</v>
      </c>
      <c r="K165" s="9">
        <v>16</v>
      </c>
    </row>
    <row r="166" spans="1:11" x14ac:dyDescent="0.55000000000000004">
      <c r="A166" s="9" t="s">
        <v>165</v>
      </c>
      <c r="B166" s="25">
        <v>10</v>
      </c>
      <c r="C166" s="9">
        <v>18.5</v>
      </c>
      <c r="D166" s="9">
        <v>2.6</v>
      </c>
      <c r="E166" s="9">
        <v>38</v>
      </c>
      <c r="F166" s="9">
        <v>58</v>
      </c>
      <c r="G166" s="9">
        <v>4</v>
      </c>
      <c r="H166" s="9">
        <v>66</v>
      </c>
      <c r="I166" s="9">
        <v>6</v>
      </c>
      <c r="J166" s="9">
        <v>6</v>
      </c>
      <c r="K166" s="9">
        <v>29</v>
      </c>
    </row>
    <row r="167" spans="1:11" x14ac:dyDescent="0.55000000000000004">
      <c r="A167" s="9" t="s">
        <v>166</v>
      </c>
      <c r="B167" s="25">
        <v>7.5</v>
      </c>
      <c r="C167" s="9">
        <v>6.6</v>
      </c>
      <c r="D167" s="9">
        <v>-0.6</v>
      </c>
      <c r="E167" s="9">
        <v>14</v>
      </c>
      <c r="F167" s="9">
        <v>63</v>
      </c>
      <c r="G167" s="9">
        <v>23</v>
      </c>
      <c r="H167" s="9">
        <v>23</v>
      </c>
      <c r="I167" s="9">
        <v>36</v>
      </c>
      <c r="J167" s="9">
        <v>15</v>
      </c>
      <c r="K167" s="9">
        <v>9</v>
      </c>
    </row>
    <row r="168" spans="1:11" x14ac:dyDescent="0.55000000000000004">
      <c r="A168" s="9" t="s">
        <v>167</v>
      </c>
      <c r="B168" s="25">
        <v>0.1</v>
      </c>
      <c r="C168" s="9">
        <v>0.1</v>
      </c>
      <c r="D168" s="9">
        <v>1.7</v>
      </c>
      <c r="E168" s="9">
        <v>20</v>
      </c>
      <c r="F168" s="9">
        <v>72</v>
      </c>
      <c r="G168" s="9">
        <v>9</v>
      </c>
      <c r="H168" s="9">
        <v>28</v>
      </c>
      <c r="I168" s="9">
        <v>12</v>
      </c>
      <c r="J168" s="9">
        <v>7</v>
      </c>
      <c r="K168" s="9">
        <v>11</v>
      </c>
    </row>
    <row r="169" spans="1:11" x14ac:dyDescent="0.55000000000000004">
      <c r="A169" s="9" t="s">
        <v>168</v>
      </c>
      <c r="B169" s="25">
        <v>4.4000000000000004</v>
      </c>
      <c r="C169" s="9">
        <v>8.6</v>
      </c>
      <c r="D169" s="9">
        <v>2.8</v>
      </c>
      <c r="E169" s="9">
        <v>38</v>
      </c>
      <c r="F169" s="9">
        <v>59</v>
      </c>
      <c r="G169" s="9">
        <v>3</v>
      </c>
      <c r="H169" s="9">
        <v>65</v>
      </c>
      <c r="I169" s="9">
        <v>6</v>
      </c>
      <c r="J169" s="9">
        <v>8</v>
      </c>
      <c r="K169" s="9">
        <v>30</v>
      </c>
    </row>
    <row r="170" spans="1:11" x14ac:dyDescent="0.55000000000000004">
      <c r="A170" s="9" t="s">
        <v>169</v>
      </c>
      <c r="B170" s="25">
        <v>4</v>
      </c>
      <c r="C170" s="9">
        <v>6</v>
      </c>
      <c r="D170" s="9">
        <v>1.7</v>
      </c>
      <c r="E170" s="9">
        <v>12</v>
      </c>
      <c r="F170" s="9">
        <v>75</v>
      </c>
      <c r="G170" s="9">
        <v>14</v>
      </c>
      <c r="H170" s="9">
        <v>16</v>
      </c>
      <c r="I170" s="9">
        <v>18</v>
      </c>
      <c r="J170" s="9">
        <v>6</v>
      </c>
      <c r="K170" s="9">
        <v>7</v>
      </c>
    </row>
    <row r="171" spans="1:11" hidden="1" x14ac:dyDescent="0.55000000000000004">
      <c r="A171" s="9" t="s">
        <v>170</v>
      </c>
      <c r="B171" s="26">
        <v>0</v>
      </c>
      <c r="C171" s="9">
        <v>0</v>
      </c>
      <c r="D171" s="9">
        <v>1.4</v>
      </c>
      <c r="E171" s="9">
        <v>15</v>
      </c>
      <c r="F171" s="9">
        <v>71</v>
      </c>
      <c r="G171" s="9">
        <v>14</v>
      </c>
      <c r="H171" s="9">
        <v>21</v>
      </c>
      <c r="I171" s="9">
        <v>20</v>
      </c>
      <c r="J171" s="9">
        <v>8</v>
      </c>
      <c r="K171" s="9">
        <v>9</v>
      </c>
    </row>
    <row r="172" spans="1:11" x14ac:dyDescent="0.55000000000000004">
      <c r="A172" s="9" t="s">
        <v>171</v>
      </c>
      <c r="B172" s="25">
        <v>5.4</v>
      </c>
      <c r="C172" s="9">
        <v>5.4</v>
      </c>
      <c r="D172" s="9">
        <v>0</v>
      </c>
      <c r="E172" s="9">
        <v>16</v>
      </c>
      <c r="F172" s="9">
        <v>66</v>
      </c>
      <c r="G172" s="9">
        <v>19</v>
      </c>
      <c r="H172" s="9">
        <v>24</v>
      </c>
      <c r="I172" s="9">
        <v>28</v>
      </c>
      <c r="J172" s="9">
        <v>10</v>
      </c>
      <c r="K172" s="9">
        <v>9</v>
      </c>
    </row>
    <row r="173" spans="1:11" x14ac:dyDescent="0.55000000000000004">
      <c r="A173" s="9" t="s">
        <v>172</v>
      </c>
      <c r="B173" s="25">
        <v>2</v>
      </c>
      <c r="C173" s="9">
        <v>2.1</v>
      </c>
      <c r="D173" s="9">
        <v>0.3</v>
      </c>
      <c r="E173" s="9">
        <v>15</v>
      </c>
      <c r="F173" s="9">
        <v>64</v>
      </c>
      <c r="G173" s="9">
        <v>22</v>
      </c>
      <c r="H173" s="9">
        <v>23</v>
      </c>
      <c r="I173" s="9">
        <v>34</v>
      </c>
      <c r="J173" s="9">
        <v>10</v>
      </c>
      <c r="K173" s="9">
        <v>8</v>
      </c>
    </row>
    <row r="174" spans="1:11" x14ac:dyDescent="0.55000000000000004">
      <c r="A174" s="9" t="s">
        <v>173</v>
      </c>
      <c r="B174" s="25">
        <v>0.4</v>
      </c>
      <c r="C174" s="9">
        <v>0.8</v>
      </c>
      <c r="D174" s="9">
        <v>2.6</v>
      </c>
      <c r="E174" s="9">
        <v>37</v>
      </c>
      <c r="F174" s="9">
        <v>59</v>
      </c>
      <c r="G174" s="9">
        <v>4</v>
      </c>
      <c r="H174" s="9">
        <v>62</v>
      </c>
      <c r="I174" s="9">
        <v>6</v>
      </c>
      <c r="J174" s="9">
        <v>5</v>
      </c>
      <c r="K174" s="9">
        <v>27</v>
      </c>
    </row>
    <row r="175" spans="1:11" x14ac:dyDescent="0.55000000000000004">
      <c r="A175" s="9" t="s">
        <v>174</v>
      </c>
      <c r="B175" s="25">
        <v>8.8000000000000007</v>
      </c>
      <c r="C175" s="9">
        <v>19</v>
      </c>
      <c r="D175" s="9">
        <v>3.2</v>
      </c>
      <c r="E175" s="9">
        <v>47</v>
      </c>
      <c r="F175" s="9">
        <v>51</v>
      </c>
      <c r="G175" s="9">
        <v>3</v>
      </c>
      <c r="H175" s="9">
        <v>92</v>
      </c>
      <c r="I175" s="9">
        <v>5</v>
      </c>
      <c r="J175" s="9">
        <v>10</v>
      </c>
      <c r="K175" s="9">
        <v>42</v>
      </c>
    </row>
    <row r="176" spans="1:11" x14ac:dyDescent="0.55000000000000004">
      <c r="A176" s="9" t="s">
        <v>175</v>
      </c>
      <c r="B176" s="25">
        <v>47.2</v>
      </c>
      <c r="C176" s="9">
        <v>64</v>
      </c>
      <c r="D176" s="9">
        <v>1.3</v>
      </c>
      <c r="E176" s="9">
        <v>26</v>
      </c>
      <c r="F176" s="9">
        <v>67</v>
      </c>
      <c r="G176" s="9">
        <v>7</v>
      </c>
      <c r="H176" s="9">
        <v>38</v>
      </c>
      <c r="I176" s="9">
        <v>10</v>
      </c>
      <c r="J176" s="9">
        <v>9</v>
      </c>
      <c r="K176" s="9">
        <v>18</v>
      </c>
    </row>
    <row r="177" spans="1:11" x14ac:dyDescent="0.55000000000000004">
      <c r="A177" s="9" t="s">
        <v>176</v>
      </c>
      <c r="B177" s="25">
        <v>6</v>
      </c>
      <c r="C177" s="9">
        <v>11.9</v>
      </c>
      <c r="D177" s="9">
        <v>2.8</v>
      </c>
      <c r="E177" s="9">
        <v>39</v>
      </c>
      <c r="F177" s="9">
        <v>58</v>
      </c>
      <c r="G177" s="9">
        <v>3</v>
      </c>
      <c r="H177" s="9">
        <v>67</v>
      </c>
      <c r="I177" s="9">
        <v>5</v>
      </c>
      <c r="J177" s="9">
        <v>10</v>
      </c>
      <c r="K177" s="9">
        <v>29</v>
      </c>
    </row>
    <row r="178" spans="1:11" x14ac:dyDescent="0.55000000000000004">
      <c r="A178" s="9" t="s">
        <v>177</v>
      </c>
      <c r="B178" s="25">
        <v>40.6</v>
      </c>
      <c r="C178" s="9">
        <v>48.8</v>
      </c>
      <c r="D178" s="9">
        <v>0.8</v>
      </c>
      <c r="E178" s="9">
        <v>13</v>
      </c>
      <c r="F178" s="9">
        <v>66</v>
      </c>
      <c r="G178" s="9">
        <v>21</v>
      </c>
      <c r="H178" s="9">
        <v>20</v>
      </c>
      <c r="I178" s="9">
        <v>32</v>
      </c>
      <c r="J178" s="9">
        <v>9</v>
      </c>
      <c r="K178" s="9">
        <v>7</v>
      </c>
    </row>
    <row r="179" spans="1:11" x14ac:dyDescent="0.55000000000000004">
      <c r="A179" s="9" t="s">
        <v>178</v>
      </c>
      <c r="B179" s="25">
        <v>19.3</v>
      </c>
      <c r="C179" s="9">
        <v>21.9</v>
      </c>
      <c r="D179" s="9">
        <v>0.5</v>
      </c>
      <c r="E179" s="9">
        <v>22</v>
      </c>
      <c r="F179" s="9">
        <v>66</v>
      </c>
      <c r="G179" s="9">
        <v>12</v>
      </c>
      <c r="H179" s="9">
        <v>33</v>
      </c>
      <c r="I179" s="9">
        <v>18</v>
      </c>
      <c r="J179" s="9">
        <v>8</v>
      </c>
      <c r="K179" s="9">
        <v>10</v>
      </c>
    </row>
    <row r="180" spans="1:11" hidden="1" x14ac:dyDescent="0.55000000000000004">
      <c r="A180" s="9" t="s">
        <v>179</v>
      </c>
      <c r="B180" s="26">
        <v>0</v>
      </c>
      <c r="C180" s="9">
        <v>0</v>
      </c>
      <c r="D180" s="9">
        <v>0.1</v>
      </c>
      <c r="E180" s="9">
        <v>18</v>
      </c>
      <c r="F180" s="9">
        <v>71</v>
      </c>
      <c r="G180" s="9">
        <v>11</v>
      </c>
      <c r="H180" s="9">
        <v>26</v>
      </c>
      <c r="I180" s="9">
        <v>16</v>
      </c>
      <c r="J180" s="9">
        <v>10</v>
      </c>
      <c r="K180" s="9">
        <v>12</v>
      </c>
    </row>
    <row r="181" spans="1:11" x14ac:dyDescent="0.55000000000000004">
      <c r="A181" s="9" t="s">
        <v>180</v>
      </c>
      <c r="B181" s="25">
        <v>0.2</v>
      </c>
      <c r="C181" s="9">
        <v>0.2</v>
      </c>
      <c r="D181" s="9">
        <v>0.5</v>
      </c>
      <c r="E181" s="9">
        <v>18</v>
      </c>
      <c r="F181" s="9">
        <v>73</v>
      </c>
      <c r="G181" s="9">
        <v>10</v>
      </c>
      <c r="H181" s="9">
        <v>24</v>
      </c>
      <c r="I181" s="9">
        <v>13</v>
      </c>
      <c r="J181" s="9">
        <v>9</v>
      </c>
      <c r="K181" s="9">
        <v>11</v>
      </c>
    </row>
    <row r="182" spans="1:11" hidden="1" x14ac:dyDescent="0.55000000000000004">
      <c r="A182" s="9" t="s">
        <v>181</v>
      </c>
      <c r="B182" s="26">
        <v>0</v>
      </c>
      <c r="C182" s="9">
        <v>0</v>
      </c>
      <c r="D182" s="9">
        <v>-0.6</v>
      </c>
      <c r="E182" s="9">
        <v>21</v>
      </c>
      <c r="F182" s="9">
        <v>60</v>
      </c>
      <c r="G182" s="9">
        <v>18</v>
      </c>
      <c r="H182" s="9">
        <v>35</v>
      </c>
      <c r="I182" s="9">
        <v>31</v>
      </c>
      <c r="J182" s="9">
        <v>10</v>
      </c>
      <c r="K182" s="9">
        <v>15</v>
      </c>
    </row>
    <row r="183" spans="1:11" x14ac:dyDescent="0.55000000000000004">
      <c r="A183" s="9" t="s">
        <v>182</v>
      </c>
      <c r="B183" s="25">
        <v>0.1</v>
      </c>
      <c r="C183" s="9">
        <v>0.1</v>
      </c>
      <c r="D183" s="9">
        <v>-0.5</v>
      </c>
      <c r="E183" s="9">
        <v>21</v>
      </c>
      <c r="F183" s="9">
        <v>67</v>
      </c>
      <c r="G183" s="9">
        <v>12</v>
      </c>
      <c r="H183" s="9">
        <v>32</v>
      </c>
      <c r="I183" s="9">
        <v>18</v>
      </c>
      <c r="J183" s="9">
        <v>12</v>
      </c>
      <c r="K183" s="9">
        <v>12</v>
      </c>
    </row>
    <row r="184" spans="1:11" x14ac:dyDescent="0.55000000000000004">
      <c r="A184" s="9" t="s">
        <v>183</v>
      </c>
      <c r="B184" s="25">
        <v>27.8</v>
      </c>
      <c r="C184" s="9">
        <v>50.4</v>
      </c>
      <c r="D184" s="9">
        <v>2.5</v>
      </c>
      <c r="E184" s="9">
        <v>40</v>
      </c>
      <c r="F184" s="9">
        <v>56</v>
      </c>
      <c r="G184" s="9">
        <v>3</v>
      </c>
      <c r="H184" s="9">
        <v>72</v>
      </c>
      <c r="I184" s="9">
        <v>6</v>
      </c>
      <c r="J184" s="9">
        <v>6</v>
      </c>
      <c r="K184" s="9">
        <v>33</v>
      </c>
    </row>
    <row r="185" spans="1:11" x14ac:dyDescent="0.55000000000000004">
      <c r="A185" s="9" t="s">
        <v>184</v>
      </c>
      <c r="B185" s="25">
        <v>0.5</v>
      </c>
      <c r="C185" s="9">
        <v>0.6</v>
      </c>
      <c r="D185" s="9">
        <v>1.2</v>
      </c>
      <c r="E185" s="9">
        <v>26</v>
      </c>
      <c r="F185" s="9">
        <v>66</v>
      </c>
      <c r="G185" s="9">
        <v>8</v>
      </c>
      <c r="H185" s="9">
        <v>39</v>
      </c>
      <c r="I185" s="9">
        <v>12</v>
      </c>
      <c r="J185" s="9">
        <v>7</v>
      </c>
      <c r="K185" s="9">
        <v>17</v>
      </c>
    </row>
    <row r="186" spans="1:11" x14ac:dyDescent="0.55000000000000004">
      <c r="A186" s="9" t="s">
        <v>185</v>
      </c>
      <c r="B186" s="25">
        <v>8.9</v>
      </c>
      <c r="C186" s="9">
        <v>10.6</v>
      </c>
      <c r="D186" s="9">
        <v>0.7</v>
      </c>
      <c r="E186" s="9">
        <v>17</v>
      </c>
      <c r="F186" s="9">
        <v>62</v>
      </c>
      <c r="G186" s="9">
        <v>21</v>
      </c>
      <c r="H186" s="9">
        <v>27</v>
      </c>
      <c r="I186" s="9">
        <v>33</v>
      </c>
      <c r="J186" s="9">
        <v>9</v>
      </c>
      <c r="K186" s="9">
        <v>9</v>
      </c>
    </row>
    <row r="187" spans="1:11" x14ac:dyDescent="0.55000000000000004">
      <c r="A187" s="9" t="s">
        <v>186</v>
      </c>
      <c r="B187" s="25">
        <v>7.2</v>
      </c>
      <c r="C187" s="9">
        <v>9</v>
      </c>
      <c r="D187" s="9">
        <v>0.9</v>
      </c>
      <c r="E187" s="9">
        <v>15</v>
      </c>
      <c r="F187" s="9">
        <v>65</v>
      </c>
      <c r="G187" s="9">
        <v>20</v>
      </c>
      <c r="H187" s="9">
        <v>23</v>
      </c>
      <c r="I187" s="9">
        <v>31</v>
      </c>
      <c r="J187" s="9">
        <v>8</v>
      </c>
      <c r="K187" s="9">
        <v>9</v>
      </c>
    </row>
    <row r="188" spans="1:11" x14ac:dyDescent="0.55000000000000004">
      <c r="A188" s="9" t="s">
        <v>187</v>
      </c>
      <c r="B188" s="25">
        <v>16.600000000000001</v>
      </c>
      <c r="C188" s="9">
        <v>24.7</v>
      </c>
      <c r="D188" s="9">
        <v>1.6</v>
      </c>
      <c r="E188" s="9">
        <v>29</v>
      </c>
      <c r="F188" s="9">
        <v>66</v>
      </c>
      <c r="G188" s="9">
        <v>5</v>
      </c>
      <c r="H188" s="9">
        <v>44</v>
      </c>
      <c r="I188" s="9">
        <v>7</v>
      </c>
      <c r="J188" s="9">
        <v>5</v>
      </c>
      <c r="K188" s="9">
        <v>23</v>
      </c>
    </row>
    <row r="189" spans="1:11" x14ac:dyDescent="0.55000000000000004">
      <c r="A189" s="9" t="s">
        <v>188</v>
      </c>
      <c r="B189" s="25">
        <v>6.3</v>
      </c>
      <c r="C189" s="9">
        <v>10.6</v>
      </c>
      <c r="D189" s="9">
        <v>2.2000000000000002</v>
      </c>
      <c r="E189" s="9">
        <v>36</v>
      </c>
      <c r="F189" s="9">
        <v>60</v>
      </c>
      <c r="G189" s="9">
        <v>4</v>
      </c>
      <c r="H189" s="9">
        <v>61</v>
      </c>
      <c r="I189" s="9">
        <v>6</v>
      </c>
      <c r="J189" s="9">
        <v>5</v>
      </c>
      <c r="K189" s="9">
        <v>25</v>
      </c>
    </row>
    <row r="190" spans="1:11" x14ac:dyDescent="0.55000000000000004">
      <c r="A190" s="9" t="s">
        <v>189</v>
      </c>
      <c r="B190" s="25">
        <v>34.299999999999997</v>
      </c>
      <c r="C190" s="9">
        <v>68.599999999999994</v>
      </c>
      <c r="D190" s="9">
        <v>2.9</v>
      </c>
      <c r="E190" s="9">
        <v>43</v>
      </c>
      <c r="F190" s="9">
        <v>54</v>
      </c>
      <c r="G190" s="9">
        <v>3</v>
      </c>
      <c r="H190" s="9">
        <v>78</v>
      </c>
      <c r="I190" s="9">
        <v>6</v>
      </c>
      <c r="J190" s="9">
        <v>6</v>
      </c>
      <c r="K190" s="9">
        <v>35</v>
      </c>
    </row>
    <row r="191" spans="1:11" x14ac:dyDescent="0.55000000000000004">
      <c r="A191" s="9" t="s">
        <v>190</v>
      </c>
      <c r="B191" s="25">
        <v>63</v>
      </c>
      <c r="C191" s="9">
        <v>71.7</v>
      </c>
      <c r="D191" s="9">
        <v>0.5</v>
      </c>
      <c r="E191" s="9">
        <v>15</v>
      </c>
      <c r="F191" s="9">
        <v>70</v>
      </c>
      <c r="G191" s="9">
        <v>15</v>
      </c>
      <c r="H191" s="9">
        <v>21</v>
      </c>
      <c r="I191" s="9">
        <v>22</v>
      </c>
      <c r="J191" s="9">
        <v>9</v>
      </c>
      <c r="K191" s="9">
        <v>8</v>
      </c>
    </row>
    <row r="192" spans="1:11" x14ac:dyDescent="0.55000000000000004">
      <c r="A192" s="9" t="s">
        <v>191</v>
      </c>
      <c r="B192" s="25">
        <v>0.7</v>
      </c>
      <c r="C192" s="9">
        <v>1.4</v>
      </c>
      <c r="D192" s="9">
        <v>2.6</v>
      </c>
      <c r="E192" s="9">
        <v>34</v>
      </c>
      <c r="F192" s="9">
        <v>61</v>
      </c>
      <c r="G192" s="9">
        <v>5</v>
      </c>
      <c r="H192" s="9">
        <v>55</v>
      </c>
      <c r="I192" s="9">
        <v>9</v>
      </c>
      <c r="J192" s="9">
        <v>7</v>
      </c>
      <c r="K192" s="9">
        <v>22</v>
      </c>
    </row>
    <row r="193" spans="1:11" x14ac:dyDescent="0.55000000000000004">
      <c r="A193" s="9" t="s">
        <v>192</v>
      </c>
      <c r="B193" s="25">
        <v>5.0999999999999996</v>
      </c>
      <c r="C193" s="9">
        <v>9.5</v>
      </c>
      <c r="D193" s="9">
        <v>2.6</v>
      </c>
      <c r="E193" s="9">
        <v>40</v>
      </c>
      <c r="F193" s="9">
        <v>57</v>
      </c>
      <c r="G193" s="9">
        <v>3</v>
      </c>
      <c r="H193" s="9">
        <v>69</v>
      </c>
      <c r="I193" s="9">
        <v>6</v>
      </c>
      <c r="J193" s="9">
        <v>8</v>
      </c>
      <c r="K193" s="9">
        <v>32</v>
      </c>
    </row>
    <row r="194" spans="1:11" x14ac:dyDescent="0.55000000000000004">
      <c r="A194" s="9" t="s">
        <v>193</v>
      </c>
      <c r="B194" s="25">
        <v>0.1</v>
      </c>
      <c r="C194" s="9">
        <v>0.1</v>
      </c>
      <c r="D194" s="9">
        <v>0.1</v>
      </c>
      <c r="E194" s="9">
        <v>35</v>
      </c>
      <c r="F194" s="9">
        <v>58</v>
      </c>
      <c r="G194" s="9">
        <v>7</v>
      </c>
      <c r="H194" s="9">
        <v>61</v>
      </c>
      <c r="I194" s="9">
        <v>12</v>
      </c>
      <c r="J194" s="9">
        <v>6</v>
      </c>
      <c r="K194" s="9">
        <v>23</v>
      </c>
    </row>
    <row r="195" spans="1:11" x14ac:dyDescent="0.55000000000000004">
      <c r="A195" s="9" t="s">
        <v>194</v>
      </c>
      <c r="B195" s="25">
        <v>1.3</v>
      </c>
      <c r="C195" s="9">
        <v>1.4</v>
      </c>
      <c r="D195" s="9">
        <v>0.2</v>
      </c>
      <c r="E195" s="9">
        <v>18</v>
      </c>
      <c r="F195" s="9">
        <v>70</v>
      </c>
      <c r="G195" s="9">
        <v>12</v>
      </c>
      <c r="H195" s="9">
        <v>25</v>
      </c>
      <c r="I195" s="9">
        <v>18</v>
      </c>
      <c r="J195" s="9">
        <v>9</v>
      </c>
      <c r="K195" s="9">
        <v>11</v>
      </c>
    </row>
    <row r="196" spans="1:11" x14ac:dyDescent="0.55000000000000004">
      <c r="A196" s="9" t="s">
        <v>195</v>
      </c>
      <c r="B196" s="25">
        <v>9.8000000000000007</v>
      </c>
      <c r="C196" s="9">
        <v>12.3</v>
      </c>
      <c r="D196" s="9">
        <v>1</v>
      </c>
      <c r="E196" s="9">
        <v>24</v>
      </c>
      <c r="F196" s="9">
        <v>66</v>
      </c>
      <c r="G196" s="9">
        <v>10</v>
      </c>
      <c r="H196" s="9">
        <v>36</v>
      </c>
      <c r="I196" s="9">
        <v>14</v>
      </c>
      <c r="J196" s="9">
        <v>6</v>
      </c>
      <c r="K196" s="9">
        <v>13</v>
      </c>
    </row>
    <row r="197" spans="1:11" x14ac:dyDescent="0.55000000000000004">
      <c r="A197" s="9" t="s">
        <v>196</v>
      </c>
      <c r="B197" s="25">
        <v>65.400000000000006</v>
      </c>
      <c r="C197" s="9">
        <v>85.5</v>
      </c>
      <c r="D197" s="9">
        <v>1.1000000000000001</v>
      </c>
      <c r="E197" s="9">
        <v>21</v>
      </c>
      <c r="F197" s="9">
        <v>68</v>
      </c>
      <c r="G197" s="9">
        <v>10</v>
      </c>
      <c r="H197" s="9">
        <v>31</v>
      </c>
      <c r="I197" s="9">
        <v>15</v>
      </c>
      <c r="J197" s="9">
        <v>6</v>
      </c>
      <c r="K197" s="9">
        <v>11</v>
      </c>
    </row>
    <row r="198" spans="1:11" x14ac:dyDescent="0.55000000000000004">
      <c r="A198" s="9" t="s">
        <v>197</v>
      </c>
      <c r="B198" s="25">
        <v>4.5999999999999996</v>
      </c>
      <c r="C198" s="9">
        <v>7.5</v>
      </c>
      <c r="D198" s="9">
        <v>2</v>
      </c>
      <c r="E198" s="9">
        <v>32</v>
      </c>
      <c r="F198" s="9">
        <v>64</v>
      </c>
      <c r="G198" s="9">
        <v>5</v>
      </c>
      <c r="H198" s="9">
        <v>49</v>
      </c>
      <c r="I198" s="9">
        <v>7</v>
      </c>
      <c r="J198" s="9">
        <v>6</v>
      </c>
      <c r="K198" s="9">
        <v>21</v>
      </c>
    </row>
    <row r="199" spans="1:11" hidden="1" x14ac:dyDescent="0.55000000000000004">
      <c r="A199" s="9" t="s">
        <v>198</v>
      </c>
      <c r="B199" s="26">
        <v>0</v>
      </c>
      <c r="C199" s="9">
        <v>0</v>
      </c>
      <c r="D199" s="9">
        <v>3.8</v>
      </c>
      <c r="E199" s="9">
        <v>16</v>
      </c>
      <c r="F199" s="9">
        <v>73</v>
      </c>
      <c r="G199" s="9">
        <v>11</v>
      </c>
      <c r="H199" s="9">
        <v>22</v>
      </c>
      <c r="I199" s="9">
        <v>15</v>
      </c>
      <c r="J199" s="9">
        <v>7</v>
      </c>
      <c r="K199" s="9">
        <v>11</v>
      </c>
    </row>
    <row r="200" spans="1:11" hidden="1" x14ac:dyDescent="0.55000000000000004">
      <c r="A200" s="9" t="s">
        <v>199</v>
      </c>
      <c r="B200" s="26">
        <v>0</v>
      </c>
      <c r="C200" s="9">
        <v>0</v>
      </c>
      <c r="D200" s="9">
        <v>0</v>
      </c>
      <c r="E200" s="9">
        <v>33</v>
      </c>
      <c r="F200" s="9">
        <v>60</v>
      </c>
      <c r="G200" s="9">
        <v>7</v>
      </c>
      <c r="H200" s="9">
        <v>55</v>
      </c>
      <c r="I200" s="9">
        <v>11</v>
      </c>
      <c r="J200" s="9">
        <v>9</v>
      </c>
      <c r="K200" s="9">
        <v>22</v>
      </c>
    </row>
    <row r="201" spans="1:11" x14ac:dyDescent="0.55000000000000004">
      <c r="A201" s="9" t="s">
        <v>200</v>
      </c>
      <c r="B201" s="25">
        <v>24</v>
      </c>
      <c r="C201" s="9">
        <v>50</v>
      </c>
      <c r="D201" s="9">
        <v>3.1</v>
      </c>
      <c r="E201" s="9">
        <v>44</v>
      </c>
      <c r="F201" s="9">
        <v>54</v>
      </c>
      <c r="G201" s="9">
        <v>2</v>
      </c>
      <c r="H201" s="9">
        <v>80</v>
      </c>
      <c r="I201" s="9">
        <v>4</v>
      </c>
      <c r="J201" s="9">
        <v>5</v>
      </c>
      <c r="K201" s="9">
        <v>34</v>
      </c>
    </row>
    <row r="202" spans="1:11" x14ac:dyDescent="0.55000000000000004">
      <c r="A202" s="9" t="s">
        <v>201</v>
      </c>
      <c r="B202" s="25">
        <v>49.6</v>
      </c>
      <c r="C202" s="9">
        <v>37.9</v>
      </c>
      <c r="D202" s="9">
        <v>-1.1000000000000001</v>
      </c>
      <c r="E202" s="9">
        <v>14</v>
      </c>
      <c r="F202" s="9">
        <v>67</v>
      </c>
      <c r="G202" s="9">
        <v>19</v>
      </c>
      <c r="H202" s="9">
        <v>21</v>
      </c>
      <c r="I202" s="9">
        <v>28</v>
      </c>
      <c r="J202" s="9">
        <v>14</v>
      </c>
      <c r="K202" s="9">
        <v>5</v>
      </c>
    </row>
    <row r="203" spans="1:11" x14ac:dyDescent="0.55000000000000004">
      <c r="A203" s="9" t="s">
        <v>202</v>
      </c>
      <c r="B203" s="25">
        <v>3.5</v>
      </c>
      <c r="C203" s="9">
        <v>11</v>
      </c>
      <c r="D203" s="9">
        <v>4.8</v>
      </c>
      <c r="E203" s="9">
        <v>16</v>
      </c>
      <c r="F203" s="9">
        <v>82</v>
      </c>
      <c r="G203" s="9">
        <v>2</v>
      </c>
      <c r="H203" s="9">
        <v>20</v>
      </c>
      <c r="I203" s="9">
        <v>2</v>
      </c>
      <c r="J203" s="9">
        <v>1</v>
      </c>
      <c r="K203" s="9">
        <v>10</v>
      </c>
    </row>
    <row r="204" spans="1:11" x14ac:dyDescent="0.55000000000000004">
      <c r="A204" s="9" t="s">
        <v>203</v>
      </c>
      <c r="B204" s="25">
        <v>58.9</v>
      </c>
      <c r="C204" s="9">
        <v>69.2</v>
      </c>
      <c r="D204" s="9">
        <v>0.7</v>
      </c>
      <c r="E204" s="9">
        <v>17</v>
      </c>
      <c r="F204" s="9">
        <v>63</v>
      </c>
      <c r="G204" s="9">
        <v>19</v>
      </c>
      <c r="H204" s="9">
        <v>27</v>
      </c>
      <c r="I204" s="9">
        <v>31</v>
      </c>
      <c r="J204" s="9">
        <v>10</v>
      </c>
      <c r="K204" s="9">
        <v>10</v>
      </c>
    </row>
    <row r="205" spans="1:11" x14ac:dyDescent="0.55000000000000004">
      <c r="A205" s="9" t="s">
        <v>204</v>
      </c>
      <c r="B205" s="25">
        <v>282.2</v>
      </c>
      <c r="C205" s="9">
        <v>340.1</v>
      </c>
      <c r="D205" s="9">
        <v>0.8</v>
      </c>
      <c r="E205" s="9">
        <v>17</v>
      </c>
      <c r="F205" s="9">
        <v>65</v>
      </c>
      <c r="G205" s="9">
        <v>18</v>
      </c>
      <c r="H205" s="9">
        <v>27</v>
      </c>
      <c r="I205" s="9">
        <v>28</v>
      </c>
      <c r="J205" s="9">
        <v>9</v>
      </c>
      <c r="K205" s="9">
        <v>11</v>
      </c>
    </row>
    <row r="206" spans="1:11" x14ac:dyDescent="0.55000000000000004">
      <c r="A206" s="9" t="s">
        <v>205</v>
      </c>
      <c r="B206" s="25">
        <v>3.3</v>
      </c>
      <c r="C206" s="9">
        <v>3.4</v>
      </c>
      <c r="D206" s="9">
        <v>0.2</v>
      </c>
      <c r="E206" s="9">
        <v>18</v>
      </c>
      <c r="F206" s="9">
        <v>66</v>
      </c>
      <c r="G206" s="9">
        <v>16</v>
      </c>
      <c r="H206" s="9">
        <v>28</v>
      </c>
      <c r="I206" s="9">
        <v>24</v>
      </c>
      <c r="J206" s="9">
        <v>10</v>
      </c>
      <c r="K206" s="9">
        <v>10</v>
      </c>
    </row>
    <row r="207" spans="1:11" x14ac:dyDescent="0.55000000000000004">
      <c r="A207" s="9" t="s">
        <v>206</v>
      </c>
      <c r="B207" s="25">
        <v>24.8</v>
      </c>
      <c r="C207" s="9">
        <v>36.4</v>
      </c>
      <c r="D207" s="9">
        <v>1.6</v>
      </c>
      <c r="E207" s="9">
        <v>31</v>
      </c>
      <c r="F207" s="9">
        <v>63</v>
      </c>
      <c r="G207" s="9">
        <v>6</v>
      </c>
      <c r="H207" s="9">
        <v>49</v>
      </c>
      <c r="I207" s="9">
        <v>9</v>
      </c>
      <c r="J207" s="9">
        <v>6</v>
      </c>
      <c r="K207" s="9">
        <v>26</v>
      </c>
    </row>
    <row r="208" spans="1:11" x14ac:dyDescent="0.55000000000000004">
      <c r="A208" s="9" t="s">
        <v>207</v>
      </c>
      <c r="B208" s="25">
        <v>0.2</v>
      </c>
      <c r="C208" s="9">
        <v>0.3</v>
      </c>
      <c r="D208" s="9">
        <v>2.4</v>
      </c>
      <c r="E208" s="9">
        <v>38</v>
      </c>
      <c r="F208" s="9">
        <v>57</v>
      </c>
      <c r="G208" s="9">
        <v>4</v>
      </c>
      <c r="H208" s="9">
        <v>67</v>
      </c>
      <c r="I208" s="9">
        <v>7</v>
      </c>
      <c r="J208" s="9">
        <v>5</v>
      </c>
      <c r="K208" s="9">
        <v>28</v>
      </c>
    </row>
    <row r="209" spans="1:11" x14ac:dyDescent="0.55000000000000004">
      <c r="A209" s="9" t="s">
        <v>208</v>
      </c>
      <c r="B209" s="25">
        <v>24.5</v>
      </c>
      <c r="C209" s="9">
        <v>28.4</v>
      </c>
      <c r="D209" s="9">
        <v>0.6</v>
      </c>
      <c r="E209" s="9">
        <v>26</v>
      </c>
      <c r="F209" s="9">
        <v>65</v>
      </c>
      <c r="G209" s="9">
        <v>10</v>
      </c>
      <c r="H209" s="9">
        <v>39</v>
      </c>
      <c r="I209" s="9">
        <v>15</v>
      </c>
      <c r="J209" s="9">
        <v>8</v>
      </c>
      <c r="K209" s="9">
        <v>15</v>
      </c>
    </row>
    <row r="210" spans="1:11" x14ac:dyDescent="0.55000000000000004">
      <c r="A210" s="9" t="s">
        <v>209</v>
      </c>
      <c r="B210" s="25">
        <v>77.2</v>
      </c>
      <c r="C210" s="9">
        <v>101</v>
      </c>
      <c r="D210" s="9">
        <v>1.1000000000000001</v>
      </c>
      <c r="E210" s="9">
        <v>23</v>
      </c>
      <c r="F210" s="9">
        <v>68</v>
      </c>
      <c r="G210" s="9">
        <v>9</v>
      </c>
      <c r="H210" s="9">
        <v>34</v>
      </c>
      <c r="I210" s="9">
        <v>13</v>
      </c>
      <c r="J210" s="9">
        <v>7</v>
      </c>
      <c r="K210" s="9">
        <v>13</v>
      </c>
    </row>
    <row r="211" spans="1:11" x14ac:dyDescent="0.55000000000000004">
      <c r="A211" s="9" t="s">
        <v>210</v>
      </c>
      <c r="B211" s="25">
        <v>0.1</v>
      </c>
      <c r="C211" s="9">
        <v>0.1</v>
      </c>
      <c r="D211" s="9">
        <v>-0.2</v>
      </c>
      <c r="E211" s="9">
        <v>16</v>
      </c>
      <c r="F211" s="9">
        <v>61</v>
      </c>
      <c r="G211" s="9">
        <v>23</v>
      </c>
      <c r="H211" s="9">
        <v>27</v>
      </c>
      <c r="I211" s="9">
        <v>37</v>
      </c>
      <c r="J211" s="9">
        <v>9</v>
      </c>
      <c r="K211" s="9">
        <v>11</v>
      </c>
    </row>
    <row r="212" spans="1:11" x14ac:dyDescent="0.55000000000000004">
      <c r="A212" s="9" t="s">
        <v>211</v>
      </c>
      <c r="B212" s="25">
        <v>2.9</v>
      </c>
      <c r="C212" s="9">
        <v>5.3</v>
      </c>
      <c r="D212" s="9">
        <v>2.5</v>
      </c>
      <c r="E212" s="9">
        <v>38</v>
      </c>
      <c r="F212" s="9">
        <v>58</v>
      </c>
      <c r="G212" s="9">
        <v>4</v>
      </c>
      <c r="H212" s="9">
        <v>65</v>
      </c>
      <c r="I212" s="9">
        <v>7</v>
      </c>
      <c r="J212" s="9">
        <v>6</v>
      </c>
      <c r="K212" s="9">
        <v>26</v>
      </c>
    </row>
    <row r="213" spans="1:11" x14ac:dyDescent="0.55000000000000004">
      <c r="A213" s="9" t="s">
        <v>212</v>
      </c>
      <c r="B213" s="25">
        <v>19.600000000000001</v>
      </c>
      <c r="C213" s="9">
        <v>40.6</v>
      </c>
      <c r="D213" s="9">
        <v>3</v>
      </c>
      <c r="E213" s="9">
        <v>41</v>
      </c>
      <c r="F213" s="9">
        <v>56</v>
      </c>
      <c r="G213" s="9">
        <v>3</v>
      </c>
      <c r="H213" s="9">
        <v>73</v>
      </c>
      <c r="I213" s="9">
        <v>4</v>
      </c>
      <c r="J213" s="9">
        <v>5</v>
      </c>
      <c r="K213" s="9">
        <v>34</v>
      </c>
    </row>
    <row r="214" spans="1:11" x14ac:dyDescent="0.55000000000000004">
      <c r="A214" s="9" t="s">
        <v>213</v>
      </c>
      <c r="B214" s="25">
        <v>10</v>
      </c>
      <c r="C214" s="9">
        <v>21.3</v>
      </c>
      <c r="D214" s="9">
        <v>3.1</v>
      </c>
      <c r="E214" s="9">
        <v>41</v>
      </c>
      <c r="F214" s="9">
        <v>57</v>
      </c>
      <c r="G214" s="9">
        <v>2</v>
      </c>
      <c r="H214" s="9">
        <v>73</v>
      </c>
      <c r="I214" s="9">
        <v>3</v>
      </c>
      <c r="J214" s="9">
        <v>5</v>
      </c>
      <c r="K214" s="9">
        <v>33</v>
      </c>
    </row>
    <row r="215" spans="1:11" x14ac:dyDescent="0.55000000000000004">
      <c r="A215" s="9" t="s">
        <v>214</v>
      </c>
      <c r="B215" s="9">
        <v>11.9</v>
      </c>
      <c r="C215" s="9">
        <v>16.600000000000001</v>
      </c>
      <c r="D215" s="9">
        <v>1.4</v>
      </c>
      <c r="E215" s="9">
        <v>41</v>
      </c>
      <c r="F215" s="9">
        <v>56</v>
      </c>
      <c r="G215" s="9">
        <v>4</v>
      </c>
      <c r="H215" s="9">
        <v>74</v>
      </c>
      <c r="I215" s="9">
        <v>6</v>
      </c>
      <c r="J215" s="9">
        <v>7</v>
      </c>
      <c r="K215" s="9">
        <v>30</v>
      </c>
    </row>
    <row r="216" spans="1:11" s="8" customFormat="1" x14ac:dyDescent="0.55000000000000004">
      <c r="A216" s="8">
        <f>COUNTA(A2:A215)</f>
        <v>214</v>
      </c>
    </row>
    <row r="218" spans="1:11" x14ac:dyDescent="0.55000000000000004">
      <c r="A218" t="s">
        <v>215</v>
      </c>
      <c r="B218" s="4">
        <v>6161.9</v>
      </c>
      <c r="C218" s="4">
        <v>8141.8</v>
      </c>
      <c r="D218">
        <v>1.2</v>
      </c>
      <c r="E218">
        <v>25</v>
      </c>
      <c r="F218">
        <v>65</v>
      </c>
      <c r="G218">
        <v>10</v>
      </c>
      <c r="H218">
        <v>38</v>
      </c>
      <c r="I218">
        <v>16</v>
      </c>
      <c r="J218">
        <v>8</v>
      </c>
      <c r="K218">
        <v>16</v>
      </c>
    </row>
    <row r="219" spans="1:11" x14ac:dyDescent="0.55000000000000004">
      <c r="A219" t="s">
        <v>216</v>
      </c>
      <c r="B219" s="4">
        <v>2050.1</v>
      </c>
      <c r="C219" s="4">
        <v>2388.3000000000002</v>
      </c>
      <c r="D219">
        <v>0.6</v>
      </c>
      <c r="E219">
        <v>18</v>
      </c>
      <c r="F219">
        <v>68</v>
      </c>
      <c r="G219">
        <v>14</v>
      </c>
      <c r="H219">
        <v>26</v>
      </c>
      <c r="I219">
        <v>20</v>
      </c>
      <c r="J219">
        <v>8</v>
      </c>
      <c r="K219">
        <v>9</v>
      </c>
    </row>
    <row r="220" spans="1:11" x14ac:dyDescent="0.55000000000000004">
      <c r="A220" t="s">
        <v>217</v>
      </c>
      <c r="B220">
        <v>865.4</v>
      </c>
      <c r="C220">
        <v>928.3</v>
      </c>
      <c r="D220">
        <v>0.3</v>
      </c>
      <c r="E220">
        <v>17</v>
      </c>
      <c r="F220">
        <v>64</v>
      </c>
      <c r="G220">
        <v>18</v>
      </c>
      <c r="H220">
        <v>27</v>
      </c>
      <c r="I220">
        <v>28</v>
      </c>
      <c r="J220">
        <v>10</v>
      </c>
      <c r="K220">
        <v>10</v>
      </c>
    </row>
    <row r="221" spans="1:11" x14ac:dyDescent="0.55000000000000004">
      <c r="A221" t="s">
        <v>218</v>
      </c>
      <c r="B221">
        <v>520.29999999999995</v>
      </c>
      <c r="C221">
        <v>662.2</v>
      </c>
      <c r="D221">
        <v>1</v>
      </c>
      <c r="E221">
        <v>23</v>
      </c>
      <c r="F221">
        <v>68</v>
      </c>
      <c r="G221">
        <v>10</v>
      </c>
      <c r="H221">
        <v>33</v>
      </c>
      <c r="I221">
        <v>15</v>
      </c>
      <c r="J221">
        <v>7</v>
      </c>
      <c r="K221">
        <v>14</v>
      </c>
    </row>
    <row r="222" spans="1:11" x14ac:dyDescent="0.55000000000000004">
      <c r="A222" t="s">
        <v>219</v>
      </c>
      <c r="B222">
        <v>494.9</v>
      </c>
      <c r="C222">
        <v>813.1</v>
      </c>
      <c r="D222">
        <v>2.1</v>
      </c>
      <c r="E222">
        <v>32</v>
      </c>
      <c r="F222">
        <v>63</v>
      </c>
      <c r="G222">
        <v>5</v>
      </c>
      <c r="H222">
        <v>51</v>
      </c>
      <c r="I222">
        <v>8</v>
      </c>
      <c r="J222">
        <v>5</v>
      </c>
      <c r="K222">
        <v>23</v>
      </c>
    </row>
    <row r="223" spans="1:11" x14ac:dyDescent="0.55000000000000004">
      <c r="A223" t="s">
        <v>220</v>
      </c>
      <c r="B223">
        <v>312.89999999999998</v>
      </c>
      <c r="C223">
        <v>381.5</v>
      </c>
      <c r="D223">
        <v>0.8</v>
      </c>
      <c r="E223">
        <v>17</v>
      </c>
      <c r="F223">
        <v>65</v>
      </c>
      <c r="G223">
        <v>18</v>
      </c>
      <c r="H223">
        <v>26</v>
      </c>
      <c r="I223">
        <v>28</v>
      </c>
      <c r="J223">
        <v>9</v>
      </c>
      <c r="K223">
        <v>10</v>
      </c>
    </row>
    <row r="224" spans="1:11" x14ac:dyDescent="0.55000000000000004">
      <c r="A224" t="s">
        <v>221</v>
      </c>
      <c r="B224" s="4">
        <v>1237.2</v>
      </c>
      <c r="C224" s="4">
        <v>1677.4</v>
      </c>
      <c r="D224">
        <v>1.3</v>
      </c>
      <c r="E224">
        <v>25</v>
      </c>
      <c r="F224">
        <v>68</v>
      </c>
      <c r="G224">
        <v>7</v>
      </c>
      <c r="H224">
        <v>37</v>
      </c>
      <c r="I224">
        <v>11</v>
      </c>
      <c r="J224">
        <v>6</v>
      </c>
      <c r="K224">
        <v>16</v>
      </c>
    </row>
    <row r="225" spans="1:11" x14ac:dyDescent="0.55000000000000004">
      <c r="A225" t="s">
        <v>222</v>
      </c>
      <c r="B225">
        <v>681.1</v>
      </c>
      <c r="C225" s="4">
        <v>1291</v>
      </c>
      <c r="D225">
        <v>2.7</v>
      </c>
      <c r="E225">
        <v>41</v>
      </c>
      <c r="F225">
        <v>56</v>
      </c>
      <c r="G225">
        <v>3</v>
      </c>
      <c r="H225">
        <v>73</v>
      </c>
      <c r="I225">
        <v>6</v>
      </c>
      <c r="J225">
        <v>8</v>
      </c>
      <c r="K225">
        <v>33</v>
      </c>
    </row>
    <row r="226" spans="1:11" x14ac:dyDescent="0.55000000000000004">
      <c r="A226" t="s">
        <v>223</v>
      </c>
      <c r="B226">
        <v>322.7</v>
      </c>
      <c r="C226">
        <v>624.6</v>
      </c>
      <c r="D226">
        <v>2.8</v>
      </c>
      <c r="E226">
        <v>42</v>
      </c>
      <c r="F226">
        <v>55</v>
      </c>
      <c r="G226">
        <v>3</v>
      </c>
      <c r="H226">
        <v>75</v>
      </c>
      <c r="I226">
        <v>6</v>
      </c>
      <c r="J226">
        <v>7</v>
      </c>
      <c r="K226">
        <v>35</v>
      </c>
    </row>
    <row r="227" spans="1:11" x14ac:dyDescent="0.55000000000000004">
      <c r="A227" t="s">
        <v>224</v>
      </c>
      <c r="B227" s="4">
        <v>2126.6</v>
      </c>
      <c r="C227" s="4">
        <v>3121</v>
      </c>
      <c r="D227">
        <v>1.6</v>
      </c>
      <c r="E227">
        <v>30</v>
      </c>
      <c r="F227">
        <v>64</v>
      </c>
      <c r="G227">
        <v>6</v>
      </c>
      <c r="H227">
        <v>46</v>
      </c>
      <c r="I227">
        <v>9</v>
      </c>
      <c r="J227">
        <v>7</v>
      </c>
      <c r="K227">
        <v>21</v>
      </c>
    </row>
    <row r="228" spans="1:11" x14ac:dyDescent="0.55000000000000004">
      <c r="A228" t="s">
        <v>225</v>
      </c>
      <c r="B228" s="4">
        <v>2365</v>
      </c>
      <c r="C228" s="4">
        <v>2817.9</v>
      </c>
      <c r="D228">
        <v>0.7</v>
      </c>
      <c r="E228">
        <v>20</v>
      </c>
      <c r="F228">
        <v>68</v>
      </c>
      <c r="G228">
        <v>12</v>
      </c>
      <c r="H228">
        <v>29</v>
      </c>
      <c r="I228">
        <v>18</v>
      </c>
      <c r="J228">
        <v>7</v>
      </c>
      <c r="K228">
        <v>10</v>
      </c>
    </row>
    <row r="229" spans="1:11" x14ac:dyDescent="0.55000000000000004">
      <c r="A229" t="s">
        <v>226</v>
      </c>
      <c r="B229" s="4">
        <v>1255.7</v>
      </c>
      <c r="C229" s="4">
        <v>1417.8</v>
      </c>
      <c r="D229">
        <v>0.5</v>
      </c>
      <c r="E229">
        <v>16</v>
      </c>
      <c r="F229">
        <v>65</v>
      </c>
      <c r="G229">
        <v>20</v>
      </c>
      <c r="H229">
        <v>24</v>
      </c>
      <c r="I229">
        <v>30</v>
      </c>
      <c r="J229">
        <v>10</v>
      </c>
      <c r="K229">
        <v>9</v>
      </c>
    </row>
    <row r="230" spans="1:11" x14ac:dyDescent="0.55000000000000004">
      <c r="A230" s="11"/>
    </row>
    <row r="231" spans="1:11" x14ac:dyDescent="0.55000000000000004">
      <c r="A231" s="11"/>
    </row>
    <row r="232" spans="1:11" x14ac:dyDescent="0.55000000000000004">
      <c r="A232" s="11"/>
    </row>
    <row r="233" spans="1:11" x14ac:dyDescent="0.55000000000000004">
      <c r="A233" s="12" t="s">
        <v>227</v>
      </c>
    </row>
    <row r="235" spans="1:11" x14ac:dyDescent="0.55000000000000004">
      <c r="A235" s="1" t="s">
        <v>228</v>
      </c>
    </row>
    <row r="237" spans="1:11" x14ac:dyDescent="0.55000000000000004">
      <c r="A237" s="1" t="s">
        <v>229</v>
      </c>
    </row>
    <row r="238" spans="1:11" x14ac:dyDescent="0.55000000000000004">
      <c r="A238" s="1" t="s">
        <v>230</v>
      </c>
    </row>
    <row r="240" spans="1:11" x14ac:dyDescent="0.55000000000000004">
      <c r="A240" s="13" t="s">
        <v>231</v>
      </c>
    </row>
    <row r="242" spans="1:1" x14ac:dyDescent="0.55000000000000004">
      <c r="A242" s="14" t="s">
        <v>232</v>
      </c>
    </row>
    <row r="243" spans="1:1" x14ac:dyDescent="0.55000000000000004">
      <c r="A243" s="15" t="s">
        <v>233</v>
      </c>
    </row>
    <row r="244" spans="1:1" x14ac:dyDescent="0.55000000000000004">
      <c r="A244" s="16" t="s">
        <v>234</v>
      </c>
    </row>
    <row r="246" spans="1:1" x14ac:dyDescent="0.55000000000000004">
      <c r="A246" s="15" t="s">
        <v>235</v>
      </c>
    </row>
    <row r="247" spans="1:1" x14ac:dyDescent="0.55000000000000004">
      <c r="A247" s="16" t="s">
        <v>236</v>
      </c>
    </row>
    <row r="249" spans="1:1" x14ac:dyDescent="0.55000000000000004">
      <c r="A249" s="14" t="s">
        <v>237</v>
      </c>
    </row>
    <row r="250" spans="1:1" x14ac:dyDescent="0.55000000000000004">
      <c r="A250" s="15" t="s">
        <v>233</v>
      </c>
    </row>
    <row r="251" spans="1:1" x14ac:dyDescent="0.55000000000000004">
      <c r="A251" s="16" t="s">
        <v>238</v>
      </c>
    </row>
    <row r="253" spans="1:1" x14ac:dyDescent="0.55000000000000004">
      <c r="A253" s="15" t="s">
        <v>235</v>
      </c>
    </row>
    <row r="254" spans="1:1" x14ac:dyDescent="0.55000000000000004">
      <c r="A254" s="16" t="s">
        <v>239</v>
      </c>
    </row>
    <row r="256" spans="1:1" x14ac:dyDescent="0.55000000000000004">
      <c r="A256" s="14" t="s">
        <v>240</v>
      </c>
    </row>
    <row r="257" spans="1:1" x14ac:dyDescent="0.55000000000000004">
      <c r="A257" s="15" t="s">
        <v>233</v>
      </c>
    </row>
    <row r="258" spans="1:1" x14ac:dyDescent="0.55000000000000004">
      <c r="A258" s="16" t="s">
        <v>241</v>
      </c>
    </row>
    <row r="260" spans="1:1" x14ac:dyDescent="0.55000000000000004">
      <c r="A260" s="15" t="s">
        <v>235</v>
      </c>
    </row>
    <row r="261" spans="1:1" x14ac:dyDescent="0.55000000000000004">
      <c r="A261" s="16" t="s">
        <v>242</v>
      </c>
    </row>
    <row r="263" spans="1:1" x14ac:dyDescent="0.55000000000000004">
      <c r="A263" s="14" t="s">
        <v>243</v>
      </c>
    </row>
    <row r="264" spans="1:1" x14ac:dyDescent="0.55000000000000004">
      <c r="A264" s="15" t="s">
        <v>233</v>
      </c>
    </row>
    <row r="265" spans="1:1" x14ac:dyDescent="0.55000000000000004">
      <c r="A265" s="16" t="s">
        <v>244</v>
      </c>
    </row>
    <row r="267" spans="1:1" x14ac:dyDescent="0.55000000000000004">
      <c r="A267" s="15" t="s">
        <v>235</v>
      </c>
    </row>
    <row r="268" spans="1:1" x14ac:dyDescent="0.55000000000000004">
      <c r="A268" s="16" t="s">
        <v>242</v>
      </c>
    </row>
    <row r="270" spans="1:1" x14ac:dyDescent="0.55000000000000004">
      <c r="A270" s="14" t="s">
        <v>245</v>
      </c>
    </row>
    <row r="271" spans="1:1" x14ac:dyDescent="0.55000000000000004">
      <c r="A271" s="15" t="s">
        <v>233</v>
      </c>
    </row>
    <row r="272" spans="1:1" x14ac:dyDescent="0.55000000000000004">
      <c r="A272" s="16" t="s">
        <v>246</v>
      </c>
    </row>
    <row r="274" spans="1:1" x14ac:dyDescent="0.55000000000000004">
      <c r="A274" s="15" t="s">
        <v>235</v>
      </c>
    </row>
    <row r="275" spans="1:1" x14ac:dyDescent="0.55000000000000004">
      <c r="A275" s="16" t="s">
        <v>247</v>
      </c>
    </row>
    <row r="277" spans="1:1" x14ac:dyDescent="0.55000000000000004">
      <c r="A277" s="14" t="s">
        <v>248</v>
      </c>
    </row>
    <row r="278" spans="1:1" x14ac:dyDescent="0.55000000000000004">
      <c r="A278" s="15" t="s">
        <v>233</v>
      </c>
    </row>
    <row r="279" spans="1:1" x14ac:dyDescent="0.55000000000000004">
      <c r="A279" s="16" t="s">
        <v>249</v>
      </c>
    </row>
    <row r="281" spans="1:1" x14ac:dyDescent="0.55000000000000004">
      <c r="A281" s="15" t="s">
        <v>235</v>
      </c>
    </row>
    <row r="282" spans="1:1" x14ac:dyDescent="0.55000000000000004">
      <c r="A282" s="16" t="s">
        <v>247</v>
      </c>
    </row>
    <row r="284" spans="1:1" x14ac:dyDescent="0.55000000000000004">
      <c r="A284" s="14" t="s">
        <v>250</v>
      </c>
    </row>
    <row r="285" spans="1:1" x14ac:dyDescent="0.55000000000000004">
      <c r="A285" s="15" t="s">
        <v>233</v>
      </c>
    </row>
    <row r="286" spans="1:1" x14ac:dyDescent="0.55000000000000004">
      <c r="A286" s="16" t="s">
        <v>251</v>
      </c>
    </row>
    <row r="288" spans="1:1" x14ac:dyDescent="0.55000000000000004">
      <c r="A288" s="15" t="s">
        <v>235</v>
      </c>
    </row>
    <row r="289" spans="1:1" x14ac:dyDescent="0.55000000000000004">
      <c r="A289" s="16" t="s">
        <v>252</v>
      </c>
    </row>
    <row r="291" spans="1:1" x14ac:dyDescent="0.55000000000000004">
      <c r="A291" s="14" t="s">
        <v>253</v>
      </c>
    </row>
    <row r="292" spans="1:1" x14ac:dyDescent="0.55000000000000004">
      <c r="A292" s="15" t="s">
        <v>233</v>
      </c>
    </row>
    <row r="293" spans="1:1" x14ac:dyDescent="0.55000000000000004">
      <c r="A293" s="16" t="s">
        <v>254</v>
      </c>
    </row>
    <row r="295" spans="1:1" x14ac:dyDescent="0.55000000000000004">
      <c r="A295" s="15" t="s">
        <v>235</v>
      </c>
    </row>
    <row r="296" spans="1:1" x14ac:dyDescent="0.55000000000000004">
      <c r="A296" s="16" t="s">
        <v>252</v>
      </c>
    </row>
    <row r="299" spans="1:1" x14ac:dyDescent="0.55000000000000004">
      <c r="A299" t="s">
        <v>255</v>
      </c>
    </row>
  </sheetData>
  <conditionalFormatting sqref="A216:K216">
    <cfRule type="expression" dxfId="10" priority="1">
      <formula>A213=""</formula>
    </cfRule>
    <cfRule type="expression" dxfId="9" priority="3">
      <formula>A216=""</formula>
    </cfRule>
  </conditionalFormatting>
  <pageMargins left="0.75" right="0.75" top="1" bottom="1" header="0.5" footer="0.5"/>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C60D-9C63-4421-BD39-6D6F38DC142E}">
  <dimension ref="A1:H230"/>
  <sheetViews>
    <sheetView zoomScale="70" zoomScaleNormal="70" workbookViewId="0">
      <selection activeCell="D1" sqref="D1"/>
    </sheetView>
  </sheetViews>
  <sheetFormatPr defaultRowHeight="14.4" x14ac:dyDescent="0.55000000000000004"/>
  <cols>
    <col min="1" max="1" width="39.578125" bestFit="1" customWidth="1"/>
    <col min="2" max="2" width="26" bestFit="1" customWidth="1"/>
    <col min="3" max="3" width="44.05078125" bestFit="1" customWidth="1"/>
    <col min="4" max="4" width="28.26171875" bestFit="1" customWidth="1"/>
    <col min="5" max="5" width="38.26171875" bestFit="1" customWidth="1"/>
    <col min="6" max="6" width="45.26171875" bestFit="1" customWidth="1"/>
    <col min="7" max="7" width="37.89453125" bestFit="1" customWidth="1"/>
    <col min="8" max="8" width="41.7890625" bestFit="1" customWidth="1"/>
  </cols>
  <sheetData>
    <row r="1" spans="1:8" x14ac:dyDescent="0.55000000000000004">
      <c r="A1" s="3" t="s">
        <v>2215</v>
      </c>
      <c r="B1" s="3" t="s">
        <v>2245</v>
      </c>
      <c r="C1" s="3" t="s">
        <v>2256</v>
      </c>
      <c r="D1" s="3" t="s">
        <v>2257</v>
      </c>
      <c r="E1" s="3" t="s">
        <v>2258</v>
      </c>
      <c r="F1" s="3" t="s">
        <v>2259</v>
      </c>
      <c r="G1" s="3" t="s">
        <v>2260</v>
      </c>
      <c r="H1" s="3" t="s">
        <v>2261</v>
      </c>
    </row>
    <row r="2" spans="1:8" x14ac:dyDescent="0.55000000000000004">
      <c r="A2" t="s">
        <v>1</v>
      </c>
      <c r="B2" s="4">
        <v>30274.28</v>
      </c>
      <c r="C2">
        <v>1.37</v>
      </c>
      <c r="D2" s="4">
        <v>652230</v>
      </c>
      <c r="E2">
        <v>1.85</v>
      </c>
      <c r="F2">
        <v>0.41</v>
      </c>
      <c r="G2">
        <v>12</v>
      </c>
      <c r="H2">
        <v>0.2</v>
      </c>
    </row>
    <row r="3" spans="1:8" x14ac:dyDescent="0.55000000000000004">
      <c r="A3" t="s">
        <v>2</v>
      </c>
      <c r="B3" s="4">
        <v>1033.01</v>
      </c>
      <c r="C3">
        <v>-2.39</v>
      </c>
      <c r="D3" s="4">
        <v>27400</v>
      </c>
      <c r="E3">
        <v>28.79</v>
      </c>
      <c r="F3">
        <v>3.2</v>
      </c>
      <c r="G3">
        <v>21.89</v>
      </c>
      <c r="H3">
        <v>0.24</v>
      </c>
    </row>
    <row r="4" spans="1:8" x14ac:dyDescent="0.55000000000000004">
      <c r="A4" t="s">
        <v>3</v>
      </c>
      <c r="B4" s="4">
        <v>11742.45</v>
      </c>
      <c r="C4">
        <v>-0.56000000000000005</v>
      </c>
      <c r="D4" s="4">
        <v>2381740</v>
      </c>
      <c r="E4">
        <v>0.82</v>
      </c>
      <c r="F4">
        <v>0.39</v>
      </c>
      <c r="G4">
        <v>3.16</v>
      </c>
      <c r="H4">
        <v>0.17</v>
      </c>
    </row>
    <row r="5" spans="1:8" x14ac:dyDescent="0.55000000000000004">
      <c r="A5" t="s">
        <v>4</v>
      </c>
      <c r="B5">
        <v>8.8000000000000007</v>
      </c>
      <c r="C5">
        <v>0.51</v>
      </c>
      <c r="D5">
        <v>200</v>
      </c>
      <c r="E5">
        <v>85.5</v>
      </c>
      <c r="F5">
        <v>9.65</v>
      </c>
      <c r="G5">
        <v>4.8499999999999996</v>
      </c>
      <c r="H5">
        <v>0.02</v>
      </c>
    </row>
    <row r="6" spans="1:8" x14ac:dyDescent="0.55000000000000004">
      <c r="A6" t="s">
        <v>5</v>
      </c>
      <c r="B6">
        <v>8.9600000000000009</v>
      </c>
      <c r="C6">
        <v>0.89</v>
      </c>
      <c r="D6">
        <v>470</v>
      </c>
      <c r="E6">
        <v>34.04</v>
      </c>
      <c r="F6">
        <v>0.02</v>
      </c>
      <c r="G6">
        <v>1.59</v>
      </c>
      <c r="H6">
        <v>0.01</v>
      </c>
    </row>
    <row r="7" spans="1:8" x14ac:dyDescent="0.55000000000000004">
      <c r="A7" t="s">
        <v>6</v>
      </c>
      <c r="B7" s="4">
        <v>11028.82</v>
      </c>
      <c r="C7">
        <v>0.6</v>
      </c>
      <c r="D7" s="4">
        <v>1246700</v>
      </c>
      <c r="E7">
        <v>52.98</v>
      </c>
      <c r="F7">
        <v>0.25</v>
      </c>
      <c r="G7">
        <v>4.29</v>
      </c>
      <c r="H7">
        <v>0.15</v>
      </c>
    </row>
    <row r="8" spans="1:8" x14ac:dyDescent="0.55000000000000004">
      <c r="A8" t="s">
        <v>7</v>
      </c>
      <c r="B8">
        <v>70.08</v>
      </c>
      <c r="C8">
        <v>0.62</v>
      </c>
      <c r="D8">
        <v>440</v>
      </c>
      <c r="E8">
        <v>18.3</v>
      </c>
      <c r="F8">
        <v>2.27</v>
      </c>
      <c r="G8">
        <v>9.09</v>
      </c>
      <c r="H8">
        <v>0.04</v>
      </c>
    </row>
    <row r="9" spans="1:8" x14ac:dyDescent="0.55000000000000004">
      <c r="A9" t="s">
        <v>8</v>
      </c>
      <c r="B9" s="4">
        <v>3581.4</v>
      </c>
      <c r="C9">
        <v>-0.84</v>
      </c>
      <c r="D9" s="4">
        <v>2736690</v>
      </c>
      <c r="E9">
        <v>10.4</v>
      </c>
      <c r="F9">
        <v>0.39</v>
      </c>
      <c r="G9">
        <v>15.43</v>
      </c>
      <c r="H9">
        <v>0.93</v>
      </c>
    </row>
    <row r="10" spans="1:8" x14ac:dyDescent="0.55000000000000004">
      <c r="A10" t="s">
        <v>9</v>
      </c>
      <c r="B10" s="4">
        <v>1022.52</v>
      </c>
      <c r="C10">
        <v>-0.36</v>
      </c>
      <c r="D10" s="4">
        <v>28197.09</v>
      </c>
      <c r="E10">
        <v>11.64</v>
      </c>
      <c r="F10">
        <v>2.14</v>
      </c>
      <c r="G10">
        <v>15.73</v>
      </c>
      <c r="H10">
        <v>0.15</v>
      </c>
    </row>
    <row r="11" spans="1:8" x14ac:dyDescent="0.55000000000000004">
      <c r="A11" t="s">
        <v>10</v>
      </c>
      <c r="B11">
        <v>40.909999999999997</v>
      </c>
      <c r="C11">
        <v>-0.24</v>
      </c>
      <c r="D11">
        <v>180</v>
      </c>
      <c r="E11">
        <v>2.33</v>
      </c>
      <c r="F11" t="s">
        <v>256</v>
      </c>
      <c r="G11">
        <v>11.11</v>
      </c>
      <c r="H11">
        <v>0.02</v>
      </c>
    </row>
    <row r="12" spans="1:8" x14ac:dyDescent="0.55000000000000004">
      <c r="A12" t="s">
        <v>11</v>
      </c>
      <c r="B12" s="4">
        <v>3295.45</v>
      </c>
      <c r="C12">
        <v>0.51</v>
      </c>
      <c r="D12" s="4">
        <v>7692020</v>
      </c>
      <c r="E12">
        <v>17.420000000000002</v>
      </c>
      <c r="F12">
        <v>0.05</v>
      </c>
      <c r="G12">
        <v>4.0599999999999996</v>
      </c>
      <c r="H12">
        <v>1.22</v>
      </c>
    </row>
    <row r="13" spans="1:8" x14ac:dyDescent="0.55000000000000004">
      <c r="A13" t="s">
        <v>12</v>
      </c>
      <c r="B13" s="4">
        <v>2803.15</v>
      </c>
      <c r="C13">
        <v>0.23</v>
      </c>
      <c r="D13" s="4">
        <v>82520</v>
      </c>
      <c r="E13">
        <v>47.17</v>
      </c>
      <c r="F13">
        <v>0.82</v>
      </c>
      <c r="G13">
        <v>16.03</v>
      </c>
      <c r="H13">
        <v>0.15</v>
      </c>
    </row>
    <row r="14" spans="1:8" x14ac:dyDescent="0.55000000000000004">
      <c r="A14" t="s">
        <v>13</v>
      </c>
      <c r="B14" s="4">
        <v>4215.09</v>
      </c>
      <c r="C14">
        <v>-0.13</v>
      </c>
      <c r="D14" s="4">
        <v>82650</v>
      </c>
      <c r="E14">
        <v>13.83</v>
      </c>
      <c r="F14">
        <v>3.32</v>
      </c>
      <c r="G14">
        <v>25.28</v>
      </c>
      <c r="H14">
        <v>0.21</v>
      </c>
    </row>
    <row r="15" spans="1:8" x14ac:dyDescent="0.55000000000000004">
      <c r="A15" t="s">
        <v>14</v>
      </c>
      <c r="B15">
        <v>74.260000000000005</v>
      </c>
      <c r="C15">
        <v>1.1399999999999999</v>
      </c>
      <c r="D15" s="4">
        <v>10010</v>
      </c>
      <c r="E15">
        <v>50.94</v>
      </c>
      <c r="F15">
        <v>0.3</v>
      </c>
      <c r="G15">
        <v>0.8</v>
      </c>
      <c r="H15">
        <v>0.02</v>
      </c>
    </row>
    <row r="16" spans="1:8" x14ac:dyDescent="0.55000000000000004">
      <c r="A16" t="s">
        <v>15</v>
      </c>
      <c r="B16">
        <v>0</v>
      </c>
      <c r="C16" t="s">
        <v>256</v>
      </c>
      <c r="D16">
        <v>790</v>
      </c>
      <c r="E16">
        <v>0.91</v>
      </c>
      <c r="F16">
        <v>2.5299999999999998</v>
      </c>
      <c r="G16">
        <v>2.66</v>
      </c>
      <c r="H16">
        <v>0</v>
      </c>
    </row>
    <row r="17" spans="1:8" x14ac:dyDescent="0.55000000000000004">
      <c r="A17" t="s">
        <v>16</v>
      </c>
      <c r="B17" s="4">
        <v>115734.37</v>
      </c>
      <c r="C17">
        <v>0.62</v>
      </c>
      <c r="D17" s="4">
        <v>130170</v>
      </c>
      <c r="E17">
        <v>14.47</v>
      </c>
      <c r="F17">
        <v>7.25</v>
      </c>
      <c r="G17">
        <v>60.49</v>
      </c>
      <c r="H17">
        <v>0.05</v>
      </c>
    </row>
    <row r="18" spans="1:8" x14ac:dyDescent="0.55000000000000004">
      <c r="A18" t="s">
        <v>17</v>
      </c>
      <c r="B18">
        <v>114.75</v>
      </c>
      <c r="C18">
        <v>-0.02</v>
      </c>
      <c r="D18">
        <v>430</v>
      </c>
      <c r="E18">
        <v>14.65</v>
      </c>
      <c r="F18">
        <v>2.33</v>
      </c>
      <c r="G18">
        <v>16.28</v>
      </c>
      <c r="H18">
        <v>0.02</v>
      </c>
    </row>
    <row r="19" spans="1:8" x14ac:dyDescent="0.55000000000000004">
      <c r="A19" t="s">
        <v>18</v>
      </c>
      <c r="B19" s="4">
        <v>1986.5</v>
      </c>
      <c r="C19">
        <v>-2.38</v>
      </c>
      <c r="D19" s="4">
        <v>202950</v>
      </c>
      <c r="E19">
        <v>43.27</v>
      </c>
      <c r="F19">
        <v>0.47</v>
      </c>
      <c r="G19">
        <v>27.71</v>
      </c>
      <c r="H19">
        <v>0.6</v>
      </c>
    </row>
    <row r="20" spans="1:8" x14ac:dyDescent="0.55000000000000004">
      <c r="A20" t="s">
        <v>19</v>
      </c>
      <c r="B20" s="4">
        <v>1461.29</v>
      </c>
      <c r="C20">
        <v>0.34</v>
      </c>
      <c r="D20" s="4">
        <v>30494</v>
      </c>
      <c r="E20">
        <v>22.6</v>
      </c>
      <c r="F20">
        <v>0.78</v>
      </c>
      <c r="G20">
        <v>28.39</v>
      </c>
      <c r="H20">
        <v>7.0000000000000007E-2</v>
      </c>
    </row>
    <row r="21" spans="1:8" x14ac:dyDescent="0.55000000000000004">
      <c r="A21" t="s">
        <v>20</v>
      </c>
      <c r="B21">
        <v>233.03</v>
      </c>
      <c r="C21">
        <v>2.29</v>
      </c>
      <c r="D21" s="4">
        <v>22810</v>
      </c>
      <c r="E21">
        <v>55.5</v>
      </c>
      <c r="F21">
        <v>1.4</v>
      </c>
      <c r="G21">
        <v>4.38</v>
      </c>
      <c r="H21">
        <v>0.25</v>
      </c>
    </row>
    <row r="22" spans="1:8" x14ac:dyDescent="0.55000000000000004">
      <c r="A22" t="s">
        <v>21</v>
      </c>
      <c r="B22" s="4">
        <v>6747.29</v>
      </c>
      <c r="C22">
        <v>1</v>
      </c>
      <c r="D22" s="4">
        <v>112760</v>
      </c>
      <c r="E22">
        <v>27.36</v>
      </c>
      <c r="F22">
        <v>5.2</v>
      </c>
      <c r="G22">
        <v>30.92</v>
      </c>
      <c r="H22">
        <v>0.26</v>
      </c>
    </row>
    <row r="23" spans="1:8" x14ac:dyDescent="0.55000000000000004">
      <c r="A23" t="s">
        <v>22</v>
      </c>
      <c r="B23">
        <v>0</v>
      </c>
      <c r="C23" t="s">
        <v>256</v>
      </c>
      <c r="D23">
        <v>54</v>
      </c>
      <c r="E23">
        <v>18.52</v>
      </c>
      <c r="F23" t="s">
        <v>256</v>
      </c>
      <c r="G23">
        <v>5.56</v>
      </c>
      <c r="H23">
        <v>0</v>
      </c>
    </row>
    <row r="24" spans="1:8" x14ac:dyDescent="0.55000000000000004">
      <c r="A24" t="s">
        <v>23</v>
      </c>
      <c r="B24">
        <v>461.24</v>
      </c>
      <c r="C24">
        <v>-0.36</v>
      </c>
      <c r="D24" s="4">
        <v>38140</v>
      </c>
      <c r="E24">
        <v>71.5</v>
      </c>
      <c r="F24">
        <v>0.26</v>
      </c>
      <c r="G24">
        <v>2.54</v>
      </c>
      <c r="H24">
        <v>0.13</v>
      </c>
    </row>
    <row r="25" spans="1:8" x14ac:dyDescent="0.55000000000000004">
      <c r="A25" t="s">
        <v>24</v>
      </c>
      <c r="B25" s="4">
        <v>3546.43</v>
      </c>
      <c r="C25">
        <v>0.18</v>
      </c>
      <c r="D25" s="4">
        <v>1083300</v>
      </c>
      <c r="E25">
        <v>46.73</v>
      </c>
      <c r="F25">
        <v>0.23</v>
      </c>
      <c r="G25">
        <v>4.99</v>
      </c>
      <c r="H25">
        <v>0.45</v>
      </c>
    </row>
    <row r="26" spans="1:8" x14ac:dyDescent="0.55000000000000004">
      <c r="A26" t="s">
        <v>25</v>
      </c>
      <c r="B26" s="4">
        <v>1569.66</v>
      </c>
      <c r="C26">
        <v>-2.3199999999999998</v>
      </c>
      <c r="D26" s="4">
        <v>51200</v>
      </c>
      <c r="E26">
        <v>42.73</v>
      </c>
      <c r="F26">
        <v>2.11</v>
      </c>
      <c r="G26">
        <v>19.690000000000001</v>
      </c>
      <c r="H26">
        <v>0.31</v>
      </c>
    </row>
    <row r="27" spans="1:8" x14ac:dyDescent="0.55000000000000004">
      <c r="A27" t="s">
        <v>26</v>
      </c>
      <c r="B27">
        <v>815.19</v>
      </c>
      <c r="C27">
        <v>1.38</v>
      </c>
      <c r="D27" s="4">
        <v>566730</v>
      </c>
      <c r="E27">
        <v>26.71</v>
      </c>
      <c r="F27">
        <v>0</v>
      </c>
      <c r="G27">
        <v>0.46</v>
      </c>
      <c r="H27">
        <v>0.11</v>
      </c>
    </row>
    <row r="28" spans="1:8" x14ac:dyDescent="0.55000000000000004">
      <c r="A28" t="s">
        <v>27</v>
      </c>
      <c r="B28" s="4">
        <v>26604.7</v>
      </c>
      <c r="C28">
        <v>-1.31</v>
      </c>
      <c r="D28" s="4">
        <v>8358140</v>
      </c>
      <c r="E28">
        <v>59.27</v>
      </c>
      <c r="F28">
        <v>0.93</v>
      </c>
      <c r="G28">
        <v>6.66</v>
      </c>
      <c r="H28">
        <v>0.27</v>
      </c>
    </row>
    <row r="29" spans="1:8" x14ac:dyDescent="0.55000000000000004">
      <c r="A29" t="s">
        <v>257</v>
      </c>
      <c r="B29">
        <v>17.32</v>
      </c>
      <c r="C29">
        <v>-0.46</v>
      </c>
      <c r="D29">
        <v>150</v>
      </c>
      <c r="E29">
        <v>24.13</v>
      </c>
      <c r="F29">
        <v>6.67</v>
      </c>
      <c r="G29">
        <v>6.67</v>
      </c>
      <c r="H29">
        <v>0.03</v>
      </c>
    </row>
    <row r="30" spans="1:8" x14ac:dyDescent="0.55000000000000004">
      <c r="A30" t="s">
        <v>28</v>
      </c>
      <c r="B30">
        <v>114.86</v>
      </c>
      <c r="C30">
        <v>0.76</v>
      </c>
      <c r="D30" s="4">
        <v>5270</v>
      </c>
      <c r="E30">
        <v>72.11</v>
      </c>
      <c r="F30">
        <v>1.1399999999999999</v>
      </c>
      <c r="G30">
        <v>0.76</v>
      </c>
      <c r="H30">
        <v>0.01</v>
      </c>
    </row>
    <row r="31" spans="1:8" x14ac:dyDescent="0.55000000000000004">
      <c r="A31" t="s">
        <v>29</v>
      </c>
      <c r="B31" s="4">
        <v>1714.55</v>
      </c>
      <c r="C31">
        <v>-1.1499999999999999</v>
      </c>
      <c r="D31" s="4">
        <v>108560</v>
      </c>
      <c r="E31">
        <v>35.979999999999997</v>
      </c>
      <c r="F31">
        <v>1.37</v>
      </c>
      <c r="G31">
        <v>32.24</v>
      </c>
      <c r="H31">
        <v>0.54</v>
      </c>
    </row>
    <row r="32" spans="1:8" x14ac:dyDescent="0.55000000000000004">
      <c r="A32" t="s">
        <v>30</v>
      </c>
      <c r="B32" s="4">
        <v>16368.77</v>
      </c>
      <c r="C32">
        <v>1.67</v>
      </c>
      <c r="D32" s="4">
        <v>273600</v>
      </c>
      <c r="E32">
        <v>22.54</v>
      </c>
      <c r="F32">
        <v>2.2999999999999998</v>
      </c>
      <c r="G32">
        <v>28.44</v>
      </c>
      <c r="H32">
        <v>0.35</v>
      </c>
    </row>
    <row r="33" spans="1:8" x14ac:dyDescent="0.55000000000000004">
      <c r="A33" t="s">
        <v>31</v>
      </c>
      <c r="B33" s="4">
        <v>10347.799999999999</v>
      </c>
      <c r="C33">
        <v>1.1599999999999999</v>
      </c>
      <c r="D33" s="4">
        <v>25680</v>
      </c>
      <c r="E33">
        <v>10.89</v>
      </c>
      <c r="F33">
        <v>13.63</v>
      </c>
      <c r="G33">
        <v>49.45</v>
      </c>
      <c r="H33">
        <v>0.1</v>
      </c>
    </row>
    <row r="34" spans="1:8" x14ac:dyDescent="0.55000000000000004">
      <c r="A34" t="s">
        <v>32</v>
      </c>
      <c r="B34">
        <v>129.76</v>
      </c>
      <c r="C34">
        <v>-2.84</v>
      </c>
      <c r="D34" s="4">
        <v>4030</v>
      </c>
      <c r="E34">
        <v>11.42</v>
      </c>
      <c r="F34">
        <v>0.99</v>
      </c>
      <c r="G34">
        <v>12.41</v>
      </c>
      <c r="H34">
        <v>0.1</v>
      </c>
    </row>
    <row r="35" spans="1:8" x14ac:dyDescent="0.55000000000000004">
      <c r="A35" t="s">
        <v>33</v>
      </c>
      <c r="B35" s="4">
        <v>10256.59</v>
      </c>
      <c r="C35">
        <v>0.89</v>
      </c>
      <c r="D35" s="4">
        <v>176520</v>
      </c>
      <c r="E35">
        <v>44.83</v>
      </c>
      <c r="F35">
        <v>2.86</v>
      </c>
      <c r="G35">
        <v>23.34</v>
      </c>
      <c r="H35">
        <v>0.24</v>
      </c>
    </row>
    <row r="36" spans="1:8" x14ac:dyDescent="0.55000000000000004">
      <c r="A36" t="s">
        <v>34</v>
      </c>
      <c r="B36" s="4">
        <v>12477.34</v>
      </c>
      <c r="C36">
        <v>1.99</v>
      </c>
      <c r="D36" s="4">
        <v>472710</v>
      </c>
      <c r="E36">
        <v>42.91</v>
      </c>
      <c r="F36">
        <v>3.5</v>
      </c>
      <c r="G36">
        <v>13.12</v>
      </c>
      <c r="H36">
        <v>0.23</v>
      </c>
    </row>
    <row r="37" spans="1:8" x14ac:dyDescent="0.55000000000000004">
      <c r="A37" t="s">
        <v>35</v>
      </c>
      <c r="B37" s="4">
        <v>6872.16</v>
      </c>
      <c r="C37">
        <v>0.83</v>
      </c>
      <c r="D37" s="4">
        <v>8788700</v>
      </c>
      <c r="E37">
        <v>39.47</v>
      </c>
      <c r="F37">
        <v>0.02</v>
      </c>
      <c r="G37">
        <v>4.3499999999999996</v>
      </c>
      <c r="H37">
        <v>1</v>
      </c>
    </row>
    <row r="38" spans="1:8" x14ac:dyDescent="0.55000000000000004">
      <c r="A38" t="s">
        <v>36</v>
      </c>
      <c r="B38">
        <v>0</v>
      </c>
      <c r="C38" t="s">
        <v>256</v>
      </c>
      <c r="D38">
        <v>240</v>
      </c>
      <c r="E38">
        <v>52.75</v>
      </c>
      <c r="F38">
        <v>2.08</v>
      </c>
      <c r="G38">
        <v>0.83</v>
      </c>
      <c r="H38">
        <v>0</v>
      </c>
    </row>
    <row r="39" spans="1:8" x14ac:dyDescent="0.55000000000000004">
      <c r="A39" t="s">
        <v>37</v>
      </c>
      <c r="B39" s="4">
        <v>2891.85</v>
      </c>
      <c r="C39">
        <v>-1.01</v>
      </c>
      <c r="D39" s="4">
        <v>622980</v>
      </c>
      <c r="E39">
        <v>35.75</v>
      </c>
      <c r="F39">
        <v>1.32</v>
      </c>
      <c r="G39">
        <v>2.89</v>
      </c>
      <c r="H39">
        <v>0.35</v>
      </c>
    </row>
    <row r="40" spans="1:8" x14ac:dyDescent="0.55000000000000004">
      <c r="A40" t="s">
        <v>38</v>
      </c>
      <c r="B40" s="4">
        <v>13700.57</v>
      </c>
      <c r="C40">
        <v>2.74</v>
      </c>
      <c r="D40" s="4">
        <v>1259200</v>
      </c>
      <c r="E40">
        <v>3.34</v>
      </c>
      <c r="F40">
        <v>0.03</v>
      </c>
      <c r="G40">
        <v>4.21</v>
      </c>
      <c r="H40">
        <v>0.3</v>
      </c>
    </row>
    <row r="41" spans="1:8" x14ac:dyDescent="0.55000000000000004">
      <c r="A41" t="s">
        <v>39</v>
      </c>
      <c r="B41">
        <v>112.38</v>
      </c>
      <c r="C41">
        <v>0.32</v>
      </c>
      <c r="D41">
        <v>198</v>
      </c>
      <c r="E41">
        <v>5.15</v>
      </c>
      <c r="F41" t="s">
        <v>256</v>
      </c>
      <c r="G41" t="s">
        <v>256</v>
      </c>
      <c r="H41" t="s">
        <v>256</v>
      </c>
    </row>
    <row r="42" spans="1:8" x14ac:dyDescent="0.55000000000000004">
      <c r="A42" t="s">
        <v>40</v>
      </c>
      <c r="B42" s="4">
        <v>2221.3200000000002</v>
      </c>
      <c r="C42">
        <v>-1.02</v>
      </c>
      <c r="D42" s="4">
        <v>742831.64</v>
      </c>
      <c r="E42">
        <v>24.68</v>
      </c>
      <c r="F42">
        <v>0.72</v>
      </c>
      <c r="G42">
        <v>2.02</v>
      </c>
      <c r="H42">
        <v>0.08</v>
      </c>
    </row>
    <row r="43" spans="1:8" x14ac:dyDescent="0.55000000000000004">
      <c r="A43" t="s">
        <v>41</v>
      </c>
      <c r="B43" s="4">
        <v>491187.85</v>
      </c>
      <c r="C43">
        <v>-1.43</v>
      </c>
      <c r="D43" s="4">
        <v>9388210</v>
      </c>
      <c r="E43">
        <v>23.63</v>
      </c>
      <c r="F43">
        <v>1.98</v>
      </c>
      <c r="G43">
        <v>11.61</v>
      </c>
      <c r="H43">
        <v>0.08</v>
      </c>
    </row>
    <row r="44" spans="1:8" x14ac:dyDescent="0.55000000000000004">
      <c r="A44" t="s">
        <v>42</v>
      </c>
      <c r="B44">
        <v>0</v>
      </c>
      <c r="C44" t="s">
        <v>256</v>
      </c>
      <c r="D44" s="4">
        <v>1050</v>
      </c>
      <c r="E44" t="s">
        <v>256</v>
      </c>
      <c r="F44">
        <v>0.95</v>
      </c>
      <c r="G44">
        <v>1.9</v>
      </c>
      <c r="H44">
        <v>0</v>
      </c>
    </row>
    <row r="45" spans="1:8" x14ac:dyDescent="0.55000000000000004">
      <c r="A45" t="s">
        <v>43</v>
      </c>
      <c r="B45">
        <v>0</v>
      </c>
      <c r="C45" t="s">
        <v>256</v>
      </c>
      <c r="D45">
        <v>33</v>
      </c>
      <c r="E45" t="s">
        <v>256</v>
      </c>
      <c r="F45" t="s">
        <v>256</v>
      </c>
      <c r="G45" t="s">
        <v>256</v>
      </c>
      <c r="H45" t="s">
        <v>256</v>
      </c>
    </row>
    <row r="46" spans="1:8" x14ac:dyDescent="0.55000000000000004">
      <c r="A46" t="s">
        <v>44</v>
      </c>
      <c r="B46" s="4">
        <v>11358.31</v>
      </c>
      <c r="C46">
        <v>0.1</v>
      </c>
      <c r="D46" s="4">
        <v>1109500</v>
      </c>
      <c r="E46">
        <v>53.13</v>
      </c>
      <c r="F46">
        <v>2.16</v>
      </c>
      <c r="G46">
        <v>2.16</v>
      </c>
      <c r="H46">
        <v>0.05</v>
      </c>
    </row>
    <row r="47" spans="1:8" x14ac:dyDescent="0.55000000000000004">
      <c r="A47" t="s">
        <v>45</v>
      </c>
      <c r="B47">
        <v>560.79</v>
      </c>
      <c r="C47">
        <v>1.4</v>
      </c>
      <c r="D47" s="4">
        <v>1861</v>
      </c>
      <c r="E47">
        <v>17.45</v>
      </c>
      <c r="F47">
        <v>28.48</v>
      </c>
      <c r="G47">
        <v>34.93</v>
      </c>
      <c r="H47">
        <v>0.08</v>
      </c>
    </row>
    <row r="48" spans="1:8" x14ac:dyDescent="0.55000000000000004">
      <c r="A48" t="s">
        <v>46</v>
      </c>
      <c r="B48" s="4">
        <v>57338.94</v>
      </c>
      <c r="C48">
        <v>2.56</v>
      </c>
      <c r="D48" s="4">
        <v>2267050</v>
      </c>
      <c r="E48">
        <v>55.16</v>
      </c>
      <c r="F48">
        <v>0.87</v>
      </c>
      <c r="G48">
        <v>6.05</v>
      </c>
      <c r="H48">
        <v>0.14000000000000001</v>
      </c>
    </row>
    <row r="49" spans="1:8" x14ac:dyDescent="0.55000000000000004">
      <c r="A49" t="s">
        <v>47</v>
      </c>
      <c r="B49" s="4">
        <v>2194.23</v>
      </c>
      <c r="C49">
        <v>2.33</v>
      </c>
      <c r="D49" s="4">
        <v>341500</v>
      </c>
      <c r="E49">
        <v>64.22</v>
      </c>
      <c r="F49">
        <v>0.36</v>
      </c>
      <c r="G49">
        <v>1.61</v>
      </c>
      <c r="H49">
        <v>0.09</v>
      </c>
    </row>
    <row r="50" spans="1:8" x14ac:dyDescent="0.55000000000000004">
      <c r="A50" t="s">
        <v>48</v>
      </c>
      <c r="B50" s="4">
        <v>1095.5999999999999</v>
      </c>
      <c r="C50">
        <v>-1.65</v>
      </c>
      <c r="D50" s="4">
        <v>51060</v>
      </c>
      <c r="E50">
        <v>59.76</v>
      </c>
      <c r="F50">
        <v>7.39</v>
      </c>
      <c r="G50">
        <v>3.27</v>
      </c>
      <c r="H50">
        <v>0.03</v>
      </c>
    </row>
    <row r="51" spans="1:8" x14ac:dyDescent="0.55000000000000004">
      <c r="A51" t="s">
        <v>49</v>
      </c>
      <c r="B51" s="4">
        <v>14331.47</v>
      </c>
      <c r="C51">
        <v>1.4</v>
      </c>
      <c r="D51" s="4">
        <v>318000</v>
      </c>
      <c r="E51">
        <v>8.57</v>
      </c>
      <c r="F51">
        <v>26.41</v>
      </c>
      <c r="G51">
        <v>13.8</v>
      </c>
      <c r="H51">
        <v>0.15</v>
      </c>
    </row>
    <row r="52" spans="1:8" x14ac:dyDescent="0.55000000000000004">
      <c r="A52" t="s">
        <v>50</v>
      </c>
      <c r="B52" s="4">
        <v>1658.01</v>
      </c>
      <c r="C52">
        <v>-1.1399999999999999</v>
      </c>
      <c r="D52" s="4">
        <v>55960</v>
      </c>
      <c r="E52">
        <v>34.700000000000003</v>
      </c>
      <c r="F52">
        <v>1.41</v>
      </c>
      <c r="G52">
        <v>15.31</v>
      </c>
      <c r="H52">
        <v>0.22</v>
      </c>
    </row>
    <row r="53" spans="1:8" x14ac:dyDescent="0.55000000000000004">
      <c r="A53" t="s">
        <v>51</v>
      </c>
      <c r="B53" s="4">
        <v>2532.08</v>
      </c>
      <c r="C53">
        <v>-0.59</v>
      </c>
      <c r="D53" s="4">
        <v>103800</v>
      </c>
      <c r="E53">
        <v>31.23</v>
      </c>
      <c r="F53">
        <v>6.29</v>
      </c>
      <c r="G53">
        <v>28.02</v>
      </c>
      <c r="H53">
        <v>0.26</v>
      </c>
    </row>
    <row r="54" spans="1:8" x14ac:dyDescent="0.55000000000000004">
      <c r="A54" t="s">
        <v>52</v>
      </c>
      <c r="B54">
        <v>13.18</v>
      </c>
      <c r="C54">
        <v>-0.51</v>
      </c>
      <c r="D54">
        <v>444</v>
      </c>
      <c r="E54">
        <v>0.16</v>
      </c>
      <c r="F54" t="s">
        <v>256</v>
      </c>
      <c r="G54" t="s">
        <v>256</v>
      </c>
      <c r="H54" t="s">
        <v>256</v>
      </c>
    </row>
    <row r="55" spans="1:8" x14ac:dyDescent="0.55000000000000004">
      <c r="A55" t="s">
        <v>53</v>
      </c>
      <c r="B55">
        <v>443.75</v>
      </c>
      <c r="C55">
        <v>1.07</v>
      </c>
      <c r="D55" s="4">
        <v>9240</v>
      </c>
      <c r="E55">
        <v>18.670000000000002</v>
      </c>
      <c r="F55">
        <v>2.8</v>
      </c>
      <c r="G55">
        <v>10.119999999999999</v>
      </c>
      <c r="H55">
        <v>7.0000000000000007E-2</v>
      </c>
    </row>
    <row r="56" spans="1:8" x14ac:dyDescent="0.55000000000000004">
      <c r="A56" t="s">
        <v>54</v>
      </c>
      <c r="B56" s="4">
        <v>2913.83</v>
      </c>
      <c r="C56">
        <v>1.51</v>
      </c>
      <c r="D56" s="4">
        <v>77186.83</v>
      </c>
      <c r="E56">
        <v>34.71</v>
      </c>
      <c r="F56">
        <v>0.63</v>
      </c>
      <c r="G56">
        <v>32.07</v>
      </c>
      <c r="H56">
        <v>0.24</v>
      </c>
    </row>
    <row r="57" spans="1:8" x14ac:dyDescent="0.55000000000000004">
      <c r="A57" t="s">
        <v>55</v>
      </c>
      <c r="B57">
        <v>685.46</v>
      </c>
      <c r="C57">
        <v>-0.28999999999999998</v>
      </c>
      <c r="D57" s="4">
        <v>40000</v>
      </c>
      <c r="E57">
        <v>15.73</v>
      </c>
      <c r="F57">
        <v>0.68</v>
      </c>
      <c r="G57">
        <v>58.93</v>
      </c>
      <c r="H57">
        <v>0.4</v>
      </c>
    </row>
    <row r="58" spans="1:8" x14ac:dyDescent="0.55000000000000004">
      <c r="A58" t="s">
        <v>56</v>
      </c>
      <c r="B58">
        <v>311.44</v>
      </c>
      <c r="C58">
        <v>0.23</v>
      </c>
      <c r="D58" s="4">
        <v>23180</v>
      </c>
      <c r="E58">
        <v>0.25</v>
      </c>
      <c r="F58">
        <v>0.03</v>
      </c>
      <c r="G58">
        <v>0.13</v>
      </c>
      <c r="H58">
        <v>0</v>
      </c>
    </row>
    <row r="59" spans="1:8" x14ac:dyDescent="0.55000000000000004">
      <c r="A59" t="s">
        <v>57</v>
      </c>
      <c r="B59">
        <v>18.260000000000002</v>
      </c>
      <c r="C59">
        <v>-2.09</v>
      </c>
      <c r="D59">
        <v>750</v>
      </c>
      <c r="E59">
        <v>63.83</v>
      </c>
      <c r="F59">
        <v>22.67</v>
      </c>
      <c r="G59">
        <v>8</v>
      </c>
      <c r="H59">
        <v>0.09</v>
      </c>
    </row>
    <row r="60" spans="1:8" x14ac:dyDescent="0.55000000000000004">
      <c r="A60" t="s">
        <v>58</v>
      </c>
      <c r="B60" s="4">
        <v>3097.4</v>
      </c>
      <c r="C60">
        <v>2.8</v>
      </c>
      <c r="D60" s="4">
        <v>48198.02</v>
      </c>
      <c r="E60">
        <v>44.65</v>
      </c>
      <c r="F60">
        <v>9.89</v>
      </c>
      <c r="G60">
        <v>18.739999999999998</v>
      </c>
      <c r="H60">
        <v>0.08</v>
      </c>
    </row>
    <row r="61" spans="1:8" x14ac:dyDescent="0.55000000000000004">
      <c r="A61" t="s">
        <v>59</v>
      </c>
      <c r="B61" s="4">
        <v>6578.77</v>
      </c>
      <c r="C61">
        <v>0.79</v>
      </c>
      <c r="D61" s="4">
        <v>248360</v>
      </c>
      <c r="E61">
        <v>50.06</v>
      </c>
      <c r="F61">
        <v>5.73</v>
      </c>
      <c r="G61">
        <v>4.12</v>
      </c>
      <c r="H61">
        <v>0.06</v>
      </c>
    </row>
    <row r="62" spans="1:8" x14ac:dyDescent="0.55000000000000004">
      <c r="A62" t="s">
        <v>60</v>
      </c>
      <c r="B62" s="4">
        <v>64606.26</v>
      </c>
      <c r="C62">
        <v>1.37</v>
      </c>
      <c r="D62" s="4">
        <v>995450</v>
      </c>
      <c r="E62">
        <v>0.05</v>
      </c>
      <c r="F62">
        <v>0.96</v>
      </c>
      <c r="G62">
        <v>3.09</v>
      </c>
      <c r="H62">
        <v>0.03</v>
      </c>
    </row>
    <row r="63" spans="1:8" x14ac:dyDescent="0.55000000000000004">
      <c r="A63" t="s">
        <v>61</v>
      </c>
      <c r="B63" s="4">
        <v>1623.68</v>
      </c>
      <c r="C63">
        <v>-1.38</v>
      </c>
      <c r="D63" s="4">
        <v>20720</v>
      </c>
      <c r="E63">
        <v>27.96</v>
      </c>
      <c r="F63">
        <v>7.72</v>
      </c>
      <c r="G63">
        <v>34.799999999999997</v>
      </c>
      <c r="H63">
        <v>0.12</v>
      </c>
    </row>
    <row r="64" spans="1:8" x14ac:dyDescent="0.55000000000000004">
      <c r="A64" t="s">
        <v>62</v>
      </c>
      <c r="B64">
        <v>524.99</v>
      </c>
      <c r="C64">
        <v>1.67</v>
      </c>
      <c r="D64" s="4">
        <v>28050</v>
      </c>
      <c r="E64">
        <v>86.99</v>
      </c>
      <c r="F64">
        <v>1.68</v>
      </c>
      <c r="G64">
        <v>1.89</v>
      </c>
      <c r="H64">
        <v>0.03</v>
      </c>
    </row>
    <row r="65" spans="1:8" x14ac:dyDescent="0.55000000000000004">
      <c r="A65" t="s">
        <v>63</v>
      </c>
      <c r="B65" s="4">
        <v>2221.36</v>
      </c>
      <c r="C65">
        <v>1.97</v>
      </c>
      <c r="D65" s="4">
        <v>121178.2</v>
      </c>
      <c r="E65">
        <v>8.68</v>
      </c>
      <c r="F65">
        <v>0.02</v>
      </c>
      <c r="G65">
        <v>5.69</v>
      </c>
      <c r="H65">
        <v>0.21</v>
      </c>
    </row>
    <row r="66" spans="1:8" x14ac:dyDescent="0.55000000000000004">
      <c r="A66" t="s">
        <v>64</v>
      </c>
      <c r="B66">
        <v>398.05</v>
      </c>
      <c r="C66">
        <v>0.28999999999999998</v>
      </c>
      <c r="D66" s="4">
        <v>42750</v>
      </c>
      <c r="E66">
        <v>57.04</v>
      </c>
      <c r="F66">
        <v>0.12</v>
      </c>
      <c r="G66">
        <v>16.37</v>
      </c>
      <c r="H66">
        <v>0.53</v>
      </c>
    </row>
    <row r="67" spans="1:8" x14ac:dyDescent="0.55000000000000004">
      <c r="A67" t="s">
        <v>65</v>
      </c>
      <c r="B67">
        <v>909.35</v>
      </c>
      <c r="C67">
        <v>0.51</v>
      </c>
      <c r="D67" s="4">
        <v>17200</v>
      </c>
      <c r="E67">
        <v>29</v>
      </c>
      <c r="F67">
        <v>1.05</v>
      </c>
      <c r="G67">
        <v>10.29</v>
      </c>
      <c r="H67">
        <v>0.15</v>
      </c>
    </row>
    <row r="68" spans="1:8" x14ac:dyDescent="0.55000000000000004">
      <c r="A68" t="s">
        <v>66</v>
      </c>
      <c r="B68" s="4">
        <v>96875.95</v>
      </c>
      <c r="C68">
        <v>1.81</v>
      </c>
      <c r="D68" s="4">
        <v>1128505.6000000001</v>
      </c>
      <c r="E68">
        <v>15.06</v>
      </c>
      <c r="F68">
        <v>2.0699999999999998</v>
      </c>
      <c r="G68">
        <v>14.56</v>
      </c>
      <c r="H68">
        <v>0.13</v>
      </c>
    </row>
    <row r="69" spans="1:8" x14ac:dyDescent="0.55000000000000004">
      <c r="A69" t="s">
        <v>67</v>
      </c>
      <c r="B69">
        <v>32.89</v>
      </c>
      <c r="C69">
        <v>0.84</v>
      </c>
      <c r="D69" s="4">
        <v>1370</v>
      </c>
      <c r="E69">
        <v>0.06</v>
      </c>
      <c r="F69" t="s">
        <v>256</v>
      </c>
      <c r="G69">
        <v>0.05</v>
      </c>
      <c r="H69">
        <v>0</v>
      </c>
    </row>
    <row r="70" spans="1:8" x14ac:dyDescent="0.55000000000000004">
      <c r="A70" t="s">
        <v>68</v>
      </c>
      <c r="B70">
        <v>384.91</v>
      </c>
      <c r="C70">
        <v>-0.83</v>
      </c>
      <c r="D70" s="4">
        <v>18270</v>
      </c>
      <c r="E70">
        <v>62.76</v>
      </c>
      <c r="F70">
        <v>3.38</v>
      </c>
      <c r="G70">
        <v>4.2</v>
      </c>
      <c r="H70">
        <v>0.08</v>
      </c>
    </row>
    <row r="71" spans="1:8" x14ac:dyDescent="0.55000000000000004">
      <c r="A71" t="s">
        <v>69</v>
      </c>
      <c r="B71" s="4">
        <v>1461.44</v>
      </c>
      <c r="C71">
        <v>-0.96</v>
      </c>
      <c r="D71" s="4">
        <v>303947.7</v>
      </c>
      <c r="E71">
        <v>73.73</v>
      </c>
      <c r="F71">
        <v>0.01</v>
      </c>
      <c r="G71">
        <v>7.38</v>
      </c>
      <c r="H71">
        <v>0.4</v>
      </c>
    </row>
    <row r="72" spans="1:8" x14ac:dyDescent="0.55000000000000004">
      <c r="A72" t="s">
        <v>70</v>
      </c>
      <c r="B72" s="4">
        <v>14482.93</v>
      </c>
      <c r="C72">
        <v>0.4</v>
      </c>
      <c r="D72" s="4">
        <v>538950</v>
      </c>
      <c r="E72">
        <v>32.17</v>
      </c>
      <c r="F72">
        <v>1.91</v>
      </c>
      <c r="G72">
        <v>31.56</v>
      </c>
      <c r="H72">
        <v>0.25</v>
      </c>
    </row>
    <row r="73" spans="1:8" x14ac:dyDescent="0.55000000000000004">
      <c r="A73" t="s">
        <v>71</v>
      </c>
      <c r="B73">
        <v>107.41</v>
      </c>
      <c r="C73">
        <v>0.34</v>
      </c>
      <c r="D73" s="4">
        <v>3471</v>
      </c>
      <c r="E73">
        <v>43.06</v>
      </c>
      <c r="F73">
        <v>7.49</v>
      </c>
      <c r="G73">
        <v>0.72</v>
      </c>
      <c r="H73">
        <v>0.01</v>
      </c>
    </row>
    <row r="74" spans="1:8" x14ac:dyDescent="0.55000000000000004">
      <c r="A74" t="s">
        <v>72</v>
      </c>
      <c r="B74">
        <v>213.31</v>
      </c>
      <c r="C74">
        <v>-2.6</v>
      </c>
      <c r="D74" s="4">
        <v>257670</v>
      </c>
      <c r="E74">
        <v>91.27</v>
      </c>
      <c r="F74">
        <v>0.66</v>
      </c>
      <c r="G74">
        <v>1.26</v>
      </c>
      <c r="H74">
        <v>0.14000000000000001</v>
      </c>
    </row>
    <row r="75" spans="1:8" x14ac:dyDescent="0.55000000000000004">
      <c r="A75" t="s">
        <v>73</v>
      </c>
      <c r="B75">
        <v>967.93</v>
      </c>
      <c r="C75">
        <v>0.88</v>
      </c>
      <c r="D75" s="4">
        <v>10120</v>
      </c>
      <c r="E75">
        <v>23.41</v>
      </c>
      <c r="F75">
        <v>0.69</v>
      </c>
      <c r="G75">
        <v>43.48</v>
      </c>
      <c r="H75">
        <v>0.17</v>
      </c>
    </row>
    <row r="76" spans="1:8" x14ac:dyDescent="0.55000000000000004">
      <c r="A76" t="s">
        <v>74</v>
      </c>
      <c r="B76" s="4">
        <v>1484.62</v>
      </c>
      <c r="C76">
        <v>-1.34</v>
      </c>
      <c r="D76" s="4">
        <v>69490</v>
      </c>
      <c r="E76">
        <v>40.619999999999997</v>
      </c>
      <c r="F76">
        <v>1.84</v>
      </c>
      <c r="G76">
        <v>4.49</v>
      </c>
      <c r="H76">
        <v>0.08</v>
      </c>
    </row>
    <row r="77" spans="1:8" x14ac:dyDescent="0.55000000000000004">
      <c r="A77" t="s">
        <v>75</v>
      </c>
      <c r="B77" s="4">
        <v>15149.35</v>
      </c>
      <c r="C77">
        <v>-0.87</v>
      </c>
      <c r="D77" s="4">
        <v>349390</v>
      </c>
      <c r="E77">
        <v>32.68</v>
      </c>
      <c r="F77">
        <v>0.57999999999999996</v>
      </c>
      <c r="G77">
        <v>33.369999999999997</v>
      </c>
      <c r="H77">
        <v>0.14000000000000001</v>
      </c>
    </row>
    <row r="78" spans="1:8" x14ac:dyDescent="0.55000000000000004">
      <c r="A78" t="s">
        <v>76</v>
      </c>
      <c r="B78" s="4">
        <v>14171.06</v>
      </c>
      <c r="C78">
        <v>0.63</v>
      </c>
      <c r="D78" s="4">
        <v>227533</v>
      </c>
      <c r="E78">
        <v>35.130000000000003</v>
      </c>
      <c r="F78">
        <v>11.9</v>
      </c>
      <c r="G78">
        <v>20.7</v>
      </c>
      <c r="H78">
        <v>0.14000000000000001</v>
      </c>
    </row>
    <row r="79" spans="1:8" x14ac:dyDescent="0.55000000000000004">
      <c r="A79" t="s">
        <v>258</v>
      </c>
      <c r="B79">
        <v>0</v>
      </c>
      <c r="C79" t="s">
        <v>256</v>
      </c>
      <c r="D79">
        <v>10</v>
      </c>
      <c r="E79">
        <v>0</v>
      </c>
      <c r="F79" t="s">
        <v>256</v>
      </c>
      <c r="G79" t="s">
        <v>256</v>
      </c>
      <c r="H79" t="s">
        <v>256</v>
      </c>
    </row>
    <row r="80" spans="1:8" x14ac:dyDescent="0.55000000000000004">
      <c r="A80" t="s">
        <v>77</v>
      </c>
      <c r="B80" s="4">
        <v>2238.69</v>
      </c>
      <c r="C80">
        <v>-2.0099999999999998</v>
      </c>
      <c r="D80" s="4">
        <v>128900</v>
      </c>
      <c r="E80">
        <v>30.27</v>
      </c>
      <c r="F80">
        <v>7.99</v>
      </c>
      <c r="G80">
        <v>14.06</v>
      </c>
      <c r="H80">
        <v>0.17</v>
      </c>
    </row>
    <row r="81" spans="1:8" x14ac:dyDescent="0.55000000000000004">
      <c r="A81" t="s">
        <v>78</v>
      </c>
      <c r="B81">
        <v>6.91</v>
      </c>
      <c r="C81">
        <v>-2.09</v>
      </c>
      <c r="D81" s="4">
        <v>410450</v>
      </c>
      <c r="E81">
        <v>0</v>
      </c>
      <c r="F81" t="s">
        <v>256</v>
      </c>
      <c r="G81" t="s">
        <v>256</v>
      </c>
      <c r="H81" t="s">
        <v>256</v>
      </c>
    </row>
    <row r="82" spans="1:8" x14ac:dyDescent="0.55000000000000004">
      <c r="A82" t="s">
        <v>79</v>
      </c>
      <c r="B82">
        <v>74.39</v>
      </c>
      <c r="C82">
        <v>0.06</v>
      </c>
      <c r="D82">
        <v>340</v>
      </c>
      <c r="E82">
        <v>52.06</v>
      </c>
      <c r="F82">
        <v>11.76</v>
      </c>
      <c r="G82">
        <v>8.82</v>
      </c>
      <c r="H82">
        <v>0.03</v>
      </c>
    </row>
    <row r="83" spans="1:8" x14ac:dyDescent="0.55000000000000004">
      <c r="A83" t="s">
        <v>80</v>
      </c>
      <c r="B83">
        <v>9.73</v>
      </c>
      <c r="C83">
        <v>0.56999999999999995</v>
      </c>
      <c r="D83">
        <v>540</v>
      </c>
      <c r="E83">
        <v>51.85</v>
      </c>
      <c r="F83">
        <v>12.96</v>
      </c>
      <c r="G83">
        <v>1.85</v>
      </c>
      <c r="H83">
        <v>0.01</v>
      </c>
    </row>
    <row r="84" spans="1:8" x14ac:dyDescent="0.55000000000000004">
      <c r="A84" t="s">
        <v>81</v>
      </c>
      <c r="B84" s="4">
        <v>7985.48</v>
      </c>
      <c r="C84">
        <v>0.62</v>
      </c>
      <c r="D84" s="4">
        <v>107160</v>
      </c>
      <c r="E84">
        <v>32.81</v>
      </c>
      <c r="F84">
        <v>11.04</v>
      </c>
      <c r="G84">
        <v>14.5</v>
      </c>
      <c r="H84">
        <v>0.09</v>
      </c>
    </row>
    <row r="85" spans="1:8" x14ac:dyDescent="0.55000000000000004">
      <c r="A85" t="s">
        <v>82</v>
      </c>
      <c r="B85" s="4">
        <v>8821.2199999999993</v>
      </c>
      <c r="C85">
        <v>1.87</v>
      </c>
      <c r="D85" s="4">
        <v>245720</v>
      </c>
      <c r="E85">
        <v>25.02</v>
      </c>
      <c r="F85">
        <v>5.65</v>
      </c>
      <c r="G85">
        <v>21.35</v>
      </c>
      <c r="H85">
        <v>0.38</v>
      </c>
    </row>
    <row r="86" spans="1:8" x14ac:dyDescent="0.55000000000000004">
      <c r="A86" t="s">
        <v>83</v>
      </c>
      <c r="B86" s="4">
        <v>1154.6199999999999</v>
      </c>
      <c r="C86">
        <v>1.46</v>
      </c>
      <c r="D86" s="4">
        <v>28120</v>
      </c>
      <c r="E86">
        <v>70.11</v>
      </c>
      <c r="F86">
        <v>8.89</v>
      </c>
      <c r="G86">
        <v>14.02</v>
      </c>
      <c r="H86">
        <v>0.19</v>
      </c>
    </row>
    <row r="87" spans="1:8" x14ac:dyDescent="0.55000000000000004">
      <c r="A87" t="s">
        <v>84</v>
      </c>
      <c r="B87">
        <v>604.28</v>
      </c>
      <c r="C87">
        <v>0.74</v>
      </c>
      <c r="D87" s="4">
        <v>211140</v>
      </c>
      <c r="E87">
        <v>87.18</v>
      </c>
      <c r="F87">
        <v>0.14000000000000001</v>
      </c>
      <c r="G87">
        <v>0.46</v>
      </c>
      <c r="H87">
        <v>0.12</v>
      </c>
    </row>
    <row r="88" spans="1:8" x14ac:dyDescent="0.55000000000000004">
      <c r="A88" t="s">
        <v>85</v>
      </c>
      <c r="B88" s="4">
        <v>5308.63</v>
      </c>
      <c r="C88">
        <v>-0.18</v>
      </c>
      <c r="D88" s="4">
        <v>27560</v>
      </c>
      <c r="E88">
        <v>12.49</v>
      </c>
      <c r="F88">
        <v>10.89</v>
      </c>
      <c r="G88">
        <v>36.47</v>
      </c>
      <c r="H88">
        <v>0.09</v>
      </c>
    </row>
    <row r="89" spans="1:8" x14ac:dyDescent="0.55000000000000004">
      <c r="A89" t="s">
        <v>86</v>
      </c>
      <c r="B89" s="4">
        <v>4411.9399999999996</v>
      </c>
      <c r="C89">
        <v>0.54</v>
      </c>
      <c r="D89" s="4">
        <v>111890</v>
      </c>
      <c r="E89">
        <v>56.65</v>
      </c>
      <c r="F89">
        <v>5.36</v>
      </c>
      <c r="G89">
        <v>9.1</v>
      </c>
      <c r="H89">
        <v>0.1</v>
      </c>
    </row>
    <row r="90" spans="1:8" x14ac:dyDescent="0.55000000000000004">
      <c r="A90" t="s">
        <v>87</v>
      </c>
      <c r="B90" s="4">
        <v>2866.3</v>
      </c>
      <c r="C90">
        <v>-0.11</v>
      </c>
      <c r="D90" s="4">
        <v>91260</v>
      </c>
      <c r="E90">
        <v>22.48</v>
      </c>
      <c r="F90">
        <v>1.64</v>
      </c>
      <c r="G90">
        <v>45.36</v>
      </c>
      <c r="H90">
        <v>0.43</v>
      </c>
    </row>
    <row r="91" spans="1:8" x14ac:dyDescent="0.55000000000000004">
      <c r="A91" t="s">
        <v>88</v>
      </c>
      <c r="B91">
        <v>22.24</v>
      </c>
      <c r="C91">
        <v>3.07</v>
      </c>
      <c r="D91" s="4">
        <v>100830</v>
      </c>
      <c r="E91">
        <v>0.52</v>
      </c>
      <c r="F91" t="s">
        <v>256</v>
      </c>
      <c r="G91">
        <v>1.2</v>
      </c>
      <c r="H91">
        <v>0.32</v>
      </c>
    </row>
    <row r="92" spans="1:8" x14ac:dyDescent="0.55000000000000004">
      <c r="A92" t="s">
        <v>89</v>
      </c>
      <c r="B92" s="4">
        <v>930009.29</v>
      </c>
      <c r="C92">
        <v>0.31</v>
      </c>
      <c r="D92" s="4">
        <v>2973190</v>
      </c>
      <c r="E92">
        <v>24.36</v>
      </c>
      <c r="F92">
        <v>4.7</v>
      </c>
      <c r="G92">
        <v>51.85</v>
      </c>
      <c r="H92">
        <v>0.11</v>
      </c>
    </row>
    <row r="93" spans="1:8" x14ac:dyDescent="0.55000000000000004">
      <c r="A93" t="s">
        <v>90</v>
      </c>
      <c r="B93" s="4">
        <v>118521.18</v>
      </c>
      <c r="C93">
        <v>-0.7</v>
      </c>
      <c r="D93" s="4">
        <v>1892555.47</v>
      </c>
      <c r="E93">
        <v>48.36</v>
      </c>
      <c r="F93">
        <v>13.74</v>
      </c>
      <c r="G93">
        <v>9.4</v>
      </c>
      <c r="H93">
        <v>0.06</v>
      </c>
    </row>
    <row r="94" spans="1:8" x14ac:dyDescent="0.55000000000000004">
      <c r="A94" t="s">
        <v>91</v>
      </c>
      <c r="B94" s="4">
        <v>21186.61</v>
      </c>
      <c r="C94">
        <v>-0.23</v>
      </c>
      <c r="D94" s="4">
        <v>1622500</v>
      </c>
      <c r="E94">
        <v>6.64</v>
      </c>
      <c r="F94">
        <v>1.17</v>
      </c>
      <c r="G94">
        <v>9.68</v>
      </c>
      <c r="H94">
        <v>0.18</v>
      </c>
    </row>
    <row r="95" spans="1:8" x14ac:dyDescent="0.55000000000000004">
      <c r="A95" t="s">
        <v>92</v>
      </c>
      <c r="B95" s="4">
        <v>13279.21</v>
      </c>
      <c r="C95">
        <v>2.29</v>
      </c>
      <c r="D95" s="4">
        <v>434130</v>
      </c>
      <c r="E95">
        <v>1.9</v>
      </c>
      <c r="F95">
        <v>1.22</v>
      </c>
      <c r="G95">
        <v>11.45</v>
      </c>
      <c r="H95">
        <v>0.12</v>
      </c>
    </row>
    <row r="96" spans="1:8" x14ac:dyDescent="0.55000000000000004">
      <c r="A96" t="s">
        <v>93</v>
      </c>
      <c r="B96" s="4">
        <v>1882.25</v>
      </c>
      <c r="C96">
        <v>1.39</v>
      </c>
      <c r="D96" s="4">
        <v>68890</v>
      </c>
      <c r="E96">
        <v>11.41</v>
      </c>
      <c r="F96">
        <v>0.01</v>
      </c>
      <c r="G96">
        <v>6.33</v>
      </c>
      <c r="H96">
        <v>0.09</v>
      </c>
    </row>
    <row r="97" spans="1:8" x14ac:dyDescent="0.55000000000000004">
      <c r="A97" t="s">
        <v>94</v>
      </c>
      <c r="B97">
        <v>40.22</v>
      </c>
      <c r="C97">
        <v>0.04</v>
      </c>
      <c r="D97">
        <v>570</v>
      </c>
      <c r="E97">
        <v>6.07</v>
      </c>
      <c r="F97" t="s">
        <v>256</v>
      </c>
      <c r="G97">
        <v>40.700000000000003</v>
      </c>
      <c r="H97">
        <v>0.28000000000000003</v>
      </c>
    </row>
    <row r="98" spans="1:8" x14ac:dyDescent="0.55000000000000004">
      <c r="A98" t="s">
        <v>95</v>
      </c>
      <c r="B98">
        <v>812.58</v>
      </c>
      <c r="C98">
        <v>2.41</v>
      </c>
      <c r="D98" s="4">
        <v>21640</v>
      </c>
      <c r="E98">
        <v>6.47</v>
      </c>
      <c r="F98">
        <v>4.74</v>
      </c>
      <c r="G98">
        <v>12.59</v>
      </c>
      <c r="H98">
        <v>0.03</v>
      </c>
    </row>
    <row r="99" spans="1:8" x14ac:dyDescent="0.55000000000000004">
      <c r="A99" t="s">
        <v>96</v>
      </c>
      <c r="B99" s="4">
        <v>18008.62</v>
      </c>
      <c r="C99">
        <v>-0.21</v>
      </c>
      <c r="D99" s="4">
        <v>295717</v>
      </c>
      <c r="E99">
        <v>32.53</v>
      </c>
      <c r="F99">
        <v>7.33</v>
      </c>
      <c r="G99">
        <v>24.32</v>
      </c>
      <c r="H99">
        <v>0.12</v>
      </c>
    </row>
    <row r="100" spans="1:8" x14ac:dyDescent="0.55000000000000004">
      <c r="A100" t="s">
        <v>97</v>
      </c>
      <c r="B100" s="4">
        <v>1192.78</v>
      </c>
      <c r="C100">
        <v>-1.01</v>
      </c>
      <c r="D100" s="4">
        <v>10830</v>
      </c>
      <c r="E100">
        <v>55.47</v>
      </c>
      <c r="F100">
        <v>6.28</v>
      </c>
      <c r="G100">
        <v>11.08</v>
      </c>
      <c r="H100">
        <v>0.04</v>
      </c>
    </row>
    <row r="101" spans="1:8" x14ac:dyDescent="0.55000000000000004">
      <c r="A101" t="s">
        <v>98</v>
      </c>
      <c r="B101" s="4">
        <v>10037.959999999999</v>
      </c>
      <c r="C101">
        <v>-1.73</v>
      </c>
      <c r="D101" s="4">
        <v>364500</v>
      </c>
      <c r="E101">
        <v>68.41</v>
      </c>
      <c r="F101">
        <v>0.72</v>
      </c>
      <c r="G101">
        <v>11.21</v>
      </c>
      <c r="H101">
        <v>0.03</v>
      </c>
    </row>
    <row r="102" spans="1:8" x14ac:dyDescent="0.55000000000000004">
      <c r="A102" t="s">
        <v>99</v>
      </c>
      <c r="B102">
        <v>854.93</v>
      </c>
      <c r="C102">
        <v>-2.0099999999999998</v>
      </c>
      <c r="D102" s="4">
        <v>88794</v>
      </c>
      <c r="E102">
        <v>1.1000000000000001</v>
      </c>
      <c r="F102">
        <v>0.92</v>
      </c>
      <c r="G102">
        <v>2.2400000000000002</v>
      </c>
      <c r="H102">
        <v>0.02</v>
      </c>
    </row>
    <row r="103" spans="1:8" x14ac:dyDescent="0.55000000000000004">
      <c r="A103" t="s">
        <v>100</v>
      </c>
      <c r="B103" s="4">
        <v>7724.51</v>
      </c>
      <c r="C103">
        <v>0.4</v>
      </c>
      <c r="D103" s="4">
        <v>2699700</v>
      </c>
      <c r="E103">
        <v>1.29</v>
      </c>
      <c r="F103">
        <v>0.05</v>
      </c>
      <c r="G103">
        <v>10.99</v>
      </c>
      <c r="H103">
        <v>1.5</v>
      </c>
    </row>
    <row r="104" spans="1:8" x14ac:dyDescent="0.55000000000000004">
      <c r="A104" t="s">
        <v>101</v>
      </c>
      <c r="B104" s="4">
        <v>37200.49</v>
      </c>
      <c r="C104">
        <v>1.71</v>
      </c>
      <c r="D104" s="4">
        <v>580876.30000000005</v>
      </c>
      <c r="E104">
        <v>6.22</v>
      </c>
      <c r="F104">
        <v>1.32</v>
      </c>
      <c r="G104">
        <v>11.42</v>
      </c>
      <c r="H104">
        <v>0.12</v>
      </c>
    </row>
    <row r="105" spans="1:8" x14ac:dyDescent="0.55000000000000004">
      <c r="A105" t="s">
        <v>102</v>
      </c>
      <c r="B105">
        <v>51.44</v>
      </c>
      <c r="C105">
        <v>-0.73</v>
      </c>
      <c r="D105">
        <v>810</v>
      </c>
      <c r="E105">
        <v>1.46</v>
      </c>
      <c r="F105">
        <v>39.51</v>
      </c>
      <c r="G105">
        <v>2.4700000000000002</v>
      </c>
      <c r="H105">
        <v>0.02</v>
      </c>
    </row>
    <row r="106" spans="1:8" x14ac:dyDescent="0.55000000000000004">
      <c r="A106" t="s">
        <v>103</v>
      </c>
      <c r="B106" s="4">
        <v>9681.7900000000009</v>
      </c>
      <c r="C106">
        <v>-0.45</v>
      </c>
      <c r="D106" s="4">
        <v>120410</v>
      </c>
      <c r="E106">
        <v>49.9</v>
      </c>
      <c r="F106">
        <v>2.08</v>
      </c>
      <c r="G106">
        <v>19.059999999999999</v>
      </c>
      <c r="H106">
        <v>0.09</v>
      </c>
    </row>
    <row r="107" spans="1:8" x14ac:dyDescent="0.55000000000000004">
      <c r="A107" t="s">
        <v>104</v>
      </c>
      <c r="B107" s="4">
        <v>9733.82</v>
      </c>
      <c r="C107">
        <v>-0.19</v>
      </c>
      <c r="D107" s="4">
        <v>97600</v>
      </c>
      <c r="E107">
        <v>64.31</v>
      </c>
      <c r="F107">
        <v>2.09</v>
      </c>
      <c r="G107">
        <v>13.76</v>
      </c>
      <c r="H107">
        <v>0.03</v>
      </c>
    </row>
    <row r="108" spans="1:8" x14ac:dyDescent="0.55000000000000004">
      <c r="A108" t="s">
        <v>105</v>
      </c>
      <c r="B108">
        <v>922.94</v>
      </c>
      <c r="C108">
        <v>-3.47</v>
      </c>
      <c r="D108" t="s">
        <v>256</v>
      </c>
      <c r="E108" t="s">
        <v>256</v>
      </c>
      <c r="F108" t="s">
        <v>256</v>
      </c>
      <c r="G108" t="s">
        <v>256</v>
      </c>
      <c r="H108" t="s">
        <v>256</v>
      </c>
    </row>
    <row r="109" spans="1:8" x14ac:dyDescent="0.55000000000000004">
      <c r="A109" t="s">
        <v>106</v>
      </c>
      <c r="B109">
        <v>0</v>
      </c>
      <c r="C109" t="s">
        <v>256</v>
      </c>
      <c r="D109" s="4">
        <v>17820</v>
      </c>
      <c r="E109">
        <v>0.35</v>
      </c>
      <c r="F109">
        <v>0.34</v>
      </c>
      <c r="G109">
        <v>0.45</v>
      </c>
      <c r="H109">
        <v>0</v>
      </c>
    </row>
    <row r="110" spans="1:8" x14ac:dyDescent="0.55000000000000004">
      <c r="A110" t="s">
        <v>107</v>
      </c>
      <c r="B110" s="4">
        <v>4554.8</v>
      </c>
      <c r="C110">
        <v>1.87</v>
      </c>
      <c r="D110" s="4">
        <v>191800</v>
      </c>
      <c r="E110">
        <v>6.95</v>
      </c>
      <c r="F110">
        <v>0.4</v>
      </c>
      <c r="G110">
        <v>6.71</v>
      </c>
      <c r="H110">
        <v>0.19</v>
      </c>
    </row>
    <row r="111" spans="1:8" x14ac:dyDescent="0.55000000000000004">
      <c r="A111" t="s">
        <v>108</v>
      </c>
      <c r="B111" s="4">
        <v>4681.43</v>
      </c>
      <c r="C111">
        <v>0.24</v>
      </c>
      <c r="D111" s="4">
        <v>230800</v>
      </c>
      <c r="E111">
        <v>71.75</v>
      </c>
      <c r="F111">
        <v>1.34</v>
      </c>
      <c r="G111">
        <v>5.3</v>
      </c>
      <c r="H111">
        <v>0.16</v>
      </c>
    </row>
    <row r="112" spans="1:8" x14ac:dyDescent="0.55000000000000004">
      <c r="A112" t="s">
        <v>109</v>
      </c>
      <c r="B112">
        <v>596.57000000000005</v>
      </c>
      <c r="C112">
        <v>-0.51</v>
      </c>
      <c r="D112" s="4">
        <v>62230</v>
      </c>
      <c r="E112">
        <v>54.87</v>
      </c>
      <c r="F112">
        <v>0.14000000000000001</v>
      </c>
      <c r="G112">
        <v>21.89</v>
      </c>
      <c r="H112">
        <v>0.72</v>
      </c>
    </row>
    <row r="113" spans="1:8" x14ac:dyDescent="0.55000000000000004">
      <c r="A113" t="s">
        <v>110</v>
      </c>
      <c r="B113">
        <v>562.6</v>
      </c>
      <c r="C113">
        <v>-1.97</v>
      </c>
      <c r="D113" s="4">
        <v>10230</v>
      </c>
      <c r="E113">
        <v>14.07</v>
      </c>
      <c r="F113">
        <v>13.69</v>
      </c>
      <c r="G113">
        <v>13.84</v>
      </c>
      <c r="H113">
        <v>0.02</v>
      </c>
    </row>
    <row r="114" spans="1:8" x14ac:dyDescent="0.55000000000000004">
      <c r="A114" t="s">
        <v>111</v>
      </c>
      <c r="B114" s="4">
        <v>1333.48</v>
      </c>
      <c r="C114">
        <v>-0.65</v>
      </c>
      <c r="D114" s="4">
        <v>30360</v>
      </c>
      <c r="E114">
        <v>1.1399999999999999</v>
      </c>
      <c r="F114">
        <v>0.13</v>
      </c>
      <c r="G114">
        <v>7.42</v>
      </c>
      <c r="H114">
        <v>0.1</v>
      </c>
    </row>
    <row r="115" spans="1:8" x14ac:dyDescent="0.55000000000000004">
      <c r="A115" t="s">
        <v>112</v>
      </c>
      <c r="B115" s="4">
        <v>2447.0500000000002</v>
      </c>
      <c r="C115">
        <v>0.97</v>
      </c>
      <c r="D115" s="4">
        <v>96320</v>
      </c>
      <c r="E115">
        <v>78.77</v>
      </c>
      <c r="F115">
        <v>2.08</v>
      </c>
      <c r="G115">
        <v>5.19</v>
      </c>
      <c r="H115">
        <v>0.1</v>
      </c>
    </row>
    <row r="116" spans="1:8" x14ac:dyDescent="0.55000000000000004">
      <c r="A116" t="s">
        <v>113</v>
      </c>
      <c r="B116">
        <v>877.79</v>
      </c>
      <c r="C116">
        <v>1.1299999999999999</v>
      </c>
      <c r="D116" s="4">
        <v>1759540</v>
      </c>
      <c r="E116">
        <v>0.12</v>
      </c>
      <c r="F116">
        <v>0.19</v>
      </c>
      <c r="G116">
        <v>0.98</v>
      </c>
      <c r="H116">
        <v>0.24</v>
      </c>
    </row>
    <row r="117" spans="1:8" x14ac:dyDescent="0.55000000000000004">
      <c r="A117" t="s">
        <v>114</v>
      </c>
      <c r="B117">
        <v>33.69</v>
      </c>
      <c r="C117">
        <v>0.8</v>
      </c>
      <c r="D117">
        <v>160</v>
      </c>
      <c r="E117">
        <v>41.88</v>
      </c>
      <c r="F117" t="s">
        <v>256</v>
      </c>
      <c r="G117">
        <v>10.81</v>
      </c>
      <c r="H117">
        <v>0.04</v>
      </c>
    </row>
    <row r="118" spans="1:8" x14ac:dyDescent="0.55000000000000004">
      <c r="A118" t="s">
        <v>115</v>
      </c>
      <c r="B118">
        <v>898.01</v>
      </c>
      <c r="C118">
        <v>0.52</v>
      </c>
      <c r="D118" s="4">
        <v>62610</v>
      </c>
      <c r="E118">
        <v>35.18</v>
      </c>
      <c r="F118">
        <v>0.57999999999999996</v>
      </c>
      <c r="G118">
        <v>36.4</v>
      </c>
      <c r="H118">
        <v>0.81</v>
      </c>
    </row>
    <row r="119" spans="1:8" x14ac:dyDescent="0.55000000000000004">
      <c r="A119" t="s">
        <v>116</v>
      </c>
      <c r="B119">
        <v>34.22</v>
      </c>
      <c r="C119">
        <v>-1.26</v>
      </c>
      <c r="D119" s="4">
        <v>2574.46</v>
      </c>
      <c r="E119">
        <v>34.450000000000003</v>
      </c>
      <c r="F119">
        <v>0.61</v>
      </c>
      <c r="G119">
        <v>24.27</v>
      </c>
      <c r="H119">
        <v>0.1</v>
      </c>
    </row>
    <row r="120" spans="1:8" x14ac:dyDescent="0.55000000000000004">
      <c r="A120" t="s">
        <v>117</v>
      </c>
      <c r="B120" s="4">
        <v>20837.419999999998</v>
      </c>
      <c r="C120">
        <v>1.86</v>
      </c>
      <c r="D120" s="4">
        <v>581800</v>
      </c>
      <c r="E120">
        <v>21.34</v>
      </c>
      <c r="F120">
        <v>1.03</v>
      </c>
      <c r="G120">
        <v>5.16</v>
      </c>
      <c r="H120">
        <v>0.1</v>
      </c>
    </row>
    <row r="121" spans="1:8" x14ac:dyDescent="0.55000000000000004">
      <c r="A121" t="s">
        <v>118</v>
      </c>
      <c r="B121" s="4">
        <v>17130.75</v>
      </c>
      <c r="C121">
        <v>2.2999999999999998</v>
      </c>
      <c r="D121" s="4">
        <v>94280</v>
      </c>
      <c r="E121">
        <v>23.33</v>
      </c>
      <c r="F121">
        <v>2.12</v>
      </c>
      <c r="G121">
        <v>42.43</v>
      </c>
      <c r="H121">
        <v>0.2</v>
      </c>
    </row>
    <row r="122" spans="1:8" x14ac:dyDescent="0.55000000000000004">
      <c r="A122" t="s">
        <v>119</v>
      </c>
      <c r="B122" s="4">
        <v>8335.89</v>
      </c>
      <c r="C122">
        <v>-0.72</v>
      </c>
      <c r="D122" s="4">
        <v>328550</v>
      </c>
      <c r="E122">
        <v>58.02</v>
      </c>
      <c r="F122">
        <v>22.71</v>
      </c>
      <c r="G122">
        <v>2.5099999999999998</v>
      </c>
      <c r="H122">
        <v>0.02</v>
      </c>
    </row>
    <row r="123" spans="1:8" x14ac:dyDescent="0.55000000000000004">
      <c r="A123" t="s">
        <v>120</v>
      </c>
      <c r="B123">
        <v>308.89</v>
      </c>
      <c r="C123">
        <v>0.98</v>
      </c>
      <c r="D123">
        <v>300</v>
      </c>
      <c r="E123">
        <v>2.73</v>
      </c>
      <c r="F123">
        <v>3.33</v>
      </c>
      <c r="G123">
        <v>13</v>
      </c>
      <c r="H123">
        <v>0.01</v>
      </c>
    </row>
    <row r="124" spans="1:8" x14ac:dyDescent="0.55000000000000004">
      <c r="A124" t="s">
        <v>121</v>
      </c>
      <c r="B124" s="4">
        <v>16058.2</v>
      </c>
      <c r="C124">
        <v>2.0099999999999998</v>
      </c>
      <c r="D124" s="4">
        <v>1220190</v>
      </c>
      <c r="E124">
        <v>10.9</v>
      </c>
      <c r="F124">
        <v>0.21</v>
      </c>
      <c r="G124">
        <v>6.84</v>
      </c>
      <c r="H124">
        <v>0.37</v>
      </c>
    </row>
    <row r="125" spans="1:8" x14ac:dyDescent="0.55000000000000004">
      <c r="A125" t="s">
        <v>122</v>
      </c>
      <c r="B125">
        <v>23.37</v>
      </c>
      <c r="C125">
        <v>0.54</v>
      </c>
      <c r="D125">
        <v>320</v>
      </c>
      <c r="E125">
        <v>1.44</v>
      </c>
      <c r="F125">
        <v>2.97</v>
      </c>
      <c r="G125">
        <v>24.38</v>
      </c>
      <c r="H125">
        <v>0.02</v>
      </c>
    </row>
    <row r="126" spans="1:8" x14ac:dyDescent="0.55000000000000004">
      <c r="A126" t="s">
        <v>123</v>
      </c>
      <c r="B126">
        <v>8.82</v>
      </c>
      <c r="C126">
        <v>-4.82</v>
      </c>
      <c r="D126">
        <v>180</v>
      </c>
      <c r="E126">
        <v>52.22</v>
      </c>
      <c r="F126">
        <v>36.11</v>
      </c>
      <c r="G126">
        <v>2.78</v>
      </c>
      <c r="H126">
        <v>0.01</v>
      </c>
    </row>
    <row r="127" spans="1:8" x14ac:dyDescent="0.55000000000000004">
      <c r="A127" t="s">
        <v>124</v>
      </c>
      <c r="B127" s="4">
        <v>2008.17</v>
      </c>
      <c r="C127">
        <v>0.74</v>
      </c>
      <c r="D127" s="4">
        <v>1030700</v>
      </c>
      <c r="E127">
        <v>0.3</v>
      </c>
      <c r="F127">
        <v>0.01</v>
      </c>
      <c r="G127">
        <v>0.44</v>
      </c>
      <c r="H127">
        <v>0.1</v>
      </c>
    </row>
    <row r="128" spans="1:8" x14ac:dyDescent="0.55000000000000004">
      <c r="A128" t="s">
        <v>125</v>
      </c>
      <c r="B128">
        <v>770.14</v>
      </c>
      <c r="C128">
        <v>-0.17</v>
      </c>
      <c r="D128" s="4">
        <v>1997</v>
      </c>
      <c r="E128">
        <v>19.43</v>
      </c>
      <c r="F128">
        <v>2.0499999999999998</v>
      </c>
      <c r="G128">
        <v>37.56</v>
      </c>
      <c r="H128">
        <v>0.06</v>
      </c>
    </row>
    <row r="129" spans="1:8" x14ac:dyDescent="0.55000000000000004">
      <c r="A129" t="s">
        <v>126</v>
      </c>
      <c r="B129" s="4">
        <v>26751.94</v>
      </c>
      <c r="C129">
        <v>-0.52</v>
      </c>
      <c r="D129" s="4">
        <v>1943950</v>
      </c>
      <c r="E129">
        <v>33.729999999999997</v>
      </c>
      <c r="F129">
        <v>2.19</v>
      </c>
      <c r="G129">
        <v>11.15</v>
      </c>
      <c r="H129">
        <v>0.17</v>
      </c>
    </row>
    <row r="130" spans="1:8" x14ac:dyDescent="0.55000000000000004">
      <c r="A130" t="s">
        <v>127</v>
      </c>
      <c r="B130">
        <v>86.99</v>
      </c>
      <c r="C130">
        <v>0.41</v>
      </c>
      <c r="D130">
        <v>700</v>
      </c>
      <c r="E130">
        <v>92.07</v>
      </c>
      <c r="F130" t="s">
        <v>256</v>
      </c>
      <c r="G130">
        <v>2.86</v>
      </c>
      <c r="H130">
        <v>0.02</v>
      </c>
    </row>
    <row r="131" spans="1:8" x14ac:dyDescent="0.55000000000000004">
      <c r="A131" t="s">
        <v>128</v>
      </c>
      <c r="B131" s="4">
        <v>1456.38</v>
      </c>
      <c r="C131">
        <v>-3.65</v>
      </c>
      <c r="D131" s="4">
        <v>32890</v>
      </c>
      <c r="E131">
        <v>11.75</v>
      </c>
      <c r="F131">
        <v>8.39</v>
      </c>
      <c r="G131">
        <v>56.46</v>
      </c>
      <c r="H131">
        <v>0.72</v>
      </c>
    </row>
    <row r="132" spans="1:8" x14ac:dyDescent="0.55000000000000004">
      <c r="A132" t="s">
        <v>129</v>
      </c>
      <c r="B132">
        <v>0</v>
      </c>
      <c r="C132" t="s">
        <v>256</v>
      </c>
      <c r="D132">
        <v>2.08</v>
      </c>
      <c r="E132">
        <v>0</v>
      </c>
      <c r="F132" t="s">
        <v>256</v>
      </c>
      <c r="G132" t="s">
        <v>256</v>
      </c>
      <c r="H132" t="s">
        <v>256</v>
      </c>
    </row>
    <row r="133" spans="1:8" x14ac:dyDescent="0.55000000000000004">
      <c r="A133" t="s">
        <v>130</v>
      </c>
      <c r="B133" s="4">
        <v>1037.55</v>
      </c>
      <c r="C133">
        <v>-0.4</v>
      </c>
      <c r="D133" s="4">
        <v>1557507</v>
      </c>
      <c r="E133">
        <v>9.1</v>
      </c>
      <c r="F133">
        <v>0</v>
      </c>
      <c r="G133">
        <v>0.72</v>
      </c>
      <c r="H133">
        <v>0.33</v>
      </c>
    </row>
    <row r="134" spans="1:8" x14ac:dyDescent="0.55000000000000004">
      <c r="A134" t="s">
        <v>131</v>
      </c>
      <c r="B134">
        <v>215.75</v>
      </c>
      <c r="C134">
        <v>-0.45</v>
      </c>
      <c r="D134" s="4">
        <v>13450</v>
      </c>
      <c r="E134">
        <v>61.49</v>
      </c>
      <c r="F134">
        <v>0.41</v>
      </c>
      <c r="G134">
        <v>0.66</v>
      </c>
      <c r="H134">
        <v>0.01</v>
      </c>
    </row>
    <row r="135" spans="1:8" x14ac:dyDescent="0.55000000000000004">
      <c r="A135" t="s">
        <v>132</v>
      </c>
      <c r="B135" s="4">
        <v>13993.98</v>
      </c>
      <c r="C135">
        <v>0.49</v>
      </c>
      <c r="D135" s="4">
        <v>446300</v>
      </c>
      <c r="E135">
        <v>12.89</v>
      </c>
      <c r="F135">
        <v>4</v>
      </c>
      <c r="G135">
        <v>15.98</v>
      </c>
      <c r="H135">
        <v>0.19</v>
      </c>
    </row>
    <row r="136" spans="1:8" x14ac:dyDescent="0.55000000000000004">
      <c r="A136" t="s">
        <v>133</v>
      </c>
      <c r="B136" s="4">
        <v>21209.040000000001</v>
      </c>
      <c r="C136">
        <v>2.02</v>
      </c>
      <c r="D136" s="4">
        <v>786380</v>
      </c>
      <c r="E136">
        <v>46.41</v>
      </c>
      <c r="F136">
        <v>0.49</v>
      </c>
      <c r="G136">
        <v>7.18</v>
      </c>
      <c r="H136">
        <v>0.18</v>
      </c>
    </row>
    <row r="137" spans="1:8" x14ac:dyDescent="0.55000000000000004">
      <c r="A137" t="s">
        <v>134</v>
      </c>
      <c r="B137" s="4">
        <v>37462.519999999997</v>
      </c>
      <c r="C137">
        <v>0.57999999999999996</v>
      </c>
      <c r="D137" s="4">
        <v>652670</v>
      </c>
      <c r="E137">
        <v>43.29</v>
      </c>
      <c r="F137">
        <v>2.31</v>
      </c>
      <c r="G137">
        <v>16.84</v>
      </c>
      <c r="H137">
        <v>0.21</v>
      </c>
    </row>
    <row r="138" spans="1:8" x14ac:dyDescent="0.55000000000000004">
      <c r="A138" t="s">
        <v>135</v>
      </c>
      <c r="B138" s="4">
        <v>1458.44</v>
      </c>
      <c r="C138">
        <v>1.85</v>
      </c>
      <c r="D138" s="4">
        <v>823290</v>
      </c>
      <c r="E138">
        <v>7.98</v>
      </c>
      <c r="F138">
        <v>0.01</v>
      </c>
      <c r="G138">
        <v>0.97</v>
      </c>
      <c r="H138">
        <v>0.28000000000000003</v>
      </c>
    </row>
    <row r="139" spans="1:8" x14ac:dyDescent="0.55000000000000004">
      <c r="A139" t="s">
        <v>259</v>
      </c>
      <c r="B139">
        <v>0</v>
      </c>
      <c r="C139" t="s">
        <v>256</v>
      </c>
      <c r="D139">
        <v>20</v>
      </c>
      <c r="E139">
        <v>0</v>
      </c>
      <c r="F139">
        <v>20</v>
      </c>
      <c r="G139" t="s">
        <v>256</v>
      </c>
      <c r="H139" t="s">
        <v>256</v>
      </c>
    </row>
    <row r="140" spans="1:8" x14ac:dyDescent="0.55000000000000004">
      <c r="A140" t="s">
        <v>136</v>
      </c>
      <c r="B140" s="4">
        <v>10014.31</v>
      </c>
      <c r="C140">
        <v>0.35</v>
      </c>
      <c r="D140" s="4">
        <v>143350</v>
      </c>
      <c r="E140">
        <v>41.59</v>
      </c>
      <c r="F140">
        <v>0.99</v>
      </c>
      <c r="G140">
        <v>12.81</v>
      </c>
      <c r="H140">
        <v>0.06</v>
      </c>
    </row>
    <row r="141" spans="1:8" x14ac:dyDescent="0.55000000000000004">
      <c r="A141" t="s">
        <v>137</v>
      </c>
      <c r="B141">
        <v>887.6</v>
      </c>
      <c r="C141">
        <v>-5.91</v>
      </c>
      <c r="D141" s="4">
        <v>33670</v>
      </c>
      <c r="E141">
        <v>11</v>
      </c>
      <c r="F141">
        <v>1.1000000000000001</v>
      </c>
      <c r="G141">
        <v>29.79</v>
      </c>
      <c r="H141">
        <v>0.06</v>
      </c>
    </row>
    <row r="142" spans="1:8" x14ac:dyDescent="0.55000000000000004">
      <c r="A142" t="s">
        <v>138</v>
      </c>
      <c r="B142">
        <v>93.11</v>
      </c>
      <c r="C142">
        <v>0.18</v>
      </c>
      <c r="D142" s="4">
        <v>18280</v>
      </c>
      <c r="E142">
        <v>45.84</v>
      </c>
      <c r="F142">
        <v>0.2</v>
      </c>
      <c r="G142">
        <v>0.33</v>
      </c>
      <c r="H142">
        <v>0.02</v>
      </c>
    </row>
    <row r="143" spans="1:8" x14ac:dyDescent="0.55000000000000004">
      <c r="A143" t="s">
        <v>139</v>
      </c>
      <c r="B143">
        <v>820.45</v>
      </c>
      <c r="C143">
        <v>-0.21</v>
      </c>
      <c r="D143" s="4">
        <v>263310</v>
      </c>
      <c r="E143">
        <v>37.630000000000003</v>
      </c>
      <c r="F143">
        <v>0.28000000000000003</v>
      </c>
      <c r="G143">
        <v>2.34</v>
      </c>
      <c r="H143">
        <v>0.12</v>
      </c>
    </row>
    <row r="144" spans="1:8" x14ac:dyDescent="0.55000000000000004">
      <c r="A144" t="s">
        <v>140</v>
      </c>
      <c r="B144" s="4">
        <v>2759.88</v>
      </c>
      <c r="C144">
        <v>0.95</v>
      </c>
      <c r="D144" s="4">
        <v>120340</v>
      </c>
      <c r="E144">
        <v>27.48</v>
      </c>
      <c r="F144">
        <v>2.46</v>
      </c>
      <c r="G144">
        <v>12.49</v>
      </c>
      <c r="H144">
        <v>0.23</v>
      </c>
    </row>
    <row r="145" spans="1:8" x14ac:dyDescent="0.55000000000000004">
      <c r="A145" t="s">
        <v>141</v>
      </c>
      <c r="B145" s="4">
        <v>20888.150000000001</v>
      </c>
      <c r="C145">
        <v>2.95</v>
      </c>
      <c r="D145" s="4">
        <v>1266700</v>
      </c>
      <c r="E145">
        <v>0.84</v>
      </c>
      <c r="F145">
        <v>0.09</v>
      </c>
      <c r="G145">
        <v>13.97</v>
      </c>
      <c r="H145">
        <v>0.72</v>
      </c>
    </row>
    <row r="146" spans="1:8" x14ac:dyDescent="0.55000000000000004">
      <c r="A146" t="s">
        <v>142</v>
      </c>
      <c r="B146" s="4">
        <v>86197.02</v>
      </c>
      <c r="C146">
        <v>0.04</v>
      </c>
      <c r="D146" s="4">
        <v>910770</v>
      </c>
      <c r="E146">
        <v>23.57</v>
      </c>
      <c r="F146">
        <v>7.54</v>
      </c>
      <c r="G146">
        <v>40.479999999999997</v>
      </c>
      <c r="H146">
        <v>0.17</v>
      </c>
    </row>
    <row r="147" spans="1:8" x14ac:dyDescent="0.55000000000000004">
      <c r="A147" t="s">
        <v>143</v>
      </c>
      <c r="B147">
        <v>696.91</v>
      </c>
      <c r="C147">
        <v>-1</v>
      </c>
      <c r="D147" s="4">
        <v>25220</v>
      </c>
      <c r="E147">
        <v>39.71</v>
      </c>
      <c r="F147">
        <v>1.63</v>
      </c>
      <c r="G147">
        <v>16.53</v>
      </c>
      <c r="H147">
        <v>0.23</v>
      </c>
    </row>
    <row r="148" spans="1:8" x14ac:dyDescent="0.55000000000000004">
      <c r="A148" t="s">
        <v>144</v>
      </c>
      <c r="B148">
        <v>3.74</v>
      </c>
      <c r="C148">
        <v>-3.1</v>
      </c>
      <c r="D148">
        <v>460</v>
      </c>
      <c r="E148">
        <v>52.96</v>
      </c>
      <c r="F148">
        <v>0.2</v>
      </c>
      <c r="G148">
        <v>0.17</v>
      </c>
      <c r="H148">
        <v>0</v>
      </c>
    </row>
    <row r="149" spans="1:8" x14ac:dyDescent="0.55000000000000004">
      <c r="A149" t="s">
        <v>145</v>
      </c>
      <c r="B149">
        <v>930.09</v>
      </c>
      <c r="C149">
        <v>0.34</v>
      </c>
      <c r="D149" s="4">
        <v>364270</v>
      </c>
      <c r="E149">
        <v>33.46</v>
      </c>
      <c r="F149">
        <v>0.01</v>
      </c>
      <c r="G149">
        <v>2.21</v>
      </c>
      <c r="H149">
        <v>0.15</v>
      </c>
    </row>
    <row r="150" spans="1:8" x14ac:dyDescent="0.55000000000000004">
      <c r="A150" t="s">
        <v>146</v>
      </c>
      <c r="B150">
        <v>945.49</v>
      </c>
      <c r="C150">
        <v>5.54</v>
      </c>
      <c r="D150" s="4">
        <v>309500</v>
      </c>
      <c r="E150">
        <v>0.01</v>
      </c>
      <c r="F150">
        <v>0.11</v>
      </c>
      <c r="G150">
        <v>0.24</v>
      </c>
      <c r="H150">
        <v>0.02</v>
      </c>
    </row>
    <row r="151" spans="1:8" x14ac:dyDescent="0.55000000000000004">
      <c r="A151" t="s">
        <v>147</v>
      </c>
      <c r="B151" s="4">
        <v>150182.87</v>
      </c>
      <c r="C151">
        <v>1.04</v>
      </c>
      <c r="D151" s="4">
        <v>770880</v>
      </c>
      <c r="E151">
        <v>4.78</v>
      </c>
      <c r="F151">
        <v>0.95</v>
      </c>
      <c r="G151">
        <v>39.28</v>
      </c>
      <c r="H151">
        <v>0.13</v>
      </c>
    </row>
    <row r="152" spans="1:8" x14ac:dyDescent="0.55000000000000004">
      <c r="A152" t="s">
        <v>148</v>
      </c>
      <c r="B152">
        <v>3.71</v>
      </c>
      <c r="C152">
        <v>-0.27</v>
      </c>
      <c r="D152">
        <v>460</v>
      </c>
      <c r="E152">
        <v>90.2</v>
      </c>
      <c r="F152">
        <v>4.3499999999999996</v>
      </c>
      <c r="G152">
        <v>0.65</v>
      </c>
      <c r="H152">
        <v>0.02</v>
      </c>
    </row>
    <row r="153" spans="1:8" x14ac:dyDescent="0.55000000000000004">
      <c r="A153" t="s">
        <v>149</v>
      </c>
      <c r="B153" s="4">
        <v>1504.13</v>
      </c>
      <c r="C153">
        <v>1.23</v>
      </c>
      <c r="D153" s="4">
        <v>74180</v>
      </c>
      <c r="E153">
        <v>56.65</v>
      </c>
      <c r="F153">
        <v>1.45</v>
      </c>
      <c r="G153">
        <v>7.62</v>
      </c>
      <c r="H153">
        <v>0.13</v>
      </c>
    </row>
    <row r="154" spans="1:8" x14ac:dyDescent="0.55000000000000004">
      <c r="A154" t="s">
        <v>150</v>
      </c>
      <c r="B154" s="4">
        <v>8699.64</v>
      </c>
      <c r="C154">
        <v>1.54</v>
      </c>
      <c r="D154" s="4">
        <v>452860</v>
      </c>
      <c r="E154">
        <v>79.099999999999994</v>
      </c>
      <c r="F154">
        <v>1.95</v>
      </c>
      <c r="G154">
        <v>0.73</v>
      </c>
      <c r="H154">
        <v>0.03</v>
      </c>
    </row>
    <row r="155" spans="1:8" x14ac:dyDescent="0.55000000000000004">
      <c r="A155" t="s">
        <v>151</v>
      </c>
      <c r="B155" s="4">
        <v>2120.11</v>
      </c>
      <c r="C155">
        <v>-3.03</v>
      </c>
      <c r="D155" s="4">
        <v>397300</v>
      </c>
      <c r="E155">
        <v>39.83</v>
      </c>
      <c r="F155">
        <v>0.23</v>
      </c>
      <c r="G155">
        <v>11.16</v>
      </c>
      <c r="H155">
        <v>0.66</v>
      </c>
    </row>
    <row r="156" spans="1:8" x14ac:dyDescent="0.55000000000000004">
      <c r="A156" t="s">
        <v>152</v>
      </c>
      <c r="B156" s="4">
        <v>5233.43</v>
      </c>
      <c r="C156">
        <v>-1.68</v>
      </c>
      <c r="D156" s="4">
        <v>1280000</v>
      </c>
      <c r="E156">
        <v>56.37</v>
      </c>
      <c r="F156">
        <v>1.89</v>
      </c>
      <c r="G156">
        <v>3.35</v>
      </c>
      <c r="H156">
        <v>0.13</v>
      </c>
    </row>
    <row r="157" spans="1:8" x14ac:dyDescent="0.55000000000000004">
      <c r="A157" t="s">
        <v>153</v>
      </c>
      <c r="B157" s="4">
        <v>51523.01</v>
      </c>
      <c r="C157">
        <v>0.01</v>
      </c>
      <c r="D157" s="4">
        <v>298170</v>
      </c>
      <c r="E157">
        <v>24.23</v>
      </c>
      <c r="F157">
        <v>18.760000000000002</v>
      </c>
      <c r="G157">
        <v>18.75</v>
      </c>
      <c r="H157">
        <v>0.05</v>
      </c>
    </row>
    <row r="158" spans="1:8" x14ac:dyDescent="0.55000000000000004">
      <c r="A158" t="s">
        <v>154</v>
      </c>
      <c r="B158" s="4">
        <v>14790.73</v>
      </c>
      <c r="C158">
        <v>-0.49</v>
      </c>
      <c r="D158" s="4">
        <v>306100</v>
      </c>
      <c r="E158">
        <v>31.02</v>
      </c>
      <c r="F158">
        <v>1.24</v>
      </c>
      <c r="G158">
        <v>36.19</v>
      </c>
      <c r="H158">
        <v>0.3</v>
      </c>
    </row>
    <row r="159" spans="1:8" x14ac:dyDescent="0.55000000000000004">
      <c r="A159" t="s">
        <v>155</v>
      </c>
      <c r="B159" s="4">
        <v>4056.25</v>
      </c>
      <c r="C159">
        <v>0.62</v>
      </c>
      <c r="D159" s="4">
        <v>91605.6</v>
      </c>
      <c r="E159">
        <v>36.15</v>
      </c>
      <c r="F159">
        <v>9.4600000000000009</v>
      </c>
      <c r="G159">
        <v>10.56</v>
      </c>
      <c r="H159">
        <v>0.09</v>
      </c>
    </row>
    <row r="160" spans="1:8" x14ac:dyDescent="0.55000000000000004">
      <c r="A160" t="s">
        <v>156</v>
      </c>
      <c r="B160">
        <v>189.63</v>
      </c>
      <c r="C160">
        <v>-2.2599999999999998</v>
      </c>
      <c r="D160" s="4">
        <v>8870</v>
      </c>
      <c r="E160">
        <v>56.01</v>
      </c>
      <c r="F160">
        <v>1.8</v>
      </c>
      <c r="G160">
        <v>5.66</v>
      </c>
      <c r="H160">
        <v>0.02</v>
      </c>
    </row>
    <row r="161" spans="1:8" x14ac:dyDescent="0.55000000000000004">
      <c r="A161" t="s">
        <v>157</v>
      </c>
      <c r="B161">
        <v>20.09</v>
      </c>
      <c r="C161">
        <v>0.68</v>
      </c>
      <c r="D161" s="4">
        <v>11490</v>
      </c>
      <c r="E161">
        <v>0</v>
      </c>
      <c r="F161">
        <v>0.26</v>
      </c>
      <c r="G161">
        <v>1.83</v>
      </c>
      <c r="H161">
        <v>0.01</v>
      </c>
    </row>
    <row r="162" spans="1:8" x14ac:dyDescent="0.55000000000000004">
      <c r="A162" t="s">
        <v>158</v>
      </c>
      <c r="B162" s="4">
        <v>9112.14</v>
      </c>
      <c r="C162">
        <v>-0.24</v>
      </c>
      <c r="D162" s="4">
        <v>230080</v>
      </c>
      <c r="E162">
        <v>30.12</v>
      </c>
      <c r="F162">
        <v>1.74</v>
      </c>
      <c r="G162">
        <v>37.33</v>
      </c>
      <c r="H162">
        <v>0.45</v>
      </c>
    </row>
    <row r="163" spans="1:8" x14ac:dyDescent="0.55000000000000004">
      <c r="A163" t="s">
        <v>159</v>
      </c>
      <c r="B163" s="4">
        <v>36269.11</v>
      </c>
      <c r="C163">
        <v>-0.76</v>
      </c>
      <c r="D163" s="4">
        <v>16376870</v>
      </c>
      <c r="E163">
        <v>49.78</v>
      </c>
      <c r="F163">
        <v>0.12</v>
      </c>
      <c r="G163">
        <v>7.43</v>
      </c>
      <c r="H163">
        <v>0.84</v>
      </c>
    </row>
    <row r="164" spans="1:8" x14ac:dyDescent="0.55000000000000004">
      <c r="A164" t="s">
        <v>160</v>
      </c>
      <c r="B164" s="4">
        <v>9858.68</v>
      </c>
      <c r="C164">
        <v>-0.1</v>
      </c>
      <c r="D164" s="4">
        <v>24670</v>
      </c>
      <c r="E164">
        <v>11.23</v>
      </c>
      <c r="F164">
        <v>14.19</v>
      </c>
      <c r="G164">
        <v>51.41</v>
      </c>
      <c r="H164">
        <v>0.09</v>
      </c>
    </row>
    <row r="165" spans="1:8" x14ac:dyDescent="0.55000000000000004">
      <c r="A165" t="s">
        <v>161</v>
      </c>
      <c r="B165">
        <v>177.59</v>
      </c>
      <c r="C165">
        <v>0.77</v>
      </c>
      <c r="D165" s="4">
        <v>2780</v>
      </c>
      <c r="E165">
        <v>57.98</v>
      </c>
      <c r="F165">
        <v>11.41</v>
      </c>
      <c r="G165">
        <v>4.0599999999999996</v>
      </c>
      <c r="H165">
        <v>0.05</v>
      </c>
    </row>
    <row r="166" spans="1:8" x14ac:dyDescent="0.55000000000000004">
      <c r="A166" t="s">
        <v>162</v>
      </c>
      <c r="B166">
        <v>0.97</v>
      </c>
      <c r="C166">
        <v>-1.83</v>
      </c>
      <c r="D166">
        <v>60</v>
      </c>
      <c r="E166">
        <v>16.670000000000002</v>
      </c>
      <c r="F166">
        <v>5.25</v>
      </c>
      <c r="G166">
        <v>33.08</v>
      </c>
      <c r="H166">
        <v>0.06</v>
      </c>
    </row>
    <row r="167" spans="1:8" x14ac:dyDescent="0.55000000000000004">
      <c r="A167" t="s">
        <v>163</v>
      </c>
      <c r="B167">
        <v>71.58</v>
      </c>
      <c r="C167">
        <v>1.31</v>
      </c>
      <c r="D167">
        <v>960</v>
      </c>
      <c r="E167">
        <v>53.42</v>
      </c>
      <c r="F167">
        <v>39.58</v>
      </c>
      <c r="G167">
        <v>4.17</v>
      </c>
      <c r="H167">
        <v>0.02</v>
      </c>
    </row>
    <row r="168" spans="1:8" x14ac:dyDescent="0.55000000000000004">
      <c r="A168" t="s">
        <v>164</v>
      </c>
      <c r="B168" s="4">
        <v>5104.62</v>
      </c>
      <c r="C168">
        <v>3.39</v>
      </c>
      <c r="D168" s="4">
        <v>2149690</v>
      </c>
      <c r="E168">
        <v>0.45</v>
      </c>
      <c r="F168">
        <v>0.1</v>
      </c>
      <c r="G168">
        <v>1.6</v>
      </c>
      <c r="H168">
        <v>0.11</v>
      </c>
    </row>
    <row r="169" spans="1:8" x14ac:dyDescent="0.55000000000000004">
      <c r="A169" t="s">
        <v>165</v>
      </c>
      <c r="B169" s="4">
        <v>8217.74</v>
      </c>
      <c r="C169">
        <v>-0.11</v>
      </c>
      <c r="D169" s="4">
        <v>192530</v>
      </c>
      <c r="E169">
        <v>41.7</v>
      </c>
      <c r="F169">
        <v>0.42</v>
      </c>
      <c r="G169">
        <v>19.89</v>
      </c>
      <c r="H169">
        <v>0.22</v>
      </c>
    </row>
    <row r="170" spans="1:8" x14ac:dyDescent="0.55000000000000004">
      <c r="A170" t="s">
        <v>166</v>
      </c>
      <c r="B170" s="4">
        <v>2539.06</v>
      </c>
      <c r="C170">
        <v>-3.92</v>
      </c>
      <c r="D170" s="4">
        <v>84090</v>
      </c>
      <c r="E170">
        <v>32.380000000000003</v>
      </c>
      <c r="F170">
        <v>2.4300000000000002</v>
      </c>
      <c r="G170">
        <v>31.1</v>
      </c>
      <c r="H170">
        <v>0.38</v>
      </c>
    </row>
    <row r="171" spans="1:8" x14ac:dyDescent="0.55000000000000004">
      <c r="A171" t="s">
        <v>167</v>
      </c>
      <c r="B171">
        <v>66.040000000000006</v>
      </c>
      <c r="C171" t="s">
        <v>256</v>
      </c>
      <c r="D171">
        <v>460</v>
      </c>
      <c r="E171">
        <v>73.260000000000005</v>
      </c>
      <c r="F171">
        <v>3.04</v>
      </c>
      <c r="G171">
        <v>0.33</v>
      </c>
      <c r="H171">
        <v>0</v>
      </c>
    </row>
    <row r="172" spans="1:8" x14ac:dyDescent="0.55000000000000004">
      <c r="A172" t="s">
        <v>168</v>
      </c>
      <c r="B172" s="4">
        <v>4612.9399999999996</v>
      </c>
      <c r="C172">
        <v>1.28</v>
      </c>
      <c r="D172" s="4">
        <v>72180</v>
      </c>
      <c r="E172">
        <v>34.85</v>
      </c>
      <c r="F172">
        <v>2.29</v>
      </c>
      <c r="G172">
        <v>21.95</v>
      </c>
      <c r="H172">
        <v>0.2</v>
      </c>
    </row>
    <row r="173" spans="1:8" x14ac:dyDescent="0.55000000000000004">
      <c r="A173" t="s">
        <v>169</v>
      </c>
      <c r="B173">
        <v>0</v>
      </c>
      <c r="C173" t="s">
        <v>256</v>
      </c>
      <c r="D173">
        <v>718</v>
      </c>
      <c r="E173">
        <v>21.43</v>
      </c>
      <c r="F173">
        <v>0.14000000000000001</v>
      </c>
      <c r="G173">
        <v>0.78</v>
      </c>
      <c r="H173">
        <v>0</v>
      </c>
    </row>
    <row r="174" spans="1:8" x14ac:dyDescent="0.55000000000000004">
      <c r="A174" t="s">
        <v>170</v>
      </c>
      <c r="B174">
        <v>0</v>
      </c>
      <c r="C174" t="s">
        <v>256</v>
      </c>
      <c r="D174">
        <v>34</v>
      </c>
      <c r="E174">
        <v>10.88</v>
      </c>
      <c r="F174" t="s">
        <v>256</v>
      </c>
      <c r="G174" t="s">
        <v>256</v>
      </c>
      <c r="H174" t="s">
        <v>256</v>
      </c>
    </row>
    <row r="175" spans="1:8" x14ac:dyDescent="0.55000000000000004">
      <c r="A175" t="s">
        <v>171</v>
      </c>
      <c r="B175" s="4">
        <v>2542.59</v>
      </c>
      <c r="C175">
        <v>-0.28999999999999998</v>
      </c>
      <c r="D175" s="4">
        <v>48080</v>
      </c>
      <c r="E175">
        <v>40.06</v>
      </c>
      <c r="F175">
        <v>0.37</v>
      </c>
      <c r="G175">
        <v>27.58</v>
      </c>
      <c r="H175">
        <v>0.24</v>
      </c>
    </row>
    <row r="176" spans="1:8" x14ac:dyDescent="0.55000000000000004">
      <c r="A176" t="s">
        <v>172</v>
      </c>
      <c r="B176">
        <v>943.3</v>
      </c>
      <c r="C176">
        <v>0.12</v>
      </c>
      <c r="D176" s="4">
        <v>20136.400000000001</v>
      </c>
      <c r="E176">
        <v>61.37</v>
      </c>
      <c r="F176">
        <v>2.7</v>
      </c>
      <c r="G176">
        <v>8.89</v>
      </c>
      <c r="H176">
        <v>0.08</v>
      </c>
    </row>
    <row r="177" spans="1:8" x14ac:dyDescent="0.55000000000000004">
      <c r="A177" t="s">
        <v>173</v>
      </c>
      <c r="B177">
        <v>551.80999999999995</v>
      </c>
      <c r="C177">
        <v>1.46</v>
      </c>
      <c r="D177" s="4">
        <v>27990</v>
      </c>
      <c r="E177">
        <v>90.11</v>
      </c>
      <c r="F177">
        <v>2.78</v>
      </c>
      <c r="G177">
        <v>0.82</v>
      </c>
      <c r="H177">
        <v>0.03</v>
      </c>
    </row>
    <row r="178" spans="1:8" x14ac:dyDescent="0.55000000000000004">
      <c r="A178" t="s">
        <v>174</v>
      </c>
      <c r="B178" s="4">
        <v>8277.7000000000007</v>
      </c>
      <c r="C178">
        <v>1.75</v>
      </c>
      <c r="D178" s="4">
        <v>627340</v>
      </c>
      <c r="E178">
        <v>9.41</v>
      </c>
      <c r="F178">
        <v>0.04</v>
      </c>
      <c r="G178">
        <v>1.75</v>
      </c>
      <c r="H178">
        <v>0.06</v>
      </c>
    </row>
    <row r="179" spans="1:8" x14ac:dyDescent="0.55000000000000004">
      <c r="A179" t="s">
        <v>175</v>
      </c>
      <c r="B179" s="4">
        <v>22782.67</v>
      </c>
      <c r="C179">
        <v>1.34</v>
      </c>
      <c r="D179" s="4">
        <v>1213090</v>
      </c>
      <c r="E179">
        <v>14.03</v>
      </c>
      <c r="F179">
        <v>0.34</v>
      </c>
      <c r="G179">
        <v>9.89</v>
      </c>
      <c r="H179">
        <v>0.2</v>
      </c>
    </row>
    <row r="180" spans="1:8" x14ac:dyDescent="0.55000000000000004">
      <c r="A180" t="s">
        <v>176</v>
      </c>
      <c r="B180" s="4">
        <v>8731.5</v>
      </c>
      <c r="C180">
        <v>1.05</v>
      </c>
      <c r="D180" s="4">
        <v>631930</v>
      </c>
      <c r="E180">
        <v>11.33</v>
      </c>
      <c r="F180">
        <v>0.13</v>
      </c>
      <c r="G180">
        <v>3.79</v>
      </c>
      <c r="H180">
        <v>0.22</v>
      </c>
    </row>
    <row r="181" spans="1:8" x14ac:dyDescent="0.55000000000000004">
      <c r="A181" t="s">
        <v>177</v>
      </c>
      <c r="B181" s="4">
        <v>9578.7800000000007</v>
      </c>
      <c r="C181">
        <v>-0.13</v>
      </c>
      <c r="D181" s="4">
        <v>499733.24</v>
      </c>
      <c r="E181">
        <v>37.17</v>
      </c>
      <c r="F181">
        <v>10.119999999999999</v>
      </c>
      <c r="G181">
        <v>23.11</v>
      </c>
      <c r="H181">
        <v>0.24</v>
      </c>
    </row>
    <row r="182" spans="1:8" x14ac:dyDescent="0.55000000000000004">
      <c r="A182" t="s">
        <v>178</v>
      </c>
      <c r="B182" s="4">
        <v>17747.509999999998</v>
      </c>
      <c r="C182">
        <v>-0.09</v>
      </c>
      <c r="D182" s="4">
        <v>61860</v>
      </c>
      <c r="E182">
        <v>34.11</v>
      </c>
      <c r="F182">
        <v>16.170000000000002</v>
      </c>
      <c r="G182">
        <v>22.18</v>
      </c>
      <c r="H182">
        <v>0.06</v>
      </c>
    </row>
    <row r="183" spans="1:8" x14ac:dyDescent="0.55000000000000004">
      <c r="A183" t="s">
        <v>179</v>
      </c>
      <c r="B183">
        <v>31.94</v>
      </c>
      <c r="C183">
        <v>-0.23</v>
      </c>
      <c r="D183">
        <v>260</v>
      </c>
      <c r="E183">
        <v>42.31</v>
      </c>
      <c r="F183">
        <v>0.38</v>
      </c>
      <c r="G183">
        <v>19.23</v>
      </c>
      <c r="H183">
        <v>0.11</v>
      </c>
    </row>
    <row r="184" spans="1:8" x14ac:dyDescent="0.55000000000000004">
      <c r="A184" t="s">
        <v>180</v>
      </c>
      <c r="B184">
        <v>126.76</v>
      </c>
      <c r="C184">
        <v>-2.16</v>
      </c>
      <c r="D184">
        <v>610</v>
      </c>
      <c r="E184">
        <v>34.049999999999997</v>
      </c>
      <c r="F184">
        <v>11.31</v>
      </c>
      <c r="G184">
        <v>4.38</v>
      </c>
      <c r="H184">
        <v>0.01</v>
      </c>
    </row>
    <row r="185" spans="1:8" x14ac:dyDescent="0.55000000000000004">
      <c r="A185" t="s">
        <v>181</v>
      </c>
      <c r="B185">
        <v>0</v>
      </c>
      <c r="C185" t="s">
        <v>256</v>
      </c>
      <c r="D185">
        <v>50</v>
      </c>
      <c r="E185">
        <v>24.8</v>
      </c>
      <c r="F185" t="s">
        <v>256</v>
      </c>
      <c r="G185" t="s">
        <v>256</v>
      </c>
      <c r="H185" t="s">
        <v>256</v>
      </c>
    </row>
    <row r="186" spans="1:8" x14ac:dyDescent="0.55000000000000004">
      <c r="A186" t="s">
        <v>182</v>
      </c>
      <c r="B186">
        <v>53.49</v>
      </c>
      <c r="C186">
        <v>-1.02</v>
      </c>
      <c r="D186">
        <v>390</v>
      </c>
      <c r="E186">
        <v>73.180000000000007</v>
      </c>
      <c r="F186">
        <v>7.69</v>
      </c>
      <c r="G186">
        <v>5.13</v>
      </c>
      <c r="H186">
        <v>0.02</v>
      </c>
    </row>
    <row r="187" spans="1:8" x14ac:dyDescent="0.55000000000000004">
      <c r="A187" t="s">
        <v>183</v>
      </c>
      <c r="B187" s="4">
        <v>32236.959999999999</v>
      </c>
      <c r="C187">
        <v>2.58</v>
      </c>
      <c r="D187" s="4">
        <v>1868000</v>
      </c>
      <c r="E187">
        <v>9.74</v>
      </c>
      <c r="F187">
        <v>0.12</v>
      </c>
      <c r="G187">
        <v>11.24</v>
      </c>
      <c r="H187">
        <v>0.44</v>
      </c>
    </row>
    <row r="188" spans="1:8" x14ac:dyDescent="0.55000000000000004">
      <c r="A188" t="s">
        <v>184</v>
      </c>
      <c r="B188">
        <v>212.51</v>
      </c>
      <c r="C188">
        <v>1.1000000000000001</v>
      </c>
      <c r="D188" s="4">
        <v>160507.60999999999</v>
      </c>
      <c r="E188">
        <v>94.6</v>
      </c>
      <c r="F188">
        <v>0.02</v>
      </c>
      <c r="G188">
        <v>0.36</v>
      </c>
      <c r="H188">
        <v>0.09</v>
      </c>
    </row>
    <row r="189" spans="1:8" x14ac:dyDescent="0.55000000000000004">
      <c r="A189" t="s">
        <v>185</v>
      </c>
      <c r="B189" s="4">
        <v>1216.08</v>
      </c>
      <c r="C189">
        <v>-1.28</v>
      </c>
      <c r="D189" s="4">
        <v>407280</v>
      </c>
      <c r="E189">
        <v>68.7</v>
      </c>
      <c r="F189">
        <v>0.01</v>
      </c>
      <c r="G189">
        <v>6.22</v>
      </c>
      <c r="H189">
        <v>0.24</v>
      </c>
    </row>
    <row r="190" spans="1:8" x14ac:dyDescent="0.55000000000000004">
      <c r="A190" t="s">
        <v>186</v>
      </c>
      <c r="B190" s="4">
        <v>1323.53</v>
      </c>
      <c r="C190">
        <v>-3.83</v>
      </c>
      <c r="D190" s="4">
        <v>39509.629999999997</v>
      </c>
      <c r="E190">
        <v>32.21</v>
      </c>
      <c r="F190">
        <v>0.64</v>
      </c>
      <c r="G190">
        <v>10.01</v>
      </c>
      <c r="H190">
        <v>0.05</v>
      </c>
    </row>
    <row r="191" spans="1:8" x14ac:dyDescent="0.55000000000000004">
      <c r="A191" t="s">
        <v>187</v>
      </c>
      <c r="B191" s="4">
        <v>6151.83</v>
      </c>
      <c r="C191">
        <v>5.25</v>
      </c>
      <c r="D191" s="4">
        <v>183630</v>
      </c>
      <c r="E191">
        <v>2.84</v>
      </c>
      <c r="F191">
        <v>5.74</v>
      </c>
      <c r="G191">
        <v>24.67</v>
      </c>
      <c r="H191">
        <v>0.21</v>
      </c>
    </row>
    <row r="192" spans="1:8" x14ac:dyDescent="0.55000000000000004">
      <c r="A192" t="s">
        <v>188</v>
      </c>
      <c r="B192" s="4">
        <v>7514.92</v>
      </c>
      <c r="C192">
        <v>2.14</v>
      </c>
      <c r="D192" s="4">
        <v>138790</v>
      </c>
      <c r="E192">
        <v>3.06</v>
      </c>
      <c r="F192">
        <v>1.47</v>
      </c>
      <c r="G192">
        <v>6.04</v>
      </c>
      <c r="H192">
        <v>0.08</v>
      </c>
    </row>
    <row r="193" spans="1:8" x14ac:dyDescent="0.55000000000000004">
      <c r="A193" t="s">
        <v>189</v>
      </c>
      <c r="B193" s="4">
        <v>42176.92</v>
      </c>
      <c r="C193">
        <v>2.23</v>
      </c>
      <c r="D193" s="4">
        <v>885800</v>
      </c>
      <c r="E193">
        <v>51.11</v>
      </c>
      <c r="F193">
        <v>2.2799999999999998</v>
      </c>
      <c r="G193">
        <v>15.24</v>
      </c>
      <c r="H193">
        <v>0.21</v>
      </c>
    </row>
    <row r="194" spans="1:8" x14ac:dyDescent="0.55000000000000004">
      <c r="A194" t="s">
        <v>190</v>
      </c>
      <c r="B194" s="4">
        <v>28878.94</v>
      </c>
      <c r="C194">
        <v>-3.01</v>
      </c>
      <c r="D194" s="4">
        <v>510890</v>
      </c>
      <c r="E194">
        <v>38.83</v>
      </c>
      <c r="F194">
        <v>11.15</v>
      </c>
      <c r="G194">
        <v>31.69</v>
      </c>
      <c r="H194">
        <v>0.23</v>
      </c>
    </row>
    <row r="195" spans="1:8" x14ac:dyDescent="0.55000000000000004">
      <c r="A195" t="s">
        <v>191</v>
      </c>
      <c r="B195">
        <v>977.87</v>
      </c>
      <c r="C195">
        <v>1.7</v>
      </c>
      <c r="D195" s="4">
        <v>14870</v>
      </c>
      <c r="E195">
        <v>61.85</v>
      </c>
      <c r="F195">
        <v>5.37</v>
      </c>
      <c r="G195">
        <v>7.5</v>
      </c>
      <c r="H195">
        <v>0.08</v>
      </c>
    </row>
    <row r="196" spans="1:8" x14ac:dyDescent="0.55000000000000004">
      <c r="A196" t="s">
        <v>192</v>
      </c>
      <c r="B196" s="4">
        <v>5205.3999999999996</v>
      </c>
      <c r="C196">
        <v>1.62</v>
      </c>
      <c r="D196" s="4">
        <v>54390</v>
      </c>
      <c r="E196">
        <v>22.18</v>
      </c>
      <c r="F196">
        <v>3.13</v>
      </c>
      <c r="G196">
        <v>48.72</v>
      </c>
      <c r="H196">
        <v>0.3</v>
      </c>
    </row>
    <row r="197" spans="1:8" x14ac:dyDescent="0.55000000000000004">
      <c r="A197" t="s">
        <v>193</v>
      </c>
      <c r="B197">
        <v>82.83</v>
      </c>
      <c r="C197">
        <v>-0.28000000000000003</v>
      </c>
      <c r="D197">
        <v>720</v>
      </c>
      <c r="E197">
        <v>12.43</v>
      </c>
      <c r="F197">
        <v>15.28</v>
      </c>
      <c r="G197">
        <v>27.78</v>
      </c>
      <c r="H197">
        <v>0.19</v>
      </c>
    </row>
    <row r="198" spans="1:8" x14ac:dyDescent="0.55000000000000004">
      <c r="A198" t="s">
        <v>194</v>
      </c>
      <c r="B198">
        <v>628.99</v>
      </c>
      <c r="C198">
        <v>-0.14000000000000001</v>
      </c>
      <c r="D198" s="4">
        <v>5130</v>
      </c>
      <c r="E198">
        <v>44.4</v>
      </c>
      <c r="F198">
        <v>4.29</v>
      </c>
      <c r="G198">
        <v>4.87</v>
      </c>
      <c r="H198">
        <v>0.02</v>
      </c>
    </row>
    <row r="199" spans="1:8" x14ac:dyDescent="0.55000000000000004">
      <c r="A199" t="s">
        <v>195</v>
      </c>
      <c r="B199" s="4">
        <v>3671.29</v>
      </c>
      <c r="C199">
        <v>-0.42</v>
      </c>
      <c r="D199" s="4">
        <v>155360</v>
      </c>
      <c r="E199">
        <v>4.53</v>
      </c>
      <c r="F199">
        <v>13.64</v>
      </c>
      <c r="G199">
        <v>18.22</v>
      </c>
      <c r="H199">
        <v>0.23</v>
      </c>
    </row>
    <row r="200" spans="1:8" x14ac:dyDescent="0.55000000000000004">
      <c r="A200" t="s">
        <v>196</v>
      </c>
      <c r="B200" s="4">
        <v>9315.4</v>
      </c>
      <c r="C200">
        <v>2.25</v>
      </c>
      <c r="D200" s="4">
        <v>769630</v>
      </c>
      <c r="E200">
        <v>29.07</v>
      </c>
      <c r="F200">
        <v>4.67</v>
      </c>
      <c r="G200">
        <v>25.83</v>
      </c>
      <c r="H200">
        <v>0.24</v>
      </c>
    </row>
    <row r="201" spans="1:8" x14ac:dyDescent="0.55000000000000004">
      <c r="A201" t="s">
        <v>197</v>
      </c>
      <c r="B201" s="4">
        <v>3827.72</v>
      </c>
      <c r="C201">
        <v>1.93</v>
      </c>
      <c r="D201" s="4">
        <v>469930</v>
      </c>
      <c r="E201">
        <v>8.7799999999999994</v>
      </c>
      <c r="F201">
        <v>0.08</v>
      </c>
      <c r="G201">
        <v>3.4</v>
      </c>
      <c r="H201">
        <v>0.22</v>
      </c>
    </row>
    <row r="202" spans="1:8" x14ac:dyDescent="0.55000000000000004">
      <c r="A202" t="s">
        <v>198</v>
      </c>
      <c r="B202">
        <v>2.89</v>
      </c>
      <c r="C202">
        <v>-2.4900000000000002</v>
      </c>
      <c r="D202">
        <v>950</v>
      </c>
      <c r="E202">
        <v>11.07</v>
      </c>
      <c r="F202" t="s">
        <v>256</v>
      </c>
      <c r="G202">
        <v>1.05</v>
      </c>
      <c r="H202">
        <v>0.02</v>
      </c>
    </row>
    <row r="203" spans="1:8" x14ac:dyDescent="0.55000000000000004">
      <c r="A203" t="s">
        <v>199</v>
      </c>
      <c r="B203">
        <v>3.67</v>
      </c>
      <c r="C203">
        <v>-3.91</v>
      </c>
      <c r="D203">
        <v>30</v>
      </c>
      <c r="E203">
        <v>33.33</v>
      </c>
      <c r="F203">
        <v>60</v>
      </c>
      <c r="G203" t="s">
        <v>256</v>
      </c>
      <c r="H203" t="s">
        <v>256</v>
      </c>
    </row>
    <row r="204" spans="1:8" x14ac:dyDescent="0.55000000000000004">
      <c r="A204" t="s">
        <v>200</v>
      </c>
      <c r="B204" s="4">
        <v>33154.300000000003</v>
      </c>
      <c r="C204">
        <v>2.0299999999999998</v>
      </c>
      <c r="D204" s="4">
        <v>200520</v>
      </c>
      <c r="E204">
        <v>11.45</v>
      </c>
      <c r="F204">
        <v>10.97</v>
      </c>
      <c r="G204">
        <v>34.409999999999997</v>
      </c>
      <c r="H204">
        <v>0.15</v>
      </c>
    </row>
    <row r="205" spans="1:8" x14ac:dyDescent="0.55000000000000004">
      <c r="A205" t="s">
        <v>201</v>
      </c>
      <c r="B205" s="4">
        <v>12551.29</v>
      </c>
      <c r="C205">
        <v>-7.69</v>
      </c>
      <c r="D205" s="4">
        <v>579400</v>
      </c>
      <c r="E205">
        <v>16.73</v>
      </c>
      <c r="F205">
        <v>1.47</v>
      </c>
      <c r="G205">
        <v>56.82</v>
      </c>
      <c r="H205">
        <v>0.74</v>
      </c>
    </row>
    <row r="206" spans="1:8" x14ac:dyDescent="0.55000000000000004">
      <c r="A206" t="s">
        <v>202</v>
      </c>
      <c r="B206" s="4">
        <v>1459.39</v>
      </c>
      <c r="C206">
        <v>4.01</v>
      </c>
      <c r="D206" s="4">
        <v>71020</v>
      </c>
      <c r="E206">
        <v>4.47</v>
      </c>
      <c r="F206">
        <v>0.57999999999999996</v>
      </c>
      <c r="G206">
        <v>0.71</v>
      </c>
      <c r="H206">
        <v>0.01</v>
      </c>
    </row>
    <row r="207" spans="1:8" x14ac:dyDescent="0.55000000000000004">
      <c r="A207" t="s">
        <v>203</v>
      </c>
      <c r="B207" s="4">
        <v>11441.71</v>
      </c>
      <c r="C207">
        <v>0.41</v>
      </c>
      <c r="D207" s="4">
        <v>241930</v>
      </c>
      <c r="E207">
        <v>13.22</v>
      </c>
      <c r="F207">
        <v>0.19</v>
      </c>
      <c r="G207">
        <v>24.84</v>
      </c>
      <c r="H207">
        <v>0.09</v>
      </c>
    </row>
    <row r="208" spans="1:8" x14ac:dyDescent="0.55000000000000004">
      <c r="A208" t="s">
        <v>204</v>
      </c>
      <c r="B208" s="4">
        <v>66694.92</v>
      </c>
      <c r="C208">
        <v>0.45</v>
      </c>
      <c r="D208" s="4">
        <v>9147420</v>
      </c>
      <c r="E208">
        <v>33.869999999999997</v>
      </c>
      <c r="F208">
        <v>0.35</v>
      </c>
      <c r="G208">
        <v>16.690000000000001</v>
      </c>
      <c r="H208">
        <v>0.46</v>
      </c>
    </row>
    <row r="209" spans="1:8" x14ac:dyDescent="0.55000000000000004">
      <c r="A209" t="s">
        <v>205</v>
      </c>
      <c r="B209">
        <v>152.66999999999999</v>
      </c>
      <c r="C209">
        <v>-1.23</v>
      </c>
      <c r="D209" s="4">
        <v>175020</v>
      </c>
      <c r="E209">
        <v>11.72</v>
      </c>
      <c r="F209">
        <v>0.22</v>
      </c>
      <c r="G209">
        <v>11.6</v>
      </c>
      <c r="H209">
        <v>0.6</v>
      </c>
    </row>
    <row r="210" spans="1:8" x14ac:dyDescent="0.55000000000000004">
      <c r="A210" t="s">
        <v>206</v>
      </c>
      <c r="B210" s="4">
        <v>17125.419999999998</v>
      </c>
      <c r="C210">
        <v>1.89</v>
      </c>
      <c r="D210" s="4">
        <v>440653</v>
      </c>
      <c r="E210">
        <v>8.43</v>
      </c>
      <c r="F210">
        <v>0.96</v>
      </c>
      <c r="G210">
        <v>9.11</v>
      </c>
      <c r="H210">
        <v>0.12</v>
      </c>
    </row>
    <row r="211" spans="1:8" x14ac:dyDescent="0.55000000000000004">
      <c r="A211" t="s">
        <v>207</v>
      </c>
      <c r="B211">
        <v>243.38</v>
      </c>
      <c r="C211">
        <v>2.31</v>
      </c>
      <c r="D211" s="4">
        <v>12190</v>
      </c>
      <c r="E211">
        <v>36.28</v>
      </c>
      <c r="F211">
        <v>10.25</v>
      </c>
      <c r="G211">
        <v>1.64</v>
      </c>
      <c r="H211">
        <v>7.0000000000000007E-2</v>
      </c>
    </row>
    <row r="212" spans="1:8" x14ac:dyDescent="0.55000000000000004">
      <c r="A212" t="s">
        <v>208</v>
      </c>
      <c r="B212" s="4">
        <v>3043.28</v>
      </c>
      <c r="C212">
        <v>-0.43</v>
      </c>
      <c r="D212" s="4">
        <v>882050</v>
      </c>
      <c r="E212">
        <v>52.35</v>
      </c>
      <c r="F212">
        <v>0.79</v>
      </c>
      <c r="G212">
        <v>2.95</v>
      </c>
      <c r="H212">
        <v>0.09</v>
      </c>
    </row>
    <row r="213" spans="1:8" x14ac:dyDescent="0.55000000000000004">
      <c r="A213" t="s">
        <v>209</v>
      </c>
      <c r="B213" s="4">
        <v>62252.71</v>
      </c>
      <c r="C213">
        <v>-0.67</v>
      </c>
      <c r="D213" s="4">
        <v>313429</v>
      </c>
      <c r="E213">
        <v>46.96</v>
      </c>
      <c r="F213">
        <v>15.71</v>
      </c>
      <c r="G213">
        <v>21.67</v>
      </c>
      <c r="H213">
        <v>7.0000000000000007E-2</v>
      </c>
    </row>
    <row r="214" spans="1:8" x14ac:dyDescent="0.55000000000000004">
      <c r="A214" t="s">
        <v>210</v>
      </c>
      <c r="B214">
        <v>5.04</v>
      </c>
      <c r="C214">
        <v>-1.61</v>
      </c>
      <c r="D214">
        <v>350</v>
      </c>
      <c r="E214">
        <v>57.31</v>
      </c>
      <c r="F214">
        <v>0.56999999999999995</v>
      </c>
      <c r="G214">
        <v>2.57</v>
      </c>
      <c r="H214">
        <v>0.01</v>
      </c>
    </row>
    <row r="215" spans="1:8" x14ac:dyDescent="0.55000000000000004">
      <c r="A215" t="s">
        <v>211</v>
      </c>
      <c r="B215">
        <v>676.04</v>
      </c>
      <c r="C215">
        <v>0.5</v>
      </c>
      <c r="D215" s="4">
        <v>6025</v>
      </c>
      <c r="E215">
        <v>1.68</v>
      </c>
      <c r="F215">
        <v>11.83</v>
      </c>
      <c r="G215">
        <v>6.95</v>
      </c>
      <c r="H215">
        <v>0.01</v>
      </c>
    </row>
    <row r="216" spans="1:8" x14ac:dyDescent="0.55000000000000004">
      <c r="A216" t="s">
        <v>212</v>
      </c>
      <c r="B216" s="4">
        <v>24339.32</v>
      </c>
      <c r="C216">
        <v>2.48</v>
      </c>
      <c r="D216" s="4">
        <v>527970</v>
      </c>
      <c r="E216">
        <v>1.04</v>
      </c>
      <c r="F216">
        <v>0.56000000000000005</v>
      </c>
      <c r="G216">
        <v>2.19</v>
      </c>
      <c r="H216">
        <v>0.03</v>
      </c>
    </row>
    <row r="217" spans="1:8" x14ac:dyDescent="0.55000000000000004">
      <c r="A217" t="s">
        <v>213</v>
      </c>
      <c r="B217" s="4">
        <v>11164.96</v>
      </c>
      <c r="C217">
        <v>2.11</v>
      </c>
      <c r="D217" s="4">
        <v>743390</v>
      </c>
      <c r="E217">
        <v>60.03</v>
      </c>
      <c r="F217">
        <v>0.05</v>
      </c>
      <c r="G217">
        <v>5.1100000000000003</v>
      </c>
      <c r="H217">
        <v>0.19</v>
      </c>
    </row>
    <row r="218" spans="1:8" x14ac:dyDescent="0.55000000000000004">
      <c r="A218" t="s">
        <v>214</v>
      </c>
      <c r="B218" s="4">
        <v>9849.44</v>
      </c>
      <c r="C218">
        <v>0.35</v>
      </c>
      <c r="D218" s="4">
        <v>386850</v>
      </c>
      <c r="E218">
        <v>44.97</v>
      </c>
      <c r="F218">
        <v>0.12</v>
      </c>
      <c r="G218">
        <v>10.41</v>
      </c>
      <c r="H218">
        <v>0.25</v>
      </c>
    </row>
    <row r="219" spans="1:8" x14ac:dyDescent="0.55000000000000004">
      <c r="A219" t="s">
        <v>215</v>
      </c>
      <c r="B219" s="4">
        <v>3429885.38</v>
      </c>
      <c r="C219">
        <v>0.26</v>
      </c>
      <c r="D219" s="4">
        <v>129783069.28</v>
      </c>
      <c r="E219">
        <v>31.18</v>
      </c>
      <c r="F219">
        <v>1.46</v>
      </c>
      <c r="G219">
        <v>10.71</v>
      </c>
      <c r="H219">
        <v>0.17</v>
      </c>
    </row>
    <row r="220" spans="1:8" x14ac:dyDescent="0.55000000000000004">
      <c r="A220" t="s">
        <v>216</v>
      </c>
      <c r="B220" s="4">
        <v>864209.73</v>
      </c>
      <c r="C220">
        <v>-1.04</v>
      </c>
      <c r="D220" s="4">
        <v>24484453.469999999</v>
      </c>
      <c r="E220">
        <v>27.19</v>
      </c>
      <c r="F220">
        <v>3.06</v>
      </c>
      <c r="G220">
        <v>8.77</v>
      </c>
      <c r="H220">
        <v>0.09</v>
      </c>
    </row>
    <row r="221" spans="1:8" x14ac:dyDescent="0.55000000000000004">
      <c r="A221" t="s">
        <v>217</v>
      </c>
      <c r="B221" s="4">
        <v>242803.16</v>
      </c>
      <c r="C221">
        <v>-0.42</v>
      </c>
      <c r="D221" s="4">
        <v>27440964.949999999</v>
      </c>
      <c r="E221">
        <v>38.54</v>
      </c>
      <c r="F221">
        <v>0.75</v>
      </c>
      <c r="G221">
        <v>12.33</v>
      </c>
      <c r="H221">
        <v>0.36</v>
      </c>
    </row>
    <row r="222" spans="1:8" x14ac:dyDescent="0.55000000000000004">
      <c r="A222" t="s">
        <v>218</v>
      </c>
      <c r="B222" s="4">
        <v>125215.64</v>
      </c>
      <c r="C222">
        <v>-0.41</v>
      </c>
      <c r="D222" s="4">
        <v>20043375.629999999</v>
      </c>
      <c r="E222">
        <v>46.38</v>
      </c>
      <c r="F222">
        <v>1.18</v>
      </c>
      <c r="G222">
        <v>7.62</v>
      </c>
      <c r="H222">
        <v>0.24</v>
      </c>
    </row>
    <row r="223" spans="1:8" x14ac:dyDescent="0.55000000000000004">
      <c r="A223" t="s">
        <v>219</v>
      </c>
      <c r="B223" s="4">
        <v>351076.43</v>
      </c>
      <c r="C223">
        <v>1.23</v>
      </c>
      <c r="D223" s="4">
        <v>12640228</v>
      </c>
      <c r="E223">
        <v>2.21</v>
      </c>
      <c r="F223">
        <v>0.91</v>
      </c>
      <c r="G223">
        <v>7.24</v>
      </c>
      <c r="H223">
        <v>0.12</v>
      </c>
    </row>
    <row r="224" spans="1:8" x14ac:dyDescent="0.55000000000000004">
      <c r="A224" t="s">
        <v>220</v>
      </c>
      <c r="B224" s="4">
        <v>73567.070000000007</v>
      </c>
      <c r="C224">
        <v>0.49</v>
      </c>
      <c r="D224" s="4">
        <v>17936174</v>
      </c>
      <c r="E224">
        <v>36.61</v>
      </c>
      <c r="F224">
        <v>0.18</v>
      </c>
      <c r="G224">
        <v>10.65</v>
      </c>
      <c r="H224">
        <v>0.52</v>
      </c>
    </row>
    <row r="225" spans="1:8" x14ac:dyDescent="0.55000000000000004">
      <c r="A225" t="s">
        <v>221</v>
      </c>
      <c r="B225" s="4">
        <v>1074275.6000000001</v>
      </c>
      <c r="C225">
        <v>0.34</v>
      </c>
      <c r="D225" s="4">
        <v>3347010</v>
      </c>
      <c r="E225">
        <v>25.43</v>
      </c>
      <c r="F225">
        <v>4.6900000000000004</v>
      </c>
      <c r="G225">
        <v>49.48</v>
      </c>
      <c r="H225">
        <v>0.1</v>
      </c>
    </row>
    <row r="226" spans="1:8" x14ac:dyDescent="0.55000000000000004">
      <c r="A226" t="s">
        <v>222</v>
      </c>
      <c r="B226" s="4">
        <v>698737.75</v>
      </c>
      <c r="C226">
        <v>1.6</v>
      </c>
      <c r="D226" s="4">
        <v>23890863.23</v>
      </c>
      <c r="E226">
        <v>26.08</v>
      </c>
      <c r="F226">
        <v>1.62</v>
      </c>
      <c r="G226">
        <v>9.8699999999999992</v>
      </c>
      <c r="H226">
        <v>0.2</v>
      </c>
    </row>
    <row r="227" spans="1:8" x14ac:dyDescent="0.55000000000000004">
      <c r="A227" t="s">
        <v>223</v>
      </c>
      <c r="B227" s="4">
        <v>376087.12</v>
      </c>
      <c r="C227">
        <v>2.02</v>
      </c>
      <c r="D227" s="4">
        <v>13616730.83</v>
      </c>
      <c r="E227">
        <v>20.57</v>
      </c>
      <c r="F227">
        <v>0.79</v>
      </c>
      <c r="G227">
        <v>9.08</v>
      </c>
      <c r="H227">
        <v>0.21</v>
      </c>
    </row>
    <row r="228" spans="1:8" x14ac:dyDescent="0.55000000000000004">
      <c r="A228" t="s">
        <v>224</v>
      </c>
      <c r="B228" s="4">
        <v>1801755.3</v>
      </c>
      <c r="C228">
        <v>0.53</v>
      </c>
      <c r="D228" s="4">
        <v>18696045</v>
      </c>
      <c r="E228">
        <v>29.54</v>
      </c>
      <c r="F228">
        <v>3.45</v>
      </c>
      <c r="G228">
        <v>18.87</v>
      </c>
      <c r="H228">
        <v>0.12</v>
      </c>
    </row>
    <row r="229" spans="1:8" x14ac:dyDescent="0.55000000000000004">
      <c r="A229" t="s">
        <v>225</v>
      </c>
      <c r="B229" s="4">
        <v>871190.13</v>
      </c>
      <c r="C229">
        <v>-1.1299999999999999</v>
      </c>
      <c r="D229" s="4">
        <v>43656074.100000001</v>
      </c>
      <c r="E229">
        <v>29.23</v>
      </c>
      <c r="F229">
        <v>2.06</v>
      </c>
      <c r="G229">
        <v>9.6999999999999993</v>
      </c>
      <c r="H229">
        <v>0.15</v>
      </c>
    </row>
    <row r="230" spans="1:8" x14ac:dyDescent="0.55000000000000004">
      <c r="A230" t="s">
        <v>226</v>
      </c>
      <c r="B230" s="4">
        <v>280933.61</v>
      </c>
      <c r="C230">
        <v>-0.03</v>
      </c>
      <c r="D230" s="4">
        <v>51803597.950000003</v>
      </c>
      <c r="E230">
        <v>36.19</v>
      </c>
      <c r="F230">
        <v>0.38</v>
      </c>
      <c r="G230">
        <v>9.07</v>
      </c>
      <c r="H230">
        <v>0.33</v>
      </c>
    </row>
  </sheetData>
  <conditionalFormatting sqref="A2:G218">
    <cfRule type="expression" dxfId="8" priority="7">
      <formula>A2=""</formula>
    </cfRule>
  </conditionalFormatting>
  <conditionalFormatting sqref="A2:H218">
    <cfRule type="containsBlanks" dxfId="7" priority="1">
      <formula>LEN(TRIM(A2))=0</formula>
    </cfRule>
    <cfRule type="expression" dxfId="6" priority="3">
      <formula>COUNTBLANK($A2:$H2)&gt;0</formula>
    </cfRule>
    <cfRule type="expression" priority="4">
      <formula>COUNTBLANK($A2:$H218)&gt;0</formula>
    </cfRule>
    <cfRule type="expression" dxfId="5" priority="5">
      <formula>ISBLANK(Ae)</formula>
    </cfRule>
    <cfRule type="expression" dxfId="4" priority="6">
      <formula>A2=""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57B52-6410-4DF9-98C8-40834BCFAE86}">
  <dimension ref="A1:K227"/>
  <sheetViews>
    <sheetView zoomScale="55" zoomScaleNormal="55" workbookViewId="0">
      <selection sqref="A1:K215"/>
    </sheetView>
  </sheetViews>
  <sheetFormatPr defaultRowHeight="14.4" x14ac:dyDescent="0.55000000000000004"/>
  <cols>
    <col min="1" max="1" width="38.89453125" bestFit="1" customWidth="1"/>
    <col min="2" max="2" width="19.05078125" customWidth="1"/>
    <col min="3" max="3" width="18.68359375" customWidth="1"/>
    <col min="4" max="5" width="25.47265625" customWidth="1"/>
    <col min="6" max="7" width="22.1015625" customWidth="1"/>
    <col min="8" max="8" width="26.41796875" customWidth="1"/>
    <col min="9" max="9" width="25.62890625" customWidth="1"/>
    <col min="10" max="11" width="21.5234375" customWidth="1"/>
  </cols>
  <sheetData>
    <row r="1" spans="1:11" x14ac:dyDescent="0.55000000000000004">
      <c r="A1" s="3" t="s">
        <v>2244</v>
      </c>
      <c r="B1" s="3" t="s">
        <v>2246</v>
      </c>
      <c r="C1" s="3" t="s">
        <v>2247</v>
      </c>
      <c r="D1" s="3" t="s">
        <v>2248</v>
      </c>
      <c r="E1" s="3" t="s">
        <v>2249</v>
      </c>
      <c r="F1" s="3" t="s">
        <v>2250</v>
      </c>
      <c r="G1" s="3" t="s">
        <v>2251</v>
      </c>
      <c r="H1" s="3" t="s">
        <v>2252</v>
      </c>
      <c r="I1" s="3" t="s">
        <v>2253</v>
      </c>
      <c r="J1" s="3" t="s">
        <v>2254</v>
      </c>
      <c r="K1" s="3" t="s">
        <v>2255</v>
      </c>
    </row>
    <row r="2" spans="1:11" x14ac:dyDescent="0.55000000000000004">
      <c r="A2" t="s">
        <v>1</v>
      </c>
      <c r="B2">
        <v>19.100000000000001</v>
      </c>
      <c r="C2" s="5">
        <v>17.2</v>
      </c>
      <c r="D2">
        <v>20.6</v>
      </c>
      <c r="E2" s="5">
        <v>34.700000000000003</v>
      </c>
      <c r="F2">
        <v>22.1</v>
      </c>
      <c r="G2" s="5">
        <v>13.4</v>
      </c>
      <c r="H2">
        <v>11.4</v>
      </c>
      <c r="I2" s="5">
        <v>7.5</v>
      </c>
      <c r="J2">
        <v>53.2</v>
      </c>
      <c r="K2" s="5">
        <v>46.4</v>
      </c>
    </row>
    <row r="3" spans="1:11" x14ac:dyDescent="0.55000000000000004">
      <c r="A3" t="s">
        <v>2</v>
      </c>
      <c r="B3">
        <v>11.5</v>
      </c>
      <c r="C3">
        <v>27</v>
      </c>
      <c r="D3">
        <v>18.7</v>
      </c>
      <c r="E3">
        <v>15.5</v>
      </c>
      <c r="F3">
        <v>24.5</v>
      </c>
      <c r="G3">
        <v>22.4</v>
      </c>
      <c r="H3">
        <v>6.3</v>
      </c>
      <c r="I3">
        <v>6.5</v>
      </c>
      <c r="J3">
        <v>42.9</v>
      </c>
      <c r="K3">
        <v>48.7</v>
      </c>
    </row>
    <row r="4" spans="1:11" x14ac:dyDescent="0.55000000000000004">
      <c r="A4" t="s">
        <v>3</v>
      </c>
      <c r="B4">
        <v>187.5</v>
      </c>
      <c r="C4">
        <v>269.3</v>
      </c>
      <c r="D4">
        <v>10.5</v>
      </c>
      <c r="E4">
        <v>14</v>
      </c>
      <c r="F4">
        <v>32.799999999999997</v>
      </c>
      <c r="G4">
        <v>36.200000000000003</v>
      </c>
      <c r="H4">
        <v>7.1</v>
      </c>
      <c r="I4">
        <v>9.5</v>
      </c>
      <c r="J4">
        <v>52.1</v>
      </c>
      <c r="K4">
        <v>46.8</v>
      </c>
    </row>
    <row r="5" spans="1:11" x14ac:dyDescent="0.55000000000000004">
      <c r="A5" t="s">
        <v>4</v>
      </c>
      <c r="B5">
        <v>0.7</v>
      </c>
      <c r="C5" s="5">
        <v>0.9</v>
      </c>
      <c r="D5" t="s">
        <v>256</v>
      </c>
      <c r="E5" t="s">
        <v>256</v>
      </c>
      <c r="F5" t="s">
        <v>256</v>
      </c>
      <c r="G5" t="s">
        <v>256</v>
      </c>
      <c r="H5" t="s">
        <v>256</v>
      </c>
      <c r="I5" t="s">
        <v>256</v>
      </c>
      <c r="J5" t="s">
        <v>256</v>
      </c>
      <c r="K5" t="s">
        <v>256</v>
      </c>
    </row>
    <row r="6" spans="1:11" x14ac:dyDescent="0.55000000000000004">
      <c r="A6" t="s">
        <v>5</v>
      </c>
      <c r="B6">
        <v>2.8</v>
      </c>
      <c r="C6">
        <v>4</v>
      </c>
      <c r="D6">
        <v>0.5</v>
      </c>
      <c r="E6">
        <v>0.5</v>
      </c>
      <c r="F6">
        <v>10</v>
      </c>
      <c r="G6">
        <v>12.8</v>
      </c>
      <c r="H6">
        <v>3.7</v>
      </c>
      <c r="I6" s="5">
        <v>3.4</v>
      </c>
      <c r="J6">
        <v>78.7</v>
      </c>
      <c r="K6">
        <v>77.599999999999994</v>
      </c>
    </row>
    <row r="7" spans="1:11" x14ac:dyDescent="0.55000000000000004">
      <c r="A7" t="s">
        <v>6</v>
      </c>
      <c r="B7">
        <v>102.5</v>
      </c>
      <c r="C7">
        <v>101</v>
      </c>
      <c r="D7">
        <v>13.7</v>
      </c>
      <c r="E7">
        <v>22.1</v>
      </c>
      <c r="F7">
        <v>36.700000000000003</v>
      </c>
      <c r="G7">
        <v>34.6</v>
      </c>
      <c r="H7">
        <v>5.2</v>
      </c>
      <c r="I7">
        <v>7.6</v>
      </c>
      <c r="J7">
        <v>48</v>
      </c>
      <c r="K7">
        <v>41.1</v>
      </c>
    </row>
    <row r="8" spans="1:11" x14ac:dyDescent="0.55000000000000004">
      <c r="A8" t="s">
        <v>7</v>
      </c>
      <c r="B8">
        <v>1.4</v>
      </c>
      <c r="C8">
        <v>2.2000000000000002</v>
      </c>
      <c r="D8">
        <v>1.4</v>
      </c>
      <c r="E8" s="5">
        <v>1.9</v>
      </c>
      <c r="F8">
        <v>15.9</v>
      </c>
      <c r="G8" s="5">
        <v>19</v>
      </c>
      <c r="H8">
        <v>2.8</v>
      </c>
      <c r="I8" s="5">
        <v>2.6</v>
      </c>
      <c r="J8">
        <v>73.099999999999994</v>
      </c>
      <c r="K8" s="5">
        <v>69.099999999999994</v>
      </c>
    </row>
    <row r="9" spans="1:11" x14ac:dyDescent="0.55000000000000004">
      <c r="A9" t="s">
        <v>8</v>
      </c>
      <c r="B9">
        <v>594.70000000000005</v>
      </c>
      <c r="C9">
        <v>638.4</v>
      </c>
      <c r="D9">
        <v>5.2</v>
      </c>
      <c r="E9">
        <v>5.8</v>
      </c>
      <c r="F9">
        <v>23.2</v>
      </c>
      <c r="G9">
        <v>24</v>
      </c>
      <c r="H9">
        <v>14.2</v>
      </c>
      <c r="I9">
        <v>15.2</v>
      </c>
      <c r="J9">
        <v>55.8</v>
      </c>
      <c r="K9">
        <v>53.7</v>
      </c>
    </row>
    <row r="10" spans="1:11" x14ac:dyDescent="0.55000000000000004">
      <c r="A10" t="s">
        <v>9</v>
      </c>
      <c r="B10">
        <v>10.6</v>
      </c>
      <c r="C10">
        <v>26</v>
      </c>
      <c r="D10">
        <v>17.2</v>
      </c>
      <c r="E10">
        <v>7.8</v>
      </c>
      <c r="F10">
        <v>25.7</v>
      </c>
      <c r="G10">
        <v>22.9</v>
      </c>
      <c r="H10">
        <v>9.1999999999999993</v>
      </c>
      <c r="I10">
        <v>10.199999999999999</v>
      </c>
      <c r="J10">
        <v>48.2</v>
      </c>
      <c r="K10">
        <v>62</v>
      </c>
    </row>
    <row r="11" spans="1:11" x14ac:dyDescent="0.55000000000000004">
      <c r="A11" t="s">
        <v>10</v>
      </c>
      <c r="B11">
        <v>3</v>
      </c>
      <c r="C11">
        <v>4.3</v>
      </c>
      <c r="D11">
        <v>0</v>
      </c>
      <c r="E11" s="5">
        <v>0</v>
      </c>
      <c r="F11">
        <v>12.5</v>
      </c>
      <c r="G11" s="5">
        <v>9.6999999999999993</v>
      </c>
      <c r="H11">
        <v>3.6</v>
      </c>
      <c r="I11" s="5">
        <v>2.6</v>
      </c>
      <c r="J11">
        <v>79.099999999999994</v>
      </c>
      <c r="K11" s="5">
        <v>79</v>
      </c>
    </row>
    <row r="12" spans="1:11" x14ac:dyDescent="0.55000000000000004">
      <c r="A12" t="s">
        <v>11</v>
      </c>
      <c r="B12" s="4">
        <v>1356.8</v>
      </c>
      <c r="C12" s="4">
        <v>1757</v>
      </c>
      <c r="D12">
        <v>2.4</v>
      </c>
      <c r="E12">
        <v>2</v>
      </c>
      <c r="F12">
        <v>23.7</v>
      </c>
      <c r="G12">
        <v>25.5</v>
      </c>
      <c r="H12">
        <v>6.2</v>
      </c>
      <c r="I12">
        <v>5.4</v>
      </c>
      <c r="J12">
        <v>67.2</v>
      </c>
      <c r="K12">
        <v>66.099999999999994</v>
      </c>
    </row>
    <row r="13" spans="1:11" x14ac:dyDescent="0.55000000000000004">
      <c r="A13" t="s">
        <v>12</v>
      </c>
      <c r="B13">
        <v>379.5</v>
      </c>
      <c r="C13">
        <v>534.79999999999995</v>
      </c>
      <c r="D13">
        <v>1.1000000000000001</v>
      </c>
      <c r="E13">
        <v>1.2</v>
      </c>
      <c r="F13">
        <v>25.5</v>
      </c>
      <c r="G13">
        <v>24.6</v>
      </c>
      <c r="H13">
        <v>17.2</v>
      </c>
      <c r="I13">
        <v>15.1</v>
      </c>
      <c r="J13">
        <v>62.2</v>
      </c>
      <c r="K13">
        <v>64</v>
      </c>
    </row>
    <row r="14" spans="1:11" x14ac:dyDescent="0.55000000000000004">
      <c r="A14" t="s">
        <v>13</v>
      </c>
      <c r="B14">
        <v>53.1</v>
      </c>
      <c r="C14">
        <v>74.3</v>
      </c>
      <c r="D14">
        <v>6.2</v>
      </c>
      <c r="E14">
        <v>5.7</v>
      </c>
      <c r="F14">
        <v>44.9</v>
      </c>
      <c r="G14">
        <v>42.6</v>
      </c>
      <c r="H14">
        <v>5</v>
      </c>
      <c r="I14">
        <v>5.2</v>
      </c>
      <c r="J14">
        <v>40.700000000000003</v>
      </c>
      <c r="K14">
        <v>42.3</v>
      </c>
    </row>
    <row r="15" spans="1:11" x14ac:dyDescent="0.55000000000000004">
      <c r="A15" t="s">
        <v>14</v>
      </c>
      <c r="B15">
        <v>11.8</v>
      </c>
      <c r="C15">
        <v>15.8</v>
      </c>
      <c r="D15">
        <v>0.8</v>
      </c>
      <c r="E15">
        <v>0.5</v>
      </c>
      <c r="F15">
        <v>11.2</v>
      </c>
      <c r="G15">
        <v>9.6</v>
      </c>
      <c r="H15">
        <v>2.5</v>
      </c>
      <c r="I15">
        <v>0.6</v>
      </c>
      <c r="J15">
        <v>76.8</v>
      </c>
      <c r="K15">
        <v>77.2</v>
      </c>
    </row>
    <row r="16" spans="1:11" x14ac:dyDescent="0.55000000000000004">
      <c r="A16" t="s">
        <v>15</v>
      </c>
      <c r="B16">
        <v>32.5</v>
      </c>
      <c r="C16">
        <v>47.1</v>
      </c>
      <c r="D16">
        <v>0.3</v>
      </c>
      <c r="E16">
        <v>0.2</v>
      </c>
      <c r="F16">
        <v>39.1</v>
      </c>
      <c r="G16">
        <v>42.3</v>
      </c>
      <c r="H16">
        <v>17.2</v>
      </c>
      <c r="I16">
        <v>19.899999999999999</v>
      </c>
      <c r="J16">
        <v>59.7</v>
      </c>
      <c r="K16">
        <v>53.2</v>
      </c>
    </row>
    <row r="17" spans="1:11" x14ac:dyDescent="0.55000000000000004">
      <c r="A17" t="s">
        <v>16</v>
      </c>
      <c r="B17">
        <v>195.1</v>
      </c>
      <c r="C17">
        <v>450.1</v>
      </c>
      <c r="D17">
        <v>14.8</v>
      </c>
      <c r="E17">
        <v>11.2</v>
      </c>
      <c r="F17">
        <v>26.8</v>
      </c>
      <c r="G17">
        <v>34.1</v>
      </c>
      <c r="H17">
        <v>16.8</v>
      </c>
      <c r="I17">
        <v>21.9</v>
      </c>
      <c r="J17">
        <v>53.7</v>
      </c>
      <c r="K17">
        <v>51.4</v>
      </c>
    </row>
    <row r="18" spans="1:11" x14ac:dyDescent="0.55000000000000004">
      <c r="A18" t="s">
        <v>17</v>
      </c>
      <c r="B18">
        <v>5.7</v>
      </c>
      <c r="C18">
        <v>7.5</v>
      </c>
      <c r="D18">
        <v>1.6</v>
      </c>
      <c r="E18">
        <v>1.6</v>
      </c>
      <c r="F18">
        <v>13.6</v>
      </c>
      <c r="G18">
        <v>12.4</v>
      </c>
      <c r="H18">
        <v>5.6</v>
      </c>
      <c r="I18">
        <v>5</v>
      </c>
      <c r="J18">
        <v>74.7</v>
      </c>
      <c r="K18">
        <v>75.5</v>
      </c>
    </row>
    <row r="19" spans="1:11" x14ac:dyDescent="0.55000000000000004">
      <c r="A19" t="s">
        <v>18</v>
      </c>
      <c r="B19">
        <v>56.5</v>
      </c>
      <c r="C19">
        <v>76</v>
      </c>
      <c r="D19">
        <v>6.3</v>
      </c>
      <c r="E19">
        <v>6.9</v>
      </c>
      <c r="F19">
        <v>32.700000000000003</v>
      </c>
      <c r="G19">
        <v>30.7</v>
      </c>
      <c r="H19">
        <v>20.6</v>
      </c>
      <c r="I19">
        <v>20.3</v>
      </c>
      <c r="J19">
        <v>47.7</v>
      </c>
      <c r="K19">
        <v>49.7</v>
      </c>
    </row>
    <row r="20" spans="1:11" x14ac:dyDescent="0.55000000000000004">
      <c r="A20" t="s">
        <v>19</v>
      </c>
      <c r="B20">
        <v>461</v>
      </c>
      <c r="C20">
        <v>671.4</v>
      </c>
      <c r="D20">
        <v>0.8</v>
      </c>
      <c r="E20">
        <v>0.8</v>
      </c>
      <c r="F20">
        <v>19.5</v>
      </c>
      <c r="G20">
        <v>18.7</v>
      </c>
      <c r="H20">
        <v>12.6</v>
      </c>
      <c r="I20">
        <v>11.4</v>
      </c>
      <c r="J20">
        <v>69.400000000000006</v>
      </c>
      <c r="K20">
        <v>71</v>
      </c>
    </row>
    <row r="21" spans="1:11" x14ac:dyDescent="0.55000000000000004">
      <c r="A21" t="s">
        <v>20</v>
      </c>
      <c r="B21">
        <v>2.2000000000000002</v>
      </c>
      <c r="C21">
        <v>3.2</v>
      </c>
      <c r="D21">
        <v>9.6</v>
      </c>
      <c r="E21">
        <v>7.9</v>
      </c>
      <c r="F21">
        <v>14.6</v>
      </c>
      <c r="G21">
        <v>14.6</v>
      </c>
      <c r="H21">
        <v>7</v>
      </c>
      <c r="I21">
        <v>6.6</v>
      </c>
      <c r="J21">
        <v>62.2</v>
      </c>
      <c r="K21">
        <v>62.4</v>
      </c>
    </row>
    <row r="22" spans="1:11" x14ac:dyDescent="0.55000000000000004">
      <c r="A22" t="s">
        <v>21</v>
      </c>
      <c r="B22">
        <v>11.4</v>
      </c>
      <c r="C22">
        <v>21.5</v>
      </c>
      <c r="D22">
        <v>26.4</v>
      </c>
      <c r="E22">
        <v>24.2</v>
      </c>
      <c r="F22">
        <v>16.399999999999999</v>
      </c>
      <c r="G22">
        <v>17.399999999999999</v>
      </c>
      <c r="H22">
        <v>10</v>
      </c>
      <c r="I22">
        <v>10.199999999999999</v>
      </c>
      <c r="J22">
        <v>49.2</v>
      </c>
      <c r="K22">
        <v>48.9</v>
      </c>
    </row>
    <row r="23" spans="1:11" x14ac:dyDescent="0.55000000000000004">
      <c r="A23" t="s">
        <v>22</v>
      </c>
      <c r="B23">
        <v>6.7</v>
      </c>
      <c r="C23">
        <v>9.1999999999999993</v>
      </c>
      <c r="D23">
        <v>0.2</v>
      </c>
      <c r="E23" s="5">
        <v>0.2</v>
      </c>
      <c r="F23">
        <v>5.0999999999999996</v>
      </c>
      <c r="G23" s="5">
        <v>4.5999999999999996</v>
      </c>
      <c r="H23">
        <v>0.5</v>
      </c>
      <c r="I23" s="5">
        <v>0.3</v>
      </c>
      <c r="J23">
        <v>90.4</v>
      </c>
      <c r="K23" s="5">
        <v>91.5</v>
      </c>
    </row>
    <row r="24" spans="1:11" x14ac:dyDescent="0.55000000000000004">
      <c r="A24" t="s">
        <v>23</v>
      </c>
      <c r="B24">
        <v>2.2000000000000002</v>
      </c>
      <c r="C24" s="5">
        <v>3</v>
      </c>
      <c r="D24">
        <v>12</v>
      </c>
      <c r="E24" s="5">
        <v>15</v>
      </c>
      <c r="F24">
        <v>38.5</v>
      </c>
      <c r="G24" s="5">
        <v>29.4</v>
      </c>
      <c r="H24">
        <v>7.3</v>
      </c>
      <c r="I24" s="5">
        <v>7.9</v>
      </c>
      <c r="J24">
        <v>43.7</v>
      </c>
      <c r="K24" s="5">
        <v>52.8</v>
      </c>
    </row>
    <row r="25" spans="1:11" x14ac:dyDescent="0.55000000000000004">
      <c r="A25" t="s">
        <v>24</v>
      </c>
      <c r="B25">
        <v>33</v>
      </c>
      <c r="C25">
        <v>54.9</v>
      </c>
      <c r="D25">
        <v>10.199999999999999</v>
      </c>
      <c r="E25">
        <v>8.8000000000000007</v>
      </c>
      <c r="F25">
        <v>25.2</v>
      </c>
      <c r="G25">
        <v>31.3</v>
      </c>
      <c r="H25">
        <v>10.199999999999999</v>
      </c>
      <c r="I25">
        <v>13.1</v>
      </c>
      <c r="J25">
        <v>46</v>
      </c>
      <c r="K25">
        <v>53.4</v>
      </c>
    </row>
    <row r="26" spans="1:11" x14ac:dyDescent="0.55000000000000004">
      <c r="A26" t="s">
        <v>25</v>
      </c>
      <c r="B26">
        <v>16.399999999999999</v>
      </c>
      <c r="C26">
        <v>29.6</v>
      </c>
      <c r="D26">
        <v>6</v>
      </c>
      <c r="E26">
        <v>4.5</v>
      </c>
      <c r="F26">
        <v>21.7</v>
      </c>
      <c r="G26">
        <v>22.4</v>
      </c>
      <c r="H26">
        <v>11.1</v>
      </c>
      <c r="I26">
        <v>12.7</v>
      </c>
      <c r="J26">
        <v>54.9</v>
      </c>
      <c r="K26">
        <v>56.6</v>
      </c>
    </row>
    <row r="27" spans="1:11" x14ac:dyDescent="0.55000000000000004">
      <c r="A27" t="s">
        <v>26</v>
      </c>
      <c r="B27">
        <v>13.5</v>
      </c>
      <c r="C27">
        <v>19.399999999999999</v>
      </c>
      <c r="D27">
        <v>1.9</v>
      </c>
      <c r="E27">
        <v>1.7</v>
      </c>
      <c r="F27">
        <v>37.5</v>
      </c>
      <c r="G27">
        <v>29.4</v>
      </c>
      <c r="H27">
        <v>7.2</v>
      </c>
      <c r="I27">
        <v>5.5</v>
      </c>
      <c r="J27">
        <v>56.9</v>
      </c>
      <c r="K27">
        <v>63.5</v>
      </c>
    </row>
    <row r="28" spans="1:11" x14ac:dyDescent="0.55000000000000004">
      <c r="A28" t="s">
        <v>27</v>
      </c>
      <c r="B28" s="4">
        <v>1802.2</v>
      </c>
      <c r="C28" s="4">
        <v>2185.8000000000002</v>
      </c>
      <c r="D28">
        <v>4.3</v>
      </c>
      <c r="E28">
        <v>5.8</v>
      </c>
      <c r="F28">
        <v>19.399999999999999</v>
      </c>
      <c r="G28">
        <v>20.9</v>
      </c>
      <c r="H28">
        <v>10.5</v>
      </c>
      <c r="I28">
        <v>12.1</v>
      </c>
      <c r="J28">
        <v>62.3</v>
      </c>
      <c r="K28">
        <v>59.2</v>
      </c>
    </row>
    <row r="29" spans="1:11" x14ac:dyDescent="0.55000000000000004">
      <c r="A29" t="s">
        <v>28</v>
      </c>
      <c r="B29">
        <v>12.9</v>
      </c>
      <c r="C29">
        <v>15.3</v>
      </c>
      <c r="D29">
        <v>1.1000000000000001</v>
      </c>
      <c r="E29">
        <v>1.2</v>
      </c>
      <c r="F29">
        <v>61.4</v>
      </c>
      <c r="G29">
        <v>61.7</v>
      </c>
      <c r="H29">
        <v>1.6</v>
      </c>
      <c r="I29">
        <v>10.7</v>
      </c>
      <c r="J29">
        <v>39.4</v>
      </c>
      <c r="K29">
        <v>39</v>
      </c>
    </row>
    <row r="30" spans="1:11" x14ac:dyDescent="0.55000000000000004">
      <c r="A30" t="s">
        <v>29</v>
      </c>
      <c r="B30">
        <v>50.8</v>
      </c>
      <c r="C30">
        <v>113.3</v>
      </c>
      <c r="D30">
        <v>4.0999999999999996</v>
      </c>
      <c r="E30">
        <v>2.4</v>
      </c>
      <c r="F30">
        <v>24</v>
      </c>
      <c r="G30">
        <v>21.1</v>
      </c>
      <c r="H30" t="s">
        <v>256</v>
      </c>
      <c r="I30" t="s">
        <v>256</v>
      </c>
      <c r="J30">
        <v>58.3</v>
      </c>
      <c r="K30">
        <v>63.8</v>
      </c>
    </row>
    <row r="31" spans="1:11" x14ac:dyDescent="0.55000000000000004">
      <c r="A31" t="s">
        <v>30</v>
      </c>
      <c r="B31">
        <v>11.8</v>
      </c>
      <c r="C31">
        <v>23.1</v>
      </c>
      <c r="D31">
        <v>22.6</v>
      </c>
      <c r="E31">
        <v>20.9</v>
      </c>
      <c r="F31">
        <v>24.4</v>
      </c>
      <c r="G31">
        <v>26.5</v>
      </c>
      <c r="H31">
        <v>11.7</v>
      </c>
      <c r="I31">
        <v>9.5</v>
      </c>
      <c r="J31">
        <v>44.1</v>
      </c>
      <c r="K31">
        <v>43.9</v>
      </c>
    </row>
    <row r="32" spans="1:11" x14ac:dyDescent="0.55000000000000004">
      <c r="A32" t="s">
        <v>31</v>
      </c>
      <c r="B32">
        <v>2.8</v>
      </c>
      <c r="C32">
        <v>3.1</v>
      </c>
      <c r="D32">
        <v>35.200000000000003</v>
      </c>
      <c r="E32">
        <v>34.9</v>
      </c>
      <c r="F32">
        <v>15.4</v>
      </c>
      <c r="G32">
        <v>17.7</v>
      </c>
      <c r="H32">
        <v>10.9</v>
      </c>
      <c r="I32">
        <v>11.5</v>
      </c>
      <c r="J32">
        <v>43.4</v>
      </c>
      <c r="K32">
        <v>43.2</v>
      </c>
    </row>
    <row r="33" spans="1:11" x14ac:dyDescent="0.55000000000000004">
      <c r="A33" t="s">
        <v>32</v>
      </c>
      <c r="B33">
        <v>1.7</v>
      </c>
      <c r="C33">
        <v>2.7</v>
      </c>
      <c r="D33">
        <v>6.4</v>
      </c>
      <c r="E33">
        <v>4.9000000000000004</v>
      </c>
      <c r="F33">
        <v>14.6</v>
      </c>
      <c r="G33">
        <v>10.7</v>
      </c>
      <c r="H33">
        <v>4.9000000000000004</v>
      </c>
      <c r="I33">
        <v>5.0999999999999996</v>
      </c>
      <c r="J33">
        <v>67.2</v>
      </c>
      <c r="K33">
        <v>68.7</v>
      </c>
    </row>
    <row r="34" spans="1:11" x14ac:dyDescent="0.55000000000000004">
      <c r="A34" t="s">
        <v>33</v>
      </c>
      <c r="B34">
        <v>24.2</v>
      </c>
      <c r="C34">
        <v>46.4</v>
      </c>
      <c r="D34">
        <v>20.100000000000001</v>
      </c>
      <c r="E34">
        <v>16.600000000000001</v>
      </c>
      <c r="F34">
        <v>31.5</v>
      </c>
      <c r="G34">
        <v>41.8</v>
      </c>
      <c r="H34">
        <v>22.5</v>
      </c>
      <c r="I34">
        <v>27.8</v>
      </c>
      <c r="J34">
        <v>42.2</v>
      </c>
      <c r="K34">
        <v>35.6</v>
      </c>
    </row>
    <row r="35" spans="1:11" x14ac:dyDescent="0.55000000000000004">
      <c r="A35" t="s">
        <v>34</v>
      </c>
      <c r="B35">
        <v>32.200000000000003</v>
      </c>
      <c r="C35">
        <v>53.3</v>
      </c>
      <c r="D35">
        <v>17.2</v>
      </c>
      <c r="E35">
        <v>18.5</v>
      </c>
      <c r="F35">
        <v>25.1</v>
      </c>
      <c r="G35">
        <v>23.2</v>
      </c>
      <c r="H35">
        <v>14.4</v>
      </c>
      <c r="I35">
        <v>12.9</v>
      </c>
      <c r="J35">
        <v>49.6</v>
      </c>
      <c r="K35">
        <v>50.7</v>
      </c>
    </row>
    <row r="36" spans="1:11" x14ac:dyDescent="0.55000000000000004">
      <c r="A36" t="s">
        <v>35</v>
      </c>
      <c r="B36" s="4">
        <v>1556.5</v>
      </c>
      <c r="C36" s="4">
        <v>2243.6</v>
      </c>
      <c r="D36">
        <v>1.9</v>
      </c>
      <c r="E36" t="s">
        <v>256</v>
      </c>
      <c r="F36">
        <v>24.4</v>
      </c>
      <c r="G36" t="s">
        <v>256</v>
      </c>
      <c r="H36">
        <v>10</v>
      </c>
      <c r="I36" t="s">
        <v>256</v>
      </c>
      <c r="J36">
        <v>67</v>
      </c>
      <c r="K36" t="s">
        <v>256</v>
      </c>
    </row>
    <row r="37" spans="1:11" x14ac:dyDescent="0.55000000000000004">
      <c r="A37" t="s">
        <v>36</v>
      </c>
      <c r="B37">
        <v>4.7</v>
      </c>
      <c r="C37" s="5">
        <v>7.2</v>
      </c>
      <c r="D37">
        <v>0.4</v>
      </c>
      <c r="E37" s="5">
        <v>0.4</v>
      </c>
      <c r="F37">
        <v>7</v>
      </c>
      <c r="G37" s="5">
        <v>7.8</v>
      </c>
      <c r="H37">
        <v>0.8</v>
      </c>
      <c r="I37" s="5">
        <v>1</v>
      </c>
      <c r="J37">
        <v>87.4</v>
      </c>
      <c r="K37" s="5">
        <v>86</v>
      </c>
    </row>
    <row r="38" spans="1:11" x14ac:dyDescent="0.55000000000000004">
      <c r="A38" t="s">
        <v>37</v>
      </c>
      <c r="B38">
        <v>1.7</v>
      </c>
      <c r="C38">
        <v>2.8</v>
      </c>
      <c r="D38">
        <v>31.5</v>
      </c>
      <c r="E38">
        <v>27.9</v>
      </c>
      <c r="F38">
        <v>22.1</v>
      </c>
      <c r="G38">
        <v>20</v>
      </c>
      <c r="H38">
        <v>19.7</v>
      </c>
      <c r="I38" s="5">
        <v>18</v>
      </c>
      <c r="J38">
        <v>43.2</v>
      </c>
      <c r="K38">
        <v>42.1</v>
      </c>
    </row>
    <row r="39" spans="1:11" x14ac:dyDescent="0.55000000000000004">
      <c r="A39" t="s">
        <v>38</v>
      </c>
      <c r="B39">
        <v>14.6</v>
      </c>
      <c r="C39">
        <v>19.5</v>
      </c>
      <c r="D39">
        <v>33.6</v>
      </c>
      <c r="E39">
        <v>37.700000000000003</v>
      </c>
      <c r="F39">
        <v>33.9</v>
      </c>
      <c r="G39">
        <v>28.7</v>
      </c>
      <c r="H39">
        <v>6.9</v>
      </c>
      <c r="I39">
        <v>7.1</v>
      </c>
      <c r="J39">
        <v>30.5</v>
      </c>
      <c r="K39">
        <v>29.8</v>
      </c>
    </row>
    <row r="40" spans="1:11" x14ac:dyDescent="0.55000000000000004">
      <c r="A40" t="s">
        <v>39</v>
      </c>
      <c r="B40">
        <v>10.1</v>
      </c>
      <c r="C40" s="5">
        <v>12.5</v>
      </c>
      <c r="D40" s="5">
        <v>0.8</v>
      </c>
      <c r="E40" s="5">
        <v>0.6</v>
      </c>
      <c r="F40" s="5">
        <v>7.7</v>
      </c>
      <c r="G40" s="5">
        <v>8.1999999999999993</v>
      </c>
      <c r="H40" s="5">
        <v>0.9</v>
      </c>
      <c r="I40" s="5">
        <v>0.8</v>
      </c>
      <c r="J40" s="5">
        <v>91.7</v>
      </c>
      <c r="K40" s="5">
        <v>91.2</v>
      </c>
    </row>
    <row r="41" spans="1:11" x14ac:dyDescent="0.55000000000000004">
      <c r="A41" t="s">
        <v>40</v>
      </c>
      <c r="B41">
        <v>242.5</v>
      </c>
      <c r="C41">
        <v>330.3</v>
      </c>
      <c r="D41">
        <v>3.7</v>
      </c>
      <c r="E41">
        <v>3.9</v>
      </c>
      <c r="F41">
        <v>27.9</v>
      </c>
      <c r="G41">
        <v>30.1</v>
      </c>
      <c r="H41">
        <v>10.4</v>
      </c>
      <c r="I41">
        <v>9</v>
      </c>
      <c r="J41">
        <v>58.3</v>
      </c>
      <c r="K41">
        <v>56.1</v>
      </c>
    </row>
    <row r="42" spans="1:11" x14ac:dyDescent="0.55000000000000004">
      <c r="A42" t="s">
        <v>41</v>
      </c>
      <c r="B42" s="4">
        <v>11280.8</v>
      </c>
      <c r="C42" s="4">
        <v>18743.8</v>
      </c>
      <c r="D42">
        <v>8.1999999999999993</v>
      </c>
      <c r="E42">
        <v>6.8</v>
      </c>
      <c r="F42">
        <v>40</v>
      </c>
      <c r="G42">
        <v>36.5</v>
      </c>
      <c r="H42">
        <v>28.4</v>
      </c>
      <c r="I42">
        <v>24.9</v>
      </c>
      <c r="J42">
        <v>51.7</v>
      </c>
      <c r="K42">
        <v>56.7</v>
      </c>
    </row>
    <row r="43" spans="1:11" x14ac:dyDescent="0.55000000000000004">
      <c r="A43" t="s">
        <v>42</v>
      </c>
      <c r="B43">
        <v>309.39999999999998</v>
      </c>
      <c r="C43">
        <v>406.9</v>
      </c>
      <c r="D43">
        <v>0.1</v>
      </c>
      <c r="E43">
        <v>0</v>
      </c>
      <c r="F43">
        <v>7.1</v>
      </c>
      <c r="G43">
        <v>6.2</v>
      </c>
      <c r="H43">
        <v>1.1000000000000001</v>
      </c>
      <c r="I43">
        <v>0.9</v>
      </c>
      <c r="J43">
        <v>89.8</v>
      </c>
      <c r="K43">
        <v>91.8</v>
      </c>
    </row>
    <row r="44" spans="1:11" x14ac:dyDescent="0.55000000000000004">
      <c r="A44" t="s">
        <v>43</v>
      </c>
      <c r="B44">
        <v>44.9</v>
      </c>
      <c r="C44">
        <v>49.5</v>
      </c>
      <c r="D44" t="s">
        <v>256</v>
      </c>
      <c r="E44" t="s">
        <v>256</v>
      </c>
      <c r="F44">
        <v>7.7</v>
      </c>
      <c r="G44" s="5">
        <v>5.4</v>
      </c>
      <c r="H44">
        <v>0.6</v>
      </c>
      <c r="I44" s="5">
        <v>0.8</v>
      </c>
      <c r="J44">
        <v>91.8</v>
      </c>
      <c r="K44" s="5">
        <v>90.9</v>
      </c>
    </row>
    <row r="45" spans="1:11" x14ac:dyDescent="0.55000000000000004">
      <c r="A45" t="s">
        <v>44</v>
      </c>
      <c r="B45">
        <v>293.5</v>
      </c>
      <c r="C45">
        <v>418.8</v>
      </c>
      <c r="D45">
        <v>6</v>
      </c>
      <c r="E45">
        <v>9.3000000000000007</v>
      </c>
      <c r="F45">
        <v>28.6</v>
      </c>
      <c r="G45">
        <v>23.1</v>
      </c>
      <c r="H45">
        <v>12.4</v>
      </c>
      <c r="I45">
        <v>10.1</v>
      </c>
      <c r="J45">
        <v>56.2</v>
      </c>
      <c r="K45">
        <v>58.1</v>
      </c>
    </row>
    <row r="46" spans="1:11" x14ac:dyDescent="0.55000000000000004">
      <c r="A46" t="s">
        <v>45</v>
      </c>
      <c r="B46">
        <v>1</v>
      </c>
      <c r="C46">
        <v>1.4</v>
      </c>
      <c r="D46">
        <v>30.6</v>
      </c>
      <c r="E46">
        <v>36.6</v>
      </c>
      <c r="F46">
        <v>10.4</v>
      </c>
      <c r="G46">
        <v>9.6</v>
      </c>
      <c r="H46" t="s">
        <v>256</v>
      </c>
      <c r="I46" t="s">
        <v>256</v>
      </c>
      <c r="J46">
        <v>54.9</v>
      </c>
      <c r="K46">
        <v>50.1</v>
      </c>
    </row>
    <row r="47" spans="1:11" x14ac:dyDescent="0.55000000000000004">
      <c r="A47" t="s">
        <v>46</v>
      </c>
      <c r="B47">
        <v>40.200000000000003</v>
      </c>
      <c r="C47">
        <v>71</v>
      </c>
      <c r="D47">
        <v>12.5</v>
      </c>
      <c r="E47">
        <v>9.6</v>
      </c>
      <c r="F47">
        <v>40.5</v>
      </c>
      <c r="G47">
        <v>39.9</v>
      </c>
      <c r="H47">
        <v>16.8</v>
      </c>
      <c r="I47">
        <v>8.1999999999999993</v>
      </c>
      <c r="J47">
        <v>42.4</v>
      </c>
      <c r="K47">
        <v>46.6</v>
      </c>
    </row>
    <row r="48" spans="1:11" x14ac:dyDescent="0.55000000000000004">
      <c r="A48" t="s">
        <v>47</v>
      </c>
      <c r="B48">
        <v>12.4</v>
      </c>
      <c r="C48">
        <v>15.7</v>
      </c>
      <c r="D48">
        <v>5.8</v>
      </c>
      <c r="E48">
        <v>9.4</v>
      </c>
      <c r="F48">
        <v>48.7</v>
      </c>
      <c r="G48">
        <v>40.1</v>
      </c>
      <c r="H48">
        <v>8.4</v>
      </c>
      <c r="I48" t="s">
        <v>256</v>
      </c>
      <c r="J48">
        <v>39.200000000000003</v>
      </c>
      <c r="K48">
        <v>45</v>
      </c>
    </row>
    <row r="49" spans="1:11" x14ac:dyDescent="0.55000000000000004">
      <c r="A49" t="s">
        <v>48</v>
      </c>
      <c r="B49">
        <v>56.4</v>
      </c>
      <c r="C49">
        <v>95.4</v>
      </c>
      <c r="D49">
        <v>4.7</v>
      </c>
      <c r="E49">
        <v>3.6</v>
      </c>
      <c r="F49">
        <v>20</v>
      </c>
      <c r="G49">
        <v>19.7</v>
      </c>
      <c r="H49">
        <v>11.6</v>
      </c>
      <c r="I49">
        <v>13</v>
      </c>
      <c r="J49">
        <v>67.3</v>
      </c>
      <c r="K49">
        <v>68.8</v>
      </c>
    </row>
    <row r="50" spans="1:11" x14ac:dyDescent="0.55000000000000004">
      <c r="A50" t="s">
        <v>49</v>
      </c>
      <c r="B50">
        <v>45.8</v>
      </c>
      <c r="C50">
        <v>87.1</v>
      </c>
      <c r="D50">
        <v>18.399999999999999</v>
      </c>
      <c r="E50">
        <v>15.9</v>
      </c>
      <c r="F50">
        <v>20.100000000000001</v>
      </c>
      <c r="G50">
        <v>24</v>
      </c>
      <c r="H50">
        <v>11.4</v>
      </c>
      <c r="I50">
        <v>12.9</v>
      </c>
      <c r="J50">
        <v>54.1</v>
      </c>
      <c r="K50">
        <v>51.9</v>
      </c>
    </row>
    <row r="51" spans="1:11" x14ac:dyDescent="0.55000000000000004">
      <c r="A51" t="s">
        <v>50</v>
      </c>
      <c r="B51">
        <v>51</v>
      </c>
      <c r="C51">
        <v>93</v>
      </c>
      <c r="D51">
        <v>3</v>
      </c>
      <c r="E51">
        <v>2.9</v>
      </c>
      <c r="F51">
        <v>20.399999999999999</v>
      </c>
      <c r="G51">
        <v>19.2</v>
      </c>
      <c r="H51">
        <v>12.7</v>
      </c>
      <c r="I51">
        <v>10.5</v>
      </c>
      <c r="J51">
        <v>59.3</v>
      </c>
      <c r="K51">
        <v>60.8</v>
      </c>
    </row>
    <row r="52" spans="1:11" x14ac:dyDescent="0.55000000000000004">
      <c r="A52" t="s">
        <v>51</v>
      </c>
      <c r="B52">
        <v>87.1</v>
      </c>
      <c r="C52" t="s">
        <v>256</v>
      </c>
      <c r="D52">
        <v>3.8</v>
      </c>
      <c r="E52">
        <v>1.2</v>
      </c>
      <c r="F52">
        <v>22.4</v>
      </c>
      <c r="G52">
        <v>23.8</v>
      </c>
      <c r="H52">
        <v>14.9</v>
      </c>
      <c r="I52">
        <v>10.7</v>
      </c>
      <c r="J52">
        <v>72.8</v>
      </c>
      <c r="K52">
        <v>73.400000000000006</v>
      </c>
    </row>
    <row r="53" spans="1:11" x14ac:dyDescent="0.55000000000000004">
      <c r="A53" t="s">
        <v>52</v>
      </c>
      <c r="B53">
        <v>3.1</v>
      </c>
      <c r="C53">
        <v>3.6</v>
      </c>
      <c r="D53">
        <v>0.2</v>
      </c>
      <c r="E53">
        <v>0.3</v>
      </c>
      <c r="F53">
        <v>16.5</v>
      </c>
      <c r="G53">
        <v>12.2</v>
      </c>
      <c r="H53">
        <v>8.6</v>
      </c>
      <c r="I53">
        <v>2.9</v>
      </c>
      <c r="J53">
        <v>71.599999999999994</v>
      </c>
      <c r="K53">
        <v>72.3</v>
      </c>
    </row>
    <row r="54" spans="1:11" x14ac:dyDescent="0.55000000000000004">
      <c r="A54" t="s">
        <v>53</v>
      </c>
      <c r="B54">
        <v>19.899999999999999</v>
      </c>
      <c r="C54">
        <v>37.6</v>
      </c>
      <c r="D54">
        <v>1.9</v>
      </c>
      <c r="E54">
        <v>1.2</v>
      </c>
      <c r="F54">
        <v>10.199999999999999</v>
      </c>
      <c r="G54">
        <v>11.1</v>
      </c>
      <c r="H54">
        <v>4.3</v>
      </c>
      <c r="I54">
        <v>4.5</v>
      </c>
      <c r="J54">
        <v>75.5</v>
      </c>
      <c r="K54">
        <v>76.5</v>
      </c>
    </row>
    <row r="55" spans="1:11" x14ac:dyDescent="0.55000000000000004">
      <c r="A55" t="s">
        <v>54</v>
      </c>
      <c r="B55">
        <v>189.1</v>
      </c>
      <c r="C55">
        <v>347</v>
      </c>
      <c r="D55">
        <v>2.2999999999999998</v>
      </c>
      <c r="E55">
        <v>1.9</v>
      </c>
      <c r="F55">
        <v>33.5</v>
      </c>
      <c r="G55">
        <v>29.2</v>
      </c>
      <c r="H55">
        <v>23.7</v>
      </c>
      <c r="I55">
        <v>19.899999999999999</v>
      </c>
      <c r="J55">
        <v>54.3</v>
      </c>
      <c r="K55">
        <v>60.2</v>
      </c>
    </row>
    <row r="56" spans="1:11" x14ac:dyDescent="0.55000000000000004">
      <c r="A56" t="s">
        <v>55</v>
      </c>
      <c r="B56">
        <v>301.8</v>
      </c>
      <c r="C56">
        <v>424.5</v>
      </c>
      <c r="D56">
        <v>0.9</v>
      </c>
      <c r="E56">
        <v>0.9</v>
      </c>
      <c r="F56">
        <v>19.600000000000001</v>
      </c>
      <c r="G56">
        <v>24.1</v>
      </c>
      <c r="H56">
        <v>12.5</v>
      </c>
      <c r="I56">
        <v>17.899999999999999</v>
      </c>
      <c r="J56">
        <v>66.3</v>
      </c>
      <c r="K56">
        <v>63.5</v>
      </c>
    </row>
    <row r="57" spans="1:11" x14ac:dyDescent="0.55000000000000004">
      <c r="A57" t="s">
        <v>56</v>
      </c>
      <c r="B57">
        <v>2.4</v>
      </c>
      <c r="C57">
        <v>4.2</v>
      </c>
      <c r="D57">
        <v>1.1000000000000001</v>
      </c>
      <c r="E57">
        <v>2.5</v>
      </c>
      <c r="F57">
        <v>11.4</v>
      </c>
      <c r="G57">
        <v>15.9</v>
      </c>
      <c r="H57">
        <v>2.7</v>
      </c>
      <c r="I57">
        <v>5.3</v>
      </c>
      <c r="J57">
        <v>80.3</v>
      </c>
      <c r="K57">
        <v>76.099999999999994</v>
      </c>
    </row>
    <row r="58" spans="1:11" x14ac:dyDescent="0.55000000000000004">
      <c r="A58" t="s">
        <v>57</v>
      </c>
      <c r="B58">
        <v>0.6</v>
      </c>
      <c r="C58">
        <v>0.7</v>
      </c>
      <c r="D58">
        <v>13.5</v>
      </c>
      <c r="E58">
        <v>12.2</v>
      </c>
      <c r="F58">
        <v>11.9</v>
      </c>
      <c r="G58">
        <v>13.9</v>
      </c>
      <c r="H58">
        <v>4.4000000000000004</v>
      </c>
      <c r="I58">
        <v>4.7</v>
      </c>
      <c r="J58">
        <v>59.9</v>
      </c>
      <c r="K58">
        <v>56.9</v>
      </c>
    </row>
    <row r="59" spans="1:11" x14ac:dyDescent="0.55000000000000004">
      <c r="A59" t="s">
        <v>58</v>
      </c>
      <c r="B59">
        <v>71</v>
      </c>
      <c r="C59">
        <v>124.3</v>
      </c>
      <c r="D59">
        <v>5.0999999999999996</v>
      </c>
      <c r="E59">
        <v>4.5</v>
      </c>
      <c r="F59">
        <v>26.9</v>
      </c>
      <c r="G59">
        <v>28.7</v>
      </c>
      <c r="H59">
        <v>13.1</v>
      </c>
      <c r="I59">
        <v>12.5</v>
      </c>
      <c r="J59">
        <v>61</v>
      </c>
      <c r="K59">
        <v>59.8</v>
      </c>
    </row>
    <row r="60" spans="1:11" x14ac:dyDescent="0.55000000000000004">
      <c r="A60" t="s">
        <v>59</v>
      </c>
      <c r="B60">
        <v>97.2</v>
      </c>
      <c r="C60">
        <v>124.7</v>
      </c>
      <c r="D60">
        <v>8</v>
      </c>
      <c r="E60">
        <v>9.5</v>
      </c>
      <c r="F60">
        <v>28.1</v>
      </c>
      <c r="G60">
        <v>26.5</v>
      </c>
      <c r="H60">
        <v>14.3</v>
      </c>
      <c r="I60">
        <v>12.9</v>
      </c>
      <c r="J60">
        <v>57.6</v>
      </c>
      <c r="K60">
        <v>57.2</v>
      </c>
    </row>
    <row r="61" spans="1:11" x14ac:dyDescent="0.55000000000000004">
      <c r="A61" t="s">
        <v>60</v>
      </c>
      <c r="B61">
        <v>329.4</v>
      </c>
      <c r="C61">
        <v>389.1</v>
      </c>
      <c r="D61">
        <v>11.4</v>
      </c>
      <c r="E61">
        <v>13.7</v>
      </c>
      <c r="F61">
        <v>36.6</v>
      </c>
      <c r="G61">
        <v>32.6</v>
      </c>
      <c r="H61">
        <v>16.7</v>
      </c>
      <c r="I61">
        <v>13.9</v>
      </c>
      <c r="J61">
        <v>53.2</v>
      </c>
      <c r="K61">
        <v>48.9</v>
      </c>
    </row>
    <row r="62" spans="1:11" x14ac:dyDescent="0.55000000000000004">
      <c r="A62" t="s">
        <v>61</v>
      </c>
      <c r="B62">
        <v>23.4</v>
      </c>
      <c r="C62">
        <v>35.4</v>
      </c>
      <c r="D62">
        <v>5.5</v>
      </c>
      <c r="E62">
        <v>4.4000000000000004</v>
      </c>
      <c r="F62">
        <v>25.3</v>
      </c>
      <c r="G62">
        <v>22.4</v>
      </c>
      <c r="H62">
        <v>16.399999999999999</v>
      </c>
      <c r="I62">
        <v>12</v>
      </c>
      <c r="J62">
        <v>60</v>
      </c>
      <c r="K62">
        <v>61</v>
      </c>
    </row>
    <row r="63" spans="1:11" x14ac:dyDescent="0.55000000000000004">
      <c r="A63" t="s">
        <v>62</v>
      </c>
      <c r="B63">
        <v>13.2</v>
      </c>
      <c r="C63">
        <v>12.8</v>
      </c>
      <c r="D63">
        <v>1.9</v>
      </c>
      <c r="E63">
        <v>3.1</v>
      </c>
      <c r="F63">
        <v>59.1</v>
      </c>
      <c r="G63">
        <v>45.8</v>
      </c>
      <c r="H63">
        <v>17.8</v>
      </c>
      <c r="I63">
        <v>24.8</v>
      </c>
      <c r="J63">
        <v>39.1</v>
      </c>
      <c r="K63">
        <v>51.1</v>
      </c>
    </row>
    <row r="64" spans="1:11" x14ac:dyDescent="0.55000000000000004">
      <c r="A64" t="s">
        <v>63</v>
      </c>
      <c r="B64" t="s">
        <v>256</v>
      </c>
      <c r="C64" t="s">
        <v>256</v>
      </c>
      <c r="D64" t="s">
        <v>256</v>
      </c>
      <c r="E64" t="s">
        <v>256</v>
      </c>
      <c r="F64" t="s">
        <v>256</v>
      </c>
      <c r="G64" t="s">
        <v>256</v>
      </c>
      <c r="H64" t="s">
        <v>256</v>
      </c>
      <c r="I64" t="s">
        <v>256</v>
      </c>
      <c r="J64" t="s">
        <v>256</v>
      </c>
      <c r="K64" t="s">
        <v>256</v>
      </c>
    </row>
    <row r="65" spans="1:11" x14ac:dyDescent="0.55000000000000004">
      <c r="A65" t="s">
        <v>64</v>
      </c>
      <c r="B65">
        <v>23.3</v>
      </c>
      <c r="C65">
        <v>43.1</v>
      </c>
      <c r="D65">
        <v>2.8</v>
      </c>
      <c r="E65">
        <v>1.8</v>
      </c>
      <c r="F65">
        <v>23.1</v>
      </c>
      <c r="G65">
        <v>20.100000000000001</v>
      </c>
      <c r="H65">
        <v>13.7</v>
      </c>
      <c r="I65">
        <v>10.8</v>
      </c>
      <c r="J65">
        <v>60.7</v>
      </c>
      <c r="K65">
        <v>65.7</v>
      </c>
    </row>
    <row r="66" spans="1:11" x14ac:dyDescent="0.55000000000000004">
      <c r="A66" t="s">
        <v>65</v>
      </c>
      <c r="B66">
        <v>3.9</v>
      </c>
      <c r="C66">
        <v>4.9000000000000004</v>
      </c>
      <c r="D66">
        <v>7.4</v>
      </c>
      <c r="E66">
        <v>6.5</v>
      </c>
      <c r="F66">
        <v>37</v>
      </c>
      <c r="G66">
        <v>34.700000000000003</v>
      </c>
      <c r="H66">
        <v>31.7</v>
      </c>
      <c r="I66">
        <v>29.1</v>
      </c>
      <c r="J66">
        <v>49.2</v>
      </c>
      <c r="K66">
        <v>51.4</v>
      </c>
    </row>
    <row r="67" spans="1:11" x14ac:dyDescent="0.55000000000000004">
      <c r="A67" t="s">
        <v>66</v>
      </c>
      <c r="B67">
        <v>62.1</v>
      </c>
      <c r="C67">
        <v>149.69999999999999</v>
      </c>
      <c r="D67">
        <v>36.1</v>
      </c>
      <c r="E67">
        <v>34.799999999999997</v>
      </c>
      <c r="F67">
        <v>16.3</v>
      </c>
      <c r="G67">
        <v>25.4</v>
      </c>
      <c r="H67">
        <v>4.4000000000000004</v>
      </c>
      <c r="I67">
        <v>4.4000000000000004</v>
      </c>
      <c r="J67">
        <v>39.5</v>
      </c>
      <c r="K67">
        <v>37.5</v>
      </c>
    </row>
    <row r="68" spans="1:11" x14ac:dyDescent="0.55000000000000004">
      <c r="A68" t="s">
        <v>67</v>
      </c>
      <c r="B68">
        <v>2.6</v>
      </c>
      <c r="C68">
        <v>4.0999999999999996</v>
      </c>
      <c r="D68">
        <v>15.7</v>
      </c>
      <c r="E68">
        <v>16.100000000000001</v>
      </c>
      <c r="F68">
        <v>16.5</v>
      </c>
      <c r="G68">
        <v>18.3</v>
      </c>
      <c r="H68">
        <v>9.3000000000000007</v>
      </c>
      <c r="I68">
        <v>9.5</v>
      </c>
      <c r="J68">
        <v>56.9</v>
      </c>
      <c r="K68">
        <v>53.8</v>
      </c>
    </row>
    <row r="69" spans="1:11" x14ac:dyDescent="0.55000000000000004">
      <c r="A69" t="s">
        <v>68</v>
      </c>
      <c r="B69">
        <v>4.7</v>
      </c>
      <c r="C69">
        <v>6</v>
      </c>
      <c r="D69">
        <v>7.9</v>
      </c>
      <c r="E69">
        <v>13.2</v>
      </c>
      <c r="F69">
        <v>15.2</v>
      </c>
      <c r="G69">
        <v>16.5</v>
      </c>
      <c r="H69">
        <v>10.5</v>
      </c>
      <c r="I69">
        <v>11.3</v>
      </c>
      <c r="J69">
        <v>55.4</v>
      </c>
      <c r="K69">
        <v>54.6</v>
      </c>
    </row>
    <row r="70" spans="1:11" x14ac:dyDescent="0.55000000000000004">
      <c r="A70" t="s">
        <v>69</v>
      </c>
      <c r="B70">
        <v>233.2</v>
      </c>
      <c r="C70">
        <v>298.7</v>
      </c>
      <c r="D70">
        <v>2.1</v>
      </c>
      <c r="E70">
        <v>2.5</v>
      </c>
      <c r="F70">
        <v>23.3</v>
      </c>
      <c r="G70">
        <v>22.8</v>
      </c>
      <c r="H70">
        <v>14.8</v>
      </c>
      <c r="I70">
        <v>14.2</v>
      </c>
      <c r="J70">
        <v>60.9</v>
      </c>
      <c r="K70">
        <v>62.2</v>
      </c>
    </row>
    <row r="71" spans="1:11" x14ac:dyDescent="0.55000000000000004">
      <c r="A71" t="s">
        <v>70</v>
      </c>
      <c r="B71" s="4">
        <v>2442.5</v>
      </c>
      <c r="C71" s="4">
        <v>3160.4</v>
      </c>
      <c r="D71">
        <v>1.5</v>
      </c>
      <c r="E71">
        <v>1.3</v>
      </c>
      <c r="F71">
        <v>17.2</v>
      </c>
      <c r="G71">
        <v>17.2</v>
      </c>
      <c r="H71">
        <v>10.3</v>
      </c>
      <c r="I71">
        <v>9.6</v>
      </c>
      <c r="J71">
        <v>70.3</v>
      </c>
      <c r="K71">
        <v>70.900000000000006</v>
      </c>
    </row>
    <row r="72" spans="1:11" x14ac:dyDescent="0.55000000000000004">
      <c r="A72" t="s">
        <v>71</v>
      </c>
      <c r="B72">
        <v>5.3</v>
      </c>
      <c r="C72">
        <v>6.3</v>
      </c>
      <c r="D72">
        <v>3.2</v>
      </c>
      <c r="E72" t="s">
        <v>256</v>
      </c>
      <c r="F72">
        <v>10.8</v>
      </c>
      <c r="G72" t="s">
        <v>256</v>
      </c>
      <c r="H72">
        <v>5.0999999999999996</v>
      </c>
      <c r="I72" t="s">
        <v>256</v>
      </c>
      <c r="J72">
        <v>75.8</v>
      </c>
      <c r="K72" t="s">
        <v>256</v>
      </c>
    </row>
    <row r="73" spans="1:11" x14ac:dyDescent="0.55000000000000004">
      <c r="A73" t="s">
        <v>72</v>
      </c>
      <c r="B73">
        <v>14.4</v>
      </c>
      <c r="C73">
        <v>20.9</v>
      </c>
      <c r="D73">
        <v>4.3</v>
      </c>
      <c r="E73">
        <v>6.6</v>
      </c>
      <c r="F73">
        <v>48.2</v>
      </c>
      <c r="G73">
        <v>52.9</v>
      </c>
      <c r="H73">
        <v>16.7</v>
      </c>
      <c r="I73">
        <v>19.5</v>
      </c>
      <c r="J73">
        <v>39</v>
      </c>
      <c r="K73">
        <v>36.799999999999997</v>
      </c>
    </row>
    <row r="74" spans="1:11" x14ac:dyDescent="0.55000000000000004">
      <c r="A74" t="s">
        <v>73</v>
      </c>
      <c r="B74">
        <v>1.4</v>
      </c>
      <c r="C74">
        <v>2.4</v>
      </c>
      <c r="D74">
        <v>22.2</v>
      </c>
      <c r="E74">
        <v>20.399999999999999</v>
      </c>
      <c r="F74">
        <v>17.100000000000001</v>
      </c>
      <c r="G74">
        <v>15.3</v>
      </c>
      <c r="H74">
        <v>6.3</v>
      </c>
      <c r="I74">
        <v>1.5</v>
      </c>
      <c r="J74">
        <v>51.9</v>
      </c>
      <c r="K74">
        <v>56.8</v>
      </c>
    </row>
    <row r="75" spans="1:11" x14ac:dyDescent="0.55000000000000004">
      <c r="A75" t="s">
        <v>74</v>
      </c>
      <c r="B75">
        <v>15.2</v>
      </c>
      <c r="C75">
        <v>34.200000000000003</v>
      </c>
      <c r="D75">
        <v>8.5</v>
      </c>
      <c r="E75">
        <v>5.5</v>
      </c>
      <c r="F75">
        <v>19.8</v>
      </c>
      <c r="G75">
        <v>19.600000000000001</v>
      </c>
      <c r="H75">
        <v>9.1999999999999993</v>
      </c>
      <c r="I75">
        <v>8.4</v>
      </c>
      <c r="J75">
        <v>60.4</v>
      </c>
      <c r="K75">
        <v>62</v>
      </c>
    </row>
    <row r="76" spans="1:11" x14ac:dyDescent="0.55000000000000004">
      <c r="A76" t="s">
        <v>75</v>
      </c>
      <c r="B76" s="4">
        <v>3425.1</v>
      </c>
      <c r="C76" s="4">
        <v>4685.6000000000004</v>
      </c>
      <c r="D76">
        <v>0.7</v>
      </c>
      <c r="E76">
        <v>0.9</v>
      </c>
      <c r="F76">
        <v>25.9</v>
      </c>
      <c r="G76">
        <v>25.6</v>
      </c>
      <c r="H76">
        <v>20.100000000000001</v>
      </c>
      <c r="I76">
        <v>18</v>
      </c>
      <c r="J76">
        <v>62.6</v>
      </c>
      <c r="K76">
        <v>64</v>
      </c>
    </row>
    <row r="77" spans="1:11" x14ac:dyDescent="0.55000000000000004">
      <c r="A77" t="s">
        <v>76</v>
      </c>
      <c r="B77">
        <v>49.4</v>
      </c>
      <c r="C77">
        <v>82.3</v>
      </c>
      <c r="D77">
        <v>20</v>
      </c>
      <c r="E77">
        <v>20.9</v>
      </c>
      <c r="F77">
        <v>31.1</v>
      </c>
      <c r="G77">
        <v>31.5</v>
      </c>
      <c r="H77">
        <v>11.1</v>
      </c>
      <c r="I77">
        <v>9.8000000000000007</v>
      </c>
      <c r="J77">
        <v>40.5</v>
      </c>
      <c r="K77">
        <v>40.9</v>
      </c>
    </row>
    <row r="78" spans="1:11" x14ac:dyDescent="0.55000000000000004">
      <c r="A78" t="s">
        <v>77</v>
      </c>
      <c r="B78">
        <v>194.6</v>
      </c>
      <c r="C78">
        <v>256.2</v>
      </c>
      <c r="D78">
        <v>3.8</v>
      </c>
      <c r="E78">
        <v>3.8</v>
      </c>
      <c r="F78">
        <v>14.4</v>
      </c>
      <c r="G78">
        <v>15</v>
      </c>
      <c r="H78">
        <v>8.3000000000000007</v>
      </c>
      <c r="I78">
        <v>9.1</v>
      </c>
      <c r="J78">
        <v>70</v>
      </c>
      <c r="K78">
        <v>68</v>
      </c>
    </row>
    <row r="79" spans="1:11" x14ac:dyDescent="0.55000000000000004">
      <c r="A79" t="s">
        <v>78</v>
      </c>
      <c r="B79">
        <v>2.5</v>
      </c>
      <c r="C79" s="5">
        <v>3.3</v>
      </c>
      <c r="D79">
        <v>17</v>
      </c>
      <c r="E79" s="5">
        <v>16.600000000000001</v>
      </c>
      <c r="F79">
        <v>17</v>
      </c>
      <c r="G79" s="5">
        <v>18.399999999999999</v>
      </c>
      <c r="H79">
        <v>4.0999999999999996</v>
      </c>
      <c r="I79" s="5">
        <v>2.7</v>
      </c>
      <c r="J79">
        <v>62.9</v>
      </c>
      <c r="K79" s="5">
        <v>61</v>
      </c>
    </row>
    <row r="80" spans="1:11" x14ac:dyDescent="0.55000000000000004">
      <c r="A80" t="s">
        <v>79</v>
      </c>
      <c r="B80">
        <v>1</v>
      </c>
      <c r="C80">
        <v>1.4</v>
      </c>
      <c r="D80">
        <v>7.4</v>
      </c>
      <c r="E80">
        <v>2.9</v>
      </c>
      <c r="F80">
        <v>12.3</v>
      </c>
      <c r="G80">
        <v>15.2</v>
      </c>
      <c r="H80">
        <v>3.4</v>
      </c>
      <c r="I80">
        <v>3.8</v>
      </c>
      <c r="J80">
        <v>66.8</v>
      </c>
      <c r="K80">
        <v>65.7</v>
      </c>
    </row>
    <row r="81" spans="1:11" x14ac:dyDescent="0.55000000000000004">
      <c r="A81" t="s">
        <v>80</v>
      </c>
      <c r="B81">
        <v>5.8</v>
      </c>
      <c r="C81" s="5">
        <v>6.9</v>
      </c>
      <c r="D81" t="s">
        <v>256</v>
      </c>
      <c r="E81" t="s">
        <v>256</v>
      </c>
      <c r="F81" t="s">
        <v>256</v>
      </c>
      <c r="G81" t="s">
        <v>256</v>
      </c>
      <c r="H81" t="s">
        <v>256</v>
      </c>
      <c r="I81" t="s">
        <v>256</v>
      </c>
      <c r="J81" t="s">
        <v>256</v>
      </c>
      <c r="K81" t="s">
        <v>256</v>
      </c>
    </row>
    <row r="82" spans="1:11" x14ac:dyDescent="0.55000000000000004">
      <c r="A82" t="s">
        <v>81</v>
      </c>
      <c r="B82">
        <v>62.2</v>
      </c>
      <c r="C82">
        <v>113.2</v>
      </c>
      <c r="D82">
        <v>10</v>
      </c>
      <c r="E82">
        <v>9.8000000000000007</v>
      </c>
      <c r="F82">
        <v>22.7</v>
      </c>
      <c r="G82">
        <v>21.7</v>
      </c>
      <c r="H82">
        <v>14.3</v>
      </c>
      <c r="I82">
        <v>13.6</v>
      </c>
      <c r="J82">
        <v>61.4</v>
      </c>
      <c r="K82">
        <v>61.8</v>
      </c>
    </row>
    <row r="83" spans="1:11" x14ac:dyDescent="0.55000000000000004">
      <c r="A83" t="s">
        <v>82</v>
      </c>
      <c r="B83">
        <v>8.8000000000000007</v>
      </c>
      <c r="C83">
        <v>25</v>
      </c>
      <c r="D83">
        <v>18.5</v>
      </c>
      <c r="E83">
        <v>31</v>
      </c>
      <c r="F83">
        <v>26.3</v>
      </c>
      <c r="G83">
        <v>25.1</v>
      </c>
      <c r="H83">
        <v>12.1</v>
      </c>
      <c r="I83" s="5">
        <v>12.7</v>
      </c>
      <c r="J83">
        <v>45.5</v>
      </c>
      <c r="K83">
        <v>36.299999999999997</v>
      </c>
    </row>
    <row r="84" spans="1:11" x14ac:dyDescent="0.55000000000000004">
      <c r="A84" t="s">
        <v>83</v>
      </c>
      <c r="B84">
        <v>1.2</v>
      </c>
      <c r="C84">
        <v>2.2000000000000002</v>
      </c>
      <c r="D84">
        <v>35.200000000000003</v>
      </c>
      <c r="E84">
        <v>42.2</v>
      </c>
      <c r="F84">
        <v>12.9</v>
      </c>
      <c r="G84">
        <v>15.6</v>
      </c>
      <c r="H84">
        <v>8.9</v>
      </c>
      <c r="I84">
        <v>8.6999999999999993</v>
      </c>
      <c r="J84">
        <v>45.1</v>
      </c>
      <c r="K84">
        <v>37.9</v>
      </c>
    </row>
    <row r="85" spans="1:11" x14ac:dyDescent="0.55000000000000004">
      <c r="A85" t="s">
        <v>84</v>
      </c>
      <c r="B85">
        <v>4.3</v>
      </c>
      <c r="C85">
        <v>24.7</v>
      </c>
      <c r="D85">
        <v>25.4</v>
      </c>
      <c r="E85">
        <v>7.6</v>
      </c>
      <c r="F85">
        <v>24.7</v>
      </c>
      <c r="G85">
        <v>76</v>
      </c>
      <c r="H85">
        <v>5.9</v>
      </c>
      <c r="I85">
        <v>1.7</v>
      </c>
      <c r="J85">
        <v>44.1</v>
      </c>
      <c r="K85">
        <v>14.5</v>
      </c>
    </row>
    <row r="86" spans="1:11" x14ac:dyDescent="0.55000000000000004">
      <c r="A86" t="s">
        <v>85</v>
      </c>
      <c r="B86">
        <v>14.8</v>
      </c>
      <c r="C86">
        <v>25.2</v>
      </c>
      <c r="D86">
        <v>17.2</v>
      </c>
      <c r="E86">
        <v>15.9</v>
      </c>
      <c r="F86">
        <v>26.1</v>
      </c>
      <c r="G86">
        <v>33.4</v>
      </c>
      <c r="H86">
        <v>17</v>
      </c>
      <c r="I86">
        <v>26.2</v>
      </c>
      <c r="J86">
        <v>52.4</v>
      </c>
      <c r="K86">
        <v>48.3</v>
      </c>
    </row>
    <row r="87" spans="1:11" x14ac:dyDescent="0.55000000000000004">
      <c r="A87" t="s">
        <v>86</v>
      </c>
      <c r="B87">
        <v>21</v>
      </c>
      <c r="C87">
        <v>37.1</v>
      </c>
      <c r="D87">
        <v>12.2</v>
      </c>
      <c r="E87">
        <v>11.2</v>
      </c>
      <c r="F87">
        <v>25.6</v>
      </c>
      <c r="G87">
        <v>26.1</v>
      </c>
      <c r="H87">
        <v>17.5</v>
      </c>
      <c r="I87">
        <v>14.9</v>
      </c>
      <c r="J87">
        <v>58.8</v>
      </c>
      <c r="K87">
        <v>58.4</v>
      </c>
    </row>
    <row r="88" spans="1:11" x14ac:dyDescent="0.55000000000000004">
      <c r="A88" t="s">
        <v>87</v>
      </c>
      <c r="B88">
        <v>125.2</v>
      </c>
      <c r="C88">
        <v>222.7</v>
      </c>
      <c r="D88">
        <v>3.8</v>
      </c>
      <c r="E88">
        <v>2.7</v>
      </c>
      <c r="F88">
        <v>26.4</v>
      </c>
      <c r="G88">
        <v>23.7</v>
      </c>
      <c r="H88">
        <v>20.2</v>
      </c>
      <c r="I88">
        <v>15.8</v>
      </c>
      <c r="J88">
        <v>54.1</v>
      </c>
      <c r="K88">
        <v>59.5</v>
      </c>
    </row>
    <row r="89" spans="1:11" x14ac:dyDescent="0.55000000000000004">
      <c r="A89" t="s">
        <v>88</v>
      </c>
      <c r="B89">
        <v>17.7</v>
      </c>
      <c r="C89">
        <v>33.299999999999997</v>
      </c>
      <c r="D89">
        <v>5.3</v>
      </c>
      <c r="E89">
        <v>4</v>
      </c>
      <c r="F89">
        <v>19.899999999999999</v>
      </c>
      <c r="G89">
        <v>20.100000000000001</v>
      </c>
      <c r="H89">
        <v>10.7</v>
      </c>
      <c r="I89">
        <v>8.6</v>
      </c>
      <c r="J89">
        <v>64.599999999999994</v>
      </c>
      <c r="K89">
        <v>64.900000000000006</v>
      </c>
    </row>
    <row r="90" spans="1:11" x14ac:dyDescent="0.55000000000000004">
      <c r="A90" t="s">
        <v>89</v>
      </c>
      <c r="B90" s="4">
        <v>2103.6</v>
      </c>
      <c r="C90" s="4">
        <v>3909.9</v>
      </c>
      <c r="D90">
        <v>16.2</v>
      </c>
      <c r="E90">
        <v>16.3</v>
      </c>
      <c r="F90">
        <v>27.3</v>
      </c>
      <c r="G90">
        <v>24.6</v>
      </c>
      <c r="H90">
        <v>15.6</v>
      </c>
      <c r="I90">
        <v>12.6</v>
      </c>
      <c r="J90">
        <v>47.8</v>
      </c>
      <c r="K90">
        <v>49.9</v>
      </c>
    </row>
    <row r="91" spans="1:11" x14ac:dyDescent="0.55000000000000004">
      <c r="A91" t="s">
        <v>90</v>
      </c>
      <c r="B91">
        <v>860.9</v>
      </c>
      <c r="C91" s="4">
        <v>1396.3</v>
      </c>
      <c r="D91">
        <v>13.5</v>
      </c>
      <c r="E91">
        <v>12.6</v>
      </c>
      <c r="F91">
        <v>40</v>
      </c>
      <c r="G91">
        <v>39.299999999999997</v>
      </c>
      <c r="H91">
        <v>21</v>
      </c>
      <c r="I91">
        <v>19</v>
      </c>
      <c r="J91">
        <v>43.3</v>
      </c>
      <c r="K91">
        <v>43.8</v>
      </c>
    </row>
    <row r="92" spans="1:11" x14ac:dyDescent="0.55000000000000004">
      <c r="A92" t="s">
        <v>91</v>
      </c>
      <c r="B92">
        <v>409.2</v>
      </c>
      <c r="C92">
        <v>475.3</v>
      </c>
      <c r="D92">
        <v>10.1</v>
      </c>
      <c r="E92">
        <v>10.8</v>
      </c>
      <c r="F92">
        <v>32.200000000000003</v>
      </c>
      <c r="G92">
        <v>36.1</v>
      </c>
      <c r="H92">
        <v>13.5</v>
      </c>
      <c r="I92">
        <v>20.6</v>
      </c>
      <c r="J92">
        <v>55.2</v>
      </c>
      <c r="K92">
        <v>49.8</v>
      </c>
    </row>
    <row r="93" spans="1:11" x14ac:dyDescent="0.55000000000000004">
      <c r="A93" t="s">
        <v>92</v>
      </c>
      <c r="B93">
        <v>166.8</v>
      </c>
      <c r="C93">
        <v>279.60000000000002</v>
      </c>
      <c r="D93">
        <v>4.2</v>
      </c>
      <c r="E93">
        <v>3.4</v>
      </c>
      <c r="F93">
        <v>45.3</v>
      </c>
      <c r="G93">
        <v>51.6</v>
      </c>
      <c r="H93">
        <v>2.2000000000000002</v>
      </c>
      <c r="I93">
        <v>4.0999999999999996</v>
      </c>
      <c r="J93">
        <v>51.2</v>
      </c>
      <c r="K93">
        <v>45.8</v>
      </c>
    </row>
    <row r="94" spans="1:11" x14ac:dyDescent="0.55000000000000004">
      <c r="A94" t="s">
        <v>93</v>
      </c>
      <c r="B94">
        <v>302.10000000000002</v>
      </c>
      <c r="C94">
        <v>609.20000000000005</v>
      </c>
      <c r="D94">
        <v>0.9</v>
      </c>
      <c r="E94">
        <v>1</v>
      </c>
      <c r="F94">
        <v>38.4</v>
      </c>
      <c r="G94">
        <v>33.6</v>
      </c>
      <c r="H94">
        <v>34.9</v>
      </c>
      <c r="I94">
        <v>29.6</v>
      </c>
      <c r="J94">
        <v>54.2</v>
      </c>
      <c r="K94">
        <v>60.6</v>
      </c>
    </row>
    <row r="95" spans="1:11" x14ac:dyDescent="0.55000000000000004">
      <c r="A95" t="s">
        <v>94</v>
      </c>
      <c r="B95">
        <v>7.1</v>
      </c>
      <c r="C95" s="5">
        <v>7.4</v>
      </c>
      <c r="D95">
        <v>0.5</v>
      </c>
      <c r="E95" s="5">
        <v>0.4</v>
      </c>
      <c r="F95">
        <v>8.6999999999999993</v>
      </c>
      <c r="G95" s="5">
        <v>6.9</v>
      </c>
      <c r="H95">
        <v>2.7</v>
      </c>
      <c r="I95" s="5">
        <v>1.9</v>
      </c>
      <c r="J95">
        <v>93.6</v>
      </c>
      <c r="K95" s="5">
        <v>95.1</v>
      </c>
    </row>
    <row r="96" spans="1:11" x14ac:dyDescent="0.55000000000000004">
      <c r="A96" t="s">
        <v>95</v>
      </c>
      <c r="B96">
        <v>303.5</v>
      </c>
      <c r="C96">
        <v>540.4</v>
      </c>
      <c r="D96">
        <v>1.4</v>
      </c>
      <c r="E96">
        <v>1.3</v>
      </c>
      <c r="F96">
        <v>20</v>
      </c>
      <c r="G96">
        <v>17.3</v>
      </c>
      <c r="H96">
        <v>12.9</v>
      </c>
      <c r="I96">
        <v>11.1</v>
      </c>
      <c r="J96">
        <v>68.3</v>
      </c>
      <c r="K96">
        <v>72.5</v>
      </c>
    </row>
    <row r="97" spans="1:11" x14ac:dyDescent="0.55000000000000004">
      <c r="A97" t="s">
        <v>96</v>
      </c>
      <c r="B97" s="4">
        <v>1845.4</v>
      </c>
      <c r="C97" s="4">
        <v>2380.8000000000002</v>
      </c>
      <c r="D97">
        <v>2</v>
      </c>
      <c r="E97">
        <v>2</v>
      </c>
      <c r="F97">
        <v>20.3</v>
      </c>
      <c r="G97">
        <v>22.3</v>
      </c>
      <c r="H97">
        <v>14.3</v>
      </c>
      <c r="I97">
        <v>14.8</v>
      </c>
      <c r="J97">
        <v>66.7</v>
      </c>
      <c r="K97">
        <v>65</v>
      </c>
    </row>
    <row r="98" spans="1:11" x14ac:dyDescent="0.55000000000000004">
      <c r="A98" t="s">
        <v>97</v>
      </c>
      <c r="B98">
        <v>15</v>
      </c>
      <c r="C98">
        <v>22</v>
      </c>
      <c r="D98">
        <v>5.9</v>
      </c>
      <c r="E98">
        <v>8</v>
      </c>
      <c r="F98">
        <v>17.2</v>
      </c>
      <c r="G98">
        <v>16.5</v>
      </c>
      <c r="H98">
        <v>7.1</v>
      </c>
      <c r="I98">
        <v>7.7</v>
      </c>
      <c r="J98">
        <v>61.7</v>
      </c>
      <c r="K98">
        <v>60</v>
      </c>
    </row>
    <row r="99" spans="1:11" x14ac:dyDescent="0.55000000000000004">
      <c r="A99" t="s">
        <v>98</v>
      </c>
      <c r="B99" s="4">
        <v>4444.8999999999996</v>
      </c>
      <c r="C99" s="4">
        <v>4027.6</v>
      </c>
      <c r="D99">
        <v>1</v>
      </c>
      <c r="E99" s="5">
        <v>0.9</v>
      </c>
      <c r="F99">
        <v>28.6</v>
      </c>
      <c r="G99" s="5">
        <v>28.6</v>
      </c>
      <c r="H99">
        <v>20.5</v>
      </c>
      <c r="I99" s="5">
        <v>20.6</v>
      </c>
      <c r="J99">
        <v>69.8</v>
      </c>
      <c r="K99" s="5">
        <v>69.8</v>
      </c>
    </row>
    <row r="100" spans="1:11" x14ac:dyDescent="0.55000000000000004">
      <c r="A100" t="s">
        <v>99</v>
      </c>
      <c r="B100">
        <v>38.6</v>
      </c>
      <c r="C100">
        <v>53.4</v>
      </c>
      <c r="D100">
        <v>4.4000000000000004</v>
      </c>
      <c r="E100">
        <v>5.0999999999999996</v>
      </c>
      <c r="F100">
        <v>25.2</v>
      </c>
      <c r="G100">
        <v>25.1</v>
      </c>
      <c r="H100">
        <v>18.399999999999999</v>
      </c>
      <c r="I100">
        <v>17.7</v>
      </c>
      <c r="J100">
        <v>60.1</v>
      </c>
      <c r="K100">
        <v>60.4</v>
      </c>
    </row>
    <row r="101" spans="1:11" x14ac:dyDescent="0.55000000000000004">
      <c r="A101" t="s">
        <v>100</v>
      </c>
      <c r="B101">
        <v>184.4</v>
      </c>
      <c r="C101">
        <v>291.5</v>
      </c>
      <c r="D101">
        <v>4.7</v>
      </c>
      <c r="E101">
        <v>3.9</v>
      </c>
      <c r="F101">
        <v>30.9</v>
      </c>
      <c r="G101">
        <v>32.1</v>
      </c>
      <c r="H101">
        <v>10.3</v>
      </c>
      <c r="I101">
        <v>12.4</v>
      </c>
      <c r="J101">
        <v>59.3</v>
      </c>
      <c r="K101">
        <v>57.9</v>
      </c>
    </row>
    <row r="102" spans="1:11" x14ac:dyDescent="0.55000000000000004">
      <c r="A102" t="s">
        <v>101</v>
      </c>
      <c r="B102">
        <v>70.099999999999994</v>
      </c>
      <c r="C102">
        <v>120.3</v>
      </c>
      <c r="D102">
        <v>19.5</v>
      </c>
      <c r="E102">
        <v>22.5</v>
      </c>
      <c r="F102">
        <v>18.899999999999999</v>
      </c>
      <c r="G102">
        <v>16.5</v>
      </c>
      <c r="H102">
        <v>10</v>
      </c>
      <c r="I102">
        <v>7.3</v>
      </c>
      <c r="J102">
        <v>56.1</v>
      </c>
      <c r="K102">
        <v>55.3</v>
      </c>
    </row>
    <row r="103" spans="1:11" x14ac:dyDescent="0.55000000000000004">
      <c r="A103" t="s">
        <v>102</v>
      </c>
      <c r="B103">
        <v>0.2</v>
      </c>
      <c r="C103">
        <v>0.3</v>
      </c>
      <c r="D103">
        <v>22.9</v>
      </c>
      <c r="E103" s="5">
        <v>27.2</v>
      </c>
      <c r="F103">
        <v>14.7</v>
      </c>
      <c r="G103" s="5">
        <v>11.5</v>
      </c>
      <c r="H103">
        <v>4.5999999999999996</v>
      </c>
      <c r="I103" s="5">
        <v>4.7</v>
      </c>
      <c r="J103">
        <v>60.1</v>
      </c>
      <c r="K103" s="5">
        <v>67.099999999999994</v>
      </c>
    </row>
    <row r="104" spans="1:11" x14ac:dyDescent="0.55000000000000004">
      <c r="A104" t="s">
        <v>103</v>
      </c>
      <c r="B104" t="s">
        <v>256</v>
      </c>
      <c r="C104" t="s">
        <v>256</v>
      </c>
      <c r="D104" t="s">
        <v>256</v>
      </c>
      <c r="E104" t="s">
        <v>256</v>
      </c>
      <c r="F104" t="s">
        <v>256</v>
      </c>
      <c r="G104" t="s">
        <v>256</v>
      </c>
      <c r="H104" t="s">
        <v>256</v>
      </c>
      <c r="I104" t="s">
        <v>256</v>
      </c>
      <c r="J104" t="s">
        <v>256</v>
      </c>
      <c r="K104" t="s">
        <v>256</v>
      </c>
    </row>
    <row r="105" spans="1:11" x14ac:dyDescent="0.55000000000000004">
      <c r="A105" t="s">
        <v>104</v>
      </c>
      <c r="B105" s="4">
        <v>1539.2</v>
      </c>
      <c r="C105" s="4">
        <v>1875.4</v>
      </c>
      <c r="D105">
        <v>1.9</v>
      </c>
      <c r="E105">
        <v>1.5</v>
      </c>
      <c r="F105">
        <v>35.1</v>
      </c>
      <c r="G105">
        <v>33.9</v>
      </c>
      <c r="H105">
        <v>27.8</v>
      </c>
      <c r="I105">
        <v>26.6</v>
      </c>
      <c r="J105">
        <v>55.1</v>
      </c>
      <c r="K105">
        <v>57.5</v>
      </c>
    </row>
    <row r="106" spans="1:11" x14ac:dyDescent="0.55000000000000004">
      <c r="A106" t="s">
        <v>105</v>
      </c>
      <c r="B106">
        <v>6.3</v>
      </c>
      <c r="C106">
        <v>11.2</v>
      </c>
      <c r="D106">
        <v>7.7</v>
      </c>
      <c r="E106">
        <v>7.3</v>
      </c>
      <c r="F106">
        <v>26.9</v>
      </c>
      <c r="G106">
        <v>25.8</v>
      </c>
      <c r="H106">
        <v>13.3</v>
      </c>
      <c r="I106">
        <v>12.6</v>
      </c>
      <c r="J106">
        <v>46.6</v>
      </c>
      <c r="K106">
        <v>45.7</v>
      </c>
    </row>
    <row r="107" spans="1:11" x14ac:dyDescent="0.55000000000000004">
      <c r="A107" t="s">
        <v>106</v>
      </c>
      <c r="B107">
        <v>114.6</v>
      </c>
      <c r="C107">
        <v>160.19999999999999</v>
      </c>
      <c r="D107">
        <v>0.5</v>
      </c>
      <c r="E107">
        <v>0.5</v>
      </c>
      <c r="F107">
        <v>55.9</v>
      </c>
      <c r="G107">
        <v>57.1</v>
      </c>
      <c r="H107">
        <v>7</v>
      </c>
      <c r="I107">
        <v>8</v>
      </c>
      <c r="J107">
        <v>58.4</v>
      </c>
      <c r="K107">
        <v>55.9</v>
      </c>
    </row>
    <row r="108" spans="1:11" x14ac:dyDescent="0.55000000000000004">
      <c r="A108" t="s">
        <v>107</v>
      </c>
      <c r="B108">
        <v>6.7</v>
      </c>
      <c r="C108">
        <v>17.5</v>
      </c>
      <c r="D108">
        <v>14.1</v>
      </c>
      <c r="E108">
        <v>8.6</v>
      </c>
      <c r="F108">
        <v>25.1</v>
      </c>
      <c r="G108">
        <v>24.7</v>
      </c>
      <c r="H108">
        <v>14.1</v>
      </c>
      <c r="I108">
        <v>12.6</v>
      </c>
      <c r="J108">
        <v>52.1</v>
      </c>
      <c r="K108">
        <v>52.1</v>
      </c>
    </row>
    <row r="109" spans="1:11" x14ac:dyDescent="0.55000000000000004">
      <c r="A109" t="s">
        <v>108</v>
      </c>
      <c r="B109">
        <v>14.4</v>
      </c>
      <c r="C109">
        <v>16.5</v>
      </c>
      <c r="D109">
        <v>17.600000000000001</v>
      </c>
      <c r="E109">
        <v>16.8</v>
      </c>
      <c r="F109">
        <v>27.7</v>
      </c>
      <c r="G109">
        <v>29</v>
      </c>
      <c r="H109">
        <v>8.1999999999999993</v>
      </c>
      <c r="I109">
        <v>9.1</v>
      </c>
      <c r="J109">
        <v>44.2</v>
      </c>
      <c r="K109">
        <v>43.5</v>
      </c>
    </row>
    <row r="110" spans="1:11" x14ac:dyDescent="0.55000000000000004">
      <c r="A110" t="s">
        <v>109</v>
      </c>
      <c r="B110">
        <v>26.3</v>
      </c>
      <c r="C110">
        <v>43.7</v>
      </c>
      <c r="D110">
        <v>3.6</v>
      </c>
      <c r="E110">
        <v>4</v>
      </c>
      <c r="F110">
        <v>19.8</v>
      </c>
      <c r="G110">
        <v>18.5</v>
      </c>
      <c r="H110">
        <v>10.8</v>
      </c>
      <c r="I110">
        <v>9.9</v>
      </c>
      <c r="J110">
        <v>64.099999999999994</v>
      </c>
      <c r="K110">
        <v>64.599999999999994</v>
      </c>
    </row>
    <row r="111" spans="1:11" x14ac:dyDescent="0.55000000000000004">
      <c r="A111" t="s">
        <v>110</v>
      </c>
      <c r="B111">
        <v>49.9</v>
      </c>
      <c r="C111" s="5">
        <v>20.100000000000001</v>
      </c>
      <c r="D111">
        <v>3.3</v>
      </c>
      <c r="E111" s="5">
        <v>1</v>
      </c>
      <c r="F111">
        <v>15.7</v>
      </c>
      <c r="G111" s="5">
        <v>2.1</v>
      </c>
      <c r="H111">
        <v>8</v>
      </c>
      <c r="I111" t="s">
        <v>256</v>
      </c>
      <c r="J111">
        <v>73.8</v>
      </c>
      <c r="K111" s="5">
        <v>42.4</v>
      </c>
    </row>
    <row r="112" spans="1:11" x14ac:dyDescent="0.55000000000000004">
      <c r="A112" t="s">
        <v>111</v>
      </c>
      <c r="B112">
        <v>2.4</v>
      </c>
      <c r="C112">
        <v>2.2999999999999998</v>
      </c>
      <c r="D112">
        <v>3.8</v>
      </c>
      <c r="E112">
        <v>6.5</v>
      </c>
      <c r="F112">
        <v>33.700000000000003</v>
      </c>
      <c r="G112">
        <v>30.9</v>
      </c>
      <c r="H112">
        <v>15.1</v>
      </c>
      <c r="I112">
        <v>13.5</v>
      </c>
      <c r="J112">
        <v>51.5</v>
      </c>
      <c r="K112">
        <v>48</v>
      </c>
    </row>
    <row r="113" spans="1:11" x14ac:dyDescent="0.55000000000000004">
      <c r="A113" t="s">
        <v>112</v>
      </c>
      <c r="B113">
        <v>3.2</v>
      </c>
      <c r="C113">
        <v>4.8</v>
      </c>
      <c r="D113">
        <v>35.9</v>
      </c>
      <c r="E113">
        <v>33.799999999999997</v>
      </c>
      <c r="F113">
        <v>16.8</v>
      </c>
      <c r="G113">
        <v>22.7</v>
      </c>
      <c r="H113" t="s">
        <v>256</v>
      </c>
      <c r="I113" t="s">
        <v>256</v>
      </c>
      <c r="J113">
        <v>44.5</v>
      </c>
      <c r="K113">
        <v>41.9</v>
      </c>
    </row>
    <row r="114" spans="1:11" x14ac:dyDescent="0.55000000000000004">
      <c r="A114" t="s">
        <v>113</v>
      </c>
      <c r="B114">
        <v>48.7</v>
      </c>
      <c r="C114">
        <v>48.5</v>
      </c>
      <c r="D114">
        <v>4.4000000000000004</v>
      </c>
      <c r="E114">
        <v>2.4</v>
      </c>
      <c r="F114">
        <v>34.799999999999997</v>
      </c>
      <c r="G114">
        <v>73.5</v>
      </c>
      <c r="H114">
        <v>4.0999999999999996</v>
      </c>
      <c r="I114" t="s">
        <v>256</v>
      </c>
      <c r="J114">
        <v>72.400000000000006</v>
      </c>
      <c r="K114">
        <v>28.3</v>
      </c>
    </row>
    <row r="115" spans="1:11" x14ac:dyDescent="0.55000000000000004">
      <c r="A115" t="s">
        <v>114</v>
      </c>
      <c r="B115">
        <v>6.3</v>
      </c>
      <c r="C115" s="5">
        <v>8.1999999999999993</v>
      </c>
      <c r="D115" s="5">
        <v>0.1</v>
      </c>
      <c r="E115" s="5">
        <v>0.2</v>
      </c>
      <c r="F115">
        <v>37.299999999999997</v>
      </c>
      <c r="G115" s="5">
        <v>39.1</v>
      </c>
      <c r="H115" s="5">
        <v>36.9</v>
      </c>
      <c r="I115" s="5">
        <v>34.200000000000003</v>
      </c>
      <c r="J115" s="5">
        <v>54.7</v>
      </c>
      <c r="K115" s="5">
        <v>57.4</v>
      </c>
    </row>
    <row r="116" spans="1:11" x14ac:dyDescent="0.55000000000000004">
      <c r="A116" t="s">
        <v>115</v>
      </c>
      <c r="B116">
        <v>41.5</v>
      </c>
      <c r="C116">
        <v>84.9</v>
      </c>
      <c r="D116">
        <v>3.4</v>
      </c>
      <c r="E116">
        <v>2.6</v>
      </c>
      <c r="F116">
        <v>27</v>
      </c>
      <c r="G116">
        <v>23.4</v>
      </c>
      <c r="H116">
        <v>17.2</v>
      </c>
      <c r="I116">
        <v>14</v>
      </c>
      <c r="J116">
        <v>59.2</v>
      </c>
      <c r="K116">
        <v>63.6</v>
      </c>
    </row>
    <row r="117" spans="1:11" x14ac:dyDescent="0.55000000000000004">
      <c r="A117" t="s">
        <v>116</v>
      </c>
      <c r="B117">
        <v>60.1</v>
      </c>
      <c r="C117">
        <v>93.3</v>
      </c>
      <c r="D117">
        <v>0.2</v>
      </c>
      <c r="E117">
        <v>0.2</v>
      </c>
      <c r="F117">
        <v>11.5</v>
      </c>
      <c r="G117">
        <v>9.6999999999999993</v>
      </c>
      <c r="H117">
        <v>5.5</v>
      </c>
      <c r="I117">
        <v>4</v>
      </c>
      <c r="J117">
        <v>79.7</v>
      </c>
      <c r="K117">
        <v>81.2</v>
      </c>
    </row>
    <row r="118" spans="1:11" x14ac:dyDescent="0.55000000000000004">
      <c r="A118" t="s">
        <v>117</v>
      </c>
      <c r="B118">
        <v>11.3</v>
      </c>
      <c r="C118">
        <v>17.399999999999999</v>
      </c>
      <c r="D118">
        <v>25.7</v>
      </c>
      <c r="E118">
        <v>22.5</v>
      </c>
      <c r="F118">
        <v>19</v>
      </c>
      <c r="G118">
        <v>22.8</v>
      </c>
      <c r="H118">
        <v>8.5</v>
      </c>
      <c r="I118">
        <v>12.6</v>
      </c>
      <c r="J118">
        <v>50.8</v>
      </c>
      <c r="K118">
        <v>47.7</v>
      </c>
    </row>
    <row r="119" spans="1:11" x14ac:dyDescent="0.55000000000000004">
      <c r="A119" t="s">
        <v>118</v>
      </c>
      <c r="B119">
        <v>9.1999999999999993</v>
      </c>
      <c r="C119">
        <v>11.3</v>
      </c>
      <c r="D119">
        <v>23</v>
      </c>
      <c r="E119">
        <v>31.8</v>
      </c>
      <c r="F119">
        <v>17.600000000000001</v>
      </c>
      <c r="G119">
        <v>17.100000000000001</v>
      </c>
      <c r="H119" s="5">
        <v>11.3</v>
      </c>
      <c r="I119">
        <v>11</v>
      </c>
      <c r="J119">
        <v>53.2</v>
      </c>
      <c r="K119">
        <v>44.2</v>
      </c>
    </row>
    <row r="120" spans="1:11" x14ac:dyDescent="0.55000000000000004">
      <c r="A120" t="s">
        <v>119</v>
      </c>
      <c r="B120">
        <v>301.39999999999998</v>
      </c>
      <c r="C120">
        <v>422.2</v>
      </c>
      <c r="D120">
        <v>8.3000000000000007</v>
      </c>
      <c r="E120">
        <v>8.1</v>
      </c>
      <c r="F120">
        <v>38.4</v>
      </c>
      <c r="G120">
        <v>37</v>
      </c>
      <c r="H120">
        <v>22.3</v>
      </c>
      <c r="I120">
        <v>22.5</v>
      </c>
      <c r="J120">
        <v>52</v>
      </c>
      <c r="K120">
        <v>53.7</v>
      </c>
    </row>
    <row r="121" spans="1:11" x14ac:dyDescent="0.55000000000000004">
      <c r="A121" t="s">
        <v>120</v>
      </c>
      <c r="B121">
        <v>4.0999999999999996</v>
      </c>
      <c r="C121">
        <v>7.1</v>
      </c>
      <c r="D121">
        <v>5.5</v>
      </c>
      <c r="E121">
        <v>3.8</v>
      </c>
      <c r="F121">
        <v>10.7</v>
      </c>
      <c r="G121">
        <v>9.1999999999999993</v>
      </c>
      <c r="H121">
        <v>1.9</v>
      </c>
      <c r="I121">
        <v>1.6</v>
      </c>
      <c r="J121">
        <v>72.400000000000006</v>
      </c>
      <c r="K121">
        <v>72.099999999999994</v>
      </c>
    </row>
    <row r="122" spans="1:11" x14ac:dyDescent="0.55000000000000004">
      <c r="A122" t="s">
        <v>121</v>
      </c>
      <c r="B122">
        <v>15.6</v>
      </c>
      <c r="C122">
        <v>26.8</v>
      </c>
      <c r="D122">
        <v>30.5</v>
      </c>
      <c r="E122">
        <v>33.299999999999997</v>
      </c>
      <c r="F122">
        <v>22.4</v>
      </c>
      <c r="G122">
        <v>23.5</v>
      </c>
      <c r="H122">
        <v>8.9</v>
      </c>
      <c r="I122">
        <v>7.6</v>
      </c>
      <c r="J122">
        <v>40.1</v>
      </c>
      <c r="K122">
        <v>36.299999999999997</v>
      </c>
    </row>
    <row r="123" spans="1:11" x14ac:dyDescent="0.55000000000000004">
      <c r="A123" t="s">
        <v>122</v>
      </c>
      <c r="B123">
        <v>11.3</v>
      </c>
      <c r="C123">
        <v>25</v>
      </c>
      <c r="D123">
        <v>0.9</v>
      </c>
      <c r="E123">
        <v>0.2</v>
      </c>
      <c r="F123">
        <v>12.1</v>
      </c>
      <c r="G123">
        <v>10.7</v>
      </c>
      <c r="H123">
        <v>7.2</v>
      </c>
      <c r="I123">
        <v>5.8</v>
      </c>
      <c r="J123">
        <v>76.099999999999994</v>
      </c>
      <c r="K123">
        <v>81.8</v>
      </c>
    </row>
    <row r="124" spans="1:11" x14ac:dyDescent="0.55000000000000004">
      <c r="A124" t="s">
        <v>123</v>
      </c>
      <c r="B124">
        <v>0.2</v>
      </c>
      <c r="C124">
        <v>0.3</v>
      </c>
      <c r="D124">
        <v>12.4</v>
      </c>
      <c r="E124">
        <v>19.600000000000001</v>
      </c>
      <c r="F124">
        <v>11.3</v>
      </c>
      <c r="G124">
        <v>13.2</v>
      </c>
      <c r="H124">
        <v>3.2</v>
      </c>
      <c r="I124">
        <v>3.1</v>
      </c>
      <c r="J124">
        <v>75.7</v>
      </c>
      <c r="K124">
        <v>67</v>
      </c>
    </row>
    <row r="125" spans="1:11" x14ac:dyDescent="0.55000000000000004">
      <c r="A125" t="s">
        <v>124</v>
      </c>
      <c r="B125">
        <v>6.2</v>
      </c>
      <c r="C125">
        <v>10.9</v>
      </c>
      <c r="D125">
        <v>20.6</v>
      </c>
      <c r="E125">
        <v>19.3</v>
      </c>
      <c r="F125">
        <v>22.7</v>
      </c>
      <c r="G125">
        <v>30.5</v>
      </c>
      <c r="H125">
        <v>7.4</v>
      </c>
      <c r="I125">
        <v>5</v>
      </c>
      <c r="J125">
        <v>46.5</v>
      </c>
      <c r="K125">
        <v>42.4</v>
      </c>
    </row>
    <row r="126" spans="1:11" x14ac:dyDescent="0.55000000000000004">
      <c r="A126" t="s">
        <v>125</v>
      </c>
      <c r="B126">
        <v>12.2</v>
      </c>
      <c r="C126">
        <v>14.9</v>
      </c>
      <c r="D126">
        <v>3</v>
      </c>
      <c r="E126">
        <v>4.2</v>
      </c>
      <c r="F126">
        <v>18.899999999999999</v>
      </c>
      <c r="G126">
        <v>17.8</v>
      </c>
      <c r="H126">
        <v>12.8</v>
      </c>
      <c r="I126">
        <v>11.1</v>
      </c>
      <c r="J126">
        <v>66</v>
      </c>
      <c r="K126">
        <v>64.400000000000006</v>
      </c>
    </row>
    <row r="127" spans="1:11" x14ac:dyDescent="0.55000000000000004">
      <c r="A127" t="s">
        <v>126</v>
      </c>
      <c r="B127" s="4">
        <v>1213.3</v>
      </c>
      <c r="C127" s="4">
        <v>1856.4</v>
      </c>
      <c r="D127">
        <v>3.1</v>
      </c>
      <c r="E127">
        <v>3.7</v>
      </c>
      <c r="F127">
        <v>30.8</v>
      </c>
      <c r="G127">
        <v>31.8</v>
      </c>
      <c r="H127">
        <v>19.8</v>
      </c>
      <c r="I127">
        <v>19.8</v>
      </c>
      <c r="J127">
        <v>60.5</v>
      </c>
      <c r="K127">
        <v>58.1</v>
      </c>
    </row>
    <row r="128" spans="1:11" x14ac:dyDescent="0.55000000000000004">
      <c r="A128" t="s">
        <v>127</v>
      </c>
      <c r="B128">
        <v>0.3</v>
      </c>
      <c r="C128">
        <v>0.5</v>
      </c>
      <c r="D128">
        <v>26.7</v>
      </c>
      <c r="E128">
        <v>22.8</v>
      </c>
      <c r="F128">
        <v>6.1</v>
      </c>
      <c r="G128">
        <v>5</v>
      </c>
      <c r="H128">
        <v>0.4</v>
      </c>
      <c r="I128">
        <v>0.5</v>
      </c>
      <c r="J128">
        <v>61.3</v>
      </c>
      <c r="K128">
        <v>67.900000000000006</v>
      </c>
    </row>
    <row r="129" spans="1:11" x14ac:dyDescent="0.55000000000000004">
      <c r="A129" t="s">
        <v>128</v>
      </c>
      <c r="B129">
        <v>7.8</v>
      </c>
      <c r="C129">
        <v>18.2</v>
      </c>
      <c r="D129">
        <v>12.8</v>
      </c>
      <c r="E129">
        <v>7.1</v>
      </c>
      <c r="F129">
        <v>21.1</v>
      </c>
      <c r="G129">
        <v>16.8</v>
      </c>
      <c r="H129">
        <v>10</v>
      </c>
      <c r="I129">
        <v>7.7</v>
      </c>
      <c r="J129">
        <v>53.3</v>
      </c>
      <c r="K129">
        <v>62.3</v>
      </c>
    </row>
    <row r="130" spans="1:11" x14ac:dyDescent="0.55000000000000004">
      <c r="A130" t="s">
        <v>129</v>
      </c>
      <c r="B130">
        <v>6.3</v>
      </c>
      <c r="C130">
        <v>11.1</v>
      </c>
      <c r="D130" t="s">
        <v>256</v>
      </c>
      <c r="E130" t="s">
        <v>256</v>
      </c>
      <c r="F130">
        <v>17.600000000000001</v>
      </c>
      <c r="G130">
        <v>12.8</v>
      </c>
      <c r="H130" t="s">
        <v>256</v>
      </c>
      <c r="I130" t="s">
        <v>256</v>
      </c>
      <c r="J130">
        <v>82.4</v>
      </c>
      <c r="K130">
        <v>87.2</v>
      </c>
    </row>
    <row r="131" spans="1:11" x14ac:dyDescent="0.55000000000000004">
      <c r="A131" t="s">
        <v>130</v>
      </c>
      <c r="B131">
        <v>11.6</v>
      </c>
      <c r="C131">
        <v>23.8</v>
      </c>
      <c r="D131">
        <v>14.1</v>
      </c>
      <c r="E131">
        <v>7.3</v>
      </c>
      <c r="F131">
        <v>31.5</v>
      </c>
      <c r="G131">
        <v>38.1</v>
      </c>
      <c r="H131">
        <v>7</v>
      </c>
      <c r="I131">
        <v>5.6</v>
      </c>
      <c r="J131">
        <v>46.2</v>
      </c>
      <c r="K131">
        <v>44.3</v>
      </c>
    </row>
    <row r="132" spans="1:11" x14ac:dyDescent="0.55000000000000004">
      <c r="A132" t="s">
        <v>131</v>
      </c>
      <c r="B132">
        <v>4</v>
      </c>
      <c r="C132">
        <v>8.3000000000000007</v>
      </c>
      <c r="D132">
        <v>5</v>
      </c>
      <c r="E132">
        <v>3.5</v>
      </c>
      <c r="F132">
        <v>14.4</v>
      </c>
      <c r="G132">
        <v>12.2</v>
      </c>
      <c r="H132">
        <v>3.6</v>
      </c>
      <c r="I132">
        <v>3.3</v>
      </c>
      <c r="J132">
        <v>63.1</v>
      </c>
      <c r="K132">
        <v>63.8</v>
      </c>
    </row>
    <row r="133" spans="1:11" x14ac:dyDescent="0.55000000000000004">
      <c r="A133" t="s">
        <v>132</v>
      </c>
      <c r="B133">
        <v>110.4</v>
      </c>
      <c r="C133">
        <v>160.6</v>
      </c>
      <c r="D133">
        <v>11.8</v>
      </c>
      <c r="E133">
        <v>10.6</v>
      </c>
      <c r="F133">
        <v>25.6</v>
      </c>
      <c r="G133">
        <v>25.6</v>
      </c>
      <c r="H133">
        <v>15</v>
      </c>
      <c r="I133">
        <v>15.3</v>
      </c>
      <c r="J133">
        <v>52.2</v>
      </c>
      <c r="K133">
        <v>52.7</v>
      </c>
    </row>
    <row r="134" spans="1:11" x14ac:dyDescent="0.55000000000000004">
      <c r="A134" t="s">
        <v>133</v>
      </c>
      <c r="B134">
        <v>16.2</v>
      </c>
      <c r="C134">
        <v>22.7</v>
      </c>
      <c r="D134">
        <v>23.6</v>
      </c>
      <c r="E134">
        <v>25.2</v>
      </c>
      <c r="F134">
        <v>18.600000000000001</v>
      </c>
      <c r="G134">
        <v>21.9</v>
      </c>
      <c r="H134">
        <v>8.3000000000000007</v>
      </c>
      <c r="I134">
        <v>6.4</v>
      </c>
      <c r="J134">
        <v>46.6</v>
      </c>
      <c r="K134">
        <v>41.1</v>
      </c>
    </row>
    <row r="135" spans="1:11" x14ac:dyDescent="0.55000000000000004">
      <c r="A135" t="s">
        <v>134</v>
      </c>
      <c r="B135">
        <v>59.6</v>
      </c>
      <c r="C135">
        <v>74.099999999999994</v>
      </c>
      <c r="D135">
        <v>26.8</v>
      </c>
      <c r="E135">
        <v>20.8</v>
      </c>
      <c r="F135">
        <v>34.5</v>
      </c>
      <c r="G135">
        <v>37.799999999999997</v>
      </c>
      <c r="H135">
        <v>20.8</v>
      </c>
      <c r="I135">
        <v>22.5</v>
      </c>
      <c r="J135">
        <v>38.799999999999997</v>
      </c>
      <c r="K135">
        <v>41.4</v>
      </c>
    </row>
    <row r="136" spans="1:11" x14ac:dyDescent="0.55000000000000004">
      <c r="A136" t="s">
        <v>135</v>
      </c>
      <c r="B136">
        <v>11.3</v>
      </c>
      <c r="C136">
        <v>13.4</v>
      </c>
      <c r="D136">
        <v>6.7</v>
      </c>
      <c r="E136">
        <v>7.3</v>
      </c>
      <c r="F136">
        <v>27.6</v>
      </c>
      <c r="G136">
        <v>28.9</v>
      </c>
      <c r="H136">
        <v>11.4</v>
      </c>
      <c r="I136">
        <v>10.6</v>
      </c>
      <c r="J136">
        <v>57.9</v>
      </c>
      <c r="K136">
        <v>54.5</v>
      </c>
    </row>
    <row r="137" spans="1:11" x14ac:dyDescent="0.55000000000000004">
      <c r="A137" t="s">
        <v>136</v>
      </c>
      <c r="B137">
        <v>24.4</v>
      </c>
      <c r="C137">
        <v>42.9</v>
      </c>
      <c r="D137">
        <v>26.5</v>
      </c>
      <c r="E137">
        <v>21.9</v>
      </c>
      <c r="F137">
        <v>13.2</v>
      </c>
      <c r="G137">
        <v>11.4</v>
      </c>
      <c r="H137">
        <v>5.4</v>
      </c>
      <c r="I137">
        <v>4.4000000000000004</v>
      </c>
      <c r="J137">
        <v>50.5</v>
      </c>
      <c r="K137">
        <v>55.2</v>
      </c>
    </row>
    <row r="138" spans="1:11" x14ac:dyDescent="0.55000000000000004">
      <c r="A138" t="s">
        <v>137</v>
      </c>
      <c r="B138">
        <v>775.7</v>
      </c>
      <c r="C138" s="4">
        <v>1214.9000000000001</v>
      </c>
      <c r="D138">
        <v>1.8</v>
      </c>
      <c r="E138">
        <v>1.7</v>
      </c>
      <c r="F138">
        <v>17.399999999999999</v>
      </c>
      <c r="G138">
        <v>17.5</v>
      </c>
      <c r="H138">
        <v>10.1</v>
      </c>
      <c r="I138">
        <v>10.1</v>
      </c>
      <c r="J138">
        <v>70.5</v>
      </c>
      <c r="K138">
        <v>70.5</v>
      </c>
    </row>
    <row r="139" spans="1:11" x14ac:dyDescent="0.55000000000000004">
      <c r="A139" t="s">
        <v>138</v>
      </c>
      <c r="B139">
        <v>8.6999999999999993</v>
      </c>
      <c r="C139">
        <v>8.5</v>
      </c>
      <c r="D139">
        <v>1.9</v>
      </c>
      <c r="E139" t="s">
        <v>256</v>
      </c>
      <c r="F139">
        <v>22.1</v>
      </c>
      <c r="G139" t="s">
        <v>256</v>
      </c>
      <c r="H139">
        <v>5.9</v>
      </c>
      <c r="I139" t="s">
        <v>256</v>
      </c>
      <c r="J139">
        <v>68.099999999999994</v>
      </c>
      <c r="K139" t="s">
        <v>256</v>
      </c>
    </row>
    <row r="140" spans="1:11" x14ac:dyDescent="0.55000000000000004">
      <c r="A140" t="s">
        <v>139</v>
      </c>
      <c r="B140">
        <v>178.2</v>
      </c>
      <c r="C140">
        <v>260.2</v>
      </c>
      <c r="D140">
        <v>4.5</v>
      </c>
      <c r="E140" s="5">
        <v>4.5999999999999996</v>
      </c>
      <c r="F140">
        <v>21.2</v>
      </c>
      <c r="G140" s="5">
        <v>19.600000000000001</v>
      </c>
      <c r="H140">
        <v>11.3</v>
      </c>
      <c r="I140" s="5">
        <v>8.9</v>
      </c>
      <c r="J140">
        <v>65.900000000000006</v>
      </c>
      <c r="K140" s="5">
        <v>67.400000000000006</v>
      </c>
    </row>
    <row r="141" spans="1:11" x14ac:dyDescent="0.55000000000000004">
      <c r="A141" t="s">
        <v>140</v>
      </c>
      <c r="B141">
        <v>12.8</v>
      </c>
      <c r="C141">
        <v>19.7</v>
      </c>
      <c r="D141">
        <v>16.100000000000001</v>
      </c>
      <c r="E141">
        <v>14.4</v>
      </c>
      <c r="F141">
        <v>25.7</v>
      </c>
      <c r="G141">
        <v>27.6</v>
      </c>
      <c r="H141">
        <v>14.2</v>
      </c>
      <c r="I141">
        <v>13.5</v>
      </c>
      <c r="J141">
        <v>48.6</v>
      </c>
      <c r="K141">
        <v>46.8</v>
      </c>
    </row>
    <row r="142" spans="1:11" x14ac:dyDescent="0.55000000000000004">
      <c r="A142" t="s">
        <v>141</v>
      </c>
      <c r="B142">
        <v>9.6999999999999993</v>
      </c>
      <c r="C142">
        <v>19.899999999999999</v>
      </c>
      <c r="D142">
        <v>32.4</v>
      </c>
      <c r="E142">
        <v>34.5</v>
      </c>
      <c r="F142">
        <v>22.5</v>
      </c>
      <c r="G142">
        <v>17.600000000000001</v>
      </c>
      <c r="H142">
        <v>7.6</v>
      </c>
      <c r="I142" s="5">
        <v>7</v>
      </c>
      <c r="J142">
        <v>38.5</v>
      </c>
      <c r="K142">
        <v>45</v>
      </c>
    </row>
    <row r="143" spans="1:11" x14ac:dyDescent="0.55000000000000004">
      <c r="A143" t="s">
        <v>142</v>
      </c>
      <c r="B143">
        <v>493</v>
      </c>
      <c r="C143">
        <v>252.3</v>
      </c>
      <c r="D143">
        <v>20.6</v>
      </c>
      <c r="E143">
        <v>25.9</v>
      </c>
      <c r="F143">
        <v>20.2</v>
      </c>
      <c r="G143">
        <v>18.2</v>
      </c>
      <c r="H143">
        <v>9.4</v>
      </c>
      <c r="I143">
        <v>8.6999999999999993</v>
      </c>
      <c r="J143">
        <v>58.1</v>
      </c>
      <c r="K143">
        <v>53.7</v>
      </c>
    </row>
    <row r="144" spans="1:11" x14ac:dyDescent="0.55000000000000004">
      <c r="A144" t="s">
        <v>143</v>
      </c>
      <c r="B144">
        <v>10.1</v>
      </c>
      <c r="C144">
        <v>17</v>
      </c>
      <c r="D144">
        <v>9.6999999999999993</v>
      </c>
      <c r="E144">
        <v>6.1</v>
      </c>
      <c r="F144">
        <v>23.9</v>
      </c>
      <c r="G144">
        <v>24.1</v>
      </c>
      <c r="H144">
        <v>11.8</v>
      </c>
      <c r="I144">
        <v>14.3</v>
      </c>
      <c r="J144">
        <v>53.7</v>
      </c>
      <c r="K144">
        <v>56.2</v>
      </c>
    </row>
    <row r="145" spans="1:11" x14ac:dyDescent="0.55000000000000004">
      <c r="A145" t="s">
        <v>144</v>
      </c>
      <c r="B145">
        <v>0.9</v>
      </c>
      <c r="C145" s="5">
        <v>1.1000000000000001</v>
      </c>
      <c r="D145" t="s">
        <v>256</v>
      </c>
      <c r="E145" t="s">
        <v>256</v>
      </c>
      <c r="F145" t="s">
        <v>256</v>
      </c>
      <c r="G145" t="s">
        <v>256</v>
      </c>
      <c r="H145" t="s">
        <v>256</v>
      </c>
      <c r="I145" t="s">
        <v>256</v>
      </c>
      <c r="J145" t="s">
        <v>256</v>
      </c>
      <c r="K145" t="s">
        <v>256</v>
      </c>
    </row>
    <row r="146" spans="1:11" x14ac:dyDescent="0.55000000000000004">
      <c r="A146" t="s">
        <v>145</v>
      </c>
      <c r="B146">
        <v>388.2</v>
      </c>
      <c r="C146">
        <v>483.6</v>
      </c>
      <c r="D146">
        <v>1.5</v>
      </c>
      <c r="E146">
        <v>2.1</v>
      </c>
      <c r="F146">
        <v>31.6</v>
      </c>
      <c r="G146">
        <v>37</v>
      </c>
      <c r="H146">
        <v>7</v>
      </c>
      <c r="I146">
        <v>6.2</v>
      </c>
      <c r="J146">
        <v>56</v>
      </c>
      <c r="K146">
        <v>51.8</v>
      </c>
    </row>
    <row r="147" spans="1:11" x14ac:dyDescent="0.55000000000000004">
      <c r="A147" t="s">
        <v>146</v>
      </c>
      <c r="B147">
        <v>78.7</v>
      </c>
      <c r="C147">
        <v>107.1</v>
      </c>
      <c r="D147">
        <v>1.7</v>
      </c>
      <c r="E147">
        <v>2.6</v>
      </c>
      <c r="F147">
        <v>53.1</v>
      </c>
      <c r="G147">
        <v>54.2</v>
      </c>
      <c r="H147">
        <v>8.9</v>
      </c>
      <c r="I147">
        <v>10</v>
      </c>
      <c r="J147">
        <v>50.1</v>
      </c>
      <c r="K147">
        <v>46</v>
      </c>
    </row>
    <row r="148" spans="1:11" x14ac:dyDescent="0.55000000000000004">
      <c r="A148" t="s">
        <v>147</v>
      </c>
      <c r="B148">
        <v>300</v>
      </c>
      <c r="C148">
        <v>371.6</v>
      </c>
      <c r="D148">
        <v>23.3</v>
      </c>
      <c r="E148">
        <v>23.7</v>
      </c>
      <c r="F148">
        <v>19.600000000000001</v>
      </c>
      <c r="G148">
        <v>20.2</v>
      </c>
      <c r="H148">
        <v>12.3</v>
      </c>
      <c r="I148">
        <v>13.2</v>
      </c>
      <c r="J148">
        <v>52.7</v>
      </c>
      <c r="K148">
        <v>50.7</v>
      </c>
    </row>
    <row r="149" spans="1:11" x14ac:dyDescent="0.55000000000000004">
      <c r="A149" t="s">
        <v>148</v>
      </c>
      <c r="B149">
        <v>0.3</v>
      </c>
      <c r="C149" s="5">
        <v>0.3</v>
      </c>
      <c r="D149">
        <v>3</v>
      </c>
      <c r="E149" s="5">
        <v>3</v>
      </c>
      <c r="F149">
        <v>7.9</v>
      </c>
      <c r="G149" s="5">
        <v>10.1</v>
      </c>
      <c r="H149">
        <v>0.9</v>
      </c>
      <c r="I149" s="5">
        <v>1.1000000000000001</v>
      </c>
      <c r="J149">
        <v>78.400000000000006</v>
      </c>
      <c r="K149" s="5">
        <v>74.8</v>
      </c>
    </row>
    <row r="150" spans="1:11" x14ac:dyDescent="0.55000000000000004">
      <c r="A150" t="s">
        <v>149</v>
      </c>
      <c r="B150">
        <v>55.8</v>
      </c>
      <c r="C150">
        <v>86.5</v>
      </c>
      <c r="D150">
        <v>2.9</v>
      </c>
      <c r="E150">
        <v>2.7</v>
      </c>
      <c r="F150">
        <v>26.6</v>
      </c>
      <c r="G150">
        <v>25.5</v>
      </c>
      <c r="H150">
        <v>6.3</v>
      </c>
      <c r="I150">
        <v>4.9000000000000004</v>
      </c>
      <c r="J150">
        <v>66.7</v>
      </c>
      <c r="K150">
        <v>69.3</v>
      </c>
    </row>
    <row r="151" spans="1:11" x14ac:dyDescent="0.55000000000000004">
      <c r="A151" t="s">
        <v>150</v>
      </c>
      <c r="B151">
        <v>21.7</v>
      </c>
      <c r="C151">
        <v>31.8</v>
      </c>
      <c r="D151">
        <v>17.5</v>
      </c>
      <c r="E151" s="5">
        <v>17</v>
      </c>
      <c r="F151">
        <v>34.799999999999997</v>
      </c>
      <c r="G151" s="5">
        <v>36.299999999999997</v>
      </c>
      <c r="H151">
        <v>1.8</v>
      </c>
      <c r="I151" s="5">
        <v>1.7</v>
      </c>
      <c r="J151">
        <v>43.3</v>
      </c>
      <c r="K151" s="5">
        <v>42</v>
      </c>
    </row>
    <row r="152" spans="1:11" x14ac:dyDescent="0.55000000000000004">
      <c r="A152" t="s">
        <v>151</v>
      </c>
      <c r="B152">
        <v>36.200000000000003</v>
      </c>
      <c r="C152">
        <v>44.5</v>
      </c>
      <c r="D152">
        <v>9.4</v>
      </c>
      <c r="E152">
        <v>10.7</v>
      </c>
      <c r="F152">
        <v>34.6</v>
      </c>
      <c r="G152">
        <v>32.5</v>
      </c>
      <c r="H152">
        <v>19.399999999999999</v>
      </c>
      <c r="I152">
        <v>19</v>
      </c>
      <c r="J152">
        <v>48.6</v>
      </c>
      <c r="K152">
        <v>48.7</v>
      </c>
    </row>
    <row r="153" spans="1:11" x14ac:dyDescent="0.55000000000000004">
      <c r="A153" t="s">
        <v>152</v>
      </c>
      <c r="B153">
        <v>189.8</v>
      </c>
      <c r="C153">
        <v>289.2</v>
      </c>
      <c r="D153">
        <v>7</v>
      </c>
      <c r="E153">
        <v>7.3</v>
      </c>
      <c r="F153">
        <v>30.3</v>
      </c>
      <c r="G153">
        <v>34</v>
      </c>
      <c r="H153">
        <v>13.8</v>
      </c>
      <c r="I153">
        <v>12.1</v>
      </c>
      <c r="J153">
        <v>54</v>
      </c>
      <c r="K153">
        <v>51.3</v>
      </c>
    </row>
    <row r="154" spans="1:11" x14ac:dyDescent="0.55000000000000004">
      <c r="A154" t="s">
        <v>153</v>
      </c>
      <c r="B154">
        <v>306.39999999999998</v>
      </c>
      <c r="C154">
        <v>461.6</v>
      </c>
      <c r="D154">
        <v>11</v>
      </c>
      <c r="E154">
        <v>9.1</v>
      </c>
      <c r="F154">
        <v>30.5</v>
      </c>
      <c r="G154">
        <v>27.7</v>
      </c>
      <c r="H154">
        <v>19.899999999999999</v>
      </c>
      <c r="I154">
        <v>15.7</v>
      </c>
      <c r="J154">
        <v>58.5</v>
      </c>
      <c r="K154">
        <v>63.2</v>
      </c>
    </row>
    <row r="155" spans="1:11" x14ac:dyDescent="0.55000000000000004">
      <c r="A155" t="s">
        <v>154</v>
      </c>
      <c r="B155">
        <v>480.1</v>
      </c>
      <c r="C155">
        <v>917.8</v>
      </c>
      <c r="D155">
        <v>2.5</v>
      </c>
      <c r="E155">
        <v>2.5</v>
      </c>
      <c r="F155">
        <v>31</v>
      </c>
      <c r="G155">
        <v>27.2</v>
      </c>
      <c r="H155">
        <v>17.7</v>
      </c>
      <c r="I155">
        <v>16.100000000000001</v>
      </c>
      <c r="J155">
        <v>55.3</v>
      </c>
      <c r="K155">
        <v>59.1</v>
      </c>
    </row>
    <row r="156" spans="1:11" x14ac:dyDescent="0.55000000000000004">
      <c r="A156" t="s">
        <v>155</v>
      </c>
      <c r="B156">
        <v>199</v>
      </c>
      <c r="C156">
        <v>313.3</v>
      </c>
      <c r="D156">
        <v>2</v>
      </c>
      <c r="E156">
        <v>2</v>
      </c>
      <c r="F156">
        <v>19.600000000000001</v>
      </c>
      <c r="G156">
        <v>18.7</v>
      </c>
      <c r="H156">
        <v>12.3</v>
      </c>
      <c r="I156">
        <v>11.8</v>
      </c>
      <c r="J156">
        <v>65.400000000000006</v>
      </c>
      <c r="K156">
        <v>66.3</v>
      </c>
    </row>
    <row r="157" spans="1:11" x14ac:dyDescent="0.55000000000000004">
      <c r="A157" t="s">
        <v>156</v>
      </c>
      <c r="B157">
        <v>103.4</v>
      </c>
      <c r="C157">
        <v>126</v>
      </c>
      <c r="D157">
        <v>0.8</v>
      </c>
      <c r="E157">
        <v>0.7</v>
      </c>
      <c r="F157">
        <v>50.9</v>
      </c>
      <c r="G157">
        <v>47.2</v>
      </c>
      <c r="H157">
        <v>47.9</v>
      </c>
      <c r="I157">
        <v>44.1</v>
      </c>
      <c r="J157">
        <v>47.9</v>
      </c>
      <c r="K157">
        <v>51.8</v>
      </c>
    </row>
    <row r="158" spans="1:11" x14ac:dyDescent="0.55000000000000004">
      <c r="A158" t="s">
        <v>157</v>
      </c>
      <c r="B158">
        <v>161.69999999999999</v>
      </c>
      <c r="C158">
        <v>219.2</v>
      </c>
      <c r="D158">
        <v>0.2</v>
      </c>
      <c r="E158">
        <v>0.3</v>
      </c>
      <c r="F158">
        <v>57.4</v>
      </c>
      <c r="G158">
        <v>58.2</v>
      </c>
      <c r="H158">
        <v>8.9</v>
      </c>
      <c r="I158">
        <v>8.1</v>
      </c>
      <c r="J158">
        <v>46.1</v>
      </c>
      <c r="K158">
        <v>46.1</v>
      </c>
    </row>
    <row r="159" spans="1:11" x14ac:dyDescent="0.55000000000000004">
      <c r="A159" t="s">
        <v>158</v>
      </c>
      <c r="B159">
        <v>177.9</v>
      </c>
      <c r="C159">
        <v>382.6</v>
      </c>
      <c r="D159">
        <v>4.4000000000000004</v>
      </c>
      <c r="E159">
        <v>2.8</v>
      </c>
      <c r="F159">
        <v>30.8</v>
      </c>
      <c r="G159">
        <v>25.3</v>
      </c>
      <c r="H159">
        <v>20.2</v>
      </c>
      <c r="I159">
        <v>13.2</v>
      </c>
      <c r="J159">
        <v>52.6</v>
      </c>
      <c r="K159">
        <v>62.6</v>
      </c>
    </row>
    <row r="160" spans="1:11" x14ac:dyDescent="0.55000000000000004">
      <c r="A160" t="s">
        <v>159</v>
      </c>
      <c r="B160" s="4">
        <v>1363.5</v>
      </c>
      <c r="C160" s="4">
        <v>2173.8000000000002</v>
      </c>
      <c r="D160">
        <v>3.9</v>
      </c>
      <c r="E160">
        <v>2.7</v>
      </c>
      <c r="F160">
        <v>29.8</v>
      </c>
      <c r="G160">
        <v>30.7</v>
      </c>
      <c r="H160">
        <v>12.4</v>
      </c>
      <c r="I160">
        <v>13.3</v>
      </c>
      <c r="J160">
        <v>56.1</v>
      </c>
      <c r="K160">
        <v>57.5</v>
      </c>
    </row>
    <row r="161" spans="1:11" x14ac:dyDescent="0.55000000000000004">
      <c r="A161" t="s">
        <v>160</v>
      </c>
      <c r="B161">
        <v>8.5</v>
      </c>
      <c r="C161">
        <v>14.3</v>
      </c>
      <c r="D161">
        <v>24</v>
      </c>
      <c r="E161">
        <v>24.6</v>
      </c>
      <c r="F161">
        <v>17.399999999999999</v>
      </c>
      <c r="G161">
        <v>21</v>
      </c>
      <c r="H161">
        <v>6.8</v>
      </c>
      <c r="I161">
        <v>8.9</v>
      </c>
      <c r="J161">
        <v>49.7</v>
      </c>
      <c r="K161">
        <v>47.6</v>
      </c>
    </row>
    <row r="162" spans="1:11" x14ac:dyDescent="0.55000000000000004">
      <c r="A162" t="s">
        <v>161</v>
      </c>
      <c r="B162">
        <v>0.8</v>
      </c>
      <c r="C162">
        <v>1.2</v>
      </c>
      <c r="D162">
        <v>8.3000000000000007</v>
      </c>
      <c r="E162">
        <v>9.8000000000000007</v>
      </c>
      <c r="F162">
        <v>14.5</v>
      </c>
      <c r="G162">
        <v>10.6</v>
      </c>
      <c r="H162">
        <v>6.4</v>
      </c>
      <c r="I162">
        <v>5.2</v>
      </c>
      <c r="J162">
        <v>69.400000000000006</v>
      </c>
      <c r="K162">
        <v>69.400000000000006</v>
      </c>
    </row>
    <row r="163" spans="1:11" x14ac:dyDescent="0.55000000000000004">
      <c r="A163" t="s">
        <v>162</v>
      </c>
      <c r="B163">
        <v>1.4</v>
      </c>
      <c r="C163" s="5">
        <v>2</v>
      </c>
      <c r="D163">
        <v>0</v>
      </c>
      <c r="E163" s="5">
        <v>0</v>
      </c>
      <c r="F163">
        <v>32</v>
      </c>
      <c r="G163" s="5">
        <v>35.799999999999997</v>
      </c>
      <c r="H163">
        <v>28.5</v>
      </c>
      <c r="I163" s="5">
        <v>31.8</v>
      </c>
      <c r="J163">
        <v>59.3</v>
      </c>
      <c r="K163" s="5">
        <v>56.9</v>
      </c>
    </row>
    <row r="164" spans="1:11" x14ac:dyDescent="0.55000000000000004">
      <c r="A164" t="s">
        <v>163</v>
      </c>
      <c r="B164">
        <v>0.3</v>
      </c>
      <c r="C164">
        <v>0.8</v>
      </c>
      <c r="D164">
        <v>14.1</v>
      </c>
      <c r="E164">
        <v>12.5</v>
      </c>
      <c r="F164">
        <v>11.7</v>
      </c>
      <c r="G164">
        <v>2.8</v>
      </c>
      <c r="H164">
        <v>2.7</v>
      </c>
      <c r="I164">
        <v>0.6</v>
      </c>
      <c r="J164">
        <v>74</v>
      </c>
      <c r="K164">
        <v>80.3</v>
      </c>
    </row>
    <row r="165" spans="1:11" x14ac:dyDescent="0.55000000000000004">
      <c r="A165" t="s">
        <v>164</v>
      </c>
      <c r="B165">
        <v>693.4</v>
      </c>
      <c r="C165" s="4">
        <v>1239.8</v>
      </c>
      <c r="D165">
        <v>2.8</v>
      </c>
      <c r="E165">
        <v>2.5</v>
      </c>
      <c r="F165">
        <v>44.6</v>
      </c>
      <c r="G165">
        <v>44.9</v>
      </c>
      <c r="H165">
        <v>13.1</v>
      </c>
      <c r="I165">
        <v>15.7</v>
      </c>
      <c r="J165">
        <v>51.6</v>
      </c>
      <c r="K165">
        <v>47.1</v>
      </c>
    </row>
    <row r="166" spans="1:11" x14ac:dyDescent="0.55000000000000004">
      <c r="A166" t="s">
        <v>165</v>
      </c>
      <c r="B166">
        <v>17.8</v>
      </c>
      <c r="C166">
        <v>32.799999999999997</v>
      </c>
      <c r="D166">
        <v>14.3</v>
      </c>
      <c r="E166">
        <v>16.600000000000001</v>
      </c>
      <c r="F166">
        <v>23.6</v>
      </c>
      <c r="G166">
        <v>25</v>
      </c>
      <c r="H166">
        <v>17.100000000000001</v>
      </c>
      <c r="I166">
        <v>13.9</v>
      </c>
      <c r="J166">
        <v>51.4</v>
      </c>
      <c r="K166">
        <v>48.4</v>
      </c>
    </row>
    <row r="167" spans="1:11" x14ac:dyDescent="0.55000000000000004">
      <c r="A167" t="s">
        <v>166</v>
      </c>
      <c r="B167">
        <v>41.3</v>
      </c>
      <c r="C167">
        <v>90.1</v>
      </c>
      <c r="D167">
        <v>5.6</v>
      </c>
      <c r="E167">
        <v>3.2</v>
      </c>
      <c r="F167">
        <v>26.6</v>
      </c>
      <c r="G167">
        <v>23.1</v>
      </c>
      <c r="H167">
        <v>17.8</v>
      </c>
      <c r="I167">
        <v>12.7</v>
      </c>
      <c r="J167">
        <v>51.8</v>
      </c>
      <c r="K167">
        <v>58.8</v>
      </c>
    </row>
    <row r="168" spans="1:11" x14ac:dyDescent="0.55000000000000004">
      <c r="A168" t="s">
        <v>167</v>
      </c>
      <c r="B168">
        <v>1.4</v>
      </c>
      <c r="C168">
        <v>2.2000000000000002</v>
      </c>
      <c r="D168">
        <v>2.1</v>
      </c>
      <c r="E168">
        <v>2.5</v>
      </c>
      <c r="F168">
        <v>14.2</v>
      </c>
      <c r="G168">
        <v>12.3</v>
      </c>
      <c r="H168">
        <v>5.9</v>
      </c>
      <c r="I168">
        <v>4.2</v>
      </c>
      <c r="J168">
        <v>67.2</v>
      </c>
      <c r="K168">
        <v>65.8</v>
      </c>
    </row>
    <row r="169" spans="1:11" x14ac:dyDescent="0.55000000000000004">
      <c r="A169" t="s">
        <v>168</v>
      </c>
      <c r="B169">
        <v>6.8</v>
      </c>
      <c r="C169">
        <v>7</v>
      </c>
      <c r="D169">
        <v>34.299999999999997</v>
      </c>
      <c r="E169">
        <v>29.2</v>
      </c>
      <c r="F169">
        <v>16.600000000000001</v>
      </c>
      <c r="G169">
        <v>25.6</v>
      </c>
      <c r="H169">
        <v>5.7</v>
      </c>
      <c r="I169">
        <v>7</v>
      </c>
      <c r="J169">
        <v>45.8</v>
      </c>
      <c r="K169">
        <v>42.6</v>
      </c>
    </row>
    <row r="170" spans="1:11" x14ac:dyDescent="0.55000000000000004">
      <c r="A170" t="s">
        <v>169</v>
      </c>
      <c r="B170">
        <v>308</v>
      </c>
      <c r="C170">
        <v>547.4</v>
      </c>
      <c r="D170">
        <v>0</v>
      </c>
      <c r="E170">
        <v>0</v>
      </c>
      <c r="F170">
        <v>24.3</v>
      </c>
      <c r="G170">
        <v>21.4</v>
      </c>
      <c r="H170">
        <v>18.100000000000001</v>
      </c>
      <c r="I170">
        <v>16.3</v>
      </c>
      <c r="J170">
        <v>70</v>
      </c>
      <c r="K170">
        <v>73</v>
      </c>
    </row>
    <row r="171" spans="1:11" x14ac:dyDescent="0.55000000000000004">
      <c r="A171" t="s">
        <v>170</v>
      </c>
      <c r="B171">
        <v>1.4</v>
      </c>
      <c r="C171">
        <v>1.8</v>
      </c>
      <c r="D171" s="5">
        <v>0.1</v>
      </c>
      <c r="E171" t="s">
        <v>256</v>
      </c>
      <c r="F171">
        <v>7</v>
      </c>
      <c r="G171" t="s">
        <v>256</v>
      </c>
      <c r="H171">
        <v>2.2999999999999998</v>
      </c>
      <c r="I171" t="s">
        <v>256</v>
      </c>
      <c r="J171">
        <v>87</v>
      </c>
      <c r="K171" t="s">
        <v>256</v>
      </c>
    </row>
    <row r="172" spans="1:11" x14ac:dyDescent="0.55000000000000004">
      <c r="A172" t="s">
        <v>171</v>
      </c>
      <c r="B172">
        <v>89.2</v>
      </c>
      <c r="C172">
        <v>140.9</v>
      </c>
      <c r="D172">
        <v>2</v>
      </c>
      <c r="E172">
        <v>1.6</v>
      </c>
      <c r="F172">
        <v>29.9</v>
      </c>
      <c r="G172">
        <v>28.9</v>
      </c>
      <c r="H172">
        <v>18.8</v>
      </c>
      <c r="I172">
        <v>16.3</v>
      </c>
      <c r="J172">
        <v>58.1</v>
      </c>
      <c r="K172">
        <v>60</v>
      </c>
    </row>
    <row r="173" spans="1:11" x14ac:dyDescent="0.55000000000000004">
      <c r="A173" t="s">
        <v>172</v>
      </c>
      <c r="B173">
        <v>42.7</v>
      </c>
      <c r="C173">
        <v>73</v>
      </c>
      <c r="D173">
        <v>2</v>
      </c>
      <c r="E173">
        <v>1.5</v>
      </c>
      <c r="F173">
        <v>27.6</v>
      </c>
      <c r="G173">
        <v>29.1</v>
      </c>
      <c r="H173">
        <v>20</v>
      </c>
      <c r="I173">
        <v>19.399999999999999</v>
      </c>
      <c r="J173">
        <v>56.3</v>
      </c>
      <c r="K173">
        <v>57.9</v>
      </c>
    </row>
    <row r="174" spans="1:11" x14ac:dyDescent="0.55000000000000004">
      <c r="A174" t="s">
        <v>173</v>
      </c>
      <c r="B174">
        <v>1.3</v>
      </c>
      <c r="C174">
        <v>1.6</v>
      </c>
      <c r="D174">
        <v>33.200000000000003</v>
      </c>
      <c r="E174">
        <v>29.7</v>
      </c>
      <c r="F174">
        <v>15.6</v>
      </c>
      <c r="G174">
        <v>23.4</v>
      </c>
      <c r="H174">
        <v>7.9</v>
      </c>
      <c r="I174">
        <v>10.1</v>
      </c>
      <c r="J174">
        <v>51.1</v>
      </c>
      <c r="K174">
        <v>46.9</v>
      </c>
    </row>
    <row r="175" spans="1:11" x14ac:dyDescent="0.55000000000000004">
      <c r="A175" t="s">
        <v>174</v>
      </c>
      <c r="B175">
        <v>6.2</v>
      </c>
      <c r="C175">
        <v>12</v>
      </c>
      <c r="D175" t="s">
        <v>256</v>
      </c>
      <c r="E175" t="s">
        <v>256</v>
      </c>
      <c r="F175" t="s">
        <v>256</v>
      </c>
      <c r="G175" t="s">
        <v>256</v>
      </c>
      <c r="H175" t="s">
        <v>256</v>
      </c>
      <c r="I175" t="s">
        <v>256</v>
      </c>
      <c r="J175" t="s">
        <v>256</v>
      </c>
      <c r="K175" t="s">
        <v>256</v>
      </c>
    </row>
    <row r="176" spans="1:11" x14ac:dyDescent="0.55000000000000004">
      <c r="A176" t="s">
        <v>175</v>
      </c>
      <c r="B176">
        <v>346.7</v>
      </c>
      <c r="C176">
        <v>401.1</v>
      </c>
      <c r="D176">
        <v>2.2000000000000002</v>
      </c>
      <c r="E176">
        <v>2.8</v>
      </c>
      <c r="F176">
        <v>23.7</v>
      </c>
      <c r="G176">
        <v>24.3</v>
      </c>
      <c r="H176">
        <v>12.5</v>
      </c>
      <c r="I176">
        <v>12.8</v>
      </c>
      <c r="J176">
        <v>64.099999999999994</v>
      </c>
      <c r="K176">
        <v>63</v>
      </c>
    </row>
    <row r="177" spans="1:11" x14ac:dyDescent="0.55000000000000004">
      <c r="A177" t="s">
        <v>176</v>
      </c>
      <c r="B177">
        <v>12</v>
      </c>
      <c r="C177" t="s">
        <v>256</v>
      </c>
      <c r="D177">
        <v>10.4</v>
      </c>
      <c r="E177" t="s">
        <v>256</v>
      </c>
      <c r="F177">
        <v>33.1</v>
      </c>
      <c r="G177" t="s">
        <v>256</v>
      </c>
      <c r="H177">
        <v>3.5</v>
      </c>
      <c r="I177" t="s">
        <v>256</v>
      </c>
      <c r="J177">
        <v>56.6</v>
      </c>
      <c r="K177" t="s">
        <v>256</v>
      </c>
    </row>
    <row r="178" spans="1:11" x14ac:dyDescent="0.55000000000000004">
      <c r="A178" t="s">
        <v>177</v>
      </c>
      <c r="B178" s="4">
        <v>1206.2</v>
      </c>
      <c r="C178" s="4">
        <v>1725.7</v>
      </c>
      <c r="D178">
        <v>2.7</v>
      </c>
      <c r="E178">
        <v>2.8</v>
      </c>
      <c r="F178">
        <v>19.899999999999999</v>
      </c>
      <c r="G178">
        <v>19.5</v>
      </c>
      <c r="H178">
        <v>11</v>
      </c>
      <c r="I178">
        <v>10.8</v>
      </c>
      <c r="J178">
        <v>68.2</v>
      </c>
      <c r="K178">
        <v>68.900000000000006</v>
      </c>
    </row>
    <row r="179" spans="1:11" x14ac:dyDescent="0.55000000000000004">
      <c r="A179" t="s">
        <v>178</v>
      </c>
      <c r="B179">
        <v>85.1</v>
      </c>
      <c r="C179">
        <v>99</v>
      </c>
      <c r="D179">
        <v>8.1999999999999993</v>
      </c>
      <c r="E179">
        <v>8.3000000000000007</v>
      </c>
      <c r="F179">
        <v>29.5</v>
      </c>
      <c r="G179">
        <v>25.5</v>
      </c>
      <c r="H179">
        <v>16.2</v>
      </c>
      <c r="I179">
        <v>17.600000000000001</v>
      </c>
      <c r="J179">
        <v>54.2</v>
      </c>
      <c r="K179">
        <v>57.5</v>
      </c>
    </row>
    <row r="180" spans="1:11" x14ac:dyDescent="0.55000000000000004">
      <c r="A180" t="s">
        <v>179</v>
      </c>
      <c r="B180">
        <v>1</v>
      </c>
      <c r="C180">
        <v>1.1000000000000001</v>
      </c>
      <c r="D180">
        <v>0.8</v>
      </c>
      <c r="E180">
        <v>1.3</v>
      </c>
      <c r="F180">
        <v>22.7</v>
      </c>
      <c r="G180">
        <v>20.9</v>
      </c>
      <c r="H180">
        <v>6.5</v>
      </c>
      <c r="I180">
        <v>3.9</v>
      </c>
      <c r="J180">
        <v>63.9</v>
      </c>
      <c r="K180">
        <v>66.099999999999994</v>
      </c>
    </row>
    <row r="181" spans="1:11" x14ac:dyDescent="0.55000000000000004">
      <c r="A181" t="s">
        <v>180</v>
      </c>
      <c r="B181">
        <v>1.8</v>
      </c>
      <c r="C181">
        <v>2.5</v>
      </c>
      <c r="D181">
        <v>2.2000000000000002</v>
      </c>
      <c r="E181">
        <v>1.1000000000000001</v>
      </c>
      <c r="F181">
        <v>10.9</v>
      </c>
      <c r="G181">
        <v>9.8000000000000007</v>
      </c>
      <c r="H181">
        <v>2.9</v>
      </c>
      <c r="I181">
        <v>2.9</v>
      </c>
      <c r="J181">
        <v>74</v>
      </c>
      <c r="K181">
        <v>75.900000000000006</v>
      </c>
    </row>
    <row r="182" spans="1:11" x14ac:dyDescent="0.55000000000000004">
      <c r="A182" t="s">
        <v>181</v>
      </c>
      <c r="B182" s="5">
        <v>0.8</v>
      </c>
      <c r="C182" t="s">
        <v>256</v>
      </c>
      <c r="D182" t="s">
        <v>256</v>
      </c>
      <c r="E182" t="s">
        <v>256</v>
      </c>
      <c r="F182" t="s">
        <v>256</v>
      </c>
      <c r="G182" t="s">
        <v>256</v>
      </c>
      <c r="H182" t="s">
        <v>256</v>
      </c>
      <c r="I182" t="s">
        <v>256</v>
      </c>
      <c r="J182" t="s">
        <v>256</v>
      </c>
      <c r="K182" t="s">
        <v>256</v>
      </c>
    </row>
    <row r="183" spans="1:11" x14ac:dyDescent="0.55000000000000004">
      <c r="A183" t="s">
        <v>182</v>
      </c>
      <c r="B183">
        <v>0.8</v>
      </c>
      <c r="C183">
        <v>1.2</v>
      </c>
      <c r="D183">
        <v>6.3</v>
      </c>
      <c r="E183">
        <v>3.5</v>
      </c>
      <c r="F183">
        <v>14.9</v>
      </c>
      <c r="G183">
        <v>15.4</v>
      </c>
      <c r="H183">
        <v>4.8</v>
      </c>
      <c r="I183">
        <v>3.8</v>
      </c>
      <c r="J183">
        <v>64.7</v>
      </c>
      <c r="K183">
        <v>66.400000000000006</v>
      </c>
    </row>
    <row r="184" spans="1:11" x14ac:dyDescent="0.55000000000000004">
      <c r="A184" t="s">
        <v>183</v>
      </c>
      <c r="B184">
        <v>51.7</v>
      </c>
      <c r="C184">
        <v>49.7</v>
      </c>
      <c r="D184">
        <v>31.6</v>
      </c>
      <c r="E184">
        <v>22.2</v>
      </c>
      <c r="F184">
        <v>16.100000000000001</v>
      </c>
      <c r="G184">
        <v>23.2</v>
      </c>
      <c r="H184" t="s">
        <v>256</v>
      </c>
      <c r="I184" t="s">
        <v>256</v>
      </c>
      <c r="J184">
        <v>48.8</v>
      </c>
      <c r="K184">
        <v>54.7</v>
      </c>
    </row>
    <row r="185" spans="1:11" x14ac:dyDescent="0.55000000000000004">
      <c r="A185" t="s">
        <v>184</v>
      </c>
      <c r="B185">
        <v>5.0999999999999996</v>
      </c>
      <c r="C185">
        <v>4.4000000000000004</v>
      </c>
      <c r="D185">
        <v>10.4</v>
      </c>
      <c r="E185">
        <v>6.8</v>
      </c>
      <c r="F185">
        <v>27.3</v>
      </c>
      <c r="G185">
        <v>35.1</v>
      </c>
      <c r="H185">
        <v>11.5</v>
      </c>
      <c r="I185">
        <v>19.8</v>
      </c>
      <c r="J185">
        <v>54.5</v>
      </c>
      <c r="K185">
        <v>50.8</v>
      </c>
    </row>
    <row r="186" spans="1:11" x14ac:dyDescent="0.55000000000000004">
      <c r="A186" t="s">
        <v>185</v>
      </c>
      <c r="B186">
        <v>501.6</v>
      </c>
      <c r="C186">
        <v>603.70000000000005</v>
      </c>
      <c r="D186">
        <v>1.3</v>
      </c>
      <c r="E186">
        <v>1.4</v>
      </c>
      <c r="F186">
        <v>22.3</v>
      </c>
      <c r="G186">
        <v>21.7</v>
      </c>
      <c r="H186">
        <v>13.8</v>
      </c>
      <c r="I186">
        <v>13</v>
      </c>
      <c r="J186">
        <v>65.2</v>
      </c>
      <c r="K186">
        <v>66.400000000000006</v>
      </c>
    </row>
    <row r="187" spans="1:11" x14ac:dyDescent="0.55000000000000004">
      <c r="A187" t="s">
        <v>186</v>
      </c>
      <c r="B187">
        <v>694.1</v>
      </c>
      <c r="C187">
        <v>936.6</v>
      </c>
      <c r="D187">
        <v>0.6</v>
      </c>
      <c r="E187">
        <v>0.6</v>
      </c>
      <c r="F187">
        <v>24.2</v>
      </c>
      <c r="G187">
        <v>24.7</v>
      </c>
      <c r="H187">
        <v>17.100000000000001</v>
      </c>
      <c r="I187">
        <v>17.7</v>
      </c>
      <c r="J187">
        <v>72</v>
      </c>
      <c r="K187">
        <v>72</v>
      </c>
    </row>
    <row r="188" spans="1:11" x14ac:dyDescent="0.55000000000000004">
      <c r="A188" t="s">
        <v>187</v>
      </c>
      <c r="B188">
        <v>16.5</v>
      </c>
      <c r="C188" s="5">
        <v>23.6</v>
      </c>
      <c r="D188">
        <v>33.1</v>
      </c>
      <c r="E188" s="5">
        <v>43.1</v>
      </c>
      <c r="F188">
        <v>15.5</v>
      </c>
      <c r="G188" s="5">
        <v>12</v>
      </c>
      <c r="H188" t="s">
        <v>256</v>
      </c>
      <c r="I188" t="s">
        <v>256</v>
      </c>
      <c r="J188">
        <v>51.4</v>
      </c>
      <c r="K188" s="5">
        <v>44.9</v>
      </c>
    </row>
    <row r="189" spans="1:11" x14ac:dyDescent="0.55000000000000004">
      <c r="A189" t="s">
        <v>188</v>
      </c>
      <c r="B189">
        <v>8.3000000000000007</v>
      </c>
      <c r="C189">
        <v>14.2</v>
      </c>
      <c r="D189">
        <v>21.6</v>
      </c>
      <c r="E189" s="5">
        <v>22.9</v>
      </c>
      <c r="F189">
        <v>30.2</v>
      </c>
      <c r="G189" s="5">
        <v>33.6</v>
      </c>
      <c r="H189">
        <v>10.7</v>
      </c>
      <c r="I189" s="5">
        <v>14.6</v>
      </c>
      <c r="J189">
        <v>39.200000000000003</v>
      </c>
      <c r="K189" s="5">
        <v>34.700000000000003</v>
      </c>
    </row>
    <row r="190" spans="1:11" x14ac:dyDescent="0.55000000000000004">
      <c r="A190" t="s">
        <v>189</v>
      </c>
      <c r="B190">
        <v>47.4</v>
      </c>
      <c r="C190">
        <v>78.8</v>
      </c>
      <c r="D190">
        <v>26.7</v>
      </c>
      <c r="E190">
        <v>23.3</v>
      </c>
      <c r="F190">
        <v>24.5</v>
      </c>
      <c r="G190">
        <v>28.6</v>
      </c>
      <c r="H190">
        <v>7.9</v>
      </c>
      <c r="I190">
        <v>8.1</v>
      </c>
      <c r="J190">
        <v>40.4</v>
      </c>
      <c r="K190">
        <v>29.6</v>
      </c>
    </row>
    <row r="191" spans="1:11" x14ac:dyDescent="0.55000000000000004">
      <c r="A191" t="s">
        <v>190</v>
      </c>
      <c r="B191">
        <v>401.3</v>
      </c>
      <c r="C191">
        <v>526.5</v>
      </c>
      <c r="D191">
        <v>8.9</v>
      </c>
      <c r="E191">
        <v>8.6999999999999993</v>
      </c>
      <c r="F191">
        <v>36.200000000000003</v>
      </c>
      <c r="G191">
        <v>32.1</v>
      </c>
      <c r="H191">
        <v>27.4</v>
      </c>
      <c r="I191">
        <v>24.3</v>
      </c>
      <c r="J191">
        <v>54.9</v>
      </c>
      <c r="K191">
        <v>59.2</v>
      </c>
    </row>
    <row r="192" spans="1:11" x14ac:dyDescent="0.55000000000000004">
      <c r="A192" t="s">
        <v>191</v>
      </c>
      <c r="B192">
        <v>1.6</v>
      </c>
      <c r="C192">
        <v>1.9</v>
      </c>
      <c r="D192">
        <v>17.8</v>
      </c>
      <c r="E192">
        <v>20.2</v>
      </c>
      <c r="F192">
        <v>18.399999999999999</v>
      </c>
      <c r="G192">
        <v>11.8</v>
      </c>
      <c r="H192">
        <v>1</v>
      </c>
      <c r="I192">
        <v>1.9</v>
      </c>
      <c r="J192">
        <v>63.7</v>
      </c>
      <c r="K192">
        <v>71.599999999999994</v>
      </c>
    </row>
    <row r="193" spans="1:11" x14ac:dyDescent="0.55000000000000004">
      <c r="A193" t="s">
        <v>192</v>
      </c>
      <c r="B193">
        <v>5.8</v>
      </c>
      <c r="C193">
        <v>10.7</v>
      </c>
      <c r="D193">
        <v>18.899999999999999</v>
      </c>
      <c r="E193">
        <v>21.3</v>
      </c>
      <c r="F193">
        <v>22.9</v>
      </c>
      <c r="G193">
        <v>20.399999999999999</v>
      </c>
      <c r="H193">
        <v>14.9</v>
      </c>
      <c r="I193">
        <v>11.4</v>
      </c>
      <c r="J193">
        <v>49.2</v>
      </c>
      <c r="K193">
        <v>49.2</v>
      </c>
    </row>
    <row r="194" spans="1:11" x14ac:dyDescent="0.55000000000000004">
      <c r="A194" t="s">
        <v>193</v>
      </c>
      <c r="B194">
        <v>0.4</v>
      </c>
      <c r="C194" s="5">
        <v>0.6</v>
      </c>
      <c r="D194">
        <v>16.899999999999999</v>
      </c>
      <c r="E194" s="5">
        <v>19</v>
      </c>
      <c r="F194">
        <v>15.5</v>
      </c>
      <c r="G194" s="5">
        <v>14.9</v>
      </c>
      <c r="H194">
        <v>6</v>
      </c>
      <c r="I194" s="5">
        <v>5</v>
      </c>
      <c r="J194">
        <v>53.4</v>
      </c>
      <c r="K194" s="5">
        <v>50</v>
      </c>
    </row>
    <row r="195" spans="1:11" x14ac:dyDescent="0.55000000000000004">
      <c r="A195" t="s">
        <v>194</v>
      </c>
      <c r="B195">
        <v>26.8</v>
      </c>
      <c r="C195">
        <v>25.6</v>
      </c>
      <c r="D195">
        <v>0.9</v>
      </c>
      <c r="E195">
        <v>0.8</v>
      </c>
      <c r="F195">
        <v>36</v>
      </c>
      <c r="G195">
        <v>34.6</v>
      </c>
      <c r="H195">
        <v>14.2</v>
      </c>
      <c r="I195">
        <v>14.4</v>
      </c>
      <c r="J195">
        <v>58.5</v>
      </c>
      <c r="K195">
        <v>59.2</v>
      </c>
    </row>
    <row r="196" spans="1:11" x14ac:dyDescent="0.55000000000000004">
      <c r="A196" t="s">
        <v>195</v>
      </c>
      <c r="B196">
        <v>45.8</v>
      </c>
      <c r="C196">
        <v>51.3</v>
      </c>
      <c r="D196">
        <v>9.1999999999999993</v>
      </c>
      <c r="E196">
        <v>9.6999999999999993</v>
      </c>
      <c r="F196">
        <v>24.9</v>
      </c>
      <c r="G196">
        <v>22.6</v>
      </c>
      <c r="H196">
        <v>14</v>
      </c>
      <c r="I196">
        <v>14.8</v>
      </c>
      <c r="J196">
        <v>58.9</v>
      </c>
      <c r="K196">
        <v>62.6</v>
      </c>
    </row>
    <row r="197" spans="1:11" x14ac:dyDescent="0.55000000000000004">
      <c r="A197" t="s">
        <v>196</v>
      </c>
      <c r="B197">
        <v>865.5</v>
      </c>
      <c r="C197" s="4">
        <v>1359.1</v>
      </c>
      <c r="D197">
        <v>6.9</v>
      </c>
      <c r="E197">
        <v>5.8</v>
      </c>
      <c r="F197">
        <v>28</v>
      </c>
      <c r="G197">
        <v>25.5</v>
      </c>
      <c r="H197">
        <v>16.8</v>
      </c>
      <c r="I197">
        <v>16.8</v>
      </c>
      <c r="J197">
        <v>53.4</v>
      </c>
      <c r="K197">
        <v>57.5</v>
      </c>
    </row>
    <row r="198" spans="1:11" x14ac:dyDescent="0.55000000000000004">
      <c r="A198" t="s">
        <v>197</v>
      </c>
      <c r="B198">
        <v>35.799999999999997</v>
      </c>
      <c r="C198">
        <v>51.4</v>
      </c>
      <c r="D198">
        <v>9.3000000000000007</v>
      </c>
      <c r="E198">
        <v>12.2</v>
      </c>
      <c r="F198">
        <v>54.3</v>
      </c>
      <c r="G198">
        <v>37.5</v>
      </c>
      <c r="H198" t="s">
        <v>256</v>
      </c>
      <c r="I198">
        <v>18</v>
      </c>
      <c r="J198">
        <v>36.4</v>
      </c>
      <c r="K198">
        <v>50.4</v>
      </c>
    </row>
    <row r="199" spans="1:11" x14ac:dyDescent="0.55000000000000004">
      <c r="A199" t="s">
        <v>198</v>
      </c>
      <c r="B199">
        <v>1.1000000000000001</v>
      </c>
      <c r="C199">
        <v>1.7</v>
      </c>
      <c r="D199">
        <v>0.4</v>
      </c>
      <c r="E199">
        <v>0.4</v>
      </c>
      <c r="F199">
        <v>8.3000000000000007</v>
      </c>
      <c r="G199">
        <v>9.3000000000000007</v>
      </c>
      <c r="H199">
        <v>0.6</v>
      </c>
      <c r="I199">
        <v>0.4</v>
      </c>
      <c r="J199">
        <v>75.3</v>
      </c>
      <c r="K199">
        <v>72.599999999999994</v>
      </c>
    </row>
    <row r="200" spans="1:11" x14ac:dyDescent="0.55000000000000004">
      <c r="A200" t="s">
        <v>199</v>
      </c>
      <c r="B200">
        <v>0</v>
      </c>
      <c r="C200" s="5">
        <v>0.1</v>
      </c>
      <c r="D200">
        <v>15.9</v>
      </c>
      <c r="E200" t="s">
        <v>256</v>
      </c>
      <c r="F200">
        <v>7</v>
      </c>
      <c r="G200" t="s">
        <v>256</v>
      </c>
      <c r="H200" t="s">
        <v>256</v>
      </c>
      <c r="I200" t="s">
        <v>256</v>
      </c>
      <c r="J200" t="s">
        <v>256</v>
      </c>
      <c r="K200" t="s">
        <v>256</v>
      </c>
    </row>
    <row r="201" spans="1:11" x14ac:dyDescent="0.55000000000000004">
      <c r="A201" t="s">
        <v>200</v>
      </c>
      <c r="B201">
        <v>32.4</v>
      </c>
      <c r="C201">
        <v>53.9</v>
      </c>
      <c r="D201">
        <v>23.5</v>
      </c>
      <c r="E201">
        <v>24.6</v>
      </c>
      <c r="F201">
        <v>27.1</v>
      </c>
      <c r="G201">
        <v>24.9</v>
      </c>
      <c r="H201">
        <v>17.600000000000001</v>
      </c>
      <c r="I201">
        <v>15.1</v>
      </c>
      <c r="J201">
        <v>44.3</v>
      </c>
      <c r="K201">
        <v>43.1</v>
      </c>
    </row>
    <row r="202" spans="1:11" x14ac:dyDescent="0.55000000000000004">
      <c r="A202" t="s">
        <v>201</v>
      </c>
      <c r="B202">
        <v>91</v>
      </c>
      <c r="C202">
        <v>190.7</v>
      </c>
      <c r="D202">
        <v>12.1</v>
      </c>
      <c r="E202">
        <v>7.1</v>
      </c>
      <c r="F202">
        <v>21.7</v>
      </c>
      <c r="G202">
        <v>19</v>
      </c>
      <c r="H202">
        <v>11.9</v>
      </c>
      <c r="I202">
        <v>8.4</v>
      </c>
      <c r="J202">
        <v>51.2</v>
      </c>
      <c r="K202">
        <v>60.6</v>
      </c>
    </row>
    <row r="203" spans="1:11" x14ac:dyDescent="0.55000000000000004">
      <c r="A203" t="s">
        <v>202</v>
      </c>
      <c r="B203">
        <v>382</v>
      </c>
      <c r="C203">
        <v>552.29999999999995</v>
      </c>
      <c r="D203">
        <v>0.7</v>
      </c>
      <c r="E203">
        <v>0.8</v>
      </c>
      <c r="F203">
        <v>42.2</v>
      </c>
      <c r="G203">
        <v>44.3</v>
      </c>
      <c r="H203">
        <v>8.9</v>
      </c>
      <c r="I203">
        <v>9.4</v>
      </c>
      <c r="J203">
        <v>57.1</v>
      </c>
      <c r="K203">
        <v>54.9</v>
      </c>
    </row>
    <row r="204" spans="1:11" x14ac:dyDescent="0.55000000000000004">
      <c r="A204" t="s">
        <v>203</v>
      </c>
      <c r="B204" s="4">
        <v>2945.6</v>
      </c>
      <c r="C204" s="4">
        <v>3686</v>
      </c>
      <c r="D204">
        <v>0.6</v>
      </c>
      <c r="E204">
        <v>0.6</v>
      </c>
      <c r="F204">
        <v>18.100000000000001</v>
      </c>
      <c r="G204">
        <v>17.100000000000001</v>
      </c>
      <c r="H204">
        <v>9.4</v>
      </c>
      <c r="I204">
        <v>8</v>
      </c>
      <c r="J204">
        <v>70.5</v>
      </c>
      <c r="K204">
        <v>72.400000000000006</v>
      </c>
    </row>
    <row r="205" spans="1:11" x14ac:dyDescent="0.55000000000000004">
      <c r="A205" t="s">
        <v>204</v>
      </c>
      <c r="B205" s="4">
        <v>18206</v>
      </c>
      <c r="C205" s="4">
        <v>28751</v>
      </c>
      <c r="D205">
        <v>1</v>
      </c>
      <c r="E205" t="s">
        <v>256</v>
      </c>
      <c r="F205">
        <v>18.600000000000001</v>
      </c>
      <c r="G205" t="s">
        <v>256</v>
      </c>
      <c r="H205">
        <v>11.7</v>
      </c>
      <c r="I205" t="s">
        <v>256</v>
      </c>
      <c r="J205">
        <v>76.7</v>
      </c>
      <c r="K205" t="s">
        <v>256</v>
      </c>
    </row>
    <row r="206" spans="1:11" x14ac:dyDescent="0.55000000000000004">
      <c r="A206" t="s">
        <v>205</v>
      </c>
      <c r="B206">
        <v>57.7</v>
      </c>
      <c r="C206">
        <v>81</v>
      </c>
      <c r="D206">
        <v>6.1</v>
      </c>
      <c r="E206">
        <v>6.4</v>
      </c>
      <c r="F206">
        <v>25.4</v>
      </c>
      <c r="G206">
        <v>16.8</v>
      </c>
      <c r="H206">
        <v>13.2</v>
      </c>
      <c r="I206">
        <v>9.6999999999999993</v>
      </c>
      <c r="J206">
        <v>59.3</v>
      </c>
      <c r="K206">
        <v>65.3</v>
      </c>
    </row>
    <row r="207" spans="1:11" x14ac:dyDescent="0.55000000000000004">
      <c r="A207" t="s">
        <v>206</v>
      </c>
      <c r="B207">
        <v>86.2</v>
      </c>
      <c r="C207">
        <v>115</v>
      </c>
      <c r="D207">
        <v>29.2</v>
      </c>
      <c r="E207">
        <v>18.3</v>
      </c>
      <c r="F207">
        <v>22.5</v>
      </c>
      <c r="G207">
        <v>31.8</v>
      </c>
      <c r="H207">
        <v>12.8</v>
      </c>
      <c r="I207">
        <v>20.2</v>
      </c>
      <c r="J207">
        <v>39.200000000000003</v>
      </c>
      <c r="K207">
        <v>45.2</v>
      </c>
    </row>
    <row r="208" spans="1:11" x14ac:dyDescent="0.55000000000000004">
      <c r="A208" t="s">
        <v>207</v>
      </c>
      <c r="B208">
        <v>0.8</v>
      </c>
      <c r="C208">
        <v>1.1000000000000001</v>
      </c>
      <c r="D208">
        <v>21.6</v>
      </c>
      <c r="E208" s="5">
        <v>24.3</v>
      </c>
      <c r="F208">
        <v>10.7</v>
      </c>
      <c r="G208" s="5">
        <v>7.4</v>
      </c>
      <c r="H208">
        <v>3.3</v>
      </c>
      <c r="I208" s="5">
        <v>2.4</v>
      </c>
      <c r="J208">
        <v>61.3</v>
      </c>
      <c r="K208" s="5">
        <v>59.1</v>
      </c>
    </row>
    <row r="209" spans="1:11" x14ac:dyDescent="0.55000000000000004">
      <c r="A209" t="s">
        <v>208</v>
      </c>
      <c r="B209">
        <v>125.4</v>
      </c>
      <c r="C209">
        <v>119.8</v>
      </c>
      <c r="D209" t="s">
        <v>256</v>
      </c>
      <c r="E209" t="s">
        <v>256</v>
      </c>
      <c r="F209" t="s">
        <v>256</v>
      </c>
      <c r="G209" t="s">
        <v>256</v>
      </c>
      <c r="H209" t="s">
        <v>256</v>
      </c>
      <c r="I209" t="s">
        <v>256</v>
      </c>
      <c r="J209" t="s">
        <v>256</v>
      </c>
      <c r="K209" t="s">
        <v>256</v>
      </c>
    </row>
    <row r="210" spans="1:11" x14ac:dyDescent="0.55000000000000004">
      <c r="A210" t="s">
        <v>209</v>
      </c>
      <c r="B210">
        <v>239.3</v>
      </c>
      <c r="C210">
        <v>476.4</v>
      </c>
      <c r="D210">
        <v>14.5</v>
      </c>
      <c r="E210">
        <v>11.9</v>
      </c>
      <c r="F210">
        <v>34.299999999999997</v>
      </c>
      <c r="G210">
        <v>37.6</v>
      </c>
      <c r="H210">
        <v>21</v>
      </c>
      <c r="I210">
        <v>24.4</v>
      </c>
      <c r="J210">
        <v>42.2</v>
      </c>
      <c r="K210">
        <v>42.4</v>
      </c>
    </row>
    <row r="211" spans="1:11" x14ac:dyDescent="0.55000000000000004">
      <c r="A211" t="s">
        <v>210</v>
      </c>
      <c r="B211">
        <v>3.7</v>
      </c>
      <c r="C211" s="5">
        <v>4.7</v>
      </c>
      <c r="D211" t="s">
        <v>256</v>
      </c>
      <c r="E211" t="s">
        <v>256</v>
      </c>
      <c r="F211" t="s">
        <v>256</v>
      </c>
      <c r="G211" t="s">
        <v>256</v>
      </c>
      <c r="H211" t="s">
        <v>256</v>
      </c>
      <c r="I211" t="s">
        <v>256</v>
      </c>
      <c r="J211" t="s">
        <v>256</v>
      </c>
      <c r="K211" t="s">
        <v>256</v>
      </c>
    </row>
    <row r="212" spans="1:11" x14ac:dyDescent="0.55000000000000004">
      <c r="A212" t="s">
        <v>211</v>
      </c>
      <c r="B212">
        <v>14</v>
      </c>
      <c r="C212">
        <v>13.7</v>
      </c>
      <c r="D212">
        <v>7.4</v>
      </c>
      <c r="E212" s="5">
        <v>5.7</v>
      </c>
      <c r="F212">
        <v>16.399999999999999</v>
      </c>
      <c r="G212" s="5">
        <v>15.6</v>
      </c>
      <c r="H212">
        <v>9.3000000000000007</v>
      </c>
      <c r="I212" s="5">
        <v>9.9</v>
      </c>
      <c r="J212">
        <v>61.7</v>
      </c>
      <c r="K212" s="5">
        <v>58.5</v>
      </c>
    </row>
    <row r="213" spans="1:11" x14ac:dyDescent="0.55000000000000004">
      <c r="A213" t="s">
        <v>212</v>
      </c>
      <c r="B213">
        <v>42.4</v>
      </c>
      <c r="C213" t="s">
        <v>256</v>
      </c>
      <c r="D213">
        <v>20.2</v>
      </c>
      <c r="E213" t="s">
        <v>256</v>
      </c>
      <c r="F213">
        <v>33.9</v>
      </c>
      <c r="G213" t="s">
        <v>256</v>
      </c>
      <c r="H213" t="s">
        <v>256</v>
      </c>
      <c r="I213" t="s">
        <v>256</v>
      </c>
      <c r="J213">
        <v>41.9</v>
      </c>
      <c r="K213" t="s">
        <v>256</v>
      </c>
    </row>
    <row r="214" spans="1:11" x14ac:dyDescent="0.55000000000000004">
      <c r="A214" t="s">
        <v>213</v>
      </c>
      <c r="B214">
        <v>21.3</v>
      </c>
      <c r="C214">
        <v>25.3</v>
      </c>
      <c r="D214">
        <v>5</v>
      </c>
      <c r="E214">
        <v>2.8</v>
      </c>
      <c r="F214">
        <v>33.700000000000003</v>
      </c>
      <c r="G214">
        <v>35.200000000000003</v>
      </c>
      <c r="H214">
        <v>7.5</v>
      </c>
      <c r="I214">
        <v>9</v>
      </c>
      <c r="J214">
        <v>56.2</v>
      </c>
      <c r="K214">
        <v>57.2</v>
      </c>
    </row>
    <row r="215" spans="1:11" x14ac:dyDescent="0.55000000000000004">
      <c r="A215" t="s">
        <v>214</v>
      </c>
      <c r="B215">
        <v>20</v>
      </c>
      <c r="C215">
        <v>41.5</v>
      </c>
      <c r="D215">
        <v>8.3000000000000007</v>
      </c>
      <c r="E215">
        <v>8.6999999999999993</v>
      </c>
      <c r="F215">
        <v>22.4</v>
      </c>
      <c r="G215">
        <v>35</v>
      </c>
      <c r="H215">
        <v>11.9</v>
      </c>
      <c r="I215">
        <v>15.6</v>
      </c>
      <c r="J215">
        <v>58.7</v>
      </c>
      <c r="K215">
        <v>50.6</v>
      </c>
    </row>
    <row r="216" spans="1:11" x14ac:dyDescent="0.55000000000000004">
      <c r="A216" t="s">
        <v>215</v>
      </c>
      <c r="B216" s="4">
        <v>75621.899999999994</v>
      </c>
      <c r="C216" s="4">
        <v>110982.7</v>
      </c>
      <c r="D216">
        <v>4.2</v>
      </c>
      <c r="E216">
        <v>4</v>
      </c>
      <c r="F216">
        <v>26.8</v>
      </c>
      <c r="G216">
        <v>25.6</v>
      </c>
      <c r="H216">
        <v>16.399999999999999</v>
      </c>
      <c r="I216">
        <v>15</v>
      </c>
      <c r="J216">
        <v>64.5</v>
      </c>
      <c r="K216" s="5">
        <v>63.3</v>
      </c>
    </row>
    <row r="217" spans="1:11" x14ac:dyDescent="0.55000000000000004">
      <c r="A217" t="s">
        <v>216</v>
      </c>
      <c r="B217" s="4">
        <v>22299.1</v>
      </c>
      <c r="C217" s="4">
        <v>32017.200000000001</v>
      </c>
      <c r="D217">
        <v>6</v>
      </c>
      <c r="E217">
        <v>5.6</v>
      </c>
      <c r="F217">
        <v>35.1</v>
      </c>
      <c r="G217">
        <v>34.200000000000003</v>
      </c>
      <c r="H217">
        <v>24.1</v>
      </c>
      <c r="I217">
        <v>22.6</v>
      </c>
      <c r="J217">
        <v>57.3</v>
      </c>
      <c r="K217">
        <v>59.7</v>
      </c>
    </row>
    <row r="218" spans="1:11" x14ac:dyDescent="0.55000000000000004">
      <c r="A218" t="s">
        <v>217</v>
      </c>
      <c r="B218" s="4">
        <v>20603.400000000001</v>
      </c>
      <c r="C218" s="4">
        <v>29291.8</v>
      </c>
      <c r="D218">
        <v>2.1</v>
      </c>
      <c r="E218">
        <v>2</v>
      </c>
      <c r="F218">
        <v>22.9</v>
      </c>
      <c r="G218">
        <v>22.9</v>
      </c>
      <c r="H218">
        <v>14.1</v>
      </c>
      <c r="I218">
        <v>13.5</v>
      </c>
      <c r="J218">
        <v>64.5</v>
      </c>
      <c r="K218">
        <v>65.400000000000006</v>
      </c>
    </row>
    <row r="219" spans="1:11" x14ac:dyDescent="0.55000000000000004">
      <c r="A219" t="s">
        <v>218</v>
      </c>
      <c r="B219" s="4">
        <v>5289.6</v>
      </c>
      <c r="C219" s="4">
        <v>7110.3</v>
      </c>
      <c r="D219">
        <v>5.5</v>
      </c>
      <c r="E219">
        <v>6.5</v>
      </c>
      <c r="F219">
        <v>29.7</v>
      </c>
      <c r="G219">
        <v>31.3</v>
      </c>
      <c r="H219">
        <v>17.100000000000001</v>
      </c>
      <c r="I219">
        <v>17.600000000000001</v>
      </c>
      <c r="J219">
        <v>69.2</v>
      </c>
      <c r="K219">
        <v>67.599999999999994</v>
      </c>
    </row>
    <row r="220" spans="1:11" x14ac:dyDescent="0.55000000000000004">
      <c r="A220" t="s">
        <v>219</v>
      </c>
      <c r="B220" s="4">
        <v>3558.4</v>
      </c>
      <c r="C220" s="4">
        <v>5094.7</v>
      </c>
      <c r="D220">
        <v>6.9</v>
      </c>
      <c r="E220">
        <v>6.7</v>
      </c>
      <c r="F220">
        <v>36.200000000000003</v>
      </c>
      <c r="G220">
        <v>37.799999999999997</v>
      </c>
      <c r="H220">
        <v>11.4</v>
      </c>
      <c r="I220">
        <v>12.8</v>
      </c>
      <c r="J220">
        <v>55.1</v>
      </c>
      <c r="K220">
        <v>52</v>
      </c>
    </row>
    <row r="221" spans="1:11" x14ac:dyDescent="0.55000000000000004">
      <c r="A221" t="s">
        <v>220</v>
      </c>
      <c r="B221" s="4">
        <v>19769.2</v>
      </c>
      <c r="C221" s="4">
        <v>31003.8</v>
      </c>
      <c r="D221">
        <v>1.1000000000000001</v>
      </c>
      <c r="E221" t="s">
        <v>256</v>
      </c>
      <c r="F221">
        <v>19</v>
      </c>
      <c r="G221" t="s">
        <v>256</v>
      </c>
      <c r="H221">
        <v>11.5</v>
      </c>
      <c r="I221" t="s">
        <v>256</v>
      </c>
      <c r="J221">
        <v>76</v>
      </c>
      <c r="K221" t="s">
        <v>256</v>
      </c>
    </row>
    <row r="222" spans="1:11" x14ac:dyDescent="0.55000000000000004">
      <c r="A222" t="s">
        <v>221</v>
      </c>
      <c r="B222" s="4">
        <v>2414.5</v>
      </c>
      <c r="C222" s="4">
        <v>4512.3</v>
      </c>
      <c r="D222">
        <v>15.9</v>
      </c>
      <c r="E222">
        <v>15.6</v>
      </c>
      <c r="F222">
        <v>27.2</v>
      </c>
      <c r="G222">
        <v>25.4</v>
      </c>
      <c r="H222">
        <v>15.6</v>
      </c>
      <c r="I222">
        <v>13.5</v>
      </c>
      <c r="J222">
        <v>48.6</v>
      </c>
      <c r="K222">
        <v>50.3</v>
      </c>
    </row>
    <row r="223" spans="1:11" x14ac:dyDescent="0.55000000000000004">
      <c r="A223" t="s">
        <v>222</v>
      </c>
      <c r="B223" s="4">
        <v>1688</v>
      </c>
      <c r="C223" s="4">
        <v>1979.1</v>
      </c>
      <c r="D223">
        <v>16.3</v>
      </c>
      <c r="E223">
        <v>18</v>
      </c>
      <c r="F223">
        <v>24.1</v>
      </c>
      <c r="G223">
        <v>25.3</v>
      </c>
      <c r="H223">
        <v>10.199999999999999</v>
      </c>
      <c r="I223">
        <v>9.9</v>
      </c>
      <c r="J223">
        <v>53.8</v>
      </c>
      <c r="K223">
        <v>49.6</v>
      </c>
    </row>
    <row r="224" spans="1:11" x14ac:dyDescent="0.55000000000000004">
      <c r="A224" t="s">
        <v>223</v>
      </c>
      <c r="B224">
        <v>361.8</v>
      </c>
      <c r="C224">
        <v>469.3</v>
      </c>
      <c r="D224">
        <v>23.8</v>
      </c>
      <c r="E224">
        <v>25.1</v>
      </c>
      <c r="F224">
        <v>25.7</v>
      </c>
      <c r="G224">
        <v>25.7</v>
      </c>
      <c r="H224" t="s">
        <v>256</v>
      </c>
      <c r="I224" t="s">
        <v>256</v>
      </c>
      <c r="J224">
        <v>44.1</v>
      </c>
      <c r="K224">
        <v>43.8</v>
      </c>
    </row>
    <row r="225" spans="1:11" x14ac:dyDescent="0.55000000000000004">
      <c r="A225" t="s">
        <v>224</v>
      </c>
      <c r="B225" s="4">
        <v>5110.5</v>
      </c>
      <c r="C225" s="4">
        <v>7941.3</v>
      </c>
      <c r="D225">
        <v>16.2</v>
      </c>
      <c r="E225">
        <v>15.7</v>
      </c>
      <c r="F225">
        <v>27.1</v>
      </c>
      <c r="G225">
        <v>26.7</v>
      </c>
      <c r="H225">
        <v>14.7</v>
      </c>
      <c r="I225">
        <v>14.1</v>
      </c>
      <c r="J225">
        <v>50.6</v>
      </c>
      <c r="K225">
        <v>50.2</v>
      </c>
    </row>
    <row r="226" spans="1:11" x14ac:dyDescent="0.55000000000000004">
      <c r="A226" t="s">
        <v>225</v>
      </c>
      <c r="B226" s="4">
        <v>19986.599999999999</v>
      </c>
      <c r="C226" s="4">
        <v>30986.1</v>
      </c>
      <c r="D226">
        <v>7.5</v>
      </c>
      <c r="E226">
        <v>6.8</v>
      </c>
      <c r="F226">
        <v>35.200000000000003</v>
      </c>
      <c r="G226">
        <v>33.700000000000003</v>
      </c>
      <c r="H226">
        <v>22.7</v>
      </c>
      <c r="I226">
        <v>21.3</v>
      </c>
      <c r="J226">
        <v>53.7</v>
      </c>
      <c r="K226">
        <v>56.2</v>
      </c>
    </row>
    <row r="227" spans="1:11" x14ac:dyDescent="0.55000000000000004">
      <c r="A227" t="s">
        <v>226</v>
      </c>
      <c r="B227" s="4">
        <v>49977.599999999999</v>
      </c>
      <c r="C227" s="4">
        <v>71321.100000000006</v>
      </c>
      <c r="D227">
        <v>1.4</v>
      </c>
      <c r="E227" s="5">
        <v>1.3</v>
      </c>
      <c r="F227">
        <v>22.9</v>
      </c>
      <c r="G227" s="5">
        <v>22.2</v>
      </c>
      <c r="H227">
        <v>13.8</v>
      </c>
      <c r="I227" s="5">
        <v>12.4</v>
      </c>
      <c r="J227">
        <v>69.5</v>
      </c>
      <c r="K227" t="s">
        <v>256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E2EC-DD70-4407-A330-2E1F4D3EDA31}">
  <dimension ref="A1:AU1834"/>
  <sheetViews>
    <sheetView topLeftCell="A2" zoomScale="130" zoomScaleNormal="130" workbookViewId="0">
      <selection activeCell="B6" sqref="A3:AU1834"/>
    </sheetView>
  </sheetViews>
  <sheetFormatPr defaultRowHeight="14.4" x14ac:dyDescent="0.55000000000000004"/>
  <cols>
    <col min="1" max="1" width="10.26171875" customWidth="1"/>
    <col min="2" max="2" width="34.7890625" customWidth="1"/>
  </cols>
  <sheetData>
    <row r="1" spans="1:47" x14ac:dyDescent="0.55000000000000004">
      <c r="A1" t="s">
        <v>260</v>
      </c>
    </row>
    <row r="2" spans="1:47" x14ac:dyDescent="0.55000000000000004">
      <c r="A2" t="s">
        <v>2307</v>
      </c>
      <c r="B2" t="s">
        <v>2308</v>
      </c>
      <c r="C2" t="s">
        <v>2262</v>
      </c>
      <c r="D2" t="s">
        <v>2263</v>
      </c>
      <c r="E2" t="s">
        <v>2264</v>
      </c>
      <c r="F2" t="s">
        <v>2265</v>
      </c>
      <c r="G2" t="s">
        <v>2266</v>
      </c>
      <c r="H2" t="s">
        <v>2267</v>
      </c>
      <c r="I2" t="s">
        <v>2268</v>
      </c>
      <c r="J2" t="s">
        <v>2269</v>
      </c>
      <c r="K2" t="s">
        <v>2270</v>
      </c>
      <c r="L2" t="s">
        <v>2271</v>
      </c>
      <c r="M2" t="s">
        <v>2272</v>
      </c>
      <c r="N2" t="s">
        <v>2273</v>
      </c>
      <c r="O2" t="s">
        <v>2274</v>
      </c>
      <c r="P2" t="s">
        <v>2275</v>
      </c>
      <c r="Q2" t="s">
        <v>2276</v>
      </c>
      <c r="R2" t="s">
        <v>2277</v>
      </c>
      <c r="S2" t="s">
        <v>2278</v>
      </c>
      <c r="T2" t="s">
        <v>2279</v>
      </c>
      <c r="U2" t="s">
        <v>2280</v>
      </c>
      <c r="V2" t="s">
        <v>2281</v>
      </c>
      <c r="W2" t="s">
        <v>2282</v>
      </c>
      <c r="X2" t="s">
        <v>2283</v>
      </c>
      <c r="Y2" t="s">
        <v>2284</v>
      </c>
      <c r="Z2" t="s">
        <v>2285</v>
      </c>
      <c r="AA2" t="s">
        <v>2286</v>
      </c>
      <c r="AB2" t="s">
        <v>2287</v>
      </c>
      <c r="AC2" t="s">
        <v>2288</v>
      </c>
      <c r="AD2" t="s">
        <v>2289</v>
      </c>
      <c r="AE2" t="s">
        <v>2290</v>
      </c>
      <c r="AF2" t="s">
        <v>2291</v>
      </c>
      <c r="AG2" t="s">
        <v>2292</v>
      </c>
      <c r="AH2" t="s">
        <v>2293</v>
      </c>
      <c r="AI2" t="s">
        <v>2294</v>
      </c>
      <c r="AJ2" t="s">
        <v>2295</v>
      </c>
      <c r="AK2" t="s">
        <v>2296</v>
      </c>
      <c r="AL2" t="s">
        <v>2297</v>
      </c>
      <c r="AM2" t="s">
        <v>2298</v>
      </c>
      <c r="AN2" t="s">
        <v>2299</v>
      </c>
      <c r="AO2" t="s">
        <v>2300</v>
      </c>
      <c r="AP2" t="s">
        <v>2301</v>
      </c>
      <c r="AQ2" t="s">
        <v>2302</v>
      </c>
      <c r="AR2" t="s">
        <v>2303</v>
      </c>
      <c r="AS2" t="s">
        <v>2304</v>
      </c>
      <c r="AT2" t="s">
        <v>2305</v>
      </c>
      <c r="AU2" t="s">
        <v>2306</v>
      </c>
    </row>
    <row r="3" spans="1:47" x14ac:dyDescent="0.55000000000000004">
      <c r="B3" t="s">
        <v>1</v>
      </c>
    </row>
    <row r="4" spans="1:47" x14ac:dyDescent="0.55000000000000004">
      <c r="A4" t="s">
        <v>268</v>
      </c>
      <c r="B4" t="s">
        <v>261</v>
      </c>
      <c r="C4">
        <v>2.1623379039525801E-2</v>
      </c>
      <c r="D4">
        <v>2.4872996852308999E-2</v>
      </c>
      <c r="E4">
        <v>2.6919217535019999E-2</v>
      </c>
      <c r="F4">
        <v>3.3719327212745002E-2</v>
      </c>
      <c r="G4">
        <v>3.3882151618145902E-2</v>
      </c>
      <c r="H4">
        <v>3.2858120352702802E-2</v>
      </c>
      <c r="I4">
        <v>3.4096057564474001E-2</v>
      </c>
      <c r="J4">
        <v>5.7767972766100899E-2</v>
      </c>
      <c r="K4">
        <v>0.106078363880673</v>
      </c>
      <c r="L4">
        <v>0.104099644794187</v>
      </c>
      <c r="M4">
        <v>0.10303600851160701</v>
      </c>
      <c r="N4">
        <v>4.2640902494408203E-2</v>
      </c>
      <c r="O4">
        <v>2.8003942745451899E-2</v>
      </c>
      <c r="P4">
        <v>2.7827209818922598E-2</v>
      </c>
      <c r="Q4">
        <v>2.68570069008232E-2</v>
      </c>
      <c r="R4">
        <v>2.2505731617801301E-2</v>
      </c>
      <c r="S4">
        <v>2.2359262563138901E-2</v>
      </c>
      <c r="T4">
        <v>2.1483511863717001E-2</v>
      </c>
      <c r="U4">
        <v>2.1004097747788199E-2</v>
      </c>
      <c r="V4">
        <v>2.09832797731383E-2</v>
      </c>
      <c r="W4">
        <v>1.8042878042735799E-2</v>
      </c>
      <c r="X4">
        <v>1.2450842992507699E-2</v>
      </c>
      <c r="Y4">
        <v>1.13572321905933E-2</v>
      </c>
      <c r="Z4">
        <v>1.35401787358829E-2</v>
      </c>
      <c r="AA4">
        <v>1.2682488976529601E-2</v>
      </c>
      <c r="AB4">
        <v>1.7109714255154899E-2</v>
      </c>
      <c r="AC4">
        <v>2.2283409497314801E-2</v>
      </c>
      <c r="AD4">
        <v>2.6472341874298099E-2</v>
      </c>
      <c r="AE4">
        <v>5.1318800213579902E-2</v>
      </c>
      <c r="AF4">
        <v>8.6184410317830404E-2</v>
      </c>
      <c r="AG4">
        <v>0.110019402112399</v>
      </c>
      <c r="AH4">
        <v>0.14123299322878199</v>
      </c>
      <c r="AI4">
        <v>0.13314562321844201</v>
      </c>
      <c r="AJ4">
        <v>0.108742412519946</v>
      </c>
      <c r="AK4">
        <v>9.0866072075633603E-2</v>
      </c>
      <c r="AL4">
        <v>0.10561779349666001</v>
      </c>
      <c r="AM4">
        <v>9.5797058987019304E-2</v>
      </c>
      <c r="AN4">
        <v>0.124602593850954</v>
      </c>
      <c r="AO4">
        <v>0.158639037673725</v>
      </c>
      <c r="AP4">
        <v>0.16075121876125201</v>
      </c>
      <c r="AQ4">
        <v>0.16006951114623799</v>
      </c>
      <c r="AR4">
        <v>0.16231321419384001</v>
      </c>
      <c r="AS4">
        <v>0.15390919916172899</v>
      </c>
      <c r="AT4">
        <v>0.13744602017885299</v>
      </c>
      <c r="AU4">
        <v>0.134617768253849</v>
      </c>
    </row>
    <row r="5" spans="1:47" x14ac:dyDescent="0.55000000000000004">
      <c r="A5" t="s">
        <v>269</v>
      </c>
      <c r="B5" t="s">
        <v>262</v>
      </c>
      <c r="C5">
        <v>2.47924821483889E-3</v>
      </c>
      <c r="D5">
        <v>2.6042523630414398E-3</v>
      </c>
      <c r="E5">
        <v>3.02093279404892E-3</v>
      </c>
      <c r="F5">
        <v>3.02093279404892E-3</v>
      </c>
      <c r="G5">
        <v>3.0834347736486802E-3</v>
      </c>
      <c r="H5">
        <v>3.1459369422514702E-3</v>
      </c>
      <c r="I5">
        <v>3.3334430700537698E-3</v>
      </c>
      <c r="J5">
        <v>3.47928121145624E-3</v>
      </c>
      <c r="K5">
        <v>2.8750946526464498E-3</v>
      </c>
      <c r="L5">
        <v>2.6459203494412801E-3</v>
      </c>
      <c r="M5">
        <v>2.1875719320339601E-3</v>
      </c>
      <c r="N5">
        <v>1.9583978178318198E-3</v>
      </c>
      <c r="O5">
        <v>1.6667213460238499E-4</v>
      </c>
      <c r="P5">
        <v>1.4583814140246601E-4</v>
      </c>
      <c r="Q5">
        <v>1.2500414820254701E-4</v>
      </c>
      <c r="R5">
        <v>1.04170155002627E-4</v>
      </c>
      <c r="S5">
        <v>6.2501979599757706E-5</v>
      </c>
      <c r="T5">
        <v>4.1667986399838403E-5</v>
      </c>
      <c r="U5">
        <v>4.1667986399838403E-5</v>
      </c>
      <c r="V5">
        <v>2.0833993199919201E-5</v>
      </c>
      <c r="W5">
        <v>2.0833993199919201E-5</v>
      </c>
      <c r="X5">
        <v>5.4168457921002701E-4</v>
      </c>
      <c r="Y5">
        <v>4.3751442420739898E-4</v>
      </c>
      <c r="Z5">
        <v>7.2919070701233204E-4</v>
      </c>
      <c r="AA5">
        <v>7.0835671381241298E-4</v>
      </c>
      <c r="AB5">
        <v>6.8752253160946205E-4</v>
      </c>
      <c r="AC5">
        <v>7.2919070701233204E-4</v>
      </c>
      <c r="AD5">
        <v>2.1212491827183998E-3</v>
      </c>
      <c r="AE5">
        <v>3.5133076584244701E-3</v>
      </c>
      <c r="AF5">
        <v>6.17919814636E-3</v>
      </c>
      <c r="AG5">
        <v>1.034513803472E-2</v>
      </c>
      <c r="AH5">
        <v>1.31109558633218E-2</v>
      </c>
      <c r="AI5">
        <v>1.5876773691923599E-2</v>
      </c>
      <c r="AJ5">
        <v>1.7724885330577901E-2</v>
      </c>
      <c r="AK5">
        <v>1.42609509937957E-2</v>
      </c>
      <c r="AL5">
        <v>1.3874090678426401E-2</v>
      </c>
      <c r="AM5">
        <v>1.9768281010133702E-2</v>
      </c>
      <c r="AN5">
        <v>2.1566236110377401E-2</v>
      </c>
      <c r="AO5">
        <v>2.3364191210620999E-2</v>
      </c>
      <c r="AP5">
        <v>2.5162146310862801E-2</v>
      </c>
      <c r="AQ5">
        <v>2.0746989064083898E-2</v>
      </c>
      <c r="AR5">
        <v>3.4876104616664801E-2</v>
      </c>
      <c r="AS5">
        <v>3.0549207901274699E-2</v>
      </c>
      <c r="AT5">
        <v>9.9315160232241306E-3</v>
      </c>
      <c r="AU5">
        <v>5.6170529146999304E-3</v>
      </c>
    </row>
    <row r="6" spans="1:47" x14ac:dyDescent="0.55000000000000004">
      <c r="A6" t="s">
        <v>270</v>
      </c>
      <c r="B6" t="s">
        <v>263</v>
      </c>
      <c r="C6">
        <v>2.0939999999999999E-3</v>
      </c>
      <c r="D6">
        <v>3.1410000000000001E-3</v>
      </c>
      <c r="E6">
        <v>5.2350000000000001E-3</v>
      </c>
      <c r="F6">
        <v>5.2350000000000001E-3</v>
      </c>
      <c r="G6">
        <v>5.2350000000000001E-3</v>
      </c>
      <c r="H6">
        <v>0</v>
      </c>
      <c r="I6">
        <v>0</v>
      </c>
      <c r="J6">
        <v>2.3033999999999999E-2</v>
      </c>
      <c r="K6">
        <v>7.3289999999999994E-2</v>
      </c>
      <c r="L6">
        <v>7.1195999999999995E-2</v>
      </c>
      <c r="M6">
        <v>7.0150671785029095E-2</v>
      </c>
      <c r="N6">
        <v>1.1516999999999999E-2</v>
      </c>
      <c r="O6">
        <v>1.1092441499999999E-2</v>
      </c>
      <c r="P6">
        <v>1.1092441499999999E-2</v>
      </c>
      <c r="Q6">
        <v>1.1087730000000001E-2</v>
      </c>
      <c r="R6">
        <v>7.3918200000000003E-3</v>
      </c>
      <c r="S6">
        <v>8.5042051499999993E-3</v>
      </c>
      <c r="T6">
        <v>8.5042051499999993E-3</v>
      </c>
      <c r="U6">
        <v>8.5042051499999993E-3</v>
      </c>
      <c r="V6">
        <v>8.5042051499999993E-3</v>
      </c>
      <c r="W6">
        <v>8.5042051499999993E-3</v>
      </c>
      <c r="X6">
        <v>1.8487402500000001E-3</v>
      </c>
      <c r="Y6">
        <v>1.8487402500000001E-3</v>
      </c>
      <c r="Z6">
        <v>7.394961E-4</v>
      </c>
      <c r="AA6">
        <v>7.394961E-4</v>
      </c>
      <c r="AB6">
        <v>7.394961E-4</v>
      </c>
      <c r="AC6">
        <v>7.394961E-4</v>
      </c>
      <c r="AD6">
        <v>1.4789922E-3</v>
      </c>
      <c r="AE6">
        <v>1.8487402500000001E-3</v>
      </c>
      <c r="AF6">
        <v>1.1092441499999999E-3</v>
      </c>
      <c r="AG6">
        <v>5.2466802587099997E-3</v>
      </c>
      <c r="AH6">
        <v>5.9676828312600003E-3</v>
      </c>
      <c r="AI6">
        <v>5.9270108912700004E-3</v>
      </c>
      <c r="AJ6">
        <v>5.7125588440500004E-3</v>
      </c>
      <c r="AK6">
        <v>5.2466802587099997E-3</v>
      </c>
      <c r="AL6">
        <v>5.4056705695799999E-3</v>
      </c>
      <c r="AM6">
        <v>6.1118833457699997E-3</v>
      </c>
      <c r="AN6">
        <v>6.1118833457699997E-3</v>
      </c>
      <c r="AO6">
        <v>5.9983377871362202E-3</v>
      </c>
      <c r="AP6">
        <v>5.0390735848853197E-3</v>
      </c>
      <c r="AQ6">
        <v>3.1401220008376298E-3</v>
      </c>
      <c r="AR6" t="s">
        <v>271</v>
      </c>
      <c r="AS6" t="s">
        <v>271</v>
      </c>
      <c r="AT6" t="s">
        <v>271</v>
      </c>
      <c r="AU6" t="s">
        <v>271</v>
      </c>
    </row>
    <row r="7" spans="1:47" x14ac:dyDescent="0.55000000000000004">
      <c r="A7" t="s">
        <v>272</v>
      </c>
      <c r="B7" t="s">
        <v>264</v>
      </c>
      <c r="C7">
        <v>1.4624098123532899E-2</v>
      </c>
      <c r="D7">
        <v>1.6667590371782299E-2</v>
      </c>
      <c r="E7">
        <v>1.6250900606349601E-2</v>
      </c>
      <c r="F7">
        <v>2.2917936760382701E-2</v>
      </c>
      <c r="G7">
        <v>2.29807256282193E-2</v>
      </c>
      <c r="H7">
        <v>2.7084834352942799E-2</v>
      </c>
      <c r="I7">
        <v>2.8329757510000001E-2</v>
      </c>
      <c r="J7">
        <v>2.8675112480000001E-2</v>
      </c>
      <c r="K7">
        <v>2.737463585298E-2</v>
      </c>
      <c r="L7">
        <v>2.7698618219899999E-2</v>
      </c>
      <c r="M7">
        <v>2.8118185719900001E-2</v>
      </c>
      <c r="N7">
        <v>2.6408511941150001E-2</v>
      </c>
      <c r="O7">
        <v>1.468391411838E-2</v>
      </c>
      <c r="P7">
        <v>1.4644023609949999E-2</v>
      </c>
      <c r="Q7">
        <v>1.361406660995E-2</v>
      </c>
      <c r="R7">
        <v>1.3194499109950001E-2</v>
      </c>
      <c r="S7">
        <v>1.218545230398E-2</v>
      </c>
      <c r="T7">
        <v>1.1497729121449999E-2</v>
      </c>
      <c r="U7">
        <v>1.109338212145E-2</v>
      </c>
      <c r="V7">
        <v>1.109339814E-2</v>
      </c>
      <c r="W7">
        <v>8.1291107099999895E-3</v>
      </c>
      <c r="X7">
        <v>8.0370316300000001E-3</v>
      </c>
      <c r="Y7">
        <v>6.8360389099999799E-3</v>
      </c>
      <c r="Z7">
        <v>9.5806426999999993E-3</v>
      </c>
      <c r="AA7">
        <v>8.9655761399999902E-3</v>
      </c>
      <c r="AB7">
        <v>1.331127206E-2</v>
      </c>
      <c r="AC7">
        <v>1.7167204469999899E-2</v>
      </c>
      <c r="AD7">
        <v>1.824191055E-2</v>
      </c>
      <c r="AE7">
        <v>4.1541547540000001E-2</v>
      </c>
      <c r="AF7">
        <v>7.2306944899999795E-2</v>
      </c>
      <c r="AG7">
        <v>8.5493837809999904E-2</v>
      </c>
      <c r="AH7">
        <v>0.110801522619999</v>
      </c>
      <c r="AI7">
        <v>9.8345426109999995E-2</v>
      </c>
      <c r="AJ7">
        <v>6.9950160599999797E-2</v>
      </c>
      <c r="AK7">
        <v>5.5285049589999899E-2</v>
      </c>
      <c r="AL7">
        <v>6.9916271000000002E-2</v>
      </c>
      <c r="AM7">
        <v>5.1517534500000003E-2</v>
      </c>
      <c r="AN7">
        <v>7.7478308697963794E-2</v>
      </c>
      <c r="AO7">
        <v>0.10897156</v>
      </c>
      <c r="AP7">
        <v>0.10943295</v>
      </c>
      <c r="AQ7">
        <v>0.11500771999999999</v>
      </c>
      <c r="AR7">
        <v>0.10481883</v>
      </c>
      <c r="AS7">
        <v>0.10041746</v>
      </c>
      <c r="AT7">
        <v>0.10339067</v>
      </c>
      <c r="AU7">
        <v>0.10615735799999999</v>
      </c>
    </row>
    <row r="8" spans="1:47" x14ac:dyDescent="0.55000000000000004">
      <c r="A8" t="s">
        <v>273</v>
      </c>
      <c r="B8" t="s">
        <v>265</v>
      </c>
      <c r="C8">
        <v>2.4260327011539598E-3</v>
      </c>
      <c r="D8">
        <v>2.4601541174852398E-3</v>
      </c>
      <c r="E8">
        <v>2.4123841346214499E-3</v>
      </c>
      <c r="F8">
        <v>2.5454576583134399E-3</v>
      </c>
      <c r="G8">
        <v>2.58299121627785E-3</v>
      </c>
      <c r="H8">
        <v>2.6273490575085099E-3</v>
      </c>
      <c r="I8">
        <v>2.43285698442022E-3</v>
      </c>
      <c r="J8">
        <v>2.5795790746447199E-3</v>
      </c>
      <c r="K8">
        <v>2.5386333750471802E-3</v>
      </c>
      <c r="L8">
        <v>2.5591062248459498E-3</v>
      </c>
      <c r="M8">
        <v>2.5795790746447199E-3</v>
      </c>
      <c r="N8">
        <v>2.7569927354263802E-3</v>
      </c>
      <c r="O8">
        <v>2.0609149924695098E-3</v>
      </c>
      <c r="P8">
        <v>1.9449065675701299E-3</v>
      </c>
      <c r="Q8">
        <v>2.0302061426707399E-3</v>
      </c>
      <c r="R8">
        <v>1.81524235284871E-3</v>
      </c>
      <c r="S8">
        <v>1.6071031295591799E-3</v>
      </c>
      <c r="T8">
        <v>1.43990960586719E-3</v>
      </c>
      <c r="U8">
        <v>1.36484248993838E-3</v>
      </c>
      <c r="V8">
        <v>1.36484248993838E-3</v>
      </c>
      <c r="W8">
        <v>1.3887281895359101E-3</v>
      </c>
      <c r="X8">
        <v>2.0233865332977101E-3</v>
      </c>
      <c r="Y8">
        <v>2.2349386063860001E-3</v>
      </c>
      <c r="Z8">
        <v>2.4908492288705998E-3</v>
      </c>
      <c r="AA8">
        <v>2.2690600227172801E-3</v>
      </c>
      <c r="AB8">
        <v>2.3714235635454799E-3</v>
      </c>
      <c r="AC8">
        <v>3.64751822030249E-3</v>
      </c>
      <c r="AD8">
        <v>4.6301899415796899E-3</v>
      </c>
      <c r="AE8">
        <v>4.41520476515534E-3</v>
      </c>
      <c r="AF8">
        <v>6.5890231214705899E-3</v>
      </c>
      <c r="AG8">
        <v>8.9337460089690193E-3</v>
      </c>
      <c r="AH8">
        <v>1.1352831914201E-2</v>
      </c>
      <c r="AI8">
        <v>1.2996412525248399E-2</v>
      </c>
      <c r="AJ8">
        <v>1.5354807745318199E-2</v>
      </c>
      <c r="AK8">
        <v>1.6073391233127898E-2</v>
      </c>
      <c r="AL8">
        <v>1.6421761248654201E-2</v>
      </c>
      <c r="AM8">
        <v>1.8399360131115601E-2</v>
      </c>
      <c r="AN8">
        <v>1.9446165696843199E-2</v>
      </c>
      <c r="AO8">
        <v>2.0304948675968399E-2</v>
      </c>
      <c r="AP8">
        <v>2.11170488655043E-2</v>
      </c>
      <c r="AQ8">
        <v>2.1174680081316798E-2</v>
      </c>
      <c r="AR8">
        <v>2.2618279577175798E-2</v>
      </c>
      <c r="AS8">
        <v>2.29425312604544E-2</v>
      </c>
      <c r="AT8">
        <v>2.4123834155629399E-2</v>
      </c>
      <c r="AU8">
        <v>2.2843357339149099E-2</v>
      </c>
    </row>
    <row r="9" spans="1:47" x14ac:dyDescent="0.55000000000000004">
      <c r="A9" t="s">
        <v>274</v>
      </c>
      <c r="B9" t="s">
        <v>266</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x14ac:dyDescent="0.55000000000000004">
      <c r="A10" t="s">
        <v>275</v>
      </c>
      <c r="B10" t="s">
        <v>267</v>
      </c>
      <c r="C10">
        <v>2.4260327011539598E-3</v>
      </c>
      <c r="D10">
        <v>2.4601541174852398E-3</v>
      </c>
      <c r="E10">
        <v>2.4123841346214499E-3</v>
      </c>
      <c r="F10">
        <v>2.5454576583134399E-3</v>
      </c>
      <c r="G10">
        <v>2.58299121627785E-3</v>
      </c>
      <c r="H10">
        <v>2.6273490575085099E-3</v>
      </c>
      <c r="I10">
        <v>2.43285698442022E-3</v>
      </c>
      <c r="J10">
        <v>2.5795790746447199E-3</v>
      </c>
      <c r="K10">
        <v>2.5386333750471802E-3</v>
      </c>
      <c r="L10">
        <v>2.5591062248459498E-3</v>
      </c>
      <c r="M10">
        <v>2.5795790746447199E-3</v>
      </c>
      <c r="N10">
        <v>2.7569927354263802E-3</v>
      </c>
      <c r="O10">
        <v>2.0609149924695098E-3</v>
      </c>
      <c r="P10">
        <v>1.9449065675701299E-3</v>
      </c>
      <c r="Q10">
        <v>2.0302061426707399E-3</v>
      </c>
      <c r="R10">
        <v>1.81524235284871E-3</v>
      </c>
      <c r="S10">
        <v>1.6071031295591799E-3</v>
      </c>
      <c r="T10">
        <v>1.43990960586719E-3</v>
      </c>
      <c r="U10">
        <v>1.36484248993838E-3</v>
      </c>
      <c r="V10">
        <v>1.36484248993838E-3</v>
      </c>
      <c r="W10">
        <v>1.3887281895359101E-3</v>
      </c>
      <c r="X10">
        <v>2.0233865332977101E-3</v>
      </c>
      <c r="Y10">
        <v>2.2349386063860001E-3</v>
      </c>
      <c r="Z10">
        <v>2.4908492288705998E-3</v>
      </c>
      <c r="AA10">
        <v>2.2690600227172801E-3</v>
      </c>
      <c r="AB10">
        <v>2.3714235635454799E-3</v>
      </c>
      <c r="AC10">
        <v>3.64751822030249E-3</v>
      </c>
      <c r="AD10">
        <v>4.6301899415796899E-3</v>
      </c>
      <c r="AE10">
        <v>4.41520476515534E-3</v>
      </c>
      <c r="AF10">
        <v>6.5890231214705899E-3</v>
      </c>
      <c r="AG10">
        <v>8.9337460089690193E-3</v>
      </c>
      <c r="AH10">
        <v>1.1352831914201E-2</v>
      </c>
      <c r="AI10">
        <v>1.2996412525248399E-2</v>
      </c>
      <c r="AJ10">
        <v>1.5354807745318199E-2</v>
      </c>
      <c r="AK10">
        <v>1.6073391233127898E-2</v>
      </c>
      <c r="AL10">
        <v>1.6421761248654201E-2</v>
      </c>
      <c r="AM10">
        <v>1.8399360131115601E-2</v>
      </c>
      <c r="AN10">
        <v>1.9446165696843199E-2</v>
      </c>
      <c r="AO10">
        <v>2.0304948675968399E-2</v>
      </c>
      <c r="AP10">
        <v>2.11170488655043E-2</v>
      </c>
      <c r="AQ10">
        <v>2.1174680081316798E-2</v>
      </c>
      <c r="AR10">
        <v>2.2618279577175798E-2</v>
      </c>
      <c r="AS10">
        <v>2.29425312604544E-2</v>
      </c>
      <c r="AT10">
        <v>2.4123834155629399E-2</v>
      </c>
      <c r="AU10">
        <v>2.2843357339149099E-2</v>
      </c>
    </row>
    <row r="11" spans="1:47" x14ac:dyDescent="0.55000000000000004">
      <c r="B11" t="s">
        <v>2</v>
      </c>
    </row>
    <row r="12" spans="1:47" x14ac:dyDescent="0.55000000000000004">
      <c r="A12" t="s">
        <v>276</v>
      </c>
      <c r="B12" t="s">
        <v>261</v>
      </c>
      <c r="C12">
        <v>0.142619281644839</v>
      </c>
      <c r="D12">
        <v>0.14079517427844801</v>
      </c>
      <c r="E12">
        <v>0.141065634752854</v>
      </c>
      <c r="F12">
        <v>0.146825206404506</v>
      </c>
      <c r="G12">
        <v>0.14762843285321001</v>
      </c>
      <c r="H12">
        <v>0.14673569952048901</v>
      </c>
      <c r="I12">
        <v>0.14240644436580999</v>
      </c>
      <c r="J12">
        <v>0.13876023895433701</v>
      </c>
      <c r="K12">
        <v>0.14292714269418899</v>
      </c>
      <c r="L12">
        <v>0.13334220425618901</v>
      </c>
      <c r="M12">
        <v>9.5133925920317802E-2</v>
      </c>
      <c r="N12">
        <v>7.1859590803166506E-2</v>
      </c>
      <c r="O12">
        <v>6.2105779743075601E-2</v>
      </c>
      <c r="P12">
        <v>5.1204862520764498E-2</v>
      </c>
      <c r="Q12">
        <v>4.4406117453920702E-2</v>
      </c>
      <c r="R12">
        <v>4.8832473054359803E-2</v>
      </c>
      <c r="S12">
        <v>4.6068597779205002E-2</v>
      </c>
      <c r="T12">
        <v>4.4092000744677999E-2</v>
      </c>
      <c r="U12">
        <v>5.07866851728319E-2</v>
      </c>
      <c r="V12">
        <v>3.9812941254480899E-2</v>
      </c>
      <c r="W12">
        <v>6.7161628088056993E-2</v>
      </c>
      <c r="X12">
        <v>6.8568842111551107E-2</v>
      </c>
      <c r="Y12">
        <v>7.7141979297161697E-2</v>
      </c>
      <c r="Z12">
        <v>7.9172687821274304E-2</v>
      </c>
      <c r="AA12">
        <v>8.53516067120966E-2</v>
      </c>
      <c r="AB12">
        <v>8.4436040888697605E-2</v>
      </c>
      <c r="AC12">
        <v>8.0273998126400598E-2</v>
      </c>
      <c r="AD12">
        <v>7.8962764566004304E-2</v>
      </c>
      <c r="AE12">
        <v>8.1529918417744401E-2</v>
      </c>
      <c r="AF12">
        <v>8.2222850415107407E-2</v>
      </c>
      <c r="AG12">
        <v>7.5775111651542298E-2</v>
      </c>
      <c r="AH12">
        <v>8.1782365702593604E-2</v>
      </c>
      <c r="AI12">
        <v>7.67313400621224E-2</v>
      </c>
      <c r="AJ12">
        <v>8.9938221620989495E-2</v>
      </c>
      <c r="AK12">
        <v>8.7853264457230101E-2</v>
      </c>
      <c r="AL12">
        <v>8.2019820554364894E-2</v>
      </c>
      <c r="AM12">
        <v>9.1312361910866002E-2</v>
      </c>
      <c r="AN12">
        <v>9.9942582657881807E-2</v>
      </c>
      <c r="AO12">
        <v>9.5516637964560197E-2</v>
      </c>
      <c r="AP12">
        <v>8.4954345070919604E-2</v>
      </c>
      <c r="AQ12">
        <v>7.2063290650962702E-2</v>
      </c>
      <c r="AR12">
        <v>8.6984390187090893E-2</v>
      </c>
      <c r="AS12">
        <v>8.8269056138497601E-2</v>
      </c>
      <c r="AT12">
        <v>8.31921315135873E-2</v>
      </c>
      <c r="AU12">
        <v>8.7328996098633899E-2</v>
      </c>
    </row>
    <row r="13" spans="1:47" x14ac:dyDescent="0.55000000000000004">
      <c r="A13" t="s">
        <v>277</v>
      </c>
      <c r="B13" t="s">
        <v>262</v>
      </c>
      <c r="C13">
        <v>2.4317314523581102E-2</v>
      </c>
      <c r="D13">
        <v>2.57704862741704E-2</v>
      </c>
      <c r="E13">
        <v>2.90700746785479E-2</v>
      </c>
      <c r="F13">
        <v>3.1462709296891898E-2</v>
      </c>
      <c r="G13">
        <v>3.39978655221672E-2</v>
      </c>
      <c r="H13">
        <v>3.6247978554577703E-2</v>
      </c>
      <c r="I13">
        <v>3.5668552954771601E-2</v>
      </c>
      <c r="J13">
        <v>3.7287487417445697E-2</v>
      </c>
      <c r="K13">
        <v>3.7487992831709803E-2</v>
      </c>
      <c r="L13">
        <v>3.7114723556503401E-2</v>
      </c>
      <c r="M13">
        <v>3.2372910840663897E-2</v>
      </c>
      <c r="N13">
        <v>1.8421887913981898E-2</v>
      </c>
      <c r="O13">
        <v>5.2350048674968796E-3</v>
      </c>
      <c r="P13">
        <v>3.4656700514717801E-3</v>
      </c>
      <c r="Q13">
        <v>2.8128736579541001E-3</v>
      </c>
      <c r="R13">
        <v>2.1198445222813198E-3</v>
      </c>
      <c r="S13">
        <v>1.6644755738027899E-3</v>
      </c>
      <c r="T13">
        <v>1.2322476809671799E-3</v>
      </c>
      <c r="U13">
        <v>7.5395683623263095E-4</v>
      </c>
      <c r="V13">
        <v>9.0344543782866504E-4</v>
      </c>
      <c r="W13">
        <v>1.09781010921918E-3</v>
      </c>
      <c r="X13">
        <v>1.24829072932599E-3</v>
      </c>
      <c r="Y13">
        <v>9.4882681879990803E-4</v>
      </c>
      <c r="Z13">
        <v>9.4876715672682205E-4</v>
      </c>
      <c r="AA13">
        <v>9.0293214439122799E-4</v>
      </c>
      <c r="AB13">
        <v>8.1909190582618097E-4</v>
      </c>
      <c r="AC13">
        <v>1.6219843773081701E-3</v>
      </c>
      <c r="AD13">
        <v>2.3592009372752801E-3</v>
      </c>
      <c r="AE13">
        <v>2.85848239339862E-3</v>
      </c>
      <c r="AF13">
        <v>3.92300221163705E-3</v>
      </c>
      <c r="AG13">
        <v>3.5249441657845501E-3</v>
      </c>
      <c r="AH13">
        <v>3.31134169158635E-3</v>
      </c>
      <c r="AI13">
        <v>2.9688882665851201E-3</v>
      </c>
      <c r="AJ13">
        <v>2.6425201614911501E-3</v>
      </c>
      <c r="AK13">
        <v>3.3396836138925899E-3</v>
      </c>
      <c r="AL13">
        <v>2.8222553370705499E-3</v>
      </c>
      <c r="AM13">
        <v>2.25538323059817E-3</v>
      </c>
      <c r="AN13">
        <v>2.6038897611628301E-3</v>
      </c>
      <c r="AO13">
        <v>3.4145211808809602E-3</v>
      </c>
      <c r="AP13">
        <v>4.0931698557675903E-3</v>
      </c>
      <c r="AQ13">
        <v>4.6198789057440197E-3</v>
      </c>
      <c r="AR13">
        <v>6.6735652576185396E-3</v>
      </c>
      <c r="AS13">
        <v>7.25240424733831E-3</v>
      </c>
      <c r="AT13">
        <v>5.73108241809097E-3</v>
      </c>
      <c r="AU13">
        <v>6.8458281635649697E-3</v>
      </c>
    </row>
    <row r="14" spans="1:47" x14ac:dyDescent="0.55000000000000004">
      <c r="A14" t="s">
        <v>278</v>
      </c>
      <c r="B14" t="s">
        <v>263</v>
      </c>
      <c r="C14">
        <v>1.047E-2</v>
      </c>
      <c r="D14">
        <v>1.1516999999999999E-2</v>
      </c>
      <c r="E14">
        <v>1.047E-2</v>
      </c>
      <c r="F14">
        <v>1.1516999999999999E-2</v>
      </c>
      <c r="G14">
        <v>1.1516999999999999E-2</v>
      </c>
      <c r="H14">
        <v>1.047E-2</v>
      </c>
      <c r="I14">
        <v>1.4657999999999999E-2</v>
      </c>
      <c r="J14">
        <v>1.6752E-2</v>
      </c>
      <c r="K14">
        <v>2.6175E-2</v>
      </c>
      <c r="L14">
        <v>2.6175E-2</v>
      </c>
      <c r="M14">
        <v>9.4251533742331205E-3</v>
      </c>
      <c r="N14">
        <v>5.2199999999999998E-3</v>
      </c>
      <c r="O14">
        <v>3.7604880000000002E-3</v>
      </c>
      <c r="P14">
        <v>1.1055959999999999E-3</v>
      </c>
      <c r="Q14">
        <v>1.1066400000000001E-3</v>
      </c>
      <c r="R14">
        <v>1.1066400000000001E-3</v>
      </c>
      <c r="S14">
        <v>1.1060658000000001E-3</v>
      </c>
      <c r="T14">
        <v>7.3737719999999996E-4</v>
      </c>
      <c r="U14">
        <v>1.1060658000000001E-3</v>
      </c>
      <c r="V14">
        <v>7.3737719999999996E-4</v>
      </c>
      <c r="W14">
        <v>1.1060658000000001E-3</v>
      </c>
      <c r="X14">
        <v>1.1060658000000001E-3</v>
      </c>
      <c r="Y14">
        <v>1.1060658000000001E-3</v>
      </c>
      <c r="Z14">
        <v>1.1060658000000001E-3</v>
      </c>
      <c r="AA14">
        <v>1.1060658000000001E-3</v>
      </c>
      <c r="AB14">
        <v>1.1060658000000001E-3</v>
      </c>
      <c r="AC14">
        <v>1.1060658000000001E-3</v>
      </c>
      <c r="AD14">
        <v>3.644508E-4</v>
      </c>
      <c r="AE14">
        <v>1.0647472500000001E-3</v>
      </c>
      <c r="AF14">
        <v>1.0647472500000001E-3</v>
      </c>
      <c r="AG14">
        <v>3.503248E-4</v>
      </c>
      <c r="AH14">
        <v>3.503248E-4</v>
      </c>
      <c r="AI14">
        <v>5.9555215999999996E-4</v>
      </c>
      <c r="AJ14">
        <v>6.6561712000000003E-4</v>
      </c>
      <c r="AK14">
        <v>1.12103936E-3</v>
      </c>
      <c r="AL14">
        <v>1.2261367999999999E-3</v>
      </c>
      <c r="AM14">
        <v>1.5764482080000001E-3</v>
      </c>
      <c r="AN14">
        <v>1.7516091200000001E-3</v>
      </c>
      <c r="AO14">
        <v>1.503678245536E-3</v>
      </c>
      <c r="AP14">
        <v>2.7300138730879998E-3</v>
      </c>
      <c r="AQ14">
        <v>1.96242760592E-3</v>
      </c>
      <c r="AR14">
        <v>2.0756911542079998E-3</v>
      </c>
      <c r="AS14">
        <v>1.788239203104E-3</v>
      </c>
      <c r="AT14">
        <v>1.7591420852800001E-3</v>
      </c>
      <c r="AU14">
        <v>1.909126480704E-3</v>
      </c>
    </row>
    <row r="15" spans="1:47" x14ac:dyDescent="0.55000000000000004">
      <c r="A15" t="s">
        <v>279</v>
      </c>
      <c r="B15" t="s">
        <v>264</v>
      </c>
      <c r="C15">
        <v>9.9297277378594895E-2</v>
      </c>
      <c r="D15">
        <v>9.4720496239934907E-2</v>
      </c>
      <c r="E15">
        <v>9.2567757687478602E-2</v>
      </c>
      <c r="F15">
        <v>9.4720496239934907E-2</v>
      </c>
      <c r="G15">
        <v>9.2821367982512795E-2</v>
      </c>
      <c r="H15">
        <v>9.0415019136529703E-2</v>
      </c>
      <c r="I15">
        <v>8.24498865E-2</v>
      </c>
      <c r="J15">
        <v>7.2966857999999996E-2</v>
      </c>
      <c r="K15">
        <v>6.8141514E-2</v>
      </c>
      <c r="L15">
        <v>5.8063178E-2</v>
      </c>
      <c r="M15">
        <v>4.3014162299999999E-2</v>
      </c>
      <c r="N15">
        <v>3.8544189580999998E-2</v>
      </c>
      <c r="O15">
        <v>4.3791663490799999E-2</v>
      </c>
      <c r="P15">
        <v>3.5639667771E-2</v>
      </c>
      <c r="Q15">
        <v>2.7742255079500001E-2</v>
      </c>
      <c r="R15">
        <v>3.1145343055E-2</v>
      </c>
      <c r="S15">
        <v>2.4568785487199998E-2</v>
      </c>
      <c r="T15">
        <v>2.5573470814E-2</v>
      </c>
      <c r="U15">
        <v>3.1009560500000002E-2</v>
      </c>
      <c r="V15">
        <v>1.9101709733759999E-2</v>
      </c>
      <c r="W15">
        <v>4.5761196031371999E-2</v>
      </c>
      <c r="X15">
        <v>4.8300987175247903E-2</v>
      </c>
      <c r="Y15">
        <v>5.5914566219975897E-2</v>
      </c>
      <c r="Z15">
        <v>5.6532534127831803E-2</v>
      </c>
      <c r="AA15">
        <v>6.3251986390850001E-2</v>
      </c>
      <c r="AB15">
        <v>6.3095849836263901E-2</v>
      </c>
      <c r="AC15">
        <v>5.8567702723476001E-2</v>
      </c>
      <c r="AD15">
        <v>5.7138345921295998E-2</v>
      </c>
      <c r="AE15">
        <v>5.6475640375417899E-2</v>
      </c>
      <c r="AF15">
        <v>5.4445616319571899E-2</v>
      </c>
      <c r="AG15">
        <v>5.2663620877062001E-2</v>
      </c>
      <c r="AH15">
        <v>5.2162300269615998E-2</v>
      </c>
      <c r="AI15">
        <v>4.6020699491537899E-2</v>
      </c>
      <c r="AJ15">
        <v>5.4955502572927903E-2</v>
      </c>
      <c r="AK15">
        <v>5.6805568266808E-2</v>
      </c>
      <c r="AL15">
        <v>5.3080053348372E-2</v>
      </c>
      <c r="AM15">
        <v>5.4829999999999997E-2</v>
      </c>
      <c r="AN15">
        <v>7.0199115545181906E-2</v>
      </c>
      <c r="AO15">
        <v>6.4531253149999995E-2</v>
      </c>
      <c r="AP15">
        <v>5.2158280000000001E-2</v>
      </c>
      <c r="AQ15">
        <v>3.9585540000000002E-2</v>
      </c>
      <c r="AR15">
        <v>4.9610599999999998E-2</v>
      </c>
      <c r="AS15">
        <v>5.2290120000000002E-2</v>
      </c>
      <c r="AT15">
        <v>4.81105E-2</v>
      </c>
      <c r="AU15">
        <v>4.8980030000000001E-2</v>
      </c>
    </row>
    <row r="16" spans="1:47" x14ac:dyDescent="0.55000000000000004">
      <c r="A16" t="s">
        <v>280</v>
      </c>
      <c r="B16" t="s">
        <v>265</v>
      </c>
      <c r="C16">
        <v>8.5346897426636491E-3</v>
      </c>
      <c r="D16">
        <v>8.7871917643433193E-3</v>
      </c>
      <c r="E16">
        <v>8.9578023868279108E-3</v>
      </c>
      <c r="F16">
        <v>9.1250008676793792E-3</v>
      </c>
      <c r="G16">
        <v>9.2921993485308493E-3</v>
      </c>
      <c r="H16">
        <v>9.6027018293823197E-3</v>
      </c>
      <c r="I16">
        <v>9.6300049110387108E-3</v>
      </c>
      <c r="J16">
        <v>1.17538935368919E-2</v>
      </c>
      <c r="K16">
        <v>1.11226358624798E-2</v>
      </c>
      <c r="L16">
        <v>1.1989302699685799E-2</v>
      </c>
      <c r="M16">
        <v>1.0321699405420701E-2</v>
      </c>
      <c r="N16">
        <v>9.6735133081846097E-3</v>
      </c>
      <c r="O16">
        <v>9.31862338477874E-3</v>
      </c>
      <c r="P16">
        <v>1.09939286982927E-2</v>
      </c>
      <c r="Q16">
        <v>1.27443487164666E-2</v>
      </c>
      <c r="R16">
        <v>1.44606454770784E-2</v>
      </c>
      <c r="S16">
        <v>1.8729270918202201E-2</v>
      </c>
      <c r="T16">
        <v>1.6548905049710801E-2</v>
      </c>
      <c r="U16">
        <v>1.7917102036599301E-2</v>
      </c>
      <c r="V16">
        <v>1.9070408882892201E-2</v>
      </c>
      <c r="W16">
        <v>1.91965561474658E-2</v>
      </c>
      <c r="X16">
        <v>1.7913498406977198E-2</v>
      </c>
      <c r="Y16">
        <v>1.91725204583858E-2</v>
      </c>
      <c r="Z16">
        <v>2.0585320736715599E-2</v>
      </c>
      <c r="AA16">
        <v>2.0090622376855199E-2</v>
      </c>
      <c r="AB16">
        <v>1.9415033346607501E-2</v>
      </c>
      <c r="AC16">
        <v>1.8978245225616398E-2</v>
      </c>
      <c r="AD16">
        <v>1.9100766907433099E-2</v>
      </c>
      <c r="AE16">
        <v>2.1131048398927901E-2</v>
      </c>
      <c r="AF16">
        <v>2.2789484633898401E-2</v>
      </c>
      <c r="AG16">
        <v>1.9236221808695601E-2</v>
      </c>
      <c r="AH16">
        <v>2.5958398941391101E-2</v>
      </c>
      <c r="AI16">
        <v>2.7146200143999301E-2</v>
      </c>
      <c r="AJ16">
        <v>3.1674581766570398E-2</v>
      </c>
      <c r="AK16">
        <v>2.6586973216529499E-2</v>
      </c>
      <c r="AL16">
        <v>2.4891375068922299E-2</v>
      </c>
      <c r="AM16">
        <v>3.2650530472267798E-2</v>
      </c>
      <c r="AN16">
        <v>2.5387968231537002E-2</v>
      </c>
      <c r="AO16">
        <v>2.6067185388143201E-2</v>
      </c>
      <c r="AP16">
        <v>2.5972881342063998E-2</v>
      </c>
      <c r="AQ16">
        <v>2.5895444139298601E-2</v>
      </c>
      <c r="AR16">
        <v>2.8624533775264398E-2</v>
      </c>
      <c r="AS16">
        <v>2.6938292688055199E-2</v>
      </c>
      <c r="AT16">
        <v>2.7591407010216298E-2</v>
      </c>
      <c r="AU16">
        <v>2.95940114543649E-2</v>
      </c>
    </row>
    <row r="17" spans="1:47" x14ac:dyDescent="0.55000000000000004">
      <c r="A17" t="s">
        <v>281</v>
      </c>
      <c r="B17" t="s">
        <v>266</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x14ac:dyDescent="0.55000000000000004">
      <c r="A18" t="s">
        <v>282</v>
      </c>
      <c r="B18" t="s">
        <v>267</v>
      </c>
      <c r="C18">
        <v>8.5346897426636491E-3</v>
      </c>
      <c r="D18">
        <v>8.7871917643433193E-3</v>
      </c>
      <c r="E18">
        <v>8.9578023868279108E-3</v>
      </c>
      <c r="F18">
        <v>9.1250008676793792E-3</v>
      </c>
      <c r="G18">
        <v>9.2921993485308493E-3</v>
      </c>
      <c r="H18">
        <v>9.6027018293823197E-3</v>
      </c>
      <c r="I18">
        <v>9.6300049110387108E-3</v>
      </c>
      <c r="J18">
        <v>1.17538935368919E-2</v>
      </c>
      <c r="K18">
        <v>1.11226358624798E-2</v>
      </c>
      <c r="L18">
        <v>1.1989302699685799E-2</v>
      </c>
      <c r="M18">
        <v>1.0321699405420701E-2</v>
      </c>
      <c r="N18">
        <v>9.6735133081846097E-3</v>
      </c>
      <c r="O18">
        <v>9.31862338477874E-3</v>
      </c>
      <c r="P18">
        <v>1.09939286982927E-2</v>
      </c>
      <c r="Q18">
        <v>1.27443487164666E-2</v>
      </c>
      <c r="R18">
        <v>1.44606454770784E-2</v>
      </c>
      <c r="S18">
        <v>1.8729270918202201E-2</v>
      </c>
      <c r="T18">
        <v>1.6548905049710801E-2</v>
      </c>
      <c r="U18">
        <v>1.7917102036599301E-2</v>
      </c>
      <c r="V18">
        <v>1.9070408882892201E-2</v>
      </c>
      <c r="W18">
        <v>1.91965561474658E-2</v>
      </c>
      <c r="X18">
        <v>1.7913498406977198E-2</v>
      </c>
      <c r="Y18">
        <v>1.91725204583858E-2</v>
      </c>
      <c r="Z18">
        <v>2.0585320736715599E-2</v>
      </c>
      <c r="AA18">
        <v>2.0090622376855199E-2</v>
      </c>
      <c r="AB18">
        <v>1.9415033346607501E-2</v>
      </c>
      <c r="AC18">
        <v>1.8978245225616398E-2</v>
      </c>
      <c r="AD18">
        <v>1.9100766907433099E-2</v>
      </c>
      <c r="AE18">
        <v>2.1131048398927901E-2</v>
      </c>
      <c r="AF18">
        <v>2.2789484633898401E-2</v>
      </c>
      <c r="AG18">
        <v>1.9236221808695601E-2</v>
      </c>
      <c r="AH18">
        <v>2.5958398941391101E-2</v>
      </c>
      <c r="AI18">
        <v>2.7146200143999301E-2</v>
      </c>
      <c r="AJ18">
        <v>3.1674581766570398E-2</v>
      </c>
      <c r="AK18">
        <v>2.6586973216529499E-2</v>
      </c>
      <c r="AL18">
        <v>2.4891375068922299E-2</v>
      </c>
      <c r="AM18">
        <v>3.2650530472267798E-2</v>
      </c>
      <c r="AN18">
        <v>2.5387968231537002E-2</v>
      </c>
      <c r="AO18">
        <v>2.6067185388143201E-2</v>
      </c>
      <c r="AP18">
        <v>2.5972881342063998E-2</v>
      </c>
      <c r="AQ18">
        <v>2.5895444139298601E-2</v>
      </c>
      <c r="AR18">
        <v>2.8624533775264398E-2</v>
      </c>
      <c r="AS18">
        <v>2.6938292688055199E-2</v>
      </c>
      <c r="AT18">
        <v>2.7591407010216298E-2</v>
      </c>
      <c r="AU18">
        <v>2.95940114543649E-2</v>
      </c>
    </row>
    <row r="19" spans="1:47" x14ac:dyDescent="0.55000000000000004">
      <c r="B19" t="s">
        <v>3</v>
      </c>
    </row>
    <row r="20" spans="1:47" x14ac:dyDescent="0.55000000000000004">
      <c r="A20" t="s">
        <v>283</v>
      </c>
      <c r="B20" t="s">
        <v>261</v>
      </c>
      <c r="C20">
        <v>0.77896515342239703</v>
      </c>
      <c r="D20">
        <v>0.66084253155565398</v>
      </c>
      <c r="E20">
        <v>0.948850272857507</v>
      </c>
      <c r="F20">
        <v>1.0689057079762201</v>
      </c>
      <c r="G20">
        <v>1.12716033805331</v>
      </c>
      <c r="H20">
        <v>1.0419229721713399</v>
      </c>
      <c r="I20">
        <v>1.0645635986853601</v>
      </c>
      <c r="J20">
        <v>1.1348782864610301</v>
      </c>
      <c r="K20">
        <v>1.2118683190166599</v>
      </c>
      <c r="L20">
        <v>1.1734362272518699</v>
      </c>
      <c r="M20">
        <v>1.2167380720891801</v>
      </c>
      <c r="N20">
        <v>1.3519852663466501</v>
      </c>
      <c r="O20">
        <v>1.3004523710675799</v>
      </c>
      <c r="P20">
        <v>1.1947831861913001</v>
      </c>
      <c r="Q20">
        <v>1.2320210410492001</v>
      </c>
      <c r="R20">
        <v>1.2880229826265699</v>
      </c>
      <c r="S20">
        <v>1.2627395606929499</v>
      </c>
      <c r="T20">
        <v>1.20322961609416</v>
      </c>
      <c r="U20">
        <v>1.24935417364777</v>
      </c>
      <c r="V20">
        <v>1.2447268392325199</v>
      </c>
      <c r="W20">
        <v>1.27378110002298</v>
      </c>
      <c r="X20">
        <v>1.2751082233064299</v>
      </c>
      <c r="Y20">
        <v>1.30707595533799</v>
      </c>
      <c r="Z20">
        <v>1.32136261046447</v>
      </c>
      <c r="AA20">
        <v>1.2937721417882999</v>
      </c>
      <c r="AB20">
        <v>1.4868500239643101</v>
      </c>
      <c r="AC20">
        <v>1.55828345361429</v>
      </c>
      <c r="AD20">
        <v>1.5482965397113799</v>
      </c>
      <c r="AE20">
        <v>1.6756163938180899</v>
      </c>
      <c r="AF20">
        <v>1.7822019809021901</v>
      </c>
      <c r="AG20">
        <v>1.77666862389116</v>
      </c>
      <c r="AH20">
        <v>1.9348566258286499</v>
      </c>
      <c r="AI20">
        <v>2.0944431966289501</v>
      </c>
      <c r="AJ20">
        <v>2.0355805067511499</v>
      </c>
      <c r="AK20">
        <v>2.2983578733086198</v>
      </c>
      <c r="AL20">
        <v>2.3508421246666802</v>
      </c>
      <c r="AM20">
        <v>2.33405116608226</v>
      </c>
      <c r="AN20">
        <v>2.36230067069092</v>
      </c>
      <c r="AO20">
        <v>2.5018517925351</v>
      </c>
      <c r="AP20">
        <v>2.6123986807024799</v>
      </c>
      <c r="AQ20">
        <v>2.4712632004157302</v>
      </c>
      <c r="AR20">
        <v>2.6516639046096402</v>
      </c>
      <c r="AS20">
        <v>2.76834556997375</v>
      </c>
      <c r="AT20">
        <v>2.83632670043845</v>
      </c>
      <c r="AU20">
        <v>2.8879649287562899</v>
      </c>
    </row>
    <row r="21" spans="1:47" x14ac:dyDescent="0.55000000000000004">
      <c r="A21" t="s">
        <v>284</v>
      </c>
      <c r="B21" t="s">
        <v>262</v>
      </c>
      <c r="C21">
        <v>2.5473980424689999E-3</v>
      </c>
      <c r="D21">
        <v>7.6550644708751597E-3</v>
      </c>
      <c r="E21">
        <v>2.04758006057538E-2</v>
      </c>
      <c r="F21">
        <v>3.3213823928740102E-2</v>
      </c>
      <c r="G21">
        <v>3.4235723138782502E-2</v>
      </c>
      <c r="H21">
        <v>3.4242131767390098E-2</v>
      </c>
      <c r="I21">
        <v>3.4610210701987103E-2</v>
      </c>
      <c r="J21">
        <v>3.5079318419173798E-2</v>
      </c>
      <c r="K21">
        <v>3.55999077437512E-2</v>
      </c>
      <c r="L21">
        <v>3.6081885687648099E-2</v>
      </c>
      <c r="M21">
        <v>3.3572055070900102E-2</v>
      </c>
      <c r="N21">
        <v>3.1062224454152101E-2</v>
      </c>
      <c r="O21">
        <v>2.8793729892944101E-2</v>
      </c>
      <c r="P21">
        <v>2.2609952034421801E-2</v>
      </c>
      <c r="Q21">
        <v>2.30486401245533E-2</v>
      </c>
      <c r="R21">
        <v>1.3759894437390801E-2</v>
      </c>
      <c r="S21">
        <v>1.43346356923723E-2</v>
      </c>
      <c r="T21">
        <v>1.5455785974182601E-2</v>
      </c>
      <c r="U21">
        <v>1.74031988783887E-2</v>
      </c>
      <c r="V21">
        <v>1.7394738350332901E-2</v>
      </c>
      <c r="W21">
        <v>1.6194828745719501E-2</v>
      </c>
      <c r="X21">
        <v>1.5033806089122701E-2</v>
      </c>
      <c r="Y21">
        <v>8.6720378821919294E-3</v>
      </c>
      <c r="Z21">
        <v>1.01635836584128E-2</v>
      </c>
      <c r="AA21">
        <v>1.0488812111000299E-2</v>
      </c>
      <c r="AB21">
        <v>1.0358057343137999E-2</v>
      </c>
      <c r="AC21">
        <v>6.8578448028484597E-3</v>
      </c>
      <c r="AD21">
        <v>7.0119255942482301E-3</v>
      </c>
      <c r="AE21">
        <v>7.1719145526483504E-3</v>
      </c>
      <c r="AF21">
        <v>4.5679124073596204E-3</v>
      </c>
      <c r="AG21">
        <v>4.6554578705383698E-5</v>
      </c>
      <c r="AH21">
        <v>5.4955601161265202E-5</v>
      </c>
      <c r="AI21">
        <v>4.3341782978928802E-4</v>
      </c>
      <c r="AJ21">
        <v>1.25962147691583E-3</v>
      </c>
      <c r="AK21">
        <v>8.3532786142034301E-4</v>
      </c>
      <c r="AL21">
        <v>5.7692229325451497E-4</v>
      </c>
      <c r="AM21">
        <v>5.7521875200156199E-4</v>
      </c>
      <c r="AN21">
        <v>9.24225066126768E-4</v>
      </c>
      <c r="AO21">
        <v>4.1041788252525703E-4</v>
      </c>
      <c r="AP21">
        <v>4.0543564051793703E-4</v>
      </c>
      <c r="AQ21">
        <v>6.5843711023438195E-4</v>
      </c>
      <c r="AR21">
        <v>9.4109007452317301E-4</v>
      </c>
      <c r="AS21">
        <v>4.9843140844024205E-4</v>
      </c>
      <c r="AT21">
        <v>6.8371275353396496E-5</v>
      </c>
      <c r="AU21">
        <v>1.9027978424219599E-4</v>
      </c>
    </row>
    <row r="22" spans="1:47" x14ac:dyDescent="0.55000000000000004">
      <c r="A22" t="s">
        <v>285</v>
      </c>
      <c r="B22" t="s">
        <v>263</v>
      </c>
      <c r="C22">
        <v>0.54279999999999995</v>
      </c>
      <c r="D22">
        <v>0.40827999999999998</v>
      </c>
      <c r="E22">
        <v>0.65254000000000001</v>
      </c>
      <c r="F22">
        <v>0.77407999999999999</v>
      </c>
      <c r="G22">
        <v>0.8024</v>
      </c>
      <c r="H22">
        <v>0.68911999999999995</v>
      </c>
      <c r="I22">
        <v>0.71035999999999999</v>
      </c>
      <c r="J22">
        <v>0.77407999999999999</v>
      </c>
      <c r="K22">
        <v>0.84016000000000002</v>
      </c>
      <c r="L22">
        <v>0.77880000000000005</v>
      </c>
      <c r="M22">
        <v>0.80357999999999996</v>
      </c>
      <c r="N22">
        <v>0.91449999999999998</v>
      </c>
      <c r="O22">
        <v>0.86140000000000005</v>
      </c>
      <c r="P22">
        <v>0.77300974</v>
      </c>
      <c r="Q22">
        <v>0.81468379999999996</v>
      </c>
      <c r="R22">
        <v>0.87552459999999999</v>
      </c>
      <c r="S22">
        <v>0.85888410790000003</v>
      </c>
      <c r="T22">
        <v>0.80236810079999998</v>
      </c>
      <c r="U22">
        <v>0.82983010425000003</v>
      </c>
      <c r="V22">
        <v>0.84813810654999999</v>
      </c>
      <c r="W22">
        <v>0.81828810279999997</v>
      </c>
      <c r="X22">
        <v>0.81351210220000003</v>
      </c>
      <c r="Y22">
        <v>0.81231810204999999</v>
      </c>
      <c r="Z22">
        <v>0.81669610260000003</v>
      </c>
      <c r="AA22">
        <v>0.76734409640000001</v>
      </c>
      <c r="AB22">
        <v>0.95380711982499999</v>
      </c>
      <c r="AC22">
        <v>1.0188801279999999</v>
      </c>
      <c r="AD22">
        <v>0.99225735021000006</v>
      </c>
      <c r="AE22">
        <v>1.03793786775</v>
      </c>
      <c r="AF22">
        <v>1.07848026468</v>
      </c>
      <c r="AG22">
        <v>1.0808805546</v>
      </c>
      <c r="AH22">
        <v>1.2331489464000001</v>
      </c>
      <c r="AI22">
        <v>1.34431237332</v>
      </c>
      <c r="AJ22">
        <v>1.2356992544400001</v>
      </c>
      <c r="AK22">
        <v>1.46661464565</v>
      </c>
      <c r="AL22">
        <v>1.48596698313</v>
      </c>
      <c r="AM22">
        <v>1.4914801022058</v>
      </c>
      <c r="AN22">
        <v>1.5479989487856001</v>
      </c>
      <c r="AO22">
        <v>1.6805568947939999</v>
      </c>
      <c r="AP22">
        <v>1.735381191978</v>
      </c>
      <c r="AQ22">
        <v>1.6766935798680001</v>
      </c>
      <c r="AR22">
        <v>1.8362837883600001</v>
      </c>
      <c r="AS22">
        <v>1.920932669088</v>
      </c>
      <c r="AT22">
        <v>1.9610747387459999</v>
      </c>
      <c r="AU22">
        <v>1.9933189469820001</v>
      </c>
    </row>
    <row r="23" spans="1:47" x14ac:dyDescent="0.55000000000000004">
      <c r="A23" t="s">
        <v>286</v>
      </c>
      <c r="B23" t="s">
        <v>264</v>
      </c>
      <c r="C23">
        <v>0.23274083625491301</v>
      </c>
      <c r="D23">
        <v>0.243614267813587</v>
      </c>
      <c r="E23">
        <v>0.274305829117651</v>
      </c>
      <c r="F23">
        <v>0.26087827104696198</v>
      </c>
      <c r="G23">
        <v>0.28852169783184001</v>
      </c>
      <c r="H23">
        <v>0.31650672590038698</v>
      </c>
      <c r="I23">
        <v>0.31880859299999997</v>
      </c>
      <c r="J23">
        <v>0.32421420649999999</v>
      </c>
      <c r="K23">
        <v>0.33539134679999999</v>
      </c>
      <c r="L23">
        <v>0.357827385</v>
      </c>
      <c r="M23">
        <v>0.37942808500000003</v>
      </c>
      <c r="N23">
        <v>0.40768200500000001</v>
      </c>
      <c r="O23">
        <v>0.41277113999999998</v>
      </c>
      <c r="P23">
        <v>0.40205260999999998</v>
      </c>
      <c r="Q23">
        <v>0.397562745</v>
      </c>
      <c r="R23">
        <v>0.39902292750000001</v>
      </c>
      <c r="S23">
        <v>0.38860474560000002</v>
      </c>
      <c r="T23">
        <v>0.38432426800000002</v>
      </c>
      <c r="U23">
        <v>0.40055647500000002</v>
      </c>
      <c r="V23">
        <v>0.37812934199999998</v>
      </c>
      <c r="W23">
        <v>0.43818810006799302</v>
      </c>
      <c r="X23">
        <v>0.444134049490436</v>
      </c>
      <c r="Y23">
        <v>0.48359572498640502</v>
      </c>
      <c r="Z23">
        <v>0.49182340715324402</v>
      </c>
      <c r="AA23">
        <v>0.51340502213539696</v>
      </c>
      <c r="AB23">
        <v>0.51802720303107597</v>
      </c>
      <c r="AC23">
        <v>0.52863203419492699</v>
      </c>
      <c r="AD23">
        <v>0.54412093553999996</v>
      </c>
      <c r="AE23">
        <v>0.62547819386065295</v>
      </c>
      <c r="AF23">
        <v>0.69180226247360199</v>
      </c>
      <c r="AG23">
        <v>0.68578304772959997</v>
      </c>
      <c r="AH23">
        <v>0.68814865599999997</v>
      </c>
      <c r="AI23">
        <v>0.73594742014794501</v>
      </c>
      <c r="AJ23">
        <v>0.79023202399999903</v>
      </c>
      <c r="AK23">
        <v>0.82407984399999901</v>
      </c>
      <c r="AL23">
        <v>0.85925499999999999</v>
      </c>
      <c r="AM23">
        <v>0.83887800000000001</v>
      </c>
      <c r="AN23">
        <v>0.80475497886000003</v>
      </c>
      <c r="AO23">
        <v>0.81036911186000005</v>
      </c>
      <c r="AP23">
        <v>0.86426119999999995</v>
      </c>
      <c r="AQ23">
        <v>0.78490192000000003</v>
      </c>
      <c r="AR23">
        <v>0.80615824999999997</v>
      </c>
      <c r="AS23">
        <v>0.84877351999999995</v>
      </c>
      <c r="AT23">
        <v>0.87395676</v>
      </c>
      <c r="AU23">
        <v>0.89463256999999996</v>
      </c>
    </row>
    <row r="24" spans="1:47" x14ac:dyDescent="0.55000000000000004">
      <c r="A24" t="s">
        <v>287</v>
      </c>
      <c r="B24" t="s">
        <v>265</v>
      </c>
      <c r="C24">
        <v>8.7691912501572898E-4</v>
      </c>
      <c r="D24">
        <v>1.29319927119231E-3</v>
      </c>
      <c r="E24">
        <v>1.5286431341026399E-3</v>
      </c>
      <c r="F24">
        <v>7.3361300051880997E-4</v>
      </c>
      <c r="G24">
        <v>2.00291708269401E-3</v>
      </c>
      <c r="H24">
        <v>2.0541145035687502E-3</v>
      </c>
      <c r="I24">
        <v>7.8479498338260105E-4</v>
      </c>
      <c r="J24">
        <v>1.5047615418658099E-3</v>
      </c>
      <c r="K24">
        <v>7.17064472909141E-4</v>
      </c>
      <c r="L24">
        <v>7.2695656422460005E-4</v>
      </c>
      <c r="M24">
        <v>1.5793201828454299E-4</v>
      </c>
      <c r="N24">
        <v>-1.2589631074931499E-3</v>
      </c>
      <c r="O24">
        <v>-2.5124988253613502E-3</v>
      </c>
      <c r="P24">
        <v>-2.8891158431132101E-3</v>
      </c>
      <c r="Q24">
        <v>-3.2741440753508298E-3</v>
      </c>
      <c r="R24">
        <v>-2.8443931081520901E-4</v>
      </c>
      <c r="S24">
        <v>9.1607150058292902E-4</v>
      </c>
      <c r="T24">
        <v>1.0814613199803601E-3</v>
      </c>
      <c r="U24">
        <v>1.5643955193890299E-3</v>
      </c>
      <c r="V24">
        <v>1.0646523321953801E-3</v>
      </c>
      <c r="W24">
        <v>1.11006840926877E-3</v>
      </c>
      <c r="X24">
        <v>2.4282655268755898E-3</v>
      </c>
      <c r="Y24">
        <v>2.4900904194018101E-3</v>
      </c>
      <c r="Z24">
        <v>2.6795170528194599E-3</v>
      </c>
      <c r="AA24">
        <v>2.53421114190726E-3</v>
      </c>
      <c r="AB24">
        <v>4.6576437650997097E-3</v>
      </c>
      <c r="AC24">
        <v>3.91344661652072E-3</v>
      </c>
      <c r="AD24">
        <v>4.9063283671340503E-3</v>
      </c>
      <c r="AE24">
        <v>5.02841765479388E-3</v>
      </c>
      <c r="AF24">
        <v>7.3515413412350303E-3</v>
      </c>
      <c r="AG24">
        <v>9.95846698285539E-3</v>
      </c>
      <c r="AH24">
        <v>1.3504067827496E-2</v>
      </c>
      <c r="AI24">
        <v>1.3749985331217501E-2</v>
      </c>
      <c r="AJ24">
        <v>8.3896068342392202E-3</v>
      </c>
      <c r="AK24">
        <v>6.8280557972066197E-3</v>
      </c>
      <c r="AL24">
        <v>5.0432192434291404E-3</v>
      </c>
      <c r="AM24">
        <v>3.1178451244608199E-3</v>
      </c>
      <c r="AN24">
        <v>8.6225179791958005E-3</v>
      </c>
      <c r="AO24">
        <v>1.05153679985792E-2</v>
      </c>
      <c r="AP24">
        <v>1.23508530839683E-2</v>
      </c>
      <c r="AQ24">
        <v>9.0092634375047304E-3</v>
      </c>
      <c r="AR24">
        <v>8.2807761751258705E-3</v>
      </c>
      <c r="AS24">
        <v>-1.8590505226854001E-3</v>
      </c>
      <c r="AT24">
        <v>1.22683041710388E-3</v>
      </c>
      <c r="AU24">
        <v>-1.7686800994282299E-4</v>
      </c>
    </row>
    <row r="25" spans="1:47" x14ac:dyDescent="0.55000000000000004">
      <c r="A25" t="s">
        <v>288</v>
      </c>
      <c r="B25" t="s">
        <v>266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x14ac:dyDescent="0.55000000000000004">
      <c r="A26" t="s">
        <v>289</v>
      </c>
      <c r="B26" t="s">
        <v>267</v>
      </c>
      <c r="C26">
        <v>8.7691912501572898E-4</v>
      </c>
      <c r="D26">
        <v>1.29319927119231E-3</v>
      </c>
      <c r="E26">
        <v>1.5286431341026399E-3</v>
      </c>
      <c r="F26">
        <v>7.3361300051880997E-4</v>
      </c>
      <c r="G26">
        <v>2.00291708269401E-3</v>
      </c>
      <c r="H26">
        <v>2.0541145035687502E-3</v>
      </c>
      <c r="I26">
        <v>7.8479498338260105E-4</v>
      </c>
      <c r="J26">
        <v>1.5047615418658099E-3</v>
      </c>
      <c r="K26">
        <v>7.17064472909141E-4</v>
      </c>
      <c r="L26">
        <v>7.2695656422460005E-4</v>
      </c>
      <c r="M26">
        <v>1.5793201828454299E-4</v>
      </c>
      <c r="N26">
        <v>-1.2589631074931499E-3</v>
      </c>
      <c r="O26">
        <v>-2.5124988253613502E-3</v>
      </c>
      <c r="P26">
        <v>-2.8891158431132101E-3</v>
      </c>
      <c r="Q26">
        <v>-3.2741440753508298E-3</v>
      </c>
      <c r="R26">
        <v>-2.8443931081520901E-4</v>
      </c>
      <c r="S26">
        <v>9.1607150058292902E-4</v>
      </c>
      <c r="T26">
        <v>1.0814613199803601E-3</v>
      </c>
      <c r="U26">
        <v>1.5643955193890299E-3</v>
      </c>
      <c r="V26">
        <v>1.0646523321953801E-3</v>
      </c>
      <c r="W26">
        <v>1.11006840926877E-3</v>
      </c>
      <c r="X26">
        <v>2.4282655268755898E-3</v>
      </c>
      <c r="Y26">
        <v>2.4900904194018101E-3</v>
      </c>
      <c r="Z26">
        <v>2.6795170528194599E-3</v>
      </c>
      <c r="AA26">
        <v>2.53421114190726E-3</v>
      </c>
      <c r="AB26">
        <v>4.6576437650997097E-3</v>
      </c>
      <c r="AC26">
        <v>3.91344661652072E-3</v>
      </c>
      <c r="AD26">
        <v>4.9063283671340503E-3</v>
      </c>
      <c r="AE26">
        <v>5.02841765479388E-3</v>
      </c>
      <c r="AF26">
        <v>7.3515413412350303E-3</v>
      </c>
      <c r="AG26">
        <v>9.95846698285539E-3</v>
      </c>
      <c r="AH26">
        <v>1.3504067827496E-2</v>
      </c>
      <c r="AI26">
        <v>1.3749985331217501E-2</v>
      </c>
      <c r="AJ26">
        <v>8.3896068342392202E-3</v>
      </c>
      <c r="AK26">
        <v>6.8280557972066197E-3</v>
      </c>
      <c r="AL26">
        <v>5.0432192434291404E-3</v>
      </c>
      <c r="AM26">
        <v>3.1178451244608199E-3</v>
      </c>
      <c r="AN26">
        <v>8.6225179791958005E-3</v>
      </c>
      <c r="AO26">
        <v>1.05153679985792E-2</v>
      </c>
      <c r="AP26">
        <v>1.23508530839683E-2</v>
      </c>
      <c r="AQ26">
        <v>9.0092634375047304E-3</v>
      </c>
      <c r="AR26">
        <v>8.2807761751258705E-3</v>
      </c>
      <c r="AS26">
        <v>-1.8590505226854001E-3</v>
      </c>
      <c r="AT26">
        <v>1.22683041710388E-3</v>
      </c>
      <c r="AU26">
        <v>-1.7686800994282299E-4</v>
      </c>
    </row>
    <row r="27" spans="1:47" x14ac:dyDescent="0.55000000000000004">
      <c r="B27" t="s">
        <v>4</v>
      </c>
    </row>
    <row r="28" spans="1:47" x14ac:dyDescent="0.55000000000000004">
      <c r="A28" t="s">
        <v>290</v>
      </c>
      <c r="B28" t="s">
        <v>261</v>
      </c>
      <c r="C28">
        <v>5.8931124E-3</v>
      </c>
      <c r="D28">
        <v>6.9264772500000002E-3</v>
      </c>
      <c r="E28">
        <v>9.6550895000000001E-3</v>
      </c>
      <c r="F28">
        <v>6.0869042499999996E-3</v>
      </c>
      <c r="G28">
        <v>6.9454538999999997E-3</v>
      </c>
      <c r="H28">
        <v>6.5066907500000003E-3</v>
      </c>
      <c r="I28">
        <v>6.7165840000000003E-3</v>
      </c>
      <c r="J28">
        <v>6.9730088734999999E-3</v>
      </c>
      <c r="K28">
        <v>6.7788142464000004E-3</v>
      </c>
      <c r="L28">
        <v>7.8061912709999999E-3</v>
      </c>
      <c r="M28">
        <v>8.2105382710000001E-3</v>
      </c>
      <c r="N28">
        <v>8.2105382710000001E-3</v>
      </c>
      <c r="O28">
        <v>8.4455186982000004E-3</v>
      </c>
      <c r="P28">
        <v>8.2161957710000007E-3</v>
      </c>
      <c r="Q28">
        <v>8.0035832710000001E-3</v>
      </c>
      <c r="R28">
        <v>7.7909707710000003E-3</v>
      </c>
      <c r="S28">
        <v>7.8116066982E-3</v>
      </c>
      <c r="T28">
        <v>8.0035832710000001E-3</v>
      </c>
      <c r="U28">
        <v>8.0035832710000001E-3</v>
      </c>
      <c r="V28">
        <v>8.0035934999999996E-3</v>
      </c>
      <c r="W28">
        <v>7.8371031199999906E-3</v>
      </c>
      <c r="X28">
        <v>7.8371031200000097E-3</v>
      </c>
      <c r="Y28">
        <v>7.9673116099999997E-3</v>
      </c>
      <c r="Z28">
        <v>7.9673116099999997E-3</v>
      </c>
      <c r="AA28">
        <v>7.9673116099999997E-3</v>
      </c>
      <c r="AB28">
        <v>8.4634813499999892E-3</v>
      </c>
      <c r="AC28">
        <v>8.6069554999999992E-3</v>
      </c>
      <c r="AD28">
        <v>8.6069554999999992E-3</v>
      </c>
      <c r="AE28">
        <v>8.6305362000000004E-3</v>
      </c>
      <c r="AF28">
        <v>8.6069554999999992E-3</v>
      </c>
      <c r="AG28">
        <v>8.0896488979612501E-3</v>
      </c>
      <c r="AH28">
        <v>6.7264395280637497E-3</v>
      </c>
      <c r="AI28">
        <v>6.7653684730933101E-3</v>
      </c>
      <c r="AJ28">
        <v>6.7289183520099997E-3</v>
      </c>
      <c r="AK28">
        <v>6.3782651555250001E-3</v>
      </c>
      <c r="AL28">
        <v>6.3782651555250001E-3</v>
      </c>
      <c r="AM28">
        <v>6.39913329954788E-3</v>
      </c>
      <c r="AN28">
        <v>6.38850158042438E-3</v>
      </c>
      <c r="AO28">
        <v>6.3889253298826899E-3</v>
      </c>
      <c r="AP28">
        <v>6.4149980432801901E-3</v>
      </c>
      <c r="AQ28">
        <v>6.2204737475931599E-3</v>
      </c>
      <c r="AR28">
        <v>6.3204757632746899E-3</v>
      </c>
      <c r="AS28">
        <v>6.3205953185405499E-3</v>
      </c>
      <c r="AT28">
        <v>6.43537010949844E-3</v>
      </c>
      <c r="AU28">
        <v>7.9105991318185499E-3</v>
      </c>
    </row>
    <row r="29" spans="1:47" x14ac:dyDescent="0.55000000000000004">
      <c r="A29" t="s">
        <v>291</v>
      </c>
      <c r="B29" t="s">
        <v>262</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row>
    <row r="30" spans="1:47" x14ac:dyDescent="0.55000000000000004">
      <c r="A30" t="s">
        <v>292</v>
      </c>
      <c r="B30" t="s">
        <v>263</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row>
    <row r="31" spans="1:47" x14ac:dyDescent="0.55000000000000004">
      <c r="A31" t="s">
        <v>293</v>
      </c>
      <c r="B31" t="s">
        <v>264</v>
      </c>
      <c r="C31">
        <v>5.8931124E-3</v>
      </c>
      <c r="D31">
        <v>6.9264772500000002E-3</v>
      </c>
      <c r="E31">
        <v>9.6550895000000001E-3</v>
      </c>
      <c r="F31">
        <v>6.0869042499999996E-3</v>
      </c>
      <c r="G31">
        <v>6.9454538999999997E-3</v>
      </c>
      <c r="H31">
        <v>6.5066907500000003E-3</v>
      </c>
      <c r="I31">
        <v>6.7165840000000003E-3</v>
      </c>
      <c r="J31">
        <v>6.9730088734999999E-3</v>
      </c>
      <c r="K31">
        <v>6.7788142464000004E-3</v>
      </c>
      <c r="L31">
        <v>7.8061912709999999E-3</v>
      </c>
      <c r="M31">
        <v>8.2105382710000001E-3</v>
      </c>
      <c r="N31">
        <v>8.2105382710000001E-3</v>
      </c>
      <c r="O31">
        <v>8.4455186982000004E-3</v>
      </c>
      <c r="P31">
        <v>8.2161957710000007E-3</v>
      </c>
      <c r="Q31">
        <v>8.0035832710000001E-3</v>
      </c>
      <c r="R31">
        <v>7.7909707710000003E-3</v>
      </c>
      <c r="S31">
        <v>7.8116066982E-3</v>
      </c>
      <c r="T31">
        <v>8.0035832710000001E-3</v>
      </c>
      <c r="U31">
        <v>8.0035832710000001E-3</v>
      </c>
      <c r="V31">
        <v>8.0035934999999996E-3</v>
      </c>
      <c r="W31">
        <v>7.8371031199999906E-3</v>
      </c>
      <c r="X31">
        <v>7.8371031200000097E-3</v>
      </c>
      <c r="Y31">
        <v>7.9673116099999997E-3</v>
      </c>
      <c r="Z31">
        <v>7.9673116099999997E-3</v>
      </c>
      <c r="AA31">
        <v>7.9673116099999997E-3</v>
      </c>
      <c r="AB31">
        <v>8.4634813499999892E-3</v>
      </c>
      <c r="AC31">
        <v>8.6069554999999992E-3</v>
      </c>
      <c r="AD31">
        <v>8.6069554999999992E-3</v>
      </c>
      <c r="AE31">
        <v>8.6305362000000004E-3</v>
      </c>
      <c r="AF31">
        <v>8.6069554999999992E-3</v>
      </c>
      <c r="AG31">
        <v>8.0896488979612501E-3</v>
      </c>
      <c r="AH31">
        <v>6.7264395280637497E-3</v>
      </c>
      <c r="AI31">
        <v>6.7622975456235E-3</v>
      </c>
      <c r="AJ31">
        <v>6.7220940687437499E-3</v>
      </c>
      <c r="AK31">
        <v>6.3714408722587504E-3</v>
      </c>
      <c r="AL31">
        <v>6.3714408722587504E-3</v>
      </c>
      <c r="AM31">
        <v>6.3888968746485001E-3</v>
      </c>
      <c r="AN31">
        <v>6.3714408722587504E-3</v>
      </c>
      <c r="AO31">
        <v>6.3718646217170499E-3</v>
      </c>
      <c r="AP31">
        <v>6.3979373351145501E-3</v>
      </c>
      <c r="AQ31">
        <v>6.2034130394275199E-3</v>
      </c>
      <c r="AR31">
        <v>6.3034150551090498E-3</v>
      </c>
      <c r="AS31">
        <v>6.3033737278969E-3</v>
      </c>
      <c r="AT31">
        <v>6.4183094013328E-3</v>
      </c>
      <c r="AU31">
        <v>7.8911403329795897E-3</v>
      </c>
    </row>
    <row r="32" spans="1:47" x14ac:dyDescent="0.55000000000000004">
      <c r="A32" t="s">
        <v>294</v>
      </c>
      <c r="B32" t="s">
        <v>265</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3.0709274698151402E-6</v>
      </c>
      <c r="AJ32">
        <v>6.8242832662558803E-6</v>
      </c>
      <c r="AK32">
        <v>6.8242832662558803E-6</v>
      </c>
      <c r="AL32">
        <v>6.8242832662558803E-6</v>
      </c>
      <c r="AM32">
        <v>1.02364248993838E-5</v>
      </c>
      <c r="AN32">
        <v>1.7060708165639701E-5</v>
      </c>
      <c r="AO32">
        <v>1.7060708165639701E-5</v>
      </c>
      <c r="AP32">
        <v>1.7060708165639701E-5</v>
      </c>
      <c r="AQ32">
        <v>1.7060708165639701E-5</v>
      </c>
      <c r="AR32">
        <v>1.7060708165639701E-5</v>
      </c>
      <c r="AS32">
        <v>1.7221590643641601E-5</v>
      </c>
      <c r="AT32">
        <v>1.7060708165639701E-5</v>
      </c>
      <c r="AU32">
        <v>1.9458798838959899E-5</v>
      </c>
    </row>
    <row r="33" spans="1:47" x14ac:dyDescent="0.55000000000000004">
      <c r="A33" t="s">
        <v>295</v>
      </c>
      <c r="B33" t="s">
        <v>266</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x14ac:dyDescent="0.55000000000000004">
      <c r="A34" t="s">
        <v>296</v>
      </c>
      <c r="B34" t="s">
        <v>267</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3.0709274698151402E-6</v>
      </c>
      <c r="AJ34">
        <v>6.8242832662558803E-6</v>
      </c>
      <c r="AK34">
        <v>6.8242832662558803E-6</v>
      </c>
      <c r="AL34">
        <v>6.8242832662558803E-6</v>
      </c>
      <c r="AM34">
        <v>1.02364248993838E-5</v>
      </c>
      <c r="AN34">
        <v>1.7060708165639701E-5</v>
      </c>
      <c r="AO34">
        <v>1.7060708165639701E-5</v>
      </c>
      <c r="AP34">
        <v>1.7060708165639701E-5</v>
      </c>
      <c r="AQ34">
        <v>1.7060708165639701E-5</v>
      </c>
      <c r="AR34">
        <v>1.7060708165639701E-5</v>
      </c>
      <c r="AS34">
        <v>1.7221590643641601E-5</v>
      </c>
      <c r="AT34">
        <v>1.7060708165639701E-5</v>
      </c>
      <c r="AU34">
        <v>1.9458798838959899E-5</v>
      </c>
    </row>
    <row r="35" spans="1:47" x14ac:dyDescent="0.55000000000000004">
      <c r="B35" t="s">
        <v>6</v>
      </c>
    </row>
    <row r="36" spans="1:47" x14ac:dyDescent="0.55000000000000004">
      <c r="A36" t="s">
        <v>297</v>
      </c>
      <c r="B36" t="s">
        <v>261</v>
      </c>
      <c r="C36">
        <v>5.4668941288145499E-2</v>
      </c>
      <c r="D36">
        <v>5.41320317083024E-2</v>
      </c>
      <c r="E36">
        <v>5.7782781452463898E-2</v>
      </c>
      <c r="F36">
        <v>6.2032281282306499E-2</v>
      </c>
      <c r="G36">
        <v>5.5677985887127898E-2</v>
      </c>
      <c r="H36">
        <v>6.9545780780185307E-2</v>
      </c>
      <c r="I36">
        <v>6.8210909477864401E-2</v>
      </c>
      <c r="J36">
        <v>7.0510951977864403E-2</v>
      </c>
      <c r="K36">
        <v>7.2933422277864396E-2</v>
      </c>
      <c r="L36">
        <v>7.0301202969296303E-2</v>
      </c>
      <c r="M36">
        <v>7.4589915863317605E-2</v>
      </c>
      <c r="N36">
        <v>7.8419053267686403E-2</v>
      </c>
      <c r="O36">
        <v>7.8902600288762406E-2</v>
      </c>
      <c r="P36">
        <v>7.7047028578785703E-2</v>
      </c>
      <c r="Q36">
        <v>7.4985036986951303E-2</v>
      </c>
      <c r="R36">
        <v>8.0846745495117001E-2</v>
      </c>
      <c r="S36">
        <v>7.7265802135945194E-2</v>
      </c>
      <c r="T36">
        <v>8.8026916004288802E-2</v>
      </c>
      <c r="U36">
        <v>7.7410362973151195E-2</v>
      </c>
      <c r="V36">
        <v>8.8318518145318201E-2</v>
      </c>
      <c r="W36">
        <v>0.104617735950358</v>
      </c>
      <c r="X36">
        <v>0.11328804268315899</v>
      </c>
      <c r="Y36">
        <v>0.120497654484333</v>
      </c>
      <c r="Z36">
        <v>0.133961471471025</v>
      </c>
      <c r="AA36">
        <v>0.14584816191123001</v>
      </c>
      <c r="AB36">
        <v>0.119471279513512</v>
      </c>
      <c r="AC36">
        <v>0.15128957110892499</v>
      </c>
      <c r="AD36">
        <v>0.178052498077202</v>
      </c>
      <c r="AE36">
        <v>0.207535513308581</v>
      </c>
      <c r="AF36">
        <v>0.23998386599483501</v>
      </c>
      <c r="AG36">
        <v>0.26062387362020401</v>
      </c>
      <c r="AH36">
        <v>0.27259565013790799</v>
      </c>
      <c r="AI36">
        <v>0.29378278949283998</v>
      </c>
      <c r="AJ36">
        <v>0.31874726216082699</v>
      </c>
      <c r="AK36">
        <v>0.35222566546516898</v>
      </c>
      <c r="AL36">
        <v>0.37018529524272498</v>
      </c>
      <c r="AM36">
        <v>0.33168919949888298</v>
      </c>
      <c r="AN36">
        <v>0.28619098422557299</v>
      </c>
      <c r="AO36">
        <v>0.32081652394277099</v>
      </c>
      <c r="AP36">
        <v>0.333473597210871</v>
      </c>
      <c r="AQ36">
        <v>0.265535836987697</v>
      </c>
      <c r="AR36">
        <v>0.29810412370920703</v>
      </c>
      <c r="AS36">
        <v>0.333078219211703</v>
      </c>
      <c r="AT36">
        <v>0.337336483527231</v>
      </c>
      <c r="AU36">
        <v>0.34382358960890502</v>
      </c>
    </row>
    <row r="37" spans="1:47" x14ac:dyDescent="0.55000000000000004">
      <c r="A37" t="s">
        <v>298</v>
      </c>
      <c r="B37" t="s">
        <v>262</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55000000000000004">
      <c r="A38" t="s">
        <v>299</v>
      </c>
      <c r="B38" t="s">
        <v>263</v>
      </c>
      <c r="C38">
        <v>9.6323999999999993E-3</v>
      </c>
      <c r="D38">
        <v>9.2136000000000006E-3</v>
      </c>
      <c r="E38">
        <v>1.047E-2</v>
      </c>
      <c r="F38">
        <v>1.2564000000000001E-2</v>
      </c>
      <c r="G38">
        <v>1.2564000000000001E-2</v>
      </c>
      <c r="H38">
        <v>1.3611E-2</v>
      </c>
      <c r="I38">
        <v>1.4657999999999999E-2</v>
      </c>
      <c r="J38">
        <v>1.6752E-2</v>
      </c>
      <c r="K38">
        <v>1.8846000000000002E-2</v>
      </c>
      <c r="L38">
        <v>1.5705E-2</v>
      </c>
      <c r="M38">
        <v>1.98920731707318E-2</v>
      </c>
      <c r="N38">
        <v>2.094E-2</v>
      </c>
      <c r="O38">
        <v>2.1075638850000002E-2</v>
      </c>
      <c r="P38">
        <v>2.0705890800000001E-2</v>
      </c>
      <c r="Q38">
        <v>1.9222920000000001E-2</v>
      </c>
      <c r="R38">
        <v>2.0705890800000001E-2</v>
      </c>
      <c r="S38">
        <v>2.0705890800000001E-2</v>
      </c>
      <c r="T38">
        <v>2.1075638850000002E-2</v>
      </c>
      <c r="U38">
        <v>2.1445386899999998E-2</v>
      </c>
      <c r="V38">
        <v>2.0705890800000001E-2</v>
      </c>
      <c r="W38">
        <v>2.1075638850000002E-2</v>
      </c>
      <c r="X38">
        <v>1.9596646650000001E-2</v>
      </c>
      <c r="Y38">
        <v>2.29243791E-2</v>
      </c>
      <c r="Z38">
        <v>2.403362325E-2</v>
      </c>
      <c r="AA38">
        <v>2.773110375E-2</v>
      </c>
      <c r="AB38">
        <v>2.403362325E-2</v>
      </c>
      <c r="AC38">
        <v>2.5142867400000001E-2</v>
      </c>
      <c r="AD38">
        <v>3.0689088149999998E-2</v>
      </c>
      <c r="AE38">
        <v>2.5142867400000001E-2</v>
      </c>
      <c r="AF38">
        <v>2.5512615450000001E-2</v>
      </c>
      <c r="AG38">
        <v>2.713950687E-2</v>
      </c>
      <c r="AH38">
        <v>2.7805053359999998E-2</v>
      </c>
      <c r="AI38">
        <v>2.81008518E-2</v>
      </c>
      <c r="AJ38">
        <v>1.508572044E-2</v>
      </c>
      <c r="AK38">
        <v>8.5411799550000004E-3</v>
      </c>
      <c r="AL38">
        <v>2.8581524265000002E-2</v>
      </c>
      <c r="AM38">
        <v>2.9690758992000001E-2</v>
      </c>
      <c r="AN38">
        <v>3.0060503900999999E-2</v>
      </c>
      <c r="AO38">
        <v>4.2686734439999999E-2</v>
      </c>
      <c r="AP38">
        <v>4.78385817E-2</v>
      </c>
      <c r="AQ38">
        <v>4.5478623806999997E-2</v>
      </c>
      <c r="AR38">
        <v>4.3999644171000003E-2</v>
      </c>
      <c r="AS38">
        <v>4.3999644171000003E-2</v>
      </c>
      <c r="AT38">
        <v>4.3999644171000003E-2</v>
      </c>
      <c r="AU38">
        <v>4.4873092571520001E-2</v>
      </c>
    </row>
    <row r="39" spans="1:47" x14ac:dyDescent="0.55000000000000004">
      <c r="A39" t="s">
        <v>300</v>
      </c>
      <c r="B39" t="s">
        <v>264</v>
      </c>
      <c r="C39">
        <v>4.3228106222587701E-2</v>
      </c>
      <c r="D39">
        <v>4.3109996642744598E-2</v>
      </c>
      <c r="E39">
        <v>4.5265496472587097E-2</v>
      </c>
      <c r="F39">
        <v>4.7420996302429699E-2</v>
      </c>
      <c r="G39">
        <v>4.1066700907251098E-2</v>
      </c>
      <c r="H39">
        <v>5.3887495800308501E-2</v>
      </c>
      <c r="I39">
        <v>5.1300895999999999E-2</v>
      </c>
      <c r="J39">
        <v>5.1506938500000002E-2</v>
      </c>
      <c r="K39">
        <v>5.1835408800000003E-2</v>
      </c>
      <c r="L39">
        <v>5.2320304499999998E-2</v>
      </c>
      <c r="M39">
        <v>5.2247925000000001E-2</v>
      </c>
      <c r="N39">
        <v>5.5039372000000003E-2</v>
      </c>
      <c r="O39">
        <v>5.49880596E-2</v>
      </c>
      <c r="P39">
        <v>5.3335041E-2</v>
      </c>
      <c r="Q39">
        <v>5.2738959500000002E-2</v>
      </c>
      <c r="R39">
        <v>5.7100636500000003E-2</v>
      </c>
      <c r="S39">
        <v>5.34343896E-2</v>
      </c>
      <c r="T39">
        <v>6.3996362500000001E-2</v>
      </c>
      <c r="U39">
        <v>5.2385639499999997E-2</v>
      </c>
      <c r="V39">
        <v>6.4592882000000004E-2</v>
      </c>
      <c r="W39">
        <v>8.0430223930945899E-2</v>
      </c>
      <c r="X39">
        <v>9.0221247992267994E-2</v>
      </c>
      <c r="Y39">
        <v>9.3673197497667907E-2</v>
      </c>
      <c r="Z39">
        <v>0.10569338045431401</v>
      </c>
      <c r="AA39">
        <v>0.112132161736723</v>
      </c>
      <c r="AB39">
        <v>8.7855877554701894E-2</v>
      </c>
      <c r="AC39">
        <v>0.11746621539424699</v>
      </c>
      <c r="AD39">
        <v>0.13887400154398</v>
      </c>
      <c r="AE39">
        <v>0.17165463618912699</v>
      </c>
      <c r="AF39">
        <v>0.20331695954614001</v>
      </c>
      <c r="AG39">
        <v>0.2208150848664</v>
      </c>
      <c r="AH39">
        <v>0.231080611696</v>
      </c>
      <c r="AI39">
        <v>0.24697316511839901</v>
      </c>
      <c r="AJ39">
        <v>0.2875084632296</v>
      </c>
      <c r="AK39">
        <v>0.32625410599999999</v>
      </c>
      <c r="AL39">
        <v>0.32313824250000001</v>
      </c>
      <c r="AM39">
        <v>0.27981249600000002</v>
      </c>
      <c r="AN39">
        <v>0.2295136995</v>
      </c>
      <c r="AO39">
        <v>0.24219738599999999</v>
      </c>
      <c r="AP39">
        <v>0.24582370000000001</v>
      </c>
      <c r="AQ39">
        <v>0.17638959000000001</v>
      </c>
      <c r="AR39">
        <v>0.21043787999999999</v>
      </c>
      <c r="AS39">
        <v>0.24408632</v>
      </c>
      <c r="AT39">
        <v>0.25316702400000002</v>
      </c>
      <c r="AU39">
        <v>0.259134482</v>
      </c>
    </row>
    <row r="40" spans="1:47" x14ac:dyDescent="0.55000000000000004">
      <c r="A40" t="s">
        <v>301</v>
      </c>
      <c r="B40" t="s">
        <v>265</v>
      </c>
      <c r="C40">
        <v>1.8084350655578E-3</v>
      </c>
      <c r="D40">
        <v>1.8084350655578E-3</v>
      </c>
      <c r="E40">
        <v>2.0472849798767599E-3</v>
      </c>
      <c r="F40">
        <v>2.0472849798767599E-3</v>
      </c>
      <c r="G40">
        <v>2.0472849798767599E-3</v>
      </c>
      <c r="H40">
        <v>2.0472849798767599E-3</v>
      </c>
      <c r="I40">
        <v>2.2520134778644401E-3</v>
      </c>
      <c r="J40">
        <v>2.2520134778644401E-3</v>
      </c>
      <c r="K40">
        <v>2.2520134778644401E-3</v>
      </c>
      <c r="L40">
        <v>2.2758984692963298E-3</v>
      </c>
      <c r="M40">
        <v>2.44991769258586E-3</v>
      </c>
      <c r="N40">
        <v>2.4396812676864702E-3</v>
      </c>
      <c r="O40">
        <v>2.8389018387624402E-3</v>
      </c>
      <c r="P40">
        <v>3.0060967787857102E-3</v>
      </c>
      <c r="Q40">
        <v>3.0231574869513502E-3</v>
      </c>
      <c r="R40">
        <v>3.0402181951169902E-3</v>
      </c>
      <c r="S40">
        <v>3.1255217359451898E-3</v>
      </c>
      <c r="T40">
        <v>2.9549146542887901E-3</v>
      </c>
      <c r="U40">
        <v>3.5793365731511999E-3</v>
      </c>
      <c r="V40">
        <v>3.0197453453182201E-3</v>
      </c>
      <c r="W40">
        <v>3.1118731694126799E-3</v>
      </c>
      <c r="X40">
        <v>3.4701480408911101E-3</v>
      </c>
      <c r="Y40">
        <v>3.90007788666523E-3</v>
      </c>
      <c r="Z40">
        <v>4.23446776671177E-3</v>
      </c>
      <c r="AA40">
        <v>5.9848964245063996E-3</v>
      </c>
      <c r="AB40">
        <v>7.5817787088102804E-3</v>
      </c>
      <c r="AC40">
        <v>8.6804883146774699E-3</v>
      </c>
      <c r="AD40">
        <v>8.4894083832223102E-3</v>
      </c>
      <c r="AE40">
        <v>1.0738009719453601E-2</v>
      </c>
      <c r="AF40">
        <v>1.11542909986952E-2</v>
      </c>
      <c r="AG40">
        <v>1.2669281883804E-2</v>
      </c>
      <c r="AH40">
        <v>1.3709985081908E-2</v>
      </c>
      <c r="AI40">
        <v>1.87087725744404E-2</v>
      </c>
      <c r="AJ40">
        <v>1.6153078491227602E-2</v>
      </c>
      <c r="AK40">
        <v>1.7430379510169399E-2</v>
      </c>
      <c r="AL40">
        <v>1.8465528477725299E-2</v>
      </c>
      <c r="AM40">
        <v>2.2185944506883298E-2</v>
      </c>
      <c r="AN40">
        <v>2.6616780824573302E-2</v>
      </c>
      <c r="AO40">
        <v>3.5932403502771403E-2</v>
      </c>
      <c r="AP40">
        <v>3.9811315510871297E-2</v>
      </c>
      <c r="AQ40">
        <v>4.36676231806973E-2</v>
      </c>
      <c r="AR40">
        <v>4.3666599538207299E-2</v>
      </c>
      <c r="AS40">
        <v>4.4992255040703297E-2</v>
      </c>
      <c r="AT40">
        <v>4.0169815356231299E-2</v>
      </c>
      <c r="AU40">
        <v>3.9816015037385501E-2</v>
      </c>
    </row>
    <row r="41" spans="1:47" x14ac:dyDescent="0.55000000000000004">
      <c r="A41" t="s">
        <v>302</v>
      </c>
      <c r="B41" t="s">
        <v>266</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row>
    <row r="42" spans="1:47" x14ac:dyDescent="0.55000000000000004">
      <c r="A42" t="s">
        <v>303</v>
      </c>
      <c r="B42" t="s">
        <v>267</v>
      </c>
      <c r="C42">
        <v>1.8084350655578E-3</v>
      </c>
      <c r="D42">
        <v>1.8084350655578E-3</v>
      </c>
      <c r="E42">
        <v>2.0472849798767599E-3</v>
      </c>
      <c r="F42">
        <v>2.0472849798767599E-3</v>
      </c>
      <c r="G42">
        <v>2.0472849798767599E-3</v>
      </c>
      <c r="H42">
        <v>2.0472849798767599E-3</v>
      </c>
      <c r="I42">
        <v>2.2520134778644401E-3</v>
      </c>
      <c r="J42">
        <v>2.2520134778644401E-3</v>
      </c>
      <c r="K42">
        <v>2.2520134778644401E-3</v>
      </c>
      <c r="L42">
        <v>2.2758984692963298E-3</v>
      </c>
      <c r="M42">
        <v>2.44991769258586E-3</v>
      </c>
      <c r="N42">
        <v>2.4396812676864702E-3</v>
      </c>
      <c r="O42">
        <v>2.8389018387624402E-3</v>
      </c>
      <c r="P42">
        <v>3.0060967787857102E-3</v>
      </c>
      <c r="Q42">
        <v>3.0231574869513502E-3</v>
      </c>
      <c r="R42">
        <v>3.0402181951169902E-3</v>
      </c>
      <c r="S42">
        <v>3.1255217359451898E-3</v>
      </c>
      <c r="T42">
        <v>2.9549146542887901E-3</v>
      </c>
      <c r="U42">
        <v>3.5793365731511999E-3</v>
      </c>
      <c r="V42">
        <v>3.0197453453182201E-3</v>
      </c>
      <c r="W42">
        <v>3.1118731694126799E-3</v>
      </c>
      <c r="X42">
        <v>3.4701480408911101E-3</v>
      </c>
      <c r="Y42">
        <v>3.90007788666523E-3</v>
      </c>
      <c r="Z42">
        <v>4.23446776671177E-3</v>
      </c>
      <c r="AA42">
        <v>5.9848964245063996E-3</v>
      </c>
      <c r="AB42">
        <v>7.5817787088102804E-3</v>
      </c>
      <c r="AC42">
        <v>8.6804883146774699E-3</v>
      </c>
      <c r="AD42">
        <v>8.4894083832223102E-3</v>
      </c>
      <c r="AE42">
        <v>1.0738009719453601E-2</v>
      </c>
      <c r="AF42">
        <v>1.11542909986952E-2</v>
      </c>
      <c r="AG42">
        <v>1.2669281883804E-2</v>
      </c>
      <c r="AH42">
        <v>1.3709985081908E-2</v>
      </c>
      <c r="AI42">
        <v>1.87087725744404E-2</v>
      </c>
      <c r="AJ42">
        <v>1.6153078491227602E-2</v>
      </c>
      <c r="AK42">
        <v>1.7430379510169399E-2</v>
      </c>
      <c r="AL42">
        <v>1.8465528477725299E-2</v>
      </c>
      <c r="AM42">
        <v>2.2185944506883298E-2</v>
      </c>
      <c r="AN42">
        <v>2.6616780824573302E-2</v>
      </c>
      <c r="AO42">
        <v>3.5932403502771403E-2</v>
      </c>
      <c r="AP42">
        <v>3.9811315510871297E-2</v>
      </c>
      <c r="AQ42">
        <v>4.36676231806973E-2</v>
      </c>
      <c r="AR42">
        <v>4.3666599538207299E-2</v>
      </c>
      <c r="AS42">
        <v>4.4992255040703297E-2</v>
      </c>
      <c r="AT42">
        <v>4.0169815356231299E-2</v>
      </c>
      <c r="AU42">
        <v>3.9816015037385501E-2</v>
      </c>
    </row>
    <row r="43" spans="1:47" x14ac:dyDescent="0.55000000000000004">
      <c r="B43" t="s">
        <v>304</v>
      </c>
    </row>
    <row r="44" spans="1:47" x14ac:dyDescent="0.55000000000000004">
      <c r="A44" t="s">
        <v>305</v>
      </c>
      <c r="B44" t="s">
        <v>261</v>
      </c>
      <c r="C44">
        <v>2.1319500000000001E-3</v>
      </c>
      <c r="D44">
        <v>2.126125E-3</v>
      </c>
      <c r="E44">
        <v>2.126125E-3</v>
      </c>
      <c r="F44">
        <v>2.126125E-3</v>
      </c>
      <c r="G44">
        <v>2.7715349999999999E-3</v>
      </c>
      <c r="H44">
        <v>2.976575E-3</v>
      </c>
      <c r="I44">
        <v>2.7639625000000002E-3</v>
      </c>
      <c r="J44">
        <v>2.7639625000000002E-3</v>
      </c>
      <c r="K44">
        <v>2.9847300000000001E-3</v>
      </c>
      <c r="L44">
        <v>2.7639625000000002E-3</v>
      </c>
      <c r="M44">
        <v>2.976575E-3</v>
      </c>
      <c r="N44">
        <v>2.976575E-3</v>
      </c>
      <c r="O44">
        <v>2.9847300000000001E-3</v>
      </c>
      <c r="P44">
        <v>2.976575E-3</v>
      </c>
      <c r="Q44">
        <v>2.976575E-3</v>
      </c>
      <c r="R44">
        <v>3.1891875000000002E-3</v>
      </c>
      <c r="S44">
        <v>3.1979249999999999E-3</v>
      </c>
      <c r="T44">
        <v>3.1891875000000002E-3</v>
      </c>
      <c r="U44">
        <v>3.1891875000000002E-3</v>
      </c>
      <c r="V44">
        <v>3.1891875000000002E-3</v>
      </c>
      <c r="W44">
        <v>3.1721785000000001E-3</v>
      </c>
      <c r="X44">
        <v>3.2590875000000001E-3</v>
      </c>
      <c r="Y44">
        <v>3.2590875000000001E-3</v>
      </c>
      <c r="Z44">
        <v>3.2590875000000001E-3</v>
      </c>
      <c r="AA44">
        <v>3.3025419999999999E-3</v>
      </c>
      <c r="AB44">
        <v>3.3093662832662501E-3</v>
      </c>
      <c r="AC44">
        <v>3.3093662832662501E-3</v>
      </c>
      <c r="AD44">
        <v>3.3528207832662399E-3</v>
      </c>
      <c r="AE44">
        <v>1.5523333404635E-4</v>
      </c>
      <c r="AF44">
        <v>2.0456758507901099E-4</v>
      </c>
      <c r="AG44">
        <v>2.0456758507901099E-4</v>
      </c>
      <c r="AH44">
        <v>2.0456758507901099E-4</v>
      </c>
      <c r="AI44">
        <v>1.9314700533716299E-4</v>
      </c>
      <c r="AJ44">
        <v>1.9262508936306299E-4</v>
      </c>
      <c r="AK44">
        <v>1.9262508936306299E-4</v>
      </c>
      <c r="AL44">
        <v>1.9282258633312701E-4</v>
      </c>
      <c r="AM44">
        <v>1.92657741633127E-4</v>
      </c>
      <c r="AN44">
        <v>1.8650857384649999E-4</v>
      </c>
      <c r="AO44">
        <v>1.8650857384649999E-4</v>
      </c>
      <c r="AP44">
        <v>1.8650869999999999E-4</v>
      </c>
      <c r="AQ44">
        <v>1.57012735401707E-4</v>
      </c>
      <c r="AR44">
        <v>1.67079172814293E-4</v>
      </c>
      <c r="AS44">
        <v>1.75935062465169E-4</v>
      </c>
      <c r="AT44">
        <v>1.9464814290099999E-4</v>
      </c>
      <c r="AU44">
        <v>1.7338999999999999E-4</v>
      </c>
    </row>
    <row r="45" spans="1:47" x14ac:dyDescent="0.55000000000000004">
      <c r="A45" t="s">
        <v>306</v>
      </c>
      <c r="B45" t="s">
        <v>262</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x14ac:dyDescent="0.55000000000000004">
      <c r="A46" t="s">
        <v>307</v>
      </c>
      <c r="B46" t="s">
        <v>263</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7" spans="1:47" x14ac:dyDescent="0.55000000000000004">
      <c r="A47" t="s">
        <v>308</v>
      </c>
      <c r="B47" t="s">
        <v>264</v>
      </c>
      <c r="C47">
        <v>2.1319500000000001E-3</v>
      </c>
      <c r="D47">
        <v>2.126125E-3</v>
      </c>
      <c r="E47">
        <v>2.126125E-3</v>
      </c>
      <c r="F47">
        <v>2.126125E-3</v>
      </c>
      <c r="G47">
        <v>2.7715349999999999E-3</v>
      </c>
      <c r="H47">
        <v>2.976575E-3</v>
      </c>
      <c r="I47">
        <v>2.7639625000000002E-3</v>
      </c>
      <c r="J47">
        <v>2.7639625000000002E-3</v>
      </c>
      <c r="K47">
        <v>2.9847300000000001E-3</v>
      </c>
      <c r="L47">
        <v>2.7639625000000002E-3</v>
      </c>
      <c r="M47">
        <v>2.976575E-3</v>
      </c>
      <c r="N47">
        <v>2.976575E-3</v>
      </c>
      <c r="O47">
        <v>2.9847300000000001E-3</v>
      </c>
      <c r="P47">
        <v>2.976575E-3</v>
      </c>
      <c r="Q47">
        <v>2.976575E-3</v>
      </c>
      <c r="R47">
        <v>3.1891875000000002E-3</v>
      </c>
      <c r="S47">
        <v>3.1979249999999999E-3</v>
      </c>
      <c r="T47">
        <v>3.1891875000000002E-3</v>
      </c>
      <c r="U47">
        <v>3.1891875000000002E-3</v>
      </c>
      <c r="V47">
        <v>3.1891875000000002E-3</v>
      </c>
      <c r="W47">
        <v>3.1721785000000001E-3</v>
      </c>
      <c r="X47">
        <v>3.2590875000000001E-3</v>
      </c>
      <c r="Y47">
        <v>3.2590875000000001E-3</v>
      </c>
      <c r="Z47">
        <v>3.2590875000000001E-3</v>
      </c>
      <c r="AA47">
        <v>3.3025419999999999E-3</v>
      </c>
      <c r="AB47">
        <v>3.3025419999999899E-3</v>
      </c>
      <c r="AC47">
        <v>3.3025419999999899E-3</v>
      </c>
      <c r="AD47">
        <v>3.3459964999999901E-3</v>
      </c>
      <c r="AE47">
        <v>1.4840905078009401E-4</v>
      </c>
      <c r="AF47">
        <v>1.9091901854650001E-4</v>
      </c>
      <c r="AG47">
        <v>1.9091901854650001E-4</v>
      </c>
      <c r="AH47">
        <v>1.9091901854650001E-4</v>
      </c>
      <c r="AI47">
        <v>1.9144093452060001E-4</v>
      </c>
      <c r="AJ47">
        <v>1.9091901854650001E-4</v>
      </c>
      <c r="AK47">
        <v>1.9091901854650001E-4</v>
      </c>
      <c r="AL47">
        <v>1.8941044470000001E-4</v>
      </c>
      <c r="AM47">
        <v>1.8924560000000001E-4</v>
      </c>
      <c r="AN47">
        <v>1.8650857384649999E-4</v>
      </c>
      <c r="AO47">
        <v>1.8650857384649999E-4</v>
      </c>
      <c r="AP47">
        <v>1.8650869999999999E-4</v>
      </c>
      <c r="AQ47">
        <v>1.57012735401707E-4</v>
      </c>
      <c r="AR47">
        <v>1.67079172814293E-4</v>
      </c>
      <c r="AS47">
        <v>1.75935062465169E-4</v>
      </c>
      <c r="AT47">
        <v>1.7338999999999999E-4</v>
      </c>
      <c r="AU47">
        <v>1.7338999999999999E-4</v>
      </c>
    </row>
    <row r="48" spans="1:47" x14ac:dyDescent="0.55000000000000004">
      <c r="A48" t="s">
        <v>309</v>
      </c>
      <c r="B48" t="s">
        <v>265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6.8242832662558803E-6</v>
      </c>
      <c r="AC48">
        <v>6.8242832662558803E-6</v>
      </c>
      <c r="AD48">
        <v>6.8242832662558803E-6</v>
      </c>
      <c r="AE48">
        <v>6.8242832662558803E-6</v>
      </c>
      <c r="AF48">
        <v>1.36485665325117E-5</v>
      </c>
      <c r="AG48">
        <v>1.36485665325117E-5</v>
      </c>
      <c r="AH48">
        <v>1.36485665325117E-5</v>
      </c>
      <c r="AI48">
        <v>1.7060708165639701E-6</v>
      </c>
      <c r="AJ48">
        <v>1.7060708165639701E-6</v>
      </c>
      <c r="AK48">
        <v>1.7060708165639701E-6</v>
      </c>
      <c r="AL48">
        <v>3.4121416331279401E-6</v>
      </c>
      <c r="AM48">
        <v>3.4121416331279401E-6</v>
      </c>
      <c r="AN48">
        <v>0</v>
      </c>
      <c r="AO48">
        <v>0</v>
      </c>
      <c r="AP48">
        <v>0</v>
      </c>
      <c r="AQ48">
        <v>0</v>
      </c>
      <c r="AR48">
        <v>0</v>
      </c>
      <c r="AS48">
        <v>0</v>
      </c>
      <c r="AT48">
        <v>2.1258142901000598E-5</v>
      </c>
      <c r="AU48">
        <v>0</v>
      </c>
    </row>
    <row r="49" spans="1:47" x14ac:dyDescent="0.55000000000000004">
      <c r="A49" t="s">
        <v>310</v>
      </c>
      <c r="B49" t="s">
        <v>266</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row>
    <row r="50" spans="1:47" x14ac:dyDescent="0.55000000000000004">
      <c r="A50" t="s">
        <v>311</v>
      </c>
      <c r="B50" t="s">
        <v>267</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6.8242832662558803E-6</v>
      </c>
      <c r="AC50">
        <v>6.8242832662558803E-6</v>
      </c>
      <c r="AD50">
        <v>6.8242832662558803E-6</v>
      </c>
      <c r="AE50">
        <v>6.8242832662558803E-6</v>
      </c>
      <c r="AF50">
        <v>1.36485665325117E-5</v>
      </c>
      <c r="AG50">
        <v>1.36485665325117E-5</v>
      </c>
      <c r="AH50">
        <v>1.36485665325117E-5</v>
      </c>
      <c r="AI50">
        <v>1.7060708165639701E-6</v>
      </c>
      <c r="AJ50">
        <v>1.7060708165639701E-6</v>
      </c>
      <c r="AK50">
        <v>1.7060708165639701E-6</v>
      </c>
      <c r="AL50">
        <v>3.4121416331279401E-6</v>
      </c>
      <c r="AM50">
        <v>3.4121416331279401E-6</v>
      </c>
      <c r="AN50">
        <v>0</v>
      </c>
      <c r="AO50">
        <v>0</v>
      </c>
      <c r="AP50">
        <v>0</v>
      </c>
      <c r="AQ50">
        <v>0</v>
      </c>
      <c r="AR50">
        <v>0</v>
      </c>
      <c r="AS50">
        <v>0</v>
      </c>
      <c r="AT50">
        <v>2.1258142901000598E-5</v>
      </c>
      <c r="AU50">
        <v>0</v>
      </c>
    </row>
    <row r="51" spans="1:47" x14ac:dyDescent="0.55000000000000004">
      <c r="B51" t="s">
        <v>7</v>
      </c>
    </row>
    <row r="52" spans="1:47" x14ac:dyDescent="0.55000000000000004">
      <c r="A52" t="s">
        <v>312</v>
      </c>
      <c r="B52" t="s">
        <v>261</v>
      </c>
      <c r="C52">
        <v>5.8048554374623999E-3</v>
      </c>
      <c r="D52">
        <v>5.1687456953638904E-3</v>
      </c>
      <c r="E52">
        <v>7.0294941411247402E-3</v>
      </c>
      <c r="F52">
        <v>4.13499655479432E-3</v>
      </c>
      <c r="G52">
        <v>4.5609578434887303E-3</v>
      </c>
      <c r="H52">
        <v>4.5484962100365697E-3</v>
      </c>
      <c r="I52">
        <v>4.6243940720000001E-3</v>
      </c>
      <c r="J52">
        <v>5.7559173955000001E-3</v>
      </c>
      <c r="K52">
        <v>5.7713111868000003E-3</v>
      </c>
      <c r="L52">
        <v>5.7559173955000001E-3</v>
      </c>
      <c r="M52">
        <v>5.9685298954999999E-3</v>
      </c>
      <c r="N52">
        <v>5.9476518954999997E-3</v>
      </c>
      <c r="O52">
        <v>5.9635709867999999E-3</v>
      </c>
      <c r="P52">
        <v>5.9476518954999997E-3</v>
      </c>
      <c r="Q52">
        <v>6.3672193955000003E-3</v>
      </c>
      <c r="R52">
        <v>6.7884293955000003E-3</v>
      </c>
      <c r="S52">
        <v>6.8066519867999997E-3</v>
      </c>
      <c r="T52">
        <v>6.9953843955000003E-3</v>
      </c>
      <c r="U52">
        <v>6.9953843955000003E-3</v>
      </c>
      <c r="V52">
        <v>6.9954036000000001E-3</v>
      </c>
      <c r="W52">
        <v>7.28930212999999E-3</v>
      </c>
      <c r="X52">
        <v>7.2893021299999996E-3</v>
      </c>
      <c r="Y52">
        <v>7.8146679399999901E-3</v>
      </c>
      <c r="Z52">
        <v>8.2137749799999996E-3</v>
      </c>
      <c r="AA52">
        <v>8.5191611099999908E-3</v>
      </c>
      <c r="AB52">
        <v>8.6494501299999894E-3</v>
      </c>
      <c r="AC52">
        <v>8.9145638399999901E-3</v>
      </c>
      <c r="AD52">
        <v>9.3423980699999902E-3</v>
      </c>
      <c r="AE52">
        <v>9.5569250799999797E-3</v>
      </c>
      <c r="AF52">
        <v>1.00130051659999E-2</v>
      </c>
      <c r="AG52">
        <v>9.68030858832661E-3</v>
      </c>
      <c r="AH52">
        <v>9.6512053568165602E-3</v>
      </c>
      <c r="AI52">
        <v>9.9183600508165604E-3</v>
      </c>
      <c r="AJ52">
        <v>9.9187012649798595E-3</v>
      </c>
      <c r="AK52">
        <v>1.0141496674979799E-2</v>
      </c>
      <c r="AL52">
        <v>1.03528555648188E-2</v>
      </c>
      <c r="AM52">
        <v>1.0506393108165601E-2</v>
      </c>
      <c r="AN52">
        <v>9.9873722738416104E-3</v>
      </c>
      <c r="AO52">
        <v>9.95470141633128E-3</v>
      </c>
      <c r="AP52">
        <v>1.03275578412306E-2</v>
      </c>
      <c r="AQ52">
        <v>9.9784342661300394E-3</v>
      </c>
      <c r="AR52">
        <v>1.03749567618459E-2</v>
      </c>
      <c r="AS52">
        <v>1.0422149257561899E-2</v>
      </c>
      <c r="AT52">
        <v>1.05315203116381E-2</v>
      </c>
      <c r="AU52">
        <v>1.06374567691997E-2</v>
      </c>
    </row>
    <row r="53" spans="1:47" x14ac:dyDescent="0.55000000000000004">
      <c r="A53" t="s">
        <v>313</v>
      </c>
      <c r="B53" t="s">
        <v>262</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row>
    <row r="54" spans="1:47" x14ac:dyDescent="0.55000000000000004">
      <c r="A54" t="s">
        <v>314</v>
      </c>
      <c r="B54" t="s">
        <v>263</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row>
    <row r="55" spans="1:47" x14ac:dyDescent="0.55000000000000004">
      <c r="A55" t="s">
        <v>315</v>
      </c>
      <c r="B55" t="s">
        <v>264</v>
      </c>
      <c r="C55">
        <v>5.8048554374623999E-3</v>
      </c>
      <c r="D55">
        <v>5.1687456953638904E-3</v>
      </c>
      <c r="E55">
        <v>7.0294941411247402E-3</v>
      </c>
      <c r="F55">
        <v>4.13499655479432E-3</v>
      </c>
      <c r="G55">
        <v>4.5609578434887303E-3</v>
      </c>
      <c r="H55">
        <v>4.5484962100365697E-3</v>
      </c>
      <c r="I55">
        <v>4.6243940720000001E-3</v>
      </c>
      <c r="J55">
        <v>5.7559173955000001E-3</v>
      </c>
      <c r="K55">
        <v>5.7713111868000003E-3</v>
      </c>
      <c r="L55">
        <v>5.7559173955000001E-3</v>
      </c>
      <c r="M55">
        <v>5.9685298954999999E-3</v>
      </c>
      <c r="N55">
        <v>5.9476518954999997E-3</v>
      </c>
      <c r="O55">
        <v>5.9635709867999999E-3</v>
      </c>
      <c r="P55">
        <v>5.9476518954999997E-3</v>
      </c>
      <c r="Q55">
        <v>6.3672193955000003E-3</v>
      </c>
      <c r="R55">
        <v>6.7884293955000003E-3</v>
      </c>
      <c r="S55">
        <v>6.8066519867999997E-3</v>
      </c>
      <c r="T55">
        <v>6.9953843955000003E-3</v>
      </c>
      <c r="U55">
        <v>6.9953843955000003E-3</v>
      </c>
      <c r="V55">
        <v>6.9954036000000001E-3</v>
      </c>
      <c r="W55">
        <v>7.28930212999999E-3</v>
      </c>
      <c r="X55">
        <v>7.2893021299999996E-3</v>
      </c>
      <c r="Y55">
        <v>7.8146679399999901E-3</v>
      </c>
      <c r="Z55">
        <v>8.2137749799999996E-3</v>
      </c>
      <c r="AA55">
        <v>8.5191611099999908E-3</v>
      </c>
      <c r="AB55">
        <v>8.6494501299999894E-3</v>
      </c>
      <c r="AC55">
        <v>8.9145638399999901E-3</v>
      </c>
      <c r="AD55">
        <v>9.3423980699999902E-3</v>
      </c>
      <c r="AE55">
        <v>9.5569250799999797E-3</v>
      </c>
      <c r="AF55">
        <v>1.00130051659999E-2</v>
      </c>
      <c r="AG55">
        <v>9.6796261599999892E-3</v>
      </c>
      <c r="AH55">
        <v>9.6494992860000003E-3</v>
      </c>
      <c r="AI55">
        <v>9.9166539799999901E-3</v>
      </c>
      <c r="AJ55">
        <v>9.9166539799999901E-3</v>
      </c>
      <c r="AK55">
        <v>1.01394493899999E-2</v>
      </c>
      <c r="AL55">
        <v>1.033443E-2</v>
      </c>
      <c r="AM55">
        <v>1.0489332400000001E-2</v>
      </c>
      <c r="AN55">
        <v>9.9665582098795308E-3</v>
      </c>
      <c r="AO55">
        <v>9.92058E-3</v>
      </c>
      <c r="AP55">
        <v>1.0283199999999999E-2</v>
      </c>
      <c r="AQ55">
        <v>9.9238399999999997E-3</v>
      </c>
      <c r="AR55">
        <v>1.030842E-2</v>
      </c>
      <c r="AS55">
        <v>1.0343669999999999E-2</v>
      </c>
      <c r="AT55">
        <v>1.045304E-2</v>
      </c>
      <c r="AU55">
        <v>1.05479463E-2</v>
      </c>
    </row>
    <row r="56" spans="1:47" x14ac:dyDescent="0.55000000000000004">
      <c r="A56" t="s">
        <v>316</v>
      </c>
      <c r="B56" t="s">
        <v>265</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s="6">
        <v>6.8242832662558801E-7</v>
      </c>
      <c r="AH56">
        <v>1.7060708165639701E-6</v>
      </c>
      <c r="AI56">
        <v>1.7060708165639701E-6</v>
      </c>
      <c r="AJ56">
        <v>2.0472849798767601E-6</v>
      </c>
      <c r="AK56">
        <v>2.0472849798767601E-6</v>
      </c>
      <c r="AL56">
        <v>1.8425564818890799E-5</v>
      </c>
      <c r="AM56">
        <v>1.7060708165639701E-5</v>
      </c>
      <c r="AN56">
        <v>2.0814063962080401E-5</v>
      </c>
      <c r="AO56">
        <v>3.4121416331279402E-5</v>
      </c>
      <c r="AP56">
        <v>4.4357841230663202E-5</v>
      </c>
      <c r="AQ56">
        <v>5.4594266130047002E-5</v>
      </c>
      <c r="AR56">
        <v>6.6536761845994806E-5</v>
      </c>
      <c r="AS56">
        <v>7.8479257561942604E-5</v>
      </c>
      <c r="AT56">
        <v>7.8480311638159703E-5</v>
      </c>
      <c r="AU56">
        <v>8.9510469199789293E-5</v>
      </c>
    </row>
    <row r="57" spans="1:47" x14ac:dyDescent="0.55000000000000004">
      <c r="A57" t="s">
        <v>317</v>
      </c>
      <c r="B57" t="s">
        <v>266</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row>
    <row r="58" spans="1:47" x14ac:dyDescent="0.55000000000000004">
      <c r="A58" t="s">
        <v>318</v>
      </c>
      <c r="B58" t="s">
        <v>267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s="6">
        <v>6.8242832662558801E-7</v>
      </c>
      <c r="AH58">
        <v>1.7060708165639701E-6</v>
      </c>
      <c r="AI58">
        <v>1.7060708165639701E-6</v>
      </c>
      <c r="AJ58">
        <v>2.0472849798767601E-6</v>
      </c>
      <c r="AK58">
        <v>2.0472849798767601E-6</v>
      </c>
      <c r="AL58">
        <v>1.8425564818890799E-5</v>
      </c>
      <c r="AM58">
        <v>1.7060708165639701E-5</v>
      </c>
      <c r="AN58">
        <v>2.0814063962080401E-5</v>
      </c>
      <c r="AO58">
        <v>3.4121416331279402E-5</v>
      </c>
      <c r="AP58">
        <v>4.4357841230663202E-5</v>
      </c>
      <c r="AQ58">
        <v>5.4594266130047002E-5</v>
      </c>
      <c r="AR58">
        <v>6.6536761845994806E-5</v>
      </c>
      <c r="AS58">
        <v>7.8479257561942604E-5</v>
      </c>
      <c r="AT58">
        <v>7.8480311638159703E-5</v>
      </c>
      <c r="AU58">
        <v>8.9510469199789293E-5</v>
      </c>
    </row>
    <row r="59" spans="1:47" x14ac:dyDescent="0.55000000000000004">
      <c r="B59" t="s">
        <v>8</v>
      </c>
    </row>
    <row r="60" spans="1:47" x14ac:dyDescent="0.55000000000000004">
      <c r="A60" t="s">
        <v>319</v>
      </c>
      <c r="B60" t="s">
        <v>261</v>
      </c>
      <c r="C60">
        <v>1.61742935883747</v>
      </c>
      <c r="D60">
        <v>1.574902893417</v>
      </c>
      <c r="E60">
        <v>1.63972130445256</v>
      </c>
      <c r="F60">
        <v>1.6627699911159299</v>
      </c>
      <c r="G60">
        <v>1.77077328831226</v>
      </c>
      <c r="H60">
        <v>1.70302915729527</v>
      </c>
      <c r="I60">
        <v>1.8372851378030199</v>
      </c>
      <c r="J60">
        <v>1.8405360911253701</v>
      </c>
      <c r="K60">
        <v>1.86982815697492</v>
      </c>
      <c r="L60">
        <v>1.8799814634385501</v>
      </c>
      <c r="M60">
        <v>1.7877184148428999</v>
      </c>
      <c r="N60">
        <v>1.86813026780253</v>
      </c>
      <c r="O60">
        <v>1.9190324277955999</v>
      </c>
      <c r="P60">
        <v>2.1047633055141399</v>
      </c>
      <c r="Q60">
        <v>2.0463888494506901</v>
      </c>
      <c r="R60">
        <v>2.1158193808805699</v>
      </c>
      <c r="S60">
        <v>2.2471811151012999</v>
      </c>
      <c r="T60">
        <v>2.30230498865255</v>
      </c>
      <c r="U60">
        <v>2.4667710782227501</v>
      </c>
      <c r="V60">
        <v>2.4137174806689301</v>
      </c>
      <c r="W60">
        <v>2.5770681310098702</v>
      </c>
      <c r="X60">
        <v>2.47667274934369</v>
      </c>
      <c r="Y60">
        <v>2.3321735459046402</v>
      </c>
      <c r="Z60">
        <v>2.5783860638056102</v>
      </c>
      <c r="AA60">
        <v>2.8255286981068899</v>
      </c>
      <c r="AB60">
        <v>2.9342610146266099</v>
      </c>
      <c r="AC60">
        <v>3.06951861426603</v>
      </c>
      <c r="AD60">
        <v>3.2166658983918599</v>
      </c>
      <c r="AE60">
        <v>3.3671243716266401</v>
      </c>
      <c r="AF60">
        <v>3.2450423413593299</v>
      </c>
      <c r="AG60">
        <v>3.4086194336346001</v>
      </c>
      <c r="AH60">
        <v>3.49694415146126</v>
      </c>
      <c r="AI60">
        <v>3.5667223471927199</v>
      </c>
      <c r="AJ60">
        <v>3.60543505985639</v>
      </c>
      <c r="AK60">
        <v>3.61946736997997</v>
      </c>
      <c r="AL60">
        <v>3.6843410877773901</v>
      </c>
      <c r="AM60">
        <v>3.69546211289583</v>
      </c>
      <c r="AN60">
        <v>3.5162973279951899</v>
      </c>
      <c r="AO60">
        <v>3.39983597646129</v>
      </c>
      <c r="AP60">
        <v>3.5893895716848498</v>
      </c>
      <c r="AQ60">
        <v>3.1936978023495599</v>
      </c>
      <c r="AR60">
        <v>3.5213343937135799</v>
      </c>
      <c r="AS60">
        <v>3.5810275721283098</v>
      </c>
      <c r="AT60">
        <v>3.5008851568430299</v>
      </c>
      <c r="AU60">
        <v>3.56599801104172</v>
      </c>
    </row>
    <row r="61" spans="1:47" x14ac:dyDescent="0.55000000000000004">
      <c r="A61" t="s">
        <v>320</v>
      </c>
      <c r="B61" t="s">
        <v>262</v>
      </c>
      <c r="C61">
        <v>5.9209115738444097E-2</v>
      </c>
      <c r="D61">
        <v>5.10006476270876E-2</v>
      </c>
      <c r="E61">
        <v>5.4181969637209497E-2</v>
      </c>
      <c r="F61">
        <v>4.9023167754033203E-2</v>
      </c>
      <c r="G61">
        <v>3.8002631455733397E-2</v>
      </c>
      <c r="H61">
        <v>5.3120067936031801E-2</v>
      </c>
      <c r="I61">
        <v>6.8062083461474299E-2</v>
      </c>
      <c r="J61">
        <v>7.2483771447062001E-2</v>
      </c>
      <c r="K61">
        <v>6.9226045029324002E-2</v>
      </c>
      <c r="L61">
        <v>7.9583941304881903E-2</v>
      </c>
      <c r="M61">
        <v>7.1234833772281195E-2</v>
      </c>
      <c r="N61">
        <v>5.6531257313933998E-2</v>
      </c>
      <c r="O61">
        <v>5.5898036769715498E-2</v>
      </c>
      <c r="P61">
        <v>4.6990010809595702E-2</v>
      </c>
      <c r="Q61">
        <v>5.78840877734427E-2</v>
      </c>
      <c r="R61">
        <v>5.3612003125964501E-2</v>
      </c>
      <c r="S61">
        <v>5.5066549766946998E-2</v>
      </c>
      <c r="T61">
        <v>5.3321403818379597E-2</v>
      </c>
      <c r="U61">
        <v>5.3893331475902598E-2</v>
      </c>
      <c r="V61">
        <v>5.3508992892652901E-2</v>
      </c>
      <c r="W61">
        <v>4.6201216104111598E-2</v>
      </c>
      <c r="X61">
        <v>4.4493775687522899E-2</v>
      </c>
      <c r="Y61">
        <v>4.1339662019061897E-2</v>
      </c>
      <c r="Z61">
        <v>5.0477762344638903E-2</v>
      </c>
      <c r="AA61">
        <v>6.23451696768684E-2</v>
      </c>
      <c r="AB61">
        <v>6.53207772593698E-2</v>
      </c>
      <c r="AC61">
        <v>6.2454250384178199E-2</v>
      </c>
      <c r="AD61">
        <v>7.3087915160894898E-2</v>
      </c>
      <c r="AE61">
        <v>8.5735862143586306E-2</v>
      </c>
      <c r="AF61">
        <v>5.7883226927262103E-2</v>
      </c>
      <c r="AG61">
        <v>6.8433823931469698E-2</v>
      </c>
      <c r="AH61">
        <v>7.0676341426482103E-2</v>
      </c>
      <c r="AI61">
        <v>7.0946477817251496E-2</v>
      </c>
      <c r="AJ61">
        <v>7.9071062106829501E-2</v>
      </c>
      <c r="AK61">
        <v>7.7021581649370993E-2</v>
      </c>
      <c r="AL61">
        <v>7.5180550045987699E-2</v>
      </c>
      <c r="AM61">
        <v>6.51826323511627E-2</v>
      </c>
      <c r="AN61">
        <v>6.8196626830232601E-2</v>
      </c>
      <c r="AO61">
        <v>6.3519003510158004E-2</v>
      </c>
      <c r="AP61">
        <v>4.3613605110812997E-2</v>
      </c>
      <c r="AQ61">
        <v>4.9035330680787401E-2</v>
      </c>
      <c r="AR61">
        <v>7.4452598417776503E-2</v>
      </c>
      <c r="AS61">
        <v>5.7088302196022497E-2</v>
      </c>
      <c r="AT61">
        <v>4.2040567907188298E-2</v>
      </c>
      <c r="AU61">
        <v>2.7356707129690499E-2</v>
      </c>
    </row>
    <row r="62" spans="1:47" x14ac:dyDescent="0.55000000000000004">
      <c r="A62" t="s">
        <v>321</v>
      </c>
      <c r="B62" t="s">
        <v>263</v>
      </c>
      <c r="C62">
        <v>0.36833399999999999</v>
      </c>
      <c r="D62">
        <v>0.37141200000000002</v>
      </c>
      <c r="E62">
        <v>0.46785599999999999</v>
      </c>
      <c r="F62">
        <v>0.46067399999999997</v>
      </c>
      <c r="G62">
        <v>0.58687199999999995</v>
      </c>
      <c r="H62">
        <v>0.593028</v>
      </c>
      <c r="I62">
        <v>0.64124999999999999</v>
      </c>
      <c r="J62">
        <v>0.62073</v>
      </c>
      <c r="K62">
        <v>0.73153800000000002</v>
      </c>
      <c r="L62">
        <v>0.82182599999999995</v>
      </c>
      <c r="M62">
        <v>0.73517003999999997</v>
      </c>
      <c r="N62">
        <v>0.81594644999999999</v>
      </c>
      <c r="O62">
        <v>0.82259265000000004</v>
      </c>
      <c r="P62">
        <v>0.87057382500000002</v>
      </c>
      <c r="Q62">
        <v>0.89492755000000002</v>
      </c>
      <c r="R62">
        <v>0.99604174999999995</v>
      </c>
      <c r="S62">
        <v>1.0558284467500001</v>
      </c>
      <c r="T62">
        <v>1.0532451544999999</v>
      </c>
      <c r="U62">
        <v>1.12594637925</v>
      </c>
      <c r="V62">
        <v>1.194219103</v>
      </c>
      <c r="W62">
        <v>1.22558765175</v>
      </c>
      <c r="X62">
        <v>1.1521483434999999</v>
      </c>
      <c r="Y62">
        <v>1.1170893772499999</v>
      </c>
      <c r="Z62">
        <v>1.2761463715000001</v>
      </c>
      <c r="AA62">
        <v>1.3990372742499999</v>
      </c>
      <c r="AB62">
        <v>1.492404837</v>
      </c>
      <c r="AC62">
        <v>1.5411183479999999</v>
      </c>
      <c r="AD62">
        <v>1.620831366</v>
      </c>
      <c r="AE62">
        <v>1.6389144117500001</v>
      </c>
      <c r="AF62">
        <v>1.5920461095</v>
      </c>
      <c r="AG62">
        <v>1.59758173575</v>
      </c>
      <c r="AH62">
        <v>1.7023895927499999</v>
      </c>
      <c r="AI62">
        <v>1.7138298869999999</v>
      </c>
      <c r="AJ62">
        <v>1.722428559775</v>
      </c>
      <c r="AK62">
        <v>1.7373747506499999</v>
      </c>
      <c r="AL62">
        <v>1.73412718325</v>
      </c>
      <c r="AM62">
        <v>1.7872318399485001</v>
      </c>
      <c r="AN62">
        <v>1.8101860418014999</v>
      </c>
      <c r="AO62">
        <v>1.815698676275</v>
      </c>
      <c r="AP62">
        <v>1.8854975765449999</v>
      </c>
      <c r="AQ62">
        <v>1.75424533515</v>
      </c>
      <c r="AR62">
        <v>1.72989792822</v>
      </c>
      <c r="AS62">
        <v>1.7338824014050001</v>
      </c>
      <c r="AT62">
        <v>1.6659387753249999</v>
      </c>
      <c r="AU62">
        <v>1.7212025668199999</v>
      </c>
    </row>
    <row r="63" spans="1:47" x14ac:dyDescent="0.55000000000000004">
      <c r="A63" t="s">
        <v>322</v>
      </c>
      <c r="B63" t="s">
        <v>264</v>
      </c>
      <c r="C63">
        <v>1.1020518560079799</v>
      </c>
      <c r="D63">
        <v>1.06283648131185</v>
      </c>
      <c r="E63">
        <v>1.0303120855230701</v>
      </c>
      <c r="F63">
        <v>1.0502004053963501</v>
      </c>
      <c r="G63">
        <v>1.02444750772321</v>
      </c>
      <c r="H63">
        <v>0.92199108225649096</v>
      </c>
      <c r="I63">
        <v>0.99245344300000005</v>
      </c>
      <c r="J63">
        <v>0.99942976500000003</v>
      </c>
      <c r="K63">
        <v>0.95900218400000004</v>
      </c>
      <c r="L63">
        <v>0.87537701700000004</v>
      </c>
      <c r="M63">
        <v>0.83403077299999995</v>
      </c>
      <c r="N63">
        <v>0.84526898100000003</v>
      </c>
      <c r="O63">
        <v>0.88332017399999996</v>
      </c>
      <c r="P63">
        <v>1.0124312769999999</v>
      </c>
      <c r="Q63">
        <v>0.90338260999999997</v>
      </c>
      <c r="R63">
        <v>0.88432854100000002</v>
      </c>
      <c r="S63">
        <v>0.96253757799999995</v>
      </c>
      <c r="T63">
        <v>0.99225107899999998</v>
      </c>
      <c r="U63">
        <v>1.08203424</v>
      </c>
      <c r="V63">
        <v>0.99065270500000002</v>
      </c>
      <c r="W63">
        <v>1.1268069191474199</v>
      </c>
      <c r="X63">
        <v>1.0659743115249001</v>
      </c>
      <c r="Y63">
        <v>0.95948737794297201</v>
      </c>
      <c r="Z63">
        <v>1.0271127179169099</v>
      </c>
      <c r="AA63">
        <v>1.14792484497099</v>
      </c>
      <c r="AB63">
        <v>1.1576203728236201</v>
      </c>
      <c r="AC63">
        <v>1.22728173911271</v>
      </c>
      <c r="AD63">
        <v>1.2965952828895</v>
      </c>
      <c r="AE63">
        <v>1.4223934450753299</v>
      </c>
      <c r="AF63">
        <v>1.3557148330801201</v>
      </c>
      <c r="AG63">
        <v>1.5004415017636801</v>
      </c>
      <c r="AH63">
        <v>1.49479343519203</v>
      </c>
      <c r="AI63">
        <v>1.56194002732102</v>
      </c>
      <c r="AJ63">
        <v>1.56905934029663</v>
      </c>
      <c r="AK63">
        <v>1.5761606708657601</v>
      </c>
      <c r="AL63">
        <v>1.6340336837103999</v>
      </c>
      <c r="AM63">
        <v>1.5950709999999999</v>
      </c>
      <c r="AN63">
        <v>1.4027048156599999</v>
      </c>
      <c r="AO63">
        <v>1.2757995494000001</v>
      </c>
      <c r="AP63">
        <v>1.39827558</v>
      </c>
      <c r="AQ63">
        <v>1.11774459</v>
      </c>
      <c r="AR63">
        <v>1.44793686</v>
      </c>
      <c r="AS63">
        <v>1.4967227599999999</v>
      </c>
      <c r="AT63">
        <v>1.4730775199999999</v>
      </c>
      <c r="AU63">
        <v>1.4565866199999999</v>
      </c>
    </row>
    <row r="64" spans="1:47" x14ac:dyDescent="0.55000000000000004">
      <c r="A64" t="s">
        <v>323</v>
      </c>
      <c r="B64" t="s">
        <v>265</v>
      </c>
      <c r="C64">
        <v>8.78343870910471E-2</v>
      </c>
      <c r="D64">
        <v>8.9653764478062295E-2</v>
      </c>
      <c r="E64">
        <v>8.7371249292272996E-2</v>
      </c>
      <c r="F64">
        <v>0.102872417965546</v>
      </c>
      <c r="G64">
        <v>0.12145114913331</v>
      </c>
      <c r="H64">
        <v>0.13489000710274601</v>
      </c>
      <c r="I64">
        <v>0.135519611341549</v>
      </c>
      <c r="J64">
        <v>0.147892554678316</v>
      </c>
      <c r="K64">
        <v>0.110061927945602</v>
      </c>
      <c r="L64">
        <v>0.103194505133669</v>
      </c>
      <c r="M64">
        <v>0.14728276807062499</v>
      </c>
      <c r="N64">
        <v>0.15038357948859801</v>
      </c>
      <c r="O64">
        <v>0.15722156702589199</v>
      </c>
      <c r="P64">
        <v>0.174768192704544</v>
      </c>
      <c r="Q64">
        <v>0.190194601677249</v>
      </c>
      <c r="R64">
        <v>0.18183708675461199</v>
      </c>
      <c r="S64">
        <v>0.17374854058435399</v>
      </c>
      <c r="T64">
        <v>0.203487351334175</v>
      </c>
      <c r="U64">
        <v>0.20489712749684799</v>
      </c>
      <c r="V64">
        <v>0.17533667977628301</v>
      </c>
      <c r="W64">
        <v>0.178472344008339</v>
      </c>
      <c r="X64">
        <v>0.21405631863126301</v>
      </c>
      <c r="Y64">
        <v>0.21425712869260799</v>
      </c>
      <c r="Z64">
        <v>0.22464921204406499</v>
      </c>
      <c r="AA64">
        <v>0.21622140920902799</v>
      </c>
      <c r="AB64">
        <v>0.21891502754362199</v>
      </c>
      <c r="AC64">
        <v>0.23866427676913801</v>
      </c>
      <c r="AD64">
        <v>0.22615133434146301</v>
      </c>
      <c r="AE64">
        <v>0.220080652657729</v>
      </c>
      <c r="AF64">
        <v>0.23939817185194601</v>
      </c>
      <c r="AG64">
        <v>0.242162372189449</v>
      </c>
      <c r="AH64">
        <v>0.22908478209274</v>
      </c>
      <c r="AI64">
        <v>0.220005955054449</v>
      </c>
      <c r="AJ64">
        <v>0.23487609767793399</v>
      </c>
      <c r="AK64">
        <v>0.22891036681483801</v>
      </c>
      <c r="AL64">
        <v>0.24099967077100501</v>
      </c>
      <c r="AM64">
        <v>0.247976640596172</v>
      </c>
      <c r="AN64">
        <v>0.23520984370346101</v>
      </c>
      <c r="AO64">
        <v>0.24481874727613601</v>
      </c>
      <c r="AP64">
        <v>0.26200281002904302</v>
      </c>
      <c r="AQ64">
        <v>0.27267254651877498</v>
      </c>
      <c r="AR64">
        <v>0.26904700707580298</v>
      </c>
      <c r="AS64">
        <v>0.29333410852729702</v>
      </c>
      <c r="AT64">
        <v>0.31982829361084097</v>
      </c>
      <c r="AU64">
        <v>0.36085211709203602</v>
      </c>
    </row>
    <row r="65" spans="1:47" x14ac:dyDescent="0.55000000000000004">
      <c r="A65" t="s">
        <v>324</v>
      </c>
      <c r="B65" t="s">
        <v>266</v>
      </c>
      <c r="C65">
        <v>2.58901326624454E-2</v>
      </c>
      <c r="D65">
        <v>3.11516680612683E-2</v>
      </c>
      <c r="E65">
        <v>2.0680602422282399E-2</v>
      </c>
      <c r="F65">
        <v>3.8141423196025301E-2</v>
      </c>
      <c r="G65">
        <v>5.0682039739114698E-2</v>
      </c>
      <c r="H65">
        <v>6.4178203945623499E-2</v>
      </c>
      <c r="I65">
        <v>6.3575868943557406E-2</v>
      </c>
      <c r="J65">
        <v>7.2522079287977007E-2</v>
      </c>
      <c r="K65">
        <v>5.72169799951553E-2</v>
      </c>
      <c r="L65">
        <v>5.6532029563840701E-2</v>
      </c>
      <c r="M65">
        <v>8.3020716071401796E-2</v>
      </c>
      <c r="N65">
        <v>9.0874027051129E-2</v>
      </c>
      <c r="O65">
        <v>7.9655011365804398E-2</v>
      </c>
      <c r="P65">
        <v>8.6386420776999207E-2</v>
      </c>
      <c r="Q65">
        <v>9.2385641796099094E-2</v>
      </c>
      <c r="R65">
        <v>8.2759793120862596E-2</v>
      </c>
      <c r="S65">
        <v>8.10039276373931E-2</v>
      </c>
      <c r="T65">
        <v>8.7207985678985397E-2</v>
      </c>
      <c r="U65">
        <v>8.3403610464801506E-2</v>
      </c>
      <c r="V65">
        <v>7.8955417906678704E-2</v>
      </c>
      <c r="W65">
        <v>7.0059032790433198E-2</v>
      </c>
      <c r="X65">
        <v>7.6567440849160201E-2</v>
      </c>
      <c r="Y65">
        <v>6.30940997060042E-2</v>
      </c>
      <c r="Z65">
        <v>8.2291562325270795E-2</v>
      </c>
      <c r="AA65">
        <v>8.5604295204083206E-2</v>
      </c>
      <c r="AB65">
        <v>7.4565754198004902E-2</v>
      </c>
      <c r="AC65">
        <v>8.3731372021715794E-2</v>
      </c>
      <c r="AD65">
        <v>7.8686185199213401E-2</v>
      </c>
      <c r="AE65">
        <v>8.01845237451074E-2</v>
      </c>
      <c r="AF65">
        <v>8.8846793463556895E-2</v>
      </c>
      <c r="AG65">
        <v>7.8323306332629697E-2</v>
      </c>
      <c r="AH65">
        <v>6.8993807730461695E-2</v>
      </c>
      <c r="AI65">
        <v>6.9099159659469903E-2</v>
      </c>
      <c r="AJ65">
        <v>6.7092790700358701E-2</v>
      </c>
      <c r="AK65">
        <v>6.1442280381342203E-2</v>
      </c>
      <c r="AL65">
        <v>7.7639531206100398E-2</v>
      </c>
      <c r="AM65">
        <v>9.1382830170820106E-2</v>
      </c>
      <c r="AN65">
        <v>6.7432260016845394E-2</v>
      </c>
      <c r="AO65">
        <v>7.6122755246895699E-2</v>
      </c>
      <c r="AP65">
        <v>9.3127473088456994E-2</v>
      </c>
      <c r="AQ65">
        <v>0.11765454498090699</v>
      </c>
      <c r="AR65">
        <v>0.118889026888977</v>
      </c>
      <c r="AS65">
        <v>8.7290497913470405E-2</v>
      </c>
      <c r="AT65">
        <v>0.10477899193765</v>
      </c>
      <c r="AU65">
        <v>0.122150584263807</v>
      </c>
    </row>
    <row r="66" spans="1:47" x14ac:dyDescent="0.55000000000000004">
      <c r="A66" t="s">
        <v>325</v>
      </c>
      <c r="B66" t="s">
        <v>267</v>
      </c>
      <c r="C66">
        <v>6.1944254428601603E-2</v>
      </c>
      <c r="D66">
        <v>5.8502096416793901E-2</v>
      </c>
      <c r="E66">
        <v>6.66906468699906E-2</v>
      </c>
      <c r="F66">
        <v>6.4730994769521294E-2</v>
      </c>
      <c r="G66">
        <v>7.0769109394195798E-2</v>
      </c>
      <c r="H66">
        <v>7.0711803157122999E-2</v>
      </c>
      <c r="I66">
        <v>7.1943742397992103E-2</v>
      </c>
      <c r="J66">
        <v>7.5370475390338906E-2</v>
      </c>
      <c r="K66">
        <v>5.2844947950446697E-2</v>
      </c>
      <c r="L66">
        <v>4.6662475569828402E-2</v>
      </c>
      <c r="M66">
        <v>6.4262051999223593E-2</v>
      </c>
      <c r="N66">
        <v>5.9509552437469797E-2</v>
      </c>
      <c r="O66">
        <v>7.7566555660087494E-2</v>
      </c>
      <c r="P66">
        <v>8.8381771927545594E-2</v>
      </c>
      <c r="Q66">
        <v>9.7808959881150598E-2</v>
      </c>
      <c r="R66">
        <v>9.9077293633749702E-2</v>
      </c>
      <c r="S66">
        <v>9.2744612946961597E-2</v>
      </c>
      <c r="T66">
        <v>0.116279365655189</v>
      </c>
      <c r="U66">
        <v>0.121493517032046</v>
      </c>
      <c r="V66">
        <v>9.6381261869604801E-2</v>
      </c>
      <c r="W66">
        <v>0.108413311217906</v>
      </c>
      <c r="X66">
        <v>0.137488877782102</v>
      </c>
      <c r="Y66">
        <v>0.151163028986604</v>
      </c>
      <c r="Z66">
        <v>0.142357649718794</v>
      </c>
      <c r="AA66">
        <v>0.130617114004944</v>
      </c>
      <c r="AB66">
        <v>0.14434927334561701</v>
      </c>
      <c r="AC66">
        <v>0.154932904747422</v>
      </c>
      <c r="AD66">
        <v>0.14746514914225001</v>
      </c>
      <c r="AE66">
        <v>0.13989612891262199</v>
      </c>
      <c r="AF66">
        <v>0.150551378388389</v>
      </c>
      <c r="AG66">
        <v>0.16383906585681901</v>
      </c>
      <c r="AH66">
        <v>0.16009097436227801</v>
      </c>
      <c r="AI66">
        <v>0.15090679539498</v>
      </c>
      <c r="AJ66">
        <v>0.16778330697757499</v>
      </c>
      <c r="AK66">
        <v>0.16746808643349601</v>
      </c>
      <c r="AL66">
        <v>0.163360139564905</v>
      </c>
      <c r="AM66">
        <v>0.156593810425352</v>
      </c>
      <c r="AN66">
        <v>0.16777758368661499</v>
      </c>
      <c r="AO66">
        <v>0.16869599202923999</v>
      </c>
      <c r="AP66">
        <v>0.16887533694058601</v>
      </c>
      <c r="AQ66">
        <v>0.15501800153786799</v>
      </c>
      <c r="AR66">
        <v>0.150157980186826</v>
      </c>
      <c r="AS66">
        <v>0.20604361061382601</v>
      </c>
      <c r="AT66">
        <v>0.215049301673191</v>
      </c>
      <c r="AU66">
        <v>0.23870153282822801</v>
      </c>
    </row>
    <row r="67" spans="1:47" x14ac:dyDescent="0.55000000000000004">
      <c r="B67" t="s">
        <v>9</v>
      </c>
    </row>
    <row r="68" spans="1:47" x14ac:dyDescent="0.55000000000000004">
      <c r="A68" t="s">
        <v>326</v>
      </c>
      <c r="B68" t="s">
        <v>261</v>
      </c>
      <c r="C68" t="s">
        <v>327</v>
      </c>
      <c r="D68" t="s">
        <v>327</v>
      </c>
      <c r="E68" t="s">
        <v>327</v>
      </c>
      <c r="F68" t="s">
        <v>327</v>
      </c>
      <c r="G68" t="s">
        <v>327</v>
      </c>
      <c r="H68" t="s">
        <v>327</v>
      </c>
      <c r="I68" t="s">
        <v>327</v>
      </c>
      <c r="J68" t="s">
        <v>327</v>
      </c>
      <c r="K68" t="s">
        <v>327</v>
      </c>
      <c r="L68" t="s">
        <v>327</v>
      </c>
      <c r="M68" t="s">
        <v>327</v>
      </c>
      <c r="N68" t="s">
        <v>327</v>
      </c>
      <c r="O68">
        <v>0.17619472132292599</v>
      </c>
      <c r="P68">
        <v>0.120682556567344</v>
      </c>
      <c r="Q68">
        <v>0.11006542408620799</v>
      </c>
      <c r="R68">
        <v>0.118411464275452</v>
      </c>
      <c r="S68">
        <v>0.157581193672789</v>
      </c>
      <c r="T68">
        <v>0.132527432468208</v>
      </c>
      <c r="U68">
        <v>0.14045868522294699</v>
      </c>
      <c r="V68">
        <v>8.5098199894529603E-2</v>
      </c>
      <c r="W68">
        <v>9.1591731349462399E-2</v>
      </c>
      <c r="X68">
        <v>9.1937709678620305E-2</v>
      </c>
      <c r="Y68">
        <v>8.3343954461740005E-2</v>
      </c>
      <c r="Z68">
        <v>9.0654977509440293E-2</v>
      </c>
      <c r="AA68">
        <v>9.4623780623542902E-2</v>
      </c>
      <c r="AB68">
        <v>0.11329355831093101</v>
      </c>
      <c r="AC68">
        <v>0.11309963164999</v>
      </c>
      <c r="AD68">
        <v>0.128316853849582</v>
      </c>
      <c r="AE68">
        <v>0.12339012401550201</v>
      </c>
      <c r="AF68">
        <v>0.10781959959540401</v>
      </c>
      <c r="AG68">
        <v>0.118258124022279</v>
      </c>
      <c r="AH68">
        <v>0.12525229143080599</v>
      </c>
      <c r="AI68">
        <v>0.13568603448990299</v>
      </c>
      <c r="AJ68">
        <v>0.13369839049965301</v>
      </c>
      <c r="AK68">
        <v>0.13769038452020099</v>
      </c>
      <c r="AL68">
        <v>0.12582078290121401</v>
      </c>
      <c r="AM68">
        <v>0.126168457998422</v>
      </c>
      <c r="AN68">
        <v>0.13585432624265401</v>
      </c>
      <c r="AO68">
        <v>0.133297639550713</v>
      </c>
      <c r="AP68">
        <v>0.14118786926913199</v>
      </c>
      <c r="AQ68">
        <v>0.15265049552885901</v>
      </c>
      <c r="AR68">
        <v>0.156472678838395</v>
      </c>
      <c r="AS68">
        <v>0.16902116689096</v>
      </c>
      <c r="AT68">
        <v>0.16509011177819899</v>
      </c>
      <c r="AU68">
        <v>0.16985684021931599</v>
      </c>
    </row>
    <row r="69" spans="1:47" x14ac:dyDescent="0.55000000000000004">
      <c r="A69" t="s">
        <v>328</v>
      </c>
      <c r="B69" t="s">
        <v>262</v>
      </c>
      <c r="C69" t="s">
        <v>327</v>
      </c>
      <c r="D69" t="s">
        <v>327</v>
      </c>
      <c r="E69" t="s">
        <v>327</v>
      </c>
      <c r="F69" t="s">
        <v>327</v>
      </c>
      <c r="G69" t="s">
        <v>327</v>
      </c>
      <c r="H69" t="s">
        <v>327</v>
      </c>
      <c r="I69" t="s">
        <v>327</v>
      </c>
      <c r="J69" t="s">
        <v>327</v>
      </c>
      <c r="K69" t="s">
        <v>327</v>
      </c>
      <c r="L69" t="s">
        <v>327</v>
      </c>
      <c r="M69" t="s">
        <v>327</v>
      </c>
      <c r="N69" t="s">
        <v>327</v>
      </c>
      <c r="O69">
        <v>3.4480892823116199E-3</v>
      </c>
      <c r="P69">
        <v>2.1642262681842101E-3</v>
      </c>
      <c r="Q69">
        <v>8.8036325405687395E-4</v>
      </c>
      <c r="R69">
        <v>5.0131799800914E-4</v>
      </c>
      <c r="S69">
        <v>3.9429094139382899E-4</v>
      </c>
      <c r="T69">
        <v>2.8726388477852101E-4</v>
      </c>
      <c r="U69">
        <v>1.8023682816321499E-4</v>
      </c>
      <c r="V69">
        <v>1.2409533128914299E-4</v>
      </c>
      <c r="W69">
        <v>5.96095682055472E-5</v>
      </c>
      <c r="X69">
        <v>4.6009364863183902E-5</v>
      </c>
      <c r="Y69">
        <v>4.4018151610454799E-5</v>
      </c>
      <c r="Z69">
        <v>6.6809536294371003E-5</v>
      </c>
      <c r="AA69">
        <v>3.8799311604677498E-5</v>
      </c>
      <c r="AB69">
        <v>1.69714257917675E-5</v>
      </c>
      <c r="AC69">
        <v>2.73645900014234E-5</v>
      </c>
      <c r="AD69">
        <v>6.6760795982024804E-5</v>
      </c>
      <c r="AE69">
        <v>6.1331896088981404E-5</v>
      </c>
      <c r="AF69">
        <v>8.75471244013368E-6</v>
      </c>
      <c r="AG69">
        <v>5.68322673488E-5</v>
      </c>
      <c r="AH69">
        <v>7.3681420620454497E-5</v>
      </c>
      <c r="AI69">
        <v>6.4804435660207005E-5</v>
      </c>
      <c r="AJ69">
        <v>3.0938566855335899E-5</v>
      </c>
      <c r="AK69">
        <v>2.4570962328645401E-5</v>
      </c>
      <c r="AL69">
        <v>2.74965727465301E-5</v>
      </c>
      <c r="AM69">
        <v>2.8300834305684001E-5</v>
      </c>
      <c r="AN69">
        <v>3.7205414380571903E-5</v>
      </c>
      <c r="AO69">
        <v>4.4048548546175201E-5</v>
      </c>
      <c r="AP69">
        <v>1.12206723985966E-4</v>
      </c>
      <c r="AQ69">
        <v>3.1190390789489098E-4</v>
      </c>
      <c r="AR69">
        <v>4.68239745322671E-4</v>
      </c>
      <c r="AS69">
        <v>5.8569644776406999E-4</v>
      </c>
      <c r="AT69">
        <v>4.6206996910881399E-4</v>
      </c>
      <c r="AU69">
        <v>6.5735831262176596E-4</v>
      </c>
    </row>
    <row r="70" spans="1:47" x14ac:dyDescent="0.55000000000000004">
      <c r="A70" t="s">
        <v>329</v>
      </c>
      <c r="B70" t="s">
        <v>263</v>
      </c>
      <c r="C70" t="s">
        <v>327</v>
      </c>
      <c r="D70" t="s">
        <v>327</v>
      </c>
      <c r="E70" t="s">
        <v>327</v>
      </c>
      <c r="F70" t="s">
        <v>327</v>
      </c>
      <c r="G70" t="s">
        <v>327</v>
      </c>
      <c r="H70" t="s">
        <v>327</v>
      </c>
      <c r="I70" t="s">
        <v>327</v>
      </c>
      <c r="J70" t="s">
        <v>327</v>
      </c>
      <c r="K70" t="s">
        <v>327</v>
      </c>
      <c r="L70" t="s">
        <v>327</v>
      </c>
      <c r="M70" t="s">
        <v>327</v>
      </c>
      <c r="N70" t="s">
        <v>327</v>
      </c>
      <c r="O70">
        <v>6.8773137299999995E-2</v>
      </c>
      <c r="P70">
        <v>5.1763679999999999E-2</v>
      </c>
      <c r="Q70">
        <v>5.91555E-2</v>
      </c>
      <c r="R70">
        <v>5.91555E-2</v>
      </c>
      <c r="S70">
        <v>6.6557790000000006E-2</v>
      </c>
      <c r="T70">
        <v>4.8067246500000001E-2</v>
      </c>
      <c r="U70">
        <v>5.1764727000000003E-2</v>
      </c>
      <c r="V70">
        <v>4.769749845E-2</v>
      </c>
      <c r="W70">
        <v>5.2134475049999997E-2</v>
      </c>
      <c r="X70">
        <v>5.1764727000000003E-2</v>
      </c>
      <c r="Y70">
        <v>4.0302537450000002E-2</v>
      </c>
      <c r="Z70">
        <v>4.8806742600000001E-2</v>
      </c>
      <c r="AA70">
        <v>4.9176490650000002E-2</v>
      </c>
      <c r="AB70">
        <v>6.2857168500000005E-2</v>
      </c>
      <c r="AC70">
        <v>6.2857168500000005E-2</v>
      </c>
      <c r="AD70">
        <v>7.5946249470000005E-2</v>
      </c>
      <c r="AE70">
        <v>7.1361373650000004E-2</v>
      </c>
      <c r="AF70">
        <v>5.7310947750000001E-2</v>
      </c>
      <c r="AG70">
        <v>6.7294145099999994E-2</v>
      </c>
      <c r="AH70">
        <v>7.6537846349999994E-2</v>
      </c>
      <c r="AI70">
        <v>9.0588272250000004E-2</v>
      </c>
      <c r="AJ70">
        <v>8.9109280050000003E-2</v>
      </c>
      <c r="AK70">
        <v>9.2437012499999999E-2</v>
      </c>
      <c r="AL70">
        <v>7.5798350249999993E-2</v>
      </c>
      <c r="AM70">
        <v>8.1935471834400003E-2</v>
      </c>
      <c r="AN70">
        <v>8.7037951578600004E-2</v>
      </c>
      <c r="AO70">
        <v>9.177838703598E-2</v>
      </c>
      <c r="AP70">
        <v>9.2362388894219993E-2</v>
      </c>
      <c r="AQ70">
        <v>9.4077840777810007E-2</v>
      </c>
      <c r="AR70">
        <v>0.10047757608486001</v>
      </c>
      <c r="AS70">
        <v>0.10163816475888</v>
      </c>
      <c r="AT70">
        <v>9.8179882025460005E-2</v>
      </c>
      <c r="AU70">
        <v>9.8426395725479995E-2</v>
      </c>
    </row>
    <row r="71" spans="1:47" x14ac:dyDescent="0.55000000000000004">
      <c r="A71" t="s">
        <v>330</v>
      </c>
      <c r="B71" t="s">
        <v>264</v>
      </c>
      <c r="C71" t="s">
        <v>327</v>
      </c>
      <c r="D71" t="s">
        <v>327</v>
      </c>
      <c r="E71" t="s">
        <v>327</v>
      </c>
      <c r="F71" t="s">
        <v>327</v>
      </c>
      <c r="G71" t="s">
        <v>327</v>
      </c>
      <c r="H71" t="s">
        <v>327</v>
      </c>
      <c r="I71" t="s">
        <v>327</v>
      </c>
      <c r="J71" t="s">
        <v>327</v>
      </c>
      <c r="K71" t="s">
        <v>327</v>
      </c>
      <c r="L71" t="s">
        <v>327</v>
      </c>
      <c r="M71" t="s">
        <v>327</v>
      </c>
      <c r="N71" t="s">
        <v>327</v>
      </c>
      <c r="O71">
        <v>9.2761235999999997E-2</v>
      </c>
      <c r="P71">
        <v>5.2314464499999998E-2</v>
      </c>
      <c r="Q71">
        <v>3.8090480090499999E-2</v>
      </c>
      <c r="R71">
        <v>5.22203971745E-2</v>
      </c>
      <c r="S71">
        <v>6.0696298262999999E-2</v>
      </c>
      <c r="T71">
        <v>6.3133457203499999E-2</v>
      </c>
      <c r="U71">
        <v>6.7990694703499999E-2</v>
      </c>
      <c r="V71">
        <v>9.6664974999999993E-3</v>
      </c>
      <c r="W71">
        <v>1.5144154430000001E-2</v>
      </c>
      <c r="X71">
        <v>1.4825451539999999E-2</v>
      </c>
      <c r="Y71">
        <v>1.409965522E-2</v>
      </c>
      <c r="Z71">
        <v>1.468812968E-2</v>
      </c>
      <c r="AA71">
        <v>1.537040032E-2</v>
      </c>
      <c r="AB71">
        <v>1.7728438959999902E-2</v>
      </c>
      <c r="AC71">
        <v>1.6701466879999901E-2</v>
      </c>
      <c r="AD71">
        <v>1.8180113309999999E-2</v>
      </c>
      <c r="AE71">
        <v>1.9402329339999899E-2</v>
      </c>
      <c r="AF71">
        <v>1.6953904879999999E-2</v>
      </c>
      <c r="AG71">
        <v>1.8088891230000001E-2</v>
      </c>
      <c r="AH71">
        <v>1.7117174079999901E-2</v>
      </c>
      <c r="AI71">
        <v>1.7722237854904101E-2</v>
      </c>
      <c r="AJ71">
        <v>1.5759131480000001E-2</v>
      </c>
      <c r="AK71">
        <v>1.5696952310000001E-2</v>
      </c>
      <c r="AL71">
        <v>1.6651355999999999E-2</v>
      </c>
      <c r="AM71">
        <v>1.3772E-2</v>
      </c>
      <c r="AN71">
        <v>1.6653141980000001E-2</v>
      </c>
      <c r="AO71">
        <v>1.61736686E-2</v>
      </c>
      <c r="AP71">
        <v>1.996326E-2</v>
      </c>
      <c r="AQ71">
        <v>2.525237E-2</v>
      </c>
      <c r="AR71">
        <v>2.7453760000000001E-2</v>
      </c>
      <c r="AS71">
        <v>2.9381939999999999E-2</v>
      </c>
      <c r="AT71">
        <v>3.2631319999999998E-2</v>
      </c>
      <c r="AU71">
        <v>3.4866210000000002E-2</v>
      </c>
    </row>
    <row r="72" spans="1:47" x14ac:dyDescent="0.55000000000000004">
      <c r="A72" t="s">
        <v>331</v>
      </c>
      <c r="B72" t="s">
        <v>265</v>
      </c>
      <c r="C72" t="s">
        <v>327</v>
      </c>
      <c r="D72" t="s">
        <v>327</v>
      </c>
      <c r="E72" t="s">
        <v>327</v>
      </c>
      <c r="F72" t="s">
        <v>327</v>
      </c>
      <c r="G72" t="s">
        <v>327</v>
      </c>
      <c r="H72" t="s">
        <v>327</v>
      </c>
      <c r="I72" t="s">
        <v>327</v>
      </c>
      <c r="J72" t="s">
        <v>327</v>
      </c>
      <c r="K72" t="s">
        <v>327</v>
      </c>
      <c r="L72" t="s">
        <v>327</v>
      </c>
      <c r="M72" t="s">
        <v>327</v>
      </c>
      <c r="N72" t="s">
        <v>327</v>
      </c>
      <c r="O72">
        <v>1.1212258740614401E-2</v>
      </c>
      <c r="P72">
        <v>1.44401857991606E-2</v>
      </c>
      <c r="Q72">
        <v>1.19390807416521E-2</v>
      </c>
      <c r="R72">
        <v>6.5342491029430801E-3</v>
      </c>
      <c r="S72">
        <v>2.99328144683958E-2</v>
      </c>
      <c r="T72">
        <v>2.1039464879929599E-2</v>
      </c>
      <c r="U72">
        <v>2.0523026691284099E-2</v>
      </c>
      <c r="V72">
        <v>2.7610108613240401E-2</v>
      </c>
      <c r="W72">
        <v>2.4253492301256799E-2</v>
      </c>
      <c r="X72">
        <v>2.53015217737571E-2</v>
      </c>
      <c r="Y72">
        <v>2.8897743640129502E-2</v>
      </c>
      <c r="Z72">
        <v>2.7093295693145902E-2</v>
      </c>
      <c r="AA72">
        <v>3.00380903419382E-2</v>
      </c>
      <c r="AB72">
        <v>3.2690979425139703E-2</v>
      </c>
      <c r="AC72">
        <v>3.3513631679988803E-2</v>
      </c>
      <c r="AD72">
        <v>3.4123730273600099E-2</v>
      </c>
      <c r="AE72">
        <v>3.2565089129413E-2</v>
      </c>
      <c r="AF72">
        <v>3.3545992252964597E-2</v>
      </c>
      <c r="AG72">
        <v>3.28182554249302E-2</v>
      </c>
      <c r="AH72">
        <v>3.1523589580186202E-2</v>
      </c>
      <c r="AI72">
        <v>2.73107199493395E-2</v>
      </c>
      <c r="AJ72">
        <v>2.8799040402797901E-2</v>
      </c>
      <c r="AK72">
        <v>2.9531848747872999E-2</v>
      </c>
      <c r="AL72">
        <v>3.3343580078468098E-2</v>
      </c>
      <c r="AM72">
        <v>3.0432685329717098E-2</v>
      </c>
      <c r="AN72">
        <v>3.2126027269674097E-2</v>
      </c>
      <c r="AO72">
        <v>2.5301535366187199E-2</v>
      </c>
      <c r="AP72">
        <v>2.8750013650926901E-2</v>
      </c>
      <c r="AQ72">
        <v>3.3008380843154897E-2</v>
      </c>
      <c r="AR72">
        <v>2.8073103008213099E-2</v>
      </c>
      <c r="AS72">
        <v>3.7415365684316103E-2</v>
      </c>
      <c r="AT72">
        <v>3.3816839783630599E-2</v>
      </c>
      <c r="AU72">
        <v>3.59068761812147E-2</v>
      </c>
    </row>
    <row r="73" spans="1:47" x14ac:dyDescent="0.55000000000000004">
      <c r="A73" t="s">
        <v>332</v>
      </c>
      <c r="B73" t="s">
        <v>266</v>
      </c>
      <c r="C73" t="s">
        <v>327</v>
      </c>
      <c r="D73" t="s">
        <v>327</v>
      </c>
      <c r="E73" t="s">
        <v>327</v>
      </c>
      <c r="F73" t="s">
        <v>327</v>
      </c>
      <c r="G73" t="s">
        <v>327</v>
      </c>
      <c r="H73" t="s">
        <v>327</v>
      </c>
      <c r="I73" t="s">
        <v>327</v>
      </c>
      <c r="J73" t="s">
        <v>327</v>
      </c>
      <c r="K73" t="s">
        <v>327</v>
      </c>
      <c r="L73" t="s">
        <v>327</v>
      </c>
      <c r="M73" t="s">
        <v>327</v>
      </c>
      <c r="N73" t="s">
        <v>327</v>
      </c>
      <c r="O73">
        <v>0</v>
      </c>
      <c r="P73">
        <v>0</v>
      </c>
      <c r="Q73">
        <v>0</v>
      </c>
      <c r="R73">
        <v>0</v>
      </c>
      <c r="S73">
        <v>2.46235220872487E-2</v>
      </c>
      <c r="T73">
        <v>1.6767445992745499E-2</v>
      </c>
      <c r="U73">
        <v>1.6650191125663402E-2</v>
      </c>
      <c r="V73">
        <v>2.43890123530844E-2</v>
      </c>
      <c r="W73">
        <v>2.15748955431131E-2</v>
      </c>
      <c r="X73">
        <v>2.3298542089220501E-2</v>
      </c>
      <c r="Y73">
        <v>2.4506267220166598E-2</v>
      </c>
      <c r="Z73">
        <v>2.1340385808948901E-2</v>
      </c>
      <c r="AA73">
        <v>2.5854698191611101E-2</v>
      </c>
      <c r="AB73">
        <v>2.9360618717367001E-2</v>
      </c>
      <c r="AC73">
        <v>2.8399128807293499E-2</v>
      </c>
      <c r="AD73">
        <v>2.7529097693543999E-2</v>
      </c>
      <c r="AE73">
        <v>2.6569952880812198E-2</v>
      </c>
      <c r="AF73">
        <v>2.68513645618093E-2</v>
      </c>
      <c r="AG73">
        <v>2.68161881016847E-2</v>
      </c>
      <c r="AH73">
        <v>2.7636972171259599E-2</v>
      </c>
      <c r="AI73">
        <v>2.4904933768245801E-2</v>
      </c>
      <c r="AJ73">
        <v>2.5420855183407198E-2</v>
      </c>
      <c r="AK73">
        <v>2.6569952880812198E-2</v>
      </c>
      <c r="AL73">
        <v>3.0146226326817301E-2</v>
      </c>
      <c r="AM73">
        <v>2.5737443324529E-2</v>
      </c>
      <c r="AN73">
        <v>2.8270148453503102E-2</v>
      </c>
      <c r="AO73">
        <v>2.2254973772189501E-2</v>
      </c>
      <c r="AP73">
        <v>2.3791012530965501E-2</v>
      </c>
      <c r="AQ73">
        <v>2.9923661332448601E-2</v>
      </c>
      <c r="AR73">
        <v>2.16923093502926E-2</v>
      </c>
      <c r="AS73">
        <v>3.0849981567902699E-2</v>
      </c>
      <c r="AT73">
        <v>2.9454638425910899E-2</v>
      </c>
      <c r="AU73">
        <v>3.08265304226591E-2</v>
      </c>
    </row>
    <row r="74" spans="1:47" x14ac:dyDescent="0.55000000000000004">
      <c r="A74" t="s">
        <v>333</v>
      </c>
      <c r="B74" t="s">
        <v>267</v>
      </c>
      <c r="C74" t="s">
        <v>327</v>
      </c>
      <c r="D74" t="s">
        <v>327</v>
      </c>
      <c r="E74" t="s">
        <v>327</v>
      </c>
      <c r="F74" t="s">
        <v>327</v>
      </c>
      <c r="G74" t="s">
        <v>327</v>
      </c>
      <c r="H74" t="s">
        <v>327</v>
      </c>
      <c r="I74" t="s">
        <v>327</v>
      </c>
      <c r="J74" t="s">
        <v>327</v>
      </c>
      <c r="K74" t="s">
        <v>327</v>
      </c>
      <c r="L74" t="s">
        <v>327</v>
      </c>
      <c r="M74" t="s">
        <v>327</v>
      </c>
      <c r="N74" t="s">
        <v>327</v>
      </c>
      <c r="O74">
        <v>1.1212258740614401E-2</v>
      </c>
      <c r="P74">
        <v>1.44401857991606E-2</v>
      </c>
      <c r="Q74">
        <v>1.19390807416521E-2</v>
      </c>
      <c r="R74">
        <v>6.5342491029430801E-3</v>
      </c>
      <c r="S74">
        <v>5.3092923811470698E-3</v>
      </c>
      <c r="T74">
        <v>4.2720188871840396E-3</v>
      </c>
      <c r="U74">
        <v>3.8728355656207198E-3</v>
      </c>
      <c r="V74">
        <v>3.2210962601559902E-3</v>
      </c>
      <c r="W74">
        <v>2.6785967581436599E-3</v>
      </c>
      <c r="X74">
        <v>2.00297968453656E-3</v>
      </c>
      <c r="Y74">
        <v>4.3914764199629499E-3</v>
      </c>
      <c r="Z74">
        <v>5.7529098841970104E-3</v>
      </c>
      <c r="AA74">
        <v>4.18339215032706E-3</v>
      </c>
      <c r="AB74">
        <v>3.33036070777266E-3</v>
      </c>
      <c r="AC74">
        <v>5.1145028726953101E-3</v>
      </c>
      <c r="AD74">
        <v>6.5946325800560202E-3</v>
      </c>
      <c r="AE74">
        <v>5.9951362486008603E-3</v>
      </c>
      <c r="AF74">
        <v>6.6946276911552596E-3</v>
      </c>
      <c r="AG74">
        <v>6.0020673232455803E-3</v>
      </c>
      <c r="AH74">
        <v>3.8866174089266202E-3</v>
      </c>
      <c r="AI74">
        <v>2.4057861810936401E-3</v>
      </c>
      <c r="AJ74">
        <v>3.3781852193907102E-3</v>
      </c>
      <c r="AK74">
        <v>2.9618958670607999E-3</v>
      </c>
      <c r="AL74">
        <v>3.1973537516508002E-3</v>
      </c>
      <c r="AM74">
        <v>4.6952420051880996E-3</v>
      </c>
      <c r="AN74">
        <v>3.8558788161709898E-3</v>
      </c>
      <c r="AO74">
        <v>3.0465615939976802E-3</v>
      </c>
      <c r="AP74">
        <v>4.9590011199614004E-3</v>
      </c>
      <c r="AQ74">
        <v>3.0847195107062599E-3</v>
      </c>
      <c r="AR74">
        <v>6.3807936579204604E-3</v>
      </c>
      <c r="AS74">
        <v>6.5653841164133499E-3</v>
      </c>
      <c r="AT74">
        <v>4.3622013577197397E-3</v>
      </c>
      <c r="AU74">
        <v>5.0803457585555101E-3</v>
      </c>
    </row>
    <row r="75" spans="1:47" x14ac:dyDescent="0.55000000000000004">
      <c r="B75" t="s">
        <v>10</v>
      </c>
    </row>
    <row r="76" spans="1:47" x14ac:dyDescent="0.55000000000000004">
      <c r="A76" t="s">
        <v>334</v>
      </c>
      <c r="B76" t="s">
        <v>261</v>
      </c>
      <c r="C76" t="s">
        <v>327</v>
      </c>
      <c r="D76" t="s">
        <v>327</v>
      </c>
      <c r="E76" t="s">
        <v>327</v>
      </c>
      <c r="F76" t="s">
        <v>327</v>
      </c>
      <c r="G76" t="s">
        <v>327</v>
      </c>
      <c r="H76" t="s">
        <v>327</v>
      </c>
      <c r="I76">
        <v>1.4538680000000001E-3</v>
      </c>
      <c r="J76">
        <v>1.4538680000000001E-3</v>
      </c>
      <c r="K76">
        <v>5.5701525359999997E-3</v>
      </c>
      <c r="L76">
        <v>7.4044994999999999E-3</v>
      </c>
      <c r="M76">
        <v>7.8206752010000005E-3</v>
      </c>
      <c r="N76">
        <v>8.5313062570000001E-3</v>
      </c>
      <c r="O76">
        <v>9.3710136017999997E-3</v>
      </c>
      <c r="P76">
        <v>9.5211710000000001E-3</v>
      </c>
      <c r="Q76">
        <v>1.044658689E-2</v>
      </c>
      <c r="R76">
        <v>1.1823439890000001E-2</v>
      </c>
      <c r="S76">
        <v>7.7925777359999998E-3</v>
      </c>
      <c r="T76">
        <v>1.260234989E-2</v>
      </c>
      <c r="U76">
        <v>1.260234989E-2</v>
      </c>
      <c r="V76">
        <v>1.2602367E-2</v>
      </c>
      <c r="W76">
        <v>1.507269095E-2</v>
      </c>
      <c r="X76">
        <v>1.5595911780000001E-2</v>
      </c>
      <c r="Y76">
        <v>1.612162E-2</v>
      </c>
      <c r="Z76">
        <v>1.7952978249999901E-2</v>
      </c>
      <c r="AA76">
        <v>1.8721994370000002E-2</v>
      </c>
      <c r="AB76">
        <v>2.0217967989999901E-2</v>
      </c>
      <c r="AC76">
        <v>2.0179450129999998E-2</v>
      </c>
      <c r="AD76">
        <v>2.0794461289999899E-2</v>
      </c>
      <c r="AE76">
        <v>1.9534150659899999E-2</v>
      </c>
      <c r="AF76">
        <v>1.92844819993938E-2</v>
      </c>
      <c r="AG76">
        <v>1.7608694365174801E-2</v>
      </c>
      <c r="AH76">
        <v>1.382872428536E-2</v>
      </c>
      <c r="AI76">
        <v>1.73919964691053E-2</v>
      </c>
      <c r="AJ76">
        <v>1.67091286838685E-2</v>
      </c>
      <c r="AK76">
        <v>1.69288283375673E-2</v>
      </c>
      <c r="AL76">
        <v>1.73881247857973E-2</v>
      </c>
      <c r="AM76">
        <v>1.70590523337842E-2</v>
      </c>
      <c r="AN76">
        <v>1.7700770352827799E-2</v>
      </c>
      <c r="AO76">
        <v>1.6737021953134801E-2</v>
      </c>
      <c r="AP76">
        <v>1.5944076944566701E-2</v>
      </c>
      <c r="AQ76">
        <v>1.5587396944566701E-2</v>
      </c>
      <c r="AR76">
        <v>1.6472456944566699E-2</v>
      </c>
      <c r="AS76">
        <v>1.68552869445667E-2</v>
      </c>
      <c r="AT76">
        <v>1.6663619850107898E-2</v>
      </c>
      <c r="AU76">
        <v>1.6806703208561199E-2</v>
      </c>
    </row>
    <row r="77" spans="1:47" x14ac:dyDescent="0.55000000000000004">
      <c r="A77" t="s">
        <v>335</v>
      </c>
      <c r="B77" t="s">
        <v>262</v>
      </c>
      <c r="C77" t="s">
        <v>327</v>
      </c>
      <c r="D77" t="s">
        <v>327</v>
      </c>
      <c r="E77" t="s">
        <v>327</v>
      </c>
      <c r="F77" t="s">
        <v>327</v>
      </c>
      <c r="G77" t="s">
        <v>327</v>
      </c>
      <c r="H77" t="s">
        <v>327</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55000000000000004">
      <c r="A78" t="s">
        <v>336</v>
      </c>
      <c r="B78" t="s">
        <v>263</v>
      </c>
      <c r="C78" t="s">
        <v>327</v>
      </c>
      <c r="D78" t="s">
        <v>327</v>
      </c>
      <c r="E78" t="s">
        <v>327</v>
      </c>
      <c r="F78" t="s">
        <v>327</v>
      </c>
      <c r="G78" t="s">
        <v>327</v>
      </c>
      <c r="H78" t="s">
        <v>327</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55000000000000004">
      <c r="A79" t="s">
        <v>337</v>
      </c>
      <c r="B79" t="s">
        <v>264</v>
      </c>
      <c r="C79" t="s">
        <v>327</v>
      </c>
      <c r="D79" t="s">
        <v>327</v>
      </c>
      <c r="E79" t="s">
        <v>327</v>
      </c>
      <c r="F79" t="s">
        <v>327</v>
      </c>
      <c r="G79" t="s">
        <v>327</v>
      </c>
      <c r="H79" t="s">
        <v>327</v>
      </c>
      <c r="I79">
        <v>1.4538680000000001E-3</v>
      </c>
      <c r="J79">
        <v>1.4538680000000001E-3</v>
      </c>
      <c r="K79">
        <v>5.5701525359999997E-3</v>
      </c>
      <c r="L79">
        <v>7.4044994999999999E-3</v>
      </c>
      <c r="M79">
        <v>7.8206752010000005E-3</v>
      </c>
      <c r="N79">
        <v>8.5313062570000001E-3</v>
      </c>
      <c r="O79">
        <v>9.3710136017999997E-3</v>
      </c>
      <c r="P79">
        <v>9.5211710000000001E-3</v>
      </c>
      <c r="Q79">
        <v>1.044658689E-2</v>
      </c>
      <c r="R79">
        <v>1.1823439890000001E-2</v>
      </c>
      <c r="S79">
        <v>7.7925777359999998E-3</v>
      </c>
      <c r="T79">
        <v>1.260234989E-2</v>
      </c>
      <c r="U79">
        <v>1.260234989E-2</v>
      </c>
      <c r="V79">
        <v>1.2602367E-2</v>
      </c>
      <c r="W79">
        <v>1.507269095E-2</v>
      </c>
      <c r="X79">
        <v>1.5595911780000001E-2</v>
      </c>
      <c r="Y79">
        <v>1.612162E-2</v>
      </c>
      <c r="Z79">
        <v>1.7952978249999901E-2</v>
      </c>
      <c r="AA79">
        <v>1.8721994370000002E-2</v>
      </c>
      <c r="AB79">
        <v>2.0217967989999901E-2</v>
      </c>
      <c r="AC79">
        <v>2.0179450129999998E-2</v>
      </c>
      <c r="AD79">
        <v>2.0794461289999899E-2</v>
      </c>
      <c r="AE79">
        <v>1.9534150659899999E-2</v>
      </c>
      <c r="AF79">
        <v>1.91821177503999E-2</v>
      </c>
      <c r="AG79">
        <v>1.7246666137900001E-2</v>
      </c>
      <c r="AH79">
        <v>1.34414462099999E-2</v>
      </c>
      <c r="AI79">
        <v>1.69279452069999E-2</v>
      </c>
      <c r="AJ79">
        <v>1.6187071013999899E-2</v>
      </c>
      <c r="AK79">
        <v>1.6386297817899902E-2</v>
      </c>
      <c r="AL79">
        <v>1.6791E-2</v>
      </c>
      <c r="AM79">
        <v>1.6521000000000001E-2</v>
      </c>
      <c r="AN79">
        <v>1.7210445600147398E-2</v>
      </c>
      <c r="AO79">
        <v>1.6208139999999999E-2</v>
      </c>
      <c r="AP79">
        <v>1.539131E-2</v>
      </c>
      <c r="AQ79">
        <v>1.503463E-2</v>
      </c>
      <c r="AR79">
        <v>1.591969E-2</v>
      </c>
      <c r="AS79">
        <v>1.63025199999999E-2</v>
      </c>
      <c r="AT79">
        <v>1.6110849999999999E-2</v>
      </c>
      <c r="AU79">
        <v>1.6241466199999999E-2</v>
      </c>
    </row>
    <row r="80" spans="1:47" x14ac:dyDescent="0.55000000000000004">
      <c r="A80" t="s">
        <v>338</v>
      </c>
      <c r="B80" t="s">
        <v>265</v>
      </c>
      <c r="C80" t="s">
        <v>327</v>
      </c>
      <c r="D80" t="s">
        <v>327</v>
      </c>
      <c r="E80" t="s">
        <v>327</v>
      </c>
      <c r="F80" t="s">
        <v>327</v>
      </c>
      <c r="G80" t="s">
        <v>327</v>
      </c>
      <c r="H80" t="s">
        <v>327</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1.02364248993838E-4</v>
      </c>
      <c r="AG80">
        <v>3.6202822727487402E-4</v>
      </c>
      <c r="AH80">
        <v>3.8727807536002103E-4</v>
      </c>
      <c r="AI80">
        <v>4.6405126210539901E-4</v>
      </c>
      <c r="AJ80">
        <v>5.2205766986857395E-4</v>
      </c>
      <c r="AK80">
        <v>5.4253051966734198E-4</v>
      </c>
      <c r="AL80">
        <v>5.9712478579738895E-4</v>
      </c>
      <c r="AM80">
        <v>5.3805233378423898E-4</v>
      </c>
      <c r="AN80">
        <v>4.9032475268048499E-4</v>
      </c>
      <c r="AO80">
        <v>5.2888195313482999E-4</v>
      </c>
      <c r="AP80">
        <v>5.5276694456672605E-4</v>
      </c>
      <c r="AQ80">
        <v>5.5276694456672605E-4</v>
      </c>
      <c r="AR80">
        <v>5.5276694456672605E-4</v>
      </c>
      <c r="AS80">
        <v>5.5276694456672605E-4</v>
      </c>
      <c r="AT80">
        <v>5.5276985010798904E-4</v>
      </c>
      <c r="AU80">
        <v>5.6523700856127995E-4</v>
      </c>
    </row>
    <row r="81" spans="1:47" x14ac:dyDescent="0.55000000000000004">
      <c r="A81" t="s">
        <v>339</v>
      </c>
      <c r="B81" t="s">
        <v>266</v>
      </c>
      <c r="C81" t="s">
        <v>327</v>
      </c>
      <c r="D81" t="s">
        <v>327</v>
      </c>
      <c r="E81" t="s">
        <v>327</v>
      </c>
      <c r="F81" t="s">
        <v>327</v>
      </c>
      <c r="G81" t="s">
        <v>327</v>
      </c>
      <c r="H81" t="s">
        <v>327</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row>
    <row r="82" spans="1:47" x14ac:dyDescent="0.55000000000000004">
      <c r="A82" t="s">
        <v>340</v>
      </c>
      <c r="B82" t="s">
        <v>267</v>
      </c>
      <c r="C82" t="s">
        <v>327</v>
      </c>
      <c r="D82" t="s">
        <v>327</v>
      </c>
      <c r="E82" t="s">
        <v>327</v>
      </c>
      <c r="F82" t="s">
        <v>327</v>
      </c>
      <c r="G82" t="s">
        <v>327</v>
      </c>
      <c r="H82" t="s">
        <v>327</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1.02364248993838E-4</v>
      </c>
      <c r="AG82">
        <v>3.6202822727487402E-4</v>
      </c>
      <c r="AH82">
        <v>3.8727807536002103E-4</v>
      </c>
      <c r="AI82">
        <v>4.6405126210539901E-4</v>
      </c>
      <c r="AJ82">
        <v>5.2205766986857395E-4</v>
      </c>
      <c r="AK82">
        <v>5.4253051966734198E-4</v>
      </c>
      <c r="AL82">
        <v>5.9712478579738895E-4</v>
      </c>
      <c r="AM82">
        <v>5.3805233378423898E-4</v>
      </c>
      <c r="AN82">
        <v>4.9032475268048499E-4</v>
      </c>
      <c r="AO82">
        <v>5.2888195313482999E-4</v>
      </c>
      <c r="AP82">
        <v>5.5276694456672605E-4</v>
      </c>
      <c r="AQ82">
        <v>5.5276694456672605E-4</v>
      </c>
      <c r="AR82">
        <v>5.5276694456672605E-4</v>
      </c>
      <c r="AS82">
        <v>5.5276694456672605E-4</v>
      </c>
      <c r="AT82">
        <v>5.5276985010798904E-4</v>
      </c>
      <c r="AU82">
        <v>5.6523700856127995E-4</v>
      </c>
    </row>
    <row r="83" spans="1:47" x14ac:dyDescent="0.55000000000000004">
      <c r="B83" t="s">
        <v>11</v>
      </c>
    </row>
    <row r="84" spans="1:47" x14ac:dyDescent="0.55000000000000004">
      <c r="A84" t="s">
        <v>341</v>
      </c>
      <c r="B84" t="s">
        <v>261</v>
      </c>
      <c r="C84">
        <v>2.9529332305482199</v>
      </c>
      <c r="D84">
        <v>3.0072894403713799</v>
      </c>
      <c r="E84">
        <v>3.1576973426929502</v>
      </c>
      <c r="F84">
        <v>3.0213707721393601</v>
      </c>
      <c r="G84">
        <v>3.0652412041178199</v>
      </c>
      <c r="H84">
        <v>3.1942774665567901</v>
      </c>
      <c r="I84">
        <v>3.2383583873637201</v>
      </c>
      <c r="J84">
        <v>3.4158228489676201</v>
      </c>
      <c r="K84">
        <v>3.5076190106415499</v>
      </c>
      <c r="L84">
        <v>3.7198174508261599</v>
      </c>
      <c r="M84">
        <v>3.61888798957904</v>
      </c>
      <c r="N84">
        <v>3.5790342128208099</v>
      </c>
      <c r="O84">
        <v>3.6590325185673902</v>
      </c>
      <c r="P84">
        <v>3.7441788114400798</v>
      </c>
      <c r="Q84">
        <v>3.81289234940638</v>
      </c>
      <c r="R84">
        <v>3.9405535606123001</v>
      </c>
      <c r="S84">
        <v>4.1308937029589901</v>
      </c>
      <c r="T84">
        <v>4.2354212439887204</v>
      </c>
      <c r="U84">
        <v>4.4091658580516198</v>
      </c>
      <c r="V84">
        <v>4.5229269356028903</v>
      </c>
      <c r="W84">
        <v>4.5625962946402501</v>
      </c>
      <c r="X84">
        <v>4.6008268782531099</v>
      </c>
      <c r="Y84">
        <v>4.76405524509335</v>
      </c>
      <c r="Z84">
        <v>4.7932277985457903</v>
      </c>
      <c r="AA84">
        <v>4.95809992472212</v>
      </c>
      <c r="AB84">
        <v>5.0475559449962599</v>
      </c>
      <c r="AC84">
        <v>5.1108727155205003</v>
      </c>
      <c r="AD84">
        <v>5.2706085717691602</v>
      </c>
      <c r="AE84">
        <v>5.2817188905809997</v>
      </c>
      <c r="AF84">
        <v>5.4075215611829499</v>
      </c>
      <c r="AG84">
        <v>5.4315911470689402</v>
      </c>
      <c r="AH84">
        <v>5.4828233241569801</v>
      </c>
      <c r="AI84">
        <v>5.5646517383216398</v>
      </c>
      <c r="AJ84">
        <v>5.5274034692083696</v>
      </c>
      <c r="AK84">
        <v>5.43597721537797</v>
      </c>
      <c r="AL84">
        <v>5.4768782337704902</v>
      </c>
      <c r="AM84">
        <v>5.6707741050992899</v>
      </c>
      <c r="AN84">
        <v>5.6739452968995003</v>
      </c>
      <c r="AO84">
        <v>5.7986195265863296</v>
      </c>
      <c r="AP84">
        <v>6.0562333442026501</v>
      </c>
      <c r="AQ84">
        <v>5.6459155217598704</v>
      </c>
      <c r="AR84">
        <v>5.7643293540425997</v>
      </c>
      <c r="AS84">
        <v>6.0460747226275702</v>
      </c>
      <c r="AT84">
        <v>5.9802402967425001</v>
      </c>
      <c r="AU84">
        <v>5.9926708366115404</v>
      </c>
    </row>
    <row r="85" spans="1:47" x14ac:dyDescent="0.55000000000000004">
      <c r="A85" t="s">
        <v>342</v>
      </c>
      <c r="B85" t="s">
        <v>262</v>
      </c>
      <c r="C85">
        <v>1.3439878230370901</v>
      </c>
      <c r="D85">
        <v>1.37327909935436</v>
      </c>
      <c r="E85">
        <v>1.4155904401306401</v>
      </c>
      <c r="F85">
        <v>1.32509943994526</v>
      </c>
      <c r="G85">
        <v>1.26701454485434</v>
      </c>
      <c r="H85">
        <v>1.3625131194670499</v>
      </c>
      <c r="I85">
        <v>1.3542804892159701</v>
      </c>
      <c r="J85">
        <v>1.4887685490745901</v>
      </c>
      <c r="K85">
        <v>1.5008402492735999</v>
      </c>
      <c r="L85">
        <v>1.6395307150414899</v>
      </c>
      <c r="M85">
        <v>1.45437215422066</v>
      </c>
      <c r="N85">
        <v>1.4886880300541101</v>
      </c>
      <c r="O85">
        <v>1.5275744168854399</v>
      </c>
      <c r="P85">
        <v>1.52249623431903</v>
      </c>
      <c r="Q85">
        <v>1.5061404362889801</v>
      </c>
      <c r="R85">
        <v>1.53683334263425</v>
      </c>
      <c r="S85">
        <v>1.6718129678996501</v>
      </c>
      <c r="T85">
        <v>1.7352250727473399</v>
      </c>
      <c r="U85">
        <v>1.86501771017537</v>
      </c>
      <c r="V85">
        <v>1.89799919239737</v>
      </c>
      <c r="W85">
        <v>1.89894553063756</v>
      </c>
      <c r="X85">
        <v>1.89644147831904</v>
      </c>
      <c r="Y85">
        <v>1.92479378836798</v>
      </c>
      <c r="Z85">
        <v>1.8556487772828001</v>
      </c>
      <c r="AA85">
        <v>1.9400434969440199</v>
      </c>
      <c r="AB85">
        <v>1.96998002270154</v>
      </c>
      <c r="AC85">
        <v>2.00402837944281</v>
      </c>
      <c r="AD85">
        <v>2.0213485187015099</v>
      </c>
      <c r="AE85">
        <v>1.9997295169634901</v>
      </c>
      <c r="AF85">
        <v>2.04600746138656</v>
      </c>
      <c r="AG85">
        <v>1.96110237328661</v>
      </c>
      <c r="AH85">
        <v>1.8809353135640601</v>
      </c>
      <c r="AI85">
        <v>1.84570577203681</v>
      </c>
      <c r="AJ85">
        <v>1.7197521405921701</v>
      </c>
      <c r="AK85">
        <v>1.62388520023545</v>
      </c>
      <c r="AL85">
        <v>1.6785606570062599</v>
      </c>
      <c r="AM85">
        <v>1.73338656982432</v>
      </c>
      <c r="AN85">
        <v>1.7136469984169</v>
      </c>
      <c r="AO85">
        <v>1.7500546273820901</v>
      </c>
      <c r="AP85">
        <v>1.69693127970359</v>
      </c>
      <c r="AQ85">
        <v>1.60294759836657</v>
      </c>
      <c r="AR85">
        <v>1.67075244570945</v>
      </c>
      <c r="AS85">
        <v>1.656828776212</v>
      </c>
      <c r="AT85">
        <v>1.53277030351578</v>
      </c>
      <c r="AU85">
        <v>1.50421820070942</v>
      </c>
    </row>
    <row r="86" spans="1:47" x14ac:dyDescent="0.55000000000000004">
      <c r="A86" t="s">
        <v>343</v>
      </c>
      <c r="B86" t="s">
        <v>263</v>
      </c>
      <c r="C86">
        <v>0.33906599999999998</v>
      </c>
      <c r="D86">
        <v>0.38750400000000002</v>
      </c>
      <c r="E86">
        <v>0.42857099999999998</v>
      </c>
      <c r="F86">
        <v>0.43488900000000003</v>
      </c>
      <c r="G86">
        <v>0.46376000000000001</v>
      </c>
      <c r="H86">
        <v>0.49587300000000001</v>
      </c>
      <c r="I86">
        <v>0.54128399999999999</v>
      </c>
      <c r="J86">
        <v>0.55487600000000004</v>
      </c>
      <c r="K86">
        <v>0.57886499999999996</v>
      </c>
      <c r="L86">
        <v>0.59450999999999998</v>
      </c>
      <c r="M86">
        <v>0.65249999999999997</v>
      </c>
      <c r="N86">
        <v>0.61028000000000004</v>
      </c>
      <c r="O86">
        <v>0.632084291475</v>
      </c>
      <c r="P86">
        <v>0.65788703999999998</v>
      </c>
      <c r="Q86">
        <v>0.68776103759999996</v>
      </c>
      <c r="R86">
        <v>0.7380778496</v>
      </c>
      <c r="S86">
        <v>0.74076567424999995</v>
      </c>
      <c r="T86">
        <v>0.74599084633500001</v>
      </c>
      <c r="U86">
        <v>0.78171023839999998</v>
      </c>
      <c r="V86">
        <v>0.80919625605000001</v>
      </c>
      <c r="W86">
        <v>0.84955254293000004</v>
      </c>
      <c r="X86">
        <v>0.89576868307500002</v>
      </c>
      <c r="Y86">
        <v>0.98473857482000005</v>
      </c>
      <c r="Z86">
        <v>1.013499358025</v>
      </c>
      <c r="AA86">
        <v>1.0523087419599999</v>
      </c>
      <c r="AB86">
        <v>1.0618054751849999</v>
      </c>
      <c r="AC86">
        <v>1.0609042010700001</v>
      </c>
      <c r="AD86">
        <v>1.1786190549</v>
      </c>
      <c r="AE86">
        <v>1.2007870926449999</v>
      </c>
      <c r="AF86">
        <v>1.2615561911399999</v>
      </c>
      <c r="AG86">
        <v>1.27759416169083</v>
      </c>
      <c r="AH86">
        <v>1.29843516633494</v>
      </c>
      <c r="AI86">
        <v>1.34577796417401</v>
      </c>
      <c r="AJ86">
        <v>1.3874006255331199</v>
      </c>
      <c r="AK86">
        <v>1.4179842431997001</v>
      </c>
      <c r="AL86">
        <v>1.4373513790162</v>
      </c>
      <c r="AM86">
        <v>1.5615189232430999</v>
      </c>
      <c r="AN86">
        <v>1.47010081861558</v>
      </c>
      <c r="AO86">
        <v>1.4877376772294399</v>
      </c>
      <c r="AP86">
        <v>1.80013551514221</v>
      </c>
      <c r="AQ86">
        <v>1.7752119577371901</v>
      </c>
      <c r="AR86">
        <v>1.7326259677979099</v>
      </c>
      <c r="AS86">
        <v>1.8893775456816899</v>
      </c>
      <c r="AT86">
        <v>1.8042292660939101</v>
      </c>
      <c r="AU86">
        <v>1.77662936364454</v>
      </c>
    </row>
    <row r="87" spans="1:47" x14ac:dyDescent="0.55000000000000004">
      <c r="A87" t="s">
        <v>344</v>
      </c>
      <c r="B87" t="s">
        <v>264</v>
      </c>
      <c r="C87">
        <v>1.225279062</v>
      </c>
      <c r="D87">
        <v>1.1953410550000001</v>
      </c>
      <c r="E87">
        <v>1.26261968</v>
      </c>
      <c r="F87">
        <v>1.21632527</v>
      </c>
      <c r="G87">
        <v>1.2898331486108501</v>
      </c>
      <c r="H87">
        <v>1.28584508588938</v>
      </c>
      <c r="I87">
        <v>1.2954069417487</v>
      </c>
      <c r="J87">
        <v>1.32661399268336</v>
      </c>
      <c r="K87">
        <v>1.3968562381395699</v>
      </c>
      <c r="L87">
        <v>1.45094406216501</v>
      </c>
      <c r="M87">
        <v>1.4754598237347201</v>
      </c>
      <c r="N87">
        <v>1.4426886681161799</v>
      </c>
      <c r="O87">
        <v>1.46001911871478</v>
      </c>
      <c r="P87">
        <v>1.5167038357709699</v>
      </c>
      <c r="Q87">
        <v>1.5709860034997201</v>
      </c>
      <c r="R87">
        <v>1.6151446489282</v>
      </c>
      <c r="S87">
        <v>1.6653113628144001</v>
      </c>
      <c r="T87">
        <v>1.6944362427535</v>
      </c>
      <c r="U87">
        <v>1.7019526556656199</v>
      </c>
      <c r="V87">
        <v>1.7486541106550999</v>
      </c>
      <c r="W87">
        <v>1.7487926724304801</v>
      </c>
      <c r="X87">
        <v>1.74202137273997</v>
      </c>
      <c r="Y87">
        <v>1.7879292723734499</v>
      </c>
      <c r="Z87">
        <v>1.8572434778826801</v>
      </c>
      <c r="AA87">
        <v>1.8985874133602501</v>
      </c>
      <c r="AB87">
        <v>1.9279185731848001</v>
      </c>
      <c r="AC87">
        <v>1.9528862881942399</v>
      </c>
      <c r="AD87">
        <v>1.9890929586992601</v>
      </c>
      <c r="AE87">
        <v>2.0156034841019999</v>
      </c>
      <c r="AF87">
        <v>2.0281698940933102</v>
      </c>
      <c r="AG87">
        <v>2.11606799738095</v>
      </c>
      <c r="AH87">
        <v>2.2180090796202299</v>
      </c>
      <c r="AI87">
        <v>2.2849669597199802</v>
      </c>
      <c r="AJ87">
        <v>2.30913868200832</v>
      </c>
      <c r="AK87">
        <v>2.26949203597627</v>
      </c>
      <c r="AL87">
        <v>2.2439915636869401</v>
      </c>
      <c r="AM87">
        <v>2.2345938828332601</v>
      </c>
      <c r="AN87">
        <v>2.3352610226049002</v>
      </c>
      <c r="AO87">
        <v>2.3846377553370099</v>
      </c>
      <c r="AP87">
        <v>2.34956531153018</v>
      </c>
      <c r="AQ87">
        <v>2.0367979013306101</v>
      </c>
      <c r="AR87">
        <v>2.08179402038727</v>
      </c>
      <c r="AS87">
        <v>2.1830250661500799</v>
      </c>
      <c r="AT87">
        <v>2.2942981914948799</v>
      </c>
      <c r="AU87">
        <v>2.3611091905312498</v>
      </c>
    </row>
    <row r="88" spans="1:47" x14ac:dyDescent="0.55000000000000004">
      <c r="A88" t="s">
        <v>345</v>
      </c>
      <c r="B88" t="s">
        <v>265</v>
      </c>
      <c r="C88">
        <v>4.4600345511127099E-2</v>
      </c>
      <c r="D88">
        <v>5.1165286017023699E-2</v>
      </c>
      <c r="E88">
        <v>5.0916222562300502E-2</v>
      </c>
      <c r="F88">
        <v>4.5057062194100002E-2</v>
      </c>
      <c r="G88">
        <v>4.4633510652625899E-2</v>
      </c>
      <c r="H88">
        <v>5.0046261200355498E-2</v>
      </c>
      <c r="I88">
        <v>4.73869563990508E-2</v>
      </c>
      <c r="J88">
        <v>4.55643072096657E-2</v>
      </c>
      <c r="K88">
        <v>3.1057523228379E-2</v>
      </c>
      <c r="L88">
        <v>3.4832673619657299E-2</v>
      </c>
      <c r="M88">
        <v>3.6556011623660997E-2</v>
      </c>
      <c r="N88">
        <v>3.7377514650520402E-2</v>
      </c>
      <c r="O88">
        <v>3.9354691492167998E-2</v>
      </c>
      <c r="P88">
        <v>4.7091701350080603E-2</v>
      </c>
      <c r="Q88">
        <v>4.80048720176715E-2</v>
      </c>
      <c r="R88">
        <v>5.0497719449853602E-2</v>
      </c>
      <c r="S88">
        <v>5.3003697994934103E-2</v>
      </c>
      <c r="T88">
        <v>5.9769082152869697E-2</v>
      </c>
      <c r="U88">
        <v>6.0485253810629497E-2</v>
      </c>
      <c r="V88">
        <v>6.7077376500410901E-2</v>
      </c>
      <c r="W88">
        <v>6.5305548642203698E-2</v>
      </c>
      <c r="X88">
        <v>6.6595344119096594E-2</v>
      </c>
      <c r="Y88">
        <v>6.6593609531920395E-2</v>
      </c>
      <c r="Z88">
        <v>6.6836185355302599E-2</v>
      </c>
      <c r="AA88">
        <v>6.7160272457838205E-2</v>
      </c>
      <c r="AB88">
        <v>8.7851873924913601E-2</v>
      </c>
      <c r="AC88">
        <v>9.3053846813445806E-2</v>
      </c>
      <c r="AD88">
        <v>8.1548039468379699E-2</v>
      </c>
      <c r="AE88">
        <v>6.5598796870503101E-2</v>
      </c>
      <c r="AF88">
        <v>7.17880145630721E-2</v>
      </c>
      <c r="AG88">
        <v>7.6826614710535604E-2</v>
      </c>
      <c r="AH88">
        <v>8.5443764637737604E-2</v>
      </c>
      <c r="AI88">
        <v>8.8201042390825199E-2</v>
      </c>
      <c r="AJ88">
        <v>0.111112021074754</v>
      </c>
      <c r="AK88">
        <v>0.12461573596654001</v>
      </c>
      <c r="AL88">
        <v>0.11697463406108299</v>
      </c>
      <c r="AM88">
        <v>0.14127472919860801</v>
      </c>
      <c r="AN88">
        <v>0.154936457262111</v>
      </c>
      <c r="AO88">
        <v>0.17618946663778101</v>
      </c>
      <c r="AP88">
        <v>0.20960123782665499</v>
      </c>
      <c r="AQ88">
        <v>0.23095806432549301</v>
      </c>
      <c r="AR88">
        <v>0.27915692014796001</v>
      </c>
      <c r="AS88">
        <v>0.31684333458379399</v>
      </c>
      <c r="AT88">
        <v>0.34894253563791999</v>
      </c>
      <c r="AU88">
        <v>0.35071408172631702</v>
      </c>
    </row>
    <row r="89" spans="1:47" x14ac:dyDescent="0.55000000000000004">
      <c r="A89" t="s">
        <v>346</v>
      </c>
      <c r="B89" t="s">
        <v>266</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row>
    <row r="90" spans="1:47" x14ac:dyDescent="0.55000000000000004">
      <c r="A90" t="s">
        <v>347</v>
      </c>
      <c r="B90" t="s">
        <v>267</v>
      </c>
      <c r="C90">
        <v>4.4600345511127099E-2</v>
      </c>
      <c r="D90">
        <v>5.1165286017023699E-2</v>
      </c>
      <c r="E90">
        <v>5.0916222562300502E-2</v>
      </c>
      <c r="F90">
        <v>4.5057062194100002E-2</v>
      </c>
      <c r="G90">
        <v>4.4633510652625899E-2</v>
      </c>
      <c r="H90">
        <v>5.0046261200355498E-2</v>
      </c>
      <c r="I90">
        <v>4.73869563990508E-2</v>
      </c>
      <c r="J90">
        <v>4.55643072096657E-2</v>
      </c>
      <c r="K90">
        <v>3.1057523228379E-2</v>
      </c>
      <c r="L90">
        <v>3.4832673619657299E-2</v>
      </c>
      <c r="M90">
        <v>3.6556011623660997E-2</v>
      </c>
      <c r="N90">
        <v>3.7377514650520402E-2</v>
      </c>
      <c r="O90">
        <v>3.9354691492167998E-2</v>
      </c>
      <c r="P90">
        <v>4.7091701350080603E-2</v>
      </c>
      <c r="Q90">
        <v>4.80048720176715E-2</v>
      </c>
      <c r="R90">
        <v>5.0497719449853602E-2</v>
      </c>
      <c r="S90">
        <v>5.3003697994934103E-2</v>
      </c>
      <c r="T90">
        <v>5.9769082152869697E-2</v>
      </c>
      <c r="U90">
        <v>6.0485253810629497E-2</v>
      </c>
      <c r="V90">
        <v>6.7077376500410901E-2</v>
      </c>
      <c r="W90">
        <v>6.5305548642203698E-2</v>
      </c>
      <c r="X90">
        <v>6.6595344119096594E-2</v>
      </c>
      <c r="Y90">
        <v>6.6593609531920395E-2</v>
      </c>
      <c r="Z90">
        <v>6.6836185355302599E-2</v>
      </c>
      <c r="AA90">
        <v>6.7160272457838205E-2</v>
      </c>
      <c r="AB90">
        <v>8.7851873924913601E-2</v>
      </c>
      <c r="AC90">
        <v>9.3053846813445806E-2</v>
      </c>
      <c r="AD90">
        <v>8.1548039468379699E-2</v>
      </c>
      <c r="AE90">
        <v>6.5598796870503101E-2</v>
      </c>
      <c r="AF90">
        <v>7.17880145630721E-2</v>
      </c>
      <c r="AG90">
        <v>7.6826614710535604E-2</v>
      </c>
      <c r="AH90">
        <v>8.5443764637737604E-2</v>
      </c>
      <c r="AI90">
        <v>8.8201042390825199E-2</v>
      </c>
      <c r="AJ90">
        <v>0.111112021074754</v>
      </c>
      <c r="AK90">
        <v>0.12461573596654001</v>
      </c>
      <c r="AL90">
        <v>0.11697463406108299</v>
      </c>
      <c r="AM90">
        <v>0.14127472919860801</v>
      </c>
      <c r="AN90">
        <v>0.154936457262111</v>
      </c>
      <c r="AO90">
        <v>0.17618946663778101</v>
      </c>
      <c r="AP90">
        <v>0.20960123782665499</v>
      </c>
      <c r="AQ90">
        <v>0.23095806432549301</v>
      </c>
      <c r="AR90">
        <v>0.27915692014796001</v>
      </c>
      <c r="AS90">
        <v>0.31684333458379399</v>
      </c>
      <c r="AT90">
        <v>0.34894253563791999</v>
      </c>
      <c r="AU90">
        <v>0.35071408172631702</v>
      </c>
    </row>
    <row r="91" spans="1:47" x14ac:dyDescent="0.55000000000000004">
      <c r="B91" t="s">
        <v>12</v>
      </c>
    </row>
    <row r="92" spans="1:47" x14ac:dyDescent="0.55000000000000004">
      <c r="A92" t="s">
        <v>348</v>
      </c>
      <c r="B92" t="s">
        <v>261</v>
      </c>
      <c r="C92">
        <v>0.89856379015108701</v>
      </c>
      <c r="D92">
        <v>0.87473959089637499</v>
      </c>
      <c r="E92">
        <v>0.82292177488849905</v>
      </c>
      <c r="F92">
        <v>0.83048377349795799</v>
      </c>
      <c r="G92">
        <v>0.86923295098855002</v>
      </c>
      <c r="H92">
        <v>0.87877004834147998</v>
      </c>
      <c r="I92">
        <v>0.85714451164866801</v>
      </c>
      <c r="J92">
        <v>0.84376895190197898</v>
      </c>
      <c r="K92">
        <v>0.86396899902984403</v>
      </c>
      <c r="L92">
        <v>0.87920750754996702</v>
      </c>
      <c r="M92">
        <v>0.940426796705502</v>
      </c>
      <c r="N92">
        <v>1.00074257860933</v>
      </c>
      <c r="O92">
        <v>0.95509310530770497</v>
      </c>
      <c r="P92">
        <v>0.96873404906604499</v>
      </c>
      <c r="Q92">
        <v>0.97072086332100704</v>
      </c>
      <c r="R92">
        <v>1.0184497066831699</v>
      </c>
      <c r="S92">
        <v>1.0933442939220299</v>
      </c>
      <c r="T92">
        <v>1.0853194029217399</v>
      </c>
      <c r="U92">
        <v>1.10302922910124</v>
      </c>
      <c r="V92">
        <v>1.0941019233379501</v>
      </c>
      <c r="W92">
        <v>1.0759975690477199</v>
      </c>
      <c r="X92">
        <v>1.1442246168761001</v>
      </c>
      <c r="Y92">
        <v>1.1513569815293301</v>
      </c>
      <c r="Z92">
        <v>1.2215422916255001</v>
      </c>
      <c r="AA92">
        <v>1.25003793887777</v>
      </c>
      <c r="AB92">
        <v>1.3045520074383401</v>
      </c>
      <c r="AC92">
        <v>1.2999576522129099</v>
      </c>
      <c r="AD92">
        <v>1.26383265858988</v>
      </c>
      <c r="AE92">
        <v>1.26220741766944</v>
      </c>
      <c r="AF92">
        <v>1.18543334049402</v>
      </c>
      <c r="AG92">
        <v>1.2489790434907999</v>
      </c>
      <c r="AH92">
        <v>1.2023659603999199</v>
      </c>
      <c r="AI92">
        <v>1.19228281919822</v>
      </c>
      <c r="AJ92">
        <v>1.2045340248815</v>
      </c>
      <c r="AK92">
        <v>1.1593217917844001</v>
      </c>
      <c r="AL92">
        <v>1.1856581689254599</v>
      </c>
      <c r="AM92">
        <v>1.20319669401232</v>
      </c>
      <c r="AN92">
        <v>1.2353489620595399</v>
      </c>
      <c r="AO92">
        <v>1.21349296132264</v>
      </c>
      <c r="AP92">
        <v>1.2452612203942</v>
      </c>
      <c r="AQ92">
        <v>1.14204755855036</v>
      </c>
      <c r="AR92">
        <v>1.2030745021645799</v>
      </c>
      <c r="AS92">
        <v>1.1353162503669301</v>
      </c>
      <c r="AT92">
        <v>1.0884801604859999</v>
      </c>
      <c r="AU92">
        <v>1.0674109421834299</v>
      </c>
    </row>
    <row r="93" spans="1:47" x14ac:dyDescent="0.55000000000000004">
      <c r="A93" t="s">
        <v>349</v>
      </c>
      <c r="B93" t="s">
        <v>262</v>
      </c>
      <c r="C93">
        <v>0.100247518000896</v>
      </c>
      <c r="D93">
        <v>0.10460161223072099</v>
      </c>
      <c r="E93">
        <v>9.4376027689844794E-2</v>
      </c>
      <c r="F93">
        <v>0.10259438535778601</v>
      </c>
      <c r="G93">
        <v>0.12371669095527001</v>
      </c>
      <c r="H93">
        <v>0.11753386710005299</v>
      </c>
      <c r="I93">
        <v>9.4748649286686706E-2</v>
      </c>
      <c r="J93">
        <v>0.10035298653473</v>
      </c>
      <c r="K93">
        <v>9.5860509992665502E-2</v>
      </c>
      <c r="L93">
        <v>9.8710603408855804E-2</v>
      </c>
      <c r="M93">
        <v>0.116770690698611</v>
      </c>
      <c r="N93">
        <v>0.12537459161797401</v>
      </c>
      <c r="O93">
        <v>8.7391311910520797E-2</v>
      </c>
      <c r="P93">
        <v>7.6106556367153397E-2</v>
      </c>
      <c r="Q93">
        <v>7.9204975733352195E-2</v>
      </c>
      <c r="R93">
        <v>9.7136882324475496E-2</v>
      </c>
      <c r="S93">
        <v>0.10568701174506399</v>
      </c>
      <c r="T93">
        <v>0.104816912920304</v>
      </c>
      <c r="U93">
        <v>8.7377174783611997E-2</v>
      </c>
      <c r="V93">
        <v>9.7609864167063895E-2</v>
      </c>
      <c r="W93">
        <v>9.7155544571832703E-2</v>
      </c>
      <c r="X93">
        <v>0.10767627376972599</v>
      </c>
      <c r="Y93">
        <v>0.101814368114356</v>
      </c>
      <c r="Z93">
        <v>0.11721726167693899</v>
      </c>
      <c r="AA93">
        <v>0.118957797540144</v>
      </c>
      <c r="AB93">
        <v>0.116975107947746</v>
      </c>
      <c r="AC93">
        <v>0.10983818881613</v>
      </c>
      <c r="AD93">
        <v>9.6220616659419306E-2</v>
      </c>
      <c r="AE93">
        <v>9.0998576158161898E-2</v>
      </c>
      <c r="AF93">
        <v>7.3064316761592807E-2</v>
      </c>
      <c r="AG93">
        <v>8.4513498410235505E-2</v>
      </c>
      <c r="AH93">
        <v>8.6597043041163904E-2</v>
      </c>
      <c r="AI93">
        <v>8.0895011761634397E-2</v>
      </c>
      <c r="AJ93">
        <v>8.1812186934658096E-2</v>
      </c>
      <c r="AK93">
        <v>7.7223866290201906E-2</v>
      </c>
      <c r="AL93">
        <v>9.1476382318738905E-2</v>
      </c>
      <c r="AM93">
        <v>8.5730541987158099E-2</v>
      </c>
      <c r="AN93">
        <v>8.4691890906356607E-2</v>
      </c>
      <c r="AO93">
        <v>8.0961855260312701E-2</v>
      </c>
      <c r="AP93">
        <v>7.7798450272517597E-2</v>
      </c>
      <c r="AQ93">
        <v>6.9798919430764703E-2</v>
      </c>
      <c r="AR93">
        <v>6.8126869282031904E-2</v>
      </c>
      <c r="AS93">
        <v>7.2505988100402805E-2</v>
      </c>
      <c r="AT93">
        <v>7.8281711147510993E-2</v>
      </c>
      <c r="AU93">
        <v>6.4179141609895698E-2</v>
      </c>
    </row>
    <row r="94" spans="1:47" x14ac:dyDescent="0.55000000000000004">
      <c r="A94" t="s">
        <v>350</v>
      </c>
      <c r="B94" t="s">
        <v>263</v>
      </c>
      <c r="C94">
        <v>0.185256</v>
      </c>
      <c r="D94">
        <v>0.172515</v>
      </c>
      <c r="E94">
        <v>0.16708999999999999</v>
      </c>
      <c r="F94">
        <v>0.170345</v>
      </c>
      <c r="G94">
        <v>0.18882499999999999</v>
      </c>
      <c r="H94">
        <v>0.202852</v>
      </c>
      <c r="I94">
        <v>0.196378</v>
      </c>
      <c r="J94">
        <v>0.20501</v>
      </c>
      <c r="K94">
        <v>0.195299</v>
      </c>
      <c r="L94">
        <v>0.20943000000000001</v>
      </c>
      <c r="M94">
        <v>0.23091</v>
      </c>
      <c r="N94">
        <v>0.24168000000000001</v>
      </c>
      <c r="O94">
        <v>0.237330926</v>
      </c>
      <c r="P94">
        <v>0.25031523999999999</v>
      </c>
      <c r="Q94">
        <v>0.25763931000000001</v>
      </c>
      <c r="R94">
        <v>0.27854852000000002</v>
      </c>
      <c r="S94">
        <v>0.29923010449499998</v>
      </c>
      <c r="T94">
        <v>0.28838108929</v>
      </c>
      <c r="U94">
        <v>0.29607675751500001</v>
      </c>
      <c r="V94">
        <v>0.30107322966</v>
      </c>
      <c r="W94">
        <v>0.27259959272000001</v>
      </c>
      <c r="X94">
        <v>0.28868070174999999</v>
      </c>
      <c r="Y94">
        <v>0.29193942869</v>
      </c>
      <c r="Z94">
        <v>0.31567146184</v>
      </c>
      <c r="AA94">
        <v>0.31533766446</v>
      </c>
      <c r="AB94">
        <v>0.35990215736999998</v>
      </c>
      <c r="AC94">
        <v>0.337640252355</v>
      </c>
      <c r="AD94">
        <v>0.31842553743000002</v>
      </c>
      <c r="AE94">
        <v>0.33645504564000001</v>
      </c>
      <c r="AF94">
        <v>0.32841608030000002</v>
      </c>
      <c r="AG94">
        <v>0.358144972040565</v>
      </c>
      <c r="AH94">
        <v>0.33802284143682998</v>
      </c>
      <c r="AI94">
        <v>0.323039816131172</v>
      </c>
      <c r="AJ94">
        <v>0.31130137996398399</v>
      </c>
      <c r="AK94">
        <v>0.28415540233153302</v>
      </c>
      <c r="AL94">
        <v>0.303215693299213</v>
      </c>
      <c r="AM94">
        <v>0.31665142433356003</v>
      </c>
      <c r="AN94">
        <v>0.34370914727764001</v>
      </c>
      <c r="AO94">
        <v>0.320216952840434</v>
      </c>
      <c r="AP94">
        <v>0.33444362700086899</v>
      </c>
      <c r="AQ94">
        <v>0.31950509043658998</v>
      </c>
      <c r="AR94">
        <v>0.33837193302081697</v>
      </c>
      <c r="AS94">
        <v>0.296609403109305</v>
      </c>
      <c r="AT94">
        <v>0.25419694766012302</v>
      </c>
      <c r="AU94">
        <v>0.25124519268891399</v>
      </c>
    </row>
    <row r="95" spans="1:47" x14ac:dyDescent="0.55000000000000004">
      <c r="A95" t="s">
        <v>351</v>
      </c>
      <c r="B95" t="s">
        <v>264</v>
      </c>
      <c r="C95">
        <v>0.49776442859999998</v>
      </c>
      <c r="D95">
        <v>0.47910520499999998</v>
      </c>
      <c r="E95">
        <v>0.443829415</v>
      </c>
      <c r="F95">
        <v>0.437411255</v>
      </c>
      <c r="G95">
        <v>0.42524347337613599</v>
      </c>
      <c r="H95">
        <v>0.415063221789845</v>
      </c>
      <c r="I95">
        <v>0.43179073311678501</v>
      </c>
      <c r="J95">
        <v>0.43776751404971498</v>
      </c>
      <c r="K95">
        <v>0.42647760772688398</v>
      </c>
      <c r="L95">
        <v>0.42592183163860498</v>
      </c>
      <c r="M95">
        <v>0.45216074096498499</v>
      </c>
      <c r="N95">
        <v>0.48610638451510002</v>
      </c>
      <c r="O95">
        <v>0.47699282308931401</v>
      </c>
      <c r="P95">
        <v>0.48966109986386502</v>
      </c>
      <c r="Q95">
        <v>0.485557984782435</v>
      </c>
      <c r="R95">
        <v>0.48556928207665001</v>
      </c>
      <c r="S95">
        <v>0.53212147583067004</v>
      </c>
      <c r="T95">
        <v>0.531847094261925</v>
      </c>
      <c r="U95">
        <v>0.55637103206340999</v>
      </c>
      <c r="V95">
        <v>0.52736396212346504</v>
      </c>
      <c r="W95">
        <v>0.52419903296194803</v>
      </c>
      <c r="X95">
        <v>0.55915631625558504</v>
      </c>
      <c r="Y95">
        <v>0.57023475404151003</v>
      </c>
      <c r="Z95">
        <v>0.60257283532665495</v>
      </c>
      <c r="AA95">
        <v>0.61794887245059604</v>
      </c>
      <c r="AB95">
        <v>0.62108035880745005</v>
      </c>
      <c r="AC95">
        <v>0.62919621814580995</v>
      </c>
      <c r="AD95">
        <v>0.60906921077661502</v>
      </c>
      <c r="AE95">
        <v>0.59404780204410002</v>
      </c>
      <c r="AF95">
        <v>0.56525469729073996</v>
      </c>
      <c r="AG95">
        <v>0.58103561173132501</v>
      </c>
      <c r="AH95">
        <v>0.54972055372623496</v>
      </c>
      <c r="AI95">
        <v>0.54153966399377396</v>
      </c>
      <c r="AJ95">
        <v>0.55036312184851999</v>
      </c>
      <c r="AK95">
        <v>0.53604525232297995</v>
      </c>
      <c r="AL95">
        <v>0.53955088609875002</v>
      </c>
      <c r="AM95">
        <v>0.54927379792489195</v>
      </c>
      <c r="AN95">
        <v>0.54985355051546003</v>
      </c>
      <c r="AO95">
        <v>0.56083660288241</v>
      </c>
      <c r="AP95">
        <v>0.57889974417212997</v>
      </c>
      <c r="AQ95">
        <v>0.50108375094208202</v>
      </c>
      <c r="AR95">
        <v>0.52816548734279001</v>
      </c>
      <c r="AS95">
        <v>0.51001028881104005</v>
      </c>
      <c r="AT95">
        <v>0.50584067416462497</v>
      </c>
      <c r="AU95">
        <v>0.50468518533057005</v>
      </c>
    </row>
    <row r="96" spans="1:47" x14ac:dyDescent="0.55000000000000004">
      <c r="A96" t="s">
        <v>352</v>
      </c>
      <c r="B96" t="s">
        <v>265</v>
      </c>
      <c r="C96">
        <v>0.11529584355019</v>
      </c>
      <c r="D96">
        <v>0.118517773665653</v>
      </c>
      <c r="E96">
        <v>0.117626332198654</v>
      </c>
      <c r="F96">
        <v>0.120133133140171</v>
      </c>
      <c r="G96">
        <v>0.13144778665714299</v>
      </c>
      <c r="H96">
        <v>0.14332095945158199</v>
      </c>
      <c r="I96">
        <v>0.134227129245196</v>
      </c>
      <c r="J96">
        <v>0.100638451317534</v>
      </c>
      <c r="K96">
        <v>0.14633188131029401</v>
      </c>
      <c r="L96">
        <v>0.145145072502506</v>
      </c>
      <c r="M96">
        <v>0.140585365041906</v>
      </c>
      <c r="N96">
        <v>0.14758160247626001</v>
      </c>
      <c r="O96">
        <v>0.15337804430787</v>
      </c>
      <c r="P96">
        <v>0.152651152835027</v>
      </c>
      <c r="Q96">
        <v>0.148318592805219</v>
      </c>
      <c r="R96">
        <v>0.15719502228205101</v>
      </c>
      <c r="S96">
        <v>0.15630570185130199</v>
      </c>
      <c r="T96">
        <v>0.16027430644951501</v>
      </c>
      <c r="U96">
        <v>0.163204264739222</v>
      </c>
      <c r="V96">
        <v>0.16805486738742201</v>
      </c>
      <c r="W96">
        <v>0.18204339879394599</v>
      </c>
      <c r="X96">
        <v>0.188711325100792</v>
      </c>
      <c r="Y96">
        <v>0.18736843068346401</v>
      </c>
      <c r="Z96">
        <v>0.18608073278191001</v>
      </c>
      <c r="AA96">
        <v>0.197793604427038</v>
      </c>
      <c r="AB96">
        <v>0.206594383313149</v>
      </c>
      <c r="AC96">
        <v>0.22328299289597101</v>
      </c>
      <c r="AD96">
        <v>0.24011729372385099</v>
      </c>
      <c r="AE96">
        <v>0.24070599382718599</v>
      </c>
      <c r="AF96">
        <v>0.21869824614169101</v>
      </c>
      <c r="AG96">
        <v>0.22528496130867701</v>
      </c>
      <c r="AH96">
        <v>0.228025522195696</v>
      </c>
      <c r="AI96">
        <v>0.24680832731163899</v>
      </c>
      <c r="AJ96">
        <v>0.26105733613434201</v>
      </c>
      <c r="AK96">
        <v>0.261897270839692</v>
      </c>
      <c r="AL96">
        <v>0.25141520720875798</v>
      </c>
      <c r="AM96">
        <v>0.25154092976671499</v>
      </c>
      <c r="AN96">
        <v>0.257094373360086</v>
      </c>
      <c r="AO96">
        <v>0.25147755033948399</v>
      </c>
      <c r="AP96">
        <v>0.25411939894868901</v>
      </c>
      <c r="AQ96">
        <v>0.25165979774092401</v>
      </c>
      <c r="AR96">
        <v>0.26841021251894798</v>
      </c>
      <c r="AS96">
        <v>0.25619057034618398</v>
      </c>
      <c r="AT96">
        <v>0.25016082751374802</v>
      </c>
      <c r="AU96">
        <v>0.24730142255405599</v>
      </c>
    </row>
    <row r="97" spans="1:47" x14ac:dyDescent="0.55000000000000004">
      <c r="A97" t="s">
        <v>353</v>
      </c>
      <c r="B97" t="s">
        <v>266</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row>
    <row r="98" spans="1:47" x14ac:dyDescent="0.55000000000000004">
      <c r="A98" t="s">
        <v>354</v>
      </c>
      <c r="B98" t="s">
        <v>267</v>
      </c>
      <c r="C98">
        <v>0.11529584355019</v>
      </c>
      <c r="D98">
        <v>0.118517773665653</v>
      </c>
      <c r="E98">
        <v>0.117626332198654</v>
      </c>
      <c r="F98">
        <v>0.120133133140171</v>
      </c>
      <c r="G98">
        <v>0.13144778665714299</v>
      </c>
      <c r="H98">
        <v>0.14332095945158199</v>
      </c>
      <c r="I98">
        <v>0.134227129245196</v>
      </c>
      <c r="J98">
        <v>0.100638451317534</v>
      </c>
      <c r="K98">
        <v>0.14633188131029401</v>
      </c>
      <c r="L98">
        <v>0.145145072502506</v>
      </c>
      <c r="M98">
        <v>0.140585365041906</v>
      </c>
      <c r="N98">
        <v>0.14758160247626001</v>
      </c>
      <c r="O98">
        <v>0.15337804430787</v>
      </c>
      <c r="P98">
        <v>0.152651152835027</v>
      </c>
      <c r="Q98">
        <v>0.148318592805219</v>
      </c>
      <c r="R98">
        <v>0.15719502228205101</v>
      </c>
      <c r="S98">
        <v>0.15630570185130199</v>
      </c>
      <c r="T98">
        <v>0.16027430644951501</v>
      </c>
      <c r="U98">
        <v>0.163204264739222</v>
      </c>
      <c r="V98">
        <v>0.16805486738742201</v>
      </c>
      <c r="W98">
        <v>0.18204339879394599</v>
      </c>
      <c r="X98">
        <v>0.188711325100792</v>
      </c>
      <c r="Y98">
        <v>0.18736843068346401</v>
      </c>
      <c r="Z98">
        <v>0.18608073278191001</v>
      </c>
      <c r="AA98">
        <v>0.197793604427038</v>
      </c>
      <c r="AB98">
        <v>0.206594383313149</v>
      </c>
      <c r="AC98">
        <v>0.22328299289597101</v>
      </c>
      <c r="AD98">
        <v>0.24011729372385099</v>
      </c>
      <c r="AE98">
        <v>0.24070599382718599</v>
      </c>
      <c r="AF98">
        <v>0.21869824614169101</v>
      </c>
      <c r="AG98">
        <v>0.22528496130867701</v>
      </c>
      <c r="AH98">
        <v>0.228025522195696</v>
      </c>
      <c r="AI98">
        <v>0.24680832731163899</v>
      </c>
      <c r="AJ98">
        <v>0.26105733613434201</v>
      </c>
      <c r="AK98">
        <v>0.261897270839692</v>
      </c>
      <c r="AL98">
        <v>0.25141520720875798</v>
      </c>
      <c r="AM98">
        <v>0.25154092976671499</v>
      </c>
      <c r="AN98">
        <v>0.257094373360086</v>
      </c>
      <c r="AO98">
        <v>0.25147755033948399</v>
      </c>
      <c r="AP98">
        <v>0.25411939894868901</v>
      </c>
      <c r="AQ98">
        <v>0.25165979774092401</v>
      </c>
      <c r="AR98">
        <v>0.26841021251894798</v>
      </c>
      <c r="AS98">
        <v>0.25619057034618398</v>
      </c>
      <c r="AT98">
        <v>0.25016082751374802</v>
      </c>
      <c r="AU98">
        <v>0.24730142255405599</v>
      </c>
    </row>
    <row r="99" spans="1:47" x14ac:dyDescent="0.55000000000000004">
      <c r="B99" t="s">
        <v>13</v>
      </c>
    </row>
    <row r="100" spans="1:47" x14ac:dyDescent="0.55000000000000004">
      <c r="A100" t="s">
        <v>355</v>
      </c>
      <c r="B100" t="s">
        <v>261</v>
      </c>
      <c r="C100" t="s">
        <v>327</v>
      </c>
      <c r="D100" t="s">
        <v>327</v>
      </c>
      <c r="E100" t="s">
        <v>327</v>
      </c>
      <c r="F100" t="s">
        <v>327</v>
      </c>
      <c r="G100" t="s">
        <v>327</v>
      </c>
      <c r="H100" t="s">
        <v>327</v>
      </c>
      <c r="I100" t="s">
        <v>327</v>
      </c>
      <c r="J100" t="s">
        <v>327</v>
      </c>
      <c r="K100" t="s">
        <v>327</v>
      </c>
      <c r="L100" t="s">
        <v>327</v>
      </c>
      <c r="M100" t="s">
        <v>327</v>
      </c>
      <c r="N100" t="s">
        <v>327</v>
      </c>
      <c r="O100">
        <v>0.97918790925223198</v>
      </c>
      <c r="P100">
        <v>0.82740467223996295</v>
      </c>
      <c r="Q100">
        <v>0.746826130620168</v>
      </c>
      <c r="R100">
        <v>0.71745753107981602</v>
      </c>
      <c r="S100">
        <v>0.63269607406707895</v>
      </c>
      <c r="T100">
        <v>0.62683729075484895</v>
      </c>
      <c r="U100">
        <v>0.53339574685713897</v>
      </c>
      <c r="V100">
        <v>0.55353808890202405</v>
      </c>
      <c r="W100">
        <v>0.49701073143858698</v>
      </c>
      <c r="X100">
        <v>0.438235790419851</v>
      </c>
      <c r="Y100">
        <v>0.51825039807211704</v>
      </c>
      <c r="Z100">
        <v>0.55087239257911003</v>
      </c>
      <c r="AA100">
        <v>0.60801263719246701</v>
      </c>
      <c r="AB100">
        <v>0.62853819204405303</v>
      </c>
      <c r="AC100">
        <v>0.64061410773535099</v>
      </c>
      <c r="AD100">
        <v>0.52581902205897901</v>
      </c>
      <c r="AE100">
        <v>0.565116858087225</v>
      </c>
      <c r="AF100">
        <v>0.52917445782696604</v>
      </c>
      <c r="AG100">
        <v>0.56501347474835695</v>
      </c>
      <c r="AH100">
        <v>0.53875559531892203</v>
      </c>
      <c r="AI100">
        <v>0.59225512982232398</v>
      </c>
      <c r="AJ100">
        <v>0.55782255214502396</v>
      </c>
      <c r="AK100">
        <v>0.57630812024172295</v>
      </c>
      <c r="AL100">
        <v>0.60783354568144399</v>
      </c>
      <c r="AM100">
        <v>0.59652446885910604</v>
      </c>
      <c r="AN100">
        <v>0.59548732105992996</v>
      </c>
      <c r="AO100">
        <v>0.59718189567425195</v>
      </c>
      <c r="AP100">
        <v>0.62355844023940399</v>
      </c>
      <c r="AQ100">
        <v>0.60940881459492102</v>
      </c>
      <c r="AR100">
        <v>0.67950553899008803</v>
      </c>
      <c r="AS100">
        <v>0.72255879374359</v>
      </c>
      <c r="AT100">
        <v>0.74957011248913097</v>
      </c>
      <c r="AU100">
        <v>0.65287564337204895</v>
      </c>
    </row>
    <row r="101" spans="1:47" x14ac:dyDescent="0.55000000000000004">
      <c r="A101" t="s">
        <v>356</v>
      </c>
      <c r="B101" t="s">
        <v>262</v>
      </c>
      <c r="C101" t="s">
        <v>327</v>
      </c>
      <c r="D101" t="s">
        <v>327</v>
      </c>
      <c r="E101" t="s">
        <v>327</v>
      </c>
      <c r="F101" t="s">
        <v>327</v>
      </c>
      <c r="G101" t="s">
        <v>327</v>
      </c>
      <c r="H101" t="s">
        <v>327</v>
      </c>
      <c r="I101" t="s">
        <v>327</v>
      </c>
      <c r="J101" t="s">
        <v>327</v>
      </c>
      <c r="K101" t="s">
        <v>327</v>
      </c>
      <c r="L101" t="s">
        <v>327</v>
      </c>
      <c r="M101" t="s">
        <v>327</v>
      </c>
      <c r="N101" t="s">
        <v>327</v>
      </c>
      <c r="O101">
        <v>6.8261822692126896E-4</v>
      </c>
      <c r="P101">
        <v>1.01128719651824E-4</v>
      </c>
      <c r="Q101">
        <v>2.5282122573997199E-5</v>
      </c>
      <c r="R101">
        <v>1.5169296479981801E-4</v>
      </c>
      <c r="S101">
        <v>5.0564359825911301E-5</v>
      </c>
      <c r="T101">
        <v>7.8279886697655405E-5</v>
      </c>
      <c r="U101">
        <v>1.0599541356940101E-4</v>
      </c>
      <c r="V101">
        <v>1.1258772703057E-4</v>
      </c>
      <c r="W101">
        <v>1.1918004049174201E-4</v>
      </c>
      <c r="X101">
        <v>6.0297862338985798E-5</v>
      </c>
      <c r="Y101">
        <v>1.4304624952368199E-4</v>
      </c>
      <c r="Z101">
        <v>8.6667116183665704E-5</v>
      </c>
      <c r="AA101">
        <v>1.13440883989531E-4</v>
      </c>
      <c r="AB101">
        <v>1.22062087787263E-4</v>
      </c>
      <c r="AC101">
        <v>4.1629543030344903E-4</v>
      </c>
      <c r="AD101">
        <v>3.0047802679197599E-4</v>
      </c>
      <c r="AE101">
        <v>2.8308392646106601E-4</v>
      </c>
      <c r="AF101">
        <v>1.6107240291894301E-4</v>
      </c>
      <c r="AG101">
        <v>1.8860463440202699E-4</v>
      </c>
      <c r="AH101">
        <v>1.42919838910812E-4</v>
      </c>
      <c r="AI101">
        <v>1.48760009225405E-4</v>
      </c>
      <c r="AJ101">
        <v>1.37433618312255E-4</v>
      </c>
      <c r="AK101">
        <v>5.17182292564174E-5</v>
      </c>
      <c r="AL101">
        <v>3.6277089622411398E-6</v>
      </c>
      <c r="AM101">
        <v>7.7579079005812706E-6</v>
      </c>
      <c r="AN101">
        <v>6.5469034391312897E-5</v>
      </c>
      <c r="AO101">
        <v>6.1279820557661702E-5</v>
      </c>
      <c r="AP101">
        <v>3.1615877978058898E-4</v>
      </c>
      <c r="AQ101">
        <v>4.8043117440354003E-4</v>
      </c>
      <c r="AR101">
        <v>6.4252689918459401E-4</v>
      </c>
      <c r="AS101">
        <v>1.42753554676826E-3</v>
      </c>
      <c r="AT101">
        <v>1.3573509089645101E-4</v>
      </c>
      <c r="AU101">
        <v>4.0256100226380298E-4</v>
      </c>
    </row>
    <row r="102" spans="1:47" x14ac:dyDescent="0.55000000000000004">
      <c r="A102" t="s">
        <v>357</v>
      </c>
      <c r="B102" t="s">
        <v>263</v>
      </c>
      <c r="C102" t="s">
        <v>327</v>
      </c>
      <c r="D102" t="s">
        <v>327</v>
      </c>
      <c r="E102" t="s">
        <v>327</v>
      </c>
      <c r="F102" t="s">
        <v>327</v>
      </c>
      <c r="G102" t="s">
        <v>327</v>
      </c>
      <c r="H102" t="s">
        <v>327</v>
      </c>
      <c r="I102" t="s">
        <v>327</v>
      </c>
      <c r="J102" t="s">
        <v>327</v>
      </c>
      <c r="K102" t="s">
        <v>327</v>
      </c>
      <c r="L102" t="s">
        <v>327</v>
      </c>
      <c r="M102" t="s">
        <v>327</v>
      </c>
      <c r="N102" t="s">
        <v>327</v>
      </c>
      <c r="O102">
        <v>0.54722501999999995</v>
      </c>
      <c r="P102">
        <v>0.40672808999999999</v>
      </c>
      <c r="Q102">
        <v>0.34756211999999997</v>
      </c>
      <c r="R102">
        <v>0.33277847999999999</v>
      </c>
      <c r="S102">
        <v>0.34386621000000001</v>
      </c>
      <c r="T102">
        <v>0.3386892138</v>
      </c>
      <c r="U102">
        <v>0.20668915995000001</v>
      </c>
      <c r="V102">
        <v>0.22184883</v>
      </c>
      <c r="W102">
        <v>0.2092773963</v>
      </c>
      <c r="X102">
        <v>0.24847068959999999</v>
      </c>
      <c r="Y102">
        <v>0.32923256309999999</v>
      </c>
      <c r="Z102">
        <v>0.33626942999999998</v>
      </c>
      <c r="AA102">
        <v>0.36507234399999999</v>
      </c>
      <c r="AB102">
        <v>0.38123248799999998</v>
      </c>
      <c r="AC102">
        <v>0.41502188000000001</v>
      </c>
      <c r="AD102">
        <v>0.32833626840000002</v>
      </c>
      <c r="AE102">
        <v>0.36752956170000001</v>
      </c>
      <c r="AF102">
        <v>0.36087409679999999</v>
      </c>
      <c r="AG102">
        <v>0.38601696419999998</v>
      </c>
      <c r="AH102">
        <v>0.34423543455</v>
      </c>
      <c r="AI102">
        <v>0.39008419275</v>
      </c>
      <c r="AJ102">
        <v>0.35015140335</v>
      </c>
      <c r="AK102">
        <v>0.37085729415000002</v>
      </c>
      <c r="AL102">
        <v>0.40228587840000002</v>
      </c>
      <c r="AM102">
        <v>0.39459518429279999</v>
      </c>
      <c r="AN102">
        <v>0.38265242373210001</v>
      </c>
      <c r="AO102">
        <v>0.39019987996799999</v>
      </c>
      <c r="AP102">
        <v>0.42415518188430001</v>
      </c>
      <c r="AQ102">
        <v>0.4300020316182</v>
      </c>
      <c r="AR102">
        <v>0.48048938658000001</v>
      </c>
      <c r="AS102">
        <v>0.51093048492750004</v>
      </c>
      <c r="AT102">
        <v>0.52550177573790002</v>
      </c>
      <c r="AU102">
        <v>0.4197164916594</v>
      </c>
    </row>
    <row r="103" spans="1:47" x14ac:dyDescent="0.55000000000000004">
      <c r="A103" t="s">
        <v>358</v>
      </c>
      <c r="B103" t="s">
        <v>264</v>
      </c>
      <c r="C103" t="s">
        <v>327</v>
      </c>
      <c r="D103" t="s">
        <v>327</v>
      </c>
      <c r="E103" t="s">
        <v>327</v>
      </c>
      <c r="F103" t="s">
        <v>327</v>
      </c>
      <c r="G103" t="s">
        <v>327</v>
      </c>
      <c r="H103" t="s">
        <v>327</v>
      </c>
      <c r="I103" t="s">
        <v>327</v>
      </c>
      <c r="J103" t="s">
        <v>327</v>
      </c>
      <c r="K103" t="s">
        <v>327</v>
      </c>
      <c r="L103" t="s">
        <v>327</v>
      </c>
      <c r="M103" t="s">
        <v>327</v>
      </c>
      <c r="N103" t="s">
        <v>327</v>
      </c>
      <c r="O103">
        <v>0.427240218</v>
      </c>
      <c r="P103">
        <v>0.41226348499999999</v>
      </c>
      <c r="Q103">
        <v>0.39206985999999999</v>
      </c>
      <c r="R103">
        <v>0.37790785999999998</v>
      </c>
      <c r="S103">
        <v>0.282917268</v>
      </c>
      <c r="T103">
        <v>0.277796025</v>
      </c>
      <c r="U103">
        <v>0.32035976999999999</v>
      </c>
      <c r="V103">
        <v>0.32395064000000001</v>
      </c>
      <c r="W103">
        <v>0.28074558395737398</v>
      </c>
      <c r="X103">
        <v>0.18300345253404399</v>
      </c>
      <c r="Y103">
        <v>0.17710310545633801</v>
      </c>
      <c r="Z103">
        <v>0.200837241311562</v>
      </c>
      <c r="AA103">
        <v>0.22886456207493799</v>
      </c>
      <c r="AB103">
        <v>0.23291764803117801</v>
      </c>
      <c r="AC103">
        <v>0.213643019213659</v>
      </c>
      <c r="AD103">
        <v>0.19000992021066801</v>
      </c>
      <c r="AE103">
        <v>0.19179693145155199</v>
      </c>
      <c r="AF103">
        <v>0.16125696070908299</v>
      </c>
      <c r="AG103">
        <v>0.16839741052009</v>
      </c>
      <c r="AH103">
        <v>0.187648401743856</v>
      </c>
      <c r="AI103">
        <v>0.19770915369856901</v>
      </c>
      <c r="AJ103">
        <v>0.20294008318277801</v>
      </c>
      <c r="AK103">
        <v>0.201464707857194</v>
      </c>
      <c r="AL103">
        <v>0.19966738830559899</v>
      </c>
      <c r="AM103">
        <v>0.197653</v>
      </c>
      <c r="AN103">
        <v>0.20989263887000001</v>
      </c>
      <c r="AO103">
        <v>0.20427752730000001</v>
      </c>
      <c r="AP103">
        <v>0.19703904</v>
      </c>
      <c r="AQ103">
        <v>0.17737745999999999</v>
      </c>
      <c r="AR103">
        <v>0.19785575999999999</v>
      </c>
      <c r="AS103">
        <v>0.21309247000000001</v>
      </c>
      <c r="AT103">
        <v>0.22714878999999999</v>
      </c>
      <c r="AU103">
        <v>0.22510536</v>
      </c>
    </row>
    <row r="104" spans="1:47" x14ac:dyDescent="0.55000000000000004">
      <c r="A104" t="s">
        <v>359</v>
      </c>
      <c r="B104" t="s">
        <v>265</v>
      </c>
      <c r="C104" t="s">
        <v>327</v>
      </c>
      <c r="D104" t="s">
        <v>327</v>
      </c>
      <c r="E104" t="s">
        <v>327</v>
      </c>
      <c r="F104" t="s">
        <v>327</v>
      </c>
      <c r="G104" t="s">
        <v>327</v>
      </c>
      <c r="H104" t="s">
        <v>327</v>
      </c>
      <c r="I104" t="s">
        <v>327</v>
      </c>
      <c r="J104" t="s">
        <v>327</v>
      </c>
      <c r="K104" t="s">
        <v>327</v>
      </c>
      <c r="L104" t="s">
        <v>327</v>
      </c>
      <c r="M104" t="s">
        <v>327</v>
      </c>
      <c r="N104" t="s">
        <v>327</v>
      </c>
      <c r="O104">
        <v>4.0400530253113303E-3</v>
      </c>
      <c r="P104">
        <v>8.3119685203119804E-3</v>
      </c>
      <c r="Q104">
        <v>7.1688684975946904E-3</v>
      </c>
      <c r="R104">
        <v>6.6194981150170199E-3</v>
      </c>
      <c r="S104">
        <v>5.8620317072538503E-3</v>
      </c>
      <c r="T104">
        <v>1.0273772068151801E-2</v>
      </c>
      <c r="U104">
        <v>6.24082149357005E-3</v>
      </c>
      <c r="V104">
        <v>7.6260311749937497E-3</v>
      </c>
      <c r="W104">
        <v>6.8685711407213404E-3</v>
      </c>
      <c r="X104">
        <v>6.70135042346878E-3</v>
      </c>
      <c r="Y104">
        <v>1.17716832662558E-2</v>
      </c>
      <c r="Z104">
        <v>1.3679054151364599E-2</v>
      </c>
      <c r="AA104">
        <v>1.3962290233539801E-2</v>
      </c>
      <c r="AB104">
        <v>1.4265993925088099E-2</v>
      </c>
      <c r="AC104">
        <v>1.15329130913879E-2</v>
      </c>
      <c r="AD104">
        <v>7.1723554215193698E-3</v>
      </c>
      <c r="AE104">
        <v>5.5072810092127401E-3</v>
      </c>
      <c r="AF104">
        <v>6.8823279149635899E-3</v>
      </c>
      <c r="AG104">
        <v>1.04104953938656E-2</v>
      </c>
      <c r="AH104">
        <v>6.7288391861559096E-3</v>
      </c>
      <c r="AI104">
        <v>4.3130233645296704E-3</v>
      </c>
      <c r="AJ104">
        <v>4.5936319939337E-3</v>
      </c>
      <c r="AK104">
        <v>3.9344000052732404E-3</v>
      </c>
      <c r="AL104">
        <v>5.8766512668825301E-3</v>
      </c>
      <c r="AM104">
        <v>4.2685266584062097E-3</v>
      </c>
      <c r="AN104">
        <v>2.8767894234395098E-3</v>
      </c>
      <c r="AO104">
        <v>2.6432085856945499E-3</v>
      </c>
      <c r="AP104">
        <v>2.0480595753241898E-3</v>
      </c>
      <c r="AQ104">
        <v>1.54889180231791E-3</v>
      </c>
      <c r="AR104">
        <v>5.1786551090369495E-4</v>
      </c>
      <c r="AS104">
        <v>-2.8916967306781001E-3</v>
      </c>
      <c r="AT104">
        <v>-3.2161883396654E-3</v>
      </c>
      <c r="AU104">
        <v>7.6512307103856897E-3</v>
      </c>
    </row>
    <row r="105" spans="1:47" x14ac:dyDescent="0.55000000000000004">
      <c r="A105" t="s">
        <v>360</v>
      </c>
      <c r="B105" t="s">
        <v>266</v>
      </c>
      <c r="C105" t="s">
        <v>327</v>
      </c>
      <c r="D105" t="s">
        <v>327</v>
      </c>
      <c r="E105" t="s">
        <v>327</v>
      </c>
      <c r="F105" t="s">
        <v>327</v>
      </c>
      <c r="G105" t="s">
        <v>327</v>
      </c>
      <c r="H105" t="s">
        <v>327</v>
      </c>
      <c r="I105" t="s">
        <v>327</v>
      </c>
      <c r="J105" t="s">
        <v>327</v>
      </c>
      <c r="K105" t="s">
        <v>327</v>
      </c>
      <c r="L105" t="s">
        <v>327</v>
      </c>
      <c r="M105" t="s">
        <v>327</v>
      </c>
      <c r="N105" t="s">
        <v>327</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row>
    <row r="106" spans="1:47" x14ac:dyDescent="0.55000000000000004">
      <c r="A106" t="s">
        <v>361</v>
      </c>
      <c r="B106" t="s">
        <v>267</v>
      </c>
      <c r="C106" t="s">
        <v>327</v>
      </c>
      <c r="D106" t="s">
        <v>327</v>
      </c>
      <c r="E106" t="s">
        <v>327</v>
      </c>
      <c r="F106" t="s">
        <v>327</v>
      </c>
      <c r="G106" t="s">
        <v>327</v>
      </c>
      <c r="H106" t="s">
        <v>327</v>
      </c>
      <c r="I106" t="s">
        <v>327</v>
      </c>
      <c r="J106" t="s">
        <v>327</v>
      </c>
      <c r="K106" t="s">
        <v>327</v>
      </c>
      <c r="L106" t="s">
        <v>327</v>
      </c>
      <c r="M106" t="s">
        <v>327</v>
      </c>
      <c r="N106" t="s">
        <v>327</v>
      </c>
      <c r="O106">
        <v>4.0400530253113303E-3</v>
      </c>
      <c r="P106">
        <v>8.3119685203119804E-3</v>
      </c>
      <c r="Q106">
        <v>7.1688684975946904E-3</v>
      </c>
      <c r="R106">
        <v>6.6194981150170199E-3</v>
      </c>
      <c r="S106">
        <v>5.8620317072538503E-3</v>
      </c>
      <c r="T106">
        <v>1.0273772068151801E-2</v>
      </c>
      <c r="U106">
        <v>6.24082149357005E-3</v>
      </c>
      <c r="V106">
        <v>7.6260311749937497E-3</v>
      </c>
      <c r="W106">
        <v>6.8685711407213404E-3</v>
      </c>
      <c r="X106">
        <v>6.70135042346878E-3</v>
      </c>
      <c r="Y106">
        <v>1.17716832662558E-2</v>
      </c>
      <c r="Z106">
        <v>1.3679054151364599E-2</v>
      </c>
      <c r="AA106">
        <v>1.3962290233539801E-2</v>
      </c>
      <c r="AB106">
        <v>1.4265993925088099E-2</v>
      </c>
      <c r="AC106">
        <v>1.15329130913879E-2</v>
      </c>
      <c r="AD106">
        <v>7.1723554215193698E-3</v>
      </c>
      <c r="AE106">
        <v>5.5072810092127401E-3</v>
      </c>
      <c r="AF106">
        <v>6.8823279149635899E-3</v>
      </c>
      <c r="AG106">
        <v>1.04104953938656E-2</v>
      </c>
      <c r="AH106">
        <v>6.7288391861559096E-3</v>
      </c>
      <c r="AI106">
        <v>4.3130233645296704E-3</v>
      </c>
      <c r="AJ106">
        <v>4.5936319939337E-3</v>
      </c>
      <c r="AK106">
        <v>3.9344000052732404E-3</v>
      </c>
      <c r="AL106">
        <v>5.8766512668825301E-3</v>
      </c>
      <c r="AM106">
        <v>4.2685266584062097E-3</v>
      </c>
      <c r="AN106">
        <v>2.8767894234395098E-3</v>
      </c>
      <c r="AO106">
        <v>2.6432085856945499E-3</v>
      </c>
      <c r="AP106">
        <v>2.0480595753241898E-3</v>
      </c>
      <c r="AQ106">
        <v>1.54889180231791E-3</v>
      </c>
      <c r="AR106">
        <v>5.1786551090369495E-4</v>
      </c>
      <c r="AS106">
        <v>-2.8916967306781001E-3</v>
      </c>
      <c r="AT106">
        <v>-3.2161883396654E-3</v>
      </c>
      <c r="AU106">
        <v>7.6512307103856897E-3</v>
      </c>
    </row>
    <row r="107" spans="1:47" x14ac:dyDescent="0.55000000000000004">
      <c r="B107" t="s">
        <v>15</v>
      </c>
    </row>
    <row r="108" spans="1:47" x14ac:dyDescent="0.55000000000000004">
      <c r="A108" t="s">
        <v>362</v>
      </c>
      <c r="B108" t="s">
        <v>261</v>
      </c>
      <c r="C108">
        <v>0.13707924533850799</v>
      </c>
      <c r="D108">
        <v>0.157930777455069</v>
      </c>
      <c r="E108">
        <v>0.16840077745506901</v>
      </c>
      <c r="F108">
        <v>0.17685260386580601</v>
      </c>
      <c r="G108">
        <v>0.17163024533850799</v>
      </c>
      <c r="H108">
        <v>0.203998777455069</v>
      </c>
      <c r="I108">
        <v>0.22098777157964999</v>
      </c>
      <c r="J108">
        <v>0.26581913899999998</v>
      </c>
      <c r="K108">
        <v>0.22895351219999999</v>
      </c>
      <c r="L108">
        <v>0.234110243</v>
      </c>
      <c r="M108">
        <v>0.25623016754490902</v>
      </c>
      <c r="N108">
        <v>0.28679094049999998</v>
      </c>
      <c r="O108">
        <v>0.24059811</v>
      </c>
      <c r="P108">
        <v>0.28733213610000002</v>
      </c>
      <c r="Q108">
        <v>0.28309416250000002</v>
      </c>
      <c r="R108">
        <v>0.2835949425</v>
      </c>
      <c r="S108">
        <v>0.28428583605000002</v>
      </c>
      <c r="T108">
        <v>0.33493822034999998</v>
      </c>
      <c r="U108">
        <v>0.35159034794999999</v>
      </c>
      <c r="V108">
        <v>0.36073067804999998</v>
      </c>
      <c r="W108">
        <v>0.38174031057000002</v>
      </c>
      <c r="X108">
        <v>0.39509279718000001</v>
      </c>
      <c r="Y108">
        <v>0.42155996356999997</v>
      </c>
      <c r="Z108">
        <v>0.44044413982999903</v>
      </c>
      <c r="AA108">
        <v>0.45624810566999902</v>
      </c>
      <c r="AB108">
        <v>0.511836402999999</v>
      </c>
      <c r="AC108">
        <v>0.54611639964999903</v>
      </c>
      <c r="AD108">
        <v>0.56070883119000003</v>
      </c>
      <c r="AE108">
        <v>0.58716645540999901</v>
      </c>
      <c r="AF108">
        <v>0.58133011678000002</v>
      </c>
      <c r="AG108">
        <v>0.58768938909999902</v>
      </c>
      <c r="AH108">
        <v>0.58148011657999998</v>
      </c>
      <c r="AI108">
        <v>0.62465644318330604</v>
      </c>
      <c r="AJ108">
        <v>0.69468027621330597</v>
      </c>
      <c r="AK108">
        <v>0.68860039027555398</v>
      </c>
      <c r="AL108">
        <v>0.69468196227555401</v>
      </c>
      <c r="AM108">
        <v>0.69313833082255405</v>
      </c>
      <c r="AN108">
        <v>0.71010433883565405</v>
      </c>
      <c r="AO108">
        <v>0.72172952061009699</v>
      </c>
      <c r="AP108">
        <v>0.78908800538562895</v>
      </c>
      <c r="AQ108">
        <v>0.78091354508862898</v>
      </c>
      <c r="AR108">
        <v>0.81592885595242504</v>
      </c>
      <c r="AS108">
        <v>0.80842550870215901</v>
      </c>
      <c r="AT108">
        <v>0.82530323207235401</v>
      </c>
      <c r="AU108">
        <v>0.833703900840287</v>
      </c>
    </row>
    <row r="109" spans="1:47" x14ac:dyDescent="0.55000000000000004">
      <c r="A109" t="s">
        <v>363</v>
      </c>
      <c r="B109" t="s">
        <v>262</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row>
    <row r="110" spans="1:47" x14ac:dyDescent="0.55000000000000004">
      <c r="A110" t="s">
        <v>364</v>
      </c>
      <c r="B110" t="s">
        <v>263</v>
      </c>
      <c r="C110">
        <v>0.1047</v>
      </c>
      <c r="D110">
        <v>0.12564</v>
      </c>
      <c r="E110">
        <v>0.13611000000000001</v>
      </c>
      <c r="F110">
        <v>0.14657999999999999</v>
      </c>
      <c r="G110">
        <v>0.13925100000000001</v>
      </c>
      <c r="H110">
        <v>0.171708</v>
      </c>
      <c r="I110">
        <v>0.18845999999999999</v>
      </c>
      <c r="J110">
        <v>0.22719900000000001</v>
      </c>
      <c r="K110">
        <v>0.190554</v>
      </c>
      <c r="L110">
        <v>0.194742</v>
      </c>
      <c r="M110">
        <v>0.21463622754490899</v>
      </c>
      <c r="N110">
        <v>0.243951</v>
      </c>
      <c r="O110">
        <v>0.19670596260000001</v>
      </c>
      <c r="P110">
        <v>0.2447732091</v>
      </c>
      <c r="Q110">
        <v>0.23996192999999999</v>
      </c>
      <c r="R110">
        <v>0.23996192999999999</v>
      </c>
      <c r="S110">
        <v>0.24292446884999999</v>
      </c>
      <c r="T110">
        <v>0.29468919584999997</v>
      </c>
      <c r="U110">
        <v>0.30652113344999998</v>
      </c>
      <c r="V110">
        <v>0.31095811005000001</v>
      </c>
      <c r="W110">
        <v>0.31687407885000002</v>
      </c>
      <c r="X110">
        <v>0.32907576449999998</v>
      </c>
      <c r="Y110">
        <v>0.34978165529999999</v>
      </c>
      <c r="Z110">
        <v>0.3556976241</v>
      </c>
      <c r="AA110">
        <v>0.36050434874999998</v>
      </c>
      <c r="AB110">
        <v>0.39600016155000001</v>
      </c>
      <c r="AC110">
        <v>0.41892454065000001</v>
      </c>
      <c r="AD110">
        <v>0.4355632029</v>
      </c>
      <c r="AE110">
        <v>0.45885733005000001</v>
      </c>
      <c r="AF110">
        <v>0.46144556640000001</v>
      </c>
      <c r="AG110">
        <v>0.47216825984999999</v>
      </c>
      <c r="AH110">
        <v>0.4666220391</v>
      </c>
      <c r="AI110">
        <v>0.5065548285</v>
      </c>
      <c r="AJ110">
        <v>0.5805044385</v>
      </c>
      <c r="AK110">
        <v>0.57310947749999996</v>
      </c>
      <c r="AL110">
        <v>0.57310947749999996</v>
      </c>
      <c r="AM110">
        <v>0.566823814047</v>
      </c>
      <c r="AN110">
        <v>0.58749255446009996</v>
      </c>
      <c r="AO110">
        <v>0.59402560747050004</v>
      </c>
      <c r="AP110">
        <v>0.65403915569460003</v>
      </c>
      <c r="AQ110">
        <v>0.65585177339760004</v>
      </c>
      <c r="AR110">
        <v>0.67943563528710005</v>
      </c>
      <c r="AS110">
        <v>0.66940003485419997</v>
      </c>
      <c r="AT110">
        <v>0.68566579391969995</v>
      </c>
      <c r="AU110">
        <v>0.69252246196139999</v>
      </c>
    </row>
    <row r="111" spans="1:47" x14ac:dyDescent="0.55000000000000004">
      <c r="A111" t="s">
        <v>365</v>
      </c>
      <c r="B111" t="s">
        <v>264</v>
      </c>
      <c r="C111">
        <v>3.2379245338508202E-2</v>
      </c>
      <c r="D111">
        <v>3.22907774550696E-2</v>
      </c>
      <c r="E111">
        <v>3.22907774550696E-2</v>
      </c>
      <c r="F111">
        <v>3.02726038658068E-2</v>
      </c>
      <c r="G111">
        <v>3.2379245338508202E-2</v>
      </c>
      <c r="H111">
        <v>3.22907774550696E-2</v>
      </c>
      <c r="I111">
        <v>3.2527771579649999E-2</v>
      </c>
      <c r="J111">
        <v>3.8620138999999998E-2</v>
      </c>
      <c r="K111">
        <v>3.8399512199999999E-2</v>
      </c>
      <c r="L111">
        <v>3.9368242999999997E-2</v>
      </c>
      <c r="M111">
        <v>4.1593940000000003E-2</v>
      </c>
      <c r="N111">
        <v>4.28399405E-2</v>
      </c>
      <c r="O111">
        <v>4.3892147399999998E-2</v>
      </c>
      <c r="P111">
        <v>4.2558927000000003E-2</v>
      </c>
      <c r="Q111">
        <v>4.3132232499999999E-2</v>
      </c>
      <c r="R111">
        <v>4.3633012499999999E-2</v>
      </c>
      <c r="S111">
        <v>4.1361367199999999E-2</v>
      </c>
      <c r="T111">
        <v>4.0249024500000001E-2</v>
      </c>
      <c r="U111">
        <v>4.5069214500000003E-2</v>
      </c>
      <c r="V111">
        <v>4.9772568000000003E-2</v>
      </c>
      <c r="W111">
        <v>6.486623172E-2</v>
      </c>
      <c r="X111">
        <v>6.6017032680000004E-2</v>
      </c>
      <c r="Y111">
        <v>7.1778308269999994E-2</v>
      </c>
      <c r="Z111">
        <v>8.4746515729999902E-2</v>
      </c>
      <c r="AA111">
        <v>9.5743756919999895E-2</v>
      </c>
      <c r="AB111">
        <v>0.115836241449999</v>
      </c>
      <c r="AC111">
        <v>0.12718162299999899</v>
      </c>
      <c r="AD111">
        <v>0.12510127229000001</v>
      </c>
      <c r="AE111">
        <v>0.128957405359999</v>
      </c>
      <c r="AF111">
        <v>0.11931133437999999</v>
      </c>
      <c r="AG111">
        <v>0.11493085324999899</v>
      </c>
      <c r="AH111">
        <v>0.114448637479999</v>
      </c>
      <c r="AI111">
        <v>0.11862774497</v>
      </c>
      <c r="AJ111">
        <v>0.11411510399999999</v>
      </c>
      <c r="AK111">
        <v>0.11545235599999901</v>
      </c>
      <c r="AL111">
        <v>0.12157145999999899</v>
      </c>
      <c r="AM111">
        <v>0.12634419999999999</v>
      </c>
      <c r="AN111">
        <v>0.12243674760000001</v>
      </c>
      <c r="AO111">
        <v>0.12696350744000001</v>
      </c>
      <c r="AP111">
        <v>0.13470423500000001</v>
      </c>
      <c r="AQ111">
        <v>0.12575781699999999</v>
      </c>
      <c r="AR111">
        <v>0.136295319</v>
      </c>
      <c r="AS111">
        <v>0.138679357</v>
      </c>
      <c r="AT111">
        <v>0.13768962100000001</v>
      </c>
      <c r="AU111">
        <v>0.13915835400000001</v>
      </c>
    </row>
    <row r="112" spans="1:47" x14ac:dyDescent="0.55000000000000004">
      <c r="A112" t="s">
        <v>366</v>
      </c>
      <c r="B112" t="s">
        <v>265</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1.0236E-5</v>
      </c>
      <c r="AD112">
        <v>4.4356E-5</v>
      </c>
      <c r="AE112">
        <v>-6.4827999999999999E-4</v>
      </c>
      <c r="AF112">
        <v>5.7321599999999998E-4</v>
      </c>
      <c r="AG112">
        <v>5.9027600000000004E-4</v>
      </c>
      <c r="AH112">
        <v>4.0944000000000001E-4</v>
      </c>
      <c r="AI112">
        <v>-5.2613028669349705E-4</v>
      </c>
      <c r="AJ112">
        <v>6.0733713306502301E-5</v>
      </c>
      <c r="AK112">
        <v>3.8556775554961901E-5</v>
      </c>
      <c r="AL112">
        <v>1.0247755549619001E-6</v>
      </c>
      <c r="AM112">
        <v>-2.9683224445038002E-5</v>
      </c>
      <c r="AN112">
        <v>1.7503677555496099E-4</v>
      </c>
      <c r="AO112">
        <v>7.4040569959753504E-4</v>
      </c>
      <c r="AP112">
        <v>3.4461469102943E-4</v>
      </c>
      <c r="AQ112">
        <v>-6.9604530897056903E-4</v>
      </c>
      <c r="AR112">
        <v>1.97901665325117E-4</v>
      </c>
      <c r="AS112">
        <v>3.4611684795897598E-4</v>
      </c>
      <c r="AT112">
        <v>1.9478171526548899E-3</v>
      </c>
      <c r="AU112">
        <v>2.0230848788878198E-3</v>
      </c>
    </row>
    <row r="113" spans="1:47" x14ac:dyDescent="0.55000000000000004">
      <c r="A113" t="s">
        <v>367</v>
      </c>
      <c r="B113" t="s">
        <v>266</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row>
    <row r="114" spans="1:47" x14ac:dyDescent="0.55000000000000004">
      <c r="A114" t="s">
        <v>368</v>
      </c>
      <c r="B114" t="s">
        <v>267</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1.0236E-5</v>
      </c>
      <c r="AD114">
        <v>4.4356E-5</v>
      </c>
      <c r="AE114">
        <v>-6.4827999999999999E-4</v>
      </c>
      <c r="AF114">
        <v>5.7321599999999998E-4</v>
      </c>
      <c r="AG114">
        <v>5.9027600000000004E-4</v>
      </c>
      <c r="AH114">
        <v>4.0944000000000001E-4</v>
      </c>
      <c r="AI114">
        <v>-5.2613028669349705E-4</v>
      </c>
      <c r="AJ114">
        <v>6.0733713306502301E-5</v>
      </c>
      <c r="AK114">
        <v>3.8556775554961901E-5</v>
      </c>
      <c r="AL114">
        <v>1.0247755549619001E-6</v>
      </c>
      <c r="AM114">
        <v>-2.9683224445038002E-5</v>
      </c>
      <c r="AN114">
        <v>1.7503677555496099E-4</v>
      </c>
      <c r="AO114">
        <v>7.4040569959753504E-4</v>
      </c>
      <c r="AP114">
        <v>3.4461469102943E-4</v>
      </c>
      <c r="AQ114">
        <v>-6.9604530897056903E-4</v>
      </c>
      <c r="AR114">
        <v>1.97901665325117E-4</v>
      </c>
      <c r="AS114">
        <v>3.4611684795897598E-4</v>
      </c>
      <c r="AT114">
        <v>1.9478171526548899E-3</v>
      </c>
      <c r="AU114">
        <v>2.0230848788878198E-3</v>
      </c>
    </row>
    <row r="115" spans="1:47" x14ac:dyDescent="0.55000000000000004">
      <c r="B115" t="s">
        <v>16</v>
      </c>
    </row>
    <row r="116" spans="1:47" x14ac:dyDescent="0.55000000000000004">
      <c r="A116" t="s">
        <v>369</v>
      </c>
      <c r="B116" t="s">
        <v>261</v>
      </c>
      <c r="C116">
        <v>0.118013817930926</v>
      </c>
      <c r="D116">
        <v>0.128949559631101</v>
      </c>
      <c r="E116">
        <v>0.136361599412192</v>
      </c>
      <c r="F116">
        <v>0.131413877468531</v>
      </c>
      <c r="G116">
        <v>0.15984275349450999</v>
      </c>
      <c r="H116">
        <v>0.16558624005311501</v>
      </c>
      <c r="I116">
        <v>0.182078798958725</v>
      </c>
      <c r="J116">
        <v>0.19718678657491301</v>
      </c>
      <c r="K116">
        <v>0.22079668010461501</v>
      </c>
      <c r="L116">
        <v>0.23934151985775501</v>
      </c>
      <c r="M116">
        <v>0.23299187560571999</v>
      </c>
      <c r="N116">
        <v>0.24870340162061699</v>
      </c>
      <c r="O116">
        <v>0.28042294176810501</v>
      </c>
      <c r="P116">
        <v>0.30516780053639198</v>
      </c>
      <c r="Q116">
        <v>0.33664156315782401</v>
      </c>
      <c r="R116">
        <v>0.37040558433572002</v>
      </c>
      <c r="S116">
        <v>0.38394028093120802</v>
      </c>
      <c r="T116">
        <v>0.39445710165000802</v>
      </c>
      <c r="U116">
        <v>0.42160969946722798</v>
      </c>
      <c r="V116">
        <v>0.47494860597402</v>
      </c>
      <c r="W116">
        <v>0.50414412384783902</v>
      </c>
      <c r="X116">
        <v>0.55223859323427305</v>
      </c>
      <c r="Y116">
        <v>0.58098930025017503</v>
      </c>
      <c r="Z116">
        <v>0.63983326813056596</v>
      </c>
      <c r="AA116">
        <v>0.66199317457878903</v>
      </c>
      <c r="AB116">
        <v>0.70388150355926504</v>
      </c>
      <c r="AC116">
        <v>0.75909787808781604</v>
      </c>
      <c r="AD116">
        <v>0.80173494822968705</v>
      </c>
      <c r="AE116">
        <v>0.86594274551574102</v>
      </c>
      <c r="AF116">
        <v>0.91508152114434305</v>
      </c>
      <c r="AG116">
        <v>0.96362985622810904</v>
      </c>
      <c r="AH116">
        <v>1.01408158007058</v>
      </c>
      <c r="AI116">
        <v>1.1100919115768599</v>
      </c>
      <c r="AJ116">
        <v>1.1493509675814499</v>
      </c>
      <c r="AK116">
        <v>1.23623081693137</v>
      </c>
      <c r="AL116">
        <v>1.39101036505683</v>
      </c>
      <c r="AM116">
        <v>1.5188123704441101</v>
      </c>
      <c r="AN116">
        <v>1.5943579986054599</v>
      </c>
      <c r="AO116">
        <v>1.56873799012004</v>
      </c>
      <c r="AP116">
        <v>1.70289326524746</v>
      </c>
      <c r="AQ116">
        <v>1.6731245821005101</v>
      </c>
      <c r="AR116">
        <v>1.8650097844385101</v>
      </c>
      <c r="AS116">
        <v>1.9158497823468099</v>
      </c>
      <c r="AT116">
        <v>2.03073338010037</v>
      </c>
      <c r="AU116">
        <v>1.96860775042188</v>
      </c>
    </row>
    <row r="117" spans="1:47" x14ac:dyDescent="0.55000000000000004">
      <c r="A117" t="s">
        <v>370</v>
      </c>
      <c r="B117" t="s">
        <v>262</v>
      </c>
      <c r="C117">
        <v>4.8533979419390302E-4</v>
      </c>
      <c r="D117">
        <v>5.0805782711362002E-4</v>
      </c>
      <c r="E117">
        <v>6.1958271599220403E-4</v>
      </c>
      <c r="F117">
        <v>3.3663994235577101E-4</v>
      </c>
      <c r="G117">
        <v>1.28047094638389E-3</v>
      </c>
      <c r="H117">
        <v>1.08539669041538E-3</v>
      </c>
      <c r="I117">
        <v>1.24011922381782E-3</v>
      </c>
      <c r="J117">
        <v>1.37304155875181E-3</v>
      </c>
      <c r="K117">
        <v>1.50596389368578E-3</v>
      </c>
      <c r="L117">
        <v>1.62216232997558E-3</v>
      </c>
      <c r="M117">
        <v>1.77236667673366E-3</v>
      </c>
      <c r="N117">
        <v>1.5794815651217499E-3</v>
      </c>
      <c r="O117">
        <v>3.4623017612005298E-3</v>
      </c>
      <c r="P117">
        <v>4.1713447732490304E-3</v>
      </c>
      <c r="Q117">
        <v>4.8898358276303197E-3</v>
      </c>
      <c r="R117">
        <v>5.3266172893111398E-3</v>
      </c>
      <c r="S117">
        <v>6.2973995057588796E-3</v>
      </c>
      <c r="T117">
        <v>9.1961600143885894E-3</v>
      </c>
      <c r="U117">
        <v>1.38479116221888E-2</v>
      </c>
      <c r="V117">
        <v>1.9003448662526401E-2</v>
      </c>
      <c r="W117">
        <v>2.13108188927063E-2</v>
      </c>
      <c r="X117">
        <v>2.0692596368377902E-2</v>
      </c>
      <c r="Y117">
        <v>2.1985871198116898E-2</v>
      </c>
      <c r="Z117">
        <v>2.4761856482771599E-2</v>
      </c>
      <c r="AA117">
        <v>2.6478649404933701E-2</v>
      </c>
      <c r="AB117">
        <v>3.20169598191637E-2</v>
      </c>
      <c r="AC117">
        <v>3.8617011439206303E-2</v>
      </c>
      <c r="AD117">
        <v>4.1842886182826299E-2</v>
      </c>
      <c r="AE117">
        <v>4.5271859147561502E-2</v>
      </c>
      <c r="AF117">
        <v>4.6305924480551201E-2</v>
      </c>
      <c r="AG117">
        <v>4.7438950960446501E-2</v>
      </c>
      <c r="AH117">
        <v>4.85282907897178E-2</v>
      </c>
      <c r="AI117">
        <v>4.9021997192845002E-2</v>
      </c>
      <c r="AJ117">
        <v>5.4883391017093802E-2</v>
      </c>
      <c r="AK117">
        <v>7.0624860468047307E-2</v>
      </c>
      <c r="AL117">
        <v>8.45771656250979E-2</v>
      </c>
      <c r="AM117">
        <v>8.5734503175774399E-2</v>
      </c>
      <c r="AN117">
        <v>0.101429137593688</v>
      </c>
      <c r="AO117">
        <v>0.11014217763541299</v>
      </c>
      <c r="AP117">
        <v>0.124351279027198</v>
      </c>
      <c r="AQ117">
        <v>0.144656846248502</v>
      </c>
      <c r="AR117">
        <v>0.16692809581422899</v>
      </c>
      <c r="AS117">
        <v>0.157905681165559</v>
      </c>
      <c r="AT117">
        <v>0.27790688398569002</v>
      </c>
      <c r="AU117">
        <v>0.32541676275037601</v>
      </c>
    </row>
    <row r="118" spans="1:47" x14ac:dyDescent="0.55000000000000004">
      <c r="A118" t="s">
        <v>371</v>
      </c>
      <c r="B118" t="s">
        <v>263</v>
      </c>
      <c r="C118">
        <v>4.7050000000000002E-2</v>
      </c>
      <c r="D118">
        <v>5.6460000000000003E-2</v>
      </c>
      <c r="E118">
        <v>6.1164999999999997E-2</v>
      </c>
      <c r="F118">
        <v>6.4929000000000001E-2</v>
      </c>
      <c r="G118">
        <v>8.9395000000000002E-2</v>
      </c>
      <c r="H118">
        <v>9.4100000000000003E-2</v>
      </c>
      <c r="I118">
        <v>0.106333</v>
      </c>
      <c r="J118">
        <v>0.12327100000000001</v>
      </c>
      <c r="K118">
        <v>0.14115</v>
      </c>
      <c r="L118">
        <v>0.15432399999999999</v>
      </c>
      <c r="M118">
        <v>0.15244199999999999</v>
      </c>
      <c r="N118">
        <v>0.16279299999999999</v>
      </c>
      <c r="O118">
        <v>0.19407146359999999</v>
      </c>
      <c r="P118">
        <v>0.21339653</v>
      </c>
      <c r="Q118">
        <v>0.23225676000000001</v>
      </c>
      <c r="R118">
        <v>0.25480433000000002</v>
      </c>
      <c r="S118">
        <v>0.26379492755</v>
      </c>
      <c r="T118">
        <v>0.26379492755</v>
      </c>
      <c r="U118">
        <v>0.28350175700000002</v>
      </c>
      <c r="V118">
        <v>0.31288913424999998</v>
      </c>
      <c r="W118">
        <v>0.33536183450000001</v>
      </c>
      <c r="X118">
        <v>0.35610586550000001</v>
      </c>
      <c r="Y118">
        <v>0.38376457349999998</v>
      </c>
      <c r="Z118">
        <v>0.43208079075</v>
      </c>
      <c r="AA118">
        <v>0.470028524</v>
      </c>
      <c r="AB118">
        <v>0.50232056000000003</v>
      </c>
      <c r="AC118">
        <v>0.54968221279999996</v>
      </c>
      <c r="AD118">
        <v>0.59698347694999998</v>
      </c>
      <c r="AE118">
        <v>0.65805617849999998</v>
      </c>
      <c r="AF118">
        <v>0.72055313399999998</v>
      </c>
      <c r="AG118">
        <v>0.74145926085000002</v>
      </c>
      <c r="AH118">
        <v>0.74072258994999995</v>
      </c>
      <c r="AI118">
        <v>0.81144299634999995</v>
      </c>
      <c r="AJ118">
        <v>0.83980482599999995</v>
      </c>
      <c r="AK118">
        <v>0.88032172549999999</v>
      </c>
      <c r="AL118">
        <v>0.98939925634036097</v>
      </c>
      <c r="AM118">
        <v>1.0838764966768999</v>
      </c>
      <c r="AN118">
        <v>1.0877071528152999</v>
      </c>
      <c r="AO118">
        <v>1.0432424067589801</v>
      </c>
      <c r="AP118">
        <v>1.13448455991498</v>
      </c>
      <c r="AQ118">
        <v>1.1157343444869801</v>
      </c>
      <c r="AR118">
        <v>1.1170623515379801</v>
      </c>
      <c r="AS118">
        <v>1.07740819973498</v>
      </c>
      <c r="AT118">
        <v>1.10823147809498</v>
      </c>
      <c r="AU118">
        <v>0.99631620863598802</v>
      </c>
    </row>
    <row r="119" spans="1:47" x14ac:dyDescent="0.55000000000000004">
      <c r="A119" t="s">
        <v>372</v>
      </c>
      <c r="B119" t="s">
        <v>264</v>
      </c>
      <c r="C119">
        <v>6.8065241300464499E-2</v>
      </c>
      <c r="D119">
        <v>7.0000497908967493E-2</v>
      </c>
      <c r="E119">
        <v>7.2121725114175403E-2</v>
      </c>
      <c r="F119">
        <v>6.3636816281038497E-2</v>
      </c>
      <c r="G119">
        <v>6.5938202513872599E-2</v>
      </c>
      <c r="H119">
        <v>6.7879270695818394E-2</v>
      </c>
      <c r="I119">
        <v>7.2970216000000004E-2</v>
      </c>
      <c r="J119">
        <v>7.0795728500000002E-2</v>
      </c>
      <c r="K119">
        <v>7.5861405600000001E-2</v>
      </c>
      <c r="L119">
        <v>8.0286896499999996E-2</v>
      </c>
      <c r="M119">
        <v>7.5791885000000003E-2</v>
      </c>
      <c r="N119">
        <v>8.1498842500000002E-2</v>
      </c>
      <c r="O119">
        <v>8.0200408799999998E-2</v>
      </c>
      <c r="P119">
        <v>8.5545816499999996E-2</v>
      </c>
      <c r="Q119">
        <v>9.6632180499999998E-2</v>
      </c>
      <c r="R119">
        <v>0.10821370349999999</v>
      </c>
      <c r="S119">
        <v>0.11135026620000001</v>
      </c>
      <c r="T119">
        <v>0.119036501</v>
      </c>
      <c r="U119">
        <v>0.12133906699999999</v>
      </c>
      <c r="V119">
        <v>0.14024066499999999</v>
      </c>
      <c r="W119">
        <v>0.144272587674075</v>
      </c>
      <c r="X119">
        <v>0.172082583998897</v>
      </c>
      <c r="Y119">
        <v>0.17163222184584201</v>
      </c>
      <c r="Z119">
        <v>0.17917584655195801</v>
      </c>
      <c r="AA119">
        <v>0.16133001266470501</v>
      </c>
      <c r="AB119">
        <v>0.165159381741532</v>
      </c>
      <c r="AC119">
        <v>0.16607283768672701</v>
      </c>
      <c r="AD119">
        <v>0.160308533172418</v>
      </c>
      <c r="AE119">
        <v>0.15933563975874299</v>
      </c>
      <c r="AF119">
        <v>0.146615819974348</v>
      </c>
      <c r="AG119">
        <v>0.171880064452649</v>
      </c>
      <c r="AH119">
        <v>0.22148897462064901</v>
      </c>
      <c r="AI119">
        <v>0.24652409804038899</v>
      </c>
      <c r="AJ119">
        <v>0.25099062263957</v>
      </c>
      <c r="AK119">
        <v>0.27486040107074999</v>
      </c>
      <c r="AL119">
        <v>0.30274121652079999</v>
      </c>
      <c r="AM119">
        <v>0.33190637000000001</v>
      </c>
      <c r="AN119">
        <v>0.38489691995999997</v>
      </c>
      <c r="AO119">
        <v>0.39423370128000002</v>
      </c>
      <c r="AP119">
        <v>0.41680070000000002</v>
      </c>
      <c r="AQ119">
        <v>0.38568872999999998</v>
      </c>
      <c r="AR119">
        <v>0.54872018</v>
      </c>
      <c r="AS119">
        <v>0.64767417999999999</v>
      </c>
      <c r="AT119">
        <v>0.60195852000000005</v>
      </c>
      <c r="AU119">
        <v>0.60536782899999997</v>
      </c>
    </row>
    <row r="120" spans="1:47" x14ac:dyDescent="0.55000000000000004">
      <c r="A120" t="s">
        <v>373</v>
      </c>
      <c r="B120" t="s">
        <v>265</v>
      </c>
      <c r="C120">
        <v>2.4132368362681602E-3</v>
      </c>
      <c r="D120">
        <v>1.9810038950201499E-3</v>
      </c>
      <c r="E120">
        <v>2.4552915820249301E-3</v>
      </c>
      <c r="F120">
        <v>2.5114212451375702E-3</v>
      </c>
      <c r="G120">
        <v>3.2290800342536798E-3</v>
      </c>
      <c r="H120">
        <v>2.5215726668815401E-3</v>
      </c>
      <c r="I120">
        <v>1.5354637349075701E-3</v>
      </c>
      <c r="J120">
        <v>1.7470165161614999E-3</v>
      </c>
      <c r="K120">
        <v>2.2793106109294599E-3</v>
      </c>
      <c r="L120">
        <v>3.1084610277795498E-3</v>
      </c>
      <c r="M120">
        <v>2.9856239289869401E-3</v>
      </c>
      <c r="N120">
        <v>2.83207755549619E-3</v>
      </c>
      <c r="O120">
        <v>2.6887676069048102E-3</v>
      </c>
      <c r="P120">
        <v>2.0541092631430101E-3</v>
      </c>
      <c r="Q120">
        <v>2.8627868301943399E-3</v>
      </c>
      <c r="R120">
        <v>2.0609335464092699E-3</v>
      </c>
      <c r="S120">
        <v>2.4976876754496499E-3</v>
      </c>
      <c r="T120">
        <v>2.4295130856197499E-3</v>
      </c>
      <c r="U120">
        <v>2.9209638450391701E-3</v>
      </c>
      <c r="V120">
        <v>2.8153580614938599E-3</v>
      </c>
      <c r="W120">
        <v>3.1988827810574402E-3</v>
      </c>
      <c r="X120">
        <v>3.3575473669978902E-3</v>
      </c>
      <c r="Y120">
        <v>3.6066337062162302E-3</v>
      </c>
      <c r="Z120">
        <v>3.81477434583703E-3</v>
      </c>
      <c r="AA120">
        <v>4.1559885091498302E-3</v>
      </c>
      <c r="AB120">
        <v>4.3846019985694E-3</v>
      </c>
      <c r="AC120">
        <v>4.7258161618821898E-3</v>
      </c>
      <c r="AD120">
        <v>2.60005192444349E-3</v>
      </c>
      <c r="AE120">
        <v>3.2790681094359499E-3</v>
      </c>
      <c r="AF120">
        <v>1.6066426894443501E-3</v>
      </c>
      <c r="AG120">
        <v>2.8515799650133599E-3</v>
      </c>
      <c r="AH120">
        <v>3.3417247102219901E-3</v>
      </c>
      <c r="AI120">
        <v>3.1028199936282701E-3</v>
      </c>
      <c r="AJ120">
        <v>3.6721279247877402E-3</v>
      </c>
      <c r="AK120">
        <v>1.04238298925786E-2</v>
      </c>
      <c r="AL120">
        <v>1.42927265705738E-2</v>
      </c>
      <c r="AM120">
        <v>1.7295000591438299E-2</v>
      </c>
      <c r="AN120">
        <v>2.0324788236472401E-2</v>
      </c>
      <c r="AO120">
        <v>2.1119704445648799E-2</v>
      </c>
      <c r="AP120">
        <v>2.7256726305285198E-2</v>
      </c>
      <c r="AQ120">
        <v>2.7044661365024099E-2</v>
      </c>
      <c r="AR120">
        <v>3.2299157086301301E-2</v>
      </c>
      <c r="AS120">
        <v>3.28617214462655E-2</v>
      </c>
      <c r="AT120">
        <v>4.2636498019693103E-2</v>
      </c>
      <c r="AU120">
        <v>4.1506950035516403E-2</v>
      </c>
    </row>
    <row r="121" spans="1:47" x14ac:dyDescent="0.55000000000000004">
      <c r="A121" t="s">
        <v>374</v>
      </c>
      <c r="B121" t="s">
        <v>266</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row>
    <row r="122" spans="1:47" x14ac:dyDescent="0.55000000000000004">
      <c r="A122" t="s">
        <v>375</v>
      </c>
      <c r="B122" t="s">
        <v>267</v>
      </c>
      <c r="C122">
        <v>2.4132368362681602E-3</v>
      </c>
      <c r="D122">
        <v>1.9810038950201499E-3</v>
      </c>
      <c r="E122">
        <v>2.4552915820249301E-3</v>
      </c>
      <c r="F122">
        <v>2.5114212451375702E-3</v>
      </c>
      <c r="G122">
        <v>3.2290800342536798E-3</v>
      </c>
      <c r="H122">
        <v>2.5215726668815401E-3</v>
      </c>
      <c r="I122">
        <v>1.5354637349075701E-3</v>
      </c>
      <c r="J122">
        <v>1.7470165161614999E-3</v>
      </c>
      <c r="K122">
        <v>2.2793106109294599E-3</v>
      </c>
      <c r="L122">
        <v>3.1084610277795498E-3</v>
      </c>
      <c r="M122">
        <v>2.9856239289869401E-3</v>
      </c>
      <c r="N122">
        <v>2.83207755549619E-3</v>
      </c>
      <c r="O122">
        <v>2.6887676069048102E-3</v>
      </c>
      <c r="P122">
        <v>2.0541092631430101E-3</v>
      </c>
      <c r="Q122">
        <v>2.8627868301943399E-3</v>
      </c>
      <c r="R122">
        <v>2.0609335464092699E-3</v>
      </c>
      <c r="S122">
        <v>2.4976876754496499E-3</v>
      </c>
      <c r="T122">
        <v>2.4295130856197499E-3</v>
      </c>
      <c r="U122">
        <v>2.9209638450391701E-3</v>
      </c>
      <c r="V122">
        <v>2.8153580614938599E-3</v>
      </c>
      <c r="W122">
        <v>3.1988827810574402E-3</v>
      </c>
      <c r="X122">
        <v>3.3575473669978902E-3</v>
      </c>
      <c r="Y122">
        <v>3.6066337062162302E-3</v>
      </c>
      <c r="Z122">
        <v>3.81477434583703E-3</v>
      </c>
      <c r="AA122">
        <v>4.1559885091498302E-3</v>
      </c>
      <c r="AB122">
        <v>4.3846019985694E-3</v>
      </c>
      <c r="AC122">
        <v>4.7258161618821898E-3</v>
      </c>
      <c r="AD122">
        <v>2.60005192444349E-3</v>
      </c>
      <c r="AE122">
        <v>3.2790681094359499E-3</v>
      </c>
      <c r="AF122">
        <v>1.6066426894443501E-3</v>
      </c>
      <c r="AG122">
        <v>2.8515799650133599E-3</v>
      </c>
      <c r="AH122">
        <v>3.3417247102219901E-3</v>
      </c>
      <c r="AI122">
        <v>3.1028199936282701E-3</v>
      </c>
      <c r="AJ122">
        <v>3.6721279247877402E-3</v>
      </c>
      <c r="AK122">
        <v>1.04238298925786E-2</v>
      </c>
      <c r="AL122">
        <v>1.42927265705738E-2</v>
      </c>
      <c r="AM122">
        <v>1.7295000591438299E-2</v>
      </c>
      <c r="AN122">
        <v>2.0324788236472401E-2</v>
      </c>
      <c r="AO122">
        <v>2.1119704445648799E-2</v>
      </c>
      <c r="AP122">
        <v>2.7256726305285198E-2</v>
      </c>
      <c r="AQ122">
        <v>2.7044661365024099E-2</v>
      </c>
      <c r="AR122">
        <v>3.2299157086301301E-2</v>
      </c>
      <c r="AS122">
        <v>3.28617214462655E-2</v>
      </c>
      <c r="AT122">
        <v>4.2636498019693103E-2</v>
      </c>
      <c r="AU122">
        <v>4.1506950035516403E-2</v>
      </c>
    </row>
    <row r="123" spans="1:47" x14ac:dyDescent="0.55000000000000004">
      <c r="B123" t="s">
        <v>17</v>
      </c>
    </row>
    <row r="124" spans="1:47" x14ac:dyDescent="0.55000000000000004">
      <c r="A124" t="s">
        <v>376</v>
      </c>
      <c r="B124" t="s">
        <v>261</v>
      </c>
      <c r="C124">
        <v>1.46074043573845E-2</v>
      </c>
      <c r="D124">
        <v>1.5202212499999999E-2</v>
      </c>
      <c r="E124">
        <v>1.54134041090112E-2</v>
      </c>
      <c r="F124">
        <v>1.62581705357541E-2</v>
      </c>
      <c r="G124">
        <v>1.5666255428531398E-2</v>
      </c>
      <c r="H124">
        <v>1.7314128571187502E-2</v>
      </c>
      <c r="I124">
        <v>1.8158895000000001E-2</v>
      </c>
      <c r="J124">
        <v>1.7289875989999998E-2</v>
      </c>
      <c r="K124">
        <v>1.6280672322599998E-2</v>
      </c>
      <c r="L124">
        <v>1.7719798500000002E-2</v>
      </c>
      <c r="M124">
        <v>1.8772237769999998E-2</v>
      </c>
      <c r="N124">
        <v>1.89815451455E-2</v>
      </c>
      <c r="O124">
        <v>2.00511842256E-2</v>
      </c>
      <c r="P124">
        <v>1.9540842346500002E-2</v>
      </c>
      <c r="Q124">
        <v>1.8532307110499999E-2</v>
      </c>
      <c r="R124">
        <v>1.9233575345499999E-2</v>
      </c>
      <c r="S124">
        <v>1.7269022865000001E-2</v>
      </c>
      <c r="T124">
        <v>2.0790449615000001E-2</v>
      </c>
      <c r="U124">
        <v>2.1116985727499999E-2</v>
      </c>
      <c r="V124">
        <v>2.2107611534999998E-2</v>
      </c>
      <c r="W124">
        <v>2.37669917340847E-2</v>
      </c>
      <c r="X124">
        <v>2.3781159927879901E-2</v>
      </c>
      <c r="Y124">
        <v>2.3941208571748199E-2</v>
      </c>
      <c r="Z124">
        <v>2.4196509571241601E-2</v>
      </c>
      <c r="AA124">
        <v>2.43768408257608E-2</v>
      </c>
      <c r="AB124">
        <v>2.45654238065065E-2</v>
      </c>
      <c r="AC124">
        <v>2.4621200856259299E-2</v>
      </c>
      <c r="AD124">
        <v>2.3490809818600002E-2</v>
      </c>
      <c r="AE124">
        <v>2.7698550774100002E-2</v>
      </c>
      <c r="AF124">
        <v>2.6104624950900001E-2</v>
      </c>
      <c r="AG124">
        <v>2.5145982100366199E-2</v>
      </c>
      <c r="AH124">
        <v>2.64252844303869E-2</v>
      </c>
      <c r="AI124">
        <v>2.48363361265472E-2</v>
      </c>
      <c r="AJ124">
        <v>2.5203320583966699E-2</v>
      </c>
      <c r="AK124">
        <v>2.1882031647301101E-2</v>
      </c>
      <c r="AL124">
        <v>2.3255877988633301E-2</v>
      </c>
      <c r="AM124">
        <v>2.3677641042264101E-2</v>
      </c>
      <c r="AN124">
        <v>2.2392644449144902E-2</v>
      </c>
      <c r="AO124">
        <v>2.4943625022746399E-2</v>
      </c>
      <c r="AP124">
        <v>2.4206135671866202E-2</v>
      </c>
      <c r="AQ124">
        <v>1.9590465363497001E-2</v>
      </c>
      <c r="AR124">
        <v>1.8731367186185399E-2</v>
      </c>
      <c r="AS124">
        <v>2.0241759186788201E-2</v>
      </c>
      <c r="AT124">
        <v>2.2821322492840201E-2</v>
      </c>
      <c r="AU124">
        <v>2.30989361808565E-2</v>
      </c>
    </row>
    <row r="125" spans="1:47" x14ac:dyDescent="0.55000000000000004">
      <c r="A125" t="s">
        <v>377</v>
      </c>
      <c r="B125" t="s">
        <v>262</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row>
    <row r="126" spans="1:47" x14ac:dyDescent="0.55000000000000004">
      <c r="A126" t="s">
        <v>378</v>
      </c>
      <c r="B126" t="s">
        <v>263</v>
      </c>
      <c r="C126">
        <v>4.1879999999999999E-4</v>
      </c>
      <c r="D126">
        <v>4.1879999999999999E-4</v>
      </c>
      <c r="E126">
        <v>4.1879999999999999E-4</v>
      </c>
      <c r="F126">
        <v>4.1879999999999999E-4</v>
      </c>
      <c r="G126">
        <v>4.1879999999999999E-4</v>
      </c>
      <c r="H126">
        <v>4.1879999999999999E-4</v>
      </c>
      <c r="I126">
        <v>4.1879999999999999E-4</v>
      </c>
      <c r="J126">
        <v>4.1879999999999999E-4</v>
      </c>
      <c r="K126">
        <v>9.4229999999999997E-4</v>
      </c>
      <c r="L126">
        <v>1.047E-3</v>
      </c>
      <c r="M126">
        <v>1.2571433700000001E-3</v>
      </c>
      <c r="N126">
        <v>1.2201685649999999E-3</v>
      </c>
      <c r="O126">
        <v>1.7747906400000001E-3</v>
      </c>
      <c r="P126">
        <v>1.7378158349999999E-3</v>
      </c>
      <c r="Q126">
        <v>1.7008410299999999E-3</v>
      </c>
      <c r="R126">
        <v>1.7378158349999999E-3</v>
      </c>
      <c r="S126">
        <v>1.6638662249999999E-3</v>
      </c>
      <c r="T126">
        <v>1.589916615E-3</v>
      </c>
      <c r="U126">
        <v>1.3680677850000001E-3</v>
      </c>
      <c r="V126">
        <v>1.7378158349999999E-3</v>
      </c>
      <c r="W126">
        <v>1.40179619999999E-3</v>
      </c>
      <c r="X126">
        <v>1.1831937599999999E-3</v>
      </c>
      <c r="Y126">
        <v>1.072269345E-3</v>
      </c>
      <c r="Z126">
        <v>1.072269345E-3</v>
      </c>
      <c r="AA126">
        <v>1.1092441499999999E-3</v>
      </c>
      <c r="AB126">
        <v>9.7433839999999899E-4</v>
      </c>
      <c r="AC126">
        <v>9.9329439999999995E-4</v>
      </c>
      <c r="AD126">
        <v>6.96633E-4</v>
      </c>
      <c r="AE126">
        <v>6.2933919999999999E-4</v>
      </c>
      <c r="AF126">
        <v>6.0374859999999899E-4</v>
      </c>
      <c r="AG126">
        <v>5.9711400000000004E-4</v>
      </c>
      <c r="AH126">
        <v>6.1038319999999902E-4</v>
      </c>
      <c r="AI126">
        <v>6.9852860000000001E-4</v>
      </c>
      <c r="AJ126">
        <v>8.1889919999999995E-4</v>
      </c>
      <c r="AK126">
        <v>5.2508120000000001E-4</v>
      </c>
      <c r="AL126">
        <v>6.5587760000000001E-4</v>
      </c>
      <c r="AM126">
        <v>7.3923434999999997E-4</v>
      </c>
      <c r="AN126">
        <v>7.9920004268100003E-4</v>
      </c>
      <c r="AO126">
        <v>1.265972090706E-3</v>
      </c>
      <c r="AP126">
        <v>1.172252311605E-3</v>
      </c>
      <c r="AQ126">
        <v>6.6355728737099999E-4</v>
      </c>
      <c r="AR126">
        <v>6.7179305637899995E-4</v>
      </c>
      <c r="AS126">
        <v>7.4666280557700001E-4</v>
      </c>
      <c r="AT126">
        <v>6.6968219967900001E-4</v>
      </c>
      <c r="AU126">
        <v>7.8189190664399995E-4</v>
      </c>
    </row>
    <row r="127" spans="1:47" x14ac:dyDescent="0.55000000000000004">
      <c r="A127" t="s">
        <v>379</v>
      </c>
      <c r="B127" t="s">
        <v>264</v>
      </c>
      <c r="C127">
        <v>1.4188604357384499E-2</v>
      </c>
      <c r="D127">
        <v>1.4783412500000001E-2</v>
      </c>
      <c r="E127">
        <v>1.4994604109011199E-2</v>
      </c>
      <c r="F127">
        <v>1.5839370535754099E-2</v>
      </c>
      <c r="G127">
        <v>1.52474554285314E-2</v>
      </c>
      <c r="H127">
        <v>1.6895328571187501E-2</v>
      </c>
      <c r="I127">
        <v>1.7740095000000001E-2</v>
      </c>
      <c r="J127">
        <v>1.6871075990000001E-2</v>
      </c>
      <c r="K127">
        <v>1.53383723226E-2</v>
      </c>
      <c r="L127">
        <v>1.6672798499999999E-2</v>
      </c>
      <c r="M127">
        <v>1.75150944E-2</v>
      </c>
      <c r="N127">
        <v>1.7761376580500001E-2</v>
      </c>
      <c r="O127">
        <v>1.8276393585600001E-2</v>
      </c>
      <c r="P127">
        <v>1.7803026511500002E-2</v>
      </c>
      <c r="Q127">
        <v>1.6831466080499999E-2</v>
      </c>
      <c r="R127">
        <v>1.74957595105E-2</v>
      </c>
      <c r="S127">
        <v>1.5605156639999999E-2</v>
      </c>
      <c r="T127">
        <v>1.9200532999999999E-2</v>
      </c>
      <c r="U127">
        <v>1.9748917942499999E-2</v>
      </c>
      <c r="V127">
        <v>2.0369795699999999E-2</v>
      </c>
      <c r="W127">
        <v>2.2365195534084701E-2</v>
      </c>
      <c r="X127">
        <v>2.2597966167879902E-2</v>
      </c>
      <c r="Y127">
        <v>2.2868939226748201E-2</v>
      </c>
      <c r="Z127">
        <v>2.3124240226241599E-2</v>
      </c>
      <c r="AA127">
        <v>2.32675966757608E-2</v>
      </c>
      <c r="AB127">
        <v>2.35910854065065E-2</v>
      </c>
      <c r="AC127">
        <v>2.3627906456259298E-2</v>
      </c>
      <c r="AD127">
        <v>2.27941768186E-2</v>
      </c>
      <c r="AE127">
        <v>2.7069211574099999E-2</v>
      </c>
      <c r="AF127">
        <v>2.5500876350899999E-2</v>
      </c>
      <c r="AG127">
        <v>2.4542043817099901E-2</v>
      </c>
      <c r="AH127">
        <v>2.5764827551899998E-2</v>
      </c>
      <c r="AI127">
        <v>2.40895055216E-2</v>
      </c>
      <c r="AJ127">
        <v>2.4345011048099999E-2</v>
      </c>
      <c r="AK127">
        <v>2.1297150965109899E-2</v>
      </c>
      <c r="AL127">
        <v>2.2527999999999999E-2</v>
      </c>
      <c r="AM127">
        <v>2.2835000000000001E-2</v>
      </c>
      <c r="AN127">
        <v>2.14501663591968E-2</v>
      </c>
      <c r="AO127">
        <v>2.3539560000000001E-2</v>
      </c>
      <c r="AP127">
        <v>2.2868610000000001E-2</v>
      </c>
      <c r="AQ127">
        <v>1.8684159999999998E-2</v>
      </c>
      <c r="AR127">
        <v>1.7767350000000001E-2</v>
      </c>
      <c r="AS127">
        <v>1.9192150000000002E-2</v>
      </c>
      <c r="AT127">
        <v>2.1839979999999998E-2</v>
      </c>
      <c r="AU127">
        <v>2.1963160999999998E-2</v>
      </c>
    </row>
    <row r="128" spans="1:47" x14ac:dyDescent="0.55000000000000004">
      <c r="A128" t="s">
        <v>380</v>
      </c>
      <c r="B128" t="s">
        <v>265</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6.8242832662558803E-6</v>
      </c>
      <c r="AH128">
        <v>5.0073678486907601E-5</v>
      </c>
      <c r="AI128">
        <v>4.8302004947268302E-5</v>
      </c>
      <c r="AJ128">
        <v>3.9410335866778702E-5</v>
      </c>
      <c r="AK128">
        <v>5.9799482191134597E-5</v>
      </c>
      <c r="AL128">
        <v>7.2000388633342699E-5</v>
      </c>
      <c r="AM128">
        <v>1.0340669226417E-4</v>
      </c>
      <c r="AN128">
        <v>1.4327804726719501E-4</v>
      </c>
      <c r="AO128">
        <v>1.3809293204046399E-4</v>
      </c>
      <c r="AP128">
        <v>1.6527336026123601E-4</v>
      </c>
      <c r="AQ128">
        <v>2.42748076126087E-4</v>
      </c>
      <c r="AR128">
        <v>2.9222412980644202E-4</v>
      </c>
      <c r="AS128">
        <v>3.0294638121126498E-4</v>
      </c>
      <c r="AT128">
        <v>3.1166029316121498E-4</v>
      </c>
      <c r="AU128">
        <v>3.5388327421250002E-4</v>
      </c>
    </row>
    <row r="129" spans="1:47" x14ac:dyDescent="0.55000000000000004">
      <c r="A129" t="s">
        <v>381</v>
      </c>
      <c r="B129" t="s">
        <v>266</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row>
    <row r="130" spans="1:47" x14ac:dyDescent="0.55000000000000004">
      <c r="A130" t="s">
        <v>382</v>
      </c>
      <c r="B130" t="s">
        <v>267</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6.8242832662558803E-6</v>
      </c>
      <c r="AH130">
        <v>5.0073678486907601E-5</v>
      </c>
      <c r="AI130">
        <v>4.8302004947268302E-5</v>
      </c>
      <c r="AJ130">
        <v>3.9410335866778702E-5</v>
      </c>
      <c r="AK130">
        <v>5.9799482191134597E-5</v>
      </c>
      <c r="AL130">
        <v>7.2000388633342699E-5</v>
      </c>
      <c r="AM130">
        <v>1.0340669226417E-4</v>
      </c>
      <c r="AN130">
        <v>1.4327804726719501E-4</v>
      </c>
      <c r="AO130">
        <v>1.3809293204046399E-4</v>
      </c>
      <c r="AP130">
        <v>1.6527336026123601E-4</v>
      </c>
      <c r="AQ130">
        <v>2.42748076126087E-4</v>
      </c>
      <c r="AR130">
        <v>2.9222412980644202E-4</v>
      </c>
      <c r="AS130">
        <v>3.0294638121126498E-4</v>
      </c>
      <c r="AT130">
        <v>3.1166029316121498E-4</v>
      </c>
      <c r="AU130">
        <v>3.5388327421250002E-4</v>
      </c>
    </row>
    <row r="131" spans="1:47" x14ac:dyDescent="0.55000000000000004">
      <c r="B131" t="s">
        <v>18</v>
      </c>
    </row>
    <row r="132" spans="1:47" x14ac:dyDescent="0.55000000000000004">
      <c r="A132" t="s">
        <v>383</v>
      </c>
      <c r="B132" t="s">
        <v>261</v>
      </c>
      <c r="C132" t="s">
        <v>327</v>
      </c>
      <c r="D132" t="s">
        <v>327</v>
      </c>
      <c r="E132" t="s">
        <v>327</v>
      </c>
      <c r="F132" t="s">
        <v>327</v>
      </c>
      <c r="G132" t="s">
        <v>327</v>
      </c>
      <c r="H132" t="s">
        <v>327</v>
      </c>
      <c r="I132" t="s">
        <v>327</v>
      </c>
      <c r="J132" t="s">
        <v>327</v>
      </c>
      <c r="K132" t="s">
        <v>327</v>
      </c>
      <c r="L132" t="s">
        <v>327</v>
      </c>
      <c r="M132" t="s">
        <v>327</v>
      </c>
      <c r="N132" t="s">
        <v>327</v>
      </c>
      <c r="O132">
        <v>1.50185259412864</v>
      </c>
      <c r="P132">
        <v>1.2804903675747099</v>
      </c>
      <c r="Q132">
        <v>1.0583690938019701</v>
      </c>
      <c r="R132">
        <v>0.99870910939235802</v>
      </c>
      <c r="S132">
        <v>0.99905713606900803</v>
      </c>
      <c r="T132">
        <v>0.99064509059941297</v>
      </c>
      <c r="U132">
        <v>0.97044553260162802</v>
      </c>
      <c r="V132">
        <v>1.0031490754022701</v>
      </c>
      <c r="W132">
        <v>1.09060608414621</v>
      </c>
      <c r="X132">
        <v>1.02183275241742</v>
      </c>
      <c r="Y132">
        <v>0.98589236448094397</v>
      </c>
      <c r="Z132">
        <v>1.0325111934529301</v>
      </c>
      <c r="AA132">
        <v>0.96061149651085498</v>
      </c>
      <c r="AB132">
        <v>1.080234884864</v>
      </c>
      <c r="AC132">
        <v>1.1521311855065199</v>
      </c>
      <c r="AD132">
        <v>1.1181248234193399</v>
      </c>
      <c r="AE132">
        <v>1.1326946191971701</v>
      </c>
      <c r="AF132">
        <v>1.05404729071416</v>
      </c>
      <c r="AG132">
        <v>1.1220796315670001</v>
      </c>
      <c r="AH132">
        <v>1.16084502399437</v>
      </c>
      <c r="AI132">
        <v>1.17070928040012</v>
      </c>
      <c r="AJ132">
        <v>1.11780591424406</v>
      </c>
      <c r="AK132">
        <v>1.1198077268695299</v>
      </c>
      <c r="AL132">
        <v>0.95265612629274599</v>
      </c>
      <c r="AM132">
        <v>0.94349226486471605</v>
      </c>
      <c r="AN132">
        <v>0.93760390937290305</v>
      </c>
      <c r="AO132">
        <v>0.98876102299972102</v>
      </c>
      <c r="AP132">
        <v>0.95485261979578795</v>
      </c>
      <c r="AQ132">
        <v>0.91109721323375503</v>
      </c>
      <c r="AR132">
        <v>0.97971778836821399</v>
      </c>
      <c r="AS132">
        <v>0.92868607503662803</v>
      </c>
      <c r="AT132">
        <v>0.98509023544023799</v>
      </c>
      <c r="AU132">
        <v>0.99457682048404195</v>
      </c>
    </row>
    <row r="133" spans="1:47" x14ac:dyDescent="0.55000000000000004">
      <c r="A133" t="s">
        <v>384</v>
      </c>
      <c r="B133" t="s">
        <v>262</v>
      </c>
      <c r="C133" t="s">
        <v>327</v>
      </c>
      <c r="D133" t="s">
        <v>327</v>
      </c>
      <c r="E133" t="s">
        <v>327</v>
      </c>
      <c r="F133" t="s">
        <v>327</v>
      </c>
      <c r="G133" t="s">
        <v>327</v>
      </c>
      <c r="H133" t="s">
        <v>327</v>
      </c>
      <c r="I133" t="s">
        <v>327</v>
      </c>
      <c r="J133" t="s">
        <v>327</v>
      </c>
      <c r="K133" t="s">
        <v>327</v>
      </c>
      <c r="L133" t="s">
        <v>327</v>
      </c>
      <c r="M133" t="s">
        <v>327</v>
      </c>
      <c r="N133" t="s">
        <v>327</v>
      </c>
      <c r="O133">
        <v>1.83976017208849E-2</v>
      </c>
      <c r="P133">
        <v>1.8199121883687601E-2</v>
      </c>
      <c r="Q133">
        <v>1.6221703474039399E-2</v>
      </c>
      <c r="R133">
        <v>1.7721698987223599E-2</v>
      </c>
      <c r="S133">
        <v>1.80744956260071E-2</v>
      </c>
      <c r="T133">
        <v>1.61827220292966E-2</v>
      </c>
      <c r="U133">
        <v>1.47415148416728E-2</v>
      </c>
      <c r="V133">
        <v>1.3238539187604099E-2</v>
      </c>
      <c r="W133">
        <v>1.00499938447142E-2</v>
      </c>
      <c r="X133">
        <v>6.0472633104180704E-3</v>
      </c>
      <c r="Y133">
        <v>5.9787869655020202E-3</v>
      </c>
      <c r="Z133">
        <v>5.9137295440637701E-3</v>
      </c>
      <c r="AA133">
        <v>5.9701572454294097E-3</v>
      </c>
      <c r="AB133">
        <v>4.2874584613329502E-3</v>
      </c>
      <c r="AC133">
        <v>2.59775138752245E-3</v>
      </c>
      <c r="AD133">
        <v>1.8886590525261501E-3</v>
      </c>
      <c r="AE133">
        <v>1.0970288593097901E-3</v>
      </c>
      <c r="AF133">
        <v>1.2496218787289501E-3</v>
      </c>
      <c r="AG133">
        <v>2.0164447141014898E-3</v>
      </c>
      <c r="AH133">
        <v>2.31542873119603E-3</v>
      </c>
      <c r="AI133">
        <v>9.1326713624339702E-3</v>
      </c>
      <c r="AJ133">
        <v>1.3853421861464901E-2</v>
      </c>
      <c r="AK133">
        <v>1.9007219863206099E-2</v>
      </c>
      <c r="AL133">
        <v>1.7122224496056999E-2</v>
      </c>
      <c r="AM133">
        <v>1.4760257552953101E-2</v>
      </c>
      <c r="AN133">
        <v>1.53545329229813E-2</v>
      </c>
      <c r="AO133">
        <v>9.9445366938110593E-3</v>
      </c>
      <c r="AP133">
        <v>7.6480557982390798E-3</v>
      </c>
      <c r="AQ133">
        <v>6.0500758280282903E-3</v>
      </c>
      <c r="AR133">
        <v>5.2277967924074598E-3</v>
      </c>
      <c r="AS133">
        <v>1.89060330675015E-2</v>
      </c>
      <c r="AT133">
        <v>1.58162398198862E-2</v>
      </c>
      <c r="AU133">
        <v>1.84900815928901E-2</v>
      </c>
    </row>
    <row r="134" spans="1:47" x14ac:dyDescent="0.55000000000000004">
      <c r="A134" t="s">
        <v>385</v>
      </c>
      <c r="B134" t="s">
        <v>263</v>
      </c>
      <c r="C134" t="s">
        <v>327</v>
      </c>
      <c r="D134" t="s">
        <v>327</v>
      </c>
      <c r="E134" t="s">
        <v>327</v>
      </c>
      <c r="F134" t="s">
        <v>327</v>
      </c>
      <c r="G134" t="s">
        <v>327</v>
      </c>
      <c r="H134" t="s">
        <v>327</v>
      </c>
      <c r="I134" t="s">
        <v>327</v>
      </c>
      <c r="J134" t="s">
        <v>327</v>
      </c>
      <c r="K134" t="s">
        <v>327</v>
      </c>
      <c r="L134" t="s">
        <v>327</v>
      </c>
      <c r="M134" t="s">
        <v>327</v>
      </c>
      <c r="N134" t="s">
        <v>327</v>
      </c>
      <c r="O134">
        <v>0.66980866999999999</v>
      </c>
      <c r="P134">
        <v>0.62183705</v>
      </c>
      <c r="Q134">
        <v>0.51600082999999997</v>
      </c>
      <c r="R134">
        <v>0.46875510999999997</v>
      </c>
      <c r="S134">
        <v>0.51270316999999999</v>
      </c>
      <c r="T134">
        <v>0.5529869905</v>
      </c>
      <c r="U134">
        <v>0.56507213665</v>
      </c>
      <c r="V134">
        <v>0.63025868254999995</v>
      </c>
      <c r="W134">
        <v>0.71782105965499998</v>
      </c>
      <c r="X134">
        <v>0.65918979</v>
      </c>
      <c r="Y134">
        <v>0.62037083569999996</v>
      </c>
      <c r="Z134">
        <v>0.65772492380000003</v>
      </c>
      <c r="AA134">
        <v>0.60117430800000005</v>
      </c>
      <c r="AB134">
        <v>0.74413649100000001</v>
      </c>
      <c r="AC134">
        <v>0.7686966609</v>
      </c>
      <c r="AD134">
        <v>0.76099869720000002</v>
      </c>
      <c r="AE134">
        <v>0.77903392644000002</v>
      </c>
      <c r="AF134">
        <v>0.65066121750000006</v>
      </c>
      <c r="AG134">
        <v>0.79278029018999996</v>
      </c>
      <c r="AH134">
        <v>0.77088583774999997</v>
      </c>
      <c r="AI134">
        <v>0.75916690814999999</v>
      </c>
      <c r="AJ134">
        <v>0.74371256974</v>
      </c>
      <c r="AK134">
        <v>0.7353628324</v>
      </c>
      <c r="AL134">
        <v>0.63465328114999997</v>
      </c>
      <c r="AM134">
        <v>0.63036858391369999</v>
      </c>
      <c r="AN134">
        <v>0.64856939183200002</v>
      </c>
      <c r="AO134">
        <v>0.68799112270719998</v>
      </c>
      <c r="AP134">
        <v>0.68260783285589999</v>
      </c>
      <c r="AQ134">
        <v>0.63503378755999995</v>
      </c>
      <c r="AR134">
        <v>0.64902865517730002</v>
      </c>
      <c r="AS134">
        <v>0.61095373396300001</v>
      </c>
      <c r="AT134">
        <v>0.59872656298920002</v>
      </c>
      <c r="AU134">
        <v>0.56536729847849998</v>
      </c>
    </row>
    <row r="135" spans="1:47" x14ac:dyDescent="0.55000000000000004">
      <c r="A135" t="s">
        <v>386</v>
      </c>
      <c r="B135" t="s">
        <v>264</v>
      </c>
      <c r="C135" t="s">
        <v>327</v>
      </c>
      <c r="D135" t="s">
        <v>327</v>
      </c>
      <c r="E135" t="s">
        <v>327</v>
      </c>
      <c r="F135" t="s">
        <v>327</v>
      </c>
      <c r="G135" t="s">
        <v>327</v>
      </c>
      <c r="H135" t="s">
        <v>327</v>
      </c>
      <c r="I135" t="s">
        <v>327</v>
      </c>
      <c r="J135" t="s">
        <v>327</v>
      </c>
      <c r="K135" t="s">
        <v>327</v>
      </c>
      <c r="L135" t="s">
        <v>327</v>
      </c>
      <c r="M135" t="s">
        <v>327</v>
      </c>
      <c r="N135" t="s">
        <v>327</v>
      </c>
      <c r="O135">
        <v>0.79159797600000004</v>
      </c>
      <c r="P135">
        <v>0.61990030500000004</v>
      </c>
      <c r="Q135">
        <v>0.51259176500000003</v>
      </c>
      <c r="R135">
        <v>0.48753415</v>
      </c>
      <c r="S135">
        <v>0.43873078799999998</v>
      </c>
      <c r="T135">
        <v>0.39436133000000001</v>
      </c>
      <c r="U135">
        <v>0.36032435000000002</v>
      </c>
      <c r="V135">
        <v>0.33302316729999998</v>
      </c>
      <c r="W135">
        <v>0.33580824628342398</v>
      </c>
      <c r="X135">
        <v>0.325571227182406</v>
      </c>
      <c r="Y135">
        <v>0.33508545671089501</v>
      </c>
      <c r="Z135">
        <v>0.34300201448068002</v>
      </c>
      <c r="AA135">
        <v>0.33971396173191798</v>
      </c>
      <c r="AB135">
        <v>0.315656313778858</v>
      </c>
      <c r="AC135">
        <v>0.36334093252078398</v>
      </c>
      <c r="AD135">
        <v>0.33777441437287797</v>
      </c>
      <c r="AE135">
        <v>0.34354182803650102</v>
      </c>
      <c r="AF135">
        <v>0.38420834436072199</v>
      </c>
      <c r="AG135">
        <v>0.31480805940873702</v>
      </c>
      <c r="AH135">
        <v>0.365026396399657</v>
      </c>
      <c r="AI135">
        <v>0.37241790749284898</v>
      </c>
      <c r="AJ135">
        <v>0.33421796649556701</v>
      </c>
      <c r="AK135">
        <v>0.35031341155632301</v>
      </c>
      <c r="AL135">
        <v>0.28821865819999998</v>
      </c>
      <c r="AM135">
        <v>0.284028</v>
      </c>
      <c r="AN135">
        <v>0.25940402600999901</v>
      </c>
      <c r="AO135">
        <v>0.28868663248999998</v>
      </c>
      <c r="AP135">
        <v>0.26584807999999999</v>
      </c>
      <c r="AQ135">
        <v>0.25937206000000002</v>
      </c>
      <c r="AR135">
        <v>0.25900858999999998</v>
      </c>
      <c r="AS135">
        <v>0.24542453</v>
      </c>
      <c r="AT135">
        <v>0.24264071000000001</v>
      </c>
      <c r="AU135">
        <v>0.24264071000000001</v>
      </c>
    </row>
    <row r="136" spans="1:47" x14ac:dyDescent="0.55000000000000004">
      <c r="A136" t="s">
        <v>387</v>
      </c>
      <c r="B136" t="s">
        <v>265</v>
      </c>
      <c r="C136" t="s">
        <v>327</v>
      </c>
      <c r="D136" t="s">
        <v>327</v>
      </c>
      <c r="E136" t="s">
        <v>327</v>
      </c>
      <c r="F136" t="s">
        <v>327</v>
      </c>
      <c r="G136" t="s">
        <v>327</v>
      </c>
      <c r="H136" t="s">
        <v>327</v>
      </c>
      <c r="I136" t="s">
        <v>327</v>
      </c>
      <c r="J136" t="s">
        <v>327</v>
      </c>
      <c r="K136" t="s">
        <v>327</v>
      </c>
      <c r="L136" t="s">
        <v>327</v>
      </c>
      <c r="M136" t="s">
        <v>327</v>
      </c>
      <c r="N136" t="s">
        <v>327</v>
      </c>
      <c r="O136">
        <v>2.2048346407763101E-2</v>
      </c>
      <c r="P136">
        <v>2.0553890691029399E-2</v>
      </c>
      <c r="Q136">
        <v>1.35547953279352E-2</v>
      </c>
      <c r="R136">
        <v>2.4698150405134501E-2</v>
      </c>
      <c r="S136">
        <v>2.9548682443001701E-2</v>
      </c>
      <c r="T136">
        <v>2.7114048070117198E-2</v>
      </c>
      <c r="U136">
        <v>3.03075311099552E-2</v>
      </c>
      <c r="V136">
        <v>2.6628686364675601E-2</v>
      </c>
      <c r="W136">
        <v>2.6926784363073001E-2</v>
      </c>
      <c r="X136">
        <v>3.1024471924601098E-2</v>
      </c>
      <c r="Y136">
        <v>2.4457285104546499E-2</v>
      </c>
      <c r="Z136">
        <v>2.58705256281897E-2</v>
      </c>
      <c r="AA136">
        <v>1.3753069533507901E-2</v>
      </c>
      <c r="AB136">
        <v>1.6154621623810799E-2</v>
      </c>
      <c r="AC136">
        <v>1.7495840698221399E-2</v>
      </c>
      <c r="AD136">
        <v>1.7463052793940701E-2</v>
      </c>
      <c r="AE136">
        <v>9.0218358613621905E-3</v>
      </c>
      <c r="AF136">
        <v>1.79281069747118E-2</v>
      </c>
      <c r="AG136">
        <v>1.2474837254161601E-2</v>
      </c>
      <c r="AH136">
        <v>2.2617361113521299E-2</v>
      </c>
      <c r="AI136">
        <v>2.9991793394843799E-2</v>
      </c>
      <c r="AJ136">
        <v>2.6021956147035001E-2</v>
      </c>
      <c r="AK136">
        <v>1.51242630500043E-2</v>
      </c>
      <c r="AL136">
        <v>1.2661962446688799E-2</v>
      </c>
      <c r="AM136">
        <v>1.43354233980631E-2</v>
      </c>
      <c r="AN136">
        <v>1.42759586079221E-2</v>
      </c>
      <c r="AO136">
        <v>2.1387311087102999E-3</v>
      </c>
      <c r="AP136">
        <v>-1.25134885835051E-3</v>
      </c>
      <c r="AQ136">
        <v>1.06412898457267E-2</v>
      </c>
      <c r="AR136">
        <v>6.6452746398506804E-2</v>
      </c>
      <c r="AS136">
        <v>5.3401778006127297E-2</v>
      </c>
      <c r="AT136">
        <v>0.12790672263115099</v>
      </c>
      <c r="AU136">
        <v>0.16807873041265201</v>
      </c>
    </row>
    <row r="137" spans="1:47" x14ac:dyDescent="0.55000000000000004">
      <c r="A137" t="s">
        <v>388</v>
      </c>
      <c r="B137" t="s">
        <v>266</v>
      </c>
      <c r="C137" t="s">
        <v>327</v>
      </c>
      <c r="D137" t="s">
        <v>327</v>
      </c>
      <c r="E137" t="s">
        <v>327</v>
      </c>
      <c r="F137" t="s">
        <v>327</v>
      </c>
      <c r="G137" t="s">
        <v>327</v>
      </c>
      <c r="H137" t="s">
        <v>327</v>
      </c>
      <c r="I137" t="s">
        <v>327</v>
      </c>
      <c r="J137" t="s">
        <v>327</v>
      </c>
      <c r="K137" t="s">
        <v>327</v>
      </c>
      <c r="L137" t="s">
        <v>327</v>
      </c>
      <c r="M137" t="s">
        <v>327</v>
      </c>
      <c r="N137" t="s">
        <v>327</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3.49486021817348E-3</v>
      </c>
      <c r="AR137">
        <v>5.9764177698895499E-2</v>
      </c>
      <c r="AS137">
        <v>4.8442071370125503E-2</v>
      </c>
      <c r="AT137">
        <v>0.121337824445768</v>
      </c>
      <c r="AU137">
        <v>0.162273184222572</v>
      </c>
    </row>
    <row r="138" spans="1:47" x14ac:dyDescent="0.55000000000000004">
      <c r="A138" t="s">
        <v>389</v>
      </c>
      <c r="B138" t="s">
        <v>267</v>
      </c>
      <c r="C138" t="s">
        <v>327</v>
      </c>
      <c r="D138" t="s">
        <v>327</v>
      </c>
      <c r="E138" t="s">
        <v>327</v>
      </c>
      <c r="F138" t="s">
        <v>327</v>
      </c>
      <c r="G138" t="s">
        <v>327</v>
      </c>
      <c r="H138" t="s">
        <v>327</v>
      </c>
      <c r="I138" t="s">
        <v>327</v>
      </c>
      <c r="J138" t="s">
        <v>327</v>
      </c>
      <c r="K138" t="s">
        <v>327</v>
      </c>
      <c r="L138" t="s">
        <v>327</v>
      </c>
      <c r="M138" t="s">
        <v>327</v>
      </c>
      <c r="N138" t="s">
        <v>327</v>
      </c>
      <c r="O138">
        <v>2.2048346407763101E-2</v>
      </c>
      <c r="P138">
        <v>2.0553890691029399E-2</v>
      </c>
      <c r="Q138">
        <v>1.35547953279352E-2</v>
      </c>
      <c r="R138">
        <v>2.4698150405134501E-2</v>
      </c>
      <c r="S138">
        <v>2.9548682443001701E-2</v>
      </c>
      <c r="T138">
        <v>2.7114048070117198E-2</v>
      </c>
      <c r="U138">
        <v>3.03075311099552E-2</v>
      </c>
      <c r="V138">
        <v>2.6628686364675601E-2</v>
      </c>
      <c r="W138">
        <v>2.6926784363073001E-2</v>
      </c>
      <c r="X138">
        <v>3.1024471924601098E-2</v>
      </c>
      <c r="Y138">
        <v>2.4457285104546499E-2</v>
      </c>
      <c r="Z138">
        <v>2.58705256281897E-2</v>
      </c>
      <c r="AA138">
        <v>1.3753069533507901E-2</v>
      </c>
      <c r="AB138">
        <v>1.6154621623810799E-2</v>
      </c>
      <c r="AC138">
        <v>1.7495840698221399E-2</v>
      </c>
      <c r="AD138">
        <v>1.7463052793940701E-2</v>
      </c>
      <c r="AE138">
        <v>9.0218358613621905E-3</v>
      </c>
      <c r="AF138">
        <v>1.79281069747118E-2</v>
      </c>
      <c r="AG138">
        <v>1.2474837254161601E-2</v>
      </c>
      <c r="AH138">
        <v>2.2617361113521299E-2</v>
      </c>
      <c r="AI138">
        <v>2.9991793394843799E-2</v>
      </c>
      <c r="AJ138">
        <v>2.6021956147035001E-2</v>
      </c>
      <c r="AK138">
        <v>1.51242630500043E-2</v>
      </c>
      <c r="AL138">
        <v>1.2661962446688799E-2</v>
      </c>
      <c r="AM138">
        <v>1.43354233980631E-2</v>
      </c>
      <c r="AN138">
        <v>1.42759586079221E-2</v>
      </c>
      <c r="AO138">
        <v>2.1387311087102999E-3</v>
      </c>
      <c r="AP138">
        <v>-1.25134885835051E-3</v>
      </c>
      <c r="AQ138">
        <v>7.1464296275532699E-3</v>
      </c>
      <c r="AR138">
        <v>6.6885686996112697E-3</v>
      </c>
      <c r="AS138">
        <v>4.9597066360018002E-3</v>
      </c>
      <c r="AT138">
        <v>6.5688981853837597E-3</v>
      </c>
      <c r="AU138">
        <v>5.8055461900803403E-3</v>
      </c>
    </row>
    <row r="139" spans="1:47" x14ac:dyDescent="0.55000000000000004">
      <c r="B139" t="s">
        <v>19</v>
      </c>
    </row>
    <row r="140" spans="1:47" x14ac:dyDescent="0.55000000000000004">
      <c r="A140" t="s">
        <v>390</v>
      </c>
      <c r="B140" t="s">
        <v>261</v>
      </c>
      <c r="C140">
        <v>2.12017107289559</v>
      </c>
      <c r="D140">
        <v>1.9932307165118699</v>
      </c>
      <c r="E140">
        <v>1.86429460990025</v>
      </c>
      <c r="F140">
        <v>1.8322094599788401</v>
      </c>
      <c r="G140">
        <v>1.8727756068872601</v>
      </c>
      <c r="H140">
        <v>1.9467254711011699</v>
      </c>
      <c r="I140">
        <v>2.02520367780606</v>
      </c>
      <c r="J140">
        <v>2.08875237773572</v>
      </c>
      <c r="K140">
        <v>2.1449483352690799</v>
      </c>
      <c r="L140">
        <v>2.1578497565094898</v>
      </c>
      <c r="M140">
        <v>2.2126591496403001</v>
      </c>
      <c r="N140">
        <v>2.2912548252642702</v>
      </c>
      <c r="O140">
        <v>2.2934357997392198</v>
      </c>
      <c r="P140">
        <v>2.2605495330733199</v>
      </c>
      <c r="Q140">
        <v>2.4046265145074299</v>
      </c>
      <c r="R140">
        <v>2.44071751229639</v>
      </c>
      <c r="S140">
        <v>2.5825894857873499</v>
      </c>
      <c r="T140">
        <v>2.5946707246973899</v>
      </c>
      <c r="U140">
        <v>2.65728284889527</v>
      </c>
      <c r="V140">
        <v>2.6399105019303999</v>
      </c>
      <c r="W140">
        <v>2.6997471913279298</v>
      </c>
      <c r="X140">
        <v>2.6943774201592299</v>
      </c>
      <c r="Y140">
        <v>2.68026598310971</v>
      </c>
      <c r="Z140">
        <v>2.7670803504034498</v>
      </c>
      <c r="AA140">
        <v>2.8033740533738198</v>
      </c>
      <c r="AB140">
        <v>2.7761633721082699</v>
      </c>
      <c r="AC140">
        <v>2.7673098066587198</v>
      </c>
      <c r="AD140">
        <v>2.7786750231049302</v>
      </c>
      <c r="AE140">
        <v>2.86346850907263</v>
      </c>
      <c r="AF140">
        <v>2.6116699904626399</v>
      </c>
      <c r="AG140">
        <v>2.8077731668531101</v>
      </c>
      <c r="AH140">
        <v>2.61485773600845</v>
      </c>
      <c r="AI140">
        <v>2.5304375769759999</v>
      </c>
      <c r="AJ140">
        <v>2.5985994189938699</v>
      </c>
      <c r="AK140">
        <v>2.4166963922314402</v>
      </c>
      <c r="AL140">
        <v>2.4435547670102702</v>
      </c>
      <c r="AM140">
        <v>2.5954674406335201</v>
      </c>
      <c r="AN140">
        <v>2.60305986405803</v>
      </c>
      <c r="AO140">
        <v>2.6176475518358502</v>
      </c>
      <c r="AP140">
        <v>2.6148706764802001</v>
      </c>
      <c r="AQ140">
        <v>2.3519963611197099</v>
      </c>
      <c r="AR140">
        <v>2.6178637706458501</v>
      </c>
      <c r="AS140">
        <v>2.4121926962472102</v>
      </c>
      <c r="AT140">
        <v>2.2622657622143798</v>
      </c>
      <c r="AU140">
        <v>2.2828086738045799</v>
      </c>
    </row>
    <row r="141" spans="1:47" x14ac:dyDescent="0.55000000000000004">
      <c r="A141" t="s">
        <v>391</v>
      </c>
      <c r="B141" t="s">
        <v>262</v>
      </c>
      <c r="C141">
        <v>0.46362817931454797</v>
      </c>
      <c r="D141">
        <v>0.45756379916929901</v>
      </c>
      <c r="E141">
        <v>0.44840088548843998</v>
      </c>
      <c r="F141">
        <v>0.40985516520686199</v>
      </c>
      <c r="G141">
        <v>0.45529063644758699</v>
      </c>
      <c r="H141">
        <v>0.43040000140620199</v>
      </c>
      <c r="I141">
        <v>0.385421604948674</v>
      </c>
      <c r="J141">
        <v>0.39619784178602002</v>
      </c>
      <c r="K141">
        <v>0.41127964352024798</v>
      </c>
      <c r="L141">
        <v>0.429364157574537</v>
      </c>
      <c r="M141">
        <v>0.45018590435906403</v>
      </c>
      <c r="N141">
        <v>0.42634058197774299</v>
      </c>
      <c r="O141">
        <v>0.39191482891114199</v>
      </c>
      <c r="P141">
        <v>0.36510249859944399</v>
      </c>
      <c r="Q141">
        <v>0.37269470756710898</v>
      </c>
      <c r="R141">
        <v>0.35664005885535499</v>
      </c>
      <c r="S141">
        <v>0.34627580404066199</v>
      </c>
      <c r="T141">
        <v>0.32019203427904902</v>
      </c>
      <c r="U141">
        <v>0.30627230749902201</v>
      </c>
      <c r="V141">
        <v>0.26878260122639303</v>
      </c>
      <c r="W141">
        <v>0.28342933546076399</v>
      </c>
      <c r="X141">
        <v>0.26933573333813898</v>
      </c>
      <c r="Y141">
        <v>0.246161349939714</v>
      </c>
      <c r="Z141">
        <v>0.23019642282088701</v>
      </c>
      <c r="AA141">
        <v>0.215562262946811</v>
      </c>
      <c r="AB141">
        <v>0.205045826792282</v>
      </c>
      <c r="AC141">
        <v>0.199280053925356</v>
      </c>
      <c r="AD141">
        <v>0.18221270539255999</v>
      </c>
      <c r="AE141">
        <v>0.15972948239192</v>
      </c>
      <c r="AF141">
        <v>0.123710863687908</v>
      </c>
      <c r="AG141">
        <v>0.154226546869977</v>
      </c>
      <c r="AH141">
        <v>0.14471685659365899</v>
      </c>
      <c r="AI141">
        <v>0.14468079901418299</v>
      </c>
      <c r="AJ141">
        <v>0.143667105212225</v>
      </c>
      <c r="AK141">
        <v>0.12723343875854501</v>
      </c>
      <c r="AL141">
        <v>0.116802435028111</v>
      </c>
      <c r="AM141">
        <v>0.104282351704354</v>
      </c>
      <c r="AN141">
        <v>0.100496044507283</v>
      </c>
      <c r="AO141">
        <v>0.10079690465088099</v>
      </c>
      <c r="AP141">
        <v>0.101275434598762</v>
      </c>
      <c r="AQ141">
        <v>8.1919798858982207E-2</v>
      </c>
      <c r="AR141">
        <v>8.8284168451755005E-2</v>
      </c>
      <c r="AS141">
        <v>8.2955057968431001E-2</v>
      </c>
      <c r="AT141">
        <v>7.04740594664367E-2</v>
      </c>
      <c r="AU141">
        <v>7.7593188437546604E-2</v>
      </c>
    </row>
    <row r="142" spans="1:47" x14ac:dyDescent="0.55000000000000004">
      <c r="A142" t="s">
        <v>392</v>
      </c>
      <c r="B142" t="s">
        <v>263</v>
      </c>
      <c r="C142">
        <v>0.39511499999999999</v>
      </c>
      <c r="D142">
        <v>0.36316500000000002</v>
      </c>
      <c r="E142">
        <v>0.30032999999999999</v>
      </c>
      <c r="F142">
        <v>0.316305</v>
      </c>
      <c r="G142">
        <v>0.32589000000000001</v>
      </c>
      <c r="H142">
        <v>0.32589000000000001</v>
      </c>
      <c r="I142">
        <v>0.28967999999999999</v>
      </c>
      <c r="J142">
        <v>0.32375999999999999</v>
      </c>
      <c r="K142">
        <v>0.31843500000000002</v>
      </c>
      <c r="L142">
        <v>0.35358000000000001</v>
      </c>
      <c r="M142">
        <v>0.36274964999999998</v>
      </c>
      <c r="N142">
        <v>0.38511919999999999</v>
      </c>
      <c r="O142">
        <v>0.39690639999999999</v>
      </c>
      <c r="P142">
        <v>0.41653655000000001</v>
      </c>
      <c r="Q142">
        <v>0.42589094999999999</v>
      </c>
      <c r="R142">
        <v>0.47116412000000002</v>
      </c>
      <c r="S142">
        <v>0.52470373672500004</v>
      </c>
      <c r="T142">
        <v>0.50052020129999997</v>
      </c>
      <c r="U142">
        <v>0.55121912159999997</v>
      </c>
      <c r="V142">
        <v>0.58687385189999997</v>
      </c>
      <c r="W142">
        <v>0.58984507942499997</v>
      </c>
      <c r="X142">
        <v>0.58232298442499997</v>
      </c>
      <c r="Y142">
        <v>0.60015034957500002</v>
      </c>
      <c r="Z142">
        <v>0.63937807499999999</v>
      </c>
      <c r="AA142">
        <v>0.65156386889999995</v>
      </c>
      <c r="AB142">
        <v>0.64050638925000003</v>
      </c>
      <c r="AC142">
        <v>0.65927401627500004</v>
      </c>
      <c r="AD142">
        <v>0.66420098849999998</v>
      </c>
      <c r="AE142">
        <v>0.65968773150000004</v>
      </c>
      <c r="AF142">
        <v>0.66615673320000002</v>
      </c>
      <c r="AG142">
        <v>0.74470775092408403</v>
      </c>
      <c r="AH142">
        <v>0.636940665339776</v>
      </c>
      <c r="AI142">
        <v>0.63507272770353695</v>
      </c>
      <c r="AJ142">
        <v>0.63940758980191403</v>
      </c>
      <c r="AK142">
        <v>0.56006436735854404</v>
      </c>
      <c r="AL142">
        <v>0.61269604776798703</v>
      </c>
      <c r="AM142">
        <v>0.62288610905622999</v>
      </c>
      <c r="AN142">
        <v>0.62996552005648998</v>
      </c>
      <c r="AO142">
        <v>0.64905321323471799</v>
      </c>
      <c r="AP142">
        <v>0.65409558110077903</v>
      </c>
      <c r="AQ142">
        <v>0.65334942184985001</v>
      </c>
      <c r="AR142">
        <v>0.65592375312267004</v>
      </c>
      <c r="AS142">
        <v>0.55286469114720205</v>
      </c>
      <c r="AT142">
        <v>0.51842585949353304</v>
      </c>
      <c r="AU142">
        <v>0.50298702273631801</v>
      </c>
    </row>
    <row r="143" spans="1:47" x14ac:dyDescent="0.55000000000000004">
      <c r="A143" t="s">
        <v>393</v>
      </c>
      <c r="B143" t="s">
        <v>264</v>
      </c>
      <c r="C143">
        <v>1.1283798300000001</v>
      </c>
      <c r="D143">
        <v>1.0311698949999999</v>
      </c>
      <c r="E143">
        <v>0.95513820500000002</v>
      </c>
      <c r="F143">
        <v>0.87012897499999997</v>
      </c>
      <c r="G143">
        <v>0.81305314734976797</v>
      </c>
      <c r="H143">
        <v>0.85221284904866501</v>
      </c>
      <c r="I143">
        <v>0.95958287170507495</v>
      </c>
      <c r="J143">
        <v>0.96433017638990004</v>
      </c>
      <c r="K143">
        <v>0.99490406411562005</v>
      </c>
      <c r="L143">
        <v>0.97529988496786002</v>
      </c>
      <c r="M143">
        <v>0.98548123408053001</v>
      </c>
      <c r="N143">
        <v>1.05317847950736</v>
      </c>
      <c r="O143">
        <v>1.0699600387044701</v>
      </c>
      <c r="P143">
        <v>1.05329175055487</v>
      </c>
      <c r="Q143">
        <v>1.1636160947098699</v>
      </c>
      <c r="R143">
        <v>1.1598059698562899</v>
      </c>
      <c r="S143">
        <v>1.25178380798103</v>
      </c>
      <c r="T143">
        <v>1.2815233137214299</v>
      </c>
      <c r="U143">
        <v>1.3051793648060599</v>
      </c>
      <c r="V143">
        <v>1.2654231936598299</v>
      </c>
      <c r="W143">
        <v>1.29899162492892</v>
      </c>
      <c r="X143">
        <v>1.3134430895729201</v>
      </c>
      <c r="Y143">
        <v>1.31975931550425</v>
      </c>
      <c r="Z143">
        <v>1.3887561505405599</v>
      </c>
      <c r="AA143">
        <v>1.4175654835224001</v>
      </c>
      <c r="AB143">
        <v>1.4115764019400701</v>
      </c>
      <c r="AC143">
        <v>1.38521667218103</v>
      </c>
      <c r="AD143">
        <v>1.3919885003089101</v>
      </c>
      <c r="AE143">
        <v>1.4902647008191601</v>
      </c>
      <c r="AF143">
        <v>1.3126788649934999</v>
      </c>
      <c r="AG143">
        <v>1.38215623258592</v>
      </c>
      <c r="AH143">
        <v>1.28627618709044</v>
      </c>
      <c r="AI143">
        <v>1.2534376871062201</v>
      </c>
      <c r="AJ143">
        <v>1.28869993747409</v>
      </c>
      <c r="AK143">
        <v>1.2633019245519399</v>
      </c>
      <c r="AL143">
        <v>1.29642052968385</v>
      </c>
      <c r="AM143">
        <v>1.3261635245825301</v>
      </c>
      <c r="AN143">
        <v>1.3367540385580901</v>
      </c>
      <c r="AO143">
        <v>1.42507837867573</v>
      </c>
      <c r="AP143">
        <v>1.3268063132729799</v>
      </c>
      <c r="AQ143">
        <v>1.1601519009544401</v>
      </c>
      <c r="AR143">
        <v>1.28624516078374</v>
      </c>
      <c r="AS143">
        <v>1.2465075207787599</v>
      </c>
      <c r="AT143">
        <v>1.2098058263726501</v>
      </c>
      <c r="AU143">
        <v>1.2350210540117501</v>
      </c>
    </row>
    <row r="144" spans="1:47" x14ac:dyDescent="0.55000000000000004">
      <c r="A144" t="s">
        <v>394</v>
      </c>
      <c r="B144" t="s">
        <v>265</v>
      </c>
      <c r="C144">
        <v>0.13304806358105001</v>
      </c>
      <c r="D144">
        <v>0.141332022342578</v>
      </c>
      <c r="E144">
        <v>0.16042551941181599</v>
      </c>
      <c r="F144">
        <v>0.235920319771977</v>
      </c>
      <c r="G144">
        <v>0.27854182308990899</v>
      </c>
      <c r="H144">
        <v>0.33822262064630398</v>
      </c>
      <c r="I144">
        <v>0.39051920115231398</v>
      </c>
      <c r="J144">
        <v>0.40446435955980398</v>
      </c>
      <c r="K144">
        <v>0.42032962763321902</v>
      </c>
      <c r="L144">
        <v>0.39960571396709499</v>
      </c>
      <c r="M144">
        <v>0.41424236120071301</v>
      </c>
      <c r="N144">
        <v>0.42661656377916901</v>
      </c>
      <c r="O144">
        <v>0.43465453212361499</v>
      </c>
      <c r="P144">
        <v>0.42561873391900901</v>
      </c>
      <c r="Q144">
        <v>0.44242476223044502</v>
      </c>
      <c r="R144">
        <v>0.45310736358474601</v>
      </c>
      <c r="S144">
        <v>0.459826137040658</v>
      </c>
      <c r="T144">
        <v>0.49243517539690601</v>
      </c>
      <c r="U144">
        <v>0.49461205499018601</v>
      </c>
      <c r="V144">
        <v>0.51883085514418503</v>
      </c>
      <c r="W144">
        <v>0.52748115151324304</v>
      </c>
      <c r="X144">
        <v>0.52927561282317104</v>
      </c>
      <c r="Y144">
        <v>0.51419496809074405</v>
      </c>
      <c r="Z144">
        <v>0.50874970204200698</v>
      </c>
      <c r="AA144">
        <v>0.518682438004615</v>
      </c>
      <c r="AB144">
        <v>0.51903475412591604</v>
      </c>
      <c r="AC144">
        <v>0.52353906427732999</v>
      </c>
      <c r="AD144">
        <v>0.54027282890346695</v>
      </c>
      <c r="AE144">
        <v>0.55378659436154198</v>
      </c>
      <c r="AF144">
        <v>0.509123528581227</v>
      </c>
      <c r="AG144">
        <v>0.52668263647312297</v>
      </c>
      <c r="AH144">
        <v>0.54692402698456999</v>
      </c>
      <c r="AI144">
        <v>0.49724636315206</v>
      </c>
      <c r="AJ144">
        <v>0.52682478650563702</v>
      </c>
      <c r="AK144">
        <v>0.46609666156241297</v>
      </c>
      <c r="AL144">
        <v>0.41763575453032198</v>
      </c>
      <c r="AM144">
        <v>0.54213545529040497</v>
      </c>
      <c r="AN144">
        <v>0.53584426093616899</v>
      </c>
      <c r="AO144">
        <v>0.44271905527451999</v>
      </c>
      <c r="AP144">
        <v>0.53269334750767705</v>
      </c>
      <c r="AQ144">
        <v>0.45657523945643602</v>
      </c>
      <c r="AR144">
        <v>0.58741068828768295</v>
      </c>
      <c r="AS144">
        <v>0.52986542635282496</v>
      </c>
      <c r="AT144">
        <v>0.46356001688176901</v>
      </c>
      <c r="AU144">
        <v>0.46720740861896498</v>
      </c>
    </row>
    <row r="145" spans="1:47" x14ac:dyDescent="0.55000000000000004">
      <c r="A145" t="s">
        <v>395</v>
      </c>
      <c r="B145" t="s">
        <v>266</v>
      </c>
      <c r="C145">
        <v>0.123763465244754</v>
      </c>
      <c r="D145">
        <v>0.12698511897100101</v>
      </c>
      <c r="E145">
        <v>0.15394350997532499</v>
      </c>
      <c r="F145">
        <v>0.23855863822850101</v>
      </c>
      <c r="G145">
        <v>0.27541026388687101</v>
      </c>
      <c r="H145">
        <v>0.33929165951240498</v>
      </c>
      <c r="I145">
        <v>0.38713622547203402</v>
      </c>
      <c r="J145">
        <v>0.41268792208648297</v>
      </c>
      <c r="K145">
        <v>0.42434289986797102</v>
      </c>
      <c r="L145">
        <v>0.40583815776254401</v>
      </c>
      <c r="M145">
        <v>0.42121899219902398</v>
      </c>
      <c r="N145">
        <v>0.42238534661272997</v>
      </c>
      <c r="O145">
        <v>0.428246334893987</v>
      </c>
      <c r="P145">
        <v>0.41318411368268698</v>
      </c>
      <c r="Q145">
        <v>0.40034180661685498</v>
      </c>
      <c r="R145">
        <v>0.40681194931124098</v>
      </c>
      <c r="S145">
        <v>0.42628897223565698</v>
      </c>
      <c r="T145">
        <v>0.466371670662246</v>
      </c>
      <c r="U145">
        <v>0.45411181146899299</v>
      </c>
      <c r="V145">
        <v>0.48217280675084701</v>
      </c>
      <c r="W145">
        <v>0.47371308972307002</v>
      </c>
      <c r="X145">
        <v>0.45593422297069303</v>
      </c>
      <c r="Y145">
        <v>0.46587464934360101</v>
      </c>
      <c r="Z145">
        <v>0.46607138694889799</v>
      </c>
      <c r="AA145">
        <v>0.46539833724656499</v>
      </c>
      <c r="AB145">
        <v>0.46942628084975402</v>
      </c>
      <c r="AC145">
        <v>0.458854223217735</v>
      </c>
      <c r="AD145">
        <v>0.474789969246802</v>
      </c>
      <c r="AE145">
        <v>0.448965569898853</v>
      </c>
      <c r="AF145">
        <v>0.46554330179783698</v>
      </c>
      <c r="AG145">
        <v>0.47349564289616303</v>
      </c>
      <c r="AH145">
        <v>0.47571152960845697</v>
      </c>
      <c r="AI145">
        <v>0.398279750007829</v>
      </c>
      <c r="AJ145">
        <v>0.42072854623331202</v>
      </c>
      <c r="AK145">
        <v>0.33232087917926501</v>
      </c>
      <c r="AL145">
        <v>0.257053213236906</v>
      </c>
      <c r="AM145">
        <v>0.42899670296119402</v>
      </c>
      <c r="AN145">
        <v>0.41551499969293798</v>
      </c>
      <c r="AO145">
        <v>0.28088227908271002</v>
      </c>
      <c r="AP145">
        <v>0.42770341207163598</v>
      </c>
      <c r="AQ145">
        <v>0.33752710549391901</v>
      </c>
      <c r="AR145">
        <v>0.49576292781089698</v>
      </c>
      <c r="AS145">
        <v>0.43080447730366001</v>
      </c>
      <c r="AT145">
        <v>0.32328709766661701</v>
      </c>
      <c r="AU145">
        <v>0.30777824486651301</v>
      </c>
    </row>
    <row r="146" spans="1:47" x14ac:dyDescent="0.55000000000000004">
      <c r="A146" t="s">
        <v>396</v>
      </c>
      <c r="B146" t="s">
        <v>267</v>
      </c>
      <c r="C146">
        <v>9.2845983362959406E-3</v>
      </c>
      <c r="D146">
        <v>1.4346903371576901E-2</v>
      </c>
      <c r="E146">
        <v>6.4820094364904596E-3</v>
      </c>
      <c r="F146">
        <v>-2.6383184565232699E-3</v>
      </c>
      <c r="G146">
        <v>3.13155920303711E-3</v>
      </c>
      <c r="H146">
        <v>-1.0690388661018201E-3</v>
      </c>
      <c r="I146">
        <v>3.38297568027989E-3</v>
      </c>
      <c r="J146">
        <v>-8.2235625266791294E-3</v>
      </c>
      <c r="K146">
        <v>-4.0132722347521804E-3</v>
      </c>
      <c r="L146">
        <v>-6.2324437954492801E-3</v>
      </c>
      <c r="M146">
        <v>-6.9766309983110104E-3</v>
      </c>
      <c r="N146">
        <v>4.23121716643863E-3</v>
      </c>
      <c r="O146">
        <v>6.4081972296280102E-3</v>
      </c>
      <c r="P146">
        <v>1.2434620236321799E-2</v>
      </c>
      <c r="Q146">
        <v>4.2082955613590302E-2</v>
      </c>
      <c r="R146">
        <v>4.6295414273504698E-2</v>
      </c>
      <c r="S146">
        <v>3.3537164805000901E-2</v>
      </c>
      <c r="T146">
        <v>2.60635047346604E-2</v>
      </c>
      <c r="U146">
        <v>4.0500243521192303E-2</v>
      </c>
      <c r="V146">
        <v>3.6658048393337597E-2</v>
      </c>
      <c r="W146">
        <v>5.37680617901731E-2</v>
      </c>
      <c r="X146">
        <v>7.3341389852477998E-2</v>
      </c>
      <c r="Y146">
        <v>4.8320318747143799E-2</v>
      </c>
      <c r="Z146">
        <v>4.2678315093108897E-2</v>
      </c>
      <c r="AA146">
        <v>5.3284100758049603E-2</v>
      </c>
      <c r="AB146">
        <v>4.9608473276161802E-2</v>
      </c>
      <c r="AC146">
        <v>6.4684841059595502E-2</v>
      </c>
      <c r="AD146">
        <v>6.5482859656664796E-2</v>
      </c>
      <c r="AE146">
        <v>0.104821024462689</v>
      </c>
      <c r="AF146">
        <v>4.35802267833897E-2</v>
      </c>
      <c r="AG146">
        <v>5.31869935769596E-2</v>
      </c>
      <c r="AH146">
        <v>7.1212497376113099E-2</v>
      </c>
      <c r="AI146">
        <v>9.89666131442309E-2</v>
      </c>
      <c r="AJ146">
        <v>0.10609624027232401</v>
      </c>
      <c r="AK146">
        <v>0.133775782383147</v>
      </c>
      <c r="AL146">
        <v>0.16058254129341501</v>
      </c>
      <c r="AM146">
        <v>0.113138752329211</v>
      </c>
      <c r="AN146">
        <v>0.12032926124323</v>
      </c>
      <c r="AO146">
        <v>0.161836776191809</v>
      </c>
      <c r="AP146">
        <v>0.104989935436042</v>
      </c>
      <c r="AQ146">
        <v>0.119048133962517</v>
      </c>
      <c r="AR146">
        <v>9.1647760476786605E-2</v>
      </c>
      <c r="AS146">
        <v>9.9060949049164099E-2</v>
      </c>
      <c r="AT146">
        <v>0.140272919215151</v>
      </c>
      <c r="AU146">
        <v>0.159429163752452</v>
      </c>
    </row>
    <row r="147" spans="1:47" x14ac:dyDescent="0.55000000000000004">
      <c r="B147" t="s">
        <v>20</v>
      </c>
    </row>
    <row r="148" spans="1:47" x14ac:dyDescent="0.55000000000000004">
      <c r="A148" t="s">
        <v>397</v>
      </c>
      <c r="B148" t="s">
        <v>261</v>
      </c>
      <c r="C148">
        <v>3.5921758289289402E-3</v>
      </c>
      <c r="D148">
        <v>3.3880991258242199E-3</v>
      </c>
      <c r="E148">
        <v>3.19014176363463E-3</v>
      </c>
      <c r="F148">
        <v>3.1927824160443399E-3</v>
      </c>
      <c r="G148">
        <v>3.3957158807077599E-3</v>
      </c>
      <c r="H148">
        <v>3.3878590110573998E-3</v>
      </c>
      <c r="I148">
        <v>4.1242705036618303E-3</v>
      </c>
      <c r="J148">
        <v>3.3754563498307102E-3</v>
      </c>
      <c r="K148">
        <v>2.5837717102915902E-3</v>
      </c>
      <c r="L148">
        <v>3.7171815578660602E-3</v>
      </c>
      <c r="M148">
        <v>4.8903996863037102E-3</v>
      </c>
      <c r="N148">
        <v>5.5403633922577102E-3</v>
      </c>
      <c r="O148">
        <v>4.6440675203589998E-3</v>
      </c>
      <c r="P148">
        <v>4.6320556413854096E-3</v>
      </c>
      <c r="Q148">
        <v>4.4197231530082896E-3</v>
      </c>
      <c r="R148">
        <v>5.1899808116917601E-3</v>
      </c>
      <c r="S148">
        <v>4.46645595262585E-3</v>
      </c>
      <c r="T148">
        <v>7.0785864399885799E-3</v>
      </c>
      <c r="U148">
        <v>6.9737716856492302E-3</v>
      </c>
      <c r="V148">
        <v>7.2008038701824499E-3</v>
      </c>
      <c r="W148">
        <v>7.4289575391075198E-3</v>
      </c>
      <c r="X148">
        <v>8.2762293389445091E-3</v>
      </c>
      <c r="Y148">
        <v>8.0011479538485107E-3</v>
      </c>
      <c r="Z148">
        <v>8.0323129039340507E-3</v>
      </c>
      <c r="AA148">
        <v>7.69233539823032E-3</v>
      </c>
      <c r="AB148">
        <v>8.2853668104689703E-3</v>
      </c>
      <c r="AC148">
        <v>8.8773375848532309E-3</v>
      </c>
      <c r="AD148">
        <v>8.3097701900935097E-3</v>
      </c>
      <c r="AE148">
        <v>7.8538986958517302E-3</v>
      </c>
      <c r="AF148">
        <v>8.37224375454243E-3</v>
      </c>
      <c r="AG148">
        <v>1.0130359070378001E-2</v>
      </c>
      <c r="AH148">
        <v>8.2093305794717804E-3</v>
      </c>
      <c r="AI148">
        <v>9.5837742230318705E-3</v>
      </c>
      <c r="AJ148">
        <v>9.9017269007395901E-3</v>
      </c>
      <c r="AK148">
        <v>9.4681521650525503E-3</v>
      </c>
      <c r="AL148">
        <v>1.08750587614739E-2</v>
      </c>
      <c r="AM148">
        <v>1.0889941548365501E-2</v>
      </c>
      <c r="AN148">
        <v>1.22659859960825E-2</v>
      </c>
      <c r="AO148">
        <v>1.21994976183881E-2</v>
      </c>
      <c r="AP148">
        <v>1.4780757208902401E-2</v>
      </c>
      <c r="AQ148">
        <v>1.1817650256821299E-2</v>
      </c>
      <c r="AR148">
        <v>1.2010819134233E-2</v>
      </c>
      <c r="AS148">
        <v>1.27171850192066E-2</v>
      </c>
      <c r="AT148">
        <v>1.39521613878364E-2</v>
      </c>
      <c r="AU148">
        <v>1.43908151170865E-2</v>
      </c>
    </row>
    <row r="149" spans="1:47" x14ac:dyDescent="0.55000000000000004">
      <c r="A149" t="s">
        <v>398</v>
      </c>
      <c r="B149" t="s">
        <v>262</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row>
    <row r="150" spans="1:47" x14ac:dyDescent="0.55000000000000004">
      <c r="A150" t="s">
        <v>399</v>
      </c>
      <c r="B150" t="s">
        <v>263</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row>
    <row r="151" spans="1:47" x14ac:dyDescent="0.55000000000000004">
      <c r="A151" t="s">
        <v>400</v>
      </c>
      <c r="B151" t="s">
        <v>264</v>
      </c>
      <c r="C151">
        <v>3.17663844896553E-3</v>
      </c>
      <c r="D151">
        <v>2.9699616647351499E-3</v>
      </c>
      <c r="E151">
        <v>2.7719642204818199E-3</v>
      </c>
      <c r="F151">
        <v>2.7719642204818199E-3</v>
      </c>
      <c r="G151">
        <v>2.9780985460084002E-3</v>
      </c>
      <c r="H151">
        <v>2.9699616647351499E-3</v>
      </c>
      <c r="I151">
        <v>3.7064131590000002E-3</v>
      </c>
      <c r="J151">
        <v>2.9586790499999999E-3</v>
      </c>
      <c r="K151">
        <v>2.1707945681999998E-3</v>
      </c>
      <c r="L151">
        <v>3.2998842364500001E-3</v>
      </c>
      <c r="M151">
        <v>4.4743024147000003E-3</v>
      </c>
      <c r="N151">
        <v>5.1229060642000003E-3</v>
      </c>
      <c r="O151">
        <v>4.23037034838E-3</v>
      </c>
      <c r="P151">
        <v>4.2196785242000004E-3</v>
      </c>
      <c r="Q151">
        <v>4.0070660241999997E-3</v>
      </c>
      <c r="R151">
        <v>4.6409980242E-3</v>
      </c>
      <c r="S151">
        <v>3.8481102859800002E-3</v>
      </c>
      <c r="T151">
        <v>6.4380238511499996E-3</v>
      </c>
      <c r="U151">
        <v>6.3434031199499996E-3</v>
      </c>
      <c r="V151">
        <v>6.5351538400000003E-3</v>
      </c>
      <c r="W151">
        <v>7.1109459388999999E-3</v>
      </c>
      <c r="X151">
        <v>7.4211691653499898E-3</v>
      </c>
      <c r="Y151">
        <v>7.0819426334800002E-3</v>
      </c>
      <c r="Z151">
        <v>7.1779394076599903E-3</v>
      </c>
      <c r="AA151">
        <v>6.6707736186900103E-3</v>
      </c>
      <c r="AB151">
        <v>7.18396346610976E-3</v>
      </c>
      <c r="AC151">
        <v>7.5537975883197698E-3</v>
      </c>
      <c r="AD151">
        <v>6.9360738360499897E-3</v>
      </c>
      <c r="AE151">
        <v>6.3095985177137499E-3</v>
      </c>
      <c r="AF151">
        <v>6.9930866991877502E-3</v>
      </c>
      <c r="AG151">
        <v>7.6507716066021797E-3</v>
      </c>
      <c r="AH151">
        <v>6.1826286722285496E-3</v>
      </c>
      <c r="AI151">
        <v>6.7653025395812598E-3</v>
      </c>
      <c r="AJ151">
        <v>7.38470206340821E-3</v>
      </c>
      <c r="AK151">
        <v>7.1689635281636096E-3</v>
      </c>
      <c r="AL151">
        <v>8.3197998112713601E-3</v>
      </c>
      <c r="AM151">
        <v>8.2311224000000006E-3</v>
      </c>
      <c r="AN151">
        <v>9.5669154357840899E-3</v>
      </c>
      <c r="AO151">
        <v>9.3350099999999995E-3</v>
      </c>
      <c r="AP151">
        <v>1.1054990000000001E-2</v>
      </c>
      <c r="AQ151">
        <v>8.8125200000000008E-3</v>
      </c>
      <c r="AR151">
        <v>9.2155399999999995E-3</v>
      </c>
      <c r="AS151">
        <v>9.5330499999999995E-3</v>
      </c>
      <c r="AT151">
        <v>1.083286E-2</v>
      </c>
      <c r="AU151">
        <v>1.0830657299999999E-2</v>
      </c>
    </row>
    <row r="152" spans="1:47" x14ac:dyDescent="0.55000000000000004">
      <c r="A152" t="s">
        <v>401</v>
      </c>
      <c r="B152" t="s">
        <v>265</v>
      </c>
      <c r="C152">
        <v>4.15537379963411E-4</v>
      </c>
      <c r="D152">
        <v>4.18137461089067E-4</v>
      </c>
      <c r="E152">
        <v>4.1817754315281601E-4</v>
      </c>
      <c r="F152">
        <v>4.2081819556252803E-4</v>
      </c>
      <c r="G152">
        <v>4.1761733469936302E-4</v>
      </c>
      <c r="H152">
        <v>4.1789734632224597E-4</v>
      </c>
      <c r="I152">
        <v>4.1785734466183401E-4</v>
      </c>
      <c r="J152">
        <v>4.1677729983071501E-4</v>
      </c>
      <c r="K152">
        <v>4.1297714209159199E-4</v>
      </c>
      <c r="L152">
        <v>4.1729732141606798E-4</v>
      </c>
      <c r="M152">
        <v>4.16097271603714E-4</v>
      </c>
      <c r="N152">
        <v>4.1745732805771601E-4</v>
      </c>
      <c r="O152">
        <v>4.1369717197900502E-4</v>
      </c>
      <c r="P152">
        <v>4.1237711718541498E-4</v>
      </c>
      <c r="Q152">
        <v>4.1265712880829799E-4</v>
      </c>
      <c r="R152">
        <v>5.4898278749176803E-4</v>
      </c>
      <c r="S152">
        <v>6.1834566664585805E-4</v>
      </c>
      <c r="T152">
        <v>6.4056258883858099E-4</v>
      </c>
      <c r="U152">
        <v>6.3036856569923297E-4</v>
      </c>
      <c r="V152">
        <v>6.65650030182455E-4</v>
      </c>
      <c r="W152">
        <v>3.1801160020752402E-4</v>
      </c>
      <c r="X152">
        <v>8.5506017359451901E-4</v>
      </c>
      <c r="Y152">
        <v>9.1920532036850904E-4</v>
      </c>
      <c r="Z152">
        <v>8.5437349627405501E-4</v>
      </c>
      <c r="AA152">
        <v>1.0215617795403099E-3</v>
      </c>
      <c r="AB152">
        <v>1.1014033443591999E-3</v>
      </c>
      <c r="AC152">
        <v>1.32353999653346E-3</v>
      </c>
      <c r="AD152">
        <v>1.37369635404352E-3</v>
      </c>
      <c r="AE152">
        <v>1.5443001781379701E-3</v>
      </c>
      <c r="AF152">
        <v>1.3791570553546701E-3</v>
      </c>
      <c r="AG152">
        <v>2.4795874637758698E-3</v>
      </c>
      <c r="AH152">
        <v>2.0267019072432299E-3</v>
      </c>
      <c r="AI152">
        <v>2.8184716834506098E-3</v>
      </c>
      <c r="AJ152">
        <v>2.5170248373313801E-3</v>
      </c>
      <c r="AK152">
        <v>2.2991886368889298E-3</v>
      </c>
      <c r="AL152">
        <v>2.5552589502025901E-3</v>
      </c>
      <c r="AM152">
        <v>2.6588191483655601E-3</v>
      </c>
      <c r="AN152">
        <v>2.6990705602984401E-3</v>
      </c>
      <c r="AO152">
        <v>2.86448761838812E-3</v>
      </c>
      <c r="AP152">
        <v>3.7257672089024202E-3</v>
      </c>
      <c r="AQ152">
        <v>3.0051302568213701E-3</v>
      </c>
      <c r="AR152">
        <v>2.7952791342330001E-3</v>
      </c>
      <c r="AS152">
        <v>3.18413501920665E-3</v>
      </c>
      <c r="AT152">
        <v>3.1193013878363898E-3</v>
      </c>
      <c r="AU152">
        <v>3.5601578170865698E-3</v>
      </c>
    </row>
    <row r="153" spans="1:47" x14ac:dyDescent="0.55000000000000004">
      <c r="A153" t="s">
        <v>402</v>
      </c>
      <c r="B153" t="s">
        <v>266</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row>
    <row r="154" spans="1:47" x14ac:dyDescent="0.55000000000000004">
      <c r="A154" t="s">
        <v>403</v>
      </c>
      <c r="B154" t="s">
        <v>267</v>
      </c>
      <c r="C154">
        <v>4.15537379963411E-4</v>
      </c>
      <c r="D154">
        <v>4.18137461089067E-4</v>
      </c>
      <c r="E154">
        <v>4.1817754315281601E-4</v>
      </c>
      <c r="F154">
        <v>4.2081819556252803E-4</v>
      </c>
      <c r="G154">
        <v>4.1761733469936302E-4</v>
      </c>
      <c r="H154">
        <v>4.1789734632224597E-4</v>
      </c>
      <c r="I154">
        <v>4.1785734466183401E-4</v>
      </c>
      <c r="J154">
        <v>4.1677729983071501E-4</v>
      </c>
      <c r="K154">
        <v>4.1297714209159199E-4</v>
      </c>
      <c r="L154">
        <v>4.1729732141606798E-4</v>
      </c>
      <c r="M154">
        <v>4.16097271603714E-4</v>
      </c>
      <c r="N154">
        <v>4.1745732805771601E-4</v>
      </c>
      <c r="O154">
        <v>4.1369717197900502E-4</v>
      </c>
      <c r="P154">
        <v>4.1237711718541498E-4</v>
      </c>
      <c r="Q154">
        <v>4.1265712880829799E-4</v>
      </c>
      <c r="R154">
        <v>5.4898278749176803E-4</v>
      </c>
      <c r="S154">
        <v>6.1834566664585805E-4</v>
      </c>
      <c r="T154">
        <v>6.4056258883858099E-4</v>
      </c>
      <c r="U154">
        <v>6.3036856569923297E-4</v>
      </c>
      <c r="V154">
        <v>6.65650030182455E-4</v>
      </c>
      <c r="W154">
        <v>3.1801160020752402E-4</v>
      </c>
      <c r="X154">
        <v>8.5506017359451901E-4</v>
      </c>
      <c r="Y154">
        <v>9.1920532036850904E-4</v>
      </c>
      <c r="Z154">
        <v>8.5437349627405501E-4</v>
      </c>
      <c r="AA154">
        <v>1.0215617795403099E-3</v>
      </c>
      <c r="AB154">
        <v>1.1014033443591999E-3</v>
      </c>
      <c r="AC154">
        <v>1.32353999653346E-3</v>
      </c>
      <c r="AD154">
        <v>1.37369635404352E-3</v>
      </c>
      <c r="AE154">
        <v>1.5443001781379701E-3</v>
      </c>
      <c r="AF154">
        <v>1.3791570553546701E-3</v>
      </c>
      <c r="AG154">
        <v>2.4795874637758698E-3</v>
      </c>
      <c r="AH154">
        <v>2.0267019072432299E-3</v>
      </c>
      <c r="AI154">
        <v>2.8184716834506098E-3</v>
      </c>
      <c r="AJ154">
        <v>2.5170248373313801E-3</v>
      </c>
      <c r="AK154">
        <v>2.2991886368889298E-3</v>
      </c>
      <c r="AL154">
        <v>2.5552589502025901E-3</v>
      </c>
      <c r="AM154">
        <v>2.6588191483655601E-3</v>
      </c>
      <c r="AN154">
        <v>2.6990705602984401E-3</v>
      </c>
      <c r="AO154">
        <v>2.86448761838812E-3</v>
      </c>
      <c r="AP154">
        <v>3.7257672089024202E-3</v>
      </c>
      <c r="AQ154">
        <v>3.0051302568213701E-3</v>
      </c>
      <c r="AR154">
        <v>2.7952791342330001E-3</v>
      </c>
      <c r="AS154">
        <v>3.18413501920665E-3</v>
      </c>
      <c r="AT154">
        <v>3.1193013878363898E-3</v>
      </c>
      <c r="AU154">
        <v>3.5601578170865698E-3</v>
      </c>
    </row>
    <row r="155" spans="1:47" x14ac:dyDescent="0.55000000000000004">
      <c r="B155" t="s">
        <v>21</v>
      </c>
    </row>
    <row r="156" spans="1:47" x14ac:dyDescent="0.55000000000000004">
      <c r="A156" t="s">
        <v>404</v>
      </c>
      <c r="B156" t="s">
        <v>261</v>
      </c>
      <c r="C156">
        <v>6.5265254905892203E-3</v>
      </c>
      <c r="D156">
        <v>6.5746121750411696E-3</v>
      </c>
      <c r="E156">
        <v>4.6401121186805602E-3</v>
      </c>
      <c r="F156">
        <v>6.7315641750411697E-3</v>
      </c>
      <c r="G156">
        <v>6.6732414905892202E-3</v>
      </c>
      <c r="H156">
        <v>7.6988142045893099E-3</v>
      </c>
      <c r="I156">
        <v>7.5010549425E-3</v>
      </c>
      <c r="J156">
        <v>5.9423653010999998E-3</v>
      </c>
      <c r="K156">
        <v>7.3680948680000004E-3</v>
      </c>
      <c r="L156">
        <v>7.5926109600000001E-3</v>
      </c>
      <c r="M156">
        <v>8.7241065000000003E-3</v>
      </c>
      <c r="N156">
        <v>1.0196549799999999E-2</v>
      </c>
      <c r="O156">
        <v>1.13292124E-2</v>
      </c>
      <c r="P156">
        <v>1.2457708E-2</v>
      </c>
      <c r="Q156">
        <v>1.3034077999999999E-2</v>
      </c>
      <c r="R156">
        <v>1.4067547499999999E-2</v>
      </c>
      <c r="S156">
        <v>1.5344768840776299E-2</v>
      </c>
      <c r="T156">
        <v>1.6600670401776301E-2</v>
      </c>
      <c r="U156">
        <v>1.7896686640776299E-2</v>
      </c>
      <c r="V156">
        <v>8.7799566407763107E-3</v>
      </c>
      <c r="W156">
        <v>2.3423762133266201E-2</v>
      </c>
      <c r="X156">
        <v>2.67685233932662E-2</v>
      </c>
      <c r="Y156">
        <v>3.0859282753266201E-2</v>
      </c>
      <c r="Z156">
        <v>3.5427054873266202E-2</v>
      </c>
      <c r="AA156">
        <v>3.7386582811633103E-2</v>
      </c>
      <c r="AB156">
        <v>3.5096753231633103E-2</v>
      </c>
      <c r="AC156">
        <v>4.7968186958595602E-2</v>
      </c>
      <c r="AD156">
        <v>5.6629622787160903E-2</v>
      </c>
      <c r="AE156">
        <v>5.7912987452808803E-2</v>
      </c>
      <c r="AF156">
        <v>6.4296067680535002E-2</v>
      </c>
      <c r="AG156">
        <v>7.3496240617211897E-2</v>
      </c>
      <c r="AH156">
        <v>6.8707983933400205E-2</v>
      </c>
      <c r="AI156">
        <v>6.5147169797447696E-2</v>
      </c>
      <c r="AJ156">
        <v>6.6486146920106695E-2</v>
      </c>
      <c r="AK156">
        <v>7.07235750227935E-2</v>
      </c>
      <c r="AL156">
        <v>7.7687900063021398E-2</v>
      </c>
      <c r="AM156">
        <v>9.47268089990424E-2</v>
      </c>
      <c r="AN156">
        <v>0.100481513180268</v>
      </c>
      <c r="AO156">
        <v>0.11055862859104899</v>
      </c>
      <c r="AP156">
        <v>0.10299125597652301</v>
      </c>
      <c r="AQ156">
        <v>0.10827383190196201</v>
      </c>
      <c r="AR156">
        <v>8.41133022149049E-2</v>
      </c>
      <c r="AS156">
        <v>8.6476889506829593E-2</v>
      </c>
      <c r="AT156">
        <v>0.10472327941351101</v>
      </c>
      <c r="AU156">
        <v>0.107176946745657</v>
      </c>
    </row>
    <row r="157" spans="1:47" x14ac:dyDescent="0.55000000000000004">
      <c r="A157" t="s">
        <v>405</v>
      </c>
      <c r="B157" t="s">
        <v>262</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8.1402354664629294E-5</v>
      </c>
      <c r="AE157">
        <v>3.8774654048314997E-5</v>
      </c>
      <c r="AF157">
        <v>2.4937537614576998E-6</v>
      </c>
      <c r="AG157">
        <v>1.22942060439864E-6</v>
      </c>
      <c r="AH157">
        <v>6.4568521767038994E-5</v>
      </c>
      <c r="AI157">
        <v>3.8744005814586599E-5</v>
      </c>
      <c r="AJ157">
        <v>3.1716956840325403E-5</v>
      </c>
      <c r="AK157">
        <v>9.6100092952737699E-4</v>
      </c>
      <c r="AL157">
        <v>1.03791121322263E-3</v>
      </c>
      <c r="AM157">
        <v>1.98575118271115E-3</v>
      </c>
      <c r="AN157">
        <v>2.9925045137492402E-3</v>
      </c>
      <c r="AO157">
        <v>2.9879908194410001E-3</v>
      </c>
      <c r="AP157">
        <v>2.9386419262555099E-3</v>
      </c>
      <c r="AQ157">
        <v>1.9511279054870701E-3</v>
      </c>
      <c r="AR157">
        <v>3.9326312529784999E-3</v>
      </c>
      <c r="AS157">
        <v>1.10041436801376E-3</v>
      </c>
      <c r="AT157">
        <v>3.8931193121169499E-3</v>
      </c>
      <c r="AU157">
        <v>4.1571258896943098E-3</v>
      </c>
    </row>
    <row r="158" spans="1:47" x14ac:dyDescent="0.55000000000000004">
      <c r="A158" t="s">
        <v>406</v>
      </c>
      <c r="B158" t="s">
        <v>263</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1.46829263672E-3</v>
      </c>
      <c r="AO158">
        <v>7.0020696928E-4</v>
      </c>
      <c r="AP158">
        <v>2.0472537030400001E-3</v>
      </c>
      <c r="AQ158">
        <v>6.0543097908800003E-3</v>
      </c>
      <c r="AR158">
        <v>6.7204693400000001E-3</v>
      </c>
      <c r="AS158">
        <v>5.8127176900000001E-3</v>
      </c>
      <c r="AT158">
        <v>5.6192750639999997E-3</v>
      </c>
      <c r="AU158">
        <v>5.6192750639999997E-3</v>
      </c>
    </row>
    <row r="159" spans="1:47" x14ac:dyDescent="0.55000000000000004">
      <c r="A159" t="s">
        <v>407</v>
      </c>
      <c r="B159" t="s">
        <v>264</v>
      </c>
      <c r="C159">
        <v>6.1273214905892201E-3</v>
      </c>
      <c r="D159">
        <v>6.1105801750411699E-3</v>
      </c>
      <c r="E159">
        <v>4.0737201186805596E-3</v>
      </c>
      <c r="F159">
        <v>6.1105801750411699E-3</v>
      </c>
      <c r="G159">
        <v>6.1273214905892201E-3</v>
      </c>
      <c r="H159">
        <v>7.1290102045893098E-3</v>
      </c>
      <c r="I159">
        <v>6.9380749424999997E-3</v>
      </c>
      <c r="J159">
        <v>5.3657373010999997E-3</v>
      </c>
      <c r="K159">
        <v>6.788054868E-3</v>
      </c>
      <c r="L159">
        <v>6.9613909600000001E-3</v>
      </c>
      <c r="M159">
        <v>8.0792385000000005E-3</v>
      </c>
      <c r="N159">
        <v>9.5039137999999995E-3</v>
      </c>
      <c r="O159">
        <v>1.05171564E-2</v>
      </c>
      <c r="P159">
        <v>1.1638828E-2</v>
      </c>
      <c r="Q159">
        <v>1.2208373999999999E-2</v>
      </c>
      <c r="R159">
        <v>1.3197487500000001E-2</v>
      </c>
      <c r="S159">
        <v>1.44177282E-2</v>
      </c>
      <c r="T159">
        <v>1.5673629761000001E-2</v>
      </c>
      <c r="U159">
        <v>1.7020825999999999E-2</v>
      </c>
      <c r="V159">
        <v>7.7505559999999996E-3</v>
      </c>
      <c r="W159">
        <v>2.2140849849999901E-2</v>
      </c>
      <c r="X159">
        <v>2.5205827109999902E-2</v>
      </c>
      <c r="Y159">
        <v>2.9033862469999901E-2</v>
      </c>
      <c r="Z159">
        <v>3.3669874590000003E-2</v>
      </c>
      <c r="AA159">
        <v>3.5411034670000001E-2</v>
      </c>
      <c r="AB159">
        <v>3.3063201090000001E-2</v>
      </c>
      <c r="AC159">
        <v>4.5915429170000001E-2</v>
      </c>
      <c r="AD159">
        <v>5.4539607059999898E-2</v>
      </c>
      <c r="AE159">
        <v>5.5582493429999998E-2</v>
      </c>
      <c r="AF159">
        <v>6.1325609379999903E-2</v>
      </c>
      <c r="AG159">
        <v>7.0291622649999996E-2</v>
      </c>
      <c r="AH159">
        <v>6.5210943270000002E-2</v>
      </c>
      <c r="AI159">
        <v>6.1440525650000001E-2</v>
      </c>
      <c r="AJ159">
        <v>6.2745585680000104E-2</v>
      </c>
      <c r="AK159">
        <v>6.6091261809999802E-2</v>
      </c>
      <c r="AL159">
        <v>7.3053740000000006E-2</v>
      </c>
      <c r="AM159">
        <v>8.8991268400000004E-2</v>
      </c>
      <c r="AN159">
        <v>9.2208487579999998E-2</v>
      </c>
      <c r="AO159">
        <v>0.10244063048</v>
      </c>
      <c r="AP159">
        <v>9.4255229999999995E-2</v>
      </c>
      <c r="AQ159">
        <v>9.8046839999999996E-2</v>
      </c>
      <c r="AR159">
        <v>7.104075E-2</v>
      </c>
      <c r="AS159">
        <v>7.6661599999999996E-2</v>
      </c>
      <c r="AT159">
        <v>9.0543150000000003E-2</v>
      </c>
      <c r="AU159">
        <v>9.2843137000000006E-2</v>
      </c>
    </row>
    <row r="160" spans="1:47" x14ac:dyDescent="0.55000000000000004">
      <c r="A160" t="s">
        <v>408</v>
      </c>
      <c r="B160" t="s">
        <v>265</v>
      </c>
      <c r="C160">
        <v>3.9920400000000001E-4</v>
      </c>
      <c r="D160">
        <v>4.6403200000000002E-4</v>
      </c>
      <c r="E160">
        <v>5.6639199999999998E-4</v>
      </c>
      <c r="F160">
        <v>6.2098399999999999E-4</v>
      </c>
      <c r="G160">
        <v>5.4591999999999998E-4</v>
      </c>
      <c r="H160">
        <v>5.6980400000000004E-4</v>
      </c>
      <c r="I160">
        <v>5.6298000000000003E-4</v>
      </c>
      <c r="J160">
        <v>5.7662800000000004E-4</v>
      </c>
      <c r="K160">
        <v>5.8003999999999998E-4</v>
      </c>
      <c r="L160">
        <v>6.3122000000000004E-4</v>
      </c>
      <c r="M160">
        <v>6.4486800000000005E-4</v>
      </c>
      <c r="N160">
        <v>6.9263599999999995E-4</v>
      </c>
      <c r="O160">
        <v>8.1205600000000002E-4</v>
      </c>
      <c r="P160">
        <v>8.1888000000000002E-4</v>
      </c>
      <c r="Q160">
        <v>8.2570400000000002E-4</v>
      </c>
      <c r="R160">
        <v>8.7005999999999997E-4</v>
      </c>
      <c r="S160">
        <v>9.2704064077631695E-4</v>
      </c>
      <c r="T160">
        <v>9.2704064077631695E-4</v>
      </c>
      <c r="U160">
        <v>8.75860640776317E-4</v>
      </c>
      <c r="V160">
        <v>1.02940064077631E-3</v>
      </c>
      <c r="W160">
        <v>1.2829122832662501E-3</v>
      </c>
      <c r="X160">
        <v>1.56269628326625E-3</v>
      </c>
      <c r="Y160">
        <v>1.82542028326625E-3</v>
      </c>
      <c r="Z160">
        <v>1.75718028326625E-3</v>
      </c>
      <c r="AA160">
        <v>1.9755481416331199E-3</v>
      </c>
      <c r="AB160">
        <v>2.0335521416331198E-3</v>
      </c>
      <c r="AC160">
        <v>2.0527577885956E-3</v>
      </c>
      <c r="AD160">
        <v>2.0086133724963998E-3</v>
      </c>
      <c r="AE160">
        <v>2.2917193687604798E-3</v>
      </c>
      <c r="AF160">
        <v>2.9679645467736099E-3</v>
      </c>
      <c r="AG160">
        <v>3.2033885466075701E-3</v>
      </c>
      <c r="AH160">
        <v>3.4324721416331199E-3</v>
      </c>
      <c r="AI160">
        <v>3.6679001416331201E-3</v>
      </c>
      <c r="AJ160">
        <v>3.7088442832662501E-3</v>
      </c>
      <c r="AK160">
        <v>3.6713122832662498E-3</v>
      </c>
      <c r="AL160">
        <v>3.5962488497987598E-3</v>
      </c>
      <c r="AM160">
        <v>3.7497894163312701E-3</v>
      </c>
      <c r="AN160">
        <v>3.8122284497987598E-3</v>
      </c>
      <c r="AO160">
        <v>4.4298003223289502E-3</v>
      </c>
      <c r="AP160">
        <v>3.7501303472283298E-3</v>
      </c>
      <c r="AQ160">
        <v>2.2215542055951999E-3</v>
      </c>
      <c r="AR160">
        <v>2.4194516219264799E-3</v>
      </c>
      <c r="AS160">
        <v>2.90215744881591E-3</v>
      </c>
      <c r="AT160">
        <v>4.6677350373948902E-3</v>
      </c>
      <c r="AU160">
        <v>4.5574087919635501E-3</v>
      </c>
    </row>
    <row r="161" spans="1:47" x14ac:dyDescent="0.55000000000000004">
      <c r="A161" t="s">
        <v>409</v>
      </c>
      <c r="B161" t="s">
        <v>266</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row>
    <row r="162" spans="1:47" x14ac:dyDescent="0.55000000000000004">
      <c r="A162" t="s">
        <v>410</v>
      </c>
      <c r="B162" t="s">
        <v>267</v>
      </c>
      <c r="C162">
        <v>3.9920400000000001E-4</v>
      </c>
      <c r="D162">
        <v>4.6403200000000002E-4</v>
      </c>
      <c r="E162">
        <v>5.6639199999999998E-4</v>
      </c>
      <c r="F162">
        <v>6.2098399999999999E-4</v>
      </c>
      <c r="G162">
        <v>5.4591999999999998E-4</v>
      </c>
      <c r="H162">
        <v>5.6980400000000004E-4</v>
      </c>
      <c r="I162">
        <v>5.6298000000000003E-4</v>
      </c>
      <c r="J162">
        <v>5.7662800000000004E-4</v>
      </c>
      <c r="K162">
        <v>5.8003999999999998E-4</v>
      </c>
      <c r="L162">
        <v>6.3122000000000004E-4</v>
      </c>
      <c r="M162">
        <v>6.4486800000000005E-4</v>
      </c>
      <c r="N162">
        <v>6.9263599999999995E-4</v>
      </c>
      <c r="O162">
        <v>8.1205600000000002E-4</v>
      </c>
      <c r="P162">
        <v>8.1888000000000002E-4</v>
      </c>
      <c r="Q162">
        <v>8.2570400000000002E-4</v>
      </c>
      <c r="R162">
        <v>8.7005999999999997E-4</v>
      </c>
      <c r="S162">
        <v>9.2704064077631695E-4</v>
      </c>
      <c r="T162">
        <v>9.2704064077631695E-4</v>
      </c>
      <c r="U162">
        <v>8.75860640776317E-4</v>
      </c>
      <c r="V162">
        <v>1.02940064077631E-3</v>
      </c>
      <c r="W162">
        <v>1.2829122832662501E-3</v>
      </c>
      <c r="X162">
        <v>1.56269628326625E-3</v>
      </c>
      <c r="Y162">
        <v>1.82542028326625E-3</v>
      </c>
      <c r="Z162">
        <v>1.75718028326625E-3</v>
      </c>
      <c r="AA162">
        <v>1.9755481416331199E-3</v>
      </c>
      <c r="AB162">
        <v>2.0335521416331198E-3</v>
      </c>
      <c r="AC162">
        <v>2.0527577885956E-3</v>
      </c>
      <c r="AD162">
        <v>2.0086133724963998E-3</v>
      </c>
      <c r="AE162">
        <v>2.2917193687604798E-3</v>
      </c>
      <c r="AF162">
        <v>2.9679645467736099E-3</v>
      </c>
      <c r="AG162">
        <v>3.2033885466075701E-3</v>
      </c>
      <c r="AH162">
        <v>3.4324721416331199E-3</v>
      </c>
      <c r="AI162">
        <v>3.6679001416331201E-3</v>
      </c>
      <c r="AJ162">
        <v>3.7088442832662501E-3</v>
      </c>
      <c r="AK162">
        <v>3.6713122832662498E-3</v>
      </c>
      <c r="AL162">
        <v>3.5962488497987598E-3</v>
      </c>
      <c r="AM162">
        <v>3.7497894163312701E-3</v>
      </c>
      <c r="AN162">
        <v>3.8122284497987598E-3</v>
      </c>
      <c r="AO162">
        <v>4.4298003223289502E-3</v>
      </c>
      <c r="AP162">
        <v>3.7501303472283298E-3</v>
      </c>
      <c r="AQ162">
        <v>2.2215542055951999E-3</v>
      </c>
      <c r="AR162">
        <v>2.4194516219264799E-3</v>
      </c>
      <c r="AS162">
        <v>2.90215744881591E-3</v>
      </c>
      <c r="AT162">
        <v>4.6677350373948902E-3</v>
      </c>
      <c r="AU162">
        <v>4.5574087919635501E-3</v>
      </c>
    </row>
    <row r="163" spans="1:47" x14ac:dyDescent="0.55000000000000004">
      <c r="B163" t="s">
        <v>22</v>
      </c>
    </row>
    <row r="164" spans="1:47" x14ac:dyDescent="0.55000000000000004">
      <c r="A164" t="s">
        <v>411</v>
      </c>
      <c r="B164" t="s">
        <v>261</v>
      </c>
      <c r="C164">
        <v>7.9772843899721703E-3</v>
      </c>
      <c r="D164">
        <v>6.9087137242173696E-3</v>
      </c>
      <c r="E164">
        <v>7.3274236447125199E-3</v>
      </c>
      <c r="F164">
        <v>7.7461335714893199E-3</v>
      </c>
      <c r="G164">
        <v>7.5574273190099099E-3</v>
      </c>
      <c r="H164">
        <v>7.3274236447125199E-3</v>
      </c>
      <c r="I164">
        <v>6.8989577829999997E-3</v>
      </c>
      <c r="J164">
        <v>9.9471545430000006E-3</v>
      </c>
      <c r="K164">
        <v>1.0856062298400001E-2</v>
      </c>
      <c r="L164">
        <v>1.3118413242999999E-2</v>
      </c>
      <c r="M164">
        <v>9.3105674600000004E-3</v>
      </c>
      <c r="N164">
        <v>8.1570565000000008E-3</v>
      </c>
      <c r="O164">
        <v>6.3728447039999997E-3</v>
      </c>
      <c r="P164">
        <v>7.4049732700000002E-3</v>
      </c>
      <c r="Q164">
        <v>7.1361507700000004E-3</v>
      </c>
      <c r="R164">
        <v>7.3193647099999998E-3</v>
      </c>
      <c r="S164">
        <v>7.5521882039999997E-3</v>
      </c>
      <c r="T164">
        <v>7.5319772099999996E-3</v>
      </c>
      <c r="U164">
        <v>7.5319772099999996E-3</v>
      </c>
      <c r="V164">
        <v>7.5319920000000004E-3</v>
      </c>
      <c r="W164">
        <v>8.2980895524023893E-3</v>
      </c>
      <c r="X164">
        <v>8.4269798769441E-3</v>
      </c>
      <c r="Y164">
        <v>8.8629588971317601E-3</v>
      </c>
      <c r="Z164">
        <v>8.8426270821880606E-3</v>
      </c>
      <c r="AA164">
        <v>9.1526361782533899E-3</v>
      </c>
      <c r="AB164">
        <v>9.6338100729608193E-3</v>
      </c>
      <c r="AC164">
        <v>1.0870267018054601E-2</v>
      </c>
      <c r="AD164">
        <v>1.2618161802302E-2</v>
      </c>
      <c r="AE164">
        <v>1.20640888852971E-2</v>
      </c>
      <c r="AF164">
        <v>9.5018697146531297E-3</v>
      </c>
      <c r="AG164">
        <v>1.1173691657301499E-2</v>
      </c>
      <c r="AH164">
        <v>7.24050840891418E-3</v>
      </c>
      <c r="AI164">
        <v>7.8245361039918099E-3</v>
      </c>
      <c r="AJ164">
        <v>7.8594890215983593E-3</v>
      </c>
      <c r="AK164">
        <v>1.0161678233557399E-2</v>
      </c>
      <c r="AL164">
        <v>8.5531414619466496E-3</v>
      </c>
      <c r="AM164">
        <v>1.0870423825338199E-2</v>
      </c>
      <c r="AN164">
        <v>1.07278977825244E-2</v>
      </c>
      <c r="AO164">
        <v>1.0517172456413201E-2</v>
      </c>
      <c r="AP164">
        <v>9.1500149027196696E-3</v>
      </c>
      <c r="AQ164">
        <v>6.74464018501892E-3</v>
      </c>
      <c r="AR164">
        <v>7.8893201850189203E-3</v>
      </c>
      <c r="AS164">
        <v>8.0560106994856193E-3</v>
      </c>
      <c r="AT164">
        <v>8.1236493473202404E-3</v>
      </c>
      <c r="AU164">
        <v>8.2251093622895902E-3</v>
      </c>
    </row>
    <row r="165" spans="1:47" x14ac:dyDescent="0.55000000000000004">
      <c r="A165" t="s">
        <v>412</v>
      </c>
      <c r="B165" t="s">
        <v>262</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s="6">
        <v>7.0217545033592603E-8</v>
      </c>
      <c r="AU165">
        <v>0</v>
      </c>
    </row>
    <row r="166" spans="1:47" x14ac:dyDescent="0.55000000000000004">
      <c r="A166" t="s">
        <v>413</v>
      </c>
      <c r="B166" t="s">
        <v>263</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row>
    <row r="167" spans="1:47" x14ac:dyDescent="0.55000000000000004">
      <c r="A167" t="s">
        <v>414</v>
      </c>
      <c r="B167" t="s">
        <v>264</v>
      </c>
      <c r="C167">
        <v>7.9772843899721703E-3</v>
      </c>
      <c r="D167">
        <v>6.9087137242173696E-3</v>
      </c>
      <c r="E167">
        <v>7.3274236447125199E-3</v>
      </c>
      <c r="F167">
        <v>7.7461335714893199E-3</v>
      </c>
      <c r="G167">
        <v>7.5574273190099099E-3</v>
      </c>
      <c r="H167">
        <v>7.3274236447125199E-3</v>
      </c>
      <c r="I167">
        <v>6.8989577829999997E-3</v>
      </c>
      <c r="J167">
        <v>9.9471545430000006E-3</v>
      </c>
      <c r="K167">
        <v>1.0856062298400001E-2</v>
      </c>
      <c r="L167">
        <v>1.3118413242999999E-2</v>
      </c>
      <c r="M167">
        <v>9.3105674600000004E-3</v>
      </c>
      <c r="N167">
        <v>8.1570565000000008E-3</v>
      </c>
      <c r="O167">
        <v>6.3728447039999997E-3</v>
      </c>
      <c r="P167">
        <v>7.4049732700000002E-3</v>
      </c>
      <c r="Q167">
        <v>7.1361507700000004E-3</v>
      </c>
      <c r="R167">
        <v>7.3193647099999998E-3</v>
      </c>
      <c r="S167">
        <v>7.5521882039999997E-3</v>
      </c>
      <c r="T167">
        <v>7.5319772099999996E-3</v>
      </c>
      <c r="U167">
        <v>7.5319772099999996E-3</v>
      </c>
      <c r="V167">
        <v>7.5319920000000004E-3</v>
      </c>
      <c r="W167">
        <v>8.2317802999999894E-3</v>
      </c>
      <c r="X167">
        <v>8.3494791599999802E-3</v>
      </c>
      <c r="Y167">
        <v>8.7866582299999992E-3</v>
      </c>
      <c r="Z167">
        <v>8.7666864300000001E-3</v>
      </c>
      <c r="AA167">
        <v>9.0775130600000004E-3</v>
      </c>
      <c r="AB167">
        <v>9.55881445999999E-3</v>
      </c>
      <c r="AC167">
        <v>1.0795871429999901E-2</v>
      </c>
      <c r="AD167">
        <v>1.2539086519999999E-2</v>
      </c>
      <c r="AE167">
        <v>1.1995108021999899E-2</v>
      </c>
      <c r="AF167">
        <v>9.4384270812399897E-3</v>
      </c>
      <c r="AG167">
        <v>1.11132019464599E-2</v>
      </c>
      <c r="AH167">
        <v>7.1822099890300004E-3</v>
      </c>
      <c r="AI167">
        <v>7.7674377339199798E-3</v>
      </c>
      <c r="AJ167">
        <v>7.8022406452999899E-3</v>
      </c>
      <c r="AK167">
        <v>1.010461586498E-2</v>
      </c>
      <c r="AL167">
        <v>8.4972251409399895E-3</v>
      </c>
      <c r="AM167">
        <v>1.0815029526000001E-2</v>
      </c>
      <c r="AN167">
        <v>1.06680107967012E-2</v>
      </c>
      <c r="AO167">
        <v>1.0457994E-2</v>
      </c>
      <c r="AP167">
        <v>9.0921300000000004E-3</v>
      </c>
      <c r="AQ167">
        <v>6.692E-3</v>
      </c>
      <c r="AR167">
        <v>7.8366800000000004E-3</v>
      </c>
      <c r="AS167">
        <v>7.9986399999999996E-3</v>
      </c>
      <c r="AT167">
        <v>8.0672599999999997E-3</v>
      </c>
      <c r="AU167">
        <v>8.1684393429999995E-3</v>
      </c>
    </row>
    <row r="168" spans="1:47" x14ac:dyDescent="0.55000000000000004">
      <c r="A168" t="s">
        <v>415</v>
      </c>
      <c r="B168" t="s">
        <v>265</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6.6309252402402599E-5</v>
      </c>
      <c r="X168">
        <v>7.7500716944118493E-5</v>
      </c>
      <c r="Y168">
        <v>7.6300667131764001E-5</v>
      </c>
      <c r="Z168">
        <v>7.5940652188057704E-5</v>
      </c>
      <c r="AA168">
        <v>7.5123118253391202E-5</v>
      </c>
      <c r="AB168">
        <v>7.4995612960828493E-5</v>
      </c>
      <c r="AC168">
        <v>7.4395588054651301E-5</v>
      </c>
      <c r="AD168">
        <v>7.9075282302078602E-5</v>
      </c>
      <c r="AE168">
        <v>6.8980863297156804E-5</v>
      </c>
      <c r="AF168">
        <v>6.3442633413140806E-5</v>
      </c>
      <c r="AG168">
        <v>6.04897108415405E-5</v>
      </c>
      <c r="AH168">
        <v>5.8298419884181199E-5</v>
      </c>
      <c r="AI168">
        <v>5.70983700718267E-5</v>
      </c>
      <c r="AJ168">
        <v>5.7248376298371001E-5</v>
      </c>
      <c r="AK168">
        <v>5.7062368577456103E-5</v>
      </c>
      <c r="AL168">
        <v>5.5916321006657499E-5</v>
      </c>
      <c r="AM168">
        <v>5.5394299338283299E-5</v>
      </c>
      <c r="AN168">
        <v>5.9886985823285501E-5</v>
      </c>
      <c r="AO168">
        <v>5.9178456413241201E-5</v>
      </c>
      <c r="AP168">
        <v>5.7884902719673999E-5</v>
      </c>
      <c r="AQ168">
        <v>5.2640185018929801E-5</v>
      </c>
      <c r="AR168">
        <v>5.2640185018929801E-5</v>
      </c>
      <c r="AS168">
        <v>5.7370699485626601E-5</v>
      </c>
      <c r="AT168">
        <v>5.6319129775208999E-5</v>
      </c>
      <c r="AU168">
        <v>5.6670019289597302E-5</v>
      </c>
    </row>
    <row r="169" spans="1:47" x14ac:dyDescent="0.55000000000000004">
      <c r="A169" t="s">
        <v>416</v>
      </c>
      <c r="B169" t="s">
        <v>266</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row>
    <row r="170" spans="1:47" x14ac:dyDescent="0.55000000000000004">
      <c r="A170" t="s">
        <v>417</v>
      </c>
      <c r="B170" t="s">
        <v>267</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6.6309252402402599E-5</v>
      </c>
      <c r="X170">
        <v>7.7500716944118493E-5</v>
      </c>
      <c r="Y170">
        <v>7.6300667131764001E-5</v>
      </c>
      <c r="Z170">
        <v>7.5940652188057704E-5</v>
      </c>
      <c r="AA170">
        <v>7.5123118253391202E-5</v>
      </c>
      <c r="AB170">
        <v>7.4995612960828493E-5</v>
      </c>
      <c r="AC170">
        <v>7.4395588054651301E-5</v>
      </c>
      <c r="AD170">
        <v>7.9075282302078602E-5</v>
      </c>
      <c r="AE170">
        <v>6.8980863297156804E-5</v>
      </c>
      <c r="AF170">
        <v>6.3442633413140806E-5</v>
      </c>
      <c r="AG170">
        <v>6.04897108415405E-5</v>
      </c>
      <c r="AH170">
        <v>5.8298419884181199E-5</v>
      </c>
      <c r="AI170">
        <v>5.70983700718267E-5</v>
      </c>
      <c r="AJ170">
        <v>5.7248376298371001E-5</v>
      </c>
      <c r="AK170">
        <v>5.7062368577456103E-5</v>
      </c>
      <c r="AL170">
        <v>5.5916321006657499E-5</v>
      </c>
      <c r="AM170">
        <v>5.5394299338283299E-5</v>
      </c>
      <c r="AN170">
        <v>5.9886985823285501E-5</v>
      </c>
      <c r="AO170">
        <v>5.9178456413241201E-5</v>
      </c>
      <c r="AP170">
        <v>5.7884902719673999E-5</v>
      </c>
      <c r="AQ170">
        <v>5.2640185018929801E-5</v>
      </c>
      <c r="AR170">
        <v>5.2640185018929801E-5</v>
      </c>
      <c r="AS170">
        <v>5.7370699485626601E-5</v>
      </c>
      <c r="AT170">
        <v>5.6319129775208999E-5</v>
      </c>
      <c r="AU170">
        <v>5.6670019289597302E-5</v>
      </c>
    </row>
    <row r="171" spans="1:47" x14ac:dyDescent="0.55000000000000004">
      <c r="B171" t="s">
        <v>23</v>
      </c>
    </row>
    <row r="172" spans="1:47" x14ac:dyDescent="0.55000000000000004">
      <c r="A172" t="s">
        <v>418</v>
      </c>
      <c r="B172" t="s">
        <v>261</v>
      </c>
      <c r="C172">
        <v>9.3168008329124594E-5</v>
      </c>
      <c r="D172">
        <v>4.4554141432060499E-4</v>
      </c>
      <c r="E172">
        <v>4.53378103394372E-4</v>
      </c>
      <c r="F172">
        <v>4.44040121039344E-4</v>
      </c>
      <c r="G172">
        <v>4.6161487538099301E-4</v>
      </c>
      <c r="H172">
        <v>5.0272817621662097E-4</v>
      </c>
      <c r="I172">
        <v>6.1581973131402299E-4</v>
      </c>
      <c r="J172">
        <v>1.2119950038646499E-3</v>
      </c>
      <c r="K172">
        <v>1.29710141032931E-3</v>
      </c>
      <c r="L172">
        <v>1.3371245793138201E-3</v>
      </c>
      <c r="M172">
        <v>1.9575444883958701E-3</v>
      </c>
      <c r="N172">
        <v>2.0248492902604298E-3</v>
      </c>
      <c r="O172">
        <v>2.0480793765203301E-3</v>
      </c>
      <c r="P172">
        <v>2.1523802431390399E-3</v>
      </c>
      <c r="Q172">
        <v>2.67837355540593E-3</v>
      </c>
      <c r="R172">
        <v>3.2507898108947398E-3</v>
      </c>
      <c r="S172">
        <v>3.7066965176482999E-3</v>
      </c>
      <c r="T172">
        <v>4.2857601094032603E-3</v>
      </c>
      <c r="U172">
        <v>4.1973188504759399E-3</v>
      </c>
      <c r="V172">
        <v>4.3196723966431204E-3</v>
      </c>
      <c r="W172">
        <v>4.80332551977471E-3</v>
      </c>
      <c r="X172">
        <v>5.4375673584834798E-3</v>
      </c>
      <c r="Y172">
        <v>5.99676053985004E-3</v>
      </c>
      <c r="Z172">
        <v>6.2844267582080797E-3</v>
      </c>
      <c r="AA172">
        <v>6.8309523578416699E-3</v>
      </c>
      <c r="AB172">
        <v>7.9108703892568598E-3</v>
      </c>
      <c r="AC172">
        <v>1.16580414301639E-2</v>
      </c>
      <c r="AD172">
        <v>8.9149585085196107E-3</v>
      </c>
      <c r="AE172">
        <v>8.2574497713088103E-3</v>
      </c>
      <c r="AF172">
        <v>1.0621073379514699E-2</v>
      </c>
      <c r="AG172">
        <v>1.24356293077744E-2</v>
      </c>
      <c r="AH172">
        <v>1.2912461478336501E-2</v>
      </c>
      <c r="AI172">
        <v>1.40966225585549E-2</v>
      </c>
      <c r="AJ172">
        <v>1.5063798459625501E-2</v>
      </c>
      <c r="AK172">
        <v>1.50147604645798E-2</v>
      </c>
      <c r="AL172">
        <v>1.5713661633287902E-2</v>
      </c>
      <c r="AM172">
        <v>1.7310472188357202E-2</v>
      </c>
      <c r="AN172">
        <v>1.8382731035131598E-2</v>
      </c>
      <c r="AO172">
        <v>2.0987618566335801E-2</v>
      </c>
      <c r="AP172">
        <v>2.1410446212789501E-2</v>
      </c>
      <c r="AQ172">
        <v>3.09989357626969E-2</v>
      </c>
      <c r="AR172">
        <v>4.9982431859283999E-2</v>
      </c>
      <c r="AS172">
        <v>5.3720735100372702E-2</v>
      </c>
      <c r="AT172">
        <v>5.3720470049364498E-2</v>
      </c>
      <c r="AU172">
        <v>6.0721214432020401E-2</v>
      </c>
    </row>
    <row r="173" spans="1:47" x14ac:dyDescent="0.55000000000000004">
      <c r="A173" t="s">
        <v>419</v>
      </c>
      <c r="B173" t="s">
        <v>262</v>
      </c>
      <c r="C173">
        <v>1.7217583668547001E-5</v>
      </c>
      <c r="D173">
        <v>1.80583364156845E-5</v>
      </c>
      <c r="E173">
        <v>1.90708838563241E-5</v>
      </c>
      <c r="F173">
        <v>1.99689015012962E-5</v>
      </c>
      <c r="G173">
        <v>1.9433995332059901E-5</v>
      </c>
      <c r="H173">
        <v>2.0652956678573402E-5</v>
      </c>
      <c r="I173">
        <v>2.6639415125640999E-5</v>
      </c>
      <c r="J173">
        <v>3.14929490121225E-4</v>
      </c>
      <c r="K173">
        <v>3.3176140027669099E-4</v>
      </c>
      <c r="L173">
        <v>3.5470793601120301E-4</v>
      </c>
      <c r="M173">
        <v>3.77654471745716E-4</v>
      </c>
      <c r="N173">
        <v>4.00601007480229E-4</v>
      </c>
      <c r="O173">
        <v>4.2110169298312299E-4</v>
      </c>
      <c r="P173">
        <v>4.4282530360182601E-4</v>
      </c>
      <c r="Q173">
        <v>7.5323796767980697E-4</v>
      </c>
      <c r="R173">
        <v>7.9164315008032596E-4</v>
      </c>
      <c r="S173">
        <v>7.9972690909536003E-4</v>
      </c>
      <c r="T173">
        <v>8.0781066811041005E-4</v>
      </c>
      <c r="U173">
        <v>8.2552751960882401E-4</v>
      </c>
      <c r="V173">
        <v>1.01608790640913E-3</v>
      </c>
      <c r="W173">
        <v>1.2066482932094401E-3</v>
      </c>
      <c r="X173">
        <v>1.2377962612446999E-3</v>
      </c>
      <c r="Y173">
        <v>1.34000826189739E-3</v>
      </c>
      <c r="Z173">
        <v>1.2513207001219799E-3</v>
      </c>
      <c r="AA173">
        <v>1.4889859472867E-3</v>
      </c>
      <c r="AB173">
        <v>1.69146788946166E-3</v>
      </c>
      <c r="AC173">
        <v>1.7188120945495001E-3</v>
      </c>
      <c r="AD173">
        <v>1.7178628639867701E-3</v>
      </c>
      <c r="AE173">
        <v>1.7169136334241799E-3</v>
      </c>
      <c r="AF173">
        <v>1.6344818252044099E-3</v>
      </c>
      <c r="AG173">
        <v>1.74308883843128E-3</v>
      </c>
      <c r="AH173">
        <v>1.6371575332692E-3</v>
      </c>
      <c r="AI173">
        <v>1.5312262281069701E-3</v>
      </c>
      <c r="AJ173">
        <v>1.5584393375390601E-3</v>
      </c>
      <c r="AK173">
        <v>1.6519065616150399E-3</v>
      </c>
      <c r="AL173">
        <v>1.7285345259427001E-3</v>
      </c>
      <c r="AM173">
        <v>2.1723036437091199E-3</v>
      </c>
      <c r="AN173">
        <v>3.0890362960697298E-3</v>
      </c>
      <c r="AO173">
        <v>3.3476667140843099E-3</v>
      </c>
      <c r="AP173">
        <v>3.37492991113223E-3</v>
      </c>
      <c r="AQ173">
        <v>3.2437036523991799E-3</v>
      </c>
      <c r="AR173">
        <v>3.7772765639403098E-3</v>
      </c>
      <c r="AS173">
        <v>4.3487700699205998E-3</v>
      </c>
      <c r="AT173">
        <v>5.53957093341204E-5</v>
      </c>
      <c r="AU173">
        <v>4.4312905173018603E-3</v>
      </c>
    </row>
    <row r="174" spans="1:47" x14ac:dyDescent="0.55000000000000004">
      <c r="A174" t="s">
        <v>420</v>
      </c>
      <c r="B174" t="s">
        <v>263</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row>
    <row r="175" spans="1:47" x14ac:dyDescent="0.55000000000000004">
      <c r="A175" t="s">
        <v>421</v>
      </c>
      <c r="B175" t="s">
        <v>264</v>
      </c>
      <c r="C175">
        <v>3.8417574861809998E-5</v>
      </c>
      <c r="D175">
        <v>3.8312608647302499E-4</v>
      </c>
      <c r="E175">
        <v>3.8312608647302499E-4</v>
      </c>
      <c r="F175">
        <v>3.8312608647302499E-4</v>
      </c>
      <c r="G175">
        <v>3.8417574698391E-4</v>
      </c>
      <c r="H175">
        <v>3.8312608647302499E-4</v>
      </c>
      <c r="I175">
        <v>4.0147782625000002E-4</v>
      </c>
      <c r="J175">
        <v>4.7722408624999998E-4</v>
      </c>
      <c r="K175">
        <v>4.7720745299999998E-4</v>
      </c>
      <c r="L175">
        <v>4.7722408624999998E-4</v>
      </c>
      <c r="M175">
        <v>1.0712837599999999E-3</v>
      </c>
      <c r="N175">
        <v>1.0712837599999999E-3</v>
      </c>
      <c r="O175">
        <v>1.0740065039999999E-3</v>
      </c>
      <c r="P175">
        <v>1.0712837599999999E-3</v>
      </c>
      <c r="Q175">
        <v>1.22202876E-3</v>
      </c>
      <c r="R175">
        <v>1.62637576E-3</v>
      </c>
      <c r="S175">
        <v>1.6306193039999999E-3</v>
      </c>
      <c r="T175">
        <v>1.720511669E-3</v>
      </c>
      <c r="U175">
        <v>1.877082799E-3</v>
      </c>
      <c r="V175">
        <v>1.8771161000000001E-3</v>
      </c>
      <c r="W175">
        <v>2.1838554199999998E-3</v>
      </c>
      <c r="X175">
        <v>2.3672550199999999E-3</v>
      </c>
      <c r="Y175">
        <v>2.4693518010000001E-3</v>
      </c>
      <c r="Z175">
        <v>2.7296516919999999E-3</v>
      </c>
      <c r="AA175">
        <v>2.8645245469999898E-3</v>
      </c>
      <c r="AB175">
        <v>3.0663434209999901E-3</v>
      </c>
      <c r="AC175">
        <v>3.1725996689999998E-3</v>
      </c>
      <c r="AD175">
        <v>3.2962598789999902E-3</v>
      </c>
      <c r="AE175">
        <v>3.2026241439999902E-3</v>
      </c>
      <c r="AF175">
        <v>3.57076631999999E-3</v>
      </c>
      <c r="AG175">
        <v>4.5260289209999999E-3</v>
      </c>
      <c r="AH175">
        <v>5.330612054E-3</v>
      </c>
      <c r="AI175">
        <v>6.05434501499999E-3</v>
      </c>
      <c r="AJ175">
        <v>6.3868604829999797E-3</v>
      </c>
      <c r="AK175">
        <v>5.9850972260999998E-3</v>
      </c>
      <c r="AL175">
        <v>6.6959999999999997E-3</v>
      </c>
      <c r="AM175">
        <v>7.6170044755999996E-3</v>
      </c>
      <c r="AN175">
        <v>8.3253071040000001E-3</v>
      </c>
      <c r="AO175">
        <v>9.3034599999999995E-3</v>
      </c>
      <c r="AP175">
        <v>9.1740099999999998E-3</v>
      </c>
      <c r="AQ175">
        <v>6.6357300000000003E-3</v>
      </c>
      <c r="AR175">
        <v>6.4275499999999998E-3</v>
      </c>
      <c r="AS175">
        <v>7.0430700000000002E-3</v>
      </c>
      <c r="AT175">
        <v>1.0657389999999999E-2</v>
      </c>
      <c r="AU175">
        <v>1.123175E-2</v>
      </c>
    </row>
    <row r="176" spans="1:47" x14ac:dyDescent="0.55000000000000004">
      <c r="A176" t="s">
        <v>422</v>
      </c>
      <c r="B176" t="s">
        <v>265</v>
      </c>
      <c r="C176">
        <v>3.7532849798767602E-5</v>
      </c>
      <c r="D176">
        <v>4.4356991431895497E-5</v>
      </c>
      <c r="E176">
        <v>5.1181133065023501E-5</v>
      </c>
      <c r="F176">
        <v>4.09451330650235E-5</v>
      </c>
      <c r="G176">
        <v>5.8005133065023502E-5</v>
      </c>
      <c r="H176">
        <v>9.8949133065023495E-5</v>
      </c>
      <c r="I176">
        <v>1.8770248993838201E-4</v>
      </c>
      <c r="J176">
        <v>4.1984142749343302E-4</v>
      </c>
      <c r="K176">
        <v>4.8813255705262002E-4</v>
      </c>
      <c r="L176">
        <v>5.0519255705261997E-4</v>
      </c>
      <c r="M176">
        <v>5.08606256650155E-4</v>
      </c>
      <c r="N176">
        <v>5.5296452278020202E-4</v>
      </c>
      <c r="O176">
        <v>5.5297117953721504E-4</v>
      </c>
      <c r="P176">
        <v>6.38271179537215E-4</v>
      </c>
      <c r="Q176">
        <v>7.0310682772612397E-4</v>
      </c>
      <c r="R176">
        <v>8.3277090081441702E-4</v>
      </c>
      <c r="S176">
        <v>1.27635030455294E-3</v>
      </c>
      <c r="T176">
        <v>1.75743777229285E-3</v>
      </c>
      <c r="U176">
        <v>1.49470853186711E-3</v>
      </c>
      <c r="V176">
        <v>1.4264683902339801E-3</v>
      </c>
      <c r="W176">
        <v>1.41282180656526E-3</v>
      </c>
      <c r="X176">
        <v>1.83251607723877E-3</v>
      </c>
      <c r="Y176">
        <v>2.1874004769526501E-3</v>
      </c>
      <c r="Z176">
        <v>2.3034543660861002E-3</v>
      </c>
      <c r="AA176">
        <v>2.4774418635549701E-3</v>
      </c>
      <c r="AB176">
        <v>3.1530590787952001E-3</v>
      </c>
      <c r="AC176">
        <v>6.7666296666143997E-3</v>
      </c>
      <c r="AD176">
        <v>3.9008357655328399E-3</v>
      </c>
      <c r="AE176">
        <v>3.3379119938846298E-3</v>
      </c>
      <c r="AF176">
        <v>5.4158252343103602E-3</v>
      </c>
      <c r="AG176">
        <v>6.1665115483432002E-3</v>
      </c>
      <c r="AH176">
        <v>5.9446918910673798E-3</v>
      </c>
      <c r="AI176">
        <v>6.5110513154479502E-3</v>
      </c>
      <c r="AJ176">
        <v>7.1184986390865103E-3</v>
      </c>
      <c r="AK176">
        <v>7.37775667686477E-3</v>
      </c>
      <c r="AL176">
        <v>7.2891271073452302E-3</v>
      </c>
      <c r="AM176">
        <v>7.5211640690481599E-3</v>
      </c>
      <c r="AN176">
        <v>6.9683876350618602E-3</v>
      </c>
      <c r="AO176">
        <v>8.3364918522515E-3</v>
      </c>
      <c r="AP176">
        <v>8.8615063016572893E-3</v>
      </c>
      <c r="AQ176">
        <v>2.11195021102978E-2</v>
      </c>
      <c r="AR176">
        <v>3.9777605295343597E-2</v>
      </c>
      <c r="AS176">
        <v>4.2328895030452098E-2</v>
      </c>
      <c r="AT176">
        <v>4.3007684340030397E-2</v>
      </c>
      <c r="AU176">
        <v>4.5058173914718502E-2</v>
      </c>
    </row>
    <row r="177" spans="1:47" x14ac:dyDescent="0.55000000000000004">
      <c r="A177" t="s">
        <v>423</v>
      </c>
      <c r="B177" t="s">
        <v>266</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row>
    <row r="178" spans="1:47" x14ac:dyDescent="0.55000000000000004">
      <c r="A178" t="s">
        <v>424</v>
      </c>
      <c r="B178" t="s">
        <v>267</v>
      </c>
      <c r="C178">
        <v>3.7532849798767602E-5</v>
      </c>
      <c r="D178">
        <v>4.4356991431895497E-5</v>
      </c>
      <c r="E178">
        <v>5.1181133065023501E-5</v>
      </c>
      <c r="F178">
        <v>4.09451330650235E-5</v>
      </c>
      <c r="G178">
        <v>5.8005133065023502E-5</v>
      </c>
      <c r="H178">
        <v>9.8949133065023495E-5</v>
      </c>
      <c r="I178">
        <v>1.8770248993838201E-4</v>
      </c>
      <c r="J178">
        <v>4.1984142749343302E-4</v>
      </c>
      <c r="K178">
        <v>4.8813255705262002E-4</v>
      </c>
      <c r="L178">
        <v>5.0519255705261997E-4</v>
      </c>
      <c r="M178">
        <v>5.08606256650155E-4</v>
      </c>
      <c r="N178">
        <v>5.5296452278020202E-4</v>
      </c>
      <c r="O178">
        <v>5.5297117953721504E-4</v>
      </c>
      <c r="P178">
        <v>6.38271179537215E-4</v>
      </c>
      <c r="Q178">
        <v>7.0310682772612397E-4</v>
      </c>
      <c r="R178">
        <v>8.3277090081441702E-4</v>
      </c>
      <c r="S178">
        <v>1.27635030455294E-3</v>
      </c>
      <c r="T178">
        <v>1.75743777229285E-3</v>
      </c>
      <c r="U178">
        <v>1.49470853186711E-3</v>
      </c>
      <c r="V178">
        <v>1.4264683902339801E-3</v>
      </c>
      <c r="W178">
        <v>1.41282180656526E-3</v>
      </c>
      <c r="X178">
        <v>1.83251607723877E-3</v>
      </c>
      <c r="Y178">
        <v>2.1874004769526501E-3</v>
      </c>
      <c r="Z178">
        <v>2.3034543660861002E-3</v>
      </c>
      <c r="AA178">
        <v>2.4774418635549701E-3</v>
      </c>
      <c r="AB178">
        <v>3.1530590787952001E-3</v>
      </c>
      <c r="AC178">
        <v>6.7666296666143997E-3</v>
      </c>
      <c r="AD178">
        <v>3.9008357655328399E-3</v>
      </c>
      <c r="AE178">
        <v>3.3379119938846298E-3</v>
      </c>
      <c r="AF178">
        <v>5.4158252343103602E-3</v>
      </c>
      <c r="AG178">
        <v>6.1665115483432002E-3</v>
      </c>
      <c r="AH178">
        <v>5.9446918910673798E-3</v>
      </c>
      <c r="AI178">
        <v>6.5110513154479502E-3</v>
      </c>
      <c r="AJ178">
        <v>7.1184986390865103E-3</v>
      </c>
      <c r="AK178">
        <v>7.37775667686477E-3</v>
      </c>
      <c r="AL178">
        <v>7.2891271073452302E-3</v>
      </c>
      <c r="AM178">
        <v>7.5211640690481599E-3</v>
      </c>
      <c r="AN178">
        <v>6.9683876350618602E-3</v>
      </c>
      <c r="AO178">
        <v>8.3364918522515E-3</v>
      </c>
      <c r="AP178">
        <v>8.8615063016572893E-3</v>
      </c>
      <c r="AQ178">
        <v>2.11195021102978E-2</v>
      </c>
      <c r="AR178">
        <v>3.9777605295343597E-2</v>
      </c>
      <c r="AS178">
        <v>4.2328895030452098E-2</v>
      </c>
      <c r="AT178">
        <v>4.3007684340030397E-2</v>
      </c>
      <c r="AU178">
        <v>4.5058173914718502E-2</v>
      </c>
    </row>
    <row r="179" spans="1:47" x14ac:dyDescent="0.55000000000000004">
      <c r="B179" t="s">
        <v>24</v>
      </c>
    </row>
    <row r="180" spans="1:47" x14ac:dyDescent="0.55000000000000004">
      <c r="A180" t="s">
        <v>425</v>
      </c>
      <c r="B180" t="s">
        <v>261</v>
      </c>
      <c r="C180">
        <v>6.7090955991863502E-2</v>
      </c>
      <c r="D180">
        <v>7.7484926173292598E-2</v>
      </c>
      <c r="E180">
        <v>6.6078315773751395E-2</v>
      </c>
      <c r="F180">
        <v>6.9149777379730604E-2</v>
      </c>
      <c r="G180">
        <v>6.6330908675252598E-2</v>
      </c>
      <c r="H180">
        <v>5.9078735043782298E-2</v>
      </c>
      <c r="I180">
        <v>6.0239977305980498E-2</v>
      </c>
      <c r="J180">
        <v>5.9212646531505E-2</v>
      </c>
      <c r="K180">
        <v>6.8385189528653495E-2</v>
      </c>
      <c r="L180">
        <v>7.8547740111671704E-2</v>
      </c>
      <c r="M180">
        <v>8.3590181442361605E-2</v>
      </c>
      <c r="N180">
        <v>8.1151384707471796E-2</v>
      </c>
      <c r="O180">
        <v>8.8757612164770502E-2</v>
      </c>
      <c r="P180">
        <v>8.7322113719887406E-2</v>
      </c>
      <c r="Q180">
        <v>9.8789637489564902E-2</v>
      </c>
      <c r="R180">
        <v>0.1150257959272</v>
      </c>
      <c r="S180">
        <v>0.111245774185014</v>
      </c>
      <c r="T180">
        <v>0.12540399363236401</v>
      </c>
      <c r="U180">
        <v>0.11598043612068799</v>
      </c>
      <c r="V180">
        <v>0.129605897192581</v>
      </c>
      <c r="W180">
        <v>0.13546833249349299</v>
      </c>
      <c r="X180">
        <v>0.112687348669087</v>
      </c>
      <c r="Y180">
        <v>0.12408147091185601</v>
      </c>
      <c r="Z180">
        <v>0.17342660245543501</v>
      </c>
      <c r="AA180">
        <v>0.17951246274219701</v>
      </c>
      <c r="AB180">
        <v>0.176809150009727</v>
      </c>
      <c r="AC180">
        <v>0.19463607280349099</v>
      </c>
      <c r="AD180">
        <v>0.20926425746435501</v>
      </c>
      <c r="AE180">
        <v>0.215132693280258</v>
      </c>
      <c r="AF180">
        <v>0.21203374306742601</v>
      </c>
      <c r="AG180">
        <v>0.21647236420326399</v>
      </c>
      <c r="AH180">
        <v>0.22359289416495701</v>
      </c>
      <c r="AI180">
        <v>0.26817086690417702</v>
      </c>
      <c r="AJ180">
        <v>0.27115867567332103</v>
      </c>
      <c r="AK180">
        <v>0.27539896627897997</v>
      </c>
      <c r="AL180">
        <v>0.288932408755951</v>
      </c>
      <c r="AM180">
        <v>0.30409423136743102</v>
      </c>
      <c r="AN180">
        <v>0.31977613447053399</v>
      </c>
      <c r="AO180">
        <v>0.32699320878078098</v>
      </c>
      <c r="AP180">
        <v>0.32629224088338799</v>
      </c>
      <c r="AQ180">
        <v>0.27049456613241202</v>
      </c>
      <c r="AR180">
        <v>0.32386040113820602</v>
      </c>
      <c r="AS180">
        <v>0.35318495665939897</v>
      </c>
      <c r="AT180">
        <v>0.37364462799268</v>
      </c>
      <c r="AU180">
        <v>0.39731764104177503</v>
      </c>
    </row>
    <row r="181" spans="1:47" x14ac:dyDescent="0.55000000000000004">
      <c r="A181" t="s">
        <v>426</v>
      </c>
      <c r="B181" t="s">
        <v>262</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2.2765895639896799E-4</v>
      </c>
      <c r="AT181">
        <v>2.25659728124678E-4</v>
      </c>
      <c r="AU181">
        <v>4.5131999298193902E-4</v>
      </c>
    </row>
    <row r="182" spans="1:47" x14ac:dyDescent="0.55000000000000004">
      <c r="A182" t="s">
        <v>427</v>
      </c>
      <c r="B182" t="s">
        <v>263</v>
      </c>
      <c r="C182">
        <v>1.3062000000000001E-2</v>
      </c>
      <c r="D182">
        <v>1.9592999999999999E-2</v>
      </c>
      <c r="E182">
        <v>1.2E-2</v>
      </c>
      <c r="F182">
        <v>1.4999999999999999E-2</v>
      </c>
      <c r="G182">
        <v>1.4E-2</v>
      </c>
      <c r="H182">
        <v>1.0999999999999999E-2</v>
      </c>
      <c r="I182">
        <v>1.4E-2</v>
      </c>
      <c r="J182">
        <v>1.4E-2</v>
      </c>
      <c r="K182">
        <v>1.9E-2</v>
      </c>
      <c r="L182">
        <v>2.5999999999999999E-2</v>
      </c>
      <c r="M182">
        <v>0.03</v>
      </c>
      <c r="N182">
        <v>2.5999999999999999E-2</v>
      </c>
      <c r="O182">
        <v>3.2000000000000001E-2</v>
      </c>
      <c r="P182">
        <v>3.0020000000000002E-2</v>
      </c>
      <c r="Q182">
        <v>3.4959999999999998E-2</v>
      </c>
      <c r="R182">
        <v>4.5003840000000003E-2</v>
      </c>
      <c r="S182">
        <v>3.8749383749999998E-2</v>
      </c>
      <c r="T182">
        <v>4.9451594500000001E-2</v>
      </c>
      <c r="U182">
        <v>3.2106632250000003E-2</v>
      </c>
      <c r="V182">
        <v>3.3213757500000003E-2</v>
      </c>
      <c r="W182">
        <v>4.64992605E-2</v>
      </c>
      <c r="X182">
        <v>3.0261423499999999E-2</v>
      </c>
      <c r="Y182">
        <v>3.7642258499999998E-2</v>
      </c>
      <c r="Z182">
        <v>8.2665351999999998E-2</v>
      </c>
      <c r="AA182">
        <v>7.8974934499999996E-2</v>
      </c>
      <c r="AB182">
        <v>7.7867809250000003E-2</v>
      </c>
      <c r="AC182">
        <v>8.8570019999999999E-2</v>
      </c>
      <c r="AD182">
        <v>9.2629479249999994E-2</v>
      </c>
      <c r="AE182">
        <v>0.105951886425</v>
      </c>
      <c r="AF182">
        <v>0.10443881525</v>
      </c>
      <c r="AG182">
        <v>0.100379356</v>
      </c>
      <c r="AH182">
        <v>8.8570019999999999E-2</v>
      </c>
      <c r="AI182">
        <v>0.11772431825</v>
      </c>
      <c r="AJ182">
        <v>0.12436706975</v>
      </c>
      <c r="AK182">
        <v>0.11801955165</v>
      </c>
      <c r="AL182">
        <v>9.9641272500000003E-2</v>
      </c>
      <c r="AM182">
        <v>0.117650356912</v>
      </c>
      <c r="AN182">
        <v>0.1407432518965</v>
      </c>
      <c r="AO182">
        <v>0.14195167171350001</v>
      </c>
      <c r="AP182">
        <v>0.1357554085855</v>
      </c>
      <c r="AQ182">
        <v>0.1097906672775</v>
      </c>
      <c r="AR182">
        <v>0.1258059364155</v>
      </c>
      <c r="AS182">
        <v>0.13892105216549999</v>
      </c>
      <c r="AT182">
        <v>0.15379603924849999</v>
      </c>
      <c r="AU182">
        <v>0.17591233888800001</v>
      </c>
    </row>
    <row r="183" spans="1:47" x14ac:dyDescent="0.55000000000000004">
      <c r="A183" t="s">
        <v>428</v>
      </c>
      <c r="B183" t="s">
        <v>264</v>
      </c>
      <c r="C183">
        <v>4.9896684599091801E-2</v>
      </c>
      <c r="D183">
        <v>5.3741183246501199E-2</v>
      </c>
      <c r="E183">
        <v>4.976035485975E-2</v>
      </c>
      <c r="F183">
        <v>4.976035485975E-2</v>
      </c>
      <c r="G183">
        <v>4.7900817213362298E-2</v>
      </c>
      <c r="H183">
        <v>4.37891122709195E-2</v>
      </c>
      <c r="I183">
        <v>4.1997739499999999E-2</v>
      </c>
      <c r="J183">
        <v>4.0904746999999998E-2</v>
      </c>
      <c r="K183">
        <v>4.4624440199999997E-2</v>
      </c>
      <c r="L183">
        <v>4.7826753E-2</v>
      </c>
      <c r="M183">
        <v>4.9005776000000001E-2</v>
      </c>
      <c r="N183">
        <v>5.0053070499999998E-2</v>
      </c>
      <c r="O183">
        <v>5.1696475200000001E-2</v>
      </c>
      <c r="P183">
        <v>5.2169388095999997E-2</v>
      </c>
      <c r="Q183">
        <v>5.8757809500000001E-2</v>
      </c>
      <c r="R183">
        <v>6.5182064999999997E-2</v>
      </c>
      <c r="S183">
        <v>6.7089446999999997E-2</v>
      </c>
      <c r="T183">
        <v>7.0124712500000005E-2</v>
      </c>
      <c r="U183">
        <v>7.8231362499999998E-2</v>
      </c>
      <c r="V183">
        <v>8.9769267999999999E-2</v>
      </c>
      <c r="W183">
        <v>8.1698776165670103E-2</v>
      </c>
      <c r="X183">
        <v>7.4640935647220005E-2</v>
      </c>
      <c r="Y183">
        <v>7.8415943560583901E-2</v>
      </c>
      <c r="Z183">
        <v>8.3471553565063902E-2</v>
      </c>
      <c r="AA183">
        <v>9.2698041142255994E-2</v>
      </c>
      <c r="AB183">
        <v>9.1748142116653997E-2</v>
      </c>
      <c r="AC183">
        <v>9.8376407401563906E-2</v>
      </c>
      <c r="AD183">
        <v>0.108325606943</v>
      </c>
      <c r="AE183">
        <v>0.100743059527375</v>
      </c>
      <c r="AF183">
        <v>9.9060391651016003E-2</v>
      </c>
      <c r="AG183">
        <v>0.107960587418705</v>
      </c>
      <c r="AH183">
        <v>0.12625652382242</v>
      </c>
      <c r="AI183">
        <v>0.14173140636946999</v>
      </c>
      <c r="AJ183">
        <v>0.13700165008929099</v>
      </c>
      <c r="AK183">
        <v>0.14853087931605499</v>
      </c>
      <c r="AL183">
        <v>0.17903094677439901</v>
      </c>
      <c r="AM183">
        <v>0.1788682</v>
      </c>
      <c r="AN183">
        <v>0.17003464406999999</v>
      </c>
      <c r="AO183">
        <v>0.17396027709999901</v>
      </c>
      <c r="AP183">
        <v>0.17641208999999999</v>
      </c>
      <c r="AQ183">
        <v>0.14644528000000001</v>
      </c>
      <c r="AR183">
        <v>0.18138989</v>
      </c>
      <c r="AS183">
        <v>0.19692961</v>
      </c>
      <c r="AT183">
        <v>0.20311267</v>
      </c>
      <c r="AU183">
        <v>0.20301386639999999</v>
      </c>
    </row>
    <row r="184" spans="1:47" x14ac:dyDescent="0.55000000000000004">
      <c r="A184" t="s">
        <v>429</v>
      </c>
      <c r="B184" t="s">
        <v>265</v>
      </c>
      <c r="C184">
        <v>4.13227139277169E-3</v>
      </c>
      <c r="D184">
        <v>4.1507429267914403E-3</v>
      </c>
      <c r="E184">
        <v>4.3179609140013703E-3</v>
      </c>
      <c r="F184">
        <v>4.3894225199806102E-3</v>
      </c>
      <c r="G184">
        <v>4.4300914618903304E-3</v>
      </c>
      <c r="H184">
        <v>4.2896227728628396E-3</v>
      </c>
      <c r="I184">
        <v>4.24223780598051E-3</v>
      </c>
      <c r="J184">
        <v>4.3078995315049898E-3</v>
      </c>
      <c r="K184">
        <v>4.7607493286535799E-3</v>
      </c>
      <c r="L184">
        <v>4.7209871116717199E-3</v>
      </c>
      <c r="M184">
        <v>4.5844054423616097E-3</v>
      </c>
      <c r="N184">
        <v>5.0983142074717902E-3</v>
      </c>
      <c r="O184">
        <v>5.0611369647705299E-3</v>
      </c>
      <c r="P184">
        <v>5.1327256238874602E-3</v>
      </c>
      <c r="Q184">
        <v>5.0718279895649804E-3</v>
      </c>
      <c r="R184">
        <v>4.8398909272003602E-3</v>
      </c>
      <c r="S184">
        <v>5.4069434350143804E-3</v>
      </c>
      <c r="T184">
        <v>5.8276866323640304E-3</v>
      </c>
      <c r="U184">
        <v>5.6424413706881397E-3</v>
      </c>
      <c r="V184">
        <v>6.6228716925815397E-3</v>
      </c>
      <c r="W184">
        <v>7.27029582782324E-3</v>
      </c>
      <c r="X184">
        <v>7.7849895218674303E-3</v>
      </c>
      <c r="Y184">
        <v>8.0232688512722992E-3</v>
      </c>
      <c r="Z184">
        <v>7.2896968903720201E-3</v>
      </c>
      <c r="AA184">
        <v>7.8394870999409193E-3</v>
      </c>
      <c r="AB184">
        <v>7.1931986430731204E-3</v>
      </c>
      <c r="AC184">
        <v>7.6896454019272399E-3</v>
      </c>
      <c r="AD184">
        <v>8.3091712713552895E-3</v>
      </c>
      <c r="AE184">
        <v>8.4377473278828604E-3</v>
      </c>
      <c r="AF184">
        <v>8.5345361664109203E-3</v>
      </c>
      <c r="AG184">
        <v>8.1324207845588792E-3</v>
      </c>
      <c r="AH184">
        <v>8.7663503425371107E-3</v>
      </c>
      <c r="AI184">
        <v>8.7151422847074403E-3</v>
      </c>
      <c r="AJ184">
        <v>9.7899558340296903E-3</v>
      </c>
      <c r="AK184">
        <v>8.8485353129248295E-3</v>
      </c>
      <c r="AL184">
        <v>1.0260189481551E-2</v>
      </c>
      <c r="AM184">
        <v>7.5756744554314297E-3</v>
      </c>
      <c r="AN184">
        <v>8.9982385040342106E-3</v>
      </c>
      <c r="AO184">
        <v>1.10812599672813E-2</v>
      </c>
      <c r="AP184">
        <v>1.4124742297887899E-2</v>
      </c>
      <c r="AQ184">
        <v>1.42586188549127E-2</v>
      </c>
      <c r="AR184">
        <v>1.6664574722706001E-2</v>
      </c>
      <c r="AS184">
        <v>1.7106635537500799E-2</v>
      </c>
      <c r="AT184">
        <v>1.6510259016056201E-2</v>
      </c>
      <c r="AU184">
        <v>1.7940115760793501E-2</v>
      </c>
    </row>
    <row r="185" spans="1:47" x14ac:dyDescent="0.55000000000000004">
      <c r="A185" t="s">
        <v>430</v>
      </c>
      <c r="B185" t="s">
        <v>266</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row>
    <row r="186" spans="1:47" x14ac:dyDescent="0.55000000000000004">
      <c r="A186" t="s">
        <v>431</v>
      </c>
      <c r="B186" t="s">
        <v>267</v>
      </c>
      <c r="C186">
        <v>4.13227139277169E-3</v>
      </c>
      <c r="D186">
        <v>4.1507429267914403E-3</v>
      </c>
      <c r="E186">
        <v>4.3179609140013703E-3</v>
      </c>
      <c r="F186">
        <v>4.3894225199806102E-3</v>
      </c>
      <c r="G186">
        <v>4.4300914618903304E-3</v>
      </c>
      <c r="H186">
        <v>4.2896227728628396E-3</v>
      </c>
      <c r="I186">
        <v>4.24223780598051E-3</v>
      </c>
      <c r="J186">
        <v>4.3078995315049898E-3</v>
      </c>
      <c r="K186">
        <v>4.7607493286535799E-3</v>
      </c>
      <c r="L186">
        <v>4.7209871116717199E-3</v>
      </c>
      <c r="M186">
        <v>4.5844054423616097E-3</v>
      </c>
      <c r="N186">
        <v>5.0983142074717902E-3</v>
      </c>
      <c r="O186">
        <v>5.0611369647705299E-3</v>
      </c>
      <c r="P186">
        <v>5.1327256238874602E-3</v>
      </c>
      <c r="Q186">
        <v>5.0718279895649804E-3</v>
      </c>
      <c r="R186">
        <v>4.8398909272003602E-3</v>
      </c>
      <c r="S186">
        <v>5.4069434350143804E-3</v>
      </c>
      <c r="T186">
        <v>5.8276866323640304E-3</v>
      </c>
      <c r="U186">
        <v>5.6424413706881397E-3</v>
      </c>
      <c r="V186">
        <v>6.6228716925815397E-3</v>
      </c>
      <c r="W186">
        <v>7.27029582782324E-3</v>
      </c>
      <c r="X186">
        <v>7.7849895218674303E-3</v>
      </c>
      <c r="Y186">
        <v>8.0232688512722992E-3</v>
      </c>
      <c r="Z186">
        <v>7.2896968903720201E-3</v>
      </c>
      <c r="AA186">
        <v>7.8394870999409193E-3</v>
      </c>
      <c r="AB186">
        <v>7.1931986430731204E-3</v>
      </c>
      <c r="AC186">
        <v>7.6896454019272399E-3</v>
      </c>
      <c r="AD186">
        <v>8.3091712713552895E-3</v>
      </c>
      <c r="AE186">
        <v>8.4377473278828604E-3</v>
      </c>
      <c r="AF186">
        <v>8.5345361664109203E-3</v>
      </c>
      <c r="AG186">
        <v>8.1324207845588792E-3</v>
      </c>
      <c r="AH186">
        <v>8.7663503425371107E-3</v>
      </c>
      <c r="AI186">
        <v>8.7151422847074403E-3</v>
      </c>
      <c r="AJ186">
        <v>9.7899558340296903E-3</v>
      </c>
      <c r="AK186">
        <v>8.8485353129248295E-3</v>
      </c>
      <c r="AL186">
        <v>1.0260189481551E-2</v>
      </c>
      <c r="AM186">
        <v>7.5756744554314297E-3</v>
      </c>
      <c r="AN186">
        <v>8.9982385040342106E-3</v>
      </c>
      <c r="AO186">
        <v>1.10812599672813E-2</v>
      </c>
      <c r="AP186">
        <v>1.4124742297887899E-2</v>
      </c>
      <c r="AQ186">
        <v>1.42586188549127E-2</v>
      </c>
      <c r="AR186">
        <v>1.6664574722706001E-2</v>
      </c>
      <c r="AS186">
        <v>1.7106635537500799E-2</v>
      </c>
      <c r="AT186">
        <v>1.6510259016056201E-2</v>
      </c>
      <c r="AU186">
        <v>1.7940115760793501E-2</v>
      </c>
    </row>
    <row r="187" spans="1:47" x14ac:dyDescent="0.55000000000000004">
      <c r="B187" t="s">
        <v>25</v>
      </c>
    </row>
    <row r="188" spans="1:47" x14ac:dyDescent="0.55000000000000004">
      <c r="A188" t="s">
        <v>432</v>
      </c>
      <c r="B188" t="s">
        <v>261</v>
      </c>
      <c r="C188" t="s">
        <v>327</v>
      </c>
      <c r="D188" t="s">
        <v>327</v>
      </c>
      <c r="E188" t="s">
        <v>327</v>
      </c>
      <c r="F188" t="s">
        <v>327</v>
      </c>
      <c r="G188" t="s">
        <v>327</v>
      </c>
      <c r="H188" t="s">
        <v>327</v>
      </c>
      <c r="I188" t="s">
        <v>327</v>
      </c>
      <c r="J188" t="s">
        <v>327</v>
      </c>
      <c r="K188" t="s">
        <v>327</v>
      </c>
      <c r="L188" t="s">
        <v>327</v>
      </c>
      <c r="M188" t="s">
        <v>327</v>
      </c>
      <c r="N188" t="s">
        <v>327</v>
      </c>
      <c r="O188">
        <v>0.125377031058859</v>
      </c>
      <c r="P188">
        <v>9.12968436832792E-2</v>
      </c>
      <c r="Q188">
        <v>8.9402013314602902E-2</v>
      </c>
      <c r="R188">
        <v>0.16254354059565401</v>
      </c>
      <c r="S188">
        <v>8.1229174333404403E-2</v>
      </c>
      <c r="T188">
        <v>0.13497338221845301</v>
      </c>
      <c r="U188">
        <v>0.16580739292997301</v>
      </c>
      <c r="V188">
        <v>0.161922895019425</v>
      </c>
      <c r="W188">
        <v>0.186115906782965</v>
      </c>
      <c r="X188">
        <v>0.18404162699491</v>
      </c>
      <c r="Y188">
        <v>0.18539605554621599</v>
      </c>
      <c r="Z188">
        <v>0.162829273230299</v>
      </c>
      <c r="AA188">
        <v>0.15973845347596899</v>
      </c>
      <c r="AB188">
        <v>0.14461714968761599</v>
      </c>
      <c r="AC188">
        <v>0.15006284010999399</v>
      </c>
      <c r="AD188">
        <v>0.153747304080636</v>
      </c>
      <c r="AE188">
        <v>0.171776733764092</v>
      </c>
      <c r="AF188">
        <v>0.20464918489021</v>
      </c>
      <c r="AG188">
        <v>0.210639074691853</v>
      </c>
      <c r="AH188">
        <v>0.22554500529902799</v>
      </c>
      <c r="AI188">
        <v>0.220567178366324</v>
      </c>
      <c r="AJ188">
        <v>0.20593691562069599</v>
      </c>
      <c r="AK188">
        <v>0.20605542386340001</v>
      </c>
      <c r="AL188">
        <v>0.20979511072972301</v>
      </c>
      <c r="AM188">
        <v>0.21502463891231099</v>
      </c>
      <c r="AN188">
        <v>0.22469873168738899</v>
      </c>
      <c r="AO188">
        <v>0.21362319876586899</v>
      </c>
      <c r="AP188">
        <v>0.20156722617129899</v>
      </c>
      <c r="AQ188">
        <v>0.19408992227434901</v>
      </c>
      <c r="AR188">
        <v>0.22280765583300099</v>
      </c>
      <c r="AS188">
        <v>0.30923937798027001</v>
      </c>
      <c r="AT188">
        <v>0.29014737405818603</v>
      </c>
      <c r="AU188">
        <v>0.29860538115427498</v>
      </c>
    </row>
    <row r="189" spans="1:47" x14ac:dyDescent="0.55000000000000004">
      <c r="A189" t="s">
        <v>433</v>
      </c>
      <c r="B189" t="s">
        <v>262</v>
      </c>
      <c r="C189" t="s">
        <v>327</v>
      </c>
      <c r="D189" t="s">
        <v>327</v>
      </c>
      <c r="E189" t="s">
        <v>327</v>
      </c>
      <c r="F189" t="s">
        <v>327</v>
      </c>
      <c r="G189" t="s">
        <v>327</v>
      </c>
      <c r="H189" t="s">
        <v>327</v>
      </c>
      <c r="I189" t="s">
        <v>327</v>
      </c>
      <c r="J189" t="s">
        <v>327</v>
      </c>
      <c r="K189" t="s">
        <v>327</v>
      </c>
      <c r="L189" t="s">
        <v>327</v>
      </c>
      <c r="M189" t="s">
        <v>327</v>
      </c>
      <c r="N189" t="s">
        <v>327</v>
      </c>
      <c r="O189">
        <v>2.2893480388685401E-2</v>
      </c>
      <c r="P189">
        <v>1.98410163368604E-2</v>
      </c>
      <c r="Q189">
        <v>2.13672483627728E-2</v>
      </c>
      <c r="R189">
        <v>2.50302052249619E-2</v>
      </c>
      <c r="S189">
        <v>2.57933212379194E-2</v>
      </c>
      <c r="T189">
        <v>8.3225432373000202E-2</v>
      </c>
      <c r="U189">
        <v>0.107370423022933</v>
      </c>
      <c r="V189">
        <v>0.103356432794783</v>
      </c>
      <c r="W189">
        <v>0.113505875767101</v>
      </c>
      <c r="X189">
        <v>0.111827020538596</v>
      </c>
      <c r="Y189">
        <v>0.11953449226945401</v>
      </c>
      <c r="Z189">
        <v>0.101749465933081</v>
      </c>
      <c r="AA189">
        <v>9.0320410027715195E-2</v>
      </c>
      <c r="AB189">
        <v>7.8179687328693404E-2</v>
      </c>
      <c r="AC189">
        <v>8.3514345248781402E-2</v>
      </c>
      <c r="AD189">
        <v>8.8675550845875903E-2</v>
      </c>
      <c r="AE189">
        <v>0.10017354276533801</v>
      </c>
      <c r="AF189">
        <v>0.12597692821884701</v>
      </c>
      <c r="AG189">
        <v>0.13057489508289799</v>
      </c>
      <c r="AH189">
        <v>0.14465629199948701</v>
      </c>
      <c r="AI189">
        <v>0.13684049631373699</v>
      </c>
      <c r="AJ189">
        <v>0.130475952315736</v>
      </c>
      <c r="AK189">
        <v>0.135798872091932</v>
      </c>
      <c r="AL189">
        <v>0.13445199485182599</v>
      </c>
      <c r="AM189">
        <v>0.13639511288950801</v>
      </c>
      <c r="AN189">
        <v>0.14568148316770199</v>
      </c>
      <c r="AO189">
        <v>0.14107826612802599</v>
      </c>
      <c r="AP189">
        <v>0.12630187177041699</v>
      </c>
      <c r="AQ189">
        <v>0.12840964027378801</v>
      </c>
      <c r="AR189">
        <v>0.14532600518327801</v>
      </c>
      <c r="AS189">
        <v>0.22888747364252701</v>
      </c>
      <c r="AT189">
        <v>0.207689665355414</v>
      </c>
      <c r="AU189">
        <v>0.203696868818804</v>
      </c>
    </row>
    <row r="190" spans="1:47" x14ac:dyDescent="0.55000000000000004">
      <c r="A190" t="s">
        <v>434</v>
      </c>
      <c r="B190" t="s">
        <v>263</v>
      </c>
      <c r="C190" t="s">
        <v>327</v>
      </c>
      <c r="D190" t="s">
        <v>327</v>
      </c>
      <c r="E190" t="s">
        <v>327</v>
      </c>
      <c r="F190" t="s">
        <v>327</v>
      </c>
      <c r="G190" t="s">
        <v>327</v>
      </c>
      <c r="H190" t="s">
        <v>327</v>
      </c>
      <c r="I190" t="s">
        <v>327</v>
      </c>
      <c r="J190" t="s">
        <v>327</v>
      </c>
      <c r="K190" t="s">
        <v>327</v>
      </c>
      <c r="L190" t="s">
        <v>327</v>
      </c>
      <c r="M190" t="s">
        <v>327</v>
      </c>
      <c r="N190" t="s">
        <v>327</v>
      </c>
      <c r="O190">
        <v>1.7538560000000002E-2</v>
      </c>
      <c r="P190">
        <v>1.4046395999999999E-2</v>
      </c>
      <c r="Q190">
        <v>1.451296E-2</v>
      </c>
      <c r="R190">
        <v>8.5827840000000002E-2</v>
      </c>
      <c r="S190">
        <v>4.9045471999999996E-3</v>
      </c>
      <c r="T190">
        <v>4.9045471999999996E-3</v>
      </c>
      <c r="U190">
        <v>7.0064960000000001E-3</v>
      </c>
      <c r="V190">
        <v>7.0064960000000001E-3</v>
      </c>
      <c r="W190">
        <v>1.0509744E-2</v>
      </c>
      <c r="X190">
        <v>1.0509744E-2</v>
      </c>
      <c r="Y190">
        <v>5.6051968000000001E-3</v>
      </c>
      <c r="Z190">
        <v>5.6051968000000001E-3</v>
      </c>
      <c r="AA190">
        <v>1.0509744E-2</v>
      </c>
      <c r="AB190">
        <v>1.4352016E-2</v>
      </c>
      <c r="AC190">
        <v>1.4352016E-2</v>
      </c>
      <c r="AD190">
        <v>1.1481612800000001E-2</v>
      </c>
      <c r="AE190">
        <v>1.1122812399999999E-2</v>
      </c>
      <c r="AF190">
        <v>7.5348083999999997E-3</v>
      </c>
      <c r="AG190">
        <v>8.2524091999999997E-3</v>
      </c>
      <c r="AH190">
        <v>9.3288104E-3</v>
      </c>
      <c r="AI190">
        <v>8.6112095999999992E-3</v>
      </c>
      <c r="AJ190">
        <v>8.6112095999999992E-3</v>
      </c>
      <c r="AK190">
        <v>6.0637267599999998E-3</v>
      </c>
      <c r="AL190">
        <v>7.1760080000000002E-3</v>
      </c>
      <c r="AM190">
        <v>7.4989256168E-3</v>
      </c>
      <c r="AN190">
        <v>8.1447608503999996E-3</v>
      </c>
      <c r="AO190">
        <v>8.1307319152880003E-3</v>
      </c>
      <c r="AP190">
        <v>7.6784816031279998E-3</v>
      </c>
      <c r="AQ190">
        <v>7.0376482767199999E-3</v>
      </c>
      <c r="AR190">
        <v>8.4812727178880006E-3</v>
      </c>
      <c r="AS190">
        <v>8.2664275707440005E-3</v>
      </c>
      <c r="AT190">
        <v>7.4552134481919996E-3</v>
      </c>
      <c r="AU190">
        <v>7.4860439935919999E-3</v>
      </c>
    </row>
    <row r="191" spans="1:47" x14ac:dyDescent="0.55000000000000004">
      <c r="A191" t="s">
        <v>435</v>
      </c>
      <c r="B191" t="s">
        <v>264</v>
      </c>
      <c r="C191" t="s">
        <v>327</v>
      </c>
      <c r="D191" t="s">
        <v>327</v>
      </c>
      <c r="E191" t="s">
        <v>327</v>
      </c>
      <c r="F191" t="s">
        <v>327</v>
      </c>
      <c r="G191" t="s">
        <v>327</v>
      </c>
      <c r="H191" t="s">
        <v>327</v>
      </c>
      <c r="I191" t="s">
        <v>327</v>
      </c>
      <c r="J191" t="s">
        <v>327</v>
      </c>
      <c r="K191" t="s">
        <v>327</v>
      </c>
      <c r="L191" t="s">
        <v>327</v>
      </c>
      <c r="M191" t="s">
        <v>327</v>
      </c>
      <c r="N191" t="s">
        <v>327</v>
      </c>
      <c r="O191">
        <v>7.3091224799999993E-2</v>
      </c>
      <c r="P191">
        <v>4.7452883500000001E-2</v>
      </c>
      <c r="Q191">
        <v>4.1156232000000001E-2</v>
      </c>
      <c r="R191">
        <v>4.0305964499999999E-2</v>
      </c>
      <c r="S191">
        <v>3.8834247000000002E-2</v>
      </c>
      <c r="T191">
        <v>3.8957617999999999E-2</v>
      </c>
      <c r="U191">
        <v>4.3804015000000002E-2</v>
      </c>
      <c r="V191">
        <v>4.4844374499999999E-2</v>
      </c>
      <c r="W191">
        <v>4.8523224759999997E-2</v>
      </c>
      <c r="X191">
        <v>4.791965602E-2</v>
      </c>
      <c r="Y191">
        <v>4.6263015859999999E-2</v>
      </c>
      <c r="Z191">
        <v>4.3453503379999897E-2</v>
      </c>
      <c r="AA191">
        <v>5.0856163469999903E-2</v>
      </c>
      <c r="AB191">
        <v>4.8002055089999898E-2</v>
      </c>
      <c r="AC191">
        <v>5.1898121589999902E-2</v>
      </c>
      <c r="AD191">
        <v>5.5269849618000001E-2</v>
      </c>
      <c r="AE191">
        <v>6.3519495361651995E-2</v>
      </c>
      <c r="AF191">
        <v>7.0645807997117893E-2</v>
      </c>
      <c r="AG191">
        <v>7.1583654100452004E-2</v>
      </c>
      <c r="AH191">
        <v>7.3179856312231895E-2</v>
      </c>
      <c r="AI191">
        <v>6.6107180622193895E-2</v>
      </c>
      <c r="AJ191">
        <v>6.1869313976927999E-2</v>
      </c>
      <c r="AK191">
        <v>6.3016853206467896E-2</v>
      </c>
      <c r="AL191">
        <v>6.4332657614400005E-2</v>
      </c>
      <c r="AM191">
        <v>7.4407000000000001E-2</v>
      </c>
      <c r="AN191">
        <v>7.2629598797039993E-2</v>
      </c>
      <c r="AO191">
        <v>7.1416463149999901E-2</v>
      </c>
      <c r="AP191">
        <v>6.9186460000000005E-2</v>
      </c>
      <c r="AQ191">
        <v>6.4467209999999997E-2</v>
      </c>
      <c r="AR191">
        <v>7.1775630000000007E-2</v>
      </c>
      <c r="AS191">
        <v>7.0267570000000001E-2</v>
      </c>
      <c r="AT191">
        <v>7.2786690000000001E-2</v>
      </c>
      <c r="AU191">
        <v>7.6978630000000006E-2</v>
      </c>
    </row>
    <row r="192" spans="1:47" x14ac:dyDescent="0.55000000000000004">
      <c r="A192" t="s">
        <v>436</v>
      </c>
      <c r="B192" t="s">
        <v>265</v>
      </c>
      <c r="C192" t="s">
        <v>327</v>
      </c>
      <c r="D192" t="s">
        <v>327</v>
      </c>
      <c r="E192" t="s">
        <v>327</v>
      </c>
      <c r="F192" t="s">
        <v>327</v>
      </c>
      <c r="G192" t="s">
        <v>327</v>
      </c>
      <c r="H192" t="s">
        <v>327</v>
      </c>
      <c r="I192" t="s">
        <v>327</v>
      </c>
      <c r="J192" t="s">
        <v>327</v>
      </c>
      <c r="K192" t="s">
        <v>327</v>
      </c>
      <c r="L192" t="s">
        <v>327</v>
      </c>
      <c r="M192" t="s">
        <v>327</v>
      </c>
      <c r="N192" t="s">
        <v>327</v>
      </c>
      <c r="O192">
        <v>1.18537658701736E-2</v>
      </c>
      <c r="P192">
        <v>9.9565478464187594E-3</v>
      </c>
      <c r="Q192">
        <v>1.236557295183E-2</v>
      </c>
      <c r="R192">
        <v>1.1379530870692401E-2</v>
      </c>
      <c r="S192">
        <v>1.1697058895485E-2</v>
      </c>
      <c r="T192">
        <v>7.8857846454535394E-3</v>
      </c>
      <c r="U192">
        <v>7.6264589070401297E-3</v>
      </c>
      <c r="V192">
        <v>6.7155917246417198E-3</v>
      </c>
      <c r="W192">
        <v>1.35770622558642E-2</v>
      </c>
      <c r="X192">
        <v>1.37852064363132E-2</v>
      </c>
      <c r="Y192">
        <v>1.39933506167622E-2</v>
      </c>
      <c r="Z192">
        <v>1.2021107117218099E-2</v>
      </c>
      <c r="AA192">
        <v>8.0521359782546199E-3</v>
      </c>
      <c r="AB192">
        <v>4.0833912689229104E-3</v>
      </c>
      <c r="AC192">
        <v>2.9835727121334298E-4</v>
      </c>
      <c r="AD192">
        <v>-1.6797091832398E-3</v>
      </c>
      <c r="AE192">
        <v>-3.0391167628983202E-3</v>
      </c>
      <c r="AF192">
        <v>4.9164027424522104E-4</v>
      </c>
      <c r="AG192">
        <v>2.28116308502541E-4</v>
      </c>
      <c r="AH192">
        <v>-1.6199534126916601E-3</v>
      </c>
      <c r="AI192">
        <v>9.0082918303928793E-3</v>
      </c>
      <c r="AJ192">
        <v>4.9804397280321299E-3</v>
      </c>
      <c r="AK192">
        <v>1.17597180500002E-3</v>
      </c>
      <c r="AL192">
        <v>3.8344502634968798E-3</v>
      </c>
      <c r="AM192">
        <v>-3.2763995939975501E-3</v>
      </c>
      <c r="AN192">
        <v>-1.75711112775224E-3</v>
      </c>
      <c r="AO192">
        <v>-7.0022624274450303E-3</v>
      </c>
      <c r="AP192">
        <v>-1.5995872022456299E-3</v>
      </c>
      <c r="AQ192">
        <v>-5.8245762761583398E-3</v>
      </c>
      <c r="AR192">
        <v>-2.7752520681646299E-3</v>
      </c>
      <c r="AS192">
        <v>1.8179067669984799E-3</v>
      </c>
      <c r="AT192">
        <v>2.21580525458063E-3</v>
      </c>
      <c r="AU192">
        <v>1.04438383418782E-2</v>
      </c>
    </row>
    <row r="193" spans="1:47" x14ac:dyDescent="0.55000000000000004">
      <c r="A193" t="s">
        <v>437</v>
      </c>
      <c r="B193" t="s">
        <v>266</v>
      </c>
      <c r="C193" t="s">
        <v>327</v>
      </c>
      <c r="D193" t="s">
        <v>327</v>
      </c>
      <c r="E193" t="s">
        <v>327</v>
      </c>
      <c r="F193" t="s">
        <v>327</v>
      </c>
      <c r="G193" t="s">
        <v>327</v>
      </c>
      <c r="H193" t="s">
        <v>327</v>
      </c>
      <c r="I193" t="s">
        <v>327</v>
      </c>
      <c r="J193" t="s">
        <v>327</v>
      </c>
      <c r="K193" t="s">
        <v>327</v>
      </c>
      <c r="L193" t="s">
        <v>327</v>
      </c>
      <c r="M193" t="s">
        <v>327</v>
      </c>
      <c r="N193" t="s">
        <v>327</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row>
    <row r="194" spans="1:47" x14ac:dyDescent="0.55000000000000004">
      <c r="A194" t="s">
        <v>438</v>
      </c>
      <c r="B194" t="s">
        <v>267</v>
      </c>
      <c r="C194" t="s">
        <v>327</v>
      </c>
      <c r="D194" t="s">
        <v>327</v>
      </c>
      <c r="E194" t="s">
        <v>327</v>
      </c>
      <c r="F194" t="s">
        <v>327</v>
      </c>
      <c r="G194" t="s">
        <v>327</v>
      </c>
      <c r="H194" t="s">
        <v>327</v>
      </c>
      <c r="I194" t="s">
        <v>327</v>
      </c>
      <c r="J194" t="s">
        <v>327</v>
      </c>
      <c r="K194" t="s">
        <v>327</v>
      </c>
      <c r="L194" t="s">
        <v>327</v>
      </c>
      <c r="M194" t="s">
        <v>327</v>
      </c>
      <c r="N194" t="s">
        <v>327</v>
      </c>
      <c r="O194">
        <v>1.18537658701736E-2</v>
      </c>
      <c r="P194">
        <v>9.9565478464187594E-3</v>
      </c>
      <c r="Q194">
        <v>1.236557295183E-2</v>
      </c>
      <c r="R194">
        <v>1.1379530870692401E-2</v>
      </c>
      <c r="S194">
        <v>1.1697058895485E-2</v>
      </c>
      <c r="T194">
        <v>7.8857846454535394E-3</v>
      </c>
      <c r="U194">
        <v>7.6264589070401297E-3</v>
      </c>
      <c r="V194">
        <v>6.7155917246417198E-3</v>
      </c>
      <c r="W194">
        <v>1.35770622558642E-2</v>
      </c>
      <c r="X194">
        <v>1.37852064363132E-2</v>
      </c>
      <c r="Y194">
        <v>1.39933506167622E-2</v>
      </c>
      <c r="Z194">
        <v>1.2021107117218099E-2</v>
      </c>
      <c r="AA194">
        <v>8.0521359782546199E-3</v>
      </c>
      <c r="AB194">
        <v>4.0833912689229104E-3</v>
      </c>
      <c r="AC194">
        <v>2.9835727121334298E-4</v>
      </c>
      <c r="AD194">
        <v>-1.6797091832398E-3</v>
      </c>
      <c r="AE194">
        <v>-3.0391167628983202E-3</v>
      </c>
      <c r="AF194">
        <v>4.9164027424522104E-4</v>
      </c>
      <c r="AG194">
        <v>2.28116308502541E-4</v>
      </c>
      <c r="AH194">
        <v>-1.6199534126916601E-3</v>
      </c>
      <c r="AI194">
        <v>9.0082918303928793E-3</v>
      </c>
      <c r="AJ194">
        <v>4.9804397280321299E-3</v>
      </c>
      <c r="AK194">
        <v>1.17597180500002E-3</v>
      </c>
      <c r="AL194">
        <v>3.8344502634968798E-3</v>
      </c>
      <c r="AM194">
        <v>-3.2763995939975501E-3</v>
      </c>
      <c r="AN194">
        <v>-1.75711112775224E-3</v>
      </c>
      <c r="AO194">
        <v>-7.0022624274450303E-3</v>
      </c>
      <c r="AP194">
        <v>-1.5995872022456299E-3</v>
      </c>
      <c r="AQ194">
        <v>-5.8245762761583398E-3</v>
      </c>
      <c r="AR194">
        <v>-2.7752520681646299E-3</v>
      </c>
      <c r="AS194">
        <v>1.8179067669984799E-3</v>
      </c>
      <c r="AT194">
        <v>2.21580525458063E-3</v>
      </c>
      <c r="AU194">
        <v>1.04438383418782E-2</v>
      </c>
    </row>
    <row r="195" spans="1:47" x14ac:dyDescent="0.55000000000000004">
      <c r="B195" t="s">
        <v>26</v>
      </c>
    </row>
    <row r="196" spans="1:47" x14ac:dyDescent="0.55000000000000004">
      <c r="A196" t="s">
        <v>439</v>
      </c>
      <c r="B196" t="s">
        <v>261</v>
      </c>
      <c r="C196">
        <v>1.4748761748917099E-2</v>
      </c>
      <c r="D196">
        <v>1.5462338455905E-2</v>
      </c>
      <c r="E196">
        <v>1.4427219244727601E-2</v>
      </c>
      <c r="F196">
        <v>1.44608241902748E-2</v>
      </c>
      <c r="G196">
        <v>1.44446311149191E-2</v>
      </c>
      <c r="H196">
        <v>1.8865991183334301E-2</v>
      </c>
      <c r="I196">
        <v>2.00608056036005E-2</v>
      </c>
      <c r="J196">
        <v>2.1144245574496401E-2</v>
      </c>
      <c r="K196">
        <v>2.4472707672590702E-2</v>
      </c>
      <c r="L196">
        <v>2.7647587990445598E-2</v>
      </c>
      <c r="M196">
        <v>3.0543414432774901E-2</v>
      </c>
      <c r="N196">
        <v>3.19697883472599E-2</v>
      </c>
      <c r="O196">
        <v>3.87799468495134E-2</v>
      </c>
      <c r="P196">
        <v>3.76287848568084E-2</v>
      </c>
      <c r="Q196">
        <v>3.7457341306420498E-2</v>
      </c>
      <c r="R196">
        <v>3.7908859131362001E-2</v>
      </c>
      <c r="S196">
        <v>3.5916687128327303E-2</v>
      </c>
      <c r="T196">
        <v>3.7017537863765798E-2</v>
      </c>
      <c r="U196">
        <v>3.9685227681132099E-2</v>
      </c>
      <c r="V196">
        <v>3.75460417587156E-2</v>
      </c>
      <c r="W196">
        <v>4.8899372089428197E-2</v>
      </c>
      <c r="X196">
        <v>5.1264508740562702E-2</v>
      </c>
      <c r="Y196">
        <v>5.3222234649387003E-2</v>
      </c>
      <c r="Z196">
        <v>5.4292948586840598E-2</v>
      </c>
      <c r="AA196">
        <v>5.4390097286052999E-2</v>
      </c>
      <c r="AB196">
        <v>5.7529193601797403E-2</v>
      </c>
      <c r="AC196">
        <v>6.1200759567822102E-2</v>
      </c>
      <c r="AD196">
        <v>6.2965186754255706E-2</v>
      </c>
      <c r="AE196">
        <v>6.5454445871323097E-2</v>
      </c>
      <c r="AF196">
        <v>6.15147626706593E-2</v>
      </c>
      <c r="AG196">
        <v>6.3528881615595501E-2</v>
      </c>
      <c r="AH196">
        <v>6.6636297877487899E-2</v>
      </c>
      <c r="AI196">
        <v>6.5851091116709795E-2</v>
      </c>
      <c r="AJ196">
        <v>6.5363476508764007E-2</v>
      </c>
      <c r="AK196">
        <v>6.5643360064006506E-2</v>
      </c>
      <c r="AL196">
        <v>7.9990553097281106E-2</v>
      </c>
      <c r="AM196">
        <v>8.8057913852372396E-2</v>
      </c>
      <c r="AN196">
        <v>8.0704575591435901E-2</v>
      </c>
      <c r="AO196">
        <v>8.00025155156108E-2</v>
      </c>
      <c r="AP196">
        <v>7.7848155246911493E-2</v>
      </c>
      <c r="AQ196">
        <v>7.5016461931898704E-2</v>
      </c>
      <c r="AR196">
        <v>7.91551033770624E-2</v>
      </c>
      <c r="AS196">
        <v>9.9920401106133996E-2</v>
      </c>
      <c r="AT196">
        <v>7.9575195428594606E-2</v>
      </c>
      <c r="AU196">
        <v>8.4397060565438206E-2</v>
      </c>
    </row>
    <row r="197" spans="1:47" x14ac:dyDescent="0.55000000000000004">
      <c r="A197" t="s">
        <v>440</v>
      </c>
      <c r="B197" t="s">
        <v>262</v>
      </c>
      <c r="C197">
        <v>8.6605256270208195E-3</v>
      </c>
      <c r="D197">
        <v>9.3566168589318995E-3</v>
      </c>
      <c r="E197">
        <v>1.00997008466789E-2</v>
      </c>
      <c r="F197">
        <v>9.8671697922262502E-3</v>
      </c>
      <c r="G197">
        <v>9.7511750335881799E-3</v>
      </c>
      <c r="H197">
        <v>1.08191932673538E-2</v>
      </c>
      <c r="I197">
        <v>1.21193702477505E-2</v>
      </c>
      <c r="J197">
        <v>1.23511228374464E-2</v>
      </c>
      <c r="K197">
        <v>1.4627422554590701E-2</v>
      </c>
      <c r="L197">
        <v>1.5765335490445599E-2</v>
      </c>
      <c r="M197">
        <v>1.7698762432774899E-2</v>
      </c>
      <c r="N197">
        <v>1.7092029847259899E-2</v>
      </c>
      <c r="O197">
        <v>2.18355038495134E-2</v>
      </c>
      <c r="P197">
        <v>2.08028238568084E-2</v>
      </c>
      <c r="Q197">
        <v>2.01161683064205E-2</v>
      </c>
      <c r="R197">
        <v>2.0465326131362E-2</v>
      </c>
      <c r="S197">
        <v>1.72514019283273E-2</v>
      </c>
      <c r="T197">
        <v>1.5797979753815802E-2</v>
      </c>
      <c r="U197">
        <v>1.8622574445182099E-2</v>
      </c>
      <c r="V197">
        <v>1.5934036818715601E-2</v>
      </c>
      <c r="W197">
        <v>2.0853959969428199E-2</v>
      </c>
      <c r="X197">
        <v>2.0320212370562699E-2</v>
      </c>
      <c r="Y197">
        <v>2.1155788899387001E-2</v>
      </c>
      <c r="Z197">
        <v>1.9047404886840601E-2</v>
      </c>
      <c r="AA197">
        <v>1.9670410596053001E-2</v>
      </c>
      <c r="AB197">
        <v>2.1946198831797398E-2</v>
      </c>
      <c r="AC197">
        <v>2.2760329347822201E-2</v>
      </c>
      <c r="AD197">
        <v>2.0602499494255699E-2</v>
      </c>
      <c r="AE197">
        <v>1.8515781521323101E-2</v>
      </c>
      <c r="AF197">
        <v>1.6843080240659301E-2</v>
      </c>
      <c r="AG197">
        <v>1.61496740555955E-2</v>
      </c>
      <c r="AH197">
        <v>1.73544225074879E-2</v>
      </c>
      <c r="AI197">
        <v>1.51303445550767E-2</v>
      </c>
      <c r="AJ197">
        <v>1.4232073835497801E-2</v>
      </c>
      <c r="AK197">
        <v>1.6837001069107099E-2</v>
      </c>
      <c r="AL197">
        <v>2.75465006723817E-2</v>
      </c>
      <c r="AM197">
        <v>3.8035577144206703E-2</v>
      </c>
      <c r="AN197">
        <v>3.5819573743178998E-2</v>
      </c>
      <c r="AO197">
        <v>3.3554486665811997E-2</v>
      </c>
      <c r="AP197">
        <v>3.1321952397112697E-2</v>
      </c>
      <c r="AQ197">
        <v>2.9050749082099901E-2</v>
      </c>
      <c r="AR197">
        <v>3.2820820527263601E-2</v>
      </c>
      <c r="AS197">
        <v>5.12344642472842E-2</v>
      </c>
      <c r="AT197">
        <v>3.0190805751337799E-2</v>
      </c>
      <c r="AU197">
        <v>3.4819567333588798E-2</v>
      </c>
    </row>
    <row r="198" spans="1:47" x14ac:dyDescent="0.55000000000000004">
      <c r="A198" t="s">
        <v>441</v>
      </c>
      <c r="B198" t="s">
        <v>263</v>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row>
    <row r="199" spans="1:47" x14ac:dyDescent="0.55000000000000004">
      <c r="A199" t="s">
        <v>442</v>
      </c>
      <c r="B199" t="s">
        <v>264</v>
      </c>
      <c r="C199">
        <v>6.0882361218963198E-3</v>
      </c>
      <c r="D199">
        <v>6.0716015969731101E-3</v>
      </c>
      <c r="E199">
        <v>4.04773439804862E-3</v>
      </c>
      <c r="F199">
        <v>4.04773439804862E-3</v>
      </c>
      <c r="G199">
        <v>4.0588240813309497E-3</v>
      </c>
      <c r="H199">
        <v>7.2859219159805396E-3</v>
      </c>
      <c r="I199">
        <v>7.1225553558499997E-3</v>
      </c>
      <c r="J199">
        <v>8.54745873705E-3</v>
      </c>
      <c r="K199">
        <v>9.5996211179999996E-3</v>
      </c>
      <c r="L199">
        <v>1.16604725E-2</v>
      </c>
      <c r="M199">
        <v>1.2558044000000001E-2</v>
      </c>
      <c r="N199">
        <v>1.4516086500000001E-2</v>
      </c>
      <c r="O199">
        <v>1.6671483000000001E-2</v>
      </c>
      <c r="P199">
        <v>1.6283453E-2</v>
      </c>
      <c r="Q199">
        <v>1.6283453E-2</v>
      </c>
      <c r="R199">
        <v>1.6283453E-2</v>
      </c>
      <c r="S199">
        <v>1.6328065199999998E-2</v>
      </c>
      <c r="T199">
        <v>1.866738210995E-2</v>
      </c>
      <c r="U199">
        <v>1.8711785235950001E-2</v>
      </c>
      <c r="V199">
        <v>1.871180494E-2</v>
      </c>
      <c r="W199">
        <v>2.4742596120000002E-2</v>
      </c>
      <c r="X199">
        <v>2.711262037E-2</v>
      </c>
      <c r="Y199">
        <v>2.782874175E-2</v>
      </c>
      <c r="Z199">
        <v>2.9765871699999901E-2</v>
      </c>
      <c r="AA199">
        <v>2.8185706689999999E-2</v>
      </c>
      <c r="AB199">
        <v>2.910701877E-2</v>
      </c>
      <c r="AC199">
        <v>3.1445830219999901E-2</v>
      </c>
      <c r="AD199">
        <v>3.4194359259999897E-2</v>
      </c>
      <c r="AE199">
        <v>3.8118644349999897E-2</v>
      </c>
      <c r="AF199">
        <v>3.52920944299999E-2</v>
      </c>
      <c r="AG199">
        <v>3.719438756E-2</v>
      </c>
      <c r="AH199">
        <v>3.8571607369999997E-2</v>
      </c>
      <c r="AI199">
        <v>3.9553270420000002E-2</v>
      </c>
      <c r="AJ199">
        <v>4.1506150389999899E-2</v>
      </c>
      <c r="AK199">
        <v>4.3050314569999998E-2</v>
      </c>
      <c r="AL199">
        <v>4.7425000000000002E-2</v>
      </c>
      <c r="AM199">
        <v>4.4297000000000003E-2</v>
      </c>
      <c r="AN199">
        <v>4.0708713140091099E-2</v>
      </c>
      <c r="AO199">
        <v>4.3994800000000001E-2</v>
      </c>
      <c r="AP199">
        <v>4.3042549999999999E-2</v>
      </c>
      <c r="AQ199">
        <v>3.8967700000000001E-2</v>
      </c>
      <c r="AR199">
        <v>4.0649890000000001E-2</v>
      </c>
      <c r="AS199">
        <v>4.2536329999999997E-2</v>
      </c>
      <c r="AT199">
        <v>4.4208669999999999E-2</v>
      </c>
      <c r="AU199">
        <v>4.5325898599999997E-2</v>
      </c>
    </row>
    <row r="200" spans="1:47" x14ac:dyDescent="0.55000000000000004">
      <c r="A200" t="s">
        <v>443</v>
      </c>
      <c r="B200" t="s">
        <v>265</v>
      </c>
      <c r="C200" s="6">
        <v>2.2E-41</v>
      </c>
      <c r="D200">
        <v>3.4119999999999999E-5</v>
      </c>
      <c r="E200">
        <v>2.7978399999999999E-4</v>
      </c>
      <c r="F200">
        <v>5.4591999999999998E-4</v>
      </c>
      <c r="G200">
        <v>6.3463199999999999E-4</v>
      </c>
      <c r="H200">
        <v>7.6087599999999996E-4</v>
      </c>
      <c r="I200">
        <v>8.1888000000000002E-4</v>
      </c>
      <c r="J200">
        <v>2.4566399999999998E-4</v>
      </c>
      <c r="K200">
        <v>2.4566399999999998E-4</v>
      </c>
      <c r="L200">
        <v>2.2178000000000001E-4</v>
      </c>
      <c r="M200">
        <v>2.8660799999999999E-4</v>
      </c>
      <c r="N200">
        <v>3.61672E-4</v>
      </c>
      <c r="O200">
        <v>2.7295999999999999E-4</v>
      </c>
      <c r="P200">
        <v>5.4250800000000003E-4</v>
      </c>
      <c r="Q200">
        <v>1.0577200000000001E-3</v>
      </c>
      <c r="R200">
        <v>1.16008E-3</v>
      </c>
      <c r="S200">
        <v>2.3372200000000001E-3</v>
      </c>
      <c r="T200">
        <v>2.5521760000000002E-3</v>
      </c>
      <c r="U200">
        <v>2.3508679999999999E-3</v>
      </c>
      <c r="V200">
        <v>2.9001999999999999E-3</v>
      </c>
      <c r="W200">
        <v>3.3028160000000001E-3</v>
      </c>
      <c r="X200">
        <v>3.831676E-3</v>
      </c>
      <c r="Y200">
        <v>4.2377040000000001E-3</v>
      </c>
      <c r="Z200">
        <v>5.4796719999999997E-3</v>
      </c>
      <c r="AA200">
        <v>6.53398E-3</v>
      </c>
      <c r="AB200">
        <v>6.4759759999999996E-3</v>
      </c>
      <c r="AC200">
        <v>6.9946000000000001E-3</v>
      </c>
      <c r="AD200">
        <v>8.1683280000000007E-3</v>
      </c>
      <c r="AE200">
        <v>8.8200199999999996E-3</v>
      </c>
      <c r="AF200">
        <v>9.3795879999999995E-3</v>
      </c>
      <c r="AG200">
        <v>1.0184820000000001E-2</v>
      </c>
      <c r="AH200">
        <v>1.0710268E-2</v>
      </c>
      <c r="AI200">
        <v>1.11674761416331E-2</v>
      </c>
      <c r="AJ200">
        <v>9.6252522832662498E-3</v>
      </c>
      <c r="AK200">
        <v>5.7560444248993797E-3</v>
      </c>
      <c r="AL200">
        <v>5.01905242489938E-3</v>
      </c>
      <c r="AM200">
        <v>5.72533670816564E-3</v>
      </c>
      <c r="AN200">
        <v>4.1762887081656401E-3</v>
      </c>
      <c r="AO200">
        <v>2.45322884979876E-3</v>
      </c>
      <c r="AP200">
        <v>3.4836528497987598E-3</v>
      </c>
      <c r="AQ200">
        <v>6.9980128497987596E-3</v>
      </c>
      <c r="AR200">
        <v>5.6843928497987599E-3</v>
      </c>
      <c r="AS200">
        <v>6.1496068588498404E-3</v>
      </c>
      <c r="AT200">
        <v>5.1757196772567703E-3</v>
      </c>
      <c r="AU200">
        <v>4.2515946318494001E-3</v>
      </c>
    </row>
    <row r="201" spans="1:47" x14ac:dyDescent="0.55000000000000004">
      <c r="A201" t="s">
        <v>444</v>
      </c>
      <c r="B201" t="s">
        <v>266</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row>
    <row r="202" spans="1:47" x14ac:dyDescent="0.55000000000000004">
      <c r="A202" t="s">
        <v>445</v>
      </c>
      <c r="B202" t="s">
        <v>267</v>
      </c>
      <c r="C202" s="6">
        <v>2.2E-41</v>
      </c>
      <c r="D202">
        <v>3.4119999999999999E-5</v>
      </c>
      <c r="E202">
        <v>2.7978399999999999E-4</v>
      </c>
      <c r="F202">
        <v>5.4591999999999998E-4</v>
      </c>
      <c r="G202">
        <v>6.3463199999999999E-4</v>
      </c>
      <c r="H202">
        <v>7.6087599999999996E-4</v>
      </c>
      <c r="I202">
        <v>8.1888000000000002E-4</v>
      </c>
      <c r="J202">
        <v>2.4566399999999998E-4</v>
      </c>
      <c r="K202">
        <v>2.4566399999999998E-4</v>
      </c>
      <c r="L202">
        <v>2.2178000000000001E-4</v>
      </c>
      <c r="M202">
        <v>2.8660799999999999E-4</v>
      </c>
      <c r="N202">
        <v>3.61672E-4</v>
      </c>
      <c r="O202">
        <v>2.7295999999999999E-4</v>
      </c>
      <c r="P202">
        <v>5.4250800000000003E-4</v>
      </c>
      <c r="Q202">
        <v>1.0577200000000001E-3</v>
      </c>
      <c r="R202">
        <v>1.16008E-3</v>
      </c>
      <c r="S202">
        <v>2.3372200000000001E-3</v>
      </c>
      <c r="T202">
        <v>2.5521760000000002E-3</v>
      </c>
      <c r="U202">
        <v>2.3508679999999999E-3</v>
      </c>
      <c r="V202">
        <v>2.9001999999999999E-3</v>
      </c>
      <c r="W202">
        <v>3.3028160000000001E-3</v>
      </c>
      <c r="X202">
        <v>3.831676E-3</v>
      </c>
      <c r="Y202">
        <v>4.2377040000000001E-3</v>
      </c>
      <c r="Z202">
        <v>5.4796719999999997E-3</v>
      </c>
      <c r="AA202">
        <v>6.53398E-3</v>
      </c>
      <c r="AB202">
        <v>6.4759759999999996E-3</v>
      </c>
      <c r="AC202">
        <v>6.9946000000000001E-3</v>
      </c>
      <c r="AD202">
        <v>8.1683280000000007E-3</v>
      </c>
      <c r="AE202">
        <v>8.8200199999999996E-3</v>
      </c>
      <c r="AF202">
        <v>9.3795879999999995E-3</v>
      </c>
      <c r="AG202">
        <v>1.0184820000000001E-2</v>
      </c>
      <c r="AH202">
        <v>1.0710268E-2</v>
      </c>
      <c r="AI202">
        <v>1.11674761416331E-2</v>
      </c>
      <c r="AJ202">
        <v>9.6252522832662498E-3</v>
      </c>
      <c r="AK202">
        <v>5.7560444248993797E-3</v>
      </c>
      <c r="AL202">
        <v>5.01905242489938E-3</v>
      </c>
      <c r="AM202">
        <v>5.72533670816564E-3</v>
      </c>
      <c r="AN202">
        <v>4.1762887081656401E-3</v>
      </c>
      <c r="AO202">
        <v>2.45322884979876E-3</v>
      </c>
      <c r="AP202">
        <v>3.4836528497987598E-3</v>
      </c>
      <c r="AQ202">
        <v>6.9980128497987596E-3</v>
      </c>
      <c r="AR202">
        <v>5.6843928497987599E-3</v>
      </c>
      <c r="AS202">
        <v>6.1496068588498404E-3</v>
      </c>
      <c r="AT202">
        <v>5.1757196772567703E-3</v>
      </c>
      <c r="AU202">
        <v>4.2515946318494001E-3</v>
      </c>
    </row>
    <row r="203" spans="1:47" x14ac:dyDescent="0.55000000000000004">
      <c r="B203" t="s">
        <v>27</v>
      </c>
    </row>
    <row r="204" spans="1:47" x14ac:dyDescent="0.55000000000000004">
      <c r="A204" t="s">
        <v>446</v>
      </c>
      <c r="B204" t="s">
        <v>261</v>
      </c>
      <c r="C204">
        <v>3.0004300016029601</v>
      </c>
      <c r="D204">
        <v>2.8757945919501799</v>
      </c>
      <c r="E204">
        <v>2.8798103159091499</v>
      </c>
      <c r="F204">
        <v>2.8055848495236102</v>
      </c>
      <c r="G204">
        <v>3.00609338087482</v>
      </c>
      <c r="H204">
        <v>3.1907205700408099</v>
      </c>
      <c r="I204">
        <v>3.5114496242140101</v>
      </c>
      <c r="J204">
        <v>3.5982820877050599</v>
      </c>
      <c r="K204">
        <v>3.7074373381629302</v>
      </c>
      <c r="L204">
        <v>3.7928380641726802</v>
      </c>
      <c r="M204">
        <v>4.4258568293295104</v>
      </c>
      <c r="N204">
        <v>4.1508736770406802</v>
      </c>
      <c r="O204">
        <v>4.2828733549821196</v>
      </c>
      <c r="P204">
        <v>4.42957242209512</v>
      </c>
      <c r="Q204">
        <v>4.6975043672810903</v>
      </c>
      <c r="R204">
        <v>5.0258985098206503</v>
      </c>
      <c r="S204">
        <v>5.3599644951540002</v>
      </c>
      <c r="T204">
        <v>5.7188605176031002</v>
      </c>
      <c r="U204">
        <v>5.8823799211775398</v>
      </c>
      <c r="V204">
        <v>6.0751118954171899</v>
      </c>
      <c r="W204">
        <v>6.4405547572396804</v>
      </c>
      <c r="X204">
        <v>6.4875430509205803</v>
      </c>
      <c r="Y204">
        <v>6.5427839185405396</v>
      </c>
      <c r="Z204">
        <v>6.5517617885423602</v>
      </c>
      <c r="AA204">
        <v>6.8476882037147799</v>
      </c>
      <c r="AB204">
        <v>7.0007535838952197</v>
      </c>
      <c r="AC204">
        <v>7.35305564177375</v>
      </c>
      <c r="AD204">
        <v>7.7391571356041098</v>
      </c>
      <c r="AE204">
        <v>8.1749447713901109</v>
      </c>
      <c r="AF204">
        <v>7.9573645079363597</v>
      </c>
      <c r="AG204">
        <v>8.8826622033055305</v>
      </c>
      <c r="AH204">
        <v>9.2179203999898007</v>
      </c>
      <c r="AI204">
        <v>9.6781148850057797</v>
      </c>
      <c r="AJ204">
        <v>10.175726613129999</v>
      </c>
      <c r="AK204">
        <v>10.4928159840987</v>
      </c>
      <c r="AL204">
        <v>10.3398198683274</v>
      </c>
      <c r="AM204">
        <v>9.9953344286252701</v>
      </c>
      <c r="AN204">
        <v>10.145708954046601</v>
      </c>
      <c r="AO204">
        <v>9.9760444193906803</v>
      </c>
      <c r="AP204">
        <v>9.8453856403198294</v>
      </c>
      <c r="AQ204">
        <v>9.3092468609433592</v>
      </c>
      <c r="AR204">
        <v>10.076803714020899</v>
      </c>
      <c r="AS204">
        <v>10.1832861303089</v>
      </c>
      <c r="AT204">
        <v>10.3204701121602</v>
      </c>
      <c r="AU204">
        <v>10.686541157491201</v>
      </c>
    </row>
    <row r="205" spans="1:47" x14ac:dyDescent="0.55000000000000004">
      <c r="A205" t="s">
        <v>447</v>
      </c>
      <c r="B205" t="s">
        <v>262</v>
      </c>
      <c r="C205">
        <v>0.21371588852124701</v>
      </c>
      <c r="D205">
        <v>0.22331390669326001</v>
      </c>
      <c r="E205">
        <v>0.23134116761342399</v>
      </c>
      <c r="F205">
        <v>0.26459939598034199</v>
      </c>
      <c r="G205">
        <v>0.33317367895011402</v>
      </c>
      <c r="H205">
        <v>0.39265623633499402</v>
      </c>
      <c r="I205">
        <v>0.40358039808697399</v>
      </c>
      <c r="J205">
        <v>0.41748125113935702</v>
      </c>
      <c r="K205">
        <v>0.40165630688894</v>
      </c>
      <c r="L205">
        <v>0.40674301590948603</v>
      </c>
      <c r="M205">
        <v>0.40048183540175197</v>
      </c>
      <c r="N205">
        <v>0.43219482583680002</v>
      </c>
      <c r="O205">
        <v>0.41556363202372298</v>
      </c>
      <c r="P205">
        <v>0.42211066418962401</v>
      </c>
      <c r="Q205">
        <v>0.42875725353955202</v>
      </c>
      <c r="R205">
        <v>0.446992431978536</v>
      </c>
      <c r="S205">
        <v>0.46535096271767501</v>
      </c>
      <c r="T205">
        <v>0.465631070213194</v>
      </c>
      <c r="U205">
        <v>0.44884053799451801</v>
      </c>
      <c r="V205">
        <v>0.49091840329251701</v>
      </c>
      <c r="W205">
        <v>0.50834842491774401</v>
      </c>
      <c r="X205">
        <v>0.50377401847784697</v>
      </c>
      <c r="Y205">
        <v>0.45699170425093499</v>
      </c>
      <c r="Z205">
        <v>0.47445513772812498</v>
      </c>
      <c r="AA205">
        <v>0.50630027420268997</v>
      </c>
      <c r="AB205">
        <v>0.502032358886775</v>
      </c>
      <c r="AC205">
        <v>0.50765183638000699</v>
      </c>
      <c r="AD205">
        <v>0.53370574062730103</v>
      </c>
      <c r="AE205">
        <v>0.52243454592627203</v>
      </c>
      <c r="AF205">
        <v>0.448282609899258</v>
      </c>
      <c r="AG205">
        <v>0.56131128155527898</v>
      </c>
      <c r="AH205">
        <v>0.59425776764472804</v>
      </c>
      <c r="AI205">
        <v>0.59745113099420799</v>
      </c>
      <c r="AJ205">
        <v>0.64256621441586104</v>
      </c>
      <c r="AK205">
        <v>0.69675958554613004</v>
      </c>
      <c r="AL205">
        <v>0.68161014481160198</v>
      </c>
      <c r="AM205">
        <v>0.64862216088587199</v>
      </c>
      <c r="AN205">
        <v>0.68733262994099897</v>
      </c>
      <c r="AO205">
        <v>0.66582631398379</v>
      </c>
      <c r="AP205">
        <v>0.63078716009286095</v>
      </c>
      <c r="AQ205">
        <v>0.56034815064319199</v>
      </c>
      <c r="AR205">
        <v>0.66118893790709998</v>
      </c>
      <c r="AS205">
        <v>0.52961564374644499</v>
      </c>
      <c r="AT205">
        <v>0.48794803920650498</v>
      </c>
      <c r="AU205">
        <v>0.51768915958681905</v>
      </c>
    </row>
    <row r="206" spans="1:47" x14ac:dyDescent="0.55000000000000004">
      <c r="A206" t="s">
        <v>448</v>
      </c>
      <c r="B206" t="s">
        <v>263</v>
      </c>
      <c r="C206">
        <v>5.6616E-2</v>
      </c>
      <c r="D206">
        <v>5.6616E-2</v>
      </c>
      <c r="E206">
        <v>5.0922000000000002E-2</v>
      </c>
      <c r="F206">
        <v>6.3099000000000002E-2</v>
      </c>
      <c r="G206">
        <v>8.1918000000000005E-2</v>
      </c>
      <c r="H206">
        <v>0.101844</v>
      </c>
      <c r="I206">
        <v>9.9629999999999996E-2</v>
      </c>
      <c r="J206">
        <v>0.116235</v>
      </c>
      <c r="K206">
        <v>0.107379</v>
      </c>
      <c r="L206">
        <v>0.136161</v>
      </c>
      <c r="M206">
        <v>0.11397500000000001</v>
      </c>
      <c r="N206">
        <v>0.13966049999999999</v>
      </c>
      <c r="O206">
        <v>0.1529866989</v>
      </c>
      <c r="P206">
        <v>0.15184</v>
      </c>
      <c r="Q206">
        <v>0.15828800000000001</v>
      </c>
      <c r="R206">
        <v>0.1656408</v>
      </c>
      <c r="S206">
        <v>0.18547437999999999</v>
      </c>
      <c r="T206">
        <v>0.20273635200000001</v>
      </c>
      <c r="U206">
        <v>0.21302008</v>
      </c>
      <c r="V206">
        <v>0.24019850400000001</v>
      </c>
      <c r="W206">
        <v>0.34670854400000001</v>
      </c>
      <c r="X206">
        <v>0.41208367200000001</v>
      </c>
      <c r="Y206">
        <v>0.49178256399999998</v>
      </c>
      <c r="Z206">
        <v>0.51932826399999998</v>
      </c>
      <c r="AA206">
        <v>0.63244927200000001</v>
      </c>
      <c r="AB206">
        <v>0.69533045469999999</v>
      </c>
      <c r="AC206">
        <v>0.72260564179999998</v>
      </c>
      <c r="AD206">
        <v>0.74203454219999998</v>
      </c>
      <c r="AE206">
        <v>0.88364133550000001</v>
      </c>
      <c r="AF206">
        <v>0.69944041440000004</v>
      </c>
      <c r="AG206">
        <v>0.94155440400000001</v>
      </c>
      <c r="AH206">
        <v>0.93632354620000002</v>
      </c>
      <c r="AI206">
        <v>1.1302389175000001</v>
      </c>
      <c r="AJ206">
        <v>1.33457864113</v>
      </c>
      <c r="AK206">
        <v>1.4116964304099999</v>
      </c>
      <c r="AL206">
        <v>1.4717392053</v>
      </c>
      <c r="AM206">
        <v>1.2561832538982001</v>
      </c>
      <c r="AN206">
        <v>1.2609125994188</v>
      </c>
      <c r="AO206">
        <v>1.20119835484475</v>
      </c>
      <c r="AP206">
        <v>1.19104247664062</v>
      </c>
      <c r="AQ206">
        <v>1.07377654511702</v>
      </c>
      <c r="AR206">
        <v>1.37898841825561</v>
      </c>
      <c r="AS206">
        <v>1.0701303891346601</v>
      </c>
      <c r="AT206">
        <v>0.99569208540177501</v>
      </c>
      <c r="AU206">
        <v>1.04527670456604</v>
      </c>
    </row>
    <row r="207" spans="1:47" x14ac:dyDescent="0.55000000000000004">
      <c r="A207" t="s">
        <v>449</v>
      </c>
      <c r="B207" t="s">
        <v>264</v>
      </c>
      <c r="C207">
        <v>2.2569141276321898</v>
      </c>
      <c r="D207">
        <v>2.1260920770471499</v>
      </c>
      <c r="E207">
        <v>2.09318424926771</v>
      </c>
      <c r="F207">
        <v>1.9134943129939099</v>
      </c>
      <c r="G207">
        <v>1.9555771506636701</v>
      </c>
      <c r="H207">
        <v>2.0203358266609901</v>
      </c>
      <c r="I207">
        <v>2.3114048704000001</v>
      </c>
      <c r="J207">
        <v>2.31016321795</v>
      </c>
      <c r="K207">
        <v>2.4015626870700002</v>
      </c>
      <c r="L207">
        <v>2.3950667213200001</v>
      </c>
      <c r="M207">
        <v>3.0495263874499998</v>
      </c>
      <c r="N207">
        <v>2.6563560236099999</v>
      </c>
      <c r="O207">
        <v>2.7676129132499998</v>
      </c>
      <c r="P207">
        <v>2.87170246198</v>
      </c>
      <c r="Q207">
        <v>3.0717202350399999</v>
      </c>
      <c r="R207">
        <v>3.2997929992000001</v>
      </c>
      <c r="S207">
        <v>3.5275069541100001</v>
      </c>
      <c r="T207">
        <v>3.8148060308799998</v>
      </c>
      <c r="U207">
        <v>3.9493214748100001</v>
      </c>
      <c r="V207">
        <v>4.0683827056299897</v>
      </c>
      <c r="W207">
        <v>4.2244228771999897</v>
      </c>
      <c r="X207">
        <v>4.2412803276349997</v>
      </c>
      <c r="Y207">
        <v>4.1856266452849997</v>
      </c>
      <c r="Z207">
        <v>4.0495402084299998</v>
      </c>
      <c r="AA207">
        <v>4.1826535251249997</v>
      </c>
      <c r="AB207">
        <v>4.2424210076099902</v>
      </c>
      <c r="AC207">
        <v>4.4677050115482899</v>
      </c>
      <c r="AD207">
        <v>4.7069702947277401</v>
      </c>
      <c r="AE207">
        <v>4.9742443874526296</v>
      </c>
      <c r="AF207">
        <v>4.9751799191578501</v>
      </c>
      <c r="AG207">
        <v>5.3766386991830597</v>
      </c>
      <c r="AH207">
        <v>5.5635147097904003</v>
      </c>
      <c r="AI207">
        <v>5.8359885539373098</v>
      </c>
      <c r="AJ207">
        <v>6.1084877016351404</v>
      </c>
      <c r="AK207">
        <v>6.3001436090922001</v>
      </c>
      <c r="AL207">
        <v>6.0931811394714703</v>
      </c>
      <c r="AM207">
        <v>5.8742953098848201</v>
      </c>
      <c r="AN207">
        <v>5.9520951810507601</v>
      </c>
      <c r="AO207">
        <v>5.7622661706843799</v>
      </c>
      <c r="AP207">
        <v>5.6625459400000002</v>
      </c>
      <c r="AQ207">
        <v>5.2955230200000001</v>
      </c>
      <c r="AR207">
        <v>5.7184053800000001</v>
      </c>
      <c r="AS207">
        <v>5.9808546900000001</v>
      </c>
      <c r="AT207">
        <v>6.1218499900000003</v>
      </c>
      <c r="AU207">
        <v>6.30909926</v>
      </c>
    </row>
    <row r="208" spans="1:47" x14ac:dyDescent="0.55000000000000004">
      <c r="A208" t="s">
        <v>450</v>
      </c>
      <c r="B208" t="s">
        <v>265</v>
      </c>
      <c r="C208">
        <v>0.47318398544951901</v>
      </c>
      <c r="D208">
        <v>0.46977260820976902</v>
      </c>
      <c r="E208">
        <v>0.50436289902801001</v>
      </c>
      <c r="F208">
        <v>0.56439214054936404</v>
      </c>
      <c r="G208">
        <v>0.63542455126103803</v>
      </c>
      <c r="H208">
        <v>0.67588450704482905</v>
      </c>
      <c r="I208">
        <v>0.696834355727036</v>
      </c>
      <c r="J208">
        <v>0.75440261861570401</v>
      </c>
      <c r="K208">
        <v>0.79683934420399405</v>
      </c>
      <c r="L208">
        <v>0.854867326943201</v>
      </c>
      <c r="M208">
        <v>0.86187360647776701</v>
      </c>
      <c r="N208">
        <v>0.922662327593887</v>
      </c>
      <c r="O208">
        <v>0.94671011080840595</v>
      </c>
      <c r="P208">
        <v>0.98391929592549698</v>
      </c>
      <c r="Q208">
        <v>1.0387388787015299</v>
      </c>
      <c r="R208">
        <v>1.1134722786421101</v>
      </c>
      <c r="S208">
        <v>1.18163219832632</v>
      </c>
      <c r="T208">
        <v>1.2356870645099101</v>
      </c>
      <c r="U208">
        <v>1.2711978283730201</v>
      </c>
      <c r="V208">
        <v>1.2756122824946801</v>
      </c>
      <c r="W208">
        <v>1.36107491112194</v>
      </c>
      <c r="X208">
        <v>1.3304050328077299</v>
      </c>
      <c r="Y208">
        <v>1.4083830050046</v>
      </c>
      <c r="Z208">
        <v>1.50843817838423</v>
      </c>
      <c r="AA208">
        <v>1.5262851323870901</v>
      </c>
      <c r="AB208">
        <v>1.56096976269845</v>
      </c>
      <c r="AC208">
        <v>1.6550931520454499</v>
      </c>
      <c r="AD208">
        <v>1.75644655804906</v>
      </c>
      <c r="AE208">
        <v>1.7946245025112</v>
      </c>
      <c r="AF208">
        <v>1.8344615644792399</v>
      </c>
      <c r="AG208">
        <v>2.0031578185671899</v>
      </c>
      <c r="AH208">
        <v>2.1238243763546598</v>
      </c>
      <c r="AI208">
        <v>2.1144362825742502</v>
      </c>
      <c r="AJ208">
        <v>2.0900940559490202</v>
      </c>
      <c r="AK208">
        <v>2.0842163590504299</v>
      </c>
      <c r="AL208">
        <v>2.0932893787443798</v>
      </c>
      <c r="AM208">
        <v>2.21623370395637</v>
      </c>
      <c r="AN208">
        <v>2.2453685436360602</v>
      </c>
      <c r="AO208">
        <v>2.3467535798777499</v>
      </c>
      <c r="AP208">
        <v>2.36101006358634</v>
      </c>
      <c r="AQ208">
        <v>2.37959914518314</v>
      </c>
      <c r="AR208">
        <v>2.3182209778581999</v>
      </c>
      <c r="AS208">
        <v>2.6026854074278201</v>
      </c>
      <c r="AT208">
        <v>2.7149799975519402</v>
      </c>
      <c r="AU208">
        <v>2.8144760333383498</v>
      </c>
    </row>
    <row r="209" spans="1:47" x14ac:dyDescent="0.55000000000000004">
      <c r="A209" t="s">
        <v>451</v>
      </c>
      <c r="B209" t="s">
        <v>266</v>
      </c>
      <c r="C209">
        <v>0</v>
      </c>
      <c r="D209">
        <v>0</v>
      </c>
      <c r="E209">
        <v>5.2001758518757202E-4</v>
      </c>
      <c r="F209">
        <v>1.78009388915603E-3</v>
      </c>
      <c r="G209">
        <v>2.80034803844923E-2</v>
      </c>
      <c r="H209">
        <v>2.9929808343615801E-2</v>
      </c>
      <c r="I209">
        <v>1.19567263066392E-3</v>
      </c>
      <c r="J209">
        <v>9.3800543526650002E-3</v>
      </c>
      <c r="K209">
        <v>3.1801120019091899E-3</v>
      </c>
      <c r="L209">
        <v>1.55209982544794E-2</v>
      </c>
      <c r="M209">
        <v>1.98603123732135E-2</v>
      </c>
      <c r="N209">
        <v>1.4037602680846801E-2</v>
      </c>
      <c r="O209">
        <v>1.7039805297991501E-2</v>
      </c>
      <c r="P209">
        <v>4.3002402688344299E-3</v>
      </c>
      <c r="Q209">
        <v>5.3498635851998301E-4</v>
      </c>
      <c r="R209">
        <v>2.4463727760264301E-2</v>
      </c>
      <c r="S209">
        <v>2.3573914765497202E-2</v>
      </c>
      <c r="T209">
        <v>3.0755757880552001E-2</v>
      </c>
      <c r="U209">
        <v>3.2027138215784602E-2</v>
      </c>
      <c r="V209">
        <v>3.8596021747762103E-2</v>
      </c>
      <c r="W209">
        <v>5.0467005673357601E-2</v>
      </c>
      <c r="X209">
        <v>0.14778002415782801</v>
      </c>
      <c r="Y209">
        <v>0.14334703773089</v>
      </c>
      <c r="Z209">
        <v>0.13878976196487899</v>
      </c>
      <c r="AA209">
        <v>0.120146361103925</v>
      </c>
      <c r="AB209">
        <v>9.5257420954552099E-2</v>
      </c>
      <c r="AC209">
        <v>0.134481064877014</v>
      </c>
      <c r="AD209">
        <v>0.120664233350063</v>
      </c>
      <c r="AE209">
        <v>0.13681148998463399</v>
      </c>
      <c r="AF209">
        <v>0.12660940673572299</v>
      </c>
      <c r="AG209">
        <v>0.14266344636598899</v>
      </c>
      <c r="AH209">
        <v>0.15323839763211899</v>
      </c>
      <c r="AI209">
        <v>0.15712243947815099</v>
      </c>
      <c r="AJ209">
        <v>0.15168478089370599</v>
      </c>
      <c r="AK209">
        <v>0.149799725917765</v>
      </c>
      <c r="AL209">
        <v>0.14404512951868401</v>
      </c>
      <c r="AM209">
        <v>0.155092380273291</v>
      </c>
      <c r="AN209">
        <v>0.153872273261391</v>
      </c>
      <c r="AO209">
        <v>0.15323321890965699</v>
      </c>
      <c r="AP209">
        <v>0.15703025821833799</v>
      </c>
      <c r="AQ209">
        <v>0.13747615589194101</v>
      </c>
      <c r="AR209">
        <v>0.14241865337018</v>
      </c>
      <c r="AS209">
        <v>0.15152204894780499</v>
      </c>
      <c r="AT209">
        <v>0.15108493609281401</v>
      </c>
      <c r="AU209">
        <v>0.15607010412949299</v>
      </c>
    </row>
    <row r="210" spans="1:47" x14ac:dyDescent="0.55000000000000004">
      <c r="A210" t="s">
        <v>452</v>
      </c>
      <c r="B210" t="s">
        <v>267</v>
      </c>
      <c r="C210">
        <v>0.47318398544951901</v>
      </c>
      <c r="D210">
        <v>0.46977260820976902</v>
      </c>
      <c r="E210">
        <v>0.50384288144282197</v>
      </c>
      <c r="F210">
        <v>0.56261204666020803</v>
      </c>
      <c r="G210">
        <v>0.60742107087654496</v>
      </c>
      <c r="H210">
        <v>0.64595469870121303</v>
      </c>
      <c r="I210">
        <v>0.695638683096372</v>
      </c>
      <c r="J210">
        <v>0.74502256426303903</v>
      </c>
      <c r="K210">
        <v>0.79365923220208401</v>
      </c>
      <c r="L210">
        <v>0.83934632868872106</v>
      </c>
      <c r="M210">
        <v>0.84201329410455295</v>
      </c>
      <c r="N210">
        <v>0.90862472491304003</v>
      </c>
      <c r="O210">
        <v>0.92967030551041396</v>
      </c>
      <c r="P210">
        <v>0.97961905565666196</v>
      </c>
      <c r="Q210">
        <v>1.0382038923430099</v>
      </c>
      <c r="R210">
        <v>1.0890085508818499</v>
      </c>
      <c r="S210">
        <v>1.15805828356082</v>
      </c>
      <c r="T210">
        <v>1.2049313066293601</v>
      </c>
      <c r="U210">
        <v>1.2391706901572399</v>
      </c>
      <c r="V210">
        <v>1.23701626074691</v>
      </c>
      <c r="W210">
        <v>1.31060790544858</v>
      </c>
      <c r="X210">
        <v>1.1826250086498999</v>
      </c>
      <c r="Y210">
        <v>1.2650359672737099</v>
      </c>
      <c r="Z210">
        <v>1.3696484164193501</v>
      </c>
      <c r="AA210">
        <v>1.4061387712831599</v>
      </c>
      <c r="AB210">
        <v>1.4657123417439</v>
      </c>
      <c r="AC210">
        <v>1.5206120871684401</v>
      </c>
      <c r="AD210">
        <v>1.635782324699</v>
      </c>
      <c r="AE210">
        <v>1.65781301252657</v>
      </c>
      <c r="AF210">
        <v>1.7078521577435199</v>
      </c>
      <c r="AG210">
        <v>1.8604943722012</v>
      </c>
      <c r="AH210">
        <v>1.9705859787225399</v>
      </c>
      <c r="AI210">
        <v>1.9573138430960999</v>
      </c>
      <c r="AJ210">
        <v>1.9384092750553099</v>
      </c>
      <c r="AK210">
        <v>1.93441663313266</v>
      </c>
      <c r="AL210">
        <v>1.9492442492256901</v>
      </c>
      <c r="AM210">
        <v>2.06114132368308</v>
      </c>
      <c r="AN210">
        <v>2.09149627037467</v>
      </c>
      <c r="AO210">
        <v>2.19352036096809</v>
      </c>
      <c r="AP210">
        <v>2.2039798053680002</v>
      </c>
      <c r="AQ210">
        <v>2.2421229892911998</v>
      </c>
      <c r="AR210">
        <v>2.17580232448802</v>
      </c>
      <c r="AS210">
        <v>2.4511633584800201</v>
      </c>
      <c r="AT210">
        <v>2.5638950614591298</v>
      </c>
      <c r="AU210">
        <v>2.6584059292088602</v>
      </c>
    </row>
    <row r="211" spans="1:47" x14ac:dyDescent="0.55000000000000004">
      <c r="B211" t="s">
        <v>257</v>
      </c>
    </row>
    <row r="212" spans="1:47" x14ac:dyDescent="0.55000000000000004">
      <c r="A212" t="s">
        <v>453</v>
      </c>
      <c r="B212" t="s">
        <v>261</v>
      </c>
      <c r="C212">
        <v>4.2440770386260998E-4</v>
      </c>
      <c r="D212">
        <v>6.348721799867E-4</v>
      </c>
      <c r="E212">
        <v>6.348721799867E-4</v>
      </c>
      <c r="F212">
        <v>6.348721799867E-4</v>
      </c>
      <c r="G212">
        <v>4.2440770386260998E-4</v>
      </c>
      <c r="H212">
        <v>4.2324811997227499E-4</v>
      </c>
      <c r="I212">
        <v>2.5642487349999998E-4</v>
      </c>
      <c r="J212">
        <v>6.6077187349999997E-4</v>
      </c>
      <c r="K212">
        <v>6.6247844639999995E-4</v>
      </c>
      <c r="L212">
        <v>6.6077187349999997E-4</v>
      </c>
      <c r="M212">
        <v>6.6077187349999997E-4</v>
      </c>
      <c r="N212">
        <v>6.6077187349999997E-4</v>
      </c>
      <c r="O212">
        <v>6.6247844639999995E-4</v>
      </c>
      <c r="P212">
        <v>6.6077187349999997E-4</v>
      </c>
      <c r="Q212">
        <v>6.6077187349999997E-4</v>
      </c>
      <c r="R212">
        <v>6.6077187349999997E-4</v>
      </c>
      <c r="S212">
        <v>8.5473824639999997E-4</v>
      </c>
      <c r="T212">
        <v>8.5250637349999997E-4</v>
      </c>
      <c r="U212">
        <v>8.5250637349999997E-4</v>
      </c>
      <c r="V212">
        <v>8.5252309999999895E-4</v>
      </c>
      <c r="W212">
        <v>1.4927348304657501E-3</v>
      </c>
      <c r="X212">
        <v>1.52776536999999E-3</v>
      </c>
      <c r="Y212">
        <v>1.61602796E-3</v>
      </c>
      <c r="Z212">
        <v>1.7263923999999999E-3</v>
      </c>
      <c r="AA212">
        <v>1.8146549899999899E-3</v>
      </c>
      <c r="AB212">
        <v>1.86680038999999E-3</v>
      </c>
      <c r="AC212">
        <v>2.03365568E-3</v>
      </c>
      <c r="AD212">
        <v>2.1082051250000001E-3</v>
      </c>
      <c r="AE212">
        <v>2.2652347019999899E-3</v>
      </c>
      <c r="AF212">
        <v>2.3742540499999899E-3</v>
      </c>
      <c r="AG212">
        <v>2.4395954207964399E-3</v>
      </c>
      <c r="AH212">
        <v>2.4977867082863702E-3</v>
      </c>
      <c r="AI212">
        <v>2.4890958082863699E-3</v>
      </c>
      <c r="AJ212">
        <v>2.4890958082863799E-3</v>
      </c>
      <c r="AK212">
        <v>2.5289565732863699E-3</v>
      </c>
      <c r="AL212">
        <v>2.5383299016130002E-3</v>
      </c>
      <c r="AM212">
        <v>2.5723733426129998E-3</v>
      </c>
      <c r="AN212">
        <v>2.4190912397542099E-3</v>
      </c>
      <c r="AO212">
        <v>2.2840085665325098E-3</v>
      </c>
      <c r="AP212">
        <v>2.6063985665325099E-3</v>
      </c>
      <c r="AQ212">
        <v>2.5577685665325099E-3</v>
      </c>
      <c r="AR212">
        <v>2.6105885665325102E-3</v>
      </c>
      <c r="AS212">
        <v>2.6499685665325101E-3</v>
      </c>
      <c r="AT212">
        <v>2.6893585665325099E-3</v>
      </c>
      <c r="AU212">
        <v>2.6893585665325099E-3</v>
      </c>
    </row>
    <row r="213" spans="1:47" x14ac:dyDescent="0.55000000000000004">
      <c r="A213" t="s">
        <v>454</v>
      </c>
      <c r="B213" t="s">
        <v>262</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row>
    <row r="214" spans="1:47" x14ac:dyDescent="0.55000000000000004">
      <c r="A214" t="s">
        <v>455</v>
      </c>
      <c r="B214" t="s">
        <v>263</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row>
    <row r="215" spans="1:47" x14ac:dyDescent="0.55000000000000004">
      <c r="A215" t="s">
        <v>456</v>
      </c>
      <c r="B215" t="s">
        <v>264</v>
      </c>
      <c r="C215">
        <v>4.2440770386260998E-4</v>
      </c>
      <c r="D215">
        <v>6.348721799867E-4</v>
      </c>
      <c r="E215">
        <v>6.348721799867E-4</v>
      </c>
      <c r="F215">
        <v>6.348721799867E-4</v>
      </c>
      <c r="G215">
        <v>4.2440770386260998E-4</v>
      </c>
      <c r="H215">
        <v>4.2324811997227499E-4</v>
      </c>
      <c r="I215">
        <v>2.5642487349999998E-4</v>
      </c>
      <c r="J215">
        <v>6.6077187349999997E-4</v>
      </c>
      <c r="K215">
        <v>6.6247844639999995E-4</v>
      </c>
      <c r="L215">
        <v>6.6077187349999997E-4</v>
      </c>
      <c r="M215">
        <v>6.6077187349999997E-4</v>
      </c>
      <c r="N215">
        <v>6.6077187349999997E-4</v>
      </c>
      <c r="O215">
        <v>6.6247844639999995E-4</v>
      </c>
      <c r="P215">
        <v>6.6077187349999997E-4</v>
      </c>
      <c r="Q215">
        <v>6.6077187349999997E-4</v>
      </c>
      <c r="R215">
        <v>6.6077187349999997E-4</v>
      </c>
      <c r="S215">
        <v>8.5473824639999997E-4</v>
      </c>
      <c r="T215">
        <v>8.5250637349999997E-4</v>
      </c>
      <c r="U215">
        <v>8.5250637349999997E-4</v>
      </c>
      <c r="V215">
        <v>8.5252309999999895E-4</v>
      </c>
      <c r="W215">
        <v>1.4927348304657501E-3</v>
      </c>
      <c r="X215">
        <v>1.52776536999999E-3</v>
      </c>
      <c r="Y215">
        <v>1.61602796E-3</v>
      </c>
      <c r="Z215">
        <v>1.7263923999999999E-3</v>
      </c>
      <c r="AA215">
        <v>1.8146549899999899E-3</v>
      </c>
      <c r="AB215">
        <v>1.86680038999999E-3</v>
      </c>
      <c r="AC215">
        <v>2.03365568E-3</v>
      </c>
      <c r="AD215">
        <v>2.1082051250000001E-3</v>
      </c>
      <c r="AE215">
        <v>2.2652347019999899E-3</v>
      </c>
      <c r="AF215">
        <v>2.3742540499999899E-3</v>
      </c>
      <c r="AG215">
        <v>2.4358420649999999E-3</v>
      </c>
      <c r="AH215">
        <v>2.4930097099999898E-3</v>
      </c>
      <c r="AI215">
        <v>2.4843188099999999E-3</v>
      </c>
      <c r="AJ215">
        <v>2.4843188099999999E-3</v>
      </c>
      <c r="AK215">
        <v>2.52417957499999E-3</v>
      </c>
      <c r="AL215">
        <v>2.5328704749999899E-3</v>
      </c>
      <c r="AM215">
        <v>2.5669139159999999E-3</v>
      </c>
      <c r="AN215">
        <v>2.4112433139980198E-3</v>
      </c>
      <c r="AO215">
        <v>2.2703599999999999E-3</v>
      </c>
      <c r="AP215">
        <v>2.59275E-3</v>
      </c>
      <c r="AQ215">
        <v>2.54412E-3</v>
      </c>
      <c r="AR215">
        <v>2.5969399999999998E-3</v>
      </c>
      <c r="AS215">
        <v>2.6363200000000002E-3</v>
      </c>
      <c r="AT215">
        <v>2.67571E-3</v>
      </c>
      <c r="AU215">
        <v>2.67571E-3</v>
      </c>
    </row>
    <row r="216" spans="1:47" x14ac:dyDescent="0.55000000000000004">
      <c r="A216" t="s">
        <v>457</v>
      </c>
      <c r="B216" t="s">
        <v>265</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3.75335579644073E-6</v>
      </c>
      <c r="AH216">
        <v>4.77699828637911E-6</v>
      </c>
      <c r="AI216">
        <v>4.77699828637911E-6</v>
      </c>
      <c r="AJ216">
        <v>4.77699828637911E-6</v>
      </c>
      <c r="AK216">
        <v>4.77699828637911E-6</v>
      </c>
      <c r="AL216">
        <v>5.4594266130046998E-6</v>
      </c>
      <c r="AM216">
        <v>5.4594266130046998E-6</v>
      </c>
      <c r="AN216">
        <v>7.8479257561942608E-6</v>
      </c>
      <c r="AO216">
        <v>1.36485665325117E-5</v>
      </c>
      <c r="AP216">
        <v>1.36485665325117E-5</v>
      </c>
      <c r="AQ216">
        <v>1.36485665325117E-5</v>
      </c>
      <c r="AR216">
        <v>1.36485665325117E-5</v>
      </c>
      <c r="AS216">
        <v>1.36485665325117E-5</v>
      </c>
      <c r="AT216">
        <v>1.36485665325117E-5</v>
      </c>
      <c r="AU216">
        <v>1.36485665325117E-5</v>
      </c>
    </row>
    <row r="217" spans="1:47" x14ac:dyDescent="0.55000000000000004">
      <c r="A217" t="s">
        <v>458</v>
      </c>
      <c r="B217" t="s">
        <v>266</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row>
    <row r="218" spans="1:47" x14ac:dyDescent="0.55000000000000004">
      <c r="A218" t="s">
        <v>459</v>
      </c>
      <c r="B218" t="s">
        <v>267</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3.75335579644073E-6</v>
      </c>
      <c r="AH218">
        <v>4.77699828637911E-6</v>
      </c>
      <c r="AI218">
        <v>4.77699828637911E-6</v>
      </c>
      <c r="AJ218">
        <v>4.77699828637911E-6</v>
      </c>
      <c r="AK218">
        <v>4.77699828637911E-6</v>
      </c>
      <c r="AL218">
        <v>5.4594266130046998E-6</v>
      </c>
      <c r="AM218">
        <v>5.4594266130046998E-6</v>
      </c>
      <c r="AN218">
        <v>7.8479257561942608E-6</v>
      </c>
      <c r="AO218">
        <v>1.36485665325117E-5</v>
      </c>
      <c r="AP218">
        <v>1.36485665325117E-5</v>
      </c>
      <c r="AQ218">
        <v>1.36485665325117E-5</v>
      </c>
      <c r="AR218">
        <v>1.36485665325117E-5</v>
      </c>
      <c r="AS218">
        <v>1.36485665325117E-5</v>
      </c>
      <c r="AT218">
        <v>1.36485665325117E-5</v>
      </c>
      <c r="AU218">
        <v>1.36485665325117E-5</v>
      </c>
    </row>
    <row r="219" spans="1:47" x14ac:dyDescent="0.55000000000000004">
      <c r="B219" t="s">
        <v>460</v>
      </c>
    </row>
    <row r="220" spans="1:47" x14ac:dyDescent="0.55000000000000004">
      <c r="A220" t="s">
        <v>461</v>
      </c>
      <c r="B220" t="s">
        <v>261</v>
      </c>
      <c r="C220">
        <v>8.2324302637381302E-2</v>
      </c>
      <c r="D220">
        <v>8.5120488795795896E-2</v>
      </c>
      <c r="E220">
        <v>9.2861991033327804E-2</v>
      </c>
      <c r="F220">
        <v>7.2980488795795898E-2</v>
      </c>
      <c r="G220">
        <v>6.4481019743893905E-2</v>
      </c>
      <c r="H220">
        <v>7.6953185656238599E-2</v>
      </c>
      <c r="I220">
        <v>5.0989415026400003E-2</v>
      </c>
      <c r="J220">
        <v>8.1432941623650001E-2</v>
      </c>
      <c r="K220">
        <v>7.0541743374000002E-2</v>
      </c>
      <c r="L220">
        <v>8.2876974669450001E-2</v>
      </c>
      <c r="M220">
        <v>7.0126506863349994E-2</v>
      </c>
      <c r="N220">
        <v>5.6043520166999997E-2</v>
      </c>
      <c r="O220">
        <v>5.48017773694E-2</v>
      </c>
      <c r="P220">
        <v>5.2087265511500003E-2</v>
      </c>
      <c r="Q220">
        <v>5.0060750580500003E-2</v>
      </c>
      <c r="R220">
        <v>6.1915433080500001E-2</v>
      </c>
      <c r="S220">
        <v>5.7663022799999998E-2</v>
      </c>
      <c r="T220">
        <v>6.1666312149000001E-2</v>
      </c>
      <c r="U220">
        <v>5.5774018180499998E-2</v>
      </c>
      <c r="V220">
        <v>6.5806006400000006E-2</v>
      </c>
      <c r="W220">
        <v>6.7095782567139994E-2</v>
      </c>
      <c r="X220">
        <v>7.6286240799169999E-2</v>
      </c>
      <c r="Y220">
        <v>8.9079328358138005E-2</v>
      </c>
      <c r="Z220">
        <v>9.2156947211573997E-2</v>
      </c>
      <c r="AA220">
        <v>0.102337610088531</v>
      </c>
      <c r="AB220">
        <v>0.11528505676225299</v>
      </c>
      <c r="AC220">
        <v>0.17766930784856499</v>
      </c>
      <c r="AD220">
        <v>0.18651479242402599</v>
      </c>
      <c r="AE220">
        <v>0.191561703885648</v>
      </c>
      <c r="AF220">
        <v>0.12708411717403001</v>
      </c>
      <c r="AG220">
        <v>0.14475288920009</v>
      </c>
      <c r="AH220">
        <v>0.148690493155266</v>
      </c>
      <c r="AI220">
        <v>0.14452916201097801</v>
      </c>
      <c r="AJ220">
        <v>0.13441741707924801</v>
      </c>
      <c r="AK220">
        <v>0.151174258591706</v>
      </c>
      <c r="AL220">
        <v>0.167052070360033</v>
      </c>
      <c r="AM220">
        <v>0.17449827102603299</v>
      </c>
      <c r="AN220">
        <v>0.17520030035636</v>
      </c>
      <c r="AO220">
        <v>0.18179701402406601</v>
      </c>
      <c r="AP220">
        <v>0.18374685944170299</v>
      </c>
      <c r="AQ220">
        <v>0.20035675850404999</v>
      </c>
      <c r="AR220">
        <v>0.190240020979101</v>
      </c>
      <c r="AS220">
        <v>0.18342237208139001</v>
      </c>
      <c r="AT220">
        <v>0.17904172101026</v>
      </c>
      <c r="AU220">
        <v>0.19259564000898799</v>
      </c>
    </row>
    <row r="221" spans="1:47" x14ac:dyDescent="0.55000000000000004">
      <c r="A221" t="s">
        <v>462</v>
      </c>
      <c r="B221" t="s">
        <v>262</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4.1378036976371501E-3</v>
      </c>
      <c r="AQ221">
        <v>1.45583565979845E-2</v>
      </c>
      <c r="AR221">
        <v>1.57317800945692E-2</v>
      </c>
      <c r="AS221">
        <v>1.48171932032244E-2</v>
      </c>
      <c r="AT221">
        <v>1.0262348468722199E-2</v>
      </c>
      <c r="AU221">
        <v>1.59559668317041E-2</v>
      </c>
    </row>
    <row r="222" spans="1:47" x14ac:dyDescent="0.55000000000000004">
      <c r="A222" t="s">
        <v>463</v>
      </c>
      <c r="B222" t="s">
        <v>263</v>
      </c>
      <c r="C222">
        <v>7.2840000000000002E-2</v>
      </c>
      <c r="D222">
        <v>7.5268000000000002E-2</v>
      </c>
      <c r="E222">
        <v>8.498E-2</v>
      </c>
      <c r="F222">
        <v>6.3128000000000004E-2</v>
      </c>
      <c r="G222">
        <v>5.3415999999999998E-2</v>
      </c>
      <c r="H222">
        <v>6.4341999999999996E-2</v>
      </c>
      <c r="I222">
        <v>4.0062E-2</v>
      </c>
      <c r="J222">
        <v>6.9197999999999996E-2</v>
      </c>
      <c r="K222">
        <v>5.8271999999999997E-2</v>
      </c>
      <c r="L222">
        <v>6.9197999999999996E-2</v>
      </c>
      <c r="M222">
        <v>5.5843999999999998E-2</v>
      </c>
      <c r="N222">
        <v>3.4619999999999998E-2</v>
      </c>
      <c r="O222">
        <v>4.0390000000000002E-2</v>
      </c>
      <c r="P222">
        <v>3.3010169999999998E-2</v>
      </c>
      <c r="Q222">
        <v>2.8526880000000001E-2</v>
      </c>
      <c r="R222">
        <v>3.9536040000000001E-2</v>
      </c>
      <c r="S222">
        <v>3.17877378E-2</v>
      </c>
      <c r="T222">
        <v>3.5863088799999998E-2</v>
      </c>
      <c r="U222">
        <v>3.09726676E-2</v>
      </c>
      <c r="V222">
        <v>3.8453797200000001E-2</v>
      </c>
      <c r="W222">
        <v>4.0672285500000002E-2</v>
      </c>
      <c r="X222">
        <v>4.9915986750000002E-2</v>
      </c>
      <c r="Y222">
        <v>6.1747924349999997E-2</v>
      </c>
      <c r="Z222">
        <v>6.3966412649999999E-2</v>
      </c>
      <c r="AA222">
        <v>7.3949609999999999E-2</v>
      </c>
      <c r="AB222">
        <v>8.6890791750000002E-2</v>
      </c>
      <c r="AC222">
        <v>0.14752947194999999</v>
      </c>
      <c r="AD222">
        <v>0.15554399930999999</v>
      </c>
      <c r="AE222">
        <v>0.15707405699999999</v>
      </c>
      <c r="AF222">
        <v>9.3122476649999994E-2</v>
      </c>
      <c r="AG222">
        <v>0.1095005142</v>
      </c>
      <c r="AH222">
        <v>0.1113439572</v>
      </c>
      <c r="AI222">
        <v>0.108763137</v>
      </c>
      <c r="AJ222">
        <v>9.9177233399999995E-2</v>
      </c>
      <c r="AK222">
        <v>0.1176116634</v>
      </c>
      <c r="AL222">
        <v>0.12830363280000001</v>
      </c>
      <c r="AM222">
        <v>0.1405808588844</v>
      </c>
      <c r="AN222">
        <v>0.1450419530472</v>
      </c>
      <c r="AO222">
        <v>0.15036533974079999</v>
      </c>
      <c r="AP222">
        <v>0.1426597114608</v>
      </c>
      <c r="AQ222">
        <v>0.15420458762280001</v>
      </c>
      <c r="AR222">
        <v>0.147300162318</v>
      </c>
      <c r="AS222">
        <v>0.13950083817</v>
      </c>
      <c r="AT222">
        <v>0.1368619403544</v>
      </c>
      <c r="AU222">
        <v>0.14379322715279999</v>
      </c>
    </row>
    <row r="223" spans="1:47" x14ac:dyDescent="0.55000000000000004">
      <c r="A223" t="s">
        <v>464</v>
      </c>
      <c r="B223" t="s">
        <v>264</v>
      </c>
      <c r="C223">
        <v>9.48430263738133E-3</v>
      </c>
      <c r="D223">
        <v>9.8524887957959304E-3</v>
      </c>
      <c r="E223">
        <v>7.8819910333278002E-3</v>
      </c>
      <c r="F223">
        <v>9.8524887957959304E-3</v>
      </c>
      <c r="G223">
        <v>1.10650197438939E-2</v>
      </c>
      <c r="H223">
        <v>1.26111856562386E-2</v>
      </c>
      <c r="I223">
        <v>1.09274150264E-2</v>
      </c>
      <c r="J223">
        <v>1.2234941623650001E-2</v>
      </c>
      <c r="K223">
        <v>1.2269743374000001E-2</v>
      </c>
      <c r="L223">
        <v>1.3678974669450001E-2</v>
      </c>
      <c r="M223">
        <v>1.4282506863349999E-2</v>
      </c>
      <c r="N223">
        <v>2.1423520166999999E-2</v>
      </c>
      <c r="O223">
        <v>1.4411777369400001E-2</v>
      </c>
      <c r="P223">
        <v>1.9077095511500001E-2</v>
      </c>
      <c r="Q223">
        <v>2.1533870580499999E-2</v>
      </c>
      <c r="R223">
        <v>2.23793930805E-2</v>
      </c>
      <c r="S223">
        <v>2.5875285000000001E-2</v>
      </c>
      <c r="T223">
        <v>2.5803223348999999E-2</v>
      </c>
      <c r="U223">
        <v>2.4801350580499999E-2</v>
      </c>
      <c r="V223">
        <v>2.7352209200000002E-2</v>
      </c>
      <c r="W223">
        <v>2.6423497067139999E-2</v>
      </c>
      <c r="X223">
        <v>2.63702540491699E-2</v>
      </c>
      <c r="Y223">
        <v>2.7331404008138001E-2</v>
      </c>
      <c r="Z223">
        <v>2.8190534561573902E-2</v>
      </c>
      <c r="AA223">
        <v>2.8388000088531901E-2</v>
      </c>
      <c r="AB223">
        <v>2.8394265012253901E-2</v>
      </c>
      <c r="AC223">
        <v>3.0139835898565899E-2</v>
      </c>
      <c r="AD223">
        <v>3.09707931140259E-2</v>
      </c>
      <c r="AE223">
        <v>3.4487646885647899E-2</v>
      </c>
      <c r="AF223">
        <v>3.3961640524030001E-2</v>
      </c>
      <c r="AG223">
        <v>3.5252375000089903E-2</v>
      </c>
      <c r="AH223">
        <v>3.7346535955265901E-2</v>
      </c>
      <c r="AI223">
        <v>3.5759200727711903E-2</v>
      </c>
      <c r="AJ223">
        <v>3.5233359395981899E-2</v>
      </c>
      <c r="AK223">
        <v>3.3555770908439898E-2</v>
      </c>
      <c r="AL223">
        <v>3.8745025418399998E-2</v>
      </c>
      <c r="AM223">
        <v>3.3914E-2</v>
      </c>
      <c r="AN223">
        <v>3.0151523025893998E-2</v>
      </c>
      <c r="AO223">
        <v>3.1424849999999997E-2</v>
      </c>
      <c r="AP223">
        <v>3.694252E-2</v>
      </c>
      <c r="AQ223">
        <v>3.1586990000000002E-2</v>
      </c>
      <c r="AR223">
        <v>2.7194429999999999E-2</v>
      </c>
      <c r="AS223">
        <v>2.908728E-2</v>
      </c>
      <c r="AT223">
        <v>3.1900339999999999E-2</v>
      </c>
      <c r="AU223">
        <v>3.2826987225644998E-2</v>
      </c>
    </row>
    <row r="224" spans="1:47" x14ac:dyDescent="0.55000000000000004">
      <c r="A224" t="s">
        <v>465</v>
      </c>
      <c r="B224" t="s">
        <v>265</v>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6.8242832662558803E-6</v>
      </c>
      <c r="AJ224">
        <v>6.8242832662558803E-6</v>
      </c>
      <c r="AK224">
        <v>6.8242832662558803E-6</v>
      </c>
      <c r="AL224">
        <v>3.4121416331279401E-6</v>
      </c>
      <c r="AM224">
        <v>3.4121416331279401E-6</v>
      </c>
      <c r="AN224">
        <v>6.8242832662558803E-6</v>
      </c>
      <c r="AO224">
        <v>6.8242832662558803E-6</v>
      </c>
      <c r="AP224">
        <v>6.8242832662558803E-6</v>
      </c>
      <c r="AQ224">
        <v>6.8242832662558803E-6</v>
      </c>
      <c r="AR224">
        <v>1.36485665325117E-5</v>
      </c>
      <c r="AS224">
        <v>1.7060708165639701E-5</v>
      </c>
      <c r="AT224">
        <v>1.7092187138563701E-5</v>
      </c>
      <c r="AU224">
        <v>1.9458798838959899E-5</v>
      </c>
    </row>
    <row r="225" spans="1:47" x14ac:dyDescent="0.55000000000000004">
      <c r="A225" t="s">
        <v>466</v>
      </c>
      <c r="B225" t="s">
        <v>266</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row>
    <row r="226" spans="1:47" x14ac:dyDescent="0.55000000000000004">
      <c r="A226" t="s">
        <v>467</v>
      </c>
      <c r="B226" t="s">
        <v>267</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6.8242832662558803E-6</v>
      </c>
      <c r="AJ226">
        <v>6.8242832662558803E-6</v>
      </c>
      <c r="AK226">
        <v>6.8242832662558803E-6</v>
      </c>
      <c r="AL226">
        <v>3.4121416331279401E-6</v>
      </c>
      <c r="AM226">
        <v>3.4121416331279401E-6</v>
      </c>
      <c r="AN226">
        <v>6.8242832662558803E-6</v>
      </c>
      <c r="AO226">
        <v>6.8242832662558803E-6</v>
      </c>
      <c r="AP226">
        <v>6.8242832662558803E-6</v>
      </c>
      <c r="AQ226">
        <v>6.8242832662558803E-6</v>
      </c>
      <c r="AR226">
        <v>1.36485665325117E-5</v>
      </c>
      <c r="AS226">
        <v>1.7060708165639701E-5</v>
      </c>
      <c r="AT226">
        <v>1.7092187138563701E-5</v>
      </c>
      <c r="AU226">
        <v>1.9458798838959899E-5</v>
      </c>
    </row>
    <row r="227" spans="1:47" x14ac:dyDescent="0.55000000000000004">
      <c r="B227" t="s">
        <v>29</v>
      </c>
    </row>
    <row r="228" spans="1:47" x14ac:dyDescent="0.55000000000000004">
      <c r="A228" t="s">
        <v>468</v>
      </c>
      <c r="B228" t="s">
        <v>261</v>
      </c>
      <c r="C228">
        <v>1.31333945861551</v>
      </c>
      <c r="D228">
        <v>1.29902182527849</v>
      </c>
      <c r="E228">
        <v>1.35040777422505</v>
      </c>
      <c r="F228">
        <v>1.37879685422162</v>
      </c>
      <c r="G228">
        <v>1.3816586972335401</v>
      </c>
      <c r="H228">
        <v>1.4228177444616801</v>
      </c>
      <c r="I228">
        <v>1.40671331465348</v>
      </c>
      <c r="J228">
        <v>1.39556097387348</v>
      </c>
      <c r="K228">
        <v>1.4178729957529399</v>
      </c>
      <c r="L228">
        <v>1.3001538062061999</v>
      </c>
      <c r="M228">
        <v>1.1877784510901801</v>
      </c>
      <c r="N228">
        <v>0.93087960731532404</v>
      </c>
      <c r="O228">
        <v>0.90441164411352204</v>
      </c>
      <c r="P228">
        <v>0.87311785649726603</v>
      </c>
      <c r="Q228">
        <v>0.89541356826460805</v>
      </c>
      <c r="R228">
        <v>0.98114975568594798</v>
      </c>
      <c r="S228">
        <v>0.97882249154461198</v>
      </c>
      <c r="T228">
        <v>0.89343967877404795</v>
      </c>
      <c r="U228">
        <v>0.80228175671291801</v>
      </c>
      <c r="V228">
        <v>0.73745046399925995</v>
      </c>
      <c r="W228">
        <v>0.73812846660144504</v>
      </c>
      <c r="X228">
        <v>0.74616529077654004</v>
      </c>
      <c r="Y228">
        <v>0.75418869139049305</v>
      </c>
      <c r="Z228">
        <v>0.76037834380978397</v>
      </c>
      <c r="AA228">
        <v>0.75167420393526896</v>
      </c>
      <c r="AB228">
        <v>0.78005682805604803</v>
      </c>
      <c r="AC228">
        <v>0.80075372905681397</v>
      </c>
      <c r="AD228">
        <v>0.77162252719194901</v>
      </c>
      <c r="AE228">
        <v>0.75765939719939601</v>
      </c>
      <c r="AF228">
        <v>0.68088138950814403</v>
      </c>
      <c r="AG228">
        <v>0.68351109885244798</v>
      </c>
      <c r="AH228">
        <v>0.74835166029312405</v>
      </c>
      <c r="AI228">
        <v>0.71839100066572004</v>
      </c>
      <c r="AJ228">
        <v>0.66482469310785497</v>
      </c>
      <c r="AK228">
        <v>0.70502036857884298</v>
      </c>
      <c r="AL228">
        <v>0.73599448955865998</v>
      </c>
      <c r="AM228">
        <v>0.71331065973895802</v>
      </c>
      <c r="AN228">
        <v>0.72544716122360797</v>
      </c>
      <c r="AO228">
        <v>0.71398743927431196</v>
      </c>
      <c r="AP228">
        <v>0.70915854864825001</v>
      </c>
      <c r="AQ228">
        <v>0.66248032132083501</v>
      </c>
      <c r="AR228">
        <v>0.72451743408145697</v>
      </c>
      <c r="AS228">
        <v>0.743353500313363</v>
      </c>
      <c r="AT228">
        <v>0.66761019562596702</v>
      </c>
      <c r="AU228">
        <v>0.64979131155026204</v>
      </c>
    </row>
    <row r="229" spans="1:47" x14ac:dyDescent="0.55000000000000004">
      <c r="A229" t="s">
        <v>469</v>
      </c>
      <c r="B229" t="s">
        <v>262</v>
      </c>
      <c r="C229">
        <v>0.37598986952039498</v>
      </c>
      <c r="D229">
        <v>0.37497369984205797</v>
      </c>
      <c r="E229">
        <v>0.39644083092156901</v>
      </c>
      <c r="F229">
        <v>0.404166633336833</v>
      </c>
      <c r="G229">
        <v>0.404966714968088</v>
      </c>
      <c r="H229">
        <v>0.40943642366624</v>
      </c>
      <c r="I229">
        <v>0.41435310896552202</v>
      </c>
      <c r="J229">
        <v>0.42763978992452101</v>
      </c>
      <c r="K229">
        <v>0.409267510934052</v>
      </c>
      <c r="L229">
        <v>0.39568624638481797</v>
      </c>
      <c r="M229">
        <v>0.37904524057581301</v>
      </c>
      <c r="N229">
        <v>0.33275434986984898</v>
      </c>
      <c r="O229">
        <v>0.297219435368763</v>
      </c>
      <c r="P229">
        <v>0.30107351748802103</v>
      </c>
      <c r="Q229">
        <v>0.29245063668913501</v>
      </c>
      <c r="R229">
        <v>0.307715006161004</v>
      </c>
      <c r="S229">
        <v>0.30619624028595599</v>
      </c>
      <c r="T229">
        <v>0.30617590316238902</v>
      </c>
      <c r="U229">
        <v>0.27153025539583397</v>
      </c>
      <c r="V229">
        <v>0.24039860488423201</v>
      </c>
      <c r="W229">
        <v>0.25170710647648198</v>
      </c>
      <c r="X229">
        <v>0.26155260863707003</v>
      </c>
      <c r="Y229">
        <v>0.23984377626797199</v>
      </c>
      <c r="Z229">
        <v>0.27374930069296899</v>
      </c>
      <c r="AA229">
        <v>0.26477536619516301</v>
      </c>
      <c r="AB229">
        <v>0.24995148914604301</v>
      </c>
      <c r="AC229">
        <v>0.25450726088554798</v>
      </c>
      <c r="AD229">
        <v>0.28130520886464699</v>
      </c>
      <c r="AE229">
        <v>0.27028575538014199</v>
      </c>
      <c r="AF229">
        <v>0.24777210414662201</v>
      </c>
      <c r="AG229">
        <v>0.26255338845892701</v>
      </c>
      <c r="AH229">
        <v>0.31770139979610401</v>
      </c>
      <c r="AI229">
        <v>0.28094805524116701</v>
      </c>
      <c r="AJ229">
        <v>0.24314667942967899</v>
      </c>
      <c r="AK229">
        <v>0.26101740297765802</v>
      </c>
      <c r="AL229">
        <v>0.26874470285059199</v>
      </c>
      <c r="AM229">
        <v>0.23293107433349</v>
      </c>
      <c r="AN229">
        <v>0.25438503402527601</v>
      </c>
      <c r="AO229">
        <v>0.229086069499191</v>
      </c>
      <c r="AP229">
        <v>0.208471841899982</v>
      </c>
      <c r="AQ229">
        <v>0.168248264645491</v>
      </c>
      <c r="AR229">
        <v>0.21016260659179301</v>
      </c>
      <c r="AS229">
        <v>0.25217080800126102</v>
      </c>
      <c r="AT229">
        <v>0.144521856182866</v>
      </c>
      <c r="AU229">
        <v>0.105037303146729</v>
      </c>
    </row>
    <row r="230" spans="1:47" x14ac:dyDescent="0.55000000000000004">
      <c r="A230" t="s">
        <v>470</v>
      </c>
      <c r="B230" t="s">
        <v>263</v>
      </c>
      <c r="C230">
        <v>0.16991999999999999</v>
      </c>
      <c r="D230">
        <v>0.15670400000000001</v>
      </c>
      <c r="E230">
        <v>0.16991999999999999</v>
      </c>
      <c r="F230">
        <v>0.17369599999999999</v>
      </c>
      <c r="G230">
        <v>0.17086399999999999</v>
      </c>
      <c r="H230">
        <v>0.206736</v>
      </c>
      <c r="I230">
        <v>0.212175</v>
      </c>
      <c r="J230">
        <v>0.210289</v>
      </c>
      <c r="K230">
        <v>0.208403</v>
      </c>
      <c r="L230">
        <v>0.210289</v>
      </c>
      <c r="M230">
        <v>0.22772978499999999</v>
      </c>
      <c r="N230">
        <v>0.1832154268</v>
      </c>
      <c r="O230">
        <v>0.19368864899999999</v>
      </c>
      <c r="P230">
        <v>0.17026420950000001</v>
      </c>
      <c r="Q230">
        <v>0.16641900000000001</v>
      </c>
      <c r="R230">
        <v>0.20606804000000001</v>
      </c>
      <c r="S230">
        <v>0.21706980000000001</v>
      </c>
      <c r="T230">
        <v>0.18042998539999999</v>
      </c>
      <c r="U230">
        <v>0.13409388019999999</v>
      </c>
      <c r="V230">
        <v>0.11865451535</v>
      </c>
      <c r="W230">
        <v>0.1133731571</v>
      </c>
      <c r="X230">
        <v>0.1028104406</v>
      </c>
      <c r="Y230">
        <v>0.10600384760000001</v>
      </c>
      <c r="Z230">
        <v>0.10600384760000001</v>
      </c>
      <c r="AA230">
        <v>0.1099059402</v>
      </c>
      <c r="AB230">
        <v>0.1236367188</v>
      </c>
      <c r="AC230">
        <v>0.1278923408</v>
      </c>
      <c r="AD230">
        <v>0.12067135499999999</v>
      </c>
      <c r="AE230">
        <v>0.1160818176</v>
      </c>
      <c r="AF230">
        <v>7.4856499199999996E-2</v>
      </c>
      <c r="AG230">
        <v>9.2211702800000003E-2</v>
      </c>
      <c r="AH230">
        <v>0.1147200712</v>
      </c>
      <c r="AI230">
        <v>0.108075738399999</v>
      </c>
      <c r="AJ230">
        <v>0.1080038645</v>
      </c>
      <c r="AK230">
        <v>0.10382892520000001</v>
      </c>
      <c r="AL230">
        <v>0.11440704240000001</v>
      </c>
      <c r="AM230">
        <v>0.11544516688799999</v>
      </c>
      <c r="AN230">
        <v>0.12027353393079999</v>
      </c>
      <c r="AO230">
        <v>0.1136042698228</v>
      </c>
      <c r="AP230">
        <v>0.1063419155068</v>
      </c>
      <c r="AQ230">
        <v>0.1082075630084</v>
      </c>
      <c r="AR230">
        <v>0.1225463972128</v>
      </c>
      <c r="AS230">
        <v>0.10059344596648</v>
      </c>
      <c r="AT230">
        <v>9.2148160064000006E-2</v>
      </c>
      <c r="AU230">
        <v>9.9550327797559998E-2</v>
      </c>
    </row>
    <row r="231" spans="1:47" x14ac:dyDescent="0.55000000000000004">
      <c r="A231" t="s">
        <v>471</v>
      </c>
      <c r="B231" t="s">
        <v>264</v>
      </c>
      <c r="C231">
        <v>0.66522100882198898</v>
      </c>
      <c r="D231">
        <v>0.63738764292231198</v>
      </c>
      <c r="E231">
        <v>0.63955562810410105</v>
      </c>
      <c r="F231">
        <v>0.63955562810410105</v>
      </c>
      <c r="G231">
        <v>0.63913391043716805</v>
      </c>
      <c r="H231">
        <v>0.62871570220208395</v>
      </c>
      <c r="I231">
        <v>0.62026055999999996</v>
      </c>
      <c r="J231">
        <v>0.59894054500000005</v>
      </c>
      <c r="K231">
        <v>0.6046686</v>
      </c>
      <c r="L231">
        <v>0.50564508500000005</v>
      </c>
      <c r="M231">
        <v>0.41014465999999999</v>
      </c>
      <c r="N231">
        <v>0.25953872500000003</v>
      </c>
      <c r="O231">
        <v>0.27606904199999999</v>
      </c>
      <c r="P231">
        <v>0.24851134499999999</v>
      </c>
      <c r="Q231">
        <v>0.26969813500000001</v>
      </c>
      <c r="R231">
        <v>0.27680760500000001</v>
      </c>
      <c r="S231">
        <v>0.24819741000000001</v>
      </c>
      <c r="T231">
        <v>0.22487357999999999</v>
      </c>
      <c r="U231">
        <v>0.21666255237349999</v>
      </c>
      <c r="V231">
        <v>0.20381088999999999</v>
      </c>
      <c r="W231">
        <v>0.184474285617721</v>
      </c>
      <c r="X231">
        <v>0.193018044373925</v>
      </c>
      <c r="Y231">
        <v>0.19568974891871799</v>
      </c>
      <c r="Z231">
        <v>0.205829022914017</v>
      </c>
      <c r="AA231">
        <v>0.21074116712271401</v>
      </c>
      <c r="AB231">
        <v>0.22362899946862899</v>
      </c>
      <c r="AC231">
        <v>0.22565884334929401</v>
      </c>
      <c r="AD231">
        <v>0.21652853766521801</v>
      </c>
      <c r="AE231">
        <v>0.21426168387063199</v>
      </c>
      <c r="AF231">
        <v>0.20443410080747201</v>
      </c>
      <c r="AG231">
        <v>0.17920550676410801</v>
      </c>
      <c r="AH231">
        <v>0.16902629786231199</v>
      </c>
      <c r="AI231">
        <v>0.17401092277795299</v>
      </c>
      <c r="AJ231">
        <v>0.16217428331887199</v>
      </c>
      <c r="AK231">
        <v>0.17837152269266501</v>
      </c>
      <c r="AL231">
        <v>0.19555879415999999</v>
      </c>
      <c r="AM231">
        <v>0.19372700000000001</v>
      </c>
      <c r="AN231">
        <v>0.18260669338499999</v>
      </c>
      <c r="AO231">
        <v>0.18694477465761999</v>
      </c>
      <c r="AP231">
        <v>0.20375423000000001</v>
      </c>
      <c r="AQ231">
        <v>0.18723079000000001</v>
      </c>
      <c r="AR231">
        <v>0.19885296999999999</v>
      </c>
      <c r="AS231">
        <v>0.20460587999999999</v>
      </c>
      <c r="AT231">
        <v>0.21832575000000001</v>
      </c>
      <c r="AU231">
        <v>0.21963890999999999</v>
      </c>
    </row>
    <row r="232" spans="1:47" x14ac:dyDescent="0.55000000000000004">
      <c r="A232" t="s">
        <v>472</v>
      </c>
      <c r="B232" t="s">
        <v>265</v>
      </c>
      <c r="C232">
        <v>0.102208580273132</v>
      </c>
      <c r="D232">
        <v>0.12995648251412101</v>
      </c>
      <c r="E232">
        <v>0.14449131519938199</v>
      </c>
      <c r="F232">
        <v>0.161378592780692</v>
      </c>
      <c r="G232">
        <v>0.16669407182828699</v>
      </c>
      <c r="H232">
        <v>0.17792961859336501</v>
      </c>
      <c r="I232">
        <v>0.159924645687959</v>
      </c>
      <c r="J232">
        <v>0.15869163894896199</v>
      </c>
      <c r="K232">
        <v>0.195533884818896</v>
      </c>
      <c r="L232">
        <v>0.18853347482138699</v>
      </c>
      <c r="M232">
        <v>0.17085876551436999</v>
      </c>
      <c r="N232">
        <v>0.15537110564547499</v>
      </c>
      <c r="O232">
        <v>0.13743451774475901</v>
      </c>
      <c r="P232">
        <v>0.153268784509244</v>
      </c>
      <c r="Q232">
        <v>0.16684579657547299</v>
      </c>
      <c r="R232">
        <v>0.19055910452494401</v>
      </c>
      <c r="S232">
        <v>0.20735904125865601</v>
      </c>
      <c r="T232">
        <v>0.18196021021165801</v>
      </c>
      <c r="U232">
        <v>0.17999506874358401</v>
      </c>
      <c r="V232">
        <v>0.17458645376502799</v>
      </c>
      <c r="W232">
        <v>0.18857391740724</v>
      </c>
      <c r="X232">
        <v>0.18878419716554401</v>
      </c>
      <c r="Y232">
        <v>0.21265131860380301</v>
      </c>
      <c r="Z232">
        <v>0.17479617260279601</v>
      </c>
      <c r="AA232">
        <v>0.166251730417391</v>
      </c>
      <c r="AB232">
        <v>0.18283962064137499</v>
      </c>
      <c r="AC232">
        <v>0.19269528402197</v>
      </c>
      <c r="AD232">
        <v>0.153117425662083</v>
      </c>
      <c r="AE232">
        <v>0.15703014034862101</v>
      </c>
      <c r="AF232">
        <v>0.15381868535404999</v>
      </c>
      <c r="AG232">
        <v>0.149540500829412</v>
      </c>
      <c r="AH232">
        <v>0.146903891434707</v>
      </c>
      <c r="AI232">
        <v>0.155356284246599</v>
      </c>
      <c r="AJ232">
        <v>0.151499865859303</v>
      </c>
      <c r="AK232">
        <v>0.161802517708519</v>
      </c>
      <c r="AL232">
        <v>0.15728395014806801</v>
      </c>
      <c r="AM232">
        <v>0.17120741851746701</v>
      </c>
      <c r="AN232">
        <v>0.16818189988253099</v>
      </c>
      <c r="AO232">
        <v>0.1843523252947</v>
      </c>
      <c r="AP232">
        <v>0.190590561241467</v>
      </c>
      <c r="AQ232">
        <v>0.19879370366694399</v>
      </c>
      <c r="AR232">
        <v>0.192955460276863</v>
      </c>
      <c r="AS232">
        <v>0.18598336634562099</v>
      </c>
      <c r="AT232">
        <v>0.21261442937910099</v>
      </c>
      <c r="AU232">
        <v>0.22556477060597199</v>
      </c>
    </row>
    <row r="233" spans="1:47" x14ac:dyDescent="0.55000000000000004">
      <c r="A233" t="s">
        <v>473</v>
      </c>
      <c r="B233" t="s">
        <v>266</v>
      </c>
      <c r="C233">
        <v>6.3947514370028505E-2</v>
      </c>
      <c r="D233">
        <v>9.4589490274703106E-2</v>
      </c>
      <c r="E233">
        <v>0.111462388644626</v>
      </c>
      <c r="F233">
        <v>0.12776295125770901</v>
      </c>
      <c r="G233">
        <v>0.132088488804597</v>
      </c>
      <c r="H233">
        <v>0.136204903671102</v>
      </c>
      <c r="I233">
        <v>0.125209453265653</v>
      </c>
      <c r="J233">
        <v>0.12898466796942501</v>
      </c>
      <c r="K233">
        <v>0.166274543818936</v>
      </c>
      <c r="L233">
        <v>0.160694270189744</v>
      </c>
      <c r="M233">
        <v>0.14889534843334701</v>
      </c>
      <c r="N233">
        <v>0.13659012966128301</v>
      </c>
      <c r="O233">
        <v>0.120927941546214</v>
      </c>
      <c r="P233">
        <v>0.14607769547659499</v>
      </c>
      <c r="Q233">
        <v>0.16029253451427</v>
      </c>
      <c r="R233">
        <v>0.18047287317131799</v>
      </c>
      <c r="S233">
        <v>0.19552970615895901</v>
      </c>
      <c r="T233">
        <v>0.18094615081639701</v>
      </c>
      <c r="U233">
        <v>0.17669765846754501</v>
      </c>
      <c r="V233">
        <v>0.165350001442502</v>
      </c>
      <c r="W233">
        <v>0.19007050355525301</v>
      </c>
      <c r="X233">
        <v>0.200735760254833</v>
      </c>
      <c r="Y233">
        <v>0.22255055775593399</v>
      </c>
      <c r="Z233">
        <v>0.17654356807147301</v>
      </c>
      <c r="AA233">
        <v>0.171678714138331</v>
      </c>
      <c r="AB233">
        <v>0.19127020735324499</v>
      </c>
      <c r="AC233">
        <v>0.19981121787839901</v>
      </c>
      <c r="AD233">
        <v>0.15073122543798001</v>
      </c>
      <c r="AE233">
        <v>0.16225718706419201</v>
      </c>
      <c r="AF233">
        <v>0.156500810125204</v>
      </c>
      <c r="AG233">
        <v>0.15668791989186301</v>
      </c>
      <c r="AH233">
        <v>0.16800255754631899</v>
      </c>
      <c r="AI233">
        <v>0.16356695543080799</v>
      </c>
      <c r="AJ233">
        <v>0.146561979578537</v>
      </c>
      <c r="AK233">
        <v>0.165250943330741</v>
      </c>
      <c r="AL233">
        <v>0.15990180529565801</v>
      </c>
      <c r="AM233">
        <v>0.16434841386803201</v>
      </c>
      <c r="AN233">
        <v>0.16199743468224201</v>
      </c>
      <c r="AO233">
        <v>0.16830193317297401</v>
      </c>
      <c r="AP233">
        <v>0.17293785280337901</v>
      </c>
      <c r="AQ233">
        <v>0.17376936646670799</v>
      </c>
      <c r="AR233">
        <v>0.17226692341184599</v>
      </c>
      <c r="AS233">
        <v>0.18119572757979199</v>
      </c>
      <c r="AT233">
        <v>0.17790466194096599</v>
      </c>
      <c r="AU233">
        <v>0.17365599526341799</v>
      </c>
    </row>
    <row r="234" spans="1:47" x14ac:dyDescent="0.55000000000000004">
      <c r="A234" t="s">
        <v>474</v>
      </c>
      <c r="B234" t="s">
        <v>267</v>
      </c>
      <c r="C234">
        <v>3.8261065903104297E-2</v>
      </c>
      <c r="D234">
        <v>3.5366992239418298E-2</v>
      </c>
      <c r="E234">
        <v>3.3028926554755998E-2</v>
      </c>
      <c r="F234">
        <v>3.3615641522983297E-2</v>
      </c>
      <c r="G234">
        <v>3.4605583023689997E-2</v>
      </c>
      <c r="H234">
        <v>4.1724714922262901E-2</v>
      </c>
      <c r="I234">
        <v>3.4715192422306598E-2</v>
      </c>
      <c r="J234">
        <v>2.9706970979536899E-2</v>
      </c>
      <c r="K234">
        <v>2.9259340999959599E-2</v>
      </c>
      <c r="L234">
        <v>2.78392046316428E-2</v>
      </c>
      <c r="M234">
        <v>2.1963417081023499E-2</v>
      </c>
      <c r="N234">
        <v>1.87809759841919E-2</v>
      </c>
      <c r="O234">
        <v>1.6506576198544901E-2</v>
      </c>
      <c r="P234">
        <v>7.1910890326492604E-3</v>
      </c>
      <c r="Q234">
        <v>6.5532620612027501E-3</v>
      </c>
      <c r="R234">
        <v>1.0086231353625999E-2</v>
      </c>
      <c r="S234">
        <v>1.1829335099696E-2</v>
      </c>
      <c r="T234">
        <v>1.0140593952612899E-3</v>
      </c>
      <c r="U234">
        <v>3.2974102760387901E-3</v>
      </c>
      <c r="V234">
        <v>9.2364523225262497E-3</v>
      </c>
      <c r="W234">
        <v>-1.4965861480133299E-3</v>
      </c>
      <c r="X234">
        <v>-1.1951563089289199E-2</v>
      </c>
      <c r="Y234">
        <v>-9.8992391521311104E-3</v>
      </c>
      <c r="Z234">
        <v>-1.74739546867677E-3</v>
      </c>
      <c r="AA234">
        <v>-5.4269837209400098E-3</v>
      </c>
      <c r="AB234">
        <v>-8.4305867118699696E-3</v>
      </c>
      <c r="AC234">
        <v>-7.1159338564281797E-3</v>
      </c>
      <c r="AD234">
        <v>2.3862002241025601E-3</v>
      </c>
      <c r="AE234">
        <v>-5.2270467155711899E-3</v>
      </c>
      <c r="AF234">
        <v>-2.6821247711536801E-3</v>
      </c>
      <c r="AG234">
        <v>-7.1474190624506396E-3</v>
      </c>
      <c r="AH234">
        <v>-2.10986661116116E-2</v>
      </c>
      <c r="AI234">
        <v>-8.2106711842087204E-3</v>
      </c>
      <c r="AJ234">
        <v>4.9378862807660804E-3</v>
      </c>
      <c r="AK234">
        <v>-3.4484256222217001E-3</v>
      </c>
      <c r="AL234">
        <v>-2.6178551475903298E-3</v>
      </c>
      <c r="AM234">
        <v>6.8590046494357102E-3</v>
      </c>
      <c r="AN234">
        <v>6.1844652002890103E-3</v>
      </c>
      <c r="AO234">
        <v>1.60503921217258E-2</v>
      </c>
      <c r="AP234">
        <v>1.7652708438087899E-2</v>
      </c>
      <c r="AQ234">
        <v>2.50243372002363E-2</v>
      </c>
      <c r="AR234">
        <v>2.0688536865016899E-2</v>
      </c>
      <c r="AS234">
        <v>4.7876387658288997E-3</v>
      </c>
      <c r="AT234">
        <v>3.4709767438134899E-2</v>
      </c>
      <c r="AU234">
        <v>5.1908775342554503E-2</v>
      </c>
    </row>
    <row r="235" spans="1:47" x14ac:dyDescent="0.55000000000000004">
      <c r="B235" t="s">
        <v>30</v>
      </c>
    </row>
    <row r="236" spans="1:47" x14ac:dyDescent="0.55000000000000004">
      <c r="A236" t="s">
        <v>475</v>
      </c>
      <c r="B236" t="s">
        <v>261</v>
      </c>
      <c r="C236">
        <v>6.0363000629283297E-3</v>
      </c>
      <c r="D236">
        <v>6.0198074398055699E-3</v>
      </c>
      <c r="E236">
        <v>6.0198074398055699E-3</v>
      </c>
      <c r="F236">
        <v>6.0198074398055699E-3</v>
      </c>
      <c r="G236">
        <v>6.0363000629283297E-3</v>
      </c>
      <c r="H236">
        <v>5.8191471917306004E-3</v>
      </c>
      <c r="I236">
        <v>6.8862182609999998E-3</v>
      </c>
      <c r="J236">
        <v>7.1914125000000001E-3</v>
      </c>
      <c r="K236">
        <v>7.5416928978000002E-3</v>
      </c>
      <c r="L236">
        <v>6.7590171115000002E-3</v>
      </c>
      <c r="M236">
        <v>6.89415679169815E-3</v>
      </c>
      <c r="N236">
        <v>7.9574444722306601E-3</v>
      </c>
      <c r="O236">
        <v>8.0015782028625502E-3</v>
      </c>
      <c r="P236">
        <v>8.70817841775701E-3</v>
      </c>
      <c r="Q236">
        <v>9.5756404585852096E-3</v>
      </c>
      <c r="R236">
        <v>9.6507075745140194E-3</v>
      </c>
      <c r="S236">
        <v>1.01650929163765E-2</v>
      </c>
      <c r="T236">
        <v>1.65107055488097E-2</v>
      </c>
      <c r="U236">
        <v>1.50051213083839E-2</v>
      </c>
      <c r="V236">
        <v>1.51586689208747E-2</v>
      </c>
      <c r="W236">
        <v>1.38741817814134E-2</v>
      </c>
      <c r="X236">
        <v>1.57845433965557E-2</v>
      </c>
      <c r="Y236">
        <v>1.6488034677520101E-2</v>
      </c>
      <c r="Z236">
        <v>1.8078774731780201E-2</v>
      </c>
      <c r="AA236">
        <v>1.6201300113966002E-2</v>
      </c>
      <c r="AB236">
        <v>1.7254462391496202E-2</v>
      </c>
      <c r="AC236">
        <v>1.7139673213486899E-2</v>
      </c>
      <c r="AD236">
        <v>2.4302103556974E-2</v>
      </c>
      <c r="AE236">
        <v>2.6452584710329002E-2</v>
      </c>
      <c r="AF236">
        <v>2.48348992936697E-2</v>
      </c>
      <c r="AG236">
        <v>2.7617729552551599E-2</v>
      </c>
      <c r="AH236">
        <v>3.1413765408201497E-2</v>
      </c>
      <c r="AI236">
        <v>3.7037906304121501E-2</v>
      </c>
      <c r="AJ236">
        <v>4.4403152728102899E-2</v>
      </c>
      <c r="AK236">
        <v>4.1396932531945901E-2</v>
      </c>
      <c r="AL236">
        <v>5.2769875413111497E-2</v>
      </c>
      <c r="AM236">
        <v>5.0422638319580902E-2</v>
      </c>
      <c r="AN236">
        <v>5.85630590012697E-2</v>
      </c>
      <c r="AO236">
        <v>6.5804872619162097E-2</v>
      </c>
      <c r="AP236">
        <v>6.8197755168612803E-2</v>
      </c>
      <c r="AQ236">
        <v>6.8613683286928406E-2</v>
      </c>
      <c r="AR236">
        <v>7.8311835206232402E-2</v>
      </c>
      <c r="AS236">
        <v>7.7713411468571802E-2</v>
      </c>
      <c r="AT236">
        <v>8.3784299178258304E-2</v>
      </c>
      <c r="AU236">
        <v>8.5374166838703094E-2</v>
      </c>
    </row>
    <row r="237" spans="1:47" x14ac:dyDescent="0.55000000000000004">
      <c r="A237" t="s">
        <v>476</v>
      </c>
      <c r="B237" t="s">
        <v>262</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row>
    <row r="238" spans="1:47" x14ac:dyDescent="0.55000000000000004">
      <c r="A238" t="s">
        <v>477</v>
      </c>
      <c r="B238" t="s">
        <v>263</v>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row>
    <row r="239" spans="1:47" x14ac:dyDescent="0.55000000000000004">
      <c r="A239" t="s">
        <v>478</v>
      </c>
      <c r="B239" t="s">
        <v>264</v>
      </c>
      <c r="C239">
        <v>6.0363000629283297E-3</v>
      </c>
      <c r="D239">
        <v>6.0198074398055699E-3</v>
      </c>
      <c r="E239">
        <v>6.0198074398055699E-3</v>
      </c>
      <c r="F239">
        <v>6.0198074398055699E-3</v>
      </c>
      <c r="G239">
        <v>6.0363000629283297E-3</v>
      </c>
      <c r="H239">
        <v>5.8191471917306004E-3</v>
      </c>
      <c r="I239">
        <v>6.8862182609999998E-3</v>
      </c>
      <c r="J239">
        <v>7.1914125000000001E-3</v>
      </c>
      <c r="K239">
        <v>7.5416928978000002E-3</v>
      </c>
      <c r="L239">
        <v>6.7590171115000002E-3</v>
      </c>
      <c r="M239">
        <v>6.8634475170000001E-3</v>
      </c>
      <c r="N239">
        <v>7.9130866310000002E-3</v>
      </c>
      <c r="O239">
        <v>7.9333353702000006E-3</v>
      </c>
      <c r="P239">
        <v>8.5478077610000001E-3</v>
      </c>
      <c r="Q239">
        <v>9.3299662609999997E-3</v>
      </c>
      <c r="R239">
        <v>9.3299662609999997E-3</v>
      </c>
      <c r="S239">
        <v>9.7761087701999996E-3</v>
      </c>
      <c r="T239">
        <v>1.6118309261E-2</v>
      </c>
      <c r="U239">
        <v>1.4738974261E-2</v>
      </c>
      <c r="V239">
        <v>1.4738975499999999E-2</v>
      </c>
      <c r="W239">
        <v>1.35432040429999E-2</v>
      </c>
      <c r="X239">
        <v>1.537611949E-2</v>
      </c>
      <c r="Y239">
        <v>1.5892631612999999E-2</v>
      </c>
      <c r="Z239">
        <v>1.7515098735000002E-2</v>
      </c>
      <c r="AA239">
        <v>1.5530486693999999E-2</v>
      </c>
      <c r="AB239">
        <v>1.64874306989999E-2</v>
      </c>
      <c r="AC239">
        <v>1.6391751496999899E-2</v>
      </c>
      <c r="AD239">
        <v>2.3502656334839899E-2</v>
      </c>
      <c r="AE239">
        <v>2.5530302046509998E-2</v>
      </c>
      <c r="AF239">
        <v>2.3894533539729999E-2</v>
      </c>
      <c r="AG239">
        <v>2.5511825873309999E-2</v>
      </c>
      <c r="AH239">
        <v>2.934983386122E-2</v>
      </c>
      <c r="AI239">
        <v>3.4862400091009903E-2</v>
      </c>
      <c r="AJ239">
        <v>4.2193525098659999E-2</v>
      </c>
      <c r="AK239">
        <v>3.9385885427E-2</v>
      </c>
      <c r="AL239">
        <v>5.0896672400000002E-2</v>
      </c>
      <c r="AM239">
        <v>4.7726755199999998E-2</v>
      </c>
      <c r="AN239">
        <v>5.5806821200000002E-2</v>
      </c>
      <c r="AO239">
        <v>6.1747450000000002E-2</v>
      </c>
      <c r="AP239">
        <v>6.3321429999999998E-2</v>
      </c>
      <c r="AQ239">
        <v>6.2223500000000001E-2</v>
      </c>
      <c r="AR239">
        <v>7.1589219999999995E-2</v>
      </c>
      <c r="AS239">
        <v>7.1262300000000001E-2</v>
      </c>
      <c r="AT239">
        <v>7.6990980000000001E-2</v>
      </c>
      <c r="AU239">
        <v>7.8814617500000003E-2</v>
      </c>
    </row>
    <row r="240" spans="1:47" x14ac:dyDescent="0.55000000000000004">
      <c r="A240" t="s">
        <v>479</v>
      </c>
      <c r="B240" t="s">
        <v>265</v>
      </c>
      <c r="C240">
        <v>0</v>
      </c>
      <c r="D240">
        <v>0</v>
      </c>
      <c r="E240">
        <v>0</v>
      </c>
      <c r="F240">
        <v>0</v>
      </c>
      <c r="G240">
        <v>0</v>
      </c>
      <c r="H240">
        <v>0</v>
      </c>
      <c r="I240">
        <v>0</v>
      </c>
      <c r="J240">
        <v>0</v>
      </c>
      <c r="K240">
        <v>0</v>
      </c>
      <c r="L240">
        <v>0</v>
      </c>
      <c r="M240">
        <v>3.0709274698151399E-5</v>
      </c>
      <c r="N240">
        <v>4.4357841230663202E-5</v>
      </c>
      <c r="O240">
        <v>6.8242832662558805E-5</v>
      </c>
      <c r="P240">
        <v>1.6037065675701299E-4</v>
      </c>
      <c r="Q240">
        <v>2.4567419758521098E-4</v>
      </c>
      <c r="R240">
        <v>3.2074131351402598E-4</v>
      </c>
      <c r="S240">
        <v>3.8898414617658498E-4</v>
      </c>
      <c r="T240">
        <v>3.9239628780971301E-4</v>
      </c>
      <c r="U240">
        <v>2.6614704738397901E-4</v>
      </c>
      <c r="V240">
        <v>4.19693420874736E-4</v>
      </c>
      <c r="W240">
        <v>3.3097773841340999E-4</v>
      </c>
      <c r="X240">
        <v>4.0842390655577998E-4</v>
      </c>
      <c r="Y240">
        <v>5.9540306452018801E-4</v>
      </c>
      <c r="Z240">
        <v>5.6367599678028204E-4</v>
      </c>
      <c r="AA240">
        <v>6.7081341996604504E-4</v>
      </c>
      <c r="AB240">
        <v>7.6703169249623001E-4</v>
      </c>
      <c r="AC240">
        <v>7.4792171648692201E-4</v>
      </c>
      <c r="AD240">
        <v>7.9944722213401095E-4</v>
      </c>
      <c r="AE240">
        <v>9.2228266381902001E-4</v>
      </c>
      <c r="AF240">
        <v>9.4036575393975999E-4</v>
      </c>
      <c r="AG240">
        <v>2.1059036792416001E-3</v>
      </c>
      <c r="AH240">
        <v>2.0639315469815102E-3</v>
      </c>
      <c r="AI240">
        <v>2.1755062131115599E-3</v>
      </c>
      <c r="AJ240">
        <v>2.2096276294428399E-3</v>
      </c>
      <c r="AK240">
        <v>2.0110471049459202E-3</v>
      </c>
      <c r="AL240">
        <v>1.8732030131115599E-3</v>
      </c>
      <c r="AM240">
        <v>2.6958831195809199E-3</v>
      </c>
      <c r="AN240">
        <v>2.75623780126979E-3</v>
      </c>
      <c r="AO240">
        <v>4.0574226191621796E-3</v>
      </c>
      <c r="AP240">
        <v>4.8763251686128302E-3</v>
      </c>
      <c r="AQ240">
        <v>6.39018328692846E-3</v>
      </c>
      <c r="AR240">
        <v>6.7226152062324499E-3</v>
      </c>
      <c r="AS240">
        <v>6.4511114685718704E-3</v>
      </c>
      <c r="AT240">
        <v>6.7933191782583602E-3</v>
      </c>
      <c r="AU240">
        <v>6.5595493387031502E-3</v>
      </c>
    </row>
    <row r="241" spans="1:47" x14ac:dyDescent="0.55000000000000004">
      <c r="A241" t="s">
        <v>480</v>
      </c>
      <c r="B241" t="s">
        <v>266</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row>
    <row r="242" spans="1:47" x14ac:dyDescent="0.55000000000000004">
      <c r="A242" t="s">
        <v>481</v>
      </c>
      <c r="B242" t="s">
        <v>267</v>
      </c>
      <c r="C242">
        <v>0</v>
      </c>
      <c r="D242">
        <v>0</v>
      </c>
      <c r="E242">
        <v>0</v>
      </c>
      <c r="F242">
        <v>0</v>
      </c>
      <c r="G242">
        <v>0</v>
      </c>
      <c r="H242">
        <v>0</v>
      </c>
      <c r="I242">
        <v>0</v>
      </c>
      <c r="J242">
        <v>0</v>
      </c>
      <c r="K242">
        <v>0</v>
      </c>
      <c r="L242">
        <v>0</v>
      </c>
      <c r="M242">
        <v>3.0709274698151399E-5</v>
      </c>
      <c r="N242">
        <v>4.4357841230663202E-5</v>
      </c>
      <c r="O242">
        <v>6.8242832662558805E-5</v>
      </c>
      <c r="P242">
        <v>1.6037065675701299E-4</v>
      </c>
      <c r="Q242">
        <v>2.4567419758521098E-4</v>
      </c>
      <c r="R242">
        <v>3.2074131351402598E-4</v>
      </c>
      <c r="S242">
        <v>3.8898414617658498E-4</v>
      </c>
      <c r="T242">
        <v>3.9239628780971301E-4</v>
      </c>
      <c r="U242">
        <v>2.6614704738397901E-4</v>
      </c>
      <c r="V242">
        <v>4.19693420874736E-4</v>
      </c>
      <c r="W242">
        <v>3.3097773841340999E-4</v>
      </c>
      <c r="X242">
        <v>4.0842390655577998E-4</v>
      </c>
      <c r="Y242">
        <v>5.9540306452018801E-4</v>
      </c>
      <c r="Z242">
        <v>5.6367599678028204E-4</v>
      </c>
      <c r="AA242">
        <v>6.7081341996604504E-4</v>
      </c>
      <c r="AB242">
        <v>7.6703169249623001E-4</v>
      </c>
      <c r="AC242">
        <v>7.4792171648692201E-4</v>
      </c>
      <c r="AD242">
        <v>7.9944722213401095E-4</v>
      </c>
      <c r="AE242">
        <v>9.2228266381902001E-4</v>
      </c>
      <c r="AF242">
        <v>9.4036575393975999E-4</v>
      </c>
      <c r="AG242">
        <v>2.1059036792416001E-3</v>
      </c>
      <c r="AH242">
        <v>2.0639315469815102E-3</v>
      </c>
      <c r="AI242">
        <v>2.1755062131115599E-3</v>
      </c>
      <c r="AJ242">
        <v>2.2096276294428399E-3</v>
      </c>
      <c r="AK242">
        <v>2.0110471049459202E-3</v>
      </c>
      <c r="AL242">
        <v>1.8732030131115599E-3</v>
      </c>
      <c r="AM242">
        <v>2.6958831195809199E-3</v>
      </c>
      <c r="AN242">
        <v>2.75623780126979E-3</v>
      </c>
      <c r="AO242">
        <v>4.0574226191621796E-3</v>
      </c>
      <c r="AP242">
        <v>4.8763251686128302E-3</v>
      </c>
      <c r="AQ242">
        <v>6.39018328692846E-3</v>
      </c>
      <c r="AR242">
        <v>6.7226152062324499E-3</v>
      </c>
      <c r="AS242">
        <v>6.4511114685718704E-3</v>
      </c>
      <c r="AT242">
        <v>6.7933191782583602E-3</v>
      </c>
      <c r="AU242">
        <v>6.5595493387031502E-3</v>
      </c>
    </row>
    <row r="243" spans="1:47" x14ac:dyDescent="0.55000000000000004">
      <c r="B243" t="s">
        <v>482</v>
      </c>
    </row>
    <row r="244" spans="1:47" x14ac:dyDescent="0.55000000000000004">
      <c r="A244" t="s">
        <v>483</v>
      </c>
      <c r="B244" t="s">
        <v>261</v>
      </c>
      <c r="C244">
        <v>6.3602308876253399E-2</v>
      </c>
      <c r="D244">
        <v>6.5244739077148603E-2</v>
      </c>
      <c r="E244">
        <v>7.1908425665001705E-2</v>
      </c>
      <c r="F244">
        <v>7.31793510475887E-2</v>
      </c>
      <c r="G244">
        <v>8.0093823706370207E-2</v>
      </c>
      <c r="H244">
        <v>8.0995068741578399E-2</v>
      </c>
      <c r="I244">
        <v>8.2323734819649996E-2</v>
      </c>
      <c r="J244">
        <v>8.1471278761976504E-2</v>
      </c>
      <c r="K244">
        <v>7.8788356629434897E-2</v>
      </c>
      <c r="L244">
        <v>8.0427854547492406E-2</v>
      </c>
      <c r="M244">
        <v>7.7469181504017604E-2</v>
      </c>
      <c r="N244">
        <v>7.6255964377632796E-2</v>
      </c>
      <c r="O244">
        <v>7.8350093704005294E-2</v>
      </c>
      <c r="P244">
        <v>8.3211155105167495E-2</v>
      </c>
      <c r="Q244">
        <v>9.9941011158562298E-2</v>
      </c>
      <c r="R244">
        <v>0.106609806808387</v>
      </c>
      <c r="S244">
        <v>0.107585284154252</v>
      </c>
      <c r="T244">
        <v>0.115313916062009</v>
      </c>
      <c r="U244">
        <v>0.13396676525196</v>
      </c>
      <c r="V244">
        <v>0.135272163703613</v>
      </c>
      <c r="W244">
        <v>0.151234682538372</v>
      </c>
      <c r="X244">
        <v>0.13884656137781901</v>
      </c>
      <c r="Y244">
        <v>0.16034803497863201</v>
      </c>
      <c r="Z244">
        <v>0.18249859984095701</v>
      </c>
      <c r="AA244">
        <v>0.19195660302224801</v>
      </c>
      <c r="AB244">
        <v>0.24807621960604001</v>
      </c>
      <c r="AC244">
        <v>0.23121418480375699</v>
      </c>
      <c r="AD244">
        <v>0.249485066154295</v>
      </c>
      <c r="AE244">
        <v>0.224391246812119</v>
      </c>
      <c r="AF244">
        <v>0.197605457282129</v>
      </c>
      <c r="AG244">
        <v>0.20553708904384199</v>
      </c>
      <c r="AH244">
        <v>0.20907426834564599</v>
      </c>
      <c r="AI244">
        <v>0.25825313803262701</v>
      </c>
      <c r="AJ244">
        <v>0.29979462598293</v>
      </c>
      <c r="AK244">
        <v>0.35969312008265403</v>
      </c>
      <c r="AL244">
        <v>0.33033642515524397</v>
      </c>
      <c r="AM244">
        <v>0.38685612513474998</v>
      </c>
      <c r="AN244">
        <v>0.50787341830195698</v>
      </c>
      <c r="AO244">
        <v>0.52992774170218804</v>
      </c>
      <c r="AP244">
        <v>0.51781384920231799</v>
      </c>
      <c r="AQ244">
        <v>0.53609590894141501</v>
      </c>
      <c r="AR244">
        <v>0.50262511176784597</v>
      </c>
      <c r="AS244">
        <v>0.45728504638421902</v>
      </c>
      <c r="AT244">
        <v>0.44029765987154901</v>
      </c>
      <c r="AU244">
        <v>0.47860276154808601</v>
      </c>
    </row>
    <row r="245" spans="1:47" x14ac:dyDescent="0.55000000000000004">
      <c r="A245" t="s">
        <v>484</v>
      </c>
      <c r="B245" t="s">
        <v>262</v>
      </c>
      <c r="C245">
        <v>9.6197740056114603E-4</v>
      </c>
      <c r="D245">
        <v>1.4176510511357599E-3</v>
      </c>
      <c r="E245">
        <v>1.6961180906627899E-3</v>
      </c>
      <c r="F245">
        <v>1.79737897845346E-3</v>
      </c>
      <c r="G245">
        <v>2.2024220703049401E-3</v>
      </c>
      <c r="H245">
        <v>2.1771069057711602E-3</v>
      </c>
      <c r="I245">
        <v>2.48088910983193E-3</v>
      </c>
      <c r="J245">
        <v>1.87332447205478E-3</v>
      </c>
      <c r="K245">
        <v>1.6454877615952599E-3</v>
      </c>
      <c r="L245">
        <v>1.6454877615952599E-3</v>
      </c>
      <c r="M245">
        <v>1.7467484197303501E-3</v>
      </c>
      <c r="N245">
        <v>1.8986396365885301E-3</v>
      </c>
      <c r="O245">
        <v>1.8480093075210001E-3</v>
      </c>
      <c r="P245">
        <v>1.9090918210247501E-3</v>
      </c>
      <c r="Q245">
        <v>1.7268237295414901E-3</v>
      </c>
      <c r="R245">
        <v>1.8669553022379901E-3</v>
      </c>
      <c r="S245">
        <v>1.72668616685565E-3</v>
      </c>
      <c r="T245">
        <v>1.5893531150862801E-3</v>
      </c>
      <c r="U245">
        <v>3.80344952131442E-3</v>
      </c>
      <c r="V245">
        <v>3.6808743978499199E-3</v>
      </c>
      <c r="W245">
        <v>4.5419129097403702E-3</v>
      </c>
      <c r="X245">
        <v>5.3379543280397401E-3</v>
      </c>
      <c r="Y245">
        <v>5.5778600562034E-3</v>
      </c>
      <c r="Z245">
        <v>6.4791685772207603E-3</v>
      </c>
      <c r="AA245">
        <v>7.4171437025020099E-3</v>
      </c>
      <c r="AB245">
        <v>8.5594771732524604E-3</v>
      </c>
      <c r="AC245">
        <v>8.58604545297946E-3</v>
      </c>
      <c r="AD245">
        <v>8.6464800728368093E-3</v>
      </c>
      <c r="AE245">
        <v>8.1447237993939204E-3</v>
      </c>
      <c r="AF245">
        <v>1.0217312638282801E-2</v>
      </c>
      <c r="AG245">
        <v>8.5529128018985903E-3</v>
      </c>
      <c r="AH245">
        <v>7.76380431889649E-3</v>
      </c>
      <c r="AI245">
        <v>6.5011029691964001E-3</v>
      </c>
      <c r="AJ245">
        <v>8.6756123456112593E-3</v>
      </c>
      <c r="AK245">
        <v>1.0018795370890499E-2</v>
      </c>
      <c r="AL245">
        <v>1.34828869573261E-2</v>
      </c>
      <c r="AM245">
        <v>1.71061773995612E-2</v>
      </c>
      <c r="AN245">
        <v>2.5765600185111801E-2</v>
      </c>
      <c r="AO245">
        <v>3.3553132973691502E-2</v>
      </c>
      <c r="AP245">
        <v>5.1417186260498599E-2</v>
      </c>
      <c r="AQ245">
        <v>5.2725469163117197E-2</v>
      </c>
      <c r="AR245">
        <v>5.4508561838601401E-2</v>
      </c>
      <c r="AS245">
        <v>2.8040327112607798E-2</v>
      </c>
      <c r="AT245">
        <v>1.2807005211284901E-2</v>
      </c>
      <c r="AU245">
        <v>3.4511379392456597E-2</v>
      </c>
    </row>
    <row r="246" spans="1:47" x14ac:dyDescent="0.55000000000000004">
      <c r="A246" t="s">
        <v>485</v>
      </c>
      <c r="B246" t="s">
        <v>263</v>
      </c>
      <c r="C246">
        <v>1.1516999999999999E-2</v>
      </c>
      <c r="D246">
        <v>1.2564000000000001E-2</v>
      </c>
      <c r="E246">
        <v>1.6752E-2</v>
      </c>
      <c r="F246">
        <v>1.9893000000000001E-2</v>
      </c>
      <c r="G246">
        <v>2.4081000000000002E-2</v>
      </c>
      <c r="H246">
        <v>2.9315999999999998E-2</v>
      </c>
      <c r="I246">
        <v>3.9786000000000002E-2</v>
      </c>
      <c r="J246">
        <v>4.1880000000000001E-2</v>
      </c>
      <c r="K246">
        <v>3.8739000000000003E-2</v>
      </c>
      <c r="L246">
        <v>3.9786000000000002E-2</v>
      </c>
      <c r="M246">
        <v>3.9786000000000002E-2</v>
      </c>
      <c r="N246">
        <v>3.6916809999999897E-2</v>
      </c>
      <c r="O246">
        <v>3.6351899999999999E-2</v>
      </c>
      <c r="P246">
        <v>4.0943684000000001E-2</v>
      </c>
      <c r="Q246">
        <v>5.3226999999999997E-2</v>
      </c>
      <c r="R246">
        <v>6.104768E-2</v>
      </c>
      <c r="S246">
        <v>5.9555216000000001E-2</v>
      </c>
      <c r="T246">
        <v>5.6205235100000001E-2</v>
      </c>
      <c r="U246">
        <v>6.5510737599999994E-2</v>
      </c>
      <c r="V246">
        <v>5.1461724299999997E-2</v>
      </c>
      <c r="W246">
        <v>5.87231946E-2</v>
      </c>
      <c r="X246">
        <v>6.1880355599999999E-2</v>
      </c>
      <c r="Y246">
        <v>8.1888422000000002E-2</v>
      </c>
      <c r="Z246">
        <v>9.34272451E-2</v>
      </c>
      <c r="AA246">
        <v>9.93827667E-2</v>
      </c>
      <c r="AB246">
        <v>0.15409912140000001</v>
      </c>
      <c r="AC246">
        <v>0.1347436762</v>
      </c>
      <c r="AD246">
        <v>0.15335468120000001</v>
      </c>
      <c r="AE246">
        <v>0.1433047385</v>
      </c>
      <c r="AF246">
        <v>0.12097153250000001</v>
      </c>
      <c r="AG246">
        <v>0.12059931240000001</v>
      </c>
      <c r="AH246">
        <v>0.1243215134</v>
      </c>
      <c r="AI246">
        <v>0.13027703500000001</v>
      </c>
      <c r="AJ246">
        <v>0.13511589630000001</v>
      </c>
      <c r="AK246">
        <v>0.12804371440000001</v>
      </c>
      <c r="AL246">
        <v>0.13362701590000001</v>
      </c>
      <c r="AM246">
        <v>0.1639999180408</v>
      </c>
      <c r="AN246">
        <v>0.16761042233939999</v>
      </c>
      <c r="AO246">
        <v>0.15399073742059999</v>
      </c>
      <c r="AP246">
        <v>0.13632314705679999</v>
      </c>
      <c r="AQ246">
        <v>0.16259951377359999</v>
      </c>
      <c r="AR246">
        <v>0.15658112539499999</v>
      </c>
      <c r="AS246">
        <v>0.1604483649108</v>
      </c>
      <c r="AT246">
        <v>0.14020230088319999</v>
      </c>
      <c r="AU246">
        <v>0.14983605102479999</v>
      </c>
    </row>
    <row r="247" spans="1:47" x14ac:dyDescent="0.55000000000000004">
      <c r="A247" t="s">
        <v>486</v>
      </c>
      <c r="B247" t="s">
        <v>264</v>
      </c>
      <c r="C247">
        <v>4.8069721058555302E-2</v>
      </c>
      <c r="D247">
        <v>4.7938383022876202E-2</v>
      </c>
      <c r="E247">
        <v>5.00226605496411E-2</v>
      </c>
      <c r="F247">
        <v>4.7938383022876202E-2</v>
      </c>
      <c r="G247">
        <v>5.0159708934708599E-2</v>
      </c>
      <c r="H247">
        <v>4.5854105502215199E-2</v>
      </c>
      <c r="I247">
        <v>3.6258279370500003E-2</v>
      </c>
      <c r="J247">
        <v>3.3980806500000002E-2</v>
      </c>
      <c r="K247">
        <v>3.4963577400000001E-2</v>
      </c>
      <c r="L247">
        <v>3.4849761999999999E-2</v>
      </c>
      <c r="M247">
        <v>3.1626045499999998E-2</v>
      </c>
      <c r="N247">
        <v>3.2969756500000003E-2</v>
      </c>
      <c r="O247">
        <v>3.4786618010399999E-2</v>
      </c>
      <c r="P247">
        <v>3.4409097499999999E-2</v>
      </c>
      <c r="Q247">
        <v>3.9436060000000002E-2</v>
      </c>
      <c r="R247">
        <v>3.8086886373500002E-2</v>
      </c>
      <c r="S247">
        <v>4.0667852246400002E-2</v>
      </c>
      <c r="T247">
        <v>5.1768582873500002E-2</v>
      </c>
      <c r="U247">
        <v>6.1387351442500002E-2</v>
      </c>
      <c r="V247">
        <v>7.6573050599999998E-2</v>
      </c>
      <c r="W247">
        <v>8.1556058399279902E-2</v>
      </c>
      <c r="X247">
        <v>6.5424407393853995E-2</v>
      </c>
      <c r="Y247">
        <v>6.5619534889033895E-2</v>
      </c>
      <c r="Z247">
        <v>7.5511137981523896E-2</v>
      </c>
      <c r="AA247">
        <v>7.6937510630193898E-2</v>
      </c>
      <c r="AB247">
        <v>7.5160207795557807E-2</v>
      </c>
      <c r="AC247">
        <v>7.6464892379717903E-2</v>
      </c>
      <c r="AD247">
        <v>7.5048239894857996E-2</v>
      </c>
      <c r="AE247">
        <v>5.8947064960033997E-2</v>
      </c>
      <c r="AF247">
        <v>4.8462614047236001E-2</v>
      </c>
      <c r="AG247">
        <v>5.5203461651603898E-2</v>
      </c>
      <c r="AH247">
        <v>5.1301030773385999E-2</v>
      </c>
      <c r="AI247">
        <v>9.3143063588531902E-2</v>
      </c>
      <c r="AJ247">
        <v>0.123882100620439</v>
      </c>
      <c r="AK247">
        <v>0.18927718071108299</v>
      </c>
      <c r="AL247">
        <v>0.1491129846448</v>
      </c>
      <c r="AM247">
        <v>0.17850195524000001</v>
      </c>
      <c r="AN247">
        <v>0.27961917401000003</v>
      </c>
      <c r="AO247">
        <v>0.30279613984999998</v>
      </c>
      <c r="AP247">
        <v>0.29576061999999997</v>
      </c>
      <c r="AQ247">
        <v>0.29230231000000001</v>
      </c>
      <c r="AR247">
        <v>0.26097985000000001</v>
      </c>
      <c r="AS247">
        <v>0.23562356000000001</v>
      </c>
      <c r="AT247">
        <v>0.25036804000000001</v>
      </c>
      <c r="AU247">
        <v>0.256637742</v>
      </c>
    </row>
    <row r="248" spans="1:47" x14ac:dyDescent="0.55000000000000004">
      <c r="A248" t="s">
        <v>487</v>
      </c>
      <c r="B248" t="s">
        <v>265</v>
      </c>
      <c r="C248">
        <v>3.0536104171369699E-3</v>
      </c>
      <c r="D248">
        <v>3.32470500313667E-3</v>
      </c>
      <c r="E248">
        <v>3.43764702469784E-3</v>
      </c>
      <c r="F248">
        <v>3.5505890462589999E-3</v>
      </c>
      <c r="G248">
        <v>3.6506927013566499E-3</v>
      </c>
      <c r="H248">
        <v>3.647856333592E-3</v>
      </c>
      <c r="I248">
        <v>3.7985663393180998E-3</v>
      </c>
      <c r="J248">
        <v>3.7371477899218E-3</v>
      </c>
      <c r="K248">
        <v>3.4402914678396701E-3</v>
      </c>
      <c r="L248">
        <v>4.1466047858971502E-3</v>
      </c>
      <c r="M248">
        <v>4.3103875842872902E-3</v>
      </c>
      <c r="N248">
        <v>4.4707582410443E-3</v>
      </c>
      <c r="O248">
        <v>5.3635663860842897E-3</v>
      </c>
      <c r="P248">
        <v>5.9492817841427601E-3</v>
      </c>
      <c r="Q248">
        <v>5.5511274290208504E-3</v>
      </c>
      <c r="R248">
        <v>5.6082851326495096E-3</v>
      </c>
      <c r="S248">
        <v>5.6355297409970799E-3</v>
      </c>
      <c r="T248">
        <v>5.7507449734231098E-3</v>
      </c>
      <c r="U248">
        <v>3.26522668814628E-3</v>
      </c>
      <c r="V248">
        <v>3.5565144057635098E-3</v>
      </c>
      <c r="W248">
        <v>6.4135166293525303E-3</v>
      </c>
      <c r="X248">
        <v>6.2038440559253E-3</v>
      </c>
      <c r="Y248">
        <v>7.26221803339546E-3</v>
      </c>
      <c r="Z248">
        <v>7.0810481822130497E-3</v>
      </c>
      <c r="AA248">
        <v>8.2191819895521007E-3</v>
      </c>
      <c r="AB248">
        <v>1.02574132372298E-2</v>
      </c>
      <c r="AC248">
        <v>1.14195707710596E-2</v>
      </c>
      <c r="AD248">
        <v>1.2435664986600699E-2</v>
      </c>
      <c r="AE248">
        <v>1.39947195526918E-2</v>
      </c>
      <c r="AF248">
        <v>1.7953998096610701E-2</v>
      </c>
      <c r="AG248">
        <v>2.1181402190340301E-2</v>
      </c>
      <c r="AH248">
        <v>2.5687919853364102E-2</v>
      </c>
      <c r="AI248">
        <v>2.83319364748995E-2</v>
      </c>
      <c r="AJ248">
        <v>3.2121016716878899E-2</v>
      </c>
      <c r="AK248">
        <v>3.2353429600679898E-2</v>
      </c>
      <c r="AL248">
        <v>3.4113537653117899E-2</v>
      </c>
      <c r="AM248">
        <v>2.72480744543891E-2</v>
      </c>
      <c r="AN248">
        <v>3.4878221767445303E-2</v>
      </c>
      <c r="AO248">
        <v>3.9587731457897103E-2</v>
      </c>
      <c r="AP248">
        <v>3.4312895885019797E-2</v>
      </c>
      <c r="AQ248">
        <v>2.8468616004698102E-2</v>
      </c>
      <c r="AR248">
        <v>3.0555574534245199E-2</v>
      </c>
      <c r="AS248">
        <v>3.31727943608114E-2</v>
      </c>
      <c r="AT248">
        <v>3.6920313777064499E-2</v>
      </c>
      <c r="AU248">
        <v>3.7617589130830298E-2</v>
      </c>
    </row>
    <row r="249" spans="1:47" x14ac:dyDescent="0.55000000000000004">
      <c r="A249" t="s">
        <v>488</v>
      </c>
      <c r="B249" t="s">
        <v>266</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row>
    <row r="250" spans="1:47" x14ac:dyDescent="0.55000000000000004">
      <c r="A250" t="s">
        <v>489</v>
      </c>
      <c r="B250" t="s">
        <v>267</v>
      </c>
      <c r="C250">
        <v>3.0536104171369699E-3</v>
      </c>
      <c r="D250">
        <v>3.32470500313667E-3</v>
      </c>
      <c r="E250">
        <v>3.43764702469784E-3</v>
      </c>
      <c r="F250">
        <v>3.5505890462589999E-3</v>
      </c>
      <c r="G250">
        <v>3.6506927013566499E-3</v>
      </c>
      <c r="H250">
        <v>3.647856333592E-3</v>
      </c>
      <c r="I250">
        <v>3.7985663393180998E-3</v>
      </c>
      <c r="J250">
        <v>3.7371477899218E-3</v>
      </c>
      <c r="K250">
        <v>3.4402914678396701E-3</v>
      </c>
      <c r="L250">
        <v>4.1466047858971502E-3</v>
      </c>
      <c r="M250">
        <v>4.3103875842872902E-3</v>
      </c>
      <c r="N250">
        <v>4.4707582410443E-3</v>
      </c>
      <c r="O250">
        <v>5.3635663860842897E-3</v>
      </c>
      <c r="P250">
        <v>5.9492817841427601E-3</v>
      </c>
      <c r="Q250">
        <v>5.5511274290208504E-3</v>
      </c>
      <c r="R250">
        <v>5.6082851326495096E-3</v>
      </c>
      <c r="S250">
        <v>5.6355297409970799E-3</v>
      </c>
      <c r="T250">
        <v>5.7507449734231098E-3</v>
      </c>
      <c r="U250">
        <v>3.26522668814628E-3</v>
      </c>
      <c r="V250">
        <v>3.5565144057635098E-3</v>
      </c>
      <c r="W250">
        <v>6.4135166293525303E-3</v>
      </c>
      <c r="X250">
        <v>6.2038440559253E-3</v>
      </c>
      <c r="Y250">
        <v>7.26221803339546E-3</v>
      </c>
      <c r="Z250">
        <v>7.0810481822130497E-3</v>
      </c>
      <c r="AA250">
        <v>8.2191819895521007E-3</v>
      </c>
      <c r="AB250">
        <v>1.02574132372298E-2</v>
      </c>
      <c r="AC250">
        <v>1.14195707710596E-2</v>
      </c>
      <c r="AD250">
        <v>1.2435664986600699E-2</v>
      </c>
      <c r="AE250">
        <v>1.39947195526918E-2</v>
      </c>
      <c r="AF250">
        <v>1.7953998096610701E-2</v>
      </c>
      <c r="AG250">
        <v>2.1181402190340301E-2</v>
      </c>
      <c r="AH250">
        <v>2.5687919853364102E-2</v>
      </c>
      <c r="AI250">
        <v>2.83319364748995E-2</v>
      </c>
      <c r="AJ250">
        <v>3.2121016716878899E-2</v>
      </c>
      <c r="AK250">
        <v>3.2353429600679898E-2</v>
      </c>
      <c r="AL250">
        <v>3.4113537653117899E-2</v>
      </c>
      <c r="AM250">
        <v>2.72480744543891E-2</v>
      </c>
      <c r="AN250">
        <v>3.4878221767445303E-2</v>
      </c>
      <c r="AO250">
        <v>3.9587731457897103E-2</v>
      </c>
      <c r="AP250">
        <v>3.4312895885019797E-2</v>
      </c>
      <c r="AQ250">
        <v>2.8468616004698102E-2</v>
      </c>
      <c r="AR250">
        <v>3.0555574534245199E-2</v>
      </c>
      <c r="AS250">
        <v>3.31727943608114E-2</v>
      </c>
      <c r="AT250">
        <v>3.6920313777064499E-2</v>
      </c>
      <c r="AU250">
        <v>3.7617589130830298E-2</v>
      </c>
    </row>
    <row r="251" spans="1:47" x14ac:dyDescent="0.55000000000000004">
      <c r="B251" t="s">
        <v>31</v>
      </c>
    </row>
    <row r="252" spans="1:47" x14ac:dyDescent="0.55000000000000004">
      <c r="A252" t="s">
        <v>490</v>
      </c>
      <c r="B252" t="s">
        <v>261</v>
      </c>
      <c r="C252">
        <v>1.5802070066354399E-3</v>
      </c>
      <c r="D252">
        <v>1.7882927855136701E-3</v>
      </c>
      <c r="E252">
        <v>1.56944772050601E-3</v>
      </c>
      <c r="F252">
        <v>1.8428877598093501E-3</v>
      </c>
      <c r="G252">
        <v>2.3100859883294299E-3</v>
      </c>
      <c r="H252">
        <v>2.35223314242626E-3</v>
      </c>
      <c r="I252">
        <v>2.3742471831208001E-3</v>
      </c>
      <c r="J252">
        <v>2.5758709800140201E-3</v>
      </c>
      <c r="K252">
        <v>3.9318428111721699E-3</v>
      </c>
      <c r="L252">
        <v>4.4394412202790499E-3</v>
      </c>
      <c r="M252">
        <v>4.68041466624468E-3</v>
      </c>
      <c r="N252">
        <v>5.3483575911440701E-3</v>
      </c>
      <c r="O252">
        <v>4.9345718690452997E-3</v>
      </c>
      <c r="P252">
        <v>5.5932648078778104E-3</v>
      </c>
      <c r="Q252">
        <v>5.8536461576765798E-3</v>
      </c>
      <c r="R252">
        <v>5.6035020825759597E-3</v>
      </c>
      <c r="S252">
        <v>5.8677127102759602E-3</v>
      </c>
      <c r="T252">
        <v>5.8636860074753501E-3</v>
      </c>
      <c r="U252">
        <v>6.0182929495109401E-3</v>
      </c>
      <c r="V252">
        <v>5.9978280384134098E-3</v>
      </c>
      <c r="W252">
        <v>4.9727311400465301E-3</v>
      </c>
      <c r="X252">
        <v>4.0119026461765796E-3</v>
      </c>
      <c r="Y252">
        <v>3.6899340232441099E-3</v>
      </c>
      <c r="Z252">
        <v>3.0094731794527898E-3</v>
      </c>
      <c r="AA252">
        <v>3.64908242767951E-3</v>
      </c>
      <c r="AB252">
        <v>3.0548487704071502E-3</v>
      </c>
      <c r="AC252">
        <v>3.6662194982477699E-3</v>
      </c>
      <c r="AD252">
        <v>5.9232999874428401E-3</v>
      </c>
      <c r="AE252">
        <v>3.6751552815772002E-3</v>
      </c>
      <c r="AF252">
        <v>3.6719982291753498E-3</v>
      </c>
      <c r="AG252">
        <v>5.3330048468130603E-3</v>
      </c>
      <c r="AH252">
        <v>6.5159816910576804E-3</v>
      </c>
      <c r="AI252">
        <v>6.0422841745428604E-3</v>
      </c>
      <c r="AJ252">
        <v>6.6468036557191402E-3</v>
      </c>
      <c r="AK252">
        <v>6.1452715867478698E-3</v>
      </c>
      <c r="AL252">
        <v>6.2590430312776902E-3</v>
      </c>
      <c r="AM252">
        <v>6.9848649109750397E-3</v>
      </c>
      <c r="AN252">
        <v>8.2554058072986103E-3</v>
      </c>
      <c r="AO252">
        <v>1.06719777709355E-2</v>
      </c>
      <c r="AP252">
        <v>1.0882210812150701E-2</v>
      </c>
      <c r="AQ252">
        <v>1.22976961687779E-2</v>
      </c>
      <c r="AR252">
        <v>1.2059150053531901E-2</v>
      </c>
      <c r="AS252">
        <v>1.3958682343850099E-2</v>
      </c>
      <c r="AT252">
        <v>1.3216908933251999E-2</v>
      </c>
      <c r="AU252">
        <v>1.33417320913829E-2</v>
      </c>
    </row>
    <row r="253" spans="1:47" x14ac:dyDescent="0.55000000000000004">
      <c r="A253" t="s">
        <v>491</v>
      </c>
      <c r="B253" t="s">
        <v>262</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1.94686776447799E-5</v>
      </c>
      <c r="AU253">
        <v>0</v>
      </c>
    </row>
    <row r="254" spans="1:47" x14ac:dyDescent="0.55000000000000004">
      <c r="A254" t="s">
        <v>492</v>
      </c>
      <c r="B254" t="s">
        <v>263</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row>
    <row r="255" spans="1:47" x14ac:dyDescent="0.55000000000000004">
      <c r="A255" t="s">
        <v>493</v>
      </c>
      <c r="B255" t="s">
        <v>264</v>
      </c>
      <c r="C255">
        <v>1.4403147233691799E-3</v>
      </c>
      <c r="D255">
        <v>1.64157650224741E-3</v>
      </c>
      <c r="E255">
        <v>1.43637943723976E-3</v>
      </c>
      <c r="F255">
        <v>1.64157650224741E-3</v>
      </c>
      <c r="G255">
        <v>2.0575924646374501E-3</v>
      </c>
      <c r="H255">
        <v>2.05197062730237E-3</v>
      </c>
      <c r="I255">
        <v>2.0773945435E-3</v>
      </c>
      <c r="J255">
        <v>2.2141856665000002E-3</v>
      </c>
      <c r="K255">
        <v>3.53944822296E-3</v>
      </c>
      <c r="L255">
        <v>4.0470467737000002E-3</v>
      </c>
      <c r="M255">
        <v>4.2607235114999996E-3</v>
      </c>
      <c r="N255">
        <v>4.8945460115000002E-3</v>
      </c>
      <c r="O255">
        <v>4.5012331391999999E-3</v>
      </c>
      <c r="P255">
        <v>5.1053335114999996E-3</v>
      </c>
      <c r="Q255">
        <v>5.3179460115000002E-3</v>
      </c>
      <c r="R255">
        <v>5.1053335114999996E-3</v>
      </c>
      <c r="S255">
        <v>5.3490721392000003E-3</v>
      </c>
      <c r="T255">
        <v>5.3348090115E-3</v>
      </c>
      <c r="U255">
        <v>5.5474215114999998E-3</v>
      </c>
      <c r="V255">
        <v>5.5474303000000004E-3</v>
      </c>
      <c r="W255">
        <v>4.53598125999999E-3</v>
      </c>
      <c r="X255">
        <v>3.5034985E-3</v>
      </c>
      <c r="Y255">
        <v>3.1405841774699902E-3</v>
      </c>
      <c r="Z255">
        <v>2.4908350161400002E-3</v>
      </c>
      <c r="AA255">
        <v>3.1270336806979901E-3</v>
      </c>
      <c r="AB255">
        <v>2.4884433152599999E-3</v>
      </c>
      <c r="AC255">
        <v>3.0964024680000001E-3</v>
      </c>
      <c r="AD255">
        <v>5.26476755799999E-3</v>
      </c>
      <c r="AE255">
        <v>3.0370955603E-3</v>
      </c>
      <c r="AF255">
        <v>2.9486372332000002E-3</v>
      </c>
      <c r="AG255">
        <v>4.4608871242000003E-3</v>
      </c>
      <c r="AH255">
        <v>5.6623278004999901E-3</v>
      </c>
      <c r="AI255">
        <v>5.1482022341999998E-3</v>
      </c>
      <c r="AJ255">
        <v>5.7474659131000003E-3</v>
      </c>
      <c r="AK255">
        <v>5.2863688230000002E-3</v>
      </c>
      <c r="AL255">
        <v>5.3944627399999997E-3</v>
      </c>
      <c r="AM255">
        <v>5.9821982200000002E-3</v>
      </c>
      <c r="AN255">
        <v>7.2143025480381996E-3</v>
      </c>
      <c r="AO255">
        <v>9.4490500000000005E-3</v>
      </c>
      <c r="AP255">
        <v>9.5818799999999992E-3</v>
      </c>
      <c r="AQ255">
        <v>1.101426E-2</v>
      </c>
      <c r="AR255">
        <v>1.0783320000000001E-2</v>
      </c>
      <c r="AS255">
        <v>1.2639650000000001E-2</v>
      </c>
      <c r="AT255">
        <v>1.1275210000000001E-2</v>
      </c>
      <c r="AU255">
        <v>1.170982907E-2</v>
      </c>
    </row>
    <row r="256" spans="1:47" x14ac:dyDescent="0.55000000000000004">
      <c r="A256" t="s">
        <v>494</v>
      </c>
      <c r="B256" t="s">
        <v>265</v>
      </c>
      <c r="C256">
        <v>1.3989228326625501E-4</v>
      </c>
      <c r="D256">
        <v>1.4671628326625501E-4</v>
      </c>
      <c r="E256">
        <v>1.3306828326625501E-4</v>
      </c>
      <c r="F256">
        <v>2.0131125756194199E-4</v>
      </c>
      <c r="G256">
        <v>2.5249352369198898E-4</v>
      </c>
      <c r="H256">
        <v>3.0026251512388499E-4</v>
      </c>
      <c r="I256">
        <v>2.9685263962080398E-4</v>
      </c>
      <c r="J256">
        <v>3.6168531351402598E-4</v>
      </c>
      <c r="K256">
        <v>3.92394588212177E-4</v>
      </c>
      <c r="L256">
        <v>3.9239444657904898E-4</v>
      </c>
      <c r="M256">
        <v>4.1969115474468899E-4</v>
      </c>
      <c r="N256">
        <v>4.5381157964407301E-4</v>
      </c>
      <c r="O256">
        <v>4.3333872984530498E-4</v>
      </c>
      <c r="P256">
        <v>4.8793129637781702E-4</v>
      </c>
      <c r="Q256">
        <v>5.3570014617658501E-4</v>
      </c>
      <c r="R256">
        <v>4.9816857107596896E-4</v>
      </c>
      <c r="S256">
        <v>5.1864057107596897E-4</v>
      </c>
      <c r="T256">
        <v>5.2887699597535195E-4</v>
      </c>
      <c r="U256">
        <v>4.7087143801094499E-4</v>
      </c>
      <c r="V256">
        <v>4.5039773841341001E-4</v>
      </c>
      <c r="W256">
        <v>4.3674988004653798E-4</v>
      </c>
      <c r="X256">
        <v>5.08404146176585E-4</v>
      </c>
      <c r="Y256">
        <v>5.4934984577411998E-4</v>
      </c>
      <c r="Z256">
        <v>5.1863816331279404E-4</v>
      </c>
      <c r="AA256">
        <v>5.2204874698151397E-4</v>
      </c>
      <c r="AB256">
        <v>5.6640545514715398E-4</v>
      </c>
      <c r="AC256">
        <v>5.6981703024777002E-4</v>
      </c>
      <c r="AD256">
        <v>6.5853242944284096E-4</v>
      </c>
      <c r="AE256">
        <v>6.3805972127720101E-4</v>
      </c>
      <c r="AF256">
        <v>7.2336099597535204E-4</v>
      </c>
      <c r="AG256">
        <v>8.7211772261306395E-4</v>
      </c>
      <c r="AH256">
        <v>8.53653890557685E-4</v>
      </c>
      <c r="AI256">
        <v>8.9408194034286599E-4</v>
      </c>
      <c r="AJ256">
        <v>8.9933774261913898E-4</v>
      </c>
      <c r="AK256">
        <v>8.58902763747879E-4</v>
      </c>
      <c r="AL256">
        <v>8.6458029127769705E-4</v>
      </c>
      <c r="AM256">
        <v>1.0026666909750399E-3</v>
      </c>
      <c r="AN256">
        <v>1.0411032592604101E-3</v>
      </c>
      <c r="AO256">
        <v>1.22292777093554E-3</v>
      </c>
      <c r="AP256">
        <v>1.3003308121507301E-3</v>
      </c>
      <c r="AQ256">
        <v>1.28343616877794E-3</v>
      </c>
      <c r="AR256">
        <v>1.27583005353197E-3</v>
      </c>
      <c r="AS256">
        <v>1.31903234385018E-3</v>
      </c>
      <c r="AT256">
        <v>1.9222302556072401E-3</v>
      </c>
      <c r="AU256">
        <v>1.6319030213829801E-3</v>
      </c>
    </row>
    <row r="257" spans="1:47" x14ac:dyDescent="0.55000000000000004">
      <c r="A257" t="s">
        <v>495</v>
      </c>
      <c r="B257" t="s">
        <v>266</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row>
    <row r="258" spans="1:47" x14ac:dyDescent="0.55000000000000004">
      <c r="A258" t="s">
        <v>496</v>
      </c>
      <c r="B258" t="s">
        <v>267</v>
      </c>
      <c r="C258">
        <v>1.3989228326625501E-4</v>
      </c>
      <c r="D258">
        <v>1.4671628326625501E-4</v>
      </c>
      <c r="E258">
        <v>1.3306828326625501E-4</v>
      </c>
      <c r="F258">
        <v>2.0131125756194199E-4</v>
      </c>
      <c r="G258">
        <v>2.5249352369198898E-4</v>
      </c>
      <c r="H258">
        <v>3.0026251512388499E-4</v>
      </c>
      <c r="I258">
        <v>2.9685263962080398E-4</v>
      </c>
      <c r="J258">
        <v>3.6168531351402598E-4</v>
      </c>
      <c r="K258">
        <v>3.92394588212177E-4</v>
      </c>
      <c r="L258">
        <v>3.9239444657904898E-4</v>
      </c>
      <c r="M258">
        <v>4.1969115474468899E-4</v>
      </c>
      <c r="N258">
        <v>4.5381157964407301E-4</v>
      </c>
      <c r="O258">
        <v>4.3333872984530498E-4</v>
      </c>
      <c r="P258">
        <v>4.8793129637781702E-4</v>
      </c>
      <c r="Q258">
        <v>5.3570014617658501E-4</v>
      </c>
      <c r="R258">
        <v>4.9816857107596896E-4</v>
      </c>
      <c r="S258">
        <v>5.1864057107596897E-4</v>
      </c>
      <c r="T258">
        <v>5.2887699597535195E-4</v>
      </c>
      <c r="U258">
        <v>4.7087143801094499E-4</v>
      </c>
      <c r="V258">
        <v>4.5039773841341001E-4</v>
      </c>
      <c r="W258">
        <v>4.3674988004653798E-4</v>
      </c>
      <c r="X258">
        <v>5.08404146176585E-4</v>
      </c>
      <c r="Y258">
        <v>5.4934984577411998E-4</v>
      </c>
      <c r="Z258">
        <v>5.1863816331279404E-4</v>
      </c>
      <c r="AA258">
        <v>5.2204874698151397E-4</v>
      </c>
      <c r="AB258">
        <v>5.6640545514715398E-4</v>
      </c>
      <c r="AC258">
        <v>5.6981703024777002E-4</v>
      </c>
      <c r="AD258">
        <v>6.5853242944284096E-4</v>
      </c>
      <c r="AE258">
        <v>6.3805972127720101E-4</v>
      </c>
      <c r="AF258">
        <v>7.2336099597535204E-4</v>
      </c>
      <c r="AG258">
        <v>8.7211772261306395E-4</v>
      </c>
      <c r="AH258">
        <v>8.53653890557685E-4</v>
      </c>
      <c r="AI258">
        <v>8.9408194034286599E-4</v>
      </c>
      <c r="AJ258">
        <v>8.9933774261913898E-4</v>
      </c>
      <c r="AK258">
        <v>8.58902763747879E-4</v>
      </c>
      <c r="AL258">
        <v>8.6458029127769705E-4</v>
      </c>
      <c r="AM258">
        <v>1.0026666909750399E-3</v>
      </c>
      <c r="AN258">
        <v>1.0411032592604101E-3</v>
      </c>
      <c r="AO258">
        <v>1.22292777093554E-3</v>
      </c>
      <c r="AP258">
        <v>1.3003308121507301E-3</v>
      </c>
      <c r="AQ258">
        <v>1.28343616877794E-3</v>
      </c>
      <c r="AR258">
        <v>1.27583005353197E-3</v>
      </c>
      <c r="AS258">
        <v>1.31903234385018E-3</v>
      </c>
      <c r="AT258">
        <v>1.9222302556072401E-3</v>
      </c>
      <c r="AU258">
        <v>1.6319030213829801E-3</v>
      </c>
    </row>
    <row r="259" spans="1:47" x14ac:dyDescent="0.55000000000000004">
      <c r="B259" t="s">
        <v>32</v>
      </c>
    </row>
    <row r="260" spans="1:47" x14ac:dyDescent="0.55000000000000004">
      <c r="A260" t="s">
        <v>497</v>
      </c>
      <c r="B260" t="s">
        <v>261</v>
      </c>
      <c r="C260">
        <v>4.0943414634636603E-3</v>
      </c>
      <c r="D260">
        <v>4.0831547381536496E-3</v>
      </c>
      <c r="E260">
        <v>1.7499234591203199E-3</v>
      </c>
      <c r="F260">
        <v>1.7499234591203199E-3</v>
      </c>
      <c r="G260">
        <v>2.1446550525268198E-3</v>
      </c>
      <c r="H260">
        <v>2.1387953392685501E-3</v>
      </c>
      <c r="I260">
        <v>6.565907255E-4</v>
      </c>
      <c r="J260">
        <v>6.9717361549999997E-4</v>
      </c>
      <c r="K260">
        <v>9.6281687519999995E-4</v>
      </c>
      <c r="L260">
        <v>1.1732564015E-3</v>
      </c>
      <c r="M260">
        <v>1.1732564015E-3</v>
      </c>
      <c r="N260">
        <v>1.1732564015E-3</v>
      </c>
      <c r="O260">
        <v>1.3892068752E-3</v>
      </c>
      <c r="P260">
        <v>1.39269318476625E-3</v>
      </c>
      <c r="Q260">
        <v>1.6384971786656301E-3</v>
      </c>
      <c r="R260">
        <v>1.5976185777987601E-3</v>
      </c>
      <c r="S260">
        <v>1.80033831303189E-3</v>
      </c>
      <c r="T260">
        <v>1.7960664619318899E-3</v>
      </c>
      <c r="U260">
        <v>1.79947860356502E-3</v>
      </c>
      <c r="V260">
        <v>1.79950053306502E-3</v>
      </c>
      <c r="W260">
        <v>4.6076696930650203E-3</v>
      </c>
      <c r="X260">
        <v>5.1480807085987597E-3</v>
      </c>
      <c r="Y260">
        <v>5.5992806677987702E-3</v>
      </c>
      <c r="Z260">
        <v>5.5721284761656399E-3</v>
      </c>
      <c r="AA260">
        <v>6.0902717427987699E-3</v>
      </c>
      <c r="AB260">
        <v>9.5211210727987796E-3</v>
      </c>
      <c r="AC260">
        <v>1.01132672244318E-2</v>
      </c>
      <c r="AD260">
        <v>1.1276627717431801E-2</v>
      </c>
      <c r="AE260">
        <v>1.1435555140698699E-2</v>
      </c>
      <c r="AF260">
        <v>1.08239399504318E-2</v>
      </c>
      <c r="AG260">
        <v>1.16107225562325E-2</v>
      </c>
      <c r="AH260">
        <v>1.36896099630281E-2</v>
      </c>
      <c r="AI260">
        <v>1.19904725282687E-2</v>
      </c>
      <c r="AJ260">
        <v>1.17183108523496E-2</v>
      </c>
      <c r="AK260">
        <v>1.2638333309381499E-2</v>
      </c>
      <c r="AL260">
        <v>1.2527080074815801E-2</v>
      </c>
      <c r="AM260">
        <v>1.31251373555496E-2</v>
      </c>
      <c r="AN260">
        <v>1.4002170837071899E-2</v>
      </c>
      <c r="AO260">
        <v>1.15620706053483E-2</v>
      </c>
      <c r="AP260">
        <v>1.23096877555496E-2</v>
      </c>
      <c r="AQ260">
        <v>9.1751763392183393E-3</v>
      </c>
      <c r="AR260">
        <v>1.0192937755549599E-2</v>
      </c>
      <c r="AS260">
        <v>1.0439102678436601E-2</v>
      </c>
      <c r="AT260">
        <v>1.0258612742718699E-2</v>
      </c>
      <c r="AU260">
        <v>1.06230842502793E-2</v>
      </c>
    </row>
    <row r="261" spans="1:47" x14ac:dyDescent="0.55000000000000004">
      <c r="A261" t="s">
        <v>498</v>
      </c>
      <c r="B261" t="s">
        <v>262</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row>
    <row r="262" spans="1:47" x14ac:dyDescent="0.55000000000000004">
      <c r="A262" t="s">
        <v>499</v>
      </c>
      <c r="B262" t="s">
        <v>263</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row>
    <row r="263" spans="1:47" x14ac:dyDescent="0.55000000000000004">
      <c r="A263" t="s">
        <v>500</v>
      </c>
      <c r="B263" t="s">
        <v>264</v>
      </c>
      <c r="C263">
        <v>4.0943414634636603E-3</v>
      </c>
      <c r="D263">
        <v>4.0831547381536496E-3</v>
      </c>
      <c r="E263">
        <v>1.7499234591203199E-3</v>
      </c>
      <c r="F263">
        <v>1.7499234591203199E-3</v>
      </c>
      <c r="G263">
        <v>2.1446550525268198E-3</v>
      </c>
      <c r="H263">
        <v>2.1387953392685501E-3</v>
      </c>
      <c r="I263">
        <v>6.565907255E-4</v>
      </c>
      <c r="J263">
        <v>6.9717361549999997E-4</v>
      </c>
      <c r="K263">
        <v>9.6281687519999995E-4</v>
      </c>
      <c r="L263">
        <v>1.1732564015E-3</v>
      </c>
      <c r="M263">
        <v>1.1732564015E-3</v>
      </c>
      <c r="N263">
        <v>1.1732564015E-3</v>
      </c>
      <c r="O263">
        <v>1.3892068752E-3</v>
      </c>
      <c r="P263">
        <v>1.3858689015E-3</v>
      </c>
      <c r="Q263">
        <v>1.6214364705E-3</v>
      </c>
      <c r="R263">
        <v>1.577145728E-3</v>
      </c>
      <c r="S263">
        <v>1.7764533216E-3</v>
      </c>
      <c r="T263">
        <v>1.7721814704999999E-3</v>
      </c>
      <c r="U263">
        <v>1.7721814704999999E-3</v>
      </c>
      <c r="V263">
        <v>1.7722033999999999E-3</v>
      </c>
      <c r="W263">
        <v>4.58037255999999E-3</v>
      </c>
      <c r="X263">
        <v>5.1276078587999896E-3</v>
      </c>
      <c r="Y263">
        <v>5.5788078180000001E-3</v>
      </c>
      <c r="Z263">
        <v>5.5550677679999999E-3</v>
      </c>
      <c r="AA263">
        <v>6.0697988929999998E-3</v>
      </c>
      <c r="AB263">
        <v>9.5006482230000095E-3</v>
      </c>
      <c r="AC263">
        <v>1.00893822329999E-2</v>
      </c>
      <c r="AD263">
        <v>1.12527427259999E-2</v>
      </c>
      <c r="AE263">
        <v>1.14150822908999E-2</v>
      </c>
      <c r="AF263">
        <v>1.08000549589999E-2</v>
      </c>
      <c r="AG263">
        <v>1.15970739897E-2</v>
      </c>
      <c r="AH263">
        <v>1.36043064221999E-2</v>
      </c>
      <c r="AI263">
        <v>1.17482104723167E-2</v>
      </c>
      <c r="AJ263">
        <v>1.1435103096800001E-2</v>
      </c>
      <c r="AK263">
        <v>1.2331240562399899E-2</v>
      </c>
      <c r="AL263">
        <v>1.2237048036E-2</v>
      </c>
      <c r="AM263">
        <v>1.28419296E-2</v>
      </c>
      <c r="AN263">
        <v>1.3746260214587301E-2</v>
      </c>
      <c r="AO263">
        <v>1.125839E-2</v>
      </c>
      <c r="AP263">
        <v>1.2026480000000001E-2</v>
      </c>
      <c r="AQ263">
        <v>8.9260899999999994E-3</v>
      </c>
      <c r="AR263">
        <v>9.9097300000000003E-3</v>
      </c>
      <c r="AS263">
        <v>9.9409300000000006E-3</v>
      </c>
      <c r="AT263">
        <v>9.7604400000000004E-3</v>
      </c>
      <c r="AU263">
        <v>1.0069492399999999E-2</v>
      </c>
    </row>
    <row r="264" spans="1:47" x14ac:dyDescent="0.55000000000000004">
      <c r="A264" t="s">
        <v>501</v>
      </c>
      <c r="B264" t="s">
        <v>265</v>
      </c>
      <c r="C264">
        <v>0</v>
      </c>
      <c r="D264">
        <v>0</v>
      </c>
      <c r="E264">
        <v>0</v>
      </c>
      <c r="F264">
        <v>0</v>
      </c>
      <c r="G264">
        <v>0</v>
      </c>
      <c r="H264">
        <v>0</v>
      </c>
      <c r="I264">
        <v>0</v>
      </c>
      <c r="J264">
        <v>0</v>
      </c>
      <c r="K264">
        <v>0</v>
      </c>
      <c r="L264">
        <v>0</v>
      </c>
      <c r="M264">
        <v>0</v>
      </c>
      <c r="N264">
        <v>0</v>
      </c>
      <c r="O264">
        <v>0</v>
      </c>
      <c r="P264">
        <v>6.8242832662558803E-6</v>
      </c>
      <c r="Q264">
        <v>1.7060708165639701E-5</v>
      </c>
      <c r="R264">
        <v>2.0472849798767599E-5</v>
      </c>
      <c r="S264">
        <v>2.3884991431895501E-5</v>
      </c>
      <c r="T264">
        <v>2.3884991431895501E-5</v>
      </c>
      <c r="U264">
        <v>2.7297133065023501E-5</v>
      </c>
      <c r="V264">
        <v>2.7297133065023501E-5</v>
      </c>
      <c r="W264">
        <v>2.7297133065023501E-5</v>
      </c>
      <c r="X264">
        <v>2.0472849798767599E-5</v>
      </c>
      <c r="Y264">
        <v>2.0472849798767599E-5</v>
      </c>
      <c r="Z264">
        <v>1.7060708165639701E-5</v>
      </c>
      <c r="AA264">
        <v>2.0472849798767599E-5</v>
      </c>
      <c r="AB264">
        <v>2.0472849798767599E-5</v>
      </c>
      <c r="AC264">
        <v>2.3884991431895501E-5</v>
      </c>
      <c r="AD264">
        <v>2.3884991431895501E-5</v>
      </c>
      <c r="AE264">
        <v>2.0472849798767599E-5</v>
      </c>
      <c r="AF264">
        <v>2.3884991431895501E-5</v>
      </c>
      <c r="AG264">
        <v>1.36485665325117E-5</v>
      </c>
      <c r="AH264">
        <v>8.5303540828198502E-5</v>
      </c>
      <c r="AI264">
        <v>2.4226205595208301E-4</v>
      </c>
      <c r="AJ264">
        <v>2.8320775554961902E-4</v>
      </c>
      <c r="AK264">
        <v>3.0709274698151399E-4</v>
      </c>
      <c r="AL264">
        <v>2.9003203881587398E-4</v>
      </c>
      <c r="AM264">
        <v>2.8320775554961902E-4</v>
      </c>
      <c r="AN264">
        <v>2.5591062248459499E-4</v>
      </c>
      <c r="AO264">
        <v>3.0368060534838602E-4</v>
      </c>
      <c r="AP264">
        <v>2.8320775554961902E-4</v>
      </c>
      <c r="AQ264">
        <v>2.49086339218339E-4</v>
      </c>
      <c r="AR264">
        <v>2.8320775554961902E-4</v>
      </c>
      <c r="AS264">
        <v>4.9817267843667897E-4</v>
      </c>
      <c r="AT264">
        <v>4.9817274271876796E-4</v>
      </c>
      <c r="AU264">
        <v>5.5359185027938399E-4</v>
      </c>
    </row>
    <row r="265" spans="1:47" x14ac:dyDescent="0.55000000000000004">
      <c r="A265" t="s">
        <v>502</v>
      </c>
      <c r="B265" t="s">
        <v>266</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row>
    <row r="266" spans="1:47" x14ac:dyDescent="0.55000000000000004">
      <c r="A266" t="s">
        <v>503</v>
      </c>
      <c r="B266" t="s">
        <v>267</v>
      </c>
      <c r="C266">
        <v>0</v>
      </c>
      <c r="D266">
        <v>0</v>
      </c>
      <c r="E266">
        <v>0</v>
      </c>
      <c r="F266">
        <v>0</v>
      </c>
      <c r="G266">
        <v>0</v>
      </c>
      <c r="H266">
        <v>0</v>
      </c>
      <c r="I266">
        <v>0</v>
      </c>
      <c r="J266">
        <v>0</v>
      </c>
      <c r="K266">
        <v>0</v>
      </c>
      <c r="L266">
        <v>0</v>
      </c>
      <c r="M266">
        <v>0</v>
      </c>
      <c r="N266">
        <v>0</v>
      </c>
      <c r="O266">
        <v>0</v>
      </c>
      <c r="P266">
        <v>6.8242832662558803E-6</v>
      </c>
      <c r="Q266">
        <v>1.7060708165639701E-5</v>
      </c>
      <c r="R266">
        <v>2.0472849798767599E-5</v>
      </c>
      <c r="S266">
        <v>2.3884991431895501E-5</v>
      </c>
      <c r="T266">
        <v>2.3884991431895501E-5</v>
      </c>
      <c r="U266">
        <v>2.7297133065023501E-5</v>
      </c>
      <c r="V266">
        <v>2.7297133065023501E-5</v>
      </c>
      <c r="W266">
        <v>2.7297133065023501E-5</v>
      </c>
      <c r="X266">
        <v>2.0472849798767599E-5</v>
      </c>
      <c r="Y266">
        <v>2.0472849798767599E-5</v>
      </c>
      <c r="Z266">
        <v>1.7060708165639701E-5</v>
      </c>
      <c r="AA266">
        <v>2.0472849798767599E-5</v>
      </c>
      <c r="AB266">
        <v>2.0472849798767599E-5</v>
      </c>
      <c r="AC266">
        <v>2.3884991431895501E-5</v>
      </c>
      <c r="AD266">
        <v>2.3884991431895501E-5</v>
      </c>
      <c r="AE266">
        <v>2.0472849798767599E-5</v>
      </c>
      <c r="AF266">
        <v>2.3884991431895501E-5</v>
      </c>
      <c r="AG266">
        <v>1.36485665325117E-5</v>
      </c>
      <c r="AH266">
        <v>8.5303540828198502E-5</v>
      </c>
      <c r="AI266">
        <v>2.4226205595208301E-4</v>
      </c>
      <c r="AJ266">
        <v>2.8320775554961902E-4</v>
      </c>
      <c r="AK266">
        <v>3.0709274698151399E-4</v>
      </c>
      <c r="AL266">
        <v>2.9003203881587398E-4</v>
      </c>
      <c r="AM266">
        <v>2.8320775554961902E-4</v>
      </c>
      <c r="AN266">
        <v>2.5591062248459499E-4</v>
      </c>
      <c r="AO266">
        <v>3.0368060534838602E-4</v>
      </c>
      <c r="AP266">
        <v>2.8320775554961902E-4</v>
      </c>
      <c r="AQ266">
        <v>2.49086339218339E-4</v>
      </c>
      <c r="AR266">
        <v>2.8320775554961902E-4</v>
      </c>
      <c r="AS266">
        <v>4.9817267843667897E-4</v>
      </c>
      <c r="AT266">
        <v>4.9817274271876796E-4</v>
      </c>
      <c r="AU266">
        <v>5.5359185027938399E-4</v>
      </c>
    </row>
    <row r="267" spans="1:47" x14ac:dyDescent="0.55000000000000004">
      <c r="B267" t="s">
        <v>33</v>
      </c>
    </row>
    <row r="268" spans="1:47" x14ac:dyDescent="0.55000000000000004">
      <c r="A268" t="s">
        <v>504</v>
      </c>
      <c r="B268" t="s">
        <v>261</v>
      </c>
      <c r="C268">
        <v>4.17182969002326E-3</v>
      </c>
      <c r="D268">
        <v>4.3847310065557796E-3</v>
      </c>
      <c r="E268">
        <v>4.8119440398220296E-3</v>
      </c>
      <c r="F268">
        <v>5.3913450403251101E-3</v>
      </c>
      <c r="G268">
        <v>6.0039312489938296E-3</v>
      </c>
      <c r="H268">
        <v>6.0048674571594697E-3</v>
      </c>
      <c r="I268">
        <v>6.0219281653251097E-3</v>
      </c>
      <c r="J268">
        <v>6.0389888734907497E-3</v>
      </c>
      <c r="K268">
        <v>6.5098002816563897E-3</v>
      </c>
      <c r="L268">
        <v>6.5061286481889E-3</v>
      </c>
      <c r="M268">
        <v>6.5334257812539303E-3</v>
      </c>
      <c r="N268">
        <v>6.9445970645201803E-3</v>
      </c>
      <c r="O268">
        <v>6.9732614894195697E-3</v>
      </c>
      <c r="P268">
        <v>6.9616577726858203E-3</v>
      </c>
      <c r="Q268">
        <v>6.9684820559520796E-3</v>
      </c>
      <c r="R268">
        <v>2.0678683839218299E-2</v>
      </c>
      <c r="S268">
        <v>2.27472495057508E-2</v>
      </c>
      <c r="T268">
        <v>2.7032832573088202E-2</v>
      </c>
      <c r="U268">
        <v>3.1710768081656397E-2</v>
      </c>
      <c r="V268">
        <v>3.2694957731857599E-2</v>
      </c>
      <c r="W268">
        <v>3.0258304507881299E-2</v>
      </c>
      <c r="X268">
        <v>3.2177353885151798E-2</v>
      </c>
      <c r="Y268">
        <v>3.2121763924212503E-2</v>
      </c>
      <c r="Z268">
        <v>3.4855162487013903E-2</v>
      </c>
      <c r="AA268">
        <v>3.6059106870752901E-2</v>
      </c>
      <c r="AB268">
        <v>4.0826824859998598E-2</v>
      </c>
      <c r="AC268">
        <v>4.41909475606415E-2</v>
      </c>
      <c r="AD268">
        <v>5.1915387862129403E-2</v>
      </c>
      <c r="AE268">
        <v>5.4530184346629401E-2</v>
      </c>
      <c r="AF268">
        <v>6.7496154942601805E-2</v>
      </c>
      <c r="AG268">
        <v>7.7903888722705705E-2</v>
      </c>
      <c r="AH268">
        <v>8.0489922177678197E-2</v>
      </c>
      <c r="AI268">
        <v>8.6893038249708204E-2</v>
      </c>
      <c r="AJ268">
        <v>8.9306417235342495E-2</v>
      </c>
      <c r="AK268">
        <v>9.41731740747382E-2</v>
      </c>
      <c r="AL268">
        <v>0.10906856319116</v>
      </c>
      <c r="AM268">
        <v>0.135458360456094</v>
      </c>
      <c r="AN268">
        <v>0.143300074213706</v>
      </c>
      <c r="AO268">
        <v>0.16845643839906599</v>
      </c>
      <c r="AP268">
        <v>0.204114386238087</v>
      </c>
      <c r="AQ268">
        <v>0.206774341624057</v>
      </c>
      <c r="AR268">
        <v>0.21887501023351</v>
      </c>
      <c r="AS268">
        <v>0.21525232137234801</v>
      </c>
      <c r="AT268">
        <v>0.25660382122039399</v>
      </c>
      <c r="AU268">
        <v>0.29900285413070299</v>
      </c>
    </row>
    <row r="269" spans="1:47" x14ac:dyDescent="0.55000000000000004">
      <c r="A269" t="s">
        <v>505</v>
      </c>
      <c r="B269" t="s">
        <v>262</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5.5452411243651902E-6</v>
      </c>
      <c r="X269">
        <v>1.30952452486082E-6</v>
      </c>
      <c r="Y269" s="6">
        <v>5.4563521869200895E-7</v>
      </c>
      <c r="Z269" s="6">
        <v>6.8581386669413796E-7</v>
      </c>
      <c r="AA269" s="6">
        <v>1.2698419635014E-8</v>
      </c>
      <c r="AB269">
        <v>4.38209564771892E-6</v>
      </c>
      <c r="AC269">
        <v>8.7514928758028302E-6</v>
      </c>
      <c r="AD269">
        <v>4.9318675750198405E-4</v>
      </c>
      <c r="AE269">
        <v>2.85821804941701E-3</v>
      </c>
      <c r="AF269">
        <v>3.1870945187506398E-3</v>
      </c>
      <c r="AG269">
        <v>3.1436084235674901E-3</v>
      </c>
      <c r="AH269">
        <v>3.8410105307187898E-3</v>
      </c>
      <c r="AI269">
        <v>3.99233726020748E-3</v>
      </c>
      <c r="AJ269">
        <v>4.3007511786807597E-3</v>
      </c>
      <c r="AK269">
        <v>5.0389397565246503E-3</v>
      </c>
      <c r="AL269">
        <v>1.00992118659721E-2</v>
      </c>
      <c r="AM269">
        <v>2.4503981639441098E-2</v>
      </c>
      <c r="AN269">
        <v>2.83531900913047E-2</v>
      </c>
      <c r="AO269">
        <v>4.2142880163702802E-2</v>
      </c>
      <c r="AP269">
        <v>4.9766198415295802E-2</v>
      </c>
      <c r="AQ269">
        <v>4.6780226510377297E-2</v>
      </c>
      <c r="AR269">
        <v>5.2792800284865E-2</v>
      </c>
      <c r="AS269">
        <v>4.0994010370438601E-2</v>
      </c>
      <c r="AT269">
        <v>8.2375140127252194E-2</v>
      </c>
      <c r="AU269">
        <v>0.11528672150858101</v>
      </c>
    </row>
    <row r="270" spans="1:47" x14ac:dyDescent="0.55000000000000004">
      <c r="A270" t="s">
        <v>506</v>
      </c>
      <c r="B270" t="s">
        <v>263</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row>
    <row r="271" spans="1:47" x14ac:dyDescent="0.55000000000000004">
      <c r="A271" t="s">
        <v>507</v>
      </c>
      <c r="B271" t="s">
        <v>264</v>
      </c>
      <c r="C271">
        <v>4.0046347499999996E-3</v>
      </c>
      <c r="D271">
        <v>4.2038874999999996E-3</v>
      </c>
      <c r="E271">
        <v>4.6242762499999999E-3</v>
      </c>
      <c r="F271">
        <v>5.2548593750000004E-3</v>
      </c>
      <c r="G271">
        <v>5.9015669999999999E-3</v>
      </c>
      <c r="H271">
        <v>5.8854425E-3</v>
      </c>
      <c r="I271">
        <v>5.8854425E-3</v>
      </c>
      <c r="J271">
        <v>5.8854425E-3</v>
      </c>
      <c r="K271">
        <v>6.3391932E-3</v>
      </c>
      <c r="L271">
        <v>6.3218730000000004E-3</v>
      </c>
      <c r="M271">
        <v>6.3218730000000004E-3</v>
      </c>
      <c r="N271">
        <v>6.7262199999999998E-3</v>
      </c>
      <c r="O271">
        <v>6.7446479999999998E-3</v>
      </c>
      <c r="P271">
        <v>6.7262199999999998E-3</v>
      </c>
      <c r="Q271">
        <v>6.7262199999999998E-3</v>
      </c>
      <c r="R271">
        <v>2.04295975E-2</v>
      </c>
      <c r="S271">
        <v>2.2484514600000002E-2</v>
      </c>
      <c r="T271">
        <v>2.6838340499999998E-2</v>
      </c>
      <c r="U271">
        <v>3.1540160999999997E-2</v>
      </c>
      <c r="V271">
        <v>3.25448235E-2</v>
      </c>
      <c r="W271">
        <v>3.009238861E-2</v>
      </c>
      <c r="X271">
        <v>3.2063443970000001E-2</v>
      </c>
      <c r="Y271">
        <v>3.1994970040000001E-2</v>
      </c>
      <c r="Z271">
        <v>3.4595932782513598E-2</v>
      </c>
      <c r="AA271">
        <v>3.5768512660000001E-2</v>
      </c>
      <c r="AB271">
        <v>4.0429956579999898E-2</v>
      </c>
      <c r="AC271">
        <v>4.3678549810000002E-2</v>
      </c>
      <c r="AD271">
        <v>5.0745419599999897E-2</v>
      </c>
      <c r="AE271">
        <v>5.0409182970000001E-2</v>
      </c>
      <c r="AF271">
        <v>6.1515815559999999E-2</v>
      </c>
      <c r="AG271">
        <v>6.9166339600000001E-2</v>
      </c>
      <c r="AH271">
        <v>7.0038992289999893E-2</v>
      </c>
      <c r="AI271">
        <v>7.3756187939178E-2</v>
      </c>
      <c r="AJ271">
        <v>7.3660415299999907E-2</v>
      </c>
      <c r="AK271">
        <v>7.6520884509999998E-2</v>
      </c>
      <c r="AL271">
        <v>8.6518367999999998E-2</v>
      </c>
      <c r="AM271">
        <v>9.6227999999999994E-2</v>
      </c>
      <c r="AN271">
        <v>0.100200463460187</v>
      </c>
      <c r="AO271">
        <v>0.10324928</v>
      </c>
      <c r="AP271">
        <v>0.12817222</v>
      </c>
      <c r="AQ271">
        <v>0.13149567000000001</v>
      </c>
      <c r="AR271">
        <v>0.13399831000000001</v>
      </c>
      <c r="AS271">
        <v>0.13424638999999999</v>
      </c>
      <c r="AT271">
        <v>0.14154417999999999</v>
      </c>
      <c r="AU271">
        <v>0.145110029</v>
      </c>
    </row>
    <row r="272" spans="1:47" x14ac:dyDescent="0.55000000000000004">
      <c r="A272" t="s">
        <v>508</v>
      </c>
      <c r="B272" t="s">
        <v>265</v>
      </c>
      <c r="C272">
        <v>1.6719494002326901E-4</v>
      </c>
      <c r="D272">
        <v>1.8084350655577999E-4</v>
      </c>
      <c r="E272">
        <v>1.8766778982203601E-4</v>
      </c>
      <c r="F272">
        <v>1.3648566532511701E-4</v>
      </c>
      <c r="G272">
        <v>1.02364248993838E-4</v>
      </c>
      <c r="H272">
        <v>1.19424957159477E-4</v>
      </c>
      <c r="I272">
        <v>1.3648566532511701E-4</v>
      </c>
      <c r="J272">
        <v>1.53546373490757E-4</v>
      </c>
      <c r="K272">
        <v>1.70607081656397E-4</v>
      </c>
      <c r="L272">
        <v>1.8425564818890799E-4</v>
      </c>
      <c r="M272">
        <v>2.1155278125393199E-4</v>
      </c>
      <c r="N272">
        <v>2.1837706452018801E-4</v>
      </c>
      <c r="O272">
        <v>2.2861348941957099E-4</v>
      </c>
      <c r="P272">
        <v>2.3543777268582701E-4</v>
      </c>
      <c r="Q272">
        <v>2.4226205595208301E-4</v>
      </c>
      <c r="R272">
        <v>2.49086339218339E-4</v>
      </c>
      <c r="S272">
        <v>2.6273490575085099E-4</v>
      </c>
      <c r="T272">
        <v>1.94492073088292E-4</v>
      </c>
      <c r="U272">
        <v>1.70607081656397E-4</v>
      </c>
      <c r="V272">
        <v>1.50134231857629E-4</v>
      </c>
      <c r="W272">
        <v>1.6037065675701299E-4</v>
      </c>
      <c r="X272">
        <v>1.1260039062696599E-4</v>
      </c>
      <c r="Y272">
        <v>1.26248248993838E-4</v>
      </c>
      <c r="Z272">
        <v>2.5854389063355998E-4</v>
      </c>
      <c r="AA272">
        <v>2.9058151233325502E-4</v>
      </c>
      <c r="AB272">
        <v>3.9248618435096998E-4</v>
      </c>
      <c r="AC272">
        <v>5.0364625776569904E-4</v>
      </c>
      <c r="AD272">
        <v>6.76781504627426E-4</v>
      </c>
      <c r="AE272">
        <v>1.2627833272124201E-3</v>
      </c>
      <c r="AF272">
        <v>2.7932448638510999E-3</v>
      </c>
      <c r="AG272">
        <v>5.5939406991382503E-3</v>
      </c>
      <c r="AH272">
        <v>6.6099193569594504E-3</v>
      </c>
      <c r="AI272">
        <v>9.1445130503227598E-3</v>
      </c>
      <c r="AJ272">
        <v>1.13452507566618E-2</v>
      </c>
      <c r="AK272">
        <v>1.2613349808213501E-2</v>
      </c>
      <c r="AL272">
        <v>1.24509833251883E-2</v>
      </c>
      <c r="AM272">
        <v>1.4726378816653099E-2</v>
      </c>
      <c r="AN272">
        <v>1.47464206622136E-2</v>
      </c>
      <c r="AO272">
        <v>2.3064278235363299E-2</v>
      </c>
      <c r="AP272">
        <v>2.6175967822791298E-2</v>
      </c>
      <c r="AQ272">
        <v>2.84984451136806E-2</v>
      </c>
      <c r="AR272">
        <v>3.2083899948645397E-2</v>
      </c>
      <c r="AS272">
        <v>4.0011921001909603E-2</v>
      </c>
      <c r="AT272">
        <v>3.26845010931417E-2</v>
      </c>
      <c r="AU272">
        <v>3.86061036221221E-2</v>
      </c>
    </row>
    <row r="273" spans="1:47" x14ac:dyDescent="0.55000000000000004">
      <c r="A273" t="s">
        <v>509</v>
      </c>
      <c r="B273" t="s">
        <v>266</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row>
    <row r="274" spans="1:47" x14ac:dyDescent="0.55000000000000004">
      <c r="A274" t="s">
        <v>510</v>
      </c>
      <c r="B274" t="s">
        <v>267</v>
      </c>
      <c r="C274">
        <v>1.6719494002326901E-4</v>
      </c>
      <c r="D274">
        <v>1.8084350655577999E-4</v>
      </c>
      <c r="E274">
        <v>1.8766778982203601E-4</v>
      </c>
      <c r="F274">
        <v>1.3648566532511701E-4</v>
      </c>
      <c r="G274">
        <v>1.02364248993838E-4</v>
      </c>
      <c r="H274">
        <v>1.19424957159477E-4</v>
      </c>
      <c r="I274">
        <v>1.3648566532511701E-4</v>
      </c>
      <c r="J274">
        <v>1.53546373490757E-4</v>
      </c>
      <c r="K274">
        <v>1.70607081656397E-4</v>
      </c>
      <c r="L274">
        <v>1.8425564818890799E-4</v>
      </c>
      <c r="M274">
        <v>2.1155278125393199E-4</v>
      </c>
      <c r="N274">
        <v>2.1837706452018801E-4</v>
      </c>
      <c r="O274">
        <v>2.2861348941957099E-4</v>
      </c>
      <c r="P274">
        <v>2.3543777268582701E-4</v>
      </c>
      <c r="Q274">
        <v>2.4226205595208301E-4</v>
      </c>
      <c r="R274">
        <v>2.49086339218339E-4</v>
      </c>
      <c r="S274">
        <v>2.6273490575085099E-4</v>
      </c>
      <c r="T274">
        <v>1.94492073088292E-4</v>
      </c>
      <c r="U274">
        <v>1.70607081656397E-4</v>
      </c>
      <c r="V274">
        <v>1.50134231857629E-4</v>
      </c>
      <c r="W274">
        <v>1.6037065675701299E-4</v>
      </c>
      <c r="X274">
        <v>1.1260039062696599E-4</v>
      </c>
      <c r="Y274">
        <v>1.26248248993838E-4</v>
      </c>
      <c r="Z274">
        <v>2.5854389063355998E-4</v>
      </c>
      <c r="AA274">
        <v>2.9058151233325502E-4</v>
      </c>
      <c r="AB274">
        <v>3.9248618435096998E-4</v>
      </c>
      <c r="AC274">
        <v>5.0364625776569904E-4</v>
      </c>
      <c r="AD274">
        <v>6.76781504627426E-4</v>
      </c>
      <c r="AE274">
        <v>1.2627833272124201E-3</v>
      </c>
      <c r="AF274">
        <v>2.7932448638510999E-3</v>
      </c>
      <c r="AG274">
        <v>5.5939406991382503E-3</v>
      </c>
      <c r="AH274">
        <v>6.6099193569594504E-3</v>
      </c>
      <c r="AI274">
        <v>9.1445130503227598E-3</v>
      </c>
      <c r="AJ274">
        <v>1.13452507566618E-2</v>
      </c>
      <c r="AK274">
        <v>1.2613349808213501E-2</v>
      </c>
      <c r="AL274">
        <v>1.24509833251883E-2</v>
      </c>
      <c r="AM274">
        <v>1.4726378816653099E-2</v>
      </c>
      <c r="AN274">
        <v>1.47464206622136E-2</v>
      </c>
      <c r="AO274">
        <v>2.3064278235363299E-2</v>
      </c>
      <c r="AP274">
        <v>2.6175967822791298E-2</v>
      </c>
      <c r="AQ274">
        <v>2.84984451136806E-2</v>
      </c>
      <c r="AR274">
        <v>3.2083899948645397E-2</v>
      </c>
      <c r="AS274">
        <v>4.0011921001909603E-2</v>
      </c>
      <c r="AT274">
        <v>3.26845010931417E-2</v>
      </c>
      <c r="AU274">
        <v>3.86061036221221E-2</v>
      </c>
    </row>
    <row r="275" spans="1:47" x14ac:dyDescent="0.55000000000000004">
      <c r="B275" t="s">
        <v>34</v>
      </c>
    </row>
    <row r="276" spans="1:47" x14ac:dyDescent="0.55000000000000004">
      <c r="A276" t="s">
        <v>511</v>
      </c>
      <c r="B276" t="s">
        <v>261</v>
      </c>
      <c r="C276">
        <v>3.7665290387993301E-2</v>
      </c>
      <c r="D276">
        <v>3.9076307845413098E-2</v>
      </c>
      <c r="E276">
        <v>4.6070005236858801E-2</v>
      </c>
      <c r="F276">
        <v>4.5984701696030597E-2</v>
      </c>
      <c r="G276">
        <v>4.6443413056858902E-2</v>
      </c>
      <c r="H276">
        <v>4.9041582945500498E-2</v>
      </c>
      <c r="I276">
        <v>5.3671817066794802E-2</v>
      </c>
      <c r="J276">
        <v>5.01586338978273E-2</v>
      </c>
      <c r="K276">
        <v>4.9156664924855403E-2</v>
      </c>
      <c r="L276">
        <v>5.8757504029398902E-2</v>
      </c>
      <c r="M276">
        <v>5.9477991520830699E-2</v>
      </c>
      <c r="N276">
        <v>5.9866824194724E-2</v>
      </c>
      <c r="O276">
        <v>6.0585189445327703E-2</v>
      </c>
      <c r="P276">
        <v>5.1579143928593897E-2</v>
      </c>
      <c r="Q276">
        <v>5.6027213385753401E-2</v>
      </c>
      <c r="R276">
        <v>5.7385229950273599E-2</v>
      </c>
      <c r="S276">
        <v>5.6200582696450202E-2</v>
      </c>
      <c r="T276">
        <v>5.88738970390046E-2</v>
      </c>
      <c r="U276">
        <v>5.8765696438199698E-2</v>
      </c>
      <c r="V276">
        <v>5.56140090309553E-2</v>
      </c>
      <c r="W276">
        <v>5.7997340569504001E-2</v>
      </c>
      <c r="X276">
        <v>5.7072847055988897E-2</v>
      </c>
      <c r="Y276">
        <v>5.8388367033342999E-2</v>
      </c>
      <c r="Z276">
        <v>6.1912254373529797E-2</v>
      </c>
      <c r="AA276">
        <v>6.3352636085807504E-2</v>
      </c>
      <c r="AB276">
        <v>6.1281996510837697E-2</v>
      </c>
      <c r="AC276">
        <v>7.8618099106510603E-2</v>
      </c>
      <c r="AD276">
        <v>7.8695468516069997E-2</v>
      </c>
      <c r="AE276">
        <v>7.7911819021048795E-2</v>
      </c>
      <c r="AF276">
        <v>8.7238084240230801E-2</v>
      </c>
      <c r="AG276">
        <v>0.10174608190804001</v>
      </c>
      <c r="AH276">
        <v>0.10788199011894101</v>
      </c>
      <c r="AI276">
        <v>0.10930897421739499</v>
      </c>
      <c r="AJ276">
        <v>9.2158373118919903E-2</v>
      </c>
      <c r="AK276">
        <v>0.121909470318013</v>
      </c>
      <c r="AL276">
        <v>0.123057751299937</v>
      </c>
      <c r="AM276">
        <v>0.119684635687151</v>
      </c>
      <c r="AN276">
        <v>0.11794802628169</v>
      </c>
      <c r="AO276">
        <v>0.128022634220849</v>
      </c>
      <c r="AP276">
        <v>0.12412517919582899</v>
      </c>
      <c r="AQ276">
        <v>0.129168360038241</v>
      </c>
      <c r="AR276">
        <v>0.122432729504939</v>
      </c>
      <c r="AS276">
        <v>0.123455869535402</v>
      </c>
      <c r="AT276">
        <v>0.115153725315571</v>
      </c>
      <c r="AU276">
        <v>0.11952242218060601</v>
      </c>
    </row>
    <row r="277" spans="1:47" x14ac:dyDescent="0.55000000000000004">
      <c r="A277" t="s">
        <v>512</v>
      </c>
      <c r="B277" t="s">
        <v>262</v>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row>
    <row r="278" spans="1:47" x14ac:dyDescent="0.55000000000000004">
      <c r="A278" t="s">
        <v>513</v>
      </c>
      <c r="B278" t="s">
        <v>263</v>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7.394961E-4</v>
      </c>
      <c r="AD278">
        <v>7.394961E-4</v>
      </c>
      <c r="AE278">
        <v>7.394961E-4</v>
      </c>
      <c r="AF278">
        <v>7.394961E-4</v>
      </c>
      <c r="AG278">
        <v>7.7647090499999996E-3</v>
      </c>
      <c r="AH278">
        <v>5.5462207499999997E-3</v>
      </c>
      <c r="AI278">
        <v>1.0057146960000001E-2</v>
      </c>
      <c r="AJ278">
        <v>1.146218955E-2</v>
      </c>
      <c r="AK278">
        <v>1.7341183545E-2</v>
      </c>
      <c r="AL278">
        <v>2.5142867400000001E-2</v>
      </c>
      <c r="AM278">
        <v>2.6621847035999999E-2</v>
      </c>
      <c r="AN278">
        <v>2.2655718784829901E-2</v>
      </c>
      <c r="AO278">
        <v>2.9206881356369899E-2</v>
      </c>
      <c r="AP278">
        <v>2.7617131685519901E-2</v>
      </c>
      <c r="AQ278">
        <v>3.53299455627899E-2</v>
      </c>
      <c r="AR278">
        <v>2.8882740563549902E-2</v>
      </c>
      <c r="AS278">
        <v>2.5469514386249899E-2</v>
      </c>
      <c r="AT278">
        <v>2.0539298797979898E-2</v>
      </c>
      <c r="AU278">
        <v>2.2905814104329899E-2</v>
      </c>
    </row>
    <row r="279" spans="1:47" x14ac:dyDescent="0.55000000000000004">
      <c r="A279" t="s">
        <v>514</v>
      </c>
      <c r="B279" t="s">
        <v>264</v>
      </c>
      <c r="C279">
        <v>3.3058899183270499E-2</v>
      </c>
      <c r="D279">
        <v>3.29685743221141E-2</v>
      </c>
      <c r="E279">
        <v>3.9150182004875397E-2</v>
      </c>
      <c r="F279">
        <v>3.9150182004875397E-2</v>
      </c>
      <c r="G279">
        <v>3.9257442777491498E-2</v>
      </c>
      <c r="H279">
        <v>4.1210717897471903E-2</v>
      </c>
      <c r="I279">
        <v>4.5834127735500003E-2</v>
      </c>
      <c r="J279">
        <v>4.2307296000000001E-2</v>
      </c>
      <c r="K279">
        <v>4.0663844400000003E-2</v>
      </c>
      <c r="L279">
        <v>4.9879111499999997E-2</v>
      </c>
      <c r="M279">
        <v>5.0575714000000001E-2</v>
      </c>
      <c r="N279">
        <v>5.0851946000000002E-2</v>
      </c>
      <c r="O279">
        <v>5.1631729799999998E-2</v>
      </c>
      <c r="P279">
        <v>4.2618860000000001E-2</v>
      </c>
      <c r="Q279">
        <v>4.6947504500000001E-2</v>
      </c>
      <c r="R279">
        <v>4.8087143999999998E-2</v>
      </c>
      <c r="S279">
        <v>4.6513512600000001E-2</v>
      </c>
      <c r="T279">
        <v>4.8429331499999999E-2</v>
      </c>
      <c r="U279">
        <v>4.8239239500000003E-2</v>
      </c>
      <c r="V279">
        <v>4.4350529499999999E-2</v>
      </c>
      <c r="W279">
        <v>4.6368761883803997E-2</v>
      </c>
      <c r="X279">
        <v>4.5338491979661999E-2</v>
      </c>
      <c r="Y279">
        <v>4.7640120888990001E-2</v>
      </c>
      <c r="Z279">
        <v>4.9993643649014E-2</v>
      </c>
      <c r="AA279">
        <v>5.0110114407637997E-2</v>
      </c>
      <c r="AB279">
        <v>4.8541059652737903E-2</v>
      </c>
      <c r="AC279">
        <v>5.8353439544849901E-2</v>
      </c>
      <c r="AD279">
        <v>6.4207909753615899E-2</v>
      </c>
      <c r="AE279">
        <v>6.2116659981974E-2</v>
      </c>
      <c r="AF279">
        <v>7.2238924241939895E-2</v>
      </c>
      <c r="AG279">
        <v>7.9011966699361905E-2</v>
      </c>
      <c r="AH279">
        <v>8.6879779812880004E-2</v>
      </c>
      <c r="AI279">
        <v>8.0417323853075401E-2</v>
      </c>
      <c r="AJ279">
        <v>6.2736655157071899E-2</v>
      </c>
      <c r="AK279">
        <v>8.6654712444717896E-2</v>
      </c>
      <c r="AL279">
        <v>8.2768411940799994E-2</v>
      </c>
      <c r="AM279">
        <v>7.7720399999999995E-2</v>
      </c>
      <c r="AN279">
        <v>7.7485997779999996E-2</v>
      </c>
      <c r="AO279">
        <v>8.1249159439999996E-2</v>
      </c>
      <c r="AP279">
        <v>7.8741619999999998E-2</v>
      </c>
      <c r="AQ279">
        <v>7.535298E-2</v>
      </c>
      <c r="AR279">
        <v>7.5241929999999999E-2</v>
      </c>
      <c r="AS279">
        <v>7.9663880000000006E-2</v>
      </c>
      <c r="AT279">
        <v>7.6094679999999998E-2</v>
      </c>
      <c r="AU279">
        <v>7.8033541299999995E-2</v>
      </c>
    </row>
    <row r="280" spans="1:47" x14ac:dyDescent="0.55000000000000004">
      <c r="A280" t="s">
        <v>515</v>
      </c>
      <c r="B280" t="s">
        <v>265</v>
      </c>
      <c r="C280">
        <v>4.6063912047227097E-3</v>
      </c>
      <c r="D280">
        <v>6.1077335232990098E-3</v>
      </c>
      <c r="E280">
        <v>6.9198232319834596E-3</v>
      </c>
      <c r="F280">
        <v>6.8345196911552596E-3</v>
      </c>
      <c r="G280">
        <v>7.1859702793674396E-3</v>
      </c>
      <c r="H280">
        <v>7.8308650480286204E-3</v>
      </c>
      <c r="I280">
        <v>7.8376893312948701E-3</v>
      </c>
      <c r="J280">
        <v>7.8513378978273905E-3</v>
      </c>
      <c r="K280">
        <v>8.4928205248554402E-3</v>
      </c>
      <c r="L280">
        <v>8.8783925293989003E-3</v>
      </c>
      <c r="M280">
        <v>8.9022775208307901E-3</v>
      </c>
      <c r="N280">
        <v>9.01487819472401E-3</v>
      </c>
      <c r="O280">
        <v>8.9534596453277101E-3</v>
      </c>
      <c r="P280">
        <v>8.9602839285939703E-3</v>
      </c>
      <c r="Q280">
        <v>9.0797088857534399E-3</v>
      </c>
      <c r="R280">
        <v>9.29808595027363E-3</v>
      </c>
      <c r="S280">
        <v>9.6870700964502201E-3</v>
      </c>
      <c r="T280">
        <v>1.0444565539004601E-2</v>
      </c>
      <c r="U280">
        <v>1.05264569381996E-2</v>
      </c>
      <c r="V280">
        <v>1.12634795309553E-2</v>
      </c>
      <c r="W280">
        <v>1.1628578685700001E-2</v>
      </c>
      <c r="X280">
        <v>1.17343550763269E-2</v>
      </c>
      <c r="Y280">
        <v>1.0748246144353E-2</v>
      </c>
      <c r="Z280">
        <v>1.1918610724515799E-2</v>
      </c>
      <c r="AA280">
        <v>1.32425216781695E-2</v>
      </c>
      <c r="AB280">
        <v>1.27409368580997E-2</v>
      </c>
      <c r="AC280">
        <v>1.9525163461660701E-2</v>
      </c>
      <c r="AD280">
        <v>1.3748062662454E-2</v>
      </c>
      <c r="AE280">
        <v>1.5055662939074701E-2</v>
      </c>
      <c r="AF280">
        <v>1.4259663898290901E-2</v>
      </c>
      <c r="AG280">
        <v>1.4969406158678899E-2</v>
      </c>
      <c r="AH280">
        <v>1.54559895560611E-2</v>
      </c>
      <c r="AI280">
        <v>1.8834503404319899E-2</v>
      </c>
      <c r="AJ280">
        <v>1.7959528411847898E-2</v>
      </c>
      <c r="AK280">
        <v>1.7913574328295202E-2</v>
      </c>
      <c r="AL280">
        <v>1.5146471959137001E-2</v>
      </c>
      <c r="AM280">
        <v>1.5342388651151E-2</v>
      </c>
      <c r="AN280">
        <v>1.7806309716860699E-2</v>
      </c>
      <c r="AO280">
        <v>1.7566593424479301E-2</v>
      </c>
      <c r="AP280">
        <v>1.7766427510309799E-2</v>
      </c>
      <c r="AQ280">
        <v>1.84854344754516E-2</v>
      </c>
      <c r="AR280">
        <v>1.83080589413896E-2</v>
      </c>
      <c r="AS280">
        <v>1.8322475149152799E-2</v>
      </c>
      <c r="AT280">
        <v>1.8519746517591199E-2</v>
      </c>
      <c r="AU280">
        <v>1.8583066776276701E-2</v>
      </c>
    </row>
    <row r="281" spans="1:47" x14ac:dyDescent="0.55000000000000004">
      <c r="A281" t="s">
        <v>516</v>
      </c>
      <c r="B281" t="s">
        <v>266</v>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row>
    <row r="282" spans="1:47" x14ac:dyDescent="0.55000000000000004">
      <c r="A282" t="s">
        <v>517</v>
      </c>
      <c r="B282" t="s">
        <v>267</v>
      </c>
      <c r="C282">
        <v>4.6063912047227097E-3</v>
      </c>
      <c r="D282">
        <v>6.1077335232990098E-3</v>
      </c>
      <c r="E282">
        <v>6.9198232319834596E-3</v>
      </c>
      <c r="F282">
        <v>6.8345196911552596E-3</v>
      </c>
      <c r="G282">
        <v>7.1859702793674396E-3</v>
      </c>
      <c r="H282">
        <v>7.8308650480286204E-3</v>
      </c>
      <c r="I282">
        <v>7.8376893312948701E-3</v>
      </c>
      <c r="J282">
        <v>7.8513378978273905E-3</v>
      </c>
      <c r="K282">
        <v>8.4928205248554402E-3</v>
      </c>
      <c r="L282">
        <v>8.8783925293989003E-3</v>
      </c>
      <c r="M282">
        <v>8.9022775208307901E-3</v>
      </c>
      <c r="N282">
        <v>9.01487819472401E-3</v>
      </c>
      <c r="O282">
        <v>8.9534596453277101E-3</v>
      </c>
      <c r="P282">
        <v>8.9602839285939703E-3</v>
      </c>
      <c r="Q282">
        <v>9.0797088857534399E-3</v>
      </c>
      <c r="R282">
        <v>9.29808595027363E-3</v>
      </c>
      <c r="S282">
        <v>9.6870700964502201E-3</v>
      </c>
      <c r="T282">
        <v>1.0444565539004601E-2</v>
      </c>
      <c r="U282">
        <v>1.05264569381996E-2</v>
      </c>
      <c r="V282">
        <v>1.12634795309553E-2</v>
      </c>
      <c r="W282">
        <v>1.1628578685700001E-2</v>
      </c>
      <c r="X282">
        <v>1.17343550763269E-2</v>
      </c>
      <c r="Y282">
        <v>1.0748246144353E-2</v>
      </c>
      <c r="Z282">
        <v>1.1918610724515799E-2</v>
      </c>
      <c r="AA282">
        <v>1.32425216781695E-2</v>
      </c>
      <c r="AB282">
        <v>1.27409368580997E-2</v>
      </c>
      <c r="AC282">
        <v>1.9525163461660701E-2</v>
      </c>
      <c r="AD282">
        <v>1.3748062662454E-2</v>
      </c>
      <c r="AE282">
        <v>1.5055662939074701E-2</v>
      </c>
      <c r="AF282">
        <v>1.4259663898290901E-2</v>
      </c>
      <c r="AG282">
        <v>1.4969406158678899E-2</v>
      </c>
      <c r="AH282">
        <v>1.54559895560611E-2</v>
      </c>
      <c r="AI282">
        <v>1.8834503404319899E-2</v>
      </c>
      <c r="AJ282">
        <v>1.7959528411847898E-2</v>
      </c>
      <c r="AK282">
        <v>1.7913574328295202E-2</v>
      </c>
      <c r="AL282">
        <v>1.5146471959137001E-2</v>
      </c>
      <c r="AM282">
        <v>1.5342388651151E-2</v>
      </c>
      <c r="AN282">
        <v>1.7806309716860699E-2</v>
      </c>
      <c r="AO282">
        <v>1.7566593424479301E-2</v>
      </c>
      <c r="AP282">
        <v>1.7766427510309799E-2</v>
      </c>
      <c r="AQ282">
        <v>1.84854344754516E-2</v>
      </c>
      <c r="AR282">
        <v>1.83080589413896E-2</v>
      </c>
      <c r="AS282">
        <v>1.8322475149152799E-2</v>
      </c>
      <c r="AT282">
        <v>1.8519746517591199E-2</v>
      </c>
      <c r="AU282">
        <v>1.8583066776276701E-2</v>
      </c>
    </row>
    <row r="283" spans="1:47" x14ac:dyDescent="0.55000000000000004">
      <c r="B283" t="s">
        <v>35</v>
      </c>
    </row>
    <row r="284" spans="1:47" x14ac:dyDescent="0.55000000000000004">
      <c r="A284" t="s">
        <v>518</v>
      </c>
      <c r="B284" t="s">
        <v>261</v>
      </c>
      <c r="C284">
        <v>7.83639149486714</v>
      </c>
      <c r="D284">
        <v>7.6259509100173304</v>
      </c>
      <c r="E284">
        <v>7.2879940470928304</v>
      </c>
      <c r="F284">
        <v>7.1315250155131</v>
      </c>
      <c r="G284">
        <v>7.5770483906369304</v>
      </c>
      <c r="H284">
        <v>7.8106985702383502</v>
      </c>
      <c r="I284">
        <v>7.8698037465184001</v>
      </c>
      <c r="J284">
        <v>8.1362506975149298</v>
      </c>
      <c r="K284">
        <v>8.6768696240735697</v>
      </c>
      <c r="L284">
        <v>8.8954292135919406</v>
      </c>
      <c r="M284">
        <v>8.6551354320638101</v>
      </c>
      <c r="N284">
        <v>8.6340010491378898</v>
      </c>
      <c r="O284">
        <v>8.9036858671070291</v>
      </c>
      <c r="P284">
        <v>9.1456849542546497</v>
      </c>
      <c r="Q284">
        <v>9.4201068892015591</v>
      </c>
      <c r="R284">
        <v>9.5467124609417802</v>
      </c>
      <c r="S284">
        <v>9.7922071585528805</v>
      </c>
      <c r="T284">
        <v>9.8765083097781901</v>
      </c>
      <c r="U284">
        <v>9.7144695715072498</v>
      </c>
      <c r="V284">
        <v>10.2499153755473</v>
      </c>
      <c r="W284">
        <v>10.1526071784431</v>
      </c>
      <c r="X284">
        <v>10.4003201348893</v>
      </c>
      <c r="Y284">
        <v>10.620329897842099</v>
      </c>
      <c r="Z284">
        <v>10.982050883332199</v>
      </c>
      <c r="AA284">
        <v>11.2979930176006</v>
      </c>
      <c r="AB284">
        <v>11.380512495594299</v>
      </c>
      <c r="AC284">
        <v>11.585237199302</v>
      </c>
      <c r="AD284">
        <v>11.4277903320133</v>
      </c>
      <c r="AE284">
        <v>11.1022784368899</v>
      </c>
      <c r="AF284">
        <v>10.9320515719058</v>
      </c>
      <c r="AG284">
        <v>11.5283656550977</v>
      </c>
      <c r="AH284">
        <v>11.7105880761012</v>
      </c>
      <c r="AI284">
        <v>11.9483958729784</v>
      </c>
      <c r="AJ284">
        <v>12.2435929146591</v>
      </c>
      <c r="AK284">
        <v>12.3957571725936</v>
      </c>
      <c r="AL284">
        <v>12.346865180019201</v>
      </c>
      <c r="AM284">
        <v>12.206210642225001</v>
      </c>
      <c r="AN284">
        <v>12.601808785495001</v>
      </c>
      <c r="AO284">
        <v>12.8550541941318</v>
      </c>
      <c r="AP284">
        <v>12.744560804873901</v>
      </c>
      <c r="AQ284">
        <v>11.8363067282835</v>
      </c>
      <c r="AR284">
        <v>11.8834858478382</v>
      </c>
      <c r="AS284">
        <v>12.3326370747043</v>
      </c>
      <c r="AT284">
        <v>12.536742535378</v>
      </c>
      <c r="AU284">
        <v>12.6794782479862</v>
      </c>
    </row>
    <row r="285" spans="1:47" x14ac:dyDescent="0.55000000000000004">
      <c r="A285" t="s">
        <v>519</v>
      </c>
      <c r="B285" t="s">
        <v>262</v>
      </c>
      <c r="C285">
        <v>0.82392480438086102</v>
      </c>
      <c r="D285">
        <v>0.85444214708650601</v>
      </c>
      <c r="E285">
        <v>0.91237146974463801</v>
      </c>
      <c r="F285">
        <v>0.91247805218148104</v>
      </c>
      <c r="G285">
        <v>1.04351815726929</v>
      </c>
      <c r="H285">
        <v>0.998001436323944</v>
      </c>
      <c r="I285">
        <v>0.91823610641484099</v>
      </c>
      <c r="J285">
        <v>1.0150674078009201</v>
      </c>
      <c r="K285">
        <v>1.0949496337062199</v>
      </c>
      <c r="L285">
        <v>1.0822085080839301</v>
      </c>
      <c r="M285">
        <v>1.0413645266516001</v>
      </c>
      <c r="N285">
        <v>1.0045757830711</v>
      </c>
      <c r="O285">
        <v>1.0205509320825801</v>
      </c>
      <c r="P285">
        <v>0.96952837364058897</v>
      </c>
      <c r="Q285">
        <v>0.978030917707713</v>
      </c>
      <c r="R285">
        <v>0.98491734714120505</v>
      </c>
      <c r="S285">
        <v>1.05151481839585</v>
      </c>
      <c r="T285">
        <v>1.1175673620693101</v>
      </c>
      <c r="U285">
        <v>1.1848839802314</v>
      </c>
      <c r="V285">
        <v>1.1754242736909899</v>
      </c>
      <c r="W285">
        <v>1.21337937965177</v>
      </c>
      <c r="X285">
        <v>1.2812486556307101</v>
      </c>
      <c r="Y285">
        <v>1.20225405148303</v>
      </c>
      <c r="Z285">
        <v>1.1190081421415301</v>
      </c>
      <c r="AA285">
        <v>1.14507489327071</v>
      </c>
      <c r="AB285">
        <v>1.1990642531462501</v>
      </c>
      <c r="AC285">
        <v>1.1965234568746801</v>
      </c>
      <c r="AD285">
        <v>1.15821716438676</v>
      </c>
      <c r="AE285">
        <v>1.0578951247695201</v>
      </c>
      <c r="AF285">
        <v>0.88739914670249398</v>
      </c>
      <c r="AG285">
        <v>0.89417761135270302</v>
      </c>
      <c r="AH285">
        <v>0.81436466661615303</v>
      </c>
      <c r="AI285">
        <v>0.78339489121026795</v>
      </c>
      <c r="AJ285">
        <v>0.74051219198872698</v>
      </c>
      <c r="AK285">
        <v>0.75161935739766605</v>
      </c>
      <c r="AL285">
        <v>0.71428818245481596</v>
      </c>
      <c r="AM285">
        <v>0.63851166453471697</v>
      </c>
      <c r="AN285">
        <v>0.69898981900603896</v>
      </c>
      <c r="AO285">
        <v>0.59946489500850197</v>
      </c>
      <c r="AP285">
        <v>0.47465139369158899</v>
      </c>
      <c r="AQ285">
        <v>0.37232391458872499</v>
      </c>
      <c r="AR285">
        <v>0.402966787943352</v>
      </c>
      <c r="AS285">
        <v>0.26897462220226898</v>
      </c>
      <c r="AT285">
        <v>0.31255075173865998</v>
      </c>
      <c r="AU285">
        <v>0.32157795513362297</v>
      </c>
    </row>
    <row r="286" spans="1:47" x14ac:dyDescent="0.55000000000000004">
      <c r="A286" t="s">
        <v>520</v>
      </c>
      <c r="B286" t="s">
        <v>263</v>
      </c>
      <c r="C286">
        <v>1.915011</v>
      </c>
      <c r="D286">
        <v>1.864104</v>
      </c>
      <c r="E286">
        <v>1.9017569999999999</v>
      </c>
      <c r="F286">
        <v>1.9002600000000001</v>
      </c>
      <c r="G286">
        <v>2.055323</v>
      </c>
      <c r="H286">
        <v>2.20397</v>
      </c>
      <c r="I286">
        <v>2.1598199999999999</v>
      </c>
      <c r="J286">
        <v>2.1436799999999998</v>
      </c>
      <c r="K286">
        <v>2.3706269999999998</v>
      </c>
      <c r="L286">
        <v>2.4609779999999999</v>
      </c>
      <c r="M286">
        <v>2.4109066800000001</v>
      </c>
      <c r="N286">
        <v>2.4364872000000002</v>
      </c>
      <c r="O286">
        <v>2.6398167300000002</v>
      </c>
      <c r="P286">
        <v>2.7364571550000001</v>
      </c>
      <c r="Q286">
        <v>2.83340565</v>
      </c>
      <c r="R286">
        <v>2.9328020800000001</v>
      </c>
      <c r="S286">
        <v>2.9842910732250001</v>
      </c>
      <c r="T286">
        <v>2.9536551694650002</v>
      </c>
      <c r="U286">
        <v>2.86465335296</v>
      </c>
      <c r="V286">
        <v>3.1790169237749999</v>
      </c>
      <c r="W286">
        <v>3.0511842164999998</v>
      </c>
      <c r="X286">
        <v>3.19009350884</v>
      </c>
      <c r="Y286">
        <v>3.2432208297999998</v>
      </c>
      <c r="Z286">
        <v>3.4572590412499999</v>
      </c>
      <c r="AA286">
        <v>3.4244999643749998</v>
      </c>
      <c r="AB286">
        <v>3.2289850001499998</v>
      </c>
      <c r="AC286">
        <v>3.39143640157</v>
      </c>
      <c r="AD286">
        <v>3.1359239716</v>
      </c>
      <c r="AE286">
        <v>3.0164515608500002</v>
      </c>
      <c r="AF286">
        <v>3.20806439415</v>
      </c>
      <c r="AG286">
        <v>3.55259471140177</v>
      </c>
      <c r="AH286">
        <v>3.6803219410482502</v>
      </c>
      <c r="AI286">
        <v>3.8648574921808398</v>
      </c>
      <c r="AJ286">
        <v>4.1151504388209696</v>
      </c>
      <c r="AK286">
        <v>4.2758881433039404</v>
      </c>
      <c r="AL286">
        <v>4.2512070334565397</v>
      </c>
      <c r="AM286">
        <v>4.0714260840746999</v>
      </c>
      <c r="AN286">
        <v>4.3905957401570799</v>
      </c>
      <c r="AO286">
        <v>4.6313743405658299</v>
      </c>
      <c r="AP286">
        <v>4.6600393709900496</v>
      </c>
      <c r="AQ286">
        <v>4.4964993570299203</v>
      </c>
      <c r="AR286">
        <v>4.6562255622176103</v>
      </c>
      <c r="AS286">
        <v>4.8971960291836902</v>
      </c>
      <c r="AT286">
        <v>4.9711929927041698</v>
      </c>
      <c r="AU286">
        <v>5.1192816584462699</v>
      </c>
    </row>
    <row r="287" spans="1:47" x14ac:dyDescent="0.55000000000000004">
      <c r="A287" t="s">
        <v>521</v>
      </c>
      <c r="B287" t="s">
        <v>264</v>
      </c>
      <c r="C287">
        <v>3.8961234359999999</v>
      </c>
      <c r="D287">
        <v>3.6589289950000001</v>
      </c>
      <c r="E287">
        <v>3.2536089050000001</v>
      </c>
      <c r="F287">
        <v>2.9722928199999998</v>
      </c>
      <c r="G287">
        <v>3.0424068852677801</v>
      </c>
      <c r="H287">
        <v>3.0371751818699102</v>
      </c>
      <c r="I287">
        <v>3.04898285592874</v>
      </c>
      <c r="J287">
        <v>3.1841372209335401</v>
      </c>
      <c r="K287">
        <v>3.3358046499691598</v>
      </c>
      <c r="L287">
        <v>3.4829875135844501</v>
      </c>
      <c r="M287">
        <v>3.3632627327958402</v>
      </c>
      <c r="N287">
        <v>3.23874702898472</v>
      </c>
      <c r="O287">
        <v>3.32969212953433</v>
      </c>
      <c r="P287">
        <v>3.35885842183214</v>
      </c>
      <c r="Q287">
        <v>3.4162183907091301</v>
      </c>
      <c r="R287">
        <v>3.4979087588572302</v>
      </c>
      <c r="S287">
        <v>3.6230827185330301</v>
      </c>
      <c r="T287">
        <v>3.78097206330039</v>
      </c>
      <c r="U287">
        <v>3.79192903222203</v>
      </c>
      <c r="V287">
        <v>3.9478592435314601</v>
      </c>
      <c r="W287">
        <v>3.9256191815807999</v>
      </c>
      <c r="X287">
        <v>3.9527509559516001</v>
      </c>
      <c r="Y287">
        <v>4.1553983189178298</v>
      </c>
      <c r="Z287">
        <v>4.3856370809141296</v>
      </c>
      <c r="AA287">
        <v>4.54958849888218</v>
      </c>
      <c r="AB287">
        <v>4.7458818602199004</v>
      </c>
      <c r="AC287">
        <v>4.7361680991865498</v>
      </c>
      <c r="AD287">
        <v>4.91501745061184</v>
      </c>
      <c r="AE287">
        <v>4.7656811221997799</v>
      </c>
      <c r="AF287">
        <v>4.6412333968681203</v>
      </c>
      <c r="AG287">
        <v>4.8865012680159401</v>
      </c>
      <c r="AH287">
        <v>4.9319032464601804</v>
      </c>
      <c r="AI287">
        <v>5.0140654227179198</v>
      </c>
      <c r="AJ287">
        <v>4.9596784792316404</v>
      </c>
      <c r="AK287">
        <v>4.8968595844071503</v>
      </c>
      <c r="AL287">
        <v>4.9892082808373397</v>
      </c>
      <c r="AM287">
        <v>5.0683567073108202</v>
      </c>
      <c r="AN287">
        <v>5.0532500859150797</v>
      </c>
      <c r="AO287">
        <v>5.1540371133199097</v>
      </c>
      <c r="AP287">
        <v>5.1506770722380804</v>
      </c>
      <c r="AQ287">
        <v>4.5624526685965199</v>
      </c>
      <c r="AR287">
        <v>4.6011549946614902</v>
      </c>
      <c r="AS287">
        <v>4.8229515845074804</v>
      </c>
      <c r="AT287">
        <v>4.9098514453312196</v>
      </c>
      <c r="AU287">
        <v>4.90414112406273</v>
      </c>
    </row>
    <row r="288" spans="1:47" x14ac:dyDescent="0.55000000000000004">
      <c r="A288" t="s">
        <v>522</v>
      </c>
      <c r="B288" t="s">
        <v>265</v>
      </c>
      <c r="C288">
        <v>1.2013322544862799</v>
      </c>
      <c r="D288">
        <v>1.24847576793082</v>
      </c>
      <c r="E288">
        <v>1.22025667234819</v>
      </c>
      <c r="F288">
        <v>1.34649414333162</v>
      </c>
      <c r="G288">
        <v>1.43580034809985</v>
      </c>
      <c r="H288">
        <v>1.5715519520444901</v>
      </c>
      <c r="I288">
        <v>1.7427647841748199</v>
      </c>
      <c r="J288">
        <v>1.79336606878047</v>
      </c>
      <c r="K288">
        <v>1.8754883403981799</v>
      </c>
      <c r="L288">
        <v>1.8692551919235501</v>
      </c>
      <c r="M288">
        <v>1.83960149261637</v>
      </c>
      <c r="N288">
        <v>1.9541910370820601</v>
      </c>
      <c r="O288">
        <v>1.91362607549011</v>
      </c>
      <c r="P288">
        <v>2.0808410037819201</v>
      </c>
      <c r="Q288">
        <v>2.1924519307847099</v>
      </c>
      <c r="R288">
        <v>2.1310842749433401</v>
      </c>
      <c r="S288">
        <v>2.1333185483989898</v>
      </c>
      <c r="T288">
        <v>2.0243137149434798</v>
      </c>
      <c r="U288">
        <v>1.87300320609381</v>
      </c>
      <c r="V288">
        <v>1.9476149345498699</v>
      </c>
      <c r="W288">
        <v>1.96242440071059</v>
      </c>
      <c r="X288">
        <v>1.976227014467</v>
      </c>
      <c r="Y288">
        <v>2.01945669764127</v>
      </c>
      <c r="Z288">
        <v>2.02014661902657</v>
      </c>
      <c r="AA288">
        <v>2.17882966107274</v>
      </c>
      <c r="AB288">
        <v>2.2065813820781499</v>
      </c>
      <c r="AC288">
        <v>2.2611092416707899</v>
      </c>
      <c r="AD288">
        <v>2.2186317454147599</v>
      </c>
      <c r="AE288">
        <v>2.2622506290706101</v>
      </c>
      <c r="AF288">
        <v>2.19535463418518</v>
      </c>
      <c r="AG288">
        <v>2.1950920643273499</v>
      </c>
      <c r="AH288">
        <v>2.2839982219766899</v>
      </c>
      <c r="AI288">
        <v>2.2860780668693499</v>
      </c>
      <c r="AJ288">
        <v>2.4282518046177599</v>
      </c>
      <c r="AK288">
        <v>2.4713900874848802</v>
      </c>
      <c r="AL288">
        <v>2.3921616832705199</v>
      </c>
      <c r="AM288">
        <v>2.4279161863048002</v>
      </c>
      <c r="AN288">
        <v>2.4589731404168398</v>
      </c>
      <c r="AO288">
        <v>2.4701778452376399</v>
      </c>
      <c r="AP288">
        <v>2.4591929679542202</v>
      </c>
      <c r="AQ288">
        <v>2.4050307880683901</v>
      </c>
      <c r="AR288">
        <v>2.2231385030158202</v>
      </c>
      <c r="AS288">
        <v>2.34351483881087</v>
      </c>
      <c r="AT288">
        <v>2.3431473456039398</v>
      </c>
      <c r="AU288">
        <v>2.3344775103436501</v>
      </c>
    </row>
    <row r="289" spans="1:47" x14ac:dyDescent="0.55000000000000004">
      <c r="A289" t="s">
        <v>523</v>
      </c>
      <c r="B289" t="s">
        <v>266</v>
      </c>
      <c r="C289">
        <v>0.41593822500191602</v>
      </c>
      <c r="D289">
        <v>0.43818419640042999</v>
      </c>
      <c r="E289">
        <v>0.41927685958387201</v>
      </c>
      <c r="F289">
        <v>0.53566581472324004</v>
      </c>
      <c r="G289">
        <v>0.56975623476790804</v>
      </c>
      <c r="H289">
        <v>0.65947462385015498</v>
      </c>
      <c r="I289">
        <v>0.77657338445253399</v>
      </c>
      <c r="J289">
        <v>0.84189134570785695</v>
      </c>
      <c r="K289">
        <v>0.90297028100726295</v>
      </c>
      <c r="L289">
        <v>0.87034017657821205</v>
      </c>
      <c r="M289">
        <v>0.79479266670893101</v>
      </c>
      <c r="N289">
        <v>0.926117915832539</v>
      </c>
      <c r="O289">
        <v>0.87577979236889802</v>
      </c>
      <c r="P289">
        <v>1.0248153706229799</v>
      </c>
      <c r="Q289">
        <v>1.1654285672760301</v>
      </c>
      <c r="R289">
        <v>1.0544902359122701</v>
      </c>
      <c r="S289">
        <v>0.99977590585154896</v>
      </c>
      <c r="T289">
        <v>0.88126286117545605</v>
      </c>
      <c r="U289">
        <v>0.76354874201822098</v>
      </c>
      <c r="V289">
        <v>0.78700699745691505</v>
      </c>
      <c r="W289">
        <v>0.77960090720068098</v>
      </c>
      <c r="X289">
        <v>0.82129820987618796</v>
      </c>
      <c r="Y289">
        <v>0.80880818247298103</v>
      </c>
      <c r="Z289">
        <v>0.80201081196383495</v>
      </c>
      <c r="AA289">
        <v>0.96795457857268197</v>
      </c>
      <c r="AB289">
        <v>0.97881008072907905</v>
      </c>
      <c r="AC289">
        <v>1.04359149806122</v>
      </c>
      <c r="AD289">
        <v>0.99568853031842497</v>
      </c>
      <c r="AE289">
        <v>0.996885257770874</v>
      </c>
      <c r="AF289">
        <v>0.96109633301370001</v>
      </c>
      <c r="AG289">
        <v>0.96558970590119397</v>
      </c>
      <c r="AH289">
        <v>0.99679493871785896</v>
      </c>
      <c r="AI289">
        <v>1.01192538613715</v>
      </c>
      <c r="AJ289">
        <v>1.10342518751181</v>
      </c>
      <c r="AK289">
        <v>1.1444033486810901</v>
      </c>
      <c r="AL289">
        <v>1.08603434538203</v>
      </c>
      <c r="AM289">
        <v>1.08197497455979</v>
      </c>
      <c r="AN289">
        <v>1.08059546692661</v>
      </c>
      <c r="AO289">
        <v>1.07454598673192</v>
      </c>
      <c r="AP289">
        <v>1.07950995272345</v>
      </c>
      <c r="AQ289">
        <v>1.0441898490091299</v>
      </c>
      <c r="AR289">
        <v>0.82979258028401603</v>
      </c>
      <c r="AS289">
        <v>0.92753788164767303</v>
      </c>
      <c r="AT289">
        <v>0.95306259579138997</v>
      </c>
      <c r="AU289">
        <v>0.92115902305527897</v>
      </c>
    </row>
    <row r="290" spans="1:47" x14ac:dyDescent="0.55000000000000004">
      <c r="A290" t="s">
        <v>524</v>
      </c>
      <c r="B290" t="s">
        <v>267</v>
      </c>
      <c r="C290">
        <v>0.78539402948436599</v>
      </c>
      <c r="D290">
        <v>0.81029157153039899</v>
      </c>
      <c r="E290">
        <v>0.80097981276432495</v>
      </c>
      <c r="F290">
        <v>0.81082832860838305</v>
      </c>
      <c r="G290">
        <v>0.86604411333194198</v>
      </c>
      <c r="H290">
        <v>0.91207732819434295</v>
      </c>
      <c r="I290">
        <v>0.96619139972229295</v>
      </c>
      <c r="J290">
        <v>0.95147472307261505</v>
      </c>
      <c r="K290">
        <v>0.97251805939092495</v>
      </c>
      <c r="L290">
        <v>0.998915015345338</v>
      </c>
      <c r="M290">
        <v>1.04480882590743</v>
      </c>
      <c r="N290">
        <v>1.02807312124953</v>
      </c>
      <c r="O290">
        <v>1.0378462831212101</v>
      </c>
      <c r="P290">
        <v>1.0560256331589399</v>
      </c>
      <c r="Q290">
        <v>1.0270233635086801</v>
      </c>
      <c r="R290">
        <v>1.07659403903107</v>
      </c>
      <c r="S290">
        <v>1.13354264254744</v>
      </c>
      <c r="T290">
        <v>1.14305085376803</v>
      </c>
      <c r="U290">
        <v>1.1094544640755899</v>
      </c>
      <c r="V290">
        <v>1.1606079370929601</v>
      </c>
      <c r="W290">
        <v>1.18282349350991</v>
      </c>
      <c r="X290">
        <v>1.1549288045908099</v>
      </c>
      <c r="Y290">
        <v>1.21064851516829</v>
      </c>
      <c r="Z290">
        <v>1.2181358070627299</v>
      </c>
      <c r="AA290">
        <v>1.21087508250006</v>
      </c>
      <c r="AB290">
        <v>1.2277713013490701</v>
      </c>
      <c r="AC290">
        <v>1.2175177436095601</v>
      </c>
      <c r="AD290">
        <v>1.22294321509634</v>
      </c>
      <c r="AE290">
        <v>1.2653653712997399</v>
      </c>
      <c r="AF290">
        <v>1.2342583011714801</v>
      </c>
      <c r="AG290">
        <v>1.22950235842616</v>
      </c>
      <c r="AH290">
        <v>1.28720328325884</v>
      </c>
      <c r="AI290">
        <v>1.2741526807321999</v>
      </c>
      <c r="AJ290">
        <v>1.32482661710594</v>
      </c>
      <c r="AK290">
        <v>1.3269867388037799</v>
      </c>
      <c r="AL290">
        <v>1.3061273378884899</v>
      </c>
      <c r="AM290">
        <v>1.345941211745</v>
      </c>
      <c r="AN290">
        <v>1.37837767349022</v>
      </c>
      <c r="AO290">
        <v>1.3956318585057099</v>
      </c>
      <c r="AP290">
        <v>1.37968301523076</v>
      </c>
      <c r="AQ290">
        <v>1.36084093905926</v>
      </c>
      <c r="AR290">
        <v>1.3933459227317999</v>
      </c>
      <c r="AS290">
        <v>1.4159769571631999</v>
      </c>
      <c r="AT290">
        <v>1.3900847498125499</v>
      </c>
      <c r="AU290">
        <v>1.41331848728837</v>
      </c>
    </row>
    <row r="291" spans="1:47" x14ac:dyDescent="0.55000000000000004">
      <c r="B291" t="s">
        <v>36</v>
      </c>
    </row>
    <row r="292" spans="1:47" x14ac:dyDescent="0.55000000000000004">
      <c r="A292" t="s">
        <v>525</v>
      </c>
      <c r="B292" t="s">
        <v>261</v>
      </c>
      <c r="C292">
        <v>1.41051469704694E-3</v>
      </c>
      <c r="D292">
        <v>1.60761237928823E-3</v>
      </c>
      <c r="E292">
        <v>1.60761237928823E-3</v>
      </c>
      <c r="F292">
        <v>1.4066608317544701E-3</v>
      </c>
      <c r="G292">
        <v>1.61201679676573E-3</v>
      </c>
      <c r="H292">
        <v>1.60761237928823E-3</v>
      </c>
      <c r="I292">
        <v>1.5195152209999999E-3</v>
      </c>
      <c r="J292">
        <v>1.6048629885E-3</v>
      </c>
      <c r="K292">
        <v>3.9082956444000004E-3</v>
      </c>
      <c r="L292">
        <v>3.898100282E-3</v>
      </c>
      <c r="M292">
        <v>4.1433990430000001E-3</v>
      </c>
      <c r="N292">
        <v>4.1011497819999996E-3</v>
      </c>
      <c r="O292">
        <v>4.1598185304E-3</v>
      </c>
      <c r="P292">
        <v>3.9421015429999999E-3</v>
      </c>
      <c r="Q292">
        <v>4.5477460430000003E-3</v>
      </c>
      <c r="R292">
        <v>4.8722676159999997E-3</v>
      </c>
      <c r="S292">
        <v>4.8856162943999998E-3</v>
      </c>
      <c r="T292">
        <v>4.8731464630000004E-3</v>
      </c>
      <c r="U292">
        <v>4.8731464630000004E-3</v>
      </c>
      <c r="V292">
        <v>4.8731670000000003E-3</v>
      </c>
      <c r="W292">
        <v>7.1067752299999896E-3</v>
      </c>
      <c r="X292">
        <v>7.1965464199999999E-3</v>
      </c>
      <c r="Y292">
        <v>7.4599805999999904E-3</v>
      </c>
      <c r="Z292">
        <v>7.55640868999999E-3</v>
      </c>
      <c r="AA292">
        <v>7.1422475799999899E-3</v>
      </c>
      <c r="AB292">
        <v>7.3525671699999897E-3</v>
      </c>
      <c r="AC292">
        <v>7.4574427599999899E-3</v>
      </c>
      <c r="AD292">
        <v>8.9128084999999992E-3</v>
      </c>
      <c r="AE292">
        <v>9.1526261500000008E-3</v>
      </c>
      <c r="AF292">
        <v>8.4930578799999896E-3</v>
      </c>
      <c r="AG292">
        <v>8.5324516100000001E-3</v>
      </c>
      <c r="AH292">
        <v>8.9828265699999996E-3</v>
      </c>
      <c r="AI292">
        <v>8.2991634399451897E-3</v>
      </c>
      <c r="AJ292">
        <v>8.1923690199999996E-3</v>
      </c>
      <c r="AK292">
        <v>8.3304947556999895E-3</v>
      </c>
      <c r="AL292">
        <v>8.8117417999999999E-3</v>
      </c>
      <c r="AM292">
        <v>8.6816134832662494E-3</v>
      </c>
      <c r="AN292">
        <v>1.0031635874552299E-2</v>
      </c>
      <c r="AO292">
        <v>1.05289221244969E-2</v>
      </c>
      <c r="AP292">
        <v>1.15636485493963E-2</v>
      </c>
      <c r="AQ292">
        <v>1.0001132832662501E-2</v>
      </c>
      <c r="AR292">
        <v>9.6373871159288107E-3</v>
      </c>
      <c r="AS292">
        <v>1.06198993494155E-2</v>
      </c>
      <c r="AT292">
        <v>1.19928792575619E-2</v>
      </c>
      <c r="AU292">
        <v>1.2128745251747499E-2</v>
      </c>
    </row>
    <row r="293" spans="1:47" x14ac:dyDescent="0.55000000000000004">
      <c r="A293" t="s">
        <v>526</v>
      </c>
      <c r="B293" t="s">
        <v>262</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row>
    <row r="294" spans="1:47" x14ac:dyDescent="0.55000000000000004">
      <c r="A294" t="s">
        <v>527</v>
      </c>
      <c r="B294" t="s">
        <v>263</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row>
    <row r="295" spans="1:47" x14ac:dyDescent="0.55000000000000004">
      <c r="A295" t="s">
        <v>528</v>
      </c>
      <c r="B295" t="s">
        <v>264</v>
      </c>
      <c r="C295">
        <v>1.41051469704694E-3</v>
      </c>
      <c r="D295">
        <v>1.60761237928823E-3</v>
      </c>
      <c r="E295">
        <v>1.60761237928823E-3</v>
      </c>
      <c r="F295">
        <v>1.4066608317544701E-3</v>
      </c>
      <c r="G295">
        <v>1.61201679676573E-3</v>
      </c>
      <c r="H295">
        <v>1.60761237928823E-3</v>
      </c>
      <c r="I295">
        <v>1.5195152209999999E-3</v>
      </c>
      <c r="J295">
        <v>1.6048629885E-3</v>
      </c>
      <c r="K295">
        <v>3.9082956444000004E-3</v>
      </c>
      <c r="L295">
        <v>3.898100282E-3</v>
      </c>
      <c r="M295">
        <v>4.1433990430000001E-3</v>
      </c>
      <c r="N295">
        <v>4.1011497819999996E-3</v>
      </c>
      <c r="O295">
        <v>4.1598185304E-3</v>
      </c>
      <c r="P295">
        <v>3.9421015429999999E-3</v>
      </c>
      <c r="Q295">
        <v>4.5477460430000003E-3</v>
      </c>
      <c r="R295">
        <v>4.8722676159999997E-3</v>
      </c>
      <c r="S295">
        <v>4.8856162943999998E-3</v>
      </c>
      <c r="T295">
        <v>4.8731464630000004E-3</v>
      </c>
      <c r="U295">
        <v>4.8731464630000004E-3</v>
      </c>
      <c r="V295">
        <v>4.8731670000000003E-3</v>
      </c>
      <c r="W295">
        <v>7.1067752299999896E-3</v>
      </c>
      <c r="X295">
        <v>7.1965464199999999E-3</v>
      </c>
      <c r="Y295">
        <v>7.4599805999999904E-3</v>
      </c>
      <c r="Z295">
        <v>7.55640868999999E-3</v>
      </c>
      <c r="AA295">
        <v>7.1422475799999899E-3</v>
      </c>
      <c r="AB295">
        <v>7.3525671699999897E-3</v>
      </c>
      <c r="AC295">
        <v>7.4574427599999899E-3</v>
      </c>
      <c r="AD295">
        <v>8.9128084999999992E-3</v>
      </c>
      <c r="AE295">
        <v>9.1526261500000008E-3</v>
      </c>
      <c r="AF295">
        <v>8.4930578799999896E-3</v>
      </c>
      <c r="AG295">
        <v>8.5324516100000001E-3</v>
      </c>
      <c r="AH295">
        <v>8.9828265699999996E-3</v>
      </c>
      <c r="AI295">
        <v>8.2991634399451897E-3</v>
      </c>
      <c r="AJ295">
        <v>8.1923690199999996E-3</v>
      </c>
      <c r="AK295">
        <v>8.3304947556999895E-3</v>
      </c>
      <c r="AL295">
        <v>8.8117417999999999E-3</v>
      </c>
      <c r="AM295">
        <v>8.6747891999999997E-3</v>
      </c>
      <c r="AN295">
        <v>1.0000926599854101E-2</v>
      </c>
      <c r="AO295">
        <v>1.0477739999999999E-2</v>
      </c>
      <c r="AP295">
        <v>1.150223E-2</v>
      </c>
      <c r="AQ295">
        <v>9.9328899999999998E-3</v>
      </c>
      <c r="AR295">
        <v>9.5623199999999992E-3</v>
      </c>
      <c r="AS295">
        <v>1.054284E-2</v>
      </c>
      <c r="AT295">
        <v>1.19144E-2</v>
      </c>
      <c r="AU295">
        <v>1.20397144E-2</v>
      </c>
    </row>
    <row r="296" spans="1:47" x14ac:dyDescent="0.55000000000000004">
      <c r="A296" t="s">
        <v>529</v>
      </c>
      <c r="B296" t="s">
        <v>265</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6.8242832662558803E-6</v>
      </c>
      <c r="AN296">
        <v>3.0709274698151399E-5</v>
      </c>
      <c r="AO296">
        <v>5.11821244969191E-5</v>
      </c>
      <c r="AP296">
        <v>6.1418549396302907E-5</v>
      </c>
      <c r="AQ296">
        <v>6.8242832662558805E-5</v>
      </c>
      <c r="AR296">
        <v>7.5067115928814594E-5</v>
      </c>
      <c r="AS296">
        <v>7.7059349415582496E-5</v>
      </c>
      <c r="AT296">
        <v>7.8479257561942604E-5</v>
      </c>
      <c r="AU296">
        <v>8.9030851747553503E-5</v>
      </c>
    </row>
    <row r="297" spans="1:47" x14ac:dyDescent="0.55000000000000004">
      <c r="A297" t="s">
        <v>530</v>
      </c>
      <c r="B297" t="s">
        <v>266</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row>
    <row r="298" spans="1:47" x14ac:dyDescent="0.55000000000000004">
      <c r="A298" t="s">
        <v>531</v>
      </c>
      <c r="B298" t="s">
        <v>267</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6.8242832662558803E-6</v>
      </c>
      <c r="AN298">
        <v>3.0709274698151399E-5</v>
      </c>
      <c r="AO298">
        <v>5.11821244969191E-5</v>
      </c>
      <c r="AP298">
        <v>6.1418549396302907E-5</v>
      </c>
      <c r="AQ298">
        <v>6.8242832662558805E-5</v>
      </c>
      <c r="AR298">
        <v>7.5067115928814594E-5</v>
      </c>
      <c r="AS298">
        <v>7.7059349415582496E-5</v>
      </c>
      <c r="AT298">
        <v>7.8479257561942604E-5</v>
      </c>
      <c r="AU298">
        <v>8.9030851747553503E-5</v>
      </c>
    </row>
    <row r="299" spans="1:47" x14ac:dyDescent="0.55000000000000004">
      <c r="B299" t="s">
        <v>37</v>
      </c>
    </row>
    <row r="300" spans="1:47" x14ac:dyDescent="0.55000000000000004">
      <c r="A300" t="s">
        <v>532</v>
      </c>
      <c r="B300" t="s">
        <v>261</v>
      </c>
      <c r="C300">
        <v>2.28410205362052E-3</v>
      </c>
      <c r="D300">
        <v>2.8910470885140501E-3</v>
      </c>
      <c r="E300">
        <v>3.1066110427614702E-3</v>
      </c>
      <c r="F300">
        <v>3.2982900057766502E-3</v>
      </c>
      <c r="G300">
        <v>3.1178987608650299E-3</v>
      </c>
      <c r="H300">
        <v>3.0793139096964499E-3</v>
      </c>
      <c r="I300">
        <v>3.7498907641177201E-3</v>
      </c>
      <c r="J300">
        <v>3.4559717803683298E-3</v>
      </c>
      <c r="K300">
        <v>3.4678689916314599E-3</v>
      </c>
      <c r="L300">
        <v>3.4593839220014599E-3</v>
      </c>
      <c r="M300">
        <v>3.69982198401772E-3</v>
      </c>
      <c r="N300">
        <v>3.9090223423845901E-3</v>
      </c>
      <c r="O300">
        <v>3.7331351425108502E-3</v>
      </c>
      <c r="P300">
        <v>4.1228016256508503E-3</v>
      </c>
      <c r="Q300">
        <v>4.3365809089171E-3</v>
      </c>
      <c r="R300">
        <v>4.33953409955023E-3</v>
      </c>
      <c r="S300">
        <v>4.5672825090433602E-3</v>
      </c>
      <c r="T300">
        <v>4.5628419754496097E-3</v>
      </c>
      <c r="U300">
        <v>4.55601769218336E-3</v>
      </c>
      <c r="V300">
        <v>4.5560321522833602E-3</v>
      </c>
      <c r="W300">
        <v>4.37126985554961E-3</v>
      </c>
      <c r="X300">
        <v>4.50092841391649E-3</v>
      </c>
      <c r="Y300">
        <v>4.4561203139164901E-3</v>
      </c>
      <c r="Z300">
        <v>4.15332263554962E-3</v>
      </c>
      <c r="AA300">
        <v>4.2266850925078599E-3</v>
      </c>
      <c r="AB300">
        <v>4.1806595172060104E-3</v>
      </c>
      <c r="AC300">
        <v>4.3419702370047801E-3</v>
      </c>
      <c r="AD300">
        <v>4.3349452621053997E-3</v>
      </c>
      <c r="AE300">
        <v>3.3400692621054001E-3</v>
      </c>
      <c r="AF300">
        <v>3.2017678204722699E-3</v>
      </c>
      <c r="AG300">
        <v>3.2837871930024502E-3</v>
      </c>
      <c r="AH300">
        <v>3.59035812092661E-3</v>
      </c>
      <c r="AI300">
        <v>3.68943608053725E-3</v>
      </c>
      <c r="AJ300">
        <v>2.5465356603917699E-3</v>
      </c>
      <c r="AK300">
        <v>2.87402975101874E-3</v>
      </c>
      <c r="AL300">
        <v>3.8893027510187401E-3</v>
      </c>
      <c r="AM300">
        <v>4.1564903926518699E-3</v>
      </c>
      <c r="AN300">
        <v>4.2708468016224403E-3</v>
      </c>
      <c r="AO300">
        <v>4.5286312449691899E-3</v>
      </c>
      <c r="AP300">
        <v>5.3453740449691898E-3</v>
      </c>
      <c r="AQ300">
        <v>5.5126112449691896E-3</v>
      </c>
      <c r="AR300">
        <v>5.9914912449691897E-3</v>
      </c>
      <c r="AS300">
        <v>6.1065319702710398E-3</v>
      </c>
      <c r="AT300">
        <v>6.1380519702710296E-3</v>
      </c>
      <c r="AU300">
        <v>6.4871421202710297E-3</v>
      </c>
    </row>
    <row r="301" spans="1:47" x14ac:dyDescent="0.55000000000000004">
      <c r="A301" t="s">
        <v>533</v>
      </c>
      <c r="B301" t="s">
        <v>262</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row>
    <row r="302" spans="1:47" x14ac:dyDescent="0.55000000000000004">
      <c r="A302" t="s">
        <v>534</v>
      </c>
      <c r="B302" t="s">
        <v>263</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row>
    <row r="303" spans="1:47" x14ac:dyDescent="0.55000000000000004">
      <c r="A303" t="s">
        <v>535</v>
      </c>
      <c r="B303" t="s">
        <v>264</v>
      </c>
      <c r="C303">
        <v>2.0589007058340802E-3</v>
      </c>
      <c r="D303">
        <v>2.66925788236073E-3</v>
      </c>
      <c r="E303">
        <v>2.8745854117087702E-3</v>
      </c>
      <c r="F303">
        <v>3.0799129412564701E-3</v>
      </c>
      <c r="G303">
        <v>2.8824609881792098E-3</v>
      </c>
      <c r="H303">
        <v>2.8745854117087702E-3</v>
      </c>
      <c r="I303">
        <v>3.4905679999999999E-3</v>
      </c>
      <c r="J303">
        <v>3.2068854411499998E-3</v>
      </c>
      <c r="K303">
        <v>3.2153705107799998E-3</v>
      </c>
      <c r="L303">
        <v>3.2068854411499998E-3</v>
      </c>
      <c r="M303">
        <v>3.4404992199000002E-3</v>
      </c>
      <c r="N303">
        <v>3.6531117199E-3</v>
      </c>
      <c r="O303">
        <v>3.4704002367599998E-3</v>
      </c>
      <c r="P303">
        <v>3.8600667199E-3</v>
      </c>
      <c r="Q303">
        <v>4.0670217199000004E-3</v>
      </c>
      <c r="R303">
        <v>4.0665627689000002E-3</v>
      </c>
      <c r="S303">
        <v>4.2908990367600004E-3</v>
      </c>
      <c r="T303">
        <v>4.2796342199000002E-3</v>
      </c>
      <c r="U303">
        <v>4.2796342199000002E-3</v>
      </c>
      <c r="V303">
        <v>4.2796486800000004E-3</v>
      </c>
      <c r="W303">
        <v>4.08806209999999E-3</v>
      </c>
      <c r="X303">
        <v>4.2211328000000001E-3</v>
      </c>
      <c r="Y303">
        <v>4.1763247000000002E-3</v>
      </c>
      <c r="Z303">
        <v>3.87011488E-3</v>
      </c>
      <c r="AA303">
        <v>3.8035795299999902E-3</v>
      </c>
      <c r="AB303">
        <v>3.7268446799999999E-3</v>
      </c>
      <c r="AC303">
        <v>3.8676825499999999E-3</v>
      </c>
      <c r="AD303">
        <v>3.8708940000000002E-3</v>
      </c>
      <c r="AE303">
        <v>2.8760180000000002E-3</v>
      </c>
      <c r="AF303">
        <v>2.7411287E-3</v>
      </c>
      <c r="AG303">
        <v>2.826219E-3</v>
      </c>
      <c r="AH303">
        <v>3.0911618000000001E-3</v>
      </c>
      <c r="AI303">
        <v>3.1796621205479399E-3</v>
      </c>
      <c r="AJ303">
        <v>2.0777074E-3</v>
      </c>
      <c r="AK303">
        <v>2.2994250999999999E-3</v>
      </c>
      <c r="AL303">
        <v>3.3146981000000001E-3</v>
      </c>
      <c r="AM303">
        <v>3.5784736000000002E-3</v>
      </c>
      <c r="AN303">
        <v>3.7576607000000001E-3</v>
      </c>
      <c r="AO303">
        <v>4.01681E-3</v>
      </c>
      <c r="AP303">
        <v>4.8335527999999999E-3</v>
      </c>
      <c r="AQ303">
        <v>5.0007899999999997E-3</v>
      </c>
      <c r="AR303">
        <v>5.4796699999999999E-3</v>
      </c>
      <c r="AS303">
        <v>5.6254199999999999E-3</v>
      </c>
      <c r="AT303">
        <v>5.6569400000000001E-3</v>
      </c>
      <c r="AU303">
        <v>6.0060301500000001E-3</v>
      </c>
    </row>
    <row r="304" spans="1:47" x14ac:dyDescent="0.55000000000000004">
      <c r="A304" t="s">
        <v>536</v>
      </c>
      <c r="B304" t="s">
        <v>265</v>
      </c>
      <c r="C304">
        <v>2.25201347786444E-4</v>
      </c>
      <c r="D304">
        <v>2.21789206153316E-4</v>
      </c>
      <c r="E304">
        <v>2.3202563105269899E-4</v>
      </c>
      <c r="F304">
        <v>2.1837706452018801E-4</v>
      </c>
      <c r="G304">
        <v>2.3543777268582701E-4</v>
      </c>
      <c r="H304">
        <v>2.0472849798767599E-4</v>
      </c>
      <c r="I304">
        <v>2.5932276411772302E-4</v>
      </c>
      <c r="J304">
        <v>2.49086339218339E-4</v>
      </c>
      <c r="K304">
        <v>2.5249848085146702E-4</v>
      </c>
      <c r="L304">
        <v>2.5249848085146702E-4</v>
      </c>
      <c r="M304">
        <v>2.5932276411772302E-4</v>
      </c>
      <c r="N304">
        <v>2.5591062248459499E-4</v>
      </c>
      <c r="O304">
        <v>2.6273490575085099E-4</v>
      </c>
      <c r="P304">
        <v>2.6273490575085099E-4</v>
      </c>
      <c r="Q304">
        <v>2.6955918901710698E-4</v>
      </c>
      <c r="R304">
        <v>2.72971330650235E-4</v>
      </c>
      <c r="S304">
        <v>2.7638347228336303E-4</v>
      </c>
      <c r="T304">
        <v>2.8320775554961902E-4</v>
      </c>
      <c r="U304">
        <v>2.7638347228336303E-4</v>
      </c>
      <c r="V304">
        <v>2.7638347228336303E-4</v>
      </c>
      <c r="W304">
        <v>2.8320775554961902E-4</v>
      </c>
      <c r="X304">
        <v>2.7979561391649099E-4</v>
      </c>
      <c r="Y304">
        <v>2.7979561391649099E-4</v>
      </c>
      <c r="Z304">
        <v>2.8320775554961902E-4</v>
      </c>
      <c r="AA304">
        <v>4.2310556250786397E-4</v>
      </c>
      <c r="AB304">
        <v>4.5381483720601602E-4</v>
      </c>
      <c r="AC304">
        <v>4.7428768700478303E-4</v>
      </c>
      <c r="AD304">
        <v>4.6405126210539901E-4</v>
      </c>
      <c r="AE304">
        <v>4.6405126210539901E-4</v>
      </c>
      <c r="AF304">
        <v>4.6063912047227099E-4</v>
      </c>
      <c r="AG304">
        <v>4.5756819300245602E-4</v>
      </c>
      <c r="AH304">
        <v>4.9919632092661702E-4</v>
      </c>
      <c r="AI304">
        <v>5.0977395998931399E-4</v>
      </c>
      <c r="AJ304">
        <v>4.6882826039177798E-4</v>
      </c>
      <c r="AK304">
        <v>5.7460465101874503E-4</v>
      </c>
      <c r="AL304">
        <v>5.7460465101874503E-4</v>
      </c>
      <c r="AM304">
        <v>5.7801679265187295E-4</v>
      </c>
      <c r="AN304">
        <v>5.1318610162244202E-4</v>
      </c>
      <c r="AO304">
        <v>5.1182124496919096E-4</v>
      </c>
      <c r="AP304">
        <v>5.1182124496919096E-4</v>
      </c>
      <c r="AQ304">
        <v>5.1182124496919096E-4</v>
      </c>
      <c r="AR304">
        <v>5.1182124496919096E-4</v>
      </c>
      <c r="AS304">
        <v>4.8111197027103902E-4</v>
      </c>
      <c r="AT304">
        <v>4.8111197027103902E-4</v>
      </c>
      <c r="AU304">
        <v>4.8111197027103902E-4</v>
      </c>
    </row>
    <row r="305" spans="1:47" x14ac:dyDescent="0.55000000000000004">
      <c r="A305" t="s">
        <v>537</v>
      </c>
      <c r="B305" t="s">
        <v>266</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row>
    <row r="306" spans="1:47" x14ac:dyDescent="0.55000000000000004">
      <c r="A306" t="s">
        <v>538</v>
      </c>
      <c r="B306" t="s">
        <v>267</v>
      </c>
      <c r="C306">
        <v>2.25201347786444E-4</v>
      </c>
      <c r="D306">
        <v>2.21789206153316E-4</v>
      </c>
      <c r="E306">
        <v>2.3202563105269899E-4</v>
      </c>
      <c r="F306">
        <v>2.1837706452018801E-4</v>
      </c>
      <c r="G306">
        <v>2.3543777268582701E-4</v>
      </c>
      <c r="H306">
        <v>2.0472849798767599E-4</v>
      </c>
      <c r="I306">
        <v>2.5932276411772302E-4</v>
      </c>
      <c r="J306">
        <v>2.49086339218339E-4</v>
      </c>
      <c r="K306">
        <v>2.5249848085146702E-4</v>
      </c>
      <c r="L306">
        <v>2.5249848085146702E-4</v>
      </c>
      <c r="M306">
        <v>2.5932276411772302E-4</v>
      </c>
      <c r="N306">
        <v>2.5591062248459499E-4</v>
      </c>
      <c r="O306">
        <v>2.6273490575085099E-4</v>
      </c>
      <c r="P306">
        <v>2.6273490575085099E-4</v>
      </c>
      <c r="Q306">
        <v>2.6955918901710698E-4</v>
      </c>
      <c r="R306">
        <v>2.72971330650235E-4</v>
      </c>
      <c r="S306">
        <v>2.7638347228336303E-4</v>
      </c>
      <c r="T306">
        <v>2.8320775554961902E-4</v>
      </c>
      <c r="U306">
        <v>2.7638347228336303E-4</v>
      </c>
      <c r="V306">
        <v>2.7638347228336303E-4</v>
      </c>
      <c r="W306">
        <v>2.8320775554961902E-4</v>
      </c>
      <c r="X306">
        <v>2.7979561391649099E-4</v>
      </c>
      <c r="Y306">
        <v>2.7979561391649099E-4</v>
      </c>
      <c r="Z306">
        <v>2.8320775554961902E-4</v>
      </c>
      <c r="AA306">
        <v>4.2310556250786397E-4</v>
      </c>
      <c r="AB306">
        <v>4.5381483720601602E-4</v>
      </c>
      <c r="AC306">
        <v>4.7428768700478303E-4</v>
      </c>
      <c r="AD306">
        <v>4.6405126210539901E-4</v>
      </c>
      <c r="AE306">
        <v>4.6405126210539901E-4</v>
      </c>
      <c r="AF306">
        <v>4.6063912047227099E-4</v>
      </c>
      <c r="AG306">
        <v>4.5756819300245602E-4</v>
      </c>
      <c r="AH306">
        <v>4.9919632092661702E-4</v>
      </c>
      <c r="AI306">
        <v>5.0977395998931399E-4</v>
      </c>
      <c r="AJ306">
        <v>4.6882826039177798E-4</v>
      </c>
      <c r="AK306">
        <v>5.7460465101874503E-4</v>
      </c>
      <c r="AL306">
        <v>5.7460465101874503E-4</v>
      </c>
      <c r="AM306">
        <v>5.7801679265187295E-4</v>
      </c>
      <c r="AN306">
        <v>5.1318610162244202E-4</v>
      </c>
      <c r="AO306">
        <v>5.1182124496919096E-4</v>
      </c>
      <c r="AP306">
        <v>5.1182124496919096E-4</v>
      </c>
      <c r="AQ306">
        <v>5.1182124496919096E-4</v>
      </c>
      <c r="AR306">
        <v>5.1182124496919096E-4</v>
      </c>
      <c r="AS306">
        <v>4.8111197027103902E-4</v>
      </c>
      <c r="AT306">
        <v>4.8111197027103902E-4</v>
      </c>
      <c r="AU306">
        <v>4.8111197027103902E-4</v>
      </c>
    </row>
    <row r="307" spans="1:47" x14ac:dyDescent="0.55000000000000004">
      <c r="B307" t="s">
        <v>38</v>
      </c>
    </row>
    <row r="308" spans="1:47" x14ac:dyDescent="0.55000000000000004">
      <c r="A308" t="s">
        <v>539</v>
      </c>
      <c r="B308" t="s">
        <v>261</v>
      </c>
      <c r="C308">
        <v>4.1219305263831699E-3</v>
      </c>
      <c r="D308">
        <v>3.9051350000000001E-3</v>
      </c>
      <c r="E308">
        <v>3.9051350000000001E-3</v>
      </c>
      <c r="F308">
        <v>3.9051350000000001E-3</v>
      </c>
      <c r="G308">
        <v>1.85486873478114E-3</v>
      </c>
      <c r="H308">
        <v>2.2608676316319301E-3</v>
      </c>
      <c r="I308">
        <v>3.9051350000000001E-3</v>
      </c>
      <c r="J308">
        <v>3.4685219999999999E-3</v>
      </c>
      <c r="K308">
        <v>2.1070939517999999E-3</v>
      </c>
      <c r="L308">
        <v>2.3105525284999998E-3</v>
      </c>
      <c r="M308">
        <v>4.8422452709999996E-3</v>
      </c>
      <c r="N308">
        <v>4.7347070000000003E-3</v>
      </c>
      <c r="O308">
        <v>4.7476788000000002E-3</v>
      </c>
      <c r="P308">
        <v>2.2781839999999999E-3</v>
      </c>
      <c r="Q308">
        <v>2.4907965000000002E-3</v>
      </c>
      <c r="R308">
        <v>2.4907965000000002E-3</v>
      </c>
      <c r="S308">
        <v>2.4976206000000001E-3</v>
      </c>
      <c r="T308">
        <v>2.6977515000000001E-3</v>
      </c>
      <c r="U308">
        <v>2.6977515000000001E-3</v>
      </c>
      <c r="V308">
        <v>2.6977515000000001E-3</v>
      </c>
      <c r="W308">
        <v>3.5217146200000001E-3</v>
      </c>
      <c r="X308">
        <v>3.3801684199999999E-3</v>
      </c>
      <c r="Y308">
        <v>3.3367139199999901E-3</v>
      </c>
      <c r="Z308">
        <v>3.29828527999999E-3</v>
      </c>
      <c r="AA308">
        <v>3.4749654699999999E-3</v>
      </c>
      <c r="AB308">
        <v>3.7400632599999899E-3</v>
      </c>
      <c r="AC308">
        <v>3.7965541099999902E-3</v>
      </c>
      <c r="AD308">
        <v>4.1897823999999901E-3</v>
      </c>
      <c r="AE308">
        <v>4.3935789000000003E-3</v>
      </c>
      <c r="AF308">
        <v>4.7900837999999999E-3</v>
      </c>
      <c r="AG308">
        <v>5.3131573999999999E-3</v>
      </c>
      <c r="AH308">
        <v>7.6046383499999998E-3</v>
      </c>
      <c r="AI308">
        <v>1.3168377627162499E-2</v>
      </c>
      <c r="AJ308">
        <v>1.3657665428610801E-2</v>
      </c>
      <c r="AK308">
        <v>1.4195083517029399E-2</v>
      </c>
      <c r="AL308">
        <v>1.4393008882410799E-2</v>
      </c>
      <c r="AM308">
        <v>1.4215791914606399E-2</v>
      </c>
      <c r="AN308">
        <v>2.1891292775097201E-2</v>
      </c>
      <c r="AO308">
        <v>2.34351592114285E-2</v>
      </c>
      <c r="AP308">
        <v>2.3985295112823001E-2</v>
      </c>
      <c r="AQ308">
        <v>2.5253777199662601E-2</v>
      </c>
      <c r="AR308">
        <v>2.8140299341295701E-2</v>
      </c>
      <c r="AS308">
        <v>2.82158784753395E-2</v>
      </c>
      <c r="AT308">
        <v>2.5838984372235502E-2</v>
      </c>
      <c r="AU308">
        <v>2.6496086652966599E-2</v>
      </c>
    </row>
    <row r="309" spans="1:47" x14ac:dyDescent="0.55000000000000004">
      <c r="A309" t="s">
        <v>540</v>
      </c>
      <c r="B309" t="s">
        <v>262</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row>
    <row r="310" spans="1:47" x14ac:dyDescent="0.55000000000000004">
      <c r="A310" t="s">
        <v>541</v>
      </c>
      <c r="B310" t="s">
        <v>263</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row>
    <row r="311" spans="1:47" x14ac:dyDescent="0.55000000000000004">
      <c r="A311" t="s">
        <v>542</v>
      </c>
      <c r="B311" t="s">
        <v>264</v>
      </c>
      <c r="C311">
        <v>4.1219305263831699E-3</v>
      </c>
      <c r="D311">
        <v>3.9051350000000001E-3</v>
      </c>
      <c r="E311">
        <v>3.9051350000000001E-3</v>
      </c>
      <c r="F311">
        <v>3.9051350000000001E-3</v>
      </c>
      <c r="G311">
        <v>1.85486873478114E-3</v>
      </c>
      <c r="H311">
        <v>2.2608676316319301E-3</v>
      </c>
      <c r="I311">
        <v>3.9051350000000001E-3</v>
      </c>
      <c r="J311">
        <v>3.4685219999999999E-3</v>
      </c>
      <c r="K311">
        <v>2.1070939517999999E-3</v>
      </c>
      <c r="L311">
        <v>2.3105525284999998E-3</v>
      </c>
      <c r="M311">
        <v>4.8422452709999996E-3</v>
      </c>
      <c r="N311">
        <v>4.7347070000000003E-3</v>
      </c>
      <c r="O311">
        <v>4.7476788000000002E-3</v>
      </c>
      <c r="P311">
        <v>2.2781839999999999E-3</v>
      </c>
      <c r="Q311">
        <v>2.4907965000000002E-3</v>
      </c>
      <c r="R311">
        <v>2.4907965000000002E-3</v>
      </c>
      <c r="S311">
        <v>2.4976206000000001E-3</v>
      </c>
      <c r="T311">
        <v>2.6977515000000001E-3</v>
      </c>
      <c r="U311">
        <v>2.6977515000000001E-3</v>
      </c>
      <c r="V311">
        <v>2.6977515000000001E-3</v>
      </c>
      <c r="W311">
        <v>3.5217146200000001E-3</v>
      </c>
      <c r="X311">
        <v>3.3801684199999999E-3</v>
      </c>
      <c r="Y311">
        <v>3.3367139199999901E-3</v>
      </c>
      <c r="Z311">
        <v>3.29828527999999E-3</v>
      </c>
      <c r="AA311">
        <v>3.4749654699999999E-3</v>
      </c>
      <c r="AB311">
        <v>3.7400632599999899E-3</v>
      </c>
      <c r="AC311">
        <v>3.7965541099999902E-3</v>
      </c>
      <c r="AD311">
        <v>4.1897823999999901E-3</v>
      </c>
      <c r="AE311">
        <v>4.3935789000000003E-3</v>
      </c>
      <c r="AF311">
        <v>4.7900837999999999E-3</v>
      </c>
      <c r="AG311">
        <v>5.3131573999999999E-3</v>
      </c>
      <c r="AH311">
        <v>7.6046383499999998E-3</v>
      </c>
      <c r="AI311">
        <v>1.30827300720547E-2</v>
      </c>
      <c r="AJ311">
        <v>1.357145165E-2</v>
      </c>
      <c r="AK311">
        <v>1.410914875E-2</v>
      </c>
      <c r="AL311">
        <v>1.4308110758410901E-2</v>
      </c>
      <c r="AM311">
        <v>1.4100967548410901E-2</v>
      </c>
      <c r="AN311">
        <v>2.1776639415999999E-2</v>
      </c>
      <c r="AO311">
        <v>2.3309994016E-2</v>
      </c>
      <c r="AP311">
        <v>2.3862120000000001E-2</v>
      </c>
      <c r="AQ311">
        <v>2.512851E-2</v>
      </c>
      <c r="AR311">
        <v>2.8011620000000001E-2</v>
      </c>
      <c r="AS311">
        <v>2.8085949999999998E-2</v>
      </c>
      <c r="AT311">
        <v>2.5707790000000001E-2</v>
      </c>
      <c r="AU311">
        <v>2.6363470199999999E-2</v>
      </c>
    </row>
    <row r="312" spans="1:47" x14ac:dyDescent="0.55000000000000004">
      <c r="A312" t="s">
        <v>543</v>
      </c>
      <c r="B312" t="s">
        <v>265</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8.5647555107740104E-5</v>
      </c>
      <c r="AJ312">
        <v>8.6213778610869297E-5</v>
      </c>
      <c r="AK312">
        <v>8.5934767029496905E-5</v>
      </c>
      <c r="AL312">
        <v>8.4898123999924694E-5</v>
      </c>
      <c r="AM312">
        <v>1.14824366195514E-4</v>
      </c>
      <c r="AN312">
        <v>1.14653359097254E-4</v>
      </c>
      <c r="AO312">
        <v>1.2516519542857301E-4</v>
      </c>
      <c r="AP312">
        <v>1.2317511282308499E-4</v>
      </c>
      <c r="AQ312">
        <v>1.25267199662623E-4</v>
      </c>
      <c r="AR312">
        <v>1.28679341295751E-4</v>
      </c>
      <c r="AS312">
        <v>1.29928475339522E-4</v>
      </c>
      <c r="AT312">
        <v>1.3119437223554301E-4</v>
      </c>
      <c r="AU312">
        <v>1.3261645296663599E-4</v>
      </c>
    </row>
    <row r="313" spans="1:47" x14ac:dyDescent="0.55000000000000004">
      <c r="A313" t="s">
        <v>544</v>
      </c>
      <c r="B313" t="s">
        <v>266</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row>
    <row r="314" spans="1:47" x14ac:dyDescent="0.55000000000000004">
      <c r="A314" t="s">
        <v>545</v>
      </c>
      <c r="B314" t="s">
        <v>267</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8.5647555107740104E-5</v>
      </c>
      <c r="AJ314">
        <v>8.6213778610869297E-5</v>
      </c>
      <c r="AK314">
        <v>8.5934767029496905E-5</v>
      </c>
      <c r="AL314">
        <v>8.4898123999924694E-5</v>
      </c>
      <c r="AM314">
        <v>1.14824366195514E-4</v>
      </c>
      <c r="AN314">
        <v>1.14653359097254E-4</v>
      </c>
      <c r="AO314">
        <v>1.2516519542857301E-4</v>
      </c>
      <c r="AP314">
        <v>1.2317511282308499E-4</v>
      </c>
      <c r="AQ314">
        <v>1.25267199662623E-4</v>
      </c>
      <c r="AR314">
        <v>1.28679341295751E-4</v>
      </c>
      <c r="AS314">
        <v>1.29928475339522E-4</v>
      </c>
      <c r="AT314">
        <v>1.3119437223554301E-4</v>
      </c>
      <c r="AU314">
        <v>1.3261645296663599E-4</v>
      </c>
    </row>
    <row r="315" spans="1:47" x14ac:dyDescent="0.55000000000000004">
      <c r="B315" t="s">
        <v>40</v>
      </c>
    </row>
    <row r="316" spans="1:47" x14ac:dyDescent="0.55000000000000004">
      <c r="A316" t="s">
        <v>546</v>
      </c>
      <c r="B316" t="s">
        <v>261</v>
      </c>
      <c r="C316">
        <v>0.37596054282639801</v>
      </c>
      <c r="D316">
        <v>0.36816300430971899</v>
      </c>
      <c r="E316">
        <v>0.31688474707758602</v>
      </c>
      <c r="F316">
        <v>0.308653489153911</v>
      </c>
      <c r="G316">
        <v>0.32471184627821698</v>
      </c>
      <c r="H316">
        <v>0.31498813917995599</v>
      </c>
      <c r="I316">
        <v>0.31403443696831002</v>
      </c>
      <c r="J316">
        <v>0.324659553054506</v>
      </c>
      <c r="K316">
        <v>0.37076015916819699</v>
      </c>
      <c r="L316">
        <v>0.43613442726324603</v>
      </c>
      <c r="M316">
        <v>0.485159840877319</v>
      </c>
      <c r="N316">
        <v>0.47647400028386999</v>
      </c>
      <c r="O316">
        <v>0.51528854263661095</v>
      </c>
      <c r="P316">
        <v>0.55375121938335103</v>
      </c>
      <c r="Q316">
        <v>0.60446408047983802</v>
      </c>
      <c r="R316">
        <v>0.653201074876543</v>
      </c>
      <c r="S316">
        <v>0.716267289664409</v>
      </c>
      <c r="T316">
        <v>0.80706692311268502</v>
      </c>
      <c r="U316">
        <v>0.81813583639687404</v>
      </c>
      <c r="V316">
        <v>0.87582336724339405</v>
      </c>
      <c r="W316">
        <v>0.85021264708242605</v>
      </c>
      <c r="X316">
        <v>0.87552833049726897</v>
      </c>
      <c r="Y316">
        <v>0.91781859850351699</v>
      </c>
      <c r="Z316">
        <v>0.95366571673050105</v>
      </c>
      <c r="AA316">
        <v>1.0393569917008301</v>
      </c>
      <c r="AB316">
        <v>1.07012538747537</v>
      </c>
      <c r="AC316">
        <v>1.0794016268722899</v>
      </c>
      <c r="AD316">
        <v>1.11039067999152</v>
      </c>
      <c r="AE316">
        <v>1.12353647295571</v>
      </c>
      <c r="AF316">
        <v>1.09296030476314</v>
      </c>
      <c r="AG316">
        <v>1.11876468809137</v>
      </c>
      <c r="AH316">
        <v>1.20007706733516</v>
      </c>
      <c r="AI316">
        <v>1.1938092633864501</v>
      </c>
      <c r="AJ316">
        <v>1.2469224993283301</v>
      </c>
      <c r="AK316">
        <v>1.1972536012994599</v>
      </c>
      <c r="AL316">
        <v>1.23861162685557</v>
      </c>
      <c r="AM316">
        <v>1.30467441254508</v>
      </c>
      <c r="AN316">
        <v>1.3409518553980899</v>
      </c>
      <c r="AO316">
        <v>1.3769838732131301</v>
      </c>
      <c r="AP316">
        <v>1.39162223785702</v>
      </c>
      <c r="AQ316">
        <v>1.2886985265150701</v>
      </c>
      <c r="AR316">
        <v>1.4044554060990599</v>
      </c>
      <c r="AS316">
        <v>1.38436034944432</v>
      </c>
      <c r="AT316">
        <v>1.4077000840566301</v>
      </c>
      <c r="AU316">
        <v>1.3542547958702</v>
      </c>
    </row>
    <row r="317" spans="1:47" x14ac:dyDescent="0.55000000000000004">
      <c r="A317" t="s">
        <v>547</v>
      </c>
      <c r="B317" t="s">
        <v>262</v>
      </c>
      <c r="C317">
        <v>3.35034796674114E-2</v>
      </c>
      <c r="D317">
        <v>3.3681762659771401E-2</v>
      </c>
      <c r="E317">
        <v>2.27536489877103E-2</v>
      </c>
      <c r="F317">
        <v>2.7363800197364001E-2</v>
      </c>
      <c r="G317">
        <v>3.5710943021767201E-2</v>
      </c>
      <c r="H317">
        <v>3.5005643557481002E-2</v>
      </c>
      <c r="I317">
        <v>3.6179745151099299E-2</v>
      </c>
      <c r="J317">
        <v>3.5580553873551801E-2</v>
      </c>
      <c r="K317">
        <v>4.8233374232330199E-2</v>
      </c>
      <c r="L317">
        <v>6.6821577051464701E-2</v>
      </c>
      <c r="M317">
        <v>7.2692729049219904E-2</v>
      </c>
      <c r="N317">
        <v>5.9549734826744402E-2</v>
      </c>
      <c r="O317">
        <v>5.1226315222909401E-2</v>
      </c>
      <c r="P317">
        <v>5.2153298859098897E-2</v>
      </c>
      <c r="Q317">
        <v>6.25677794136036E-2</v>
      </c>
      <c r="R317">
        <v>6.7840428099203307E-2</v>
      </c>
      <c r="S317">
        <v>9.4948043449111202E-2</v>
      </c>
      <c r="T317">
        <v>0.123965312668356</v>
      </c>
      <c r="U317">
        <v>0.11682972894037399</v>
      </c>
      <c r="V317">
        <v>0.12147182749194101</v>
      </c>
      <c r="W317">
        <v>9.3907015470105201E-2</v>
      </c>
      <c r="X317">
        <v>7.2974648634738098E-2</v>
      </c>
      <c r="Y317">
        <v>7.3929393549011999E-2</v>
      </c>
      <c r="Z317">
        <v>7.0440017723385998E-2</v>
      </c>
      <c r="AA317">
        <v>9.4499393853945499E-2</v>
      </c>
      <c r="AB317">
        <v>9.3196631188168996E-2</v>
      </c>
      <c r="AC317">
        <v>0.116758716416166</v>
      </c>
      <c r="AD317">
        <v>0.11814618058038399</v>
      </c>
      <c r="AE317">
        <v>0.148727304664379</v>
      </c>
      <c r="AF317">
        <v>0.13594120769542001</v>
      </c>
      <c r="AG317">
        <v>0.17262319166200699</v>
      </c>
      <c r="AH317">
        <v>0.195966826643173</v>
      </c>
      <c r="AI317">
        <v>0.224975401103191</v>
      </c>
      <c r="AJ317">
        <v>0.25711221167388199</v>
      </c>
      <c r="AK317">
        <v>0.23554512523094501</v>
      </c>
      <c r="AL317">
        <v>0.26449521461011699</v>
      </c>
      <c r="AM317">
        <v>0.26762772909068799</v>
      </c>
      <c r="AN317">
        <v>0.28209449831734701</v>
      </c>
      <c r="AO317">
        <v>0.28758149388662901</v>
      </c>
      <c r="AP317">
        <v>0.272901067408929</v>
      </c>
      <c r="AQ317">
        <v>0.240485198887429</v>
      </c>
      <c r="AR317">
        <v>0.26840647906501403</v>
      </c>
      <c r="AS317">
        <v>0.16966045161525001</v>
      </c>
      <c r="AT317">
        <v>0.16024321778854</v>
      </c>
      <c r="AU317">
        <v>0.11147572721570601</v>
      </c>
    </row>
    <row r="318" spans="1:47" x14ac:dyDescent="0.55000000000000004">
      <c r="A318" t="s">
        <v>548</v>
      </c>
      <c r="B318" t="s">
        <v>263</v>
      </c>
      <c r="C318">
        <v>8.5000000000000006E-2</v>
      </c>
      <c r="D318">
        <v>8.5000000000000006E-2</v>
      </c>
      <c r="E318">
        <v>4.9000000000000002E-2</v>
      </c>
      <c r="F318">
        <v>4.5999999999999999E-2</v>
      </c>
      <c r="G318">
        <v>4.8000000000000001E-2</v>
      </c>
      <c r="H318">
        <v>4.3999999999999997E-2</v>
      </c>
      <c r="I318">
        <v>2.5999999999999999E-2</v>
      </c>
      <c r="J318">
        <v>2.5999999999999999E-2</v>
      </c>
      <c r="K318">
        <v>3.5000000000000003E-2</v>
      </c>
      <c r="L318">
        <v>5.7000000000000002E-2</v>
      </c>
      <c r="M318">
        <v>6.6000000000000003E-2</v>
      </c>
      <c r="N318">
        <v>5.1999999999999998E-2</v>
      </c>
      <c r="O318">
        <v>5.4444550000000001E-2</v>
      </c>
      <c r="P318">
        <v>6.1800000000000001E-2</v>
      </c>
      <c r="Q318">
        <v>6.8510000000000001E-2</v>
      </c>
      <c r="R318">
        <v>6.7100000000000007E-2</v>
      </c>
      <c r="S318">
        <v>6.7116157499999995E-2</v>
      </c>
      <c r="T318">
        <v>0.1038261</v>
      </c>
      <c r="U318">
        <v>0.1197708225</v>
      </c>
      <c r="V318">
        <v>0.1702006425</v>
      </c>
      <c r="W318">
        <v>0.1931907075</v>
      </c>
      <c r="X318">
        <v>0.23509195499999999</v>
      </c>
      <c r="Y318">
        <v>0.26005895369999998</v>
      </c>
      <c r="Z318">
        <v>0.28373098666500002</v>
      </c>
      <c r="AA318">
        <v>0.30899597333500001</v>
      </c>
      <c r="AB318">
        <v>0.30899597333500001</v>
      </c>
      <c r="AC318">
        <v>0.27602553618499998</v>
      </c>
      <c r="AD318">
        <v>0.16458400364</v>
      </c>
      <c r="AE318">
        <v>0.10194903712</v>
      </c>
      <c r="AF318">
        <v>0.120586599</v>
      </c>
      <c r="AG318">
        <v>0.19600370012321</v>
      </c>
      <c r="AH318">
        <v>0.211450440716519</v>
      </c>
      <c r="AI318">
        <v>0.18074642308785899</v>
      </c>
      <c r="AJ318">
        <v>0.18158023883992</v>
      </c>
      <c r="AK318">
        <v>0.15112450952516401</v>
      </c>
      <c r="AL318">
        <v>0.16276749502416701</v>
      </c>
      <c r="AM318">
        <v>0.17755430714053999</v>
      </c>
      <c r="AN318">
        <v>0.18970988201315001</v>
      </c>
      <c r="AO318">
        <v>0.19986436841314401</v>
      </c>
      <c r="AP318">
        <v>0.232330119866555</v>
      </c>
      <c r="AQ318">
        <v>0.22204558274229999</v>
      </c>
      <c r="AR318">
        <v>0.24141000642305999</v>
      </c>
      <c r="AS318">
        <v>0.247869545696807</v>
      </c>
      <c r="AT318">
        <v>0.26328526051220402</v>
      </c>
      <c r="AU318">
        <v>0.23329197242988001</v>
      </c>
    </row>
    <row r="319" spans="1:47" x14ac:dyDescent="0.55000000000000004">
      <c r="A319" t="s">
        <v>549</v>
      </c>
      <c r="B319" t="s">
        <v>264</v>
      </c>
      <c r="C319">
        <v>0.227151678</v>
      </c>
      <c r="D319">
        <v>0.219220095</v>
      </c>
      <c r="E319">
        <v>0.214908715</v>
      </c>
      <c r="F319">
        <v>0.20184390499999999</v>
      </c>
      <c r="G319">
        <v>0.20497372004216399</v>
      </c>
      <c r="H319">
        <v>0.19820930822046001</v>
      </c>
      <c r="I319">
        <v>0.20937534748098499</v>
      </c>
      <c r="J319">
        <v>0.21821668598592001</v>
      </c>
      <c r="K319">
        <v>0.24215182084856399</v>
      </c>
      <c r="L319">
        <v>0.27341519636349498</v>
      </c>
      <c r="M319">
        <v>0.29526219855402502</v>
      </c>
      <c r="N319">
        <v>0.31024168277346997</v>
      </c>
      <c r="O319">
        <v>0.33558970883748002</v>
      </c>
      <c r="P319">
        <v>0.36363995384146502</v>
      </c>
      <c r="Q319">
        <v>0.39746926355060003</v>
      </c>
      <c r="R319">
        <v>0.43115255143930498</v>
      </c>
      <c r="S319">
        <v>0.470938105374132</v>
      </c>
      <c r="T319">
        <v>0.49635042803235002</v>
      </c>
      <c r="U319">
        <v>0.515177423108935</v>
      </c>
      <c r="V319">
        <v>0.52741314064082501</v>
      </c>
      <c r="W319">
        <v>0.48308389909736399</v>
      </c>
      <c r="X319">
        <v>0.46953007027789001</v>
      </c>
      <c r="Y319">
        <v>0.48281613167855503</v>
      </c>
      <c r="Z319">
        <v>0.50228211034783998</v>
      </c>
      <c r="AA319">
        <v>0.53498664875598601</v>
      </c>
      <c r="AB319">
        <v>0.55402809402588005</v>
      </c>
      <c r="AC319">
        <v>0.56722083358251996</v>
      </c>
      <c r="AD319">
        <v>0.71821894783448004</v>
      </c>
      <c r="AE319">
        <v>0.75714215934064799</v>
      </c>
      <c r="AF319">
        <v>0.70465141104967499</v>
      </c>
      <c r="AG319">
        <v>0.65095027128469996</v>
      </c>
      <c r="AH319">
        <v>0.67253910651622495</v>
      </c>
      <c r="AI319">
        <v>0.67272792616691401</v>
      </c>
      <c r="AJ319">
        <v>0.68450212230767504</v>
      </c>
      <c r="AK319">
        <v>0.67651780392793504</v>
      </c>
      <c r="AL319">
        <v>0.66871209392111497</v>
      </c>
      <c r="AM319">
        <v>0.71069574058733398</v>
      </c>
      <c r="AN319">
        <v>0.71810584847458003</v>
      </c>
      <c r="AO319">
        <v>0.73004280979515002</v>
      </c>
      <c r="AP319">
        <v>0.72569119639702995</v>
      </c>
      <c r="AQ319">
        <v>0.66385911400988395</v>
      </c>
      <c r="AR319">
        <v>0.72017336079564997</v>
      </c>
      <c r="AS319">
        <v>0.76922630016589499</v>
      </c>
      <c r="AT319">
        <v>0.76561860497879997</v>
      </c>
      <c r="AU319">
        <v>0.77259957366576604</v>
      </c>
    </row>
    <row r="320" spans="1:47" x14ac:dyDescent="0.55000000000000004">
      <c r="A320" t="s">
        <v>550</v>
      </c>
      <c r="B320" t="s">
        <v>265</v>
      </c>
      <c r="C320">
        <v>3.0305385158986699E-2</v>
      </c>
      <c r="D320">
        <v>3.0261146649947598E-2</v>
      </c>
      <c r="E320">
        <v>3.02223830898758E-2</v>
      </c>
      <c r="F320">
        <v>3.3445783956547501E-2</v>
      </c>
      <c r="G320">
        <v>3.60271832142861E-2</v>
      </c>
      <c r="H320">
        <v>3.7773187402015303E-2</v>
      </c>
      <c r="I320">
        <v>4.24793443362265E-2</v>
      </c>
      <c r="J320">
        <v>4.4862313195034399E-2</v>
      </c>
      <c r="K320">
        <v>4.5374964087303203E-2</v>
      </c>
      <c r="L320">
        <v>3.8897653848287E-2</v>
      </c>
      <c r="M320">
        <v>5.1204913274074802E-2</v>
      </c>
      <c r="N320">
        <v>5.4682582683656097E-2</v>
      </c>
      <c r="O320">
        <v>7.4027968576221806E-2</v>
      </c>
      <c r="P320">
        <v>7.6157966682787306E-2</v>
      </c>
      <c r="Q320">
        <v>7.5917037515634694E-2</v>
      </c>
      <c r="R320">
        <v>8.7108095338035402E-2</v>
      </c>
      <c r="S320">
        <v>8.3264983341166499E-2</v>
      </c>
      <c r="T320">
        <v>8.2925082411979004E-2</v>
      </c>
      <c r="U320">
        <v>6.6357861847564995E-2</v>
      </c>
      <c r="V320">
        <v>5.6737756610628298E-2</v>
      </c>
      <c r="W320">
        <v>8.0031025014957E-2</v>
      </c>
      <c r="X320">
        <v>9.79316565846413E-2</v>
      </c>
      <c r="Y320">
        <v>0.10101411957595</v>
      </c>
      <c r="Z320">
        <v>9.7212601994274894E-2</v>
      </c>
      <c r="AA320">
        <v>0.100874975755899</v>
      </c>
      <c r="AB320">
        <v>0.11390468892632299</v>
      </c>
      <c r="AC320">
        <v>0.119396540688604</v>
      </c>
      <c r="AD320">
        <v>0.109441547936655</v>
      </c>
      <c r="AE320">
        <v>0.11571797183068799</v>
      </c>
      <c r="AF320">
        <v>0.131781087018046</v>
      </c>
      <c r="AG320">
        <v>9.9187525021453907E-2</v>
      </c>
      <c r="AH320">
        <v>0.120120693459244</v>
      </c>
      <c r="AI320">
        <v>0.115359513028488</v>
      </c>
      <c r="AJ320">
        <v>0.123727926506856</v>
      </c>
      <c r="AK320">
        <v>0.13406616261541701</v>
      </c>
      <c r="AL320">
        <v>0.14263682330017499</v>
      </c>
      <c r="AM320">
        <v>0.14879663572651899</v>
      </c>
      <c r="AN320">
        <v>0.15104162659301401</v>
      </c>
      <c r="AO320">
        <v>0.159495201118212</v>
      </c>
      <c r="AP320">
        <v>0.160699854184507</v>
      </c>
      <c r="AQ320">
        <v>0.16230863087545999</v>
      </c>
      <c r="AR320">
        <v>0.17446555981534001</v>
      </c>
      <c r="AS320">
        <v>0.19760405196636699</v>
      </c>
      <c r="AT320">
        <v>0.218553000777093</v>
      </c>
      <c r="AU320">
        <v>0.23688752255885201</v>
      </c>
    </row>
    <row r="321" spans="1:47" x14ac:dyDescent="0.55000000000000004">
      <c r="A321" t="s">
        <v>551</v>
      </c>
      <c r="B321" t="s">
        <v>266</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row>
    <row r="322" spans="1:47" x14ac:dyDescent="0.55000000000000004">
      <c r="A322" t="s">
        <v>552</v>
      </c>
      <c r="B322" t="s">
        <v>267</v>
      </c>
      <c r="C322">
        <v>3.0305385158986699E-2</v>
      </c>
      <c r="D322">
        <v>3.0261146649947598E-2</v>
      </c>
      <c r="E322">
        <v>3.02223830898758E-2</v>
      </c>
      <c r="F322">
        <v>3.3445783956547501E-2</v>
      </c>
      <c r="G322">
        <v>3.60271832142861E-2</v>
      </c>
      <c r="H322">
        <v>3.7773187402015303E-2</v>
      </c>
      <c r="I322">
        <v>4.24793443362265E-2</v>
      </c>
      <c r="J322">
        <v>4.4862313195034399E-2</v>
      </c>
      <c r="K322">
        <v>4.5374964087303203E-2</v>
      </c>
      <c r="L322">
        <v>3.8897653848287E-2</v>
      </c>
      <c r="M322">
        <v>5.1204913274074802E-2</v>
      </c>
      <c r="N322">
        <v>5.4682582683656097E-2</v>
      </c>
      <c r="O322">
        <v>7.4027968576221806E-2</v>
      </c>
      <c r="P322">
        <v>7.6157966682787306E-2</v>
      </c>
      <c r="Q322">
        <v>7.5917037515634694E-2</v>
      </c>
      <c r="R322">
        <v>8.7108095338035402E-2</v>
      </c>
      <c r="S322">
        <v>8.3264983341166499E-2</v>
      </c>
      <c r="T322">
        <v>8.2925082411979004E-2</v>
      </c>
      <c r="U322">
        <v>6.6357861847564995E-2</v>
      </c>
      <c r="V322">
        <v>5.6737756610628298E-2</v>
      </c>
      <c r="W322">
        <v>8.0031025014957E-2</v>
      </c>
      <c r="X322">
        <v>9.79316565846413E-2</v>
      </c>
      <c r="Y322">
        <v>0.10101411957595</v>
      </c>
      <c r="Z322">
        <v>9.7212601994274894E-2</v>
      </c>
      <c r="AA322">
        <v>0.100874975755899</v>
      </c>
      <c r="AB322">
        <v>0.11390468892632299</v>
      </c>
      <c r="AC322">
        <v>0.119396540688604</v>
      </c>
      <c r="AD322">
        <v>0.109441547936655</v>
      </c>
      <c r="AE322">
        <v>0.11571797183068799</v>
      </c>
      <c r="AF322">
        <v>0.131781087018046</v>
      </c>
      <c r="AG322">
        <v>9.9187525021453907E-2</v>
      </c>
      <c r="AH322">
        <v>0.120120693459244</v>
      </c>
      <c r="AI322">
        <v>0.115359513028488</v>
      </c>
      <c r="AJ322">
        <v>0.123727926506856</v>
      </c>
      <c r="AK322">
        <v>0.13406616261541701</v>
      </c>
      <c r="AL322">
        <v>0.14263682330017499</v>
      </c>
      <c r="AM322">
        <v>0.14879663572651899</v>
      </c>
      <c r="AN322">
        <v>0.15104162659301401</v>
      </c>
      <c r="AO322">
        <v>0.159495201118212</v>
      </c>
      <c r="AP322">
        <v>0.160699854184507</v>
      </c>
      <c r="AQ322">
        <v>0.16230863087545999</v>
      </c>
      <c r="AR322">
        <v>0.17446555981534001</v>
      </c>
      <c r="AS322">
        <v>0.19760405196636699</v>
      </c>
      <c r="AT322">
        <v>0.218553000777093</v>
      </c>
      <c r="AU322">
        <v>0.23688752255885201</v>
      </c>
    </row>
    <row r="323" spans="1:47" x14ac:dyDescent="0.55000000000000004">
      <c r="B323" t="s">
        <v>41</v>
      </c>
    </row>
    <row r="324" spans="1:47" x14ac:dyDescent="0.55000000000000004">
      <c r="A324" t="s">
        <v>553</v>
      </c>
      <c r="B324" t="s">
        <v>261</v>
      </c>
      <c r="C324">
        <v>18.705352913988499</v>
      </c>
      <c r="D324">
        <v>18.507782442293799</v>
      </c>
      <c r="E324">
        <v>19.420125487596501</v>
      </c>
      <c r="F324">
        <v>20.6775414788519</v>
      </c>
      <c r="G324">
        <v>22.451279492539101</v>
      </c>
      <c r="H324">
        <v>23.715767905089699</v>
      </c>
      <c r="I324">
        <v>24.365236295538502</v>
      </c>
      <c r="J324">
        <v>25.683512869508199</v>
      </c>
      <c r="K324">
        <v>27.4224724984932</v>
      </c>
      <c r="L324">
        <v>27.504049003998599</v>
      </c>
      <c r="M324">
        <v>27.499666795343501</v>
      </c>
      <c r="N324">
        <v>27.853257315018801</v>
      </c>
      <c r="O324">
        <v>29.173494694916101</v>
      </c>
      <c r="P324">
        <v>31.350975704514902</v>
      </c>
      <c r="Q324">
        <v>33.665320765072998</v>
      </c>
      <c r="R324">
        <v>36.219634311937199</v>
      </c>
      <c r="S324">
        <v>38.050197347616603</v>
      </c>
      <c r="T324">
        <v>36.090232814044199</v>
      </c>
      <c r="U324">
        <v>37.049539589038503</v>
      </c>
      <c r="V324">
        <v>38.480039587060404</v>
      </c>
      <c r="W324">
        <v>40.967694876177298</v>
      </c>
      <c r="X324">
        <v>42.655059923997698</v>
      </c>
      <c r="Y324">
        <v>45.777796396228901</v>
      </c>
      <c r="Z324">
        <v>53.3544303678582</v>
      </c>
      <c r="AA324">
        <v>64.295192249679502</v>
      </c>
      <c r="AB324">
        <v>72.110949897784593</v>
      </c>
      <c r="AC324">
        <v>79.723669568336206</v>
      </c>
      <c r="AD324">
        <v>85.825525530771699</v>
      </c>
      <c r="AE324">
        <v>89.150371797230306</v>
      </c>
      <c r="AF324">
        <v>96.531300302356996</v>
      </c>
      <c r="AG324">
        <v>107.534020356572</v>
      </c>
      <c r="AH324">
        <v>117.928263685665</v>
      </c>
      <c r="AI324">
        <v>125.474129535516</v>
      </c>
      <c r="AJ324">
        <v>129.414572022134</v>
      </c>
      <c r="AK324">
        <v>130.41272177439799</v>
      </c>
      <c r="AL324">
        <v>129.49523177846601</v>
      </c>
      <c r="AM324">
        <v>129.74626261124499</v>
      </c>
      <c r="AN324">
        <v>131.144705494768</v>
      </c>
      <c r="AO324">
        <v>136.442171503678</v>
      </c>
      <c r="AP324">
        <v>143.931730508535</v>
      </c>
      <c r="AQ324">
        <v>145.81886257050999</v>
      </c>
      <c r="AR324">
        <v>153.27784037179899</v>
      </c>
      <c r="AS324">
        <v>153.382753655594</v>
      </c>
      <c r="AT324">
        <v>162.683037701264</v>
      </c>
      <c r="AU324">
        <v>170.57927518753101</v>
      </c>
    </row>
    <row r="325" spans="1:47" x14ac:dyDescent="0.55000000000000004">
      <c r="A325" t="s">
        <v>554</v>
      </c>
      <c r="B325" t="s">
        <v>262</v>
      </c>
      <c r="C325">
        <v>13.809654129850999</v>
      </c>
      <c r="D325">
        <v>13.836130271141201</v>
      </c>
      <c r="E325">
        <v>14.847018836370999</v>
      </c>
      <c r="F325">
        <v>15.924503006978799</v>
      </c>
      <c r="G325">
        <v>17.598645659218398</v>
      </c>
      <c r="H325">
        <v>18.592614557724801</v>
      </c>
      <c r="I325">
        <v>19.136024918212101</v>
      </c>
      <c r="J325">
        <v>20.205161343812499</v>
      </c>
      <c r="K325">
        <v>21.595744428896602</v>
      </c>
      <c r="L325">
        <v>21.463156162076299</v>
      </c>
      <c r="M325">
        <v>21.620771654846699</v>
      </c>
      <c r="N325">
        <v>21.75358030564</v>
      </c>
      <c r="O325">
        <v>22.494450615537001</v>
      </c>
      <c r="P325">
        <v>23.992713744629501</v>
      </c>
      <c r="Q325">
        <v>25.785939980405601</v>
      </c>
      <c r="R325">
        <v>27.966065692122601</v>
      </c>
      <c r="S325">
        <v>28.8629585010199</v>
      </c>
      <c r="T325">
        <v>27.291084927580599</v>
      </c>
      <c r="U325">
        <v>27.2217305195996</v>
      </c>
      <c r="V325">
        <v>28.0024097267017</v>
      </c>
      <c r="W325">
        <v>29.8684596591754</v>
      </c>
      <c r="X325">
        <v>31.019528023884</v>
      </c>
      <c r="Y325">
        <v>33.135700939391</v>
      </c>
      <c r="Z325">
        <v>39.3166640813646</v>
      </c>
      <c r="AA325">
        <v>47.601365535143103</v>
      </c>
      <c r="AB325">
        <v>54.558236839772803</v>
      </c>
      <c r="AC325">
        <v>60.642629628920503</v>
      </c>
      <c r="AD325">
        <v>65.118945958799998</v>
      </c>
      <c r="AE325">
        <v>67.379799212432303</v>
      </c>
      <c r="AF325">
        <v>72.931127233761103</v>
      </c>
      <c r="AG325">
        <v>81.408149833574399</v>
      </c>
      <c r="AH325">
        <v>89.720114059607596</v>
      </c>
      <c r="AI325">
        <v>94.881790082101205</v>
      </c>
      <c r="AJ325">
        <v>96.5000298535616</v>
      </c>
      <c r="AK325">
        <v>94.827232631151205</v>
      </c>
      <c r="AL325">
        <v>91.809685716410996</v>
      </c>
      <c r="AM325">
        <v>89.517532432358195</v>
      </c>
      <c r="AN325">
        <v>87.270986626165893</v>
      </c>
      <c r="AO325">
        <v>89.915071541787597</v>
      </c>
      <c r="AP325">
        <v>94.202038420737395</v>
      </c>
      <c r="AQ325">
        <v>94.339069910420207</v>
      </c>
      <c r="AR325">
        <v>96.169029545581296</v>
      </c>
      <c r="AS325">
        <v>95.661403047965095</v>
      </c>
      <c r="AT325">
        <v>101.366350033993</v>
      </c>
      <c r="AU325">
        <v>105.29764715297701</v>
      </c>
    </row>
    <row r="326" spans="1:47" x14ac:dyDescent="0.55000000000000004">
      <c r="A326" t="s">
        <v>555</v>
      </c>
      <c r="B326" t="s">
        <v>263</v>
      </c>
      <c r="C326">
        <v>0.58125499999999997</v>
      </c>
      <c r="D326">
        <v>0.51795000000000002</v>
      </c>
      <c r="E326">
        <v>0.438531</v>
      </c>
      <c r="F326">
        <v>0.49608099999999999</v>
      </c>
      <c r="G326">
        <v>0.50413799999999998</v>
      </c>
      <c r="H326">
        <v>0.526007</v>
      </c>
      <c r="I326">
        <v>0.55708400000000002</v>
      </c>
      <c r="J326">
        <v>0.56859400000000004</v>
      </c>
      <c r="K326">
        <v>0.57895300000000005</v>
      </c>
      <c r="L326">
        <v>0.58125499999999997</v>
      </c>
      <c r="M326">
        <v>0.56902044549999997</v>
      </c>
      <c r="N326">
        <v>0.58850687550000003</v>
      </c>
      <c r="O326">
        <v>0.59480756459999995</v>
      </c>
      <c r="P326">
        <v>0.62263460100000001</v>
      </c>
      <c r="Q326">
        <v>0.65599725679999998</v>
      </c>
      <c r="R326">
        <v>0.67572600760000001</v>
      </c>
      <c r="S326">
        <v>0.75067209679000002</v>
      </c>
      <c r="T326">
        <v>0.81029744837999995</v>
      </c>
      <c r="U326">
        <v>0.84212088964499998</v>
      </c>
      <c r="V326">
        <v>0.90911220861999997</v>
      </c>
      <c r="W326">
        <v>0.94297547960000005</v>
      </c>
      <c r="X326">
        <v>1.0180754757249999</v>
      </c>
      <c r="Y326">
        <v>1.1090442671</v>
      </c>
      <c r="Z326">
        <v>1.1948833781499999</v>
      </c>
      <c r="AA326">
        <v>1.4110680353</v>
      </c>
      <c r="AB326">
        <v>1.7289605987500001</v>
      </c>
      <c r="AC326">
        <v>2.0831668703999999</v>
      </c>
      <c r="AD326">
        <v>2.60211337925</v>
      </c>
      <c r="AE326">
        <v>2.8482273223250001</v>
      </c>
      <c r="AF326">
        <v>3.2659087749750002</v>
      </c>
      <c r="AG326">
        <v>3.93804451425</v>
      </c>
      <c r="AH326">
        <v>4.8316053035250004</v>
      </c>
      <c r="AI326">
        <v>5.3022442473</v>
      </c>
      <c r="AJ326">
        <v>6.0193292717249998</v>
      </c>
      <c r="AK326">
        <v>6.6851174928999999</v>
      </c>
      <c r="AL326">
        <v>7.0413684428999996</v>
      </c>
      <c r="AM326">
        <v>7.6424075078999998</v>
      </c>
      <c r="AN326">
        <v>8.67963888385</v>
      </c>
      <c r="AO326">
        <v>10.214901908750001</v>
      </c>
      <c r="AP326">
        <v>11.094577892749999</v>
      </c>
      <c r="AQ326">
        <v>12.110592769549999</v>
      </c>
      <c r="AR326">
        <v>13.6810283313</v>
      </c>
      <c r="AS326">
        <v>13.586751430450001</v>
      </c>
      <c r="AT326">
        <v>14.58978891205</v>
      </c>
      <c r="AU326">
        <v>15.67997920555</v>
      </c>
    </row>
    <row r="327" spans="1:47" x14ac:dyDescent="0.55000000000000004">
      <c r="A327" t="s">
        <v>556</v>
      </c>
      <c r="B327" t="s">
        <v>264</v>
      </c>
      <c r="C327">
        <v>4.1240190206103202</v>
      </c>
      <c r="D327">
        <v>3.93704671787998</v>
      </c>
      <c r="E327">
        <v>3.8947120759913498</v>
      </c>
      <c r="F327">
        <v>3.9729630115685501</v>
      </c>
      <c r="G327">
        <v>4.0625234361537901</v>
      </c>
      <c r="H327">
        <v>4.2912067694227902</v>
      </c>
      <c r="I327">
        <v>4.361179505</v>
      </c>
      <c r="J327">
        <v>4.5833279950000003</v>
      </c>
      <c r="K327">
        <v>4.9016850119999997</v>
      </c>
      <c r="L327">
        <v>5.0988496149999998</v>
      </c>
      <c r="M327">
        <v>4.9110023649999999</v>
      </c>
      <c r="N327">
        <v>5.10769904</v>
      </c>
      <c r="O327">
        <v>5.6546579100000001</v>
      </c>
      <c r="P327">
        <v>6.256997535</v>
      </c>
      <c r="Q327">
        <v>6.6336698700000003</v>
      </c>
      <c r="R327">
        <v>7.045953795</v>
      </c>
      <c r="S327">
        <v>7.8832655819999999</v>
      </c>
      <c r="T327">
        <v>7.4988335675000002</v>
      </c>
      <c r="U327">
        <v>8.4639003200000005</v>
      </c>
      <c r="V327">
        <v>8.9781834949999997</v>
      </c>
      <c r="W327">
        <v>9.6524906923740001</v>
      </c>
      <c r="X327">
        <v>9.8833042257599999</v>
      </c>
      <c r="Y327">
        <v>10.668705943845</v>
      </c>
      <c r="Z327">
        <v>11.853262202954999</v>
      </c>
      <c r="AA327">
        <v>13.996498151081999</v>
      </c>
      <c r="AB327">
        <v>14.276206811145</v>
      </c>
      <c r="AC327">
        <v>15.32877413728</v>
      </c>
      <c r="AD327">
        <v>16.193899132005001</v>
      </c>
      <c r="AE327">
        <v>16.459464467838</v>
      </c>
      <c r="AF327">
        <v>17.345061220645</v>
      </c>
      <c r="AG327">
        <v>18.686604350294999</v>
      </c>
      <c r="AH327">
        <v>19.687341388619998</v>
      </c>
      <c r="AI327">
        <v>20.714527695217999</v>
      </c>
      <c r="AJ327">
        <v>21.847890858364998</v>
      </c>
      <c r="AK327">
        <v>23.080101676195</v>
      </c>
      <c r="AL327">
        <v>24.08537563486</v>
      </c>
      <c r="AM327">
        <v>25.0964974854</v>
      </c>
      <c r="AN327">
        <v>26.72917879605</v>
      </c>
      <c r="AO327">
        <v>26.789551979999999</v>
      </c>
      <c r="AP327">
        <v>27.77386856</v>
      </c>
      <c r="AQ327">
        <v>27.431027390000001</v>
      </c>
      <c r="AR327">
        <v>30.24121019</v>
      </c>
      <c r="AS327">
        <v>29.960436152</v>
      </c>
      <c r="AT327">
        <v>31.518510339999999</v>
      </c>
      <c r="AU327">
        <v>32.222617370999998</v>
      </c>
    </row>
    <row r="328" spans="1:47" x14ac:dyDescent="0.55000000000000004">
      <c r="A328" t="s">
        <v>557</v>
      </c>
      <c r="B328" t="s">
        <v>265</v>
      </c>
      <c r="C328">
        <v>0.19042476352714599</v>
      </c>
      <c r="D328">
        <v>0.21665545327267099</v>
      </c>
      <c r="E328">
        <v>0.23986357523418</v>
      </c>
      <c r="F328">
        <v>0.28399446030448999</v>
      </c>
      <c r="G328">
        <v>0.28597239716682299</v>
      </c>
      <c r="H328">
        <v>0.30593957794210402</v>
      </c>
      <c r="I328">
        <v>0.31094787232642401</v>
      </c>
      <c r="J328">
        <v>0.32642953069561798</v>
      </c>
      <c r="K328">
        <v>0.34609005759667699</v>
      </c>
      <c r="L328">
        <v>0.36078822692231299</v>
      </c>
      <c r="M328">
        <v>0.39887232999678401</v>
      </c>
      <c r="N328">
        <v>0.40347109387876701</v>
      </c>
      <c r="O328">
        <v>0.429578604779076</v>
      </c>
      <c r="P328">
        <v>0.47862982388540898</v>
      </c>
      <c r="Q328">
        <v>0.58971365786740004</v>
      </c>
      <c r="R328">
        <v>0.53188881721464698</v>
      </c>
      <c r="S328">
        <v>0.55330116780665695</v>
      </c>
      <c r="T328">
        <v>0.49001687058357402</v>
      </c>
      <c r="U328">
        <v>0.52178785979393805</v>
      </c>
      <c r="V328">
        <v>0.59033415673865997</v>
      </c>
      <c r="W328">
        <v>0.50376904502795605</v>
      </c>
      <c r="X328">
        <v>0.73415219862869396</v>
      </c>
      <c r="Y328">
        <v>0.86434524589288697</v>
      </c>
      <c r="Z328">
        <v>0.98962070538865199</v>
      </c>
      <c r="AA328">
        <v>1.28626052815432</v>
      </c>
      <c r="AB328">
        <v>1.5475456481168599</v>
      </c>
      <c r="AC328">
        <v>1.6690989317356999</v>
      </c>
      <c r="AD328">
        <v>1.91056706071672</v>
      </c>
      <c r="AE328">
        <v>2.4628807946349398</v>
      </c>
      <c r="AF328">
        <v>2.98920307297593</v>
      </c>
      <c r="AG328">
        <v>3.5012216584534701</v>
      </c>
      <c r="AH328">
        <v>3.6892029339127799</v>
      </c>
      <c r="AI328">
        <v>4.5755675108968896</v>
      </c>
      <c r="AJ328">
        <v>5.0473220384828803</v>
      </c>
      <c r="AK328">
        <v>5.8202699741525903</v>
      </c>
      <c r="AL328">
        <v>6.5588019842954601</v>
      </c>
      <c r="AM328">
        <v>7.48982518558691</v>
      </c>
      <c r="AN328">
        <v>8.4649011887023793</v>
      </c>
      <c r="AO328">
        <v>9.5226460731404305</v>
      </c>
      <c r="AP328">
        <v>10.8612456350481</v>
      </c>
      <c r="AQ328">
        <v>11.9381725005397</v>
      </c>
      <c r="AR328">
        <v>13.1865723049177</v>
      </c>
      <c r="AS328">
        <v>14.174163025179</v>
      </c>
      <c r="AT328">
        <v>15.2083884152207</v>
      </c>
      <c r="AU328">
        <v>17.379031458004199</v>
      </c>
    </row>
    <row r="329" spans="1:47" x14ac:dyDescent="0.55000000000000004">
      <c r="A329" t="s">
        <v>558</v>
      </c>
      <c r="B329" t="s">
        <v>266</v>
      </c>
      <c r="C329">
        <v>0</v>
      </c>
      <c r="D329">
        <v>0</v>
      </c>
      <c r="E329">
        <v>0</v>
      </c>
      <c r="F329">
        <v>0</v>
      </c>
      <c r="G329">
        <v>0</v>
      </c>
      <c r="H329">
        <v>0</v>
      </c>
      <c r="I329">
        <v>0</v>
      </c>
      <c r="J329">
        <v>0</v>
      </c>
      <c r="K329">
        <v>0</v>
      </c>
      <c r="L329">
        <v>0</v>
      </c>
      <c r="M329">
        <v>0</v>
      </c>
      <c r="N329">
        <v>0</v>
      </c>
      <c r="O329">
        <v>5.1697145874721202E-3</v>
      </c>
      <c r="P329">
        <v>2.52123365280955E-2</v>
      </c>
      <c r="Q329">
        <v>0.13715219299172901</v>
      </c>
      <c r="R329">
        <v>0.125109847051141</v>
      </c>
      <c r="S329">
        <v>0.13764104336321001</v>
      </c>
      <c r="T329">
        <v>0.11470086946934201</v>
      </c>
      <c r="U329">
        <v>0.13602411480681401</v>
      </c>
      <c r="V329">
        <v>0.14238066519414599</v>
      </c>
      <c r="W329">
        <v>0.16071259270228599</v>
      </c>
      <c r="X329">
        <v>0.16772602031565301</v>
      </c>
      <c r="Y329">
        <v>0.25432265031413698</v>
      </c>
      <c r="Z329">
        <v>0.420807023601796</v>
      </c>
      <c r="AA329">
        <v>0.48410146546271698</v>
      </c>
      <c r="AB329">
        <v>0.50819244482687698</v>
      </c>
      <c r="AC329">
        <v>0.52295236778620802</v>
      </c>
      <c r="AD329">
        <v>0.59839094499284995</v>
      </c>
      <c r="AE329">
        <v>0.65919979226728798</v>
      </c>
      <c r="AF329">
        <v>0.66311513125541999</v>
      </c>
      <c r="AG329">
        <v>0.74523618192999497</v>
      </c>
      <c r="AH329">
        <v>0.87215099584273403</v>
      </c>
      <c r="AI329">
        <v>0.98345718836388296</v>
      </c>
      <c r="AJ329">
        <v>1.131099007175</v>
      </c>
      <c r="AK329">
        <v>1.3452042975099401</v>
      </c>
      <c r="AL329">
        <v>1.74025154535722</v>
      </c>
      <c r="AM329">
        <v>2.17778129659257</v>
      </c>
      <c r="AN329">
        <v>2.5353806400307999</v>
      </c>
      <c r="AO329">
        <v>3.0137827778205599</v>
      </c>
      <c r="AP329">
        <v>3.5686455293812398</v>
      </c>
      <c r="AQ329">
        <v>3.7560393013050501</v>
      </c>
      <c r="AR329">
        <v>4.1823287699959701</v>
      </c>
      <c r="AS329">
        <v>4.2876559298531296</v>
      </c>
      <c r="AT329">
        <v>4.4476017338455103</v>
      </c>
      <c r="AU329">
        <v>4.6269339750365797</v>
      </c>
    </row>
    <row r="330" spans="1:47" x14ac:dyDescent="0.55000000000000004">
      <c r="A330" t="s">
        <v>559</v>
      </c>
      <c r="B330" t="s">
        <v>267</v>
      </c>
      <c r="C330">
        <v>0.19042476352714599</v>
      </c>
      <c r="D330">
        <v>0.21665545327267099</v>
      </c>
      <c r="E330">
        <v>0.23986357523418</v>
      </c>
      <c r="F330">
        <v>0.28399446030448999</v>
      </c>
      <c r="G330">
        <v>0.28597239716682299</v>
      </c>
      <c r="H330">
        <v>0.30593957794210402</v>
      </c>
      <c r="I330">
        <v>0.31094787232642401</v>
      </c>
      <c r="J330">
        <v>0.32642953069561798</v>
      </c>
      <c r="K330">
        <v>0.34609005759667699</v>
      </c>
      <c r="L330">
        <v>0.36078822692231299</v>
      </c>
      <c r="M330">
        <v>0.39887232999678401</v>
      </c>
      <c r="N330">
        <v>0.40347109387876701</v>
      </c>
      <c r="O330">
        <v>0.42440889019160299</v>
      </c>
      <c r="P330">
        <v>0.45341748735731302</v>
      </c>
      <c r="Q330">
        <v>0.452561464875671</v>
      </c>
      <c r="R330">
        <v>0.406778970163506</v>
      </c>
      <c r="S330">
        <v>0.41566012444344602</v>
      </c>
      <c r="T330">
        <v>0.37531600111423202</v>
      </c>
      <c r="U330">
        <v>0.38576374498712401</v>
      </c>
      <c r="V330">
        <v>0.44795349154451403</v>
      </c>
      <c r="W330">
        <v>0.343056452325669</v>
      </c>
      <c r="X330">
        <v>0.56642617831303999</v>
      </c>
      <c r="Y330">
        <v>0.61002259557874905</v>
      </c>
      <c r="Z330">
        <v>0.56881368178685598</v>
      </c>
      <c r="AA330">
        <v>0.80215906269160797</v>
      </c>
      <c r="AB330">
        <v>1.0393532032899899</v>
      </c>
      <c r="AC330">
        <v>1.1461465639494901</v>
      </c>
      <c r="AD330">
        <v>1.3121761157238701</v>
      </c>
      <c r="AE330">
        <v>1.8036810023676499</v>
      </c>
      <c r="AF330">
        <v>2.3260879417205098</v>
      </c>
      <c r="AG330">
        <v>2.7559854765234801</v>
      </c>
      <c r="AH330">
        <v>2.8170519380700401</v>
      </c>
      <c r="AI330">
        <v>3.59211032253301</v>
      </c>
      <c r="AJ330">
        <v>3.9162230313078701</v>
      </c>
      <c r="AK330">
        <v>4.4750656766426404</v>
      </c>
      <c r="AL330">
        <v>4.8185504389382396</v>
      </c>
      <c r="AM330">
        <v>5.3120438889943298</v>
      </c>
      <c r="AN330">
        <v>5.9295205486715803</v>
      </c>
      <c r="AO330">
        <v>6.5088632953198697</v>
      </c>
      <c r="AP330">
        <v>7.2926001056669296</v>
      </c>
      <c r="AQ330">
        <v>8.1821331992347393</v>
      </c>
      <c r="AR330">
        <v>9.0042435349218195</v>
      </c>
      <c r="AS330">
        <v>9.8865070953259302</v>
      </c>
      <c r="AT330">
        <v>10.760786681375199</v>
      </c>
      <c r="AU330">
        <v>12.752097482967599</v>
      </c>
    </row>
    <row r="331" spans="1:47" x14ac:dyDescent="0.55000000000000004">
      <c r="B331" t="s">
        <v>44</v>
      </c>
    </row>
    <row r="332" spans="1:47" x14ac:dyDescent="0.55000000000000004">
      <c r="A332" t="s">
        <v>560</v>
      </c>
      <c r="B332" t="s">
        <v>261</v>
      </c>
      <c r="C332">
        <v>0.58951794270225799</v>
      </c>
      <c r="D332">
        <v>0.60503281168981204</v>
      </c>
      <c r="E332">
        <v>0.62431939628326005</v>
      </c>
      <c r="F332">
        <v>0.62931455032157102</v>
      </c>
      <c r="G332">
        <v>0.69474522048146503</v>
      </c>
      <c r="H332">
        <v>0.69958477675165898</v>
      </c>
      <c r="I332">
        <v>0.71889371572122096</v>
      </c>
      <c r="J332">
        <v>0.69267261544189995</v>
      </c>
      <c r="K332">
        <v>0.73319147489759995</v>
      </c>
      <c r="L332">
        <v>0.76815689085491701</v>
      </c>
      <c r="M332">
        <v>0.75563084486036103</v>
      </c>
      <c r="N332">
        <v>0.753015554390706</v>
      </c>
      <c r="O332">
        <v>0.81845416427597695</v>
      </c>
      <c r="P332">
        <v>0.85301105941404098</v>
      </c>
      <c r="Q332">
        <v>0.87932712382658995</v>
      </c>
      <c r="R332">
        <v>0.90552684824830598</v>
      </c>
      <c r="S332">
        <v>0.94968422930526097</v>
      </c>
      <c r="T332">
        <v>0.99050727825560703</v>
      </c>
      <c r="U332">
        <v>0.98852699832021995</v>
      </c>
      <c r="V332">
        <v>0.91999907043334805</v>
      </c>
      <c r="W332">
        <v>0.95131855317342495</v>
      </c>
      <c r="X332">
        <v>0.955581367301652</v>
      </c>
      <c r="Y332">
        <v>0.96023363358198199</v>
      </c>
      <c r="Z332">
        <v>0.94594842600684903</v>
      </c>
      <c r="AA332">
        <v>0.944342979142475</v>
      </c>
      <c r="AB332">
        <v>0.97351777991675803</v>
      </c>
      <c r="AC332">
        <v>1.0311362880192301</v>
      </c>
      <c r="AD332">
        <v>1.03134939186151</v>
      </c>
      <c r="AE332">
        <v>1.01043826193425</v>
      </c>
      <c r="AF332">
        <v>1.04168951891714</v>
      </c>
      <c r="AG332">
        <v>1.1016931106362</v>
      </c>
      <c r="AH332">
        <v>1.22970301613338</v>
      </c>
      <c r="AI332">
        <v>1.3171337776799401</v>
      </c>
      <c r="AJ332">
        <v>1.36123096667441</v>
      </c>
      <c r="AK332">
        <v>1.44076548948432</v>
      </c>
      <c r="AL332">
        <v>1.4210862651509999</v>
      </c>
      <c r="AM332">
        <v>1.4473150875965199</v>
      </c>
      <c r="AN332">
        <v>1.40193895208401</v>
      </c>
      <c r="AO332">
        <v>1.4400133372914701</v>
      </c>
      <c r="AP332">
        <v>1.4844723360835199</v>
      </c>
      <c r="AQ332">
        <v>1.31877280887628</v>
      </c>
      <c r="AR332">
        <v>1.5428022945648701</v>
      </c>
      <c r="AS332">
        <v>1.5594848054174999</v>
      </c>
      <c r="AT332">
        <v>1.57959148650083</v>
      </c>
      <c r="AU332">
        <v>1.7899856473150799</v>
      </c>
    </row>
    <row r="333" spans="1:47" x14ac:dyDescent="0.55000000000000004">
      <c r="A333" t="s">
        <v>561</v>
      </c>
      <c r="B333" t="s">
        <v>262</v>
      </c>
      <c r="C333">
        <v>0.10219107138973101</v>
      </c>
      <c r="D333">
        <v>0.102488205545155</v>
      </c>
      <c r="E333">
        <v>0.100430691988869</v>
      </c>
      <c r="F333">
        <v>0.10276036162129901</v>
      </c>
      <c r="G333">
        <v>0.106440426547299</v>
      </c>
      <c r="H333">
        <v>0.11365683815012299</v>
      </c>
      <c r="I333">
        <v>0.12012121970718199</v>
      </c>
      <c r="J333">
        <v>0.122032721852602</v>
      </c>
      <c r="K333">
        <v>0.117457299790849</v>
      </c>
      <c r="L333">
        <v>0.12636238303370401</v>
      </c>
      <c r="M333">
        <v>0.133468535619227</v>
      </c>
      <c r="N333">
        <v>0.109908674971694</v>
      </c>
      <c r="O333">
        <v>0.147076326134184</v>
      </c>
      <c r="P333">
        <v>0.13333014771992599</v>
      </c>
      <c r="Q333">
        <v>0.13139700287758199</v>
      </c>
      <c r="R333">
        <v>0.14340053039569001</v>
      </c>
      <c r="S333">
        <v>0.11849528428631501</v>
      </c>
      <c r="T333">
        <v>0.118400556498839</v>
      </c>
      <c r="U333">
        <v>0.10083399098403099</v>
      </c>
      <c r="V333">
        <v>8.0943834896142097E-2</v>
      </c>
      <c r="W333">
        <v>9.5201603439494797E-2</v>
      </c>
      <c r="X333">
        <v>0.101826768516374</v>
      </c>
      <c r="Y333">
        <v>0.10075902218741099</v>
      </c>
      <c r="Z333">
        <v>9.2110509089974896E-2</v>
      </c>
      <c r="AA333">
        <v>4.1256250942851097E-2</v>
      </c>
      <c r="AB333">
        <v>7.0515169187280305E-2</v>
      </c>
      <c r="AC333">
        <v>7.6941552944104194E-2</v>
      </c>
      <c r="AD333">
        <v>8.8061892914519893E-2</v>
      </c>
      <c r="AE333">
        <v>5.2959867739770197E-2</v>
      </c>
      <c r="AF333">
        <v>0.115052861773252</v>
      </c>
      <c r="AG333">
        <v>0.14872572818333399</v>
      </c>
      <c r="AH333">
        <v>0.176853902713897</v>
      </c>
      <c r="AI333">
        <v>0.188096023043758</v>
      </c>
      <c r="AJ333">
        <v>0.21940108032061001</v>
      </c>
      <c r="AK333">
        <v>0.25027673434485798</v>
      </c>
      <c r="AL333">
        <v>0.247927535410262</v>
      </c>
      <c r="AM333">
        <v>0.248730022058961</v>
      </c>
      <c r="AN333">
        <v>0.24466147111543601</v>
      </c>
      <c r="AO333">
        <v>0.256823843388373</v>
      </c>
      <c r="AP333">
        <v>0.30541392562652198</v>
      </c>
      <c r="AQ333">
        <v>0.287064194052432</v>
      </c>
      <c r="AR333">
        <v>0.29687852069468801</v>
      </c>
      <c r="AS333">
        <v>0.30579878580650599</v>
      </c>
      <c r="AT333">
        <v>0.26388764493519901</v>
      </c>
      <c r="AU333">
        <v>0.354091375189788</v>
      </c>
    </row>
    <row r="334" spans="1:47" x14ac:dyDescent="0.55000000000000004">
      <c r="A334" t="s">
        <v>562</v>
      </c>
      <c r="B334" t="s">
        <v>263</v>
      </c>
      <c r="C334">
        <v>0.1188</v>
      </c>
      <c r="D334">
        <v>0.12720000000000001</v>
      </c>
      <c r="E334">
        <v>0.12720000000000001</v>
      </c>
      <c r="F334">
        <v>0.12239999999999999</v>
      </c>
      <c r="G334">
        <v>0.1716</v>
      </c>
      <c r="H334">
        <v>0.17280000000000001</v>
      </c>
      <c r="I334">
        <v>0.17280000000000001</v>
      </c>
      <c r="J334">
        <v>0.13006000000000001</v>
      </c>
      <c r="K334">
        <v>0.135634</v>
      </c>
      <c r="L334">
        <v>0.135634</v>
      </c>
      <c r="M334">
        <v>0.14027899999999999</v>
      </c>
      <c r="N334">
        <v>0.14399500000000001</v>
      </c>
      <c r="O334">
        <v>0.14008860144999999</v>
      </c>
      <c r="P334">
        <v>0.14585300000000001</v>
      </c>
      <c r="Q334">
        <v>0.15091605</v>
      </c>
      <c r="R334">
        <v>0.14927172</v>
      </c>
      <c r="S334">
        <v>0.15550818990000001</v>
      </c>
      <c r="T334">
        <v>0.19586158095</v>
      </c>
      <c r="U334">
        <v>0.20537579510000001</v>
      </c>
      <c r="V334">
        <v>0.1699435493</v>
      </c>
      <c r="W334">
        <v>0.18700351949999999</v>
      </c>
      <c r="X334">
        <v>0.19979849715</v>
      </c>
      <c r="Y334">
        <v>0.2020950316</v>
      </c>
      <c r="Z334">
        <v>0.19979849715</v>
      </c>
      <c r="AA334">
        <v>0.20865655860000001</v>
      </c>
      <c r="AB334">
        <v>0.21882692544999999</v>
      </c>
      <c r="AC334">
        <v>0.23687112469999999</v>
      </c>
      <c r="AD334">
        <v>0.2473695679</v>
      </c>
      <c r="AE334">
        <v>0.24605726250000001</v>
      </c>
      <c r="AF334">
        <v>0.28509834815000001</v>
      </c>
      <c r="AG334">
        <v>0.2978933258</v>
      </c>
      <c r="AH334">
        <v>0.29001949339999999</v>
      </c>
      <c r="AI334">
        <v>0.33102903714999998</v>
      </c>
      <c r="AJ334">
        <v>0.3510416945</v>
      </c>
      <c r="AK334">
        <v>0.38483355855000001</v>
      </c>
      <c r="AL334">
        <v>0.37761587884999998</v>
      </c>
      <c r="AM334">
        <v>0.35767945571901</v>
      </c>
      <c r="AN334">
        <v>0.34856235347380399</v>
      </c>
      <c r="AO334">
        <v>0.37875220628830403</v>
      </c>
      <c r="AP334">
        <v>0.38326166964750402</v>
      </c>
      <c r="AQ334">
        <v>0.38411627133280402</v>
      </c>
      <c r="AR334">
        <v>0.37686915013640399</v>
      </c>
      <c r="AS334">
        <v>0.37567997894850402</v>
      </c>
      <c r="AT334">
        <v>0.39221121957490401</v>
      </c>
      <c r="AU334">
        <v>0.40647504135450402</v>
      </c>
    </row>
    <row r="335" spans="1:47" x14ac:dyDescent="0.55000000000000004">
      <c r="A335" t="s">
        <v>563</v>
      </c>
      <c r="B335" t="s">
        <v>264</v>
      </c>
      <c r="C335">
        <v>0.31903024300427602</v>
      </c>
      <c r="D335">
        <v>0.32408699633836002</v>
      </c>
      <c r="E335">
        <v>0.33199155722443102</v>
      </c>
      <c r="F335">
        <v>0.33989611810857601</v>
      </c>
      <c r="G335">
        <v>0.344790448963123</v>
      </c>
      <c r="H335">
        <v>0.33791997789142297</v>
      </c>
      <c r="I335">
        <v>0.33890804800000002</v>
      </c>
      <c r="J335">
        <v>0.36677828000000001</v>
      </c>
      <c r="K335">
        <v>0.39483640800000003</v>
      </c>
      <c r="L335">
        <v>0.41291829499999999</v>
      </c>
      <c r="M335">
        <v>0.38873850500000001</v>
      </c>
      <c r="N335">
        <v>0.40496093</v>
      </c>
      <c r="O335">
        <v>0.45597597600000001</v>
      </c>
      <c r="P335">
        <v>0.47706156999999999</v>
      </c>
      <c r="Q335">
        <v>0.48510346900000001</v>
      </c>
      <c r="R335">
        <v>0.50162643500000004</v>
      </c>
      <c r="S335">
        <v>0.55402038539999998</v>
      </c>
      <c r="T335">
        <v>0.56709531700000004</v>
      </c>
      <c r="U335">
        <v>0.57634357749999998</v>
      </c>
      <c r="V335">
        <v>0.55397677899999997</v>
      </c>
      <c r="W335">
        <v>0.56244523265558799</v>
      </c>
      <c r="X335">
        <v>0.54887046400501704</v>
      </c>
      <c r="Y335">
        <v>0.54633763254536705</v>
      </c>
      <c r="Z335">
        <v>0.53399513556612799</v>
      </c>
      <c r="AA335">
        <v>0.56707155788278696</v>
      </c>
      <c r="AB335">
        <v>0.55116132862054801</v>
      </c>
      <c r="AC335">
        <v>0.57430389577838603</v>
      </c>
      <c r="AD335">
        <v>0.54393104904747103</v>
      </c>
      <c r="AE335">
        <v>0.55468084366071402</v>
      </c>
      <c r="AF335">
        <v>0.52446817148855795</v>
      </c>
      <c r="AG335">
        <v>0.54623734397727897</v>
      </c>
      <c r="AH335">
        <v>0.62677259256437801</v>
      </c>
      <c r="AI335">
        <v>0.67214162436194502</v>
      </c>
      <c r="AJ335">
        <v>0.66976458943752104</v>
      </c>
      <c r="AK335">
        <v>0.69077065445901698</v>
      </c>
      <c r="AL335">
        <v>0.67541899500000002</v>
      </c>
      <c r="AM335">
        <v>0.71166979799999996</v>
      </c>
      <c r="AN335">
        <v>0.66086224517000003</v>
      </c>
      <c r="AO335">
        <v>0.68108439920226005</v>
      </c>
      <c r="AP335">
        <v>0.68972959096467801</v>
      </c>
      <c r="AQ335">
        <v>0.55555614546462795</v>
      </c>
      <c r="AR335">
        <v>0.75640821644619904</v>
      </c>
      <c r="AS335">
        <v>0.77352593859097596</v>
      </c>
      <c r="AT335">
        <v>0.79171259236306402</v>
      </c>
      <c r="AU335">
        <v>0.740062651054055</v>
      </c>
    </row>
    <row r="336" spans="1:47" x14ac:dyDescent="0.55000000000000004">
      <c r="A336" t="s">
        <v>564</v>
      </c>
      <c r="B336" t="s">
        <v>265</v>
      </c>
      <c r="C336">
        <v>4.9496628308250801E-2</v>
      </c>
      <c r="D336">
        <v>5.1257609806295998E-2</v>
      </c>
      <c r="E336">
        <v>6.4697147069959507E-2</v>
      </c>
      <c r="F336">
        <v>6.4258070591695193E-2</v>
      </c>
      <c r="G336">
        <v>7.1914344971041405E-2</v>
      </c>
      <c r="H336">
        <v>7.5207960710112098E-2</v>
      </c>
      <c r="I336">
        <v>8.7064448014039203E-2</v>
      </c>
      <c r="J336">
        <v>7.3801613589298098E-2</v>
      </c>
      <c r="K336">
        <v>8.5263767106751806E-2</v>
      </c>
      <c r="L336">
        <v>9.3242212821213394E-2</v>
      </c>
      <c r="M336">
        <v>9.31448042411335E-2</v>
      </c>
      <c r="N336">
        <v>9.41509494190121E-2</v>
      </c>
      <c r="O336">
        <v>7.5313260691791895E-2</v>
      </c>
      <c r="P336">
        <v>9.6766341694115396E-2</v>
      </c>
      <c r="Q336">
        <v>0.111910601949007</v>
      </c>
      <c r="R336">
        <v>0.111228162852616</v>
      </c>
      <c r="S336">
        <v>0.121660369718946</v>
      </c>
      <c r="T336">
        <v>0.10914982380676801</v>
      </c>
      <c r="U336">
        <v>0.105973634736188</v>
      </c>
      <c r="V336">
        <v>0.115134907237205</v>
      </c>
      <c r="W336">
        <v>0.10666819757834101</v>
      </c>
      <c r="X336">
        <v>0.10508563763025899</v>
      </c>
      <c r="Y336">
        <v>0.11104194724920199</v>
      </c>
      <c r="Z336">
        <v>0.120044284200746</v>
      </c>
      <c r="AA336">
        <v>0.12735861171683599</v>
      </c>
      <c r="AB336">
        <v>0.13301435665892899</v>
      </c>
      <c r="AC336">
        <v>0.14301971459674401</v>
      </c>
      <c r="AD336">
        <v>0.15198688199952701</v>
      </c>
      <c r="AE336">
        <v>0.15674028803376899</v>
      </c>
      <c r="AF336">
        <v>0.117070137505337</v>
      </c>
      <c r="AG336">
        <v>0.10883671267559</v>
      </c>
      <c r="AH336">
        <v>0.136057027455113</v>
      </c>
      <c r="AI336">
        <v>0.125867093124237</v>
      </c>
      <c r="AJ336">
        <v>0.121023602416281</v>
      </c>
      <c r="AK336">
        <v>0.114884542130452</v>
      </c>
      <c r="AL336">
        <v>0.12012385589074701</v>
      </c>
      <c r="AM336">
        <v>0.12923581181854801</v>
      </c>
      <c r="AN336">
        <v>0.14785288232477001</v>
      </c>
      <c r="AO336">
        <v>0.123352888412533</v>
      </c>
      <c r="AP336">
        <v>0.10606714984481901</v>
      </c>
      <c r="AQ336">
        <v>9.2036198026419894E-2</v>
      </c>
      <c r="AR336">
        <v>0.112646407287585</v>
      </c>
      <c r="AS336">
        <v>0.10448010207151701</v>
      </c>
      <c r="AT336">
        <v>0.131780029627661</v>
      </c>
      <c r="AU336">
        <v>0.28935657971673601</v>
      </c>
    </row>
    <row r="337" spans="1:47" x14ac:dyDescent="0.55000000000000004">
      <c r="A337" t="s">
        <v>565</v>
      </c>
      <c r="B337" t="s">
        <v>266</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row>
    <row r="338" spans="1:47" x14ac:dyDescent="0.55000000000000004">
      <c r="A338" t="s">
        <v>566</v>
      </c>
      <c r="B338" t="s">
        <v>267</v>
      </c>
      <c r="C338">
        <v>4.9496628308250801E-2</v>
      </c>
      <c r="D338">
        <v>5.1257609806295998E-2</v>
      </c>
      <c r="E338">
        <v>6.4697147069959507E-2</v>
      </c>
      <c r="F338">
        <v>6.4258070591695193E-2</v>
      </c>
      <c r="G338">
        <v>7.1914344971041405E-2</v>
      </c>
      <c r="H338">
        <v>7.5207960710112098E-2</v>
      </c>
      <c r="I338">
        <v>8.7064448014039203E-2</v>
      </c>
      <c r="J338">
        <v>7.3801613589298098E-2</v>
      </c>
      <c r="K338">
        <v>8.5263767106751806E-2</v>
      </c>
      <c r="L338">
        <v>9.3242212821213394E-2</v>
      </c>
      <c r="M338">
        <v>9.31448042411335E-2</v>
      </c>
      <c r="N338">
        <v>9.41509494190121E-2</v>
      </c>
      <c r="O338">
        <v>7.5313260691791895E-2</v>
      </c>
      <c r="P338">
        <v>9.6766341694115396E-2</v>
      </c>
      <c r="Q338">
        <v>0.111910601949007</v>
      </c>
      <c r="R338">
        <v>0.111228162852616</v>
      </c>
      <c r="S338">
        <v>0.121660369718946</v>
      </c>
      <c r="T338">
        <v>0.10914982380676801</v>
      </c>
      <c r="U338">
        <v>0.105973634736188</v>
      </c>
      <c r="V338">
        <v>0.115134907237205</v>
      </c>
      <c r="W338">
        <v>0.10666819757834101</v>
      </c>
      <c r="X338">
        <v>0.10508563763025899</v>
      </c>
      <c r="Y338">
        <v>0.11104194724920199</v>
      </c>
      <c r="Z338">
        <v>0.120044284200746</v>
      </c>
      <c r="AA338">
        <v>0.12735861171683599</v>
      </c>
      <c r="AB338">
        <v>0.13301435665892899</v>
      </c>
      <c r="AC338">
        <v>0.14301971459674401</v>
      </c>
      <c r="AD338">
        <v>0.15198688199952701</v>
      </c>
      <c r="AE338">
        <v>0.15674028803376899</v>
      </c>
      <c r="AF338">
        <v>0.117070137505337</v>
      </c>
      <c r="AG338">
        <v>0.10883671267559</v>
      </c>
      <c r="AH338">
        <v>0.136057027455113</v>
      </c>
      <c r="AI338">
        <v>0.125867093124237</v>
      </c>
      <c r="AJ338">
        <v>0.121023602416281</v>
      </c>
      <c r="AK338">
        <v>0.114884542130452</v>
      </c>
      <c r="AL338">
        <v>0.12012385589074701</v>
      </c>
      <c r="AM338">
        <v>0.12923581181854801</v>
      </c>
      <c r="AN338">
        <v>0.14785288232477001</v>
      </c>
      <c r="AO338">
        <v>0.123352888412533</v>
      </c>
      <c r="AP338">
        <v>0.10606714984481901</v>
      </c>
      <c r="AQ338">
        <v>9.2036198026419894E-2</v>
      </c>
      <c r="AR338">
        <v>0.112646407287585</v>
      </c>
      <c r="AS338">
        <v>0.10448010207151701</v>
      </c>
      <c r="AT338">
        <v>0.131780029627661</v>
      </c>
      <c r="AU338">
        <v>0.28935657971673601</v>
      </c>
    </row>
    <row r="339" spans="1:47" x14ac:dyDescent="0.55000000000000004">
      <c r="B339" t="s">
        <v>45</v>
      </c>
    </row>
    <row r="340" spans="1:47" x14ac:dyDescent="0.55000000000000004">
      <c r="A340" t="s">
        <v>567</v>
      </c>
      <c r="B340" t="s">
        <v>261</v>
      </c>
      <c r="C340">
        <v>6.3979754801619503E-4</v>
      </c>
      <c r="D340">
        <v>6.3806811286660505E-4</v>
      </c>
      <c r="E340">
        <v>6.3806811286660505E-4</v>
      </c>
      <c r="F340">
        <v>6.3806811286660505E-4</v>
      </c>
      <c r="G340">
        <v>6.3979754801619503E-4</v>
      </c>
      <c r="H340">
        <v>6.3806811286660505E-4</v>
      </c>
      <c r="I340">
        <v>3.5091529476625501E-4</v>
      </c>
      <c r="J340">
        <v>7.5503161476625502E-4</v>
      </c>
      <c r="K340">
        <v>7.5619801046625495E-4</v>
      </c>
      <c r="L340">
        <v>7.5503161476625502E-4</v>
      </c>
      <c r="M340">
        <v>8.9565490926625502E-4</v>
      </c>
      <c r="N340">
        <v>8.6401148976625504E-4</v>
      </c>
      <c r="O340">
        <v>8.6575813406625495E-4</v>
      </c>
      <c r="P340">
        <v>8.6401148976625504E-4</v>
      </c>
      <c r="Q340">
        <v>8.6401148976625504E-4</v>
      </c>
      <c r="R340">
        <v>8.6341132026625505E-4</v>
      </c>
      <c r="S340">
        <v>8.6575813406625495E-4</v>
      </c>
      <c r="T340">
        <v>8.6401148976625504E-4</v>
      </c>
      <c r="U340">
        <v>1.0557459897662499E-3</v>
      </c>
      <c r="V340">
        <v>1.05576328326625E-3</v>
      </c>
      <c r="W340">
        <v>1.48221867326625E-3</v>
      </c>
      <c r="X340">
        <v>1.5474004232662499E-3</v>
      </c>
      <c r="Y340">
        <v>1.55081256489938E-3</v>
      </c>
      <c r="Z340">
        <v>1.9810729365325099E-3</v>
      </c>
      <c r="AA340">
        <v>2.1713394281656401E-3</v>
      </c>
      <c r="AB340">
        <v>2.0844304281656401E-3</v>
      </c>
      <c r="AC340">
        <v>2.4316918281656399E-3</v>
      </c>
      <c r="AD340">
        <v>1.59601183816563E-3</v>
      </c>
      <c r="AE340">
        <v>1.62778357816563E-3</v>
      </c>
      <c r="AF340">
        <v>1.9928013781656401E-3</v>
      </c>
      <c r="AG340">
        <v>2.3728415201656398E-3</v>
      </c>
      <c r="AH340">
        <v>2.12862736156563E-3</v>
      </c>
      <c r="AI340">
        <v>2.22730821188787E-3</v>
      </c>
      <c r="AJ340">
        <v>2.6673149080662499E-3</v>
      </c>
      <c r="AK340">
        <v>2.38129051436625E-3</v>
      </c>
      <c r="AL340">
        <v>2.5704442832662502E-3</v>
      </c>
      <c r="AM340">
        <v>3.01601708326625E-3</v>
      </c>
      <c r="AN340">
        <v>3.87654465665325E-3</v>
      </c>
      <c r="AO340">
        <v>2.8125248566532499E-3</v>
      </c>
      <c r="AP340">
        <v>3.0979548566532501E-3</v>
      </c>
      <c r="AQ340">
        <v>3.65285E-3</v>
      </c>
      <c r="AR340">
        <v>5.4901000000000004E-3</v>
      </c>
      <c r="AS340">
        <v>5.8868200000000001E-3</v>
      </c>
      <c r="AT340">
        <v>5.1080199999999996E-3</v>
      </c>
      <c r="AU340">
        <v>5.3855200000000004E-3</v>
      </c>
    </row>
    <row r="341" spans="1:47" x14ac:dyDescent="0.55000000000000004">
      <c r="A341" t="s">
        <v>568</v>
      </c>
      <c r="B341" t="s">
        <v>262</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row>
    <row r="342" spans="1:47" x14ac:dyDescent="0.55000000000000004">
      <c r="A342" t="s">
        <v>569</v>
      </c>
      <c r="B342" t="s">
        <v>263</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row>
    <row r="343" spans="1:47" x14ac:dyDescent="0.55000000000000004">
      <c r="A343" t="s">
        <v>570</v>
      </c>
      <c r="B343" t="s">
        <v>264</v>
      </c>
      <c r="C343">
        <v>6.3297326474993996E-4</v>
      </c>
      <c r="D343">
        <v>6.3124382960034998E-4</v>
      </c>
      <c r="E343">
        <v>6.3124382960034998E-4</v>
      </c>
      <c r="F343">
        <v>6.3124382960034998E-4</v>
      </c>
      <c r="G343">
        <v>6.3297326474993996E-4</v>
      </c>
      <c r="H343">
        <v>6.3124382960034998E-4</v>
      </c>
      <c r="I343">
        <v>3.4409101149999999E-4</v>
      </c>
      <c r="J343">
        <v>7.4820733149999995E-4</v>
      </c>
      <c r="K343">
        <v>7.4937372719999999E-4</v>
      </c>
      <c r="L343">
        <v>7.4820733149999995E-4</v>
      </c>
      <c r="M343">
        <v>8.8883062599999995E-4</v>
      </c>
      <c r="N343">
        <v>8.5718720649999997E-4</v>
      </c>
      <c r="O343">
        <v>8.5893385079999999E-4</v>
      </c>
      <c r="P343">
        <v>8.5718720649999997E-4</v>
      </c>
      <c r="Q343">
        <v>8.5718720649999997E-4</v>
      </c>
      <c r="R343">
        <v>8.5658703699999998E-4</v>
      </c>
      <c r="S343">
        <v>8.5893385079999999E-4</v>
      </c>
      <c r="T343">
        <v>8.5718720649999997E-4</v>
      </c>
      <c r="U343">
        <v>1.0489217065E-3</v>
      </c>
      <c r="V343">
        <v>1.048939E-3</v>
      </c>
      <c r="W343">
        <v>1.4753943899999901E-3</v>
      </c>
      <c r="X343">
        <v>1.54057613999999E-3</v>
      </c>
      <c r="Y343">
        <v>1.54057613999999E-3</v>
      </c>
      <c r="Z343">
        <v>1.96742437E-3</v>
      </c>
      <c r="AA343">
        <v>2.1542787200000001E-3</v>
      </c>
      <c r="AB343">
        <v>2.06736972E-3</v>
      </c>
      <c r="AC343">
        <v>2.4146311199999999E-3</v>
      </c>
      <c r="AD343">
        <v>1.57895112999999E-3</v>
      </c>
      <c r="AE343">
        <v>1.61072286999999E-3</v>
      </c>
      <c r="AF343">
        <v>1.9757406700000001E-3</v>
      </c>
      <c r="AG343">
        <v>2.3557808119999998E-3</v>
      </c>
      <c r="AH343">
        <v>2.11156665339999E-3</v>
      </c>
      <c r="AI343">
        <v>2.2170717869884901E-3</v>
      </c>
      <c r="AJ343">
        <v>2.6604906248000001E-3</v>
      </c>
      <c r="AK343">
        <v>2.3744662310999898E-3</v>
      </c>
      <c r="AL343">
        <v>2.56362E-3</v>
      </c>
      <c r="AM343">
        <v>3.0091928000000002E-3</v>
      </c>
      <c r="AN343">
        <v>3.8751798000000001E-3</v>
      </c>
      <c r="AO343">
        <v>2.81116E-3</v>
      </c>
      <c r="AP343">
        <v>3.0965900000000002E-3</v>
      </c>
      <c r="AQ343">
        <v>3.65285E-3</v>
      </c>
      <c r="AR343">
        <v>5.4901000000000004E-3</v>
      </c>
      <c r="AS343">
        <v>5.8868200000000001E-3</v>
      </c>
      <c r="AT343">
        <v>5.1080199999999996E-3</v>
      </c>
      <c r="AU343">
        <v>5.3855200000000004E-3</v>
      </c>
    </row>
    <row r="344" spans="1:47" x14ac:dyDescent="0.55000000000000004">
      <c r="A344" t="s">
        <v>571</v>
      </c>
      <c r="B344" t="s">
        <v>265</v>
      </c>
      <c r="C344">
        <v>6.8242832662558803E-6</v>
      </c>
      <c r="D344">
        <v>6.8242832662558803E-6</v>
      </c>
      <c r="E344">
        <v>6.8242832662558803E-6</v>
      </c>
      <c r="F344">
        <v>6.8242832662558803E-6</v>
      </c>
      <c r="G344">
        <v>6.8242832662558803E-6</v>
      </c>
      <c r="H344">
        <v>6.8242832662558803E-6</v>
      </c>
      <c r="I344">
        <v>6.8242832662558803E-6</v>
      </c>
      <c r="J344">
        <v>6.8242832662558803E-6</v>
      </c>
      <c r="K344">
        <v>6.8242832662558803E-6</v>
      </c>
      <c r="L344">
        <v>6.8242832662558803E-6</v>
      </c>
      <c r="M344">
        <v>6.8242832662558803E-6</v>
      </c>
      <c r="N344">
        <v>6.8242832662558803E-6</v>
      </c>
      <c r="O344">
        <v>6.8242832662558803E-6</v>
      </c>
      <c r="P344">
        <v>6.8242832662558803E-6</v>
      </c>
      <c r="Q344">
        <v>6.8242832662558803E-6</v>
      </c>
      <c r="R344">
        <v>6.8242832662558803E-6</v>
      </c>
      <c r="S344">
        <v>6.8242832662558803E-6</v>
      </c>
      <c r="T344">
        <v>6.8242832662558803E-6</v>
      </c>
      <c r="U344">
        <v>6.8242832662558803E-6</v>
      </c>
      <c r="V344">
        <v>6.8242832662558803E-6</v>
      </c>
      <c r="W344">
        <v>6.8242832662558803E-6</v>
      </c>
      <c r="X344">
        <v>6.8242832662558803E-6</v>
      </c>
      <c r="Y344">
        <v>1.02364248993838E-5</v>
      </c>
      <c r="Z344">
        <v>1.36485665325117E-5</v>
      </c>
      <c r="AA344">
        <v>1.7060708165639701E-5</v>
      </c>
      <c r="AB344">
        <v>1.7060708165639701E-5</v>
      </c>
      <c r="AC344">
        <v>1.7060708165639701E-5</v>
      </c>
      <c r="AD344">
        <v>1.7060708165639701E-5</v>
      </c>
      <c r="AE344">
        <v>1.7060708165639701E-5</v>
      </c>
      <c r="AF344">
        <v>1.7060708165639701E-5</v>
      </c>
      <c r="AG344">
        <v>1.7060708165639701E-5</v>
      </c>
      <c r="AH344">
        <v>1.7060708165639701E-5</v>
      </c>
      <c r="AI344">
        <v>1.02364248993838E-5</v>
      </c>
      <c r="AJ344">
        <v>6.8242832662558803E-6</v>
      </c>
      <c r="AK344">
        <v>6.8242832662558803E-6</v>
      </c>
      <c r="AL344">
        <v>6.8242832662558803E-6</v>
      </c>
      <c r="AM344">
        <v>6.8242832662558803E-6</v>
      </c>
      <c r="AN344">
        <v>1.3648566532511701E-6</v>
      </c>
      <c r="AO344">
        <v>1.3648566532511701E-6</v>
      </c>
      <c r="AP344">
        <v>1.3648566532511701E-6</v>
      </c>
      <c r="AQ344">
        <v>0</v>
      </c>
      <c r="AR344">
        <v>0</v>
      </c>
      <c r="AS344">
        <v>0</v>
      </c>
      <c r="AT344">
        <v>0</v>
      </c>
      <c r="AU344">
        <v>0</v>
      </c>
    </row>
    <row r="345" spans="1:47" x14ac:dyDescent="0.55000000000000004">
      <c r="A345" t="s">
        <v>572</v>
      </c>
      <c r="B345" t="s">
        <v>266</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row>
    <row r="346" spans="1:47" x14ac:dyDescent="0.55000000000000004">
      <c r="A346" t="s">
        <v>573</v>
      </c>
      <c r="B346" t="s">
        <v>267</v>
      </c>
      <c r="C346">
        <v>6.8242832662558803E-6</v>
      </c>
      <c r="D346">
        <v>6.8242832662558803E-6</v>
      </c>
      <c r="E346">
        <v>6.8242832662558803E-6</v>
      </c>
      <c r="F346">
        <v>6.8242832662558803E-6</v>
      </c>
      <c r="G346">
        <v>6.8242832662558803E-6</v>
      </c>
      <c r="H346">
        <v>6.8242832662558803E-6</v>
      </c>
      <c r="I346">
        <v>6.8242832662558803E-6</v>
      </c>
      <c r="J346">
        <v>6.8242832662558803E-6</v>
      </c>
      <c r="K346">
        <v>6.8242832662558803E-6</v>
      </c>
      <c r="L346">
        <v>6.8242832662558803E-6</v>
      </c>
      <c r="M346">
        <v>6.8242832662558803E-6</v>
      </c>
      <c r="N346">
        <v>6.8242832662558803E-6</v>
      </c>
      <c r="O346">
        <v>6.8242832662558803E-6</v>
      </c>
      <c r="P346">
        <v>6.8242832662558803E-6</v>
      </c>
      <c r="Q346">
        <v>6.8242832662558803E-6</v>
      </c>
      <c r="R346">
        <v>6.8242832662558803E-6</v>
      </c>
      <c r="S346">
        <v>6.8242832662558803E-6</v>
      </c>
      <c r="T346">
        <v>6.8242832662558803E-6</v>
      </c>
      <c r="U346">
        <v>6.8242832662558803E-6</v>
      </c>
      <c r="V346">
        <v>6.8242832662558803E-6</v>
      </c>
      <c r="W346">
        <v>6.8242832662558803E-6</v>
      </c>
      <c r="X346">
        <v>6.8242832662558803E-6</v>
      </c>
      <c r="Y346">
        <v>1.02364248993838E-5</v>
      </c>
      <c r="Z346">
        <v>1.36485665325117E-5</v>
      </c>
      <c r="AA346">
        <v>1.7060708165639701E-5</v>
      </c>
      <c r="AB346">
        <v>1.7060708165639701E-5</v>
      </c>
      <c r="AC346">
        <v>1.7060708165639701E-5</v>
      </c>
      <c r="AD346">
        <v>1.7060708165639701E-5</v>
      </c>
      <c r="AE346">
        <v>1.7060708165639701E-5</v>
      </c>
      <c r="AF346">
        <v>1.7060708165639701E-5</v>
      </c>
      <c r="AG346">
        <v>1.7060708165639701E-5</v>
      </c>
      <c r="AH346">
        <v>1.7060708165639701E-5</v>
      </c>
      <c r="AI346">
        <v>1.02364248993838E-5</v>
      </c>
      <c r="AJ346">
        <v>6.8242832662558803E-6</v>
      </c>
      <c r="AK346">
        <v>6.8242832662558803E-6</v>
      </c>
      <c r="AL346">
        <v>6.8242832662558803E-6</v>
      </c>
      <c r="AM346">
        <v>6.8242832662558803E-6</v>
      </c>
      <c r="AN346">
        <v>1.3648566532511701E-6</v>
      </c>
      <c r="AO346">
        <v>1.3648566532511701E-6</v>
      </c>
      <c r="AP346">
        <v>1.3648566532511701E-6</v>
      </c>
      <c r="AQ346">
        <v>0</v>
      </c>
      <c r="AR346">
        <v>0</v>
      </c>
      <c r="AS346">
        <v>0</v>
      </c>
      <c r="AT346">
        <v>0</v>
      </c>
      <c r="AU346">
        <v>0</v>
      </c>
    </row>
    <row r="347" spans="1:47" x14ac:dyDescent="0.55000000000000004">
      <c r="B347" t="s">
        <v>574</v>
      </c>
    </row>
    <row r="348" spans="1:47" x14ac:dyDescent="0.55000000000000004">
      <c r="A348" t="s">
        <v>575</v>
      </c>
      <c r="B348" t="s">
        <v>261</v>
      </c>
      <c r="C348">
        <v>1.06667184691999E-2</v>
      </c>
      <c r="D348">
        <v>1.28721315023401E-2</v>
      </c>
      <c r="E348">
        <v>1.11698455276202E-2</v>
      </c>
      <c r="F348">
        <v>9.5961411413280108E-3</v>
      </c>
      <c r="G348">
        <v>9.7610570836104294E-3</v>
      </c>
      <c r="H348">
        <v>1.4602816597283999E-2</v>
      </c>
      <c r="I348">
        <v>1.3403789880278899E-2</v>
      </c>
      <c r="J348">
        <v>1.6560163089110101E-2</v>
      </c>
      <c r="K348">
        <v>1.29810195670745E-2</v>
      </c>
      <c r="L348">
        <v>1.4571951801819199E-2</v>
      </c>
      <c r="M348">
        <v>1.5869004207067001E-2</v>
      </c>
      <c r="N348">
        <v>1.42879310578526E-2</v>
      </c>
      <c r="O348">
        <v>1.39338450275468E-2</v>
      </c>
      <c r="P348">
        <v>1.27369787797604E-2</v>
      </c>
      <c r="Q348">
        <v>1.21966531809678E-2</v>
      </c>
      <c r="R348">
        <v>1.23179592883285E-2</v>
      </c>
      <c r="S348">
        <v>1.25245446765407E-2</v>
      </c>
      <c r="T348">
        <v>1.2232248668375001E-2</v>
      </c>
      <c r="U348">
        <v>1.1922260013630301E-2</v>
      </c>
      <c r="V348">
        <v>1.0197724908281899E-2</v>
      </c>
      <c r="W348">
        <v>1.1150989028001299E-2</v>
      </c>
      <c r="X348">
        <v>1.39828700363493E-2</v>
      </c>
      <c r="Y348">
        <v>1.2138775262472101E-2</v>
      </c>
      <c r="Z348">
        <v>1.4775342252302299E-2</v>
      </c>
      <c r="AA348">
        <v>1.5927759712724799E-2</v>
      </c>
      <c r="AB348">
        <v>2.2138052685893899E-2</v>
      </c>
      <c r="AC348">
        <v>2.67620838213471E-2</v>
      </c>
      <c r="AD348">
        <v>3.3728963600254402E-2</v>
      </c>
      <c r="AE348">
        <v>3.84474404755984E-2</v>
      </c>
      <c r="AF348">
        <v>4.7486452518402798E-2</v>
      </c>
      <c r="AG348">
        <v>6.5135172203832997E-2</v>
      </c>
      <c r="AH348">
        <v>7.6497723845809995E-2</v>
      </c>
      <c r="AI348">
        <v>7.7551052040149698E-2</v>
      </c>
      <c r="AJ348">
        <v>9.9610271423492505E-2</v>
      </c>
      <c r="AK348">
        <v>9.4632502331771895E-2</v>
      </c>
      <c r="AL348">
        <v>9.4798983407246504E-2</v>
      </c>
      <c r="AM348">
        <v>9.0245583878603194E-2</v>
      </c>
      <c r="AN348">
        <v>6.5615507926352595E-2</v>
      </c>
      <c r="AO348">
        <v>6.3037845902970402E-2</v>
      </c>
      <c r="AP348">
        <v>6.6146786573257996E-2</v>
      </c>
      <c r="AQ348">
        <v>7.30803719869422E-2</v>
      </c>
      <c r="AR348">
        <v>7.4428556365198795E-2</v>
      </c>
      <c r="AS348">
        <v>8.0251012462178806E-2</v>
      </c>
      <c r="AT348">
        <v>8.0059669370181497E-2</v>
      </c>
      <c r="AU348">
        <v>8.3366219331903704E-2</v>
      </c>
    </row>
    <row r="349" spans="1:47" x14ac:dyDescent="0.55000000000000004">
      <c r="A349" t="s">
        <v>576</v>
      </c>
      <c r="B349" t="s">
        <v>262</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row>
    <row r="350" spans="1:47" x14ac:dyDescent="0.55000000000000004">
      <c r="A350" t="s">
        <v>577</v>
      </c>
      <c r="B350" t="s">
        <v>263</v>
      </c>
      <c r="C350">
        <v>4.1879999999999999E-4</v>
      </c>
      <c r="D350">
        <v>6.2819999999999998E-4</v>
      </c>
      <c r="E350">
        <v>6.2819999999999998E-4</v>
      </c>
      <c r="F350">
        <v>7.3289999999999998E-4</v>
      </c>
      <c r="G350">
        <v>7.3289999999999998E-4</v>
      </c>
      <c r="H350">
        <v>2.0939999999999999E-3</v>
      </c>
      <c r="I350">
        <v>4.1879999999999999E-4</v>
      </c>
      <c r="J350">
        <v>2.0939999999999999E-3</v>
      </c>
      <c r="K350">
        <v>0</v>
      </c>
      <c r="L350">
        <v>0</v>
      </c>
      <c r="M350">
        <v>0</v>
      </c>
      <c r="N350">
        <v>0</v>
      </c>
      <c r="O350">
        <v>0</v>
      </c>
      <c r="P350">
        <v>0</v>
      </c>
      <c r="Q350">
        <v>0</v>
      </c>
      <c r="R350">
        <v>0</v>
      </c>
      <c r="S350">
        <v>0</v>
      </c>
      <c r="T350">
        <v>0</v>
      </c>
      <c r="U350">
        <v>0</v>
      </c>
      <c r="V350">
        <v>0</v>
      </c>
      <c r="W350">
        <v>0</v>
      </c>
      <c r="X350">
        <v>0</v>
      </c>
      <c r="Y350">
        <v>0</v>
      </c>
      <c r="Z350">
        <v>0</v>
      </c>
      <c r="AA350">
        <v>0</v>
      </c>
      <c r="AB350">
        <v>4.4369765999999998E-3</v>
      </c>
      <c r="AC350">
        <v>6.6554648999999997E-3</v>
      </c>
      <c r="AD350">
        <v>1.0722693449999999E-2</v>
      </c>
      <c r="AE350">
        <v>1.368067785E-2</v>
      </c>
      <c r="AF350">
        <v>1.9596646650000001E-2</v>
      </c>
      <c r="AG350">
        <v>3.4386568649999998E-2</v>
      </c>
      <c r="AH350">
        <v>4.2521025749999997E-2</v>
      </c>
      <c r="AI350">
        <v>4.3223547044999998E-2</v>
      </c>
      <c r="AJ350">
        <v>6.1008428250000003E-2</v>
      </c>
      <c r="AK350">
        <v>5.5462207499999999E-2</v>
      </c>
      <c r="AL350">
        <v>5.5462207499999999E-2</v>
      </c>
      <c r="AM350">
        <v>5.176475841E-2</v>
      </c>
      <c r="AN350">
        <v>3.1802463898109999E-2</v>
      </c>
      <c r="AO350">
        <v>3.2056883610299999E-2</v>
      </c>
      <c r="AP350">
        <v>4.2720581856000001E-2</v>
      </c>
      <c r="AQ350">
        <v>4.6627000660409999E-2</v>
      </c>
      <c r="AR350">
        <v>4.7447464610340002E-2</v>
      </c>
      <c r="AS350">
        <v>5.3370186455639998E-2</v>
      </c>
      <c r="AT350">
        <v>4.7795431542419997E-2</v>
      </c>
      <c r="AU350">
        <v>5.092314070455E-2</v>
      </c>
    </row>
    <row r="351" spans="1:47" x14ac:dyDescent="0.55000000000000004">
      <c r="A351" t="s">
        <v>578</v>
      </c>
      <c r="B351" t="s">
        <v>264</v>
      </c>
      <c r="C351">
        <v>9.88623244752025E-3</v>
      </c>
      <c r="D351">
        <v>1.1831065055761101E-2</v>
      </c>
      <c r="E351">
        <v>9.8592208834559908E-3</v>
      </c>
      <c r="F351">
        <v>7.8873767073417093E-3</v>
      </c>
      <c r="G351">
        <v>7.9089859585947005E-3</v>
      </c>
      <c r="H351">
        <v>1.12395118069431E-2</v>
      </c>
      <c r="I351">
        <v>1.16406243475E-2</v>
      </c>
      <c r="J351">
        <v>1.302284814E-2</v>
      </c>
      <c r="K351">
        <v>1.149675906E-2</v>
      </c>
      <c r="L351">
        <v>1.302284814E-2</v>
      </c>
      <c r="M351">
        <v>1.4166347515E-2</v>
      </c>
      <c r="N351">
        <v>1.241467592375E-2</v>
      </c>
      <c r="O351">
        <v>1.21288374E-2</v>
      </c>
      <c r="P351">
        <v>1.1150348500000001E-2</v>
      </c>
      <c r="Q351">
        <v>1.0726036E-2</v>
      </c>
      <c r="R351">
        <v>1.0738154E-2</v>
      </c>
      <c r="S351">
        <v>1.05762288E-2</v>
      </c>
      <c r="T351">
        <v>1.0300993499999999E-2</v>
      </c>
      <c r="U351">
        <v>1.0335632000000001E-2</v>
      </c>
      <c r="V351">
        <v>8.6622894999999998E-3</v>
      </c>
      <c r="W351">
        <v>9.2606996711279994E-3</v>
      </c>
      <c r="X351">
        <v>1.1840087155783999E-2</v>
      </c>
      <c r="Y351">
        <v>9.5592477422859999E-3</v>
      </c>
      <c r="Z351">
        <v>1.23937182386719E-2</v>
      </c>
      <c r="AA351">
        <v>1.3433541398691899E-2</v>
      </c>
      <c r="AB351">
        <v>1.5077198372666E-2</v>
      </c>
      <c r="AC351">
        <v>1.7448618800355999E-2</v>
      </c>
      <c r="AD351">
        <v>2.0341451128056E-2</v>
      </c>
      <c r="AE351">
        <v>2.20132260797079E-2</v>
      </c>
      <c r="AF351">
        <v>2.5272755554369999E-2</v>
      </c>
      <c r="AG351">
        <v>2.8035264368254001E-2</v>
      </c>
      <c r="AH351">
        <v>3.0909597676785999E-2</v>
      </c>
      <c r="AI351">
        <v>3.06110614875666E-2</v>
      </c>
      <c r="AJ351">
        <v>3.4895287394861897E-2</v>
      </c>
      <c r="AK351">
        <v>3.5674392115331903E-2</v>
      </c>
      <c r="AL351">
        <v>3.5402838115559998E-2</v>
      </c>
      <c r="AM351">
        <v>3.4381215046000002E-2</v>
      </c>
      <c r="AN351">
        <v>2.945338451E-2</v>
      </c>
      <c r="AO351">
        <v>2.71113056E-2</v>
      </c>
      <c r="AP351">
        <v>1.9641369999999998E-2</v>
      </c>
      <c r="AQ351">
        <v>2.259427E-2</v>
      </c>
      <c r="AR351">
        <v>2.3141780000000001E-2</v>
      </c>
      <c r="AS351">
        <v>2.3038820000000002E-2</v>
      </c>
      <c r="AT351">
        <v>2.7964699999999999E-2</v>
      </c>
      <c r="AU351">
        <v>2.8644000199999999E-2</v>
      </c>
    </row>
    <row r="352" spans="1:47" x14ac:dyDescent="0.55000000000000004">
      <c r="A352" t="s">
        <v>579</v>
      </c>
      <c r="B352" t="s">
        <v>265</v>
      </c>
      <c r="C352">
        <v>3.6168602167966599E-4</v>
      </c>
      <c r="D352">
        <v>4.1286644657904898E-4</v>
      </c>
      <c r="E352">
        <v>6.8242464416426105E-4</v>
      </c>
      <c r="F352">
        <v>9.7586443398629797E-4</v>
      </c>
      <c r="G352">
        <v>1.11917112501572E-3</v>
      </c>
      <c r="H352">
        <v>1.26930479034084E-3</v>
      </c>
      <c r="I352">
        <v>1.3443655327788999E-3</v>
      </c>
      <c r="J352">
        <v>1.44331494911018E-3</v>
      </c>
      <c r="K352">
        <v>1.48426050707459E-3</v>
      </c>
      <c r="L352">
        <v>1.54910366181928E-3</v>
      </c>
      <c r="M352">
        <v>1.70265669206705E-3</v>
      </c>
      <c r="N352">
        <v>1.8732551341026399E-3</v>
      </c>
      <c r="O352">
        <v>1.8050076275468599E-3</v>
      </c>
      <c r="P352">
        <v>1.58663027976041E-3</v>
      </c>
      <c r="Q352">
        <v>1.47061718096781E-3</v>
      </c>
      <c r="R352">
        <v>1.57980528832852E-3</v>
      </c>
      <c r="S352">
        <v>1.9483158765407E-3</v>
      </c>
      <c r="T352">
        <v>1.93125516837506E-3</v>
      </c>
      <c r="U352">
        <v>1.5866280136303699E-3</v>
      </c>
      <c r="V352">
        <v>1.53543540828198E-3</v>
      </c>
      <c r="W352">
        <v>1.89028935687335E-3</v>
      </c>
      <c r="X352">
        <v>2.14278288056534E-3</v>
      </c>
      <c r="Y352">
        <v>2.5795275201861501E-3</v>
      </c>
      <c r="Z352">
        <v>2.38162401363037E-3</v>
      </c>
      <c r="AA352">
        <v>2.49421831403283E-3</v>
      </c>
      <c r="AB352">
        <v>2.6238777132279001E-3</v>
      </c>
      <c r="AC352">
        <v>2.6580001209910802E-3</v>
      </c>
      <c r="AD352">
        <v>2.6648190221984702E-3</v>
      </c>
      <c r="AE352">
        <v>2.75353654589046E-3</v>
      </c>
      <c r="AF352">
        <v>2.6170503140328298E-3</v>
      </c>
      <c r="AG352">
        <v>2.71333918557901E-3</v>
      </c>
      <c r="AH352">
        <v>3.0671004190240001E-3</v>
      </c>
      <c r="AI352">
        <v>3.71644350758309E-3</v>
      </c>
      <c r="AJ352">
        <v>3.70655577863059E-3</v>
      </c>
      <c r="AK352">
        <v>3.4959027164399199E-3</v>
      </c>
      <c r="AL352">
        <v>3.9339377916865299E-3</v>
      </c>
      <c r="AM352">
        <v>4.0996104226031903E-3</v>
      </c>
      <c r="AN352">
        <v>4.3596595182426503E-3</v>
      </c>
      <c r="AO352">
        <v>3.8696566926704002E-3</v>
      </c>
      <c r="AP352">
        <v>3.7848347172580198E-3</v>
      </c>
      <c r="AQ352">
        <v>3.8591013265322199E-3</v>
      </c>
      <c r="AR352">
        <v>3.8393117548588501E-3</v>
      </c>
      <c r="AS352">
        <v>3.84200600653885E-3</v>
      </c>
      <c r="AT352">
        <v>4.2995378277615104E-3</v>
      </c>
      <c r="AU352">
        <v>3.79907842735378E-3</v>
      </c>
    </row>
    <row r="353" spans="1:47" x14ac:dyDescent="0.55000000000000004">
      <c r="A353" t="s">
        <v>580</v>
      </c>
      <c r="B353" t="s">
        <v>266</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row>
    <row r="354" spans="1:47" x14ac:dyDescent="0.55000000000000004">
      <c r="A354" t="s">
        <v>581</v>
      </c>
      <c r="B354" t="s">
        <v>267</v>
      </c>
      <c r="C354">
        <v>3.6168602167966599E-4</v>
      </c>
      <c r="D354">
        <v>4.1286644657904898E-4</v>
      </c>
      <c r="E354">
        <v>6.8242464416426105E-4</v>
      </c>
      <c r="F354">
        <v>9.7586443398629797E-4</v>
      </c>
      <c r="G354">
        <v>1.11917112501572E-3</v>
      </c>
      <c r="H354">
        <v>1.26930479034084E-3</v>
      </c>
      <c r="I354">
        <v>1.3443655327788999E-3</v>
      </c>
      <c r="J354">
        <v>1.44331494911018E-3</v>
      </c>
      <c r="K354">
        <v>1.48426050707459E-3</v>
      </c>
      <c r="L354">
        <v>1.54910366181928E-3</v>
      </c>
      <c r="M354">
        <v>1.70265669206705E-3</v>
      </c>
      <c r="N354">
        <v>1.8732551341026399E-3</v>
      </c>
      <c r="O354">
        <v>1.8050076275468599E-3</v>
      </c>
      <c r="P354">
        <v>1.58663027976041E-3</v>
      </c>
      <c r="Q354">
        <v>1.47061718096781E-3</v>
      </c>
      <c r="R354">
        <v>1.57980528832852E-3</v>
      </c>
      <c r="S354">
        <v>1.9483158765407E-3</v>
      </c>
      <c r="T354">
        <v>1.93125516837506E-3</v>
      </c>
      <c r="U354">
        <v>1.5866280136303699E-3</v>
      </c>
      <c r="V354">
        <v>1.53543540828198E-3</v>
      </c>
      <c r="W354">
        <v>1.89028935687335E-3</v>
      </c>
      <c r="X354">
        <v>2.14278288056534E-3</v>
      </c>
      <c r="Y354">
        <v>2.5795275201861501E-3</v>
      </c>
      <c r="Z354">
        <v>2.38162401363037E-3</v>
      </c>
      <c r="AA354">
        <v>2.49421831403283E-3</v>
      </c>
      <c r="AB354">
        <v>2.6238777132279001E-3</v>
      </c>
      <c r="AC354">
        <v>2.6580001209910802E-3</v>
      </c>
      <c r="AD354">
        <v>2.6648190221984702E-3</v>
      </c>
      <c r="AE354">
        <v>2.75353654589046E-3</v>
      </c>
      <c r="AF354">
        <v>2.6170503140328298E-3</v>
      </c>
      <c r="AG354">
        <v>2.71333918557901E-3</v>
      </c>
      <c r="AH354">
        <v>3.0671004190240001E-3</v>
      </c>
      <c r="AI354">
        <v>3.71644350758309E-3</v>
      </c>
      <c r="AJ354">
        <v>3.70655577863059E-3</v>
      </c>
      <c r="AK354">
        <v>3.4959027164399199E-3</v>
      </c>
      <c r="AL354">
        <v>3.9339377916865299E-3</v>
      </c>
      <c r="AM354">
        <v>4.0996104226031903E-3</v>
      </c>
      <c r="AN354">
        <v>4.3596595182426503E-3</v>
      </c>
      <c r="AO354">
        <v>3.8696566926704002E-3</v>
      </c>
      <c r="AP354">
        <v>3.7848347172580198E-3</v>
      </c>
      <c r="AQ354">
        <v>3.8591013265322199E-3</v>
      </c>
      <c r="AR354">
        <v>3.8393117548588501E-3</v>
      </c>
      <c r="AS354">
        <v>3.84200600653885E-3</v>
      </c>
      <c r="AT354">
        <v>4.2995378277615104E-3</v>
      </c>
      <c r="AU354">
        <v>3.79907842735378E-3</v>
      </c>
    </row>
    <row r="355" spans="1:47" x14ac:dyDescent="0.55000000000000004">
      <c r="B355" t="s">
        <v>582</v>
      </c>
    </row>
    <row r="356" spans="1:47" x14ac:dyDescent="0.55000000000000004">
      <c r="A356" t="s">
        <v>583</v>
      </c>
      <c r="B356" t="s">
        <v>261</v>
      </c>
      <c r="C356">
        <v>6.0298366128574102E-2</v>
      </c>
      <c r="D356">
        <v>6.2026163088841901E-2</v>
      </c>
      <c r="E356">
        <v>6.3665579772876901E-2</v>
      </c>
      <c r="F356">
        <v>6.4620564182224602E-2</v>
      </c>
      <c r="G356">
        <v>6.3013617110562206E-2</v>
      </c>
      <c r="H356">
        <v>6.22228044196345E-2</v>
      </c>
      <c r="I356">
        <v>6.6132466352247496E-2</v>
      </c>
      <c r="J356">
        <v>6.1491202310213003E-2</v>
      </c>
      <c r="K356">
        <v>7.1397822990170001E-2</v>
      </c>
      <c r="L356">
        <v>7.0211815448831497E-2</v>
      </c>
      <c r="M356">
        <v>6.7484065454766096E-2</v>
      </c>
      <c r="N356">
        <v>6.2194198842064001E-2</v>
      </c>
      <c r="O356">
        <v>6.7411737807335698E-2</v>
      </c>
      <c r="P356">
        <v>6.7045472658109201E-2</v>
      </c>
      <c r="Q356">
        <v>5.5555523799223502E-2</v>
      </c>
      <c r="R356">
        <v>5.8285018838681001E-2</v>
      </c>
      <c r="S356">
        <v>6.0893899444961402E-2</v>
      </c>
      <c r="T356">
        <v>5.8546973983178298E-2</v>
      </c>
      <c r="U356">
        <v>5.5459595293642402E-2</v>
      </c>
      <c r="V356">
        <v>5.8850152466622299E-2</v>
      </c>
      <c r="W356">
        <v>3.2301266199146798E-2</v>
      </c>
      <c r="X356">
        <v>3.0643783005214999E-2</v>
      </c>
      <c r="Y356">
        <v>3.2668887357436498E-2</v>
      </c>
      <c r="Z356">
        <v>3.5621596058365797E-2</v>
      </c>
      <c r="AA356">
        <v>4.0498889620735203E-2</v>
      </c>
      <c r="AB356">
        <v>4.5939822389248298E-2</v>
      </c>
      <c r="AC356">
        <v>5.0893981546211997E-2</v>
      </c>
      <c r="AD356">
        <v>5.22476479391943E-2</v>
      </c>
      <c r="AE356">
        <v>4.9141543259759002E-2</v>
      </c>
      <c r="AF356">
        <v>4.5753461341792201E-2</v>
      </c>
      <c r="AG356">
        <v>5.5713051814641402E-2</v>
      </c>
      <c r="AH356">
        <v>6.46851980044129E-2</v>
      </c>
      <c r="AI356">
        <v>6.5783332142222706E-2</v>
      </c>
      <c r="AJ356">
        <v>8.4945491765457695E-2</v>
      </c>
      <c r="AK356">
        <v>0.108346646621474</v>
      </c>
      <c r="AL356">
        <v>7.7467790766746605E-2</v>
      </c>
      <c r="AM356">
        <v>6.6266441418826899E-2</v>
      </c>
      <c r="AN356">
        <v>7.0802541169421099E-2</v>
      </c>
      <c r="AO356">
        <v>8.5838655380788401E-2</v>
      </c>
      <c r="AP356">
        <v>8.0447749921319894E-2</v>
      </c>
      <c r="AQ356">
        <v>9.3403938383941898E-2</v>
      </c>
      <c r="AR356">
        <v>0.104897665262688</v>
      </c>
      <c r="AS356">
        <v>0.109592895475149</v>
      </c>
      <c r="AT356">
        <v>0.116000456621612</v>
      </c>
      <c r="AU356">
        <v>0.116506511514156</v>
      </c>
    </row>
    <row r="357" spans="1:47" x14ac:dyDescent="0.55000000000000004">
      <c r="A357" t="s">
        <v>584</v>
      </c>
      <c r="B357" t="s">
        <v>262</v>
      </c>
      <c r="C357">
        <v>3.5960267575167698E-3</v>
      </c>
      <c r="D357">
        <v>3.6480334552983699E-3</v>
      </c>
      <c r="E357">
        <v>3.2050309478314702E-3</v>
      </c>
      <c r="F357">
        <v>2.9445246707618302E-3</v>
      </c>
      <c r="G357">
        <v>2.74902676591918E-3</v>
      </c>
      <c r="H357">
        <v>3.15302425004988E-3</v>
      </c>
      <c r="I357">
        <v>3.1010175522682799E-3</v>
      </c>
      <c r="J357">
        <v>3.1790275989406801E-3</v>
      </c>
      <c r="K357">
        <v>3.2051285785868601E-3</v>
      </c>
      <c r="L357">
        <v>3.2572444904338002E-3</v>
      </c>
      <c r="M357">
        <v>3.2833024463572698E-3</v>
      </c>
      <c r="N357">
        <v>0</v>
      </c>
      <c r="O357">
        <v>0</v>
      </c>
      <c r="P357">
        <v>0</v>
      </c>
      <c r="Q357">
        <v>0</v>
      </c>
      <c r="R357">
        <v>0</v>
      </c>
      <c r="S357">
        <v>0</v>
      </c>
      <c r="T357">
        <v>0</v>
      </c>
      <c r="U357">
        <v>0</v>
      </c>
      <c r="V357">
        <v>0</v>
      </c>
      <c r="W357">
        <v>0</v>
      </c>
      <c r="X357">
        <v>4.0397868964411099E-6</v>
      </c>
      <c r="Y357">
        <v>4.6729938645635501E-5</v>
      </c>
      <c r="Z357">
        <v>2.3444319551704201E-5</v>
      </c>
      <c r="AA357">
        <v>6.6792957407775706E-5</v>
      </c>
      <c r="AB357">
        <v>2.36873186384948E-4</v>
      </c>
      <c r="AC357">
        <v>2.0178594757455201E-4</v>
      </c>
      <c r="AD357">
        <v>3.11405375517776E-4</v>
      </c>
      <c r="AE357">
        <v>3.54413181547227E-4</v>
      </c>
      <c r="AF357">
        <v>2.4976399077830002E-4</v>
      </c>
      <c r="AG357">
        <v>3.75592752508787E-4</v>
      </c>
      <c r="AH357">
        <v>2.99711396042692E-4</v>
      </c>
      <c r="AI357">
        <v>3.4134434736361399E-4</v>
      </c>
      <c r="AJ357">
        <v>1.2940469239045E-4</v>
      </c>
      <c r="AK357">
        <v>1.8250608356751299E-4</v>
      </c>
      <c r="AL357">
        <v>3.58718287022733E-4</v>
      </c>
      <c r="AM357">
        <v>4.1910567849112799E-4</v>
      </c>
      <c r="AN357">
        <v>5.1849435900307096E-4</v>
      </c>
      <c r="AO357">
        <v>9.0146206529371402E-4</v>
      </c>
      <c r="AP357">
        <v>4.6963174563682797E-4</v>
      </c>
      <c r="AQ357">
        <v>2.7256621895950002E-4</v>
      </c>
      <c r="AR357">
        <v>3.59738055258021E-4</v>
      </c>
      <c r="AS357">
        <v>5.4233107764056895E-4</v>
      </c>
      <c r="AT357">
        <v>5.83749472176452E-3</v>
      </c>
      <c r="AU357">
        <v>5.37578694524598E-3</v>
      </c>
    </row>
    <row r="358" spans="1:47" x14ac:dyDescent="0.55000000000000004">
      <c r="A358" t="s">
        <v>585</v>
      </c>
      <c r="B358" t="s">
        <v>263</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row>
    <row r="359" spans="1:47" x14ac:dyDescent="0.55000000000000004">
      <c r="A359" t="s">
        <v>586</v>
      </c>
      <c r="B359" t="s">
        <v>264</v>
      </c>
      <c r="C359">
        <v>4.0179885813484299E-2</v>
      </c>
      <c r="D359">
        <v>4.2179057583632502E-2</v>
      </c>
      <c r="E359">
        <v>4.4288010458702003E-2</v>
      </c>
      <c r="F359">
        <v>4.4288010458702003E-2</v>
      </c>
      <c r="G359">
        <v>4.2294616645505503E-2</v>
      </c>
      <c r="H359">
        <v>4.0070104704704297E-2</v>
      </c>
      <c r="I359">
        <v>4.3320507238000003E-2</v>
      </c>
      <c r="J359">
        <v>3.8641410725500001E-2</v>
      </c>
      <c r="K359">
        <v>4.8168955488000001E-2</v>
      </c>
      <c r="L359">
        <v>4.5359683726499997E-2</v>
      </c>
      <c r="M359">
        <v>4.2642676760999997E-2</v>
      </c>
      <c r="N359">
        <v>4.4833205500000001E-2</v>
      </c>
      <c r="O359">
        <v>5.1152708999999998E-2</v>
      </c>
      <c r="P359">
        <v>5.30179655E-2</v>
      </c>
      <c r="Q359">
        <v>4.1159553500000001E-2</v>
      </c>
      <c r="R359">
        <v>4.2353527301500001E-2</v>
      </c>
      <c r="S359">
        <v>4.4365317397200003E-2</v>
      </c>
      <c r="T359">
        <v>4.3001197499999998E-2</v>
      </c>
      <c r="U359">
        <v>4.0742978999999999E-2</v>
      </c>
      <c r="V359">
        <v>4.3365753317600002E-2</v>
      </c>
      <c r="W359">
        <v>1.6380033039999999E-2</v>
      </c>
      <c r="X359">
        <v>1.4520617600000001E-2</v>
      </c>
      <c r="Y359">
        <v>1.6465480679999998E-2</v>
      </c>
      <c r="Z359">
        <v>1.9322048059999899E-2</v>
      </c>
      <c r="AA359">
        <v>2.1279548240000001E-2</v>
      </c>
      <c r="AB359">
        <v>2.6407052590000001E-2</v>
      </c>
      <c r="AC359">
        <v>2.9755109139999899E-2</v>
      </c>
      <c r="AD359">
        <v>3.0043754039999999E-2</v>
      </c>
      <c r="AE359">
        <v>2.5526476860000001E-2</v>
      </c>
      <c r="AF359">
        <v>2.1823323659999901E-2</v>
      </c>
      <c r="AG359">
        <v>3.1496032989999902E-2</v>
      </c>
      <c r="AH359">
        <v>3.8428638469999901E-2</v>
      </c>
      <c r="AI359">
        <v>3.7840330030000001E-2</v>
      </c>
      <c r="AJ359">
        <v>5.50378136599999E-2</v>
      </c>
      <c r="AK359">
        <v>7.4714485289999896E-2</v>
      </c>
      <c r="AL359">
        <v>4.3369464000000003E-2</v>
      </c>
      <c r="AM359">
        <v>3.2657069599999998E-2</v>
      </c>
      <c r="AN359">
        <v>3.5697569150116799E-2</v>
      </c>
      <c r="AO359">
        <v>4.6743979999999997E-2</v>
      </c>
      <c r="AP359">
        <v>3.6598659999999998E-2</v>
      </c>
      <c r="AQ359">
        <v>4.6627450000000001E-2</v>
      </c>
      <c r="AR359">
        <v>5.1240470000000003E-2</v>
      </c>
      <c r="AS359">
        <v>5.2218720000000003E-2</v>
      </c>
      <c r="AT359">
        <v>5.0243629999999997E-2</v>
      </c>
      <c r="AU359">
        <v>5.1433885999999998E-2</v>
      </c>
    </row>
    <row r="360" spans="1:47" x14ac:dyDescent="0.55000000000000004">
      <c r="A360" t="s">
        <v>587</v>
      </c>
      <c r="B360" t="s">
        <v>265</v>
      </c>
      <c r="C360">
        <v>1.6522453557573001E-2</v>
      </c>
      <c r="D360">
        <v>1.61990720499109E-2</v>
      </c>
      <c r="E360">
        <v>1.61725383663434E-2</v>
      </c>
      <c r="F360">
        <v>1.7388029052760701E-2</v>
      </c>
      <c r="G360">
        <v>1.7969973699137502E-2</v>
      </c>
      <c r="H360">
        <v>1.8999675464880201E-2</v>
      </c>
      <c r="I360">
        <v>1.9710941561979198E-2</v>
      </c>
      <c r="J360">
        <v>1.9670763985772301E-2</v>
      </c>
      <c r="K360">
        <v>2.0023738923583102E-2</v>
      </c>
      <c r="L360">
        <v>2.1594887231897598E-2</v>
      </c>
      <c r="M360">
        <v>2.1558086247408799E-2</v>
      </c>
      <c r="N360">
        <v>1.7360993342064E-2</v>
      </c>
      <c r="O360">
        <v>1.62590288073357E-2</v>
      </c>
      <c r="P360">
        <v>1.4027507158109199E-2</v>
      </c>
      <c r="Q360">
        <v>1.4395970299223499E-2</v>
      </c>
      <c r="R360">
        <v>1.5931491537181E-2</v>
      </c>
      <c r="S360">
        <v>1.6528582047761399E-2</v>
      </c>
      <c r="T360">
        <v>1.55457764831783E-2</v>
      </c>
      <c r="U360">
        <v>1.47166162936424E-2</v>
      </c>
      <c r="V360">
        <v>1.5484399149022301E-2</v>
      </c>
      <c r="W360">
        <v>1.59212331591468E-2</v>
      </c>
      <c r="X360">
        <v>1.6119125618318599E-2</v>
      </c>
      <c r="Y360">
        <v>1.6156676738790898E-2</v>
      </c>
      <c r="Z360">
        <v>1.6276103678814099E-2</v>
      </c>
      <c r="AA360">
        <v>1.9152548423327399E-2</v>
      </c>
      <c r="AB360">
        <v>1.9295896612863302E-2</v>
      </c>
      <c r="AC360">
        <v>2.09370864586375E-2</v>
      </c>
      <c r="AD360">
        <v>2.18924885236765E-2</v>
      </c>
      <c r="AE360">
        <v>2.3260653218211701E-2</v>
      </c>
      <c r="AF360">
        <v>2.36803736910139E-2</v>
      </c>
      <c r="AG360">
        <v>2.3841426072132601E-2</v>
      </c>
      <c r="AH360">
        <v>2.5956848138370198E-2</v>
      </c>
      <c r="AI360">
        <v>2.7601657764859101E-2</v>
      </c>
      <c r="AJ360">
        <v>2.97782734130673E-2</v>
      </c>
      <c r="AK360">
        <v>3.3449655247906697E-2</v>
      </c>
      <c r="AL360">
        <v>3.3739608479723897E-2</v>
      </c>
      <c r="AM360">
        <v>3.3190266140335802E-2</v>
      </c>
      <c r="AN360">
        <v>3.45864776603012E-2</v>
      </c>
      <c r="AO360">
        <v>3.8193213315494703E-2</v>
      </c>
      <c r="AP360">
        <v>4.3379458175682999E-2</v>
      </c>
      <c r="AQ360">
        <v>4.6503922164982399E-2</v>
      </c>
      <c r="AR360">
        <v>5.3297457207429899E-2</v>
      </c>
      <c r="AS360">
        <v>5.6831844397508997E-2</v>
      </c>
      <c r="AT360">
        <v>5.9919331899848001E-2</v>
      </c>
      <c r="AU360">
        <v>5.9696838568910698E-2</v>
      </c>
    </row>
    <row r="361" spans="1:47" x14ac:dyDescent="0.55000000000000004">
      <c r="A361" t="s">
        <v>588</v>
      </c>
      <c r="B361" t="s">
        <v>266</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row>
    <row r="362" spans="1:47" x14ac:dyDescent="0.55000000000000004">
      <c r="A362" t="s">
        <v>589</v>
      </c>
      <c r="B362" t="s">
        <v>267</v>
      </c>
      <c r="C362">
        <v>1.6522453557573001E-2</v>
      </c>
      <c r="D362">
        <v>1.61990720499109E-2</v>
      </c>
      <c r="E362">
        <v>1.61725383663434E-2</v>
      </c>
      <c r="F362">
        <v>1.7388029052760701E-2</v>
      </c>
      <c r="G362">
        <v>1.7969973699137502E-2</v>
      </c>
      <c r="H362">
        <v>1.8999675464880201E-2</v>
      </c>
      <c r="I362">
        <v>1.9710941561979198E-2</v>
      </c>
      <c r="J362">
        <v>1.9670763985772301E-2</v>
      </c>
      <c r="K362">
        <v>2.0023738923583102E-2</v>
      </c>
      <c r="L362">
        <v>2.1594887231897598E-2</v>
      </c>
      <c r="M362">
        <v>2.1558086247408799E-2</v>
      </c>
      <c r="N362">
        <v>1.7360993342064E-2</v>
      </c>
      <c r="O362">
        <v>1.62590288073357E-2</v>
      </c>
      <c r="P362">
        <v>1.4027507158109199E-2</v>
      </c>
      <c r="Q362">
        <v>1.4395970299223499E-2</v>
      </c>
      <c r="R362">
        <v>1.5931491537181E-2</v>
      </c>
      <c r="S362">
        <v>1.6528582047761399E-2</v>
      </c>
      <c r="T362">
        <v>1.55457764831783E-2</v>
      </c>
      <c r="U362">
        <v>1.47166162936424E-2</v>
      </c>
      <c r="V362">
        <v>1.5484399149022301E-2</v>
      </c>
      <c r="W362">
        <v>1.59212331591468E-2</v>
      </c>
      <c r="X362">
        <v>1.6119125618318599E-2</v>
      </c>
      <c r="Y362">
        <v>1.6156676738790898E-2</v>
      </c>
      <c r="Z362">
        <v>1.6276103678814099E-2</v>
      </c>
      <c r="AA362">
        <v>1.9152548423327399E-2</v>
      </c>
      <c r="AB362">
        <v>1.9295896612863302E-2</v>
      </c>
      <c r="AC362">
        <v>2.09370864586375E-2</v>
      </c>
      <c r="AD362">
        <v>2.18924885236765E-2</v>
      </c>
      <c r="AE362">
        <v>2.3260653218211701E-2</v>
      </c>
      <c r="AF362">
        <v>2.36803736910139E-2</v>
      </c>
      <c r="AG362">
        <v>2.3841426072132601E-2</v>
      </c>
      <c r="AH362">
        <v>2.5956848138370198E-2</v>
      </c>
      <c r="AI362">
        <v>2.7601657764859101E-2</v>
      </c>
      <c r="AJ362">
        <v>2.97782734130673E-2</v>
      </c>
      <c r="AK362">
        <v>3.3449655247906697E-2</v>
      </c>
      <c r="AL362">
        <v>3.3739608479723897E-2</v>
      </c>
      <c r="AM362">
        <v>3.3190266140335802E-2</v>
      </c>
      <c r="AN362">
        <v>3.45864776603012E-2</v>
      </c>
      <c r="AO362">
        <v>3.8193213315494703E-2</v>
      </c>
      <c r="AP362">
        <v>4.3379458175682999E-2</v>
      </c>
      <c r="AQ362">
        <v>4.6503922164982399E-2</v>
      </c>
      <c r="AR362">
        <v>5.3297457207429899E-2</v>
      </c>
      <c r="AS362">
        <v>5.6831844397508997E-2</v>
      </c>
      <c r="AT362">
        <v>5.9919331899848001E-2</v>
      </c>
      <c r="AU362">
        <v>5.9696838568910698E-2</v>
      </c>
    </row>
    <row r="363" spans="1:47" x14ac:dyDescent="0.55000000000000004">
      <c r="B363" t="s">
        <v>590</v>
      </c>
    </row>
    <row r="364" spans="1:47" x14ac:dyDescent="0.55000000000000004">
      <c r="A364" t="s">
        <v>591</v>
      </c>
      <c r="B364" t="s">
        <v>261</v>
      </c>
      <c r="C364">
        <v>4.1882600001891002E-4</v>
      </c>
      <c r="D364">
        <v>8.3536333331447497E-4</v>
      </c>
      <c r="E364">
        <v>8.3536333331447497E-4</v>
      </c>
      <c r="F364">
        <v>8.3536333331447497E-4</v>
      </c>
      <c r="G364">
        <v>8.3765199998109003E-4</v>
      </c>
      <c r="H364">
        <v>8.3536333331447497E-4</v>
      </c>
      <c r="I364">
        <v>6.2652249999999997E-4</v>
      </c>
      <c r="J364">
        <v>6.2652249999999997E-4</v>
      </c>
      <c r="K364">
        <v>6.2823899999999995E-4</v>
      </c>
      <c r="L364">
        <v>6.2652249999999997E-4</v>
      </c>
      <c r="M364">
        <v>6.2652249999999997E-4</v>
      </c>
      <c r="N364">
        <v>4.3087885000000001E-4</v>
      </c>
      <c r="O364">
        <v>6.2858021416331198E-4</v>
      </c>
      <c r="P364">
        <v>6.26863714163312E-4</v>
      </c>
      <c r="Q364">
        <v>6.26863714163312E-4</v>
      </c>
      <c r="R364">
        <v>6.26863714163312E-4</v>
      </c>
      <c r="S364">
        <v>6.2858021416331198E-4</v>
      </c>
      <c r="T364">
        <v>6.26863714163312E-4</v>
      </c>
      <c r="U364">
        <v>6.26863714163312E-4</v>
      </c>
      <c r="V364">
        <v>6.26863714163312E-4</v>
      </c>
      <c r="W364">
        <v>9.3372977416331202E-4</v>
      </c>
      <c r="X364">
        <v>8.9061387416331298E-4</v>
      </c>
      <c r="Y364">
        <v>4.8226189616331201E-4</v>
      </c>
      <c r="Z364">
        <v>4.4476225316331298E-4</v>
      </c>
      <c r="AA364">
        <v>7.5486840016331298E-4</v>
      </c>
      <c r="AB364">
        <v>1.2088134791633099E-3</v>
      </c>
      <c r="AC364">
        <v>1.28802165516331E-3</v>
      </c>
      <c r="AD364">
        <v>1.0866729131633101E-3</v>
      </c>
      <c r="AE364">
        <v>1.11647063016331E-3</v>
      </c>
      <c r="AF364">
        <v>1.0285669931633099E-3</v>
      </c>
      <c r="AG364">
        <v>1.2218839361633101E-3</v>
      </c>
      <c r="AH364">
        <v>1.37116593016331E-3</v>
      </c>
      <c r="AI364">
        <v>1.4537756490619401E-3</v>
      </c>
      <c r="AJ364">
        <v>1.4482708563065001E-3</v>
      </c>
      <c r="AK364">
        <v>1.5293799182863701E-3</v>
      </c>
      <c r="AL364">
        <v>1.4206795957159399E-3</v>
      </c>
      <c r="AM364">
        <v>1.4749613656756999E-3</v>
      </c>
      <c r="AN364">
        <v>1.5764324902886001E-3</v>
      </c>
      <c r="AO364">
        <v>1.60825426613004E-3</v>
      </c>
      <c r="AP364">
        <v>1.61231212449691E-3</v>
      </c>
      <c r="AQ364">
        <v>1.12313784123066E-3</v>
      </c>
      <c r="AR364">
        <v>1.18430305196673E-3</v>
      </c>
      <c r="AS364">
        <v>1.4139130519667299E-3</v>
      </c>
      <c r="AT364">
        <v>1.61245588259129E-3</v>
      </c>
      <c r="AU364">
        <v>1.71988997696399E-3</v>
      </c>
    </row>
    <row r="365" spans="1:47" x14ac:dyDescent="0.55000000000000004">
      <c r="A365" t="s">
        <v>592</v>
      </c>
      <c r="B365" t="s">
        <v>262</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row>
    <row r="366" spans="1:47" x14ac:dyDescent="0.55000000000000004">
      <c r="A366" t="s">
        <v>593</v>
      </c>
      <c r="B366" t="s">
        <v>263</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row>
    <row r="367" spans="1:47" x14ac:dyDescent="0.55000000000000004">
      <c r="A367" t="s">
        <v>594</v>
      </c>
      <c r="B367" t="s">
        <v>264</v>
      </c>
      <c r="C367">
        <v>4.1882600001891002E-4</v>
      </c>
      <c r="D367">
        <v>8.3536333331447497E-4</v>
      </c>
      <c r="E367">
        <v>8.3536333331447497E-4</v>
      </c>
      <c r="F367">
        <v>8.3536333331447497E-4</v>
      </c>
      <c r="G367">
        <v>8.3765199998109003E-4</v>
      </c>
      <c r="H367">
        <v>8.3536333331447497E-4</v>
      </c>
      <c r="I367">
        <v>6.2652249999999997E-4</v>
      </c>
      <c r="J367">
        <v>6.2652249999999997E-4</v>
      </c>
      <c r="K367">
        <v>6.2823899999999995E-4</v>
      </c>
      <c r="L367">
        <v>6.2652249999999997E-4</v>
      </c>
      <c r="M367">
        <v>6.2652249999999997E-4</v>
      </c>
      <c r="N367">
        <v>4.3087885000000001E-4</v>
      </c>
      <c r="O367">
        <v>6.2823899999999995E-4</v>
      </c>
      <c r="P367">
        <v>6.2652249999999997E-4</v>
      </c>
      <c r="Q367">
        <v>6.2652249999999997E-4</v>
      </c>
      <c r="R367">
        <v>6.2652249999999997E-4</v>
      </c>
      <c r="S367">
        <v>6.2823899999999995E-4</v>
      </c>
      <c r="T367">
        <v>6.2652249999999997E-4</v>
      </c>
      <c r="U367">
        <v>6.2652249999999997E-4</v>
      </c>
      <c r="V367">
        <v>6.2652249999999997E-4</v>
      </c>
      <c r="W367">
        <v>9.3338855999999999E-4</v>
      </c>
      <c r="X367">
        <v>8.9027265999999997E-4</v>
      </c>
      <c r="Y367">
        <v>4.81920681999999E-4</v>
      </c>
      <c r="Z367">
        <v>4.4442103900000003E-4</v>
      </c>
      <c r="AA367">
        <v>7.5452718599999997E-4</v>
      </c>
      <c r="AB367">
        <v>1.208472265E-3</v>
      </c>
      <c r="AC367">
        <v>1.28768044099999E-3</v>
      </c>
      <c r="AD367">
        <v>1.0863316989999899E-3</v>
      </c>
      <c r="AE367">
        <v>1.1161294160000001E-3</v>
      </c>
      <c r="AF367">
        <v>1.0282257789999999E-3</v>
      </c>
      <c r="AG367">
        <v>1.2215427219999899E-3</v>
      </c>
      <c r="AH367">
        <v>1.3708247159999901E-3</v>
      </c>
      <c r="AI367">
        <v>1.4534344348986301E-3</v>
      </c>
      <c r="AJ367">
        <v>1.4455411429999999E-3</v>
      </c>
      <c r="AK367">
        <v>1.5246029199999999E-3</v>
      </c>
      <c r="AL367">
        <v>1.4087371E-3</v>
      </c>
      <c r="AM367">
        <v>1.4589243E-3</v>
      </c>
      <c r="AN367">
        <v>1.5525474988566999E-3</v>
      </c>
      <c r="AO367">
        <v>1.5536599999999999E-3</v>
      </c>
      <c r="AP367">
        <v>1.56113E-3</v>
      </c>
      <c r="AQ367">
        <v>1.0787800000000001E-3</v>
      </c>
      <c r="AR367">
        <v>1.1300500000000001E-3</v>
      </c>
      <c r="AS367">
        <v>1.3596599999999999E-3</v>
      </c>
      <c r="AT367">
        <v>1.5582E-3</v>
      </c>
      <c r="AU367">
        <v>1.658011E-3</v>
      </c>
    </row>
    <row r="368" spans="1:47" x14ac:dyDescent="0.55000000000000004">
      <c r="A368" t="s">
        <v>595</v>
      </c>
      <c r="B368" t="s">
        <v>265</v>
      </c>
      <c r="C368">
        <v>0</v>
      </c>
      <c r="D368">
        <v>0</v>
      </c>
      <c r="E368">
        <v>0</v>
      </c>
      <c r="F368">
        <v>0</v>
      </c>
      <c r="G368">
        <v>0</v>
      </c>
      <c r="H368">
        <v>0</v>
      </c>
      <c r="I368">
        <v>0</v>
      </c>
      <c r="J368">
        <v>0</v>
      </c>
      <c r="K368">
        <v>0</v>
      </c>
      <c r="L368">
        <v>0</v>
      </c>
      <c r="M368">
        <v>0</v>
      </c>
      <c r="N368">
        <v>0</v>
      </c>
      <c r="O368" s="6">
        <v>3.41214163312794E-7</v>
      </c>
      <c r="P368" s="6">
        <v>3.41214163312794E-7</v>
      </c>
      <c r="Q368" s="6">
        <v>3.41214163312794E-7</v>
      </c>
      <c r="R368" s="6">
        <v>3.41214163312794E-7</v>
      </c>
      <c r="S368" s="6">
        <v>3.41214163312794E-7</v>
      </c>
      <c r="T368" s="6">
        <v>3.41214163312794E-7</v>
      </c>
      <c r="U368" s="6">
        <v>3.41214163312794E-7</v>
      </c>
      <c r="V368" s="6">
        <v>3.41214163312794E-7</v>
      </c>
      <c r="W368" s="6">
        <v>3.41214163312794E-7</v>
      </c>
      <c r="X368" s="6">
        <v>3.41214163312794E-7</v>
      </c>
      <c r="Y368" s="6">
        <v>3.41214163312794E-7</v>
      </c>
      <c r="Z368" s="6">
        <v>3.41214163312794E-7</v>
      </c>
      <c r="AA368" s="6">
        <v>3.41214163312794E-7</v>
      </c>
      <c r="AB368" s="6">
        <v>3.41214163312794E-7</v>
      </c>
      <c r="AC368" s="6">
        <v>3.41214163312794E-7</v>
      </c>
      <c r="AD368" s="6">
        <v>3.41214163312794E-7</v>
      </c>
      <c r="AE368" s="6">
        <v>3.41214163312794E-7</v>
      </c>
      <c r="AF368" s="6">
        <v>3.41214163312794E-7</v>
      </c>
      <c r="AG368" s="6">
        <v>3.41214163312794E-7</v>
      </c>
      <c r="AH368" s="6">
        <v>3.41214163312794E-7</v>
      </c>
      <c r="AI368" s="6">
        <v>3.41214163312794E-7</v>
      </c>
      <c r="AJ368">
        <v>2.7297133065023499E-6</v>
      </c>
      <c r="AK368">
        <v>4.77699828637911E-6</v>
      </c>
      <c r="AL368">
        <v>1.19424957159477E-5</v>
      </c>
      <c r="AM368">
        <v>1.6037065675701299E-5</v>
      </c>
      <c r="AN368">
        <v>2.3884991431895501E-5</v>
      </c>
      <c r="AO368">
        <v>5.4594266130047002E-5</v>
      </c>
      <c r="AP368">
        <v>5.11821244969191E-5</v>
      </c>
      <c r="AQ368">
        <v>4.4357841230663202E-5</v>
      </c>
      <c r="AR368">
        <v>5.4253051966734203E-5</v>
      </c>
      <c r="AS368">
        <v>5.4253051966734203E-5</v>
      </c>
      <c r="AT368">
        <v>5.4255882591290601E-5</v>
      </c>
      <c r="AU368">
        <v>6.1878976963993895E-5</v>
      </c>
    </row>
    <row r="369" spans="1:47" x14ac:dyDescent="0.55000000000000004">
      <c r="A369" t="s">
        <v>596</v>
      </c>
      <c r="B369" t="s">
        <v>266</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row>
    <row r="370" spans="1:47" x14ac:dyDescent="0.55000000000000004">
      <c r="A370" t="s">
        <v>597</v>
      </c>
      <c r="B370" t="s">
        <v>267</v>
      </c>
      <c r="C370">
        <v>0</v>
      </c>
      <c r="D370">
        <v>0</v>
      </c>
      <c r="E370">
        <v>0</v>
      </c>
      <c r="F370">
        <v>0</v>
      </c>
      <c r="G370">
        <v>0</v>
      </c>
      <c r="H370">
        <v>0</v>
      </c>
      <c r="I370">
        <v>0</v>
      </c>
      <c r="J370">
        <v>0</v>
      </c>
      <c r="K370">
        <v>0</v>
      </c>
      <c r="L370">
        <v>0</v>
      </c>
      <c r="M370">
        <v>0</v>
      </c>
      <c r="N370">
        <v>0</v>
      </c>
      <c r="O370" s="6">
        <v>3.41214163312794E-7</v>
      </c>
      <c r="P370" s="6">
        <v>3.41214163312794E-7</v>
      </c>
      <c r="Q370" s="6">
        <v>3.41214163312794E-7</v>
      </c>
      <c r="R370" s="6">
        <v>3.41214163312794E-7</v>
      </c>
      <c r="S370" s="6">
        <v>3.41214163312794E-7</v>
      </c>
      <c r="T370" s="6">
        <v>3.41214163312794E-7</v>
      </c>
      <c r="U370" s="6">
        <v>3.41214163312794E-7</v>
      </c>
      <c r="V370" s="6">
        <v>3.41214163312794E-7</v>
      </c>
      <c r="W370" s="6">
        <v>3.41214163312794E-7</v>
      </c>
      <c r="X370" s="6">
        <v>3.41214163312794E-7</v>
      </c>
      <c r="Y370" s="6">
        <v>3.41214163312794E-7</v>
      </c>
      <c r="Z370" s="6">
        <v>3.41214163312794E-7</v>
      </c>
      <c r="AA370" s="6">
        <v>3.41214163312794E-7</v>
      </c>
      <c r="AB370" s="6">
        <v>3.41214163312794E-7</v>
      </c>
      <c r="AC370" s="6">
        <v>3.41214163312794E-7</v>
      </c>
      <c r="AD370" s="6">
        <v>3.41214163312794E-7</v>
      </c>
      <c r="AE370" s="6">
        <v>3.41214163312794E-7</v>
      </c>
      <c r="AF370" s="6">
        <v>3.41214163312794E-7</v>
      </c>
      <c r="AG370" s="6">
        <v>3.41214163312794E-7</v>
      </c>
      <c r="AH370" s="6">
        <v>3.41214163312794E-7</v>
      </c>
      <c r="AI370" s="6">
        <v>3.41214163312794E-7</v>
      </c>
      <c r="AJ370">
        <v>2.7297133065023499E-6</v>
      </c>
      <c r="AK370">
        <v>4.77699828637911E-6</v>
      </c>
      <c r="AL370">
        <v>1.19424957159477E-5</v>
      </c>
      <c r="AM370">
        <v>1.6037065675701299E-5</v>
      </c>
      <c r="AN370">
        <v>2.3884991431895501E-5</v>
      </c>
      <c r="AO370">
        <v>5.4594266130047002E-5</v>
      </c>
      <c r="AP370">
        <v>5.11821244969191E-5</v>
      </c>
      <c r="AQ370">
        <v>4.4357841230663202E-5</v>
      </c>
      <c r="AR370">
        <v>5.4253051966734203E-5</v>
      </c>
      <c r="AS370">
        <v>5.4253051966734203E-5</v>
      </c>
      <c r="AT370">
        <v>5.4255882591290601E-5</v>
      </c>
      <c r="AU370">
        <v>6.1878976963993895E-5</v>
      </c>
    </row>
    <row r="371" spans="1:47" x14ac:dyDescent="0.55000000000000004">
      <c r="B371" t="s">
        <v>48</v>
      </c>
    </row>
    <row r="372" spans="1:47" x14ac:dyDescent="0.55000000000000004">
      <c r="A372" t="s">
        <v>598</v>
      </c>
      <c r="B372" t="s">
        <v>261</v>
      </c>
      <c r="C372">
        <v>4.0568465943417703E-2</v>
      </c>
      <c r="D372">
        <v>4.1034202072116298E-2</v>
      </c>
      <c r="E372">
        <v>3.8935695837885399E-2</v>
      </c>
      <c r="F372">
        <v>4.1236257304156303E-2</v>
      </c>
      <c r="G372">
        <v>3.7902886975530202E-2</v>
      </c>
      <c r="H372">
        <v>4.0419900600698201E-2</v>
      </c>
      <c r="I372">
        <v>3.8166055340378799E-2</v>
      </c>
      <c r="J372">
        <v>4.3684906125548803E-2</v>
      </c>
      <c r="K372">
        <v>4.8914941601238E-2</v>
      </c>
      <c r="L372">
        <v>5.2802662048091503E-2</v>
      </c>
      <c r="M372">
        <v>5.0919264687712303E-2</v>
      </c>
      <c r="N372">
        <v>5.3910429402304401E-2</v>
      </c>
      <c r="O372">
        <v>6.5859865701439702E-2</v>
      </c>
      <c r="P372">
        <v>7.1683148345054903E-2</v>
      </c>
      <c r="Q372">
        <v>7.30741763747281E-2</v>
      </c>
      <c r="R372">
        <v>7.7464237267147601E-2</v>
      </c>
      <c r="S372">
        <v>7.6169918619120897E-2</v>
      </c>
      <c r="T372">
        <v>8.2362580594512402E-2</v>
      </c>
      <c r="U372">
        <v>8.8821611147183593E-2</v>
      </c>
      <c r="V372">
        <v>9.9359154688193604E-2</v>
      </c>
      <c r="W372">
        <v>9.9269173041760694E-2</v>
      </c>
      <c r="X372">
        <v>0.101040780543399</v>
      </c>
      <c r="Y372">
        <v>0.10501448020502201</v>
      </c>
      <c r="Z372">
        <v>0.109816228558689</v>
      </c>
      <c r="AA372">
        <v>0.109962389262861</v>
      </c>
      <c r="AB372">
        <v>0.116845117203819</v>
      </c>
      <c r="AC372">
        <v>0.12360969341304801</v>
      </c>
      <c r="AD372">
        <v>0.13278576355723001</v>
      </c>
      <c r="AE372">
        <v>0.13237357471934699</v>
      </c>
      <c r="AF372">
        <v>0.12791178414264101</v>
      </c>
      <c r="AG372">
        <v>0.13054651216561</v>
      </c>
      <c r="AH372">
        <v>0.13166622217908699</v>
      </c>
      <c r="AI372">
        <v>0.13317395105645899</v>
      </c>
      <c r="AJ372">
        <v>0.13603100563218301</v>
      </c>
      <c r="AK372">
        <v>0.139309628181533</v>
      </c>
      <c r="AL372">
        <v>0.14043741755608899</v>
      </c>
      <c r="AM372">
        <v>0.1484704039411</v>
      </c>
      <c r="AN372">
        <v>0.15325285244924999</v>
      </c>
      <c r="AO372">
        <v>0.15972819806390201</v>
      </c>
      <c r="AP372">
        <v>0.15939383641647001</v>
      </c>
      <c r="AQ372">
        <v>0.13919599919759701</v>
      </c>
      <c r="AR372">
        <v>0.15494755066912</v>
      </c>
      <c r="AS372">
        <v>0.159789531766108</v>
      </c>
      <c r="AT372">
        <v>0.17296036312753599</v>
      </c>
      <c r="AU372">
        <v>0.16851418964704401</v>
      </c>
    </row>
    <row r="373" spans="1:47" x14ac:dyDescent="0.55000000000000004">
      <c r="A373" t="s">
        <v>599</v>
      </c>
      <c r="B373" t="s">
        <v>262</v>
      </c>
      <c r="C373">
        <v>0</v>
      </c>
      <c r="D373">
        <v>0</v>
      </c>
      <c r="E373">
        <v>0</v>
      </c>
      <c r="F373">
        <v>0</v>
      </c>
      <c r="G373">
        <v>0</v>
      </c>
      <c r="H373">
        <v>0</v>
      </c>
      <c r="I373">
        <v>0</v>
      </c>
      <c r="J373">
        <v>0</v>
      </c>
      <c r="K373">
        <v>0</v>
      </c>
      <c r="L373">
        <v>0</v>
      </c>
      <c r="M373">
        <v>0</v>
      </c>
      <c r="N373">
        <v>0</v>
      </c>
      <c r="O373">
        <v>0</v>
      </c>
      <c r="P373">
        <v>0</v>
      </c>
      <c r="Q373" s="6">
        <v>1.1044950287685401E-7</v>
      </c>
      <c r="R373" s="6">
        <v>1.73601574140013E-7</v>
      </c>
      <c r="S373" s="6">
        <v>1.4198661339213E-7</v>
      </c>
      <c r="T373" s="6">
        <v>1.10371652644247E-7</v>
      </c>
      <c r="U373" s="6">
        <v>1.3374660604959101E-7</v>
      </c>
      <c r="V373" s="6">
        <v>4.0205855557102701E-8</v>
      </c>
      <c r="W373" s="6">
        <v>2.2369076000860802E-8</v>
      </c>
      <c r="X373" s="6">
        <v>8.8005500705608806E-8</v>
      </c>
      <c r="Y373" s="6">
        <v>8.6105021084513506E-8</v>
      </c>
      <c r="Z373" s="6">
        <v>8.4204541463418099E-8</v>
      </c>
      <c r="AA373" s="6">
        <v>1.4222638649436201E-7</v>
      </c>
      <c r="AB373" s="6">
        <v>1.4035498667206701E-7</v>
      </c>
      <c r="AC373" s="6">
        <v>5.80426351133447E-8</v>
      </c>
      <c r="AD373" s="6">
        <v>4.6053395189327698E-8</v>
      </c>
      <c r="AE373" s="6">
        <v>6.8605225079084495E-8</v>
      </c>
      <c r="AF373" s="6">
        <v>6.2331649581065306E-8</v>
      </c>
      <c r="AG373" s="6">
        <v>1.2582239742706399E-7</v>
      </c>
      <c r="AH373" s="6">
        <v>1.27585606947131E-7</v>
      </c>
      <c r="AI373" s="6">
        <v>8.79850322700525E-8</v>
      </c>
      <c r="AJ373" s="6">
        <v>5.6595224313288999E-7</v>
      </c>
      <c r="AK373">
        <v>2.6225329259675799E-6</v>
      </c>
      <c r="AL373">
        <v>4.1809703686053299E-6</v>
      </c>
      <c r="AM373">
        <v>2.9117811610009402E-6</v>
      </c>
      <c r="AN373">
        <v>1.9348558798985402E-6</v>
      </c>
      <c r="AO373">
        <v>3.9295594987289903E-6</v>
      </c>
      <c r="AP373">
        <v>3.65700765898517E-6</v>
      </c>
      <c r="AQ373" s="6">
        <v>5.0747099868619499E-7</v>
      </c>
      <c r="AR373" s="6">
        <v>1.06640549248548E-7</v>
      </c>
      <c r="AS373">
        <v>7.8273688338669097E-4</v>
      </c>
      <c r="AT373">
        <v>6.0680986416904701E-4</v>
      </c>
      <c r="AU373">
        <v>7.1891473623548297E-6</v>
      </c>
    </row>
    <row r="374" spans="1:47" x14ac:dyDescent="0.55000000000000004">
      <c r="A374" t="s">
        <v>600</v>
      </c>
      <c r="B374" t="s">
        <v>263</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row>
    <row r="375" spans="1:47" x14ac:dyDescent="0.55000000000000004">
      <c r="A375" t="s">
        <v>601</v>
      </c>
      <c r="B375" t="s">
        <v>264</v>
      </c>
      <c r="C375">
        <v>3.3340029868455703E-2</v>
      </c>
      <c r="D375">
        <v>3.3248936890673E-2</v>
      </c>
      <c r="E375">
        <v>3.1170878330980301E-2</v>
      </c>
      <c r="F375">
        <v>3.3248936890673E-2</v>
      </c>
      <c r="G375">
        <v>2.9172526133098502E-2</v>
      </c>
      <c r="H375">
        <v>3.1170878330980301E-2</v>
      </c>
      <c r="I375">
        <v>2.8053790499999998E-2</v>
      </c>
      <c r="J375">
        <v>3.2887083999999997E-2</v>
      </c>
      <c r="K375">
        <v>3.7872399000000001E-2</v>
      </c>
      <c r="L375">
        <v>4.1099036499999998E-2</v>
      </c>
      <c r="M375">
        <v>3.8939258499999997E-2</v>
      </c>
      <c r="N375">
        <v>4.1389284499999998E-2</v>
      </c>
      <c r="O375">
        <v>5.2279111185599997E-2</v>
      </c>
      <c r="P375">
        <v>5.6625150999999999E-2</v>
      </c>
      <c r="Q375">
        <v>5.8141908499999999E-2</v>
      </c>
      <c r="R375">
        <v>6.4130682499999994E-2</v>
      </c>
      <c r="S375">
        <v>6.0932302200000003E-2</v>
      </c>
      <c r="T375">
        <v>6.4293582000000002E-2</v>
      </c>
      <c r="U375">
        <v>7.2028926442500002E-2</v>
      </c>
      <c r="V375">
        <v>7.9310558000000003E-2</v>
      </c>
      <c r="W375">
        <v>7.7590068243784102E-2</v>
      </c>
      <c r="X375">
        <v>7.7853452859277902E-2</v>
      </c>
      <c r="Y375">
        <v>8.0378044182032093E-2</v>
      </c>
      <c r="Z375">
        <v>8.3245912789236001E-2</v>
      </c>
      <c r="AA375">
        <v>8.2056403772922101E-2</v>
      </c>
      <c r="AB375">
        <v>8.8481545134835998E-2</v>
      </c>
      <c r="AC375">
        <v>9.5184522898684107E-2</v>
      </c>
      <c r="AD375">
        <v>0.10352140151521901</v>
      </c>
      <c r="AE375">
        <v>0.10230939594963701</v>
      </c>
      <c r="AF375">
        <v>9.7079387085860003E-2</v>
      </c>
      <c r="AG375">
        <v>9.9246619469734093E-2</v>
      </c>
      <c r="AH375">
        <v>0.10054747671197101</v>
      </c>
      <c r="AI375">
        <v>0.100337318900054</v>
      </c>
      <c r="AJ375">
        <v>0.104084752739999</v>
      </c>
      <c r="AK375">
        <v>0.106361896919999</v>
      </c>
      <c r="AL375">
        <v>0.10339136</v>
      </c>
      <c r="AM375">
        <v>0.11034581760804001</v>
      </c>
      <c r="AN375">
        <v>0.11445984524</v>
      </c>
      <c r="AO375">
        <v>0.120952949322734</v>
      </c>
      <c r="AP375">
        <v>0.119652662555097</v>
      </c>
      <c r="AQ375">
        <v>9.9941856371049603E-2</v>
      </c>
      <c r="AR375">
        <v>0.113886974305606</v>
      </c>
      <c r="AS375">
        <v>0.11865200906798901</v>
      </c>
      <c r="AT375">
        <v>0.13084954980103999</v>
      </c>
      <c r="AU375">
        <v>0.12987142954665401</v>
      </c>
    </row>
    <row r="376" spans="1:47" x14ac:dyDescent="0.55000000000000004">
      <c r="A376" t="s">
        <v>602</v>
      </c>
      <c r="B376" t="s">
        <v>265</v>
      </c>
      <c r="C376">
        <v>7.2284360749619902E-3</v>
      </c>
      <c r="D376">
        <v>7.7852651814432601E-3</v>
      </c>
      <c r="E376">
        <v>7.7648175069051101E-3</v>
      </c>
      <c r="F376">
        <v>7.9873204134832208E-3</v>
      </c>
      <c r="G376">
        <v>8.7303608424316899E-3</v>
      </c>
      <c r="H376">
        <v>9.2490222697179797E-3</v>
      </c>
      <c r="I376">
        <v>1.0112264840378801E-2</v>
      </c>
      <c r="J376">
        <v>1.0797822125548801E-2</v>
      </c>
      <c r="K376">
        <v>1.10425426012379E-2</v>
      </c>
      <c r="L376">
        <v>1.17036255480915E-2</v>
      </c>
      <c r="M376">
        <v>1.19800061877123E-2</v>
      </c>
      <c r="N376">
        <v>1.2521144902304399E-2</v>
      </c>
      <c r="O376">
        <v>1.35807545158397E-2</v>
      </c>
      <c r="P376">
        <v>1.50579973450549E-2</v>
      </c>
      <c r="Q376">
        <v>1.4932157425225299E-2</v>
      </c>
      <c r="R376">
        <v>1.3333381165573401E-2</v>
      </c>
      <c r="S376">
        <v>1.5237474432507499E-2</v>
      </c>
      <c r="T376">
        <v>1.8068888222859798E-2</v>
      </c>
      <c r="U376">
        <v>1.6792550958077499E-2</v>
      </c>
      <c r="V376">
        <v>2.0048556482338001E-2</v>
      </c>
      <c r="W376">
        <v>2.1679082428900501E-2</v>
      </c>
      <c r="X376">
        <v>2.3187239678620901E-2</v>
      </c>
      <c r="Y376">
        <v>2.46363499179694E-2</v>
      </c>
      <c r="Z376">
        <v>2.6570231564911801E-2</v>
      </c>
      <c r="AA376">
        <v>2.79058432635533E-2</v>
      </c>
      <c r="AB376">
        <v>2.8363431713997099E-2</v>
      </c>
      <c r="AC376">
        <v>2.8425112471728999E-2</v>
      </c>
      <c r="AD376">
        <v>2.9264315988615099E-2</v>
      </c>
      <c r="AE376">
        <v>3.0064110164484899E-2</v>
      </c>
      <c r="AF376">
        <v>3.0832334725131302E-2</v>
      </c>
      <c r="AG376">
        <v>3.1299766873479302E-2</v>
      </c>
      <c r="AH376">
        <v>3.1118617881508898E-2</v>
      </c>
      <c r="AI376">
        <v>3.2836544171372599E-2</v>
      </c>
      <c r="AJ376">
        <v>3.1945686939940397E-2</v>
      </c>
      <c r="AK376">
        <v>3.29451087286073E-2</v>
      </c>
      <c r="AL376">
        <v>3.7041876585720702E-2</v>
      </c>
      <c r="AM376">
        <v>3.8121674551899402E-2</v>
      </c>
      <c r="AN376">
        <v>3.8791072353370197E-2</v>
      </c>
      <c r="AO376">
        <v>3.8771319181669997E-2</v>
      </c>
      <c r="AP376">
        <v>3.9737516853713802E-2</v>
      </c>
      <c r="AQ376">
        <v>3.9253635355549397E-2</v>
      </c>
      <c r="AR376">
        <v>4.1060469722965398E-2</v>
      </c>
      <c r="AS376">
        <v>4.0354785814732001E-2</v>
      </c>
      <c r="AT376">
        <v>4.1504003462326203E-2</v>
      </c>
      <c r="AU376">
        <v>3.8635570953027797E-2</v>
      </c>
    </row>
    <row r="377" spans="1:47" x14ac:dyDescent="0.55000000000000004">
      <c r="A377" t="s">
        <v>603</v>
      </c>
      <c r="B377" t="s">
        <v>266</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row>
    <row r="378" spans="1:47" x14ac:dyDescent="0.55000000000000004">
      <c r="A378" t="s">
        <v>604</v>
      </c>
      <c r="B378" t="s">
        <v>267</v>
      </c>
      <c r="C378">
        <v>7.2284360749619902E-3</v>
      </c>
      <c r="D378">
        <v>7.7852651814432601E-3</v>
      </c>
      <c r="E378">
        <v>7.7648175069051101E-3</v>
      </c>
      <c r="F378">
        <v>7.9873204134832208E-3</v>
      </c>
      <c r="G378">
        <v>8.7303608424316899E-3</v>
      </c>
      <c r="H378">
        <v>9.2490222697179797E-3</v>
      </c>
      <c r="I378">
        <v>1.0112264840378801E-2</v>
      </c>
      <c r="J378">
        <v>1.0797822125548801E-2</v>
      </c>
      <c r="K378">
        <v>1.10425426012379E-2</v>
      </c>
      <c r="L378">
        <v>1.17036255480915E-2</v>
      </c>
      <c r="M378">
        <v>1.19800061877123E-2</v>
      </c>
      <c r="N378">
        <v>1.2521144902304399E-2</v>
      </c>
      <c r="O378">
        <v>1.35807545158397E-2</v>
      </c>
      <c r="P378">
        <v>1.50579973450549E-2</v>
      </c>
      <c r="Q378">
        <v>1.4932157425225299E-2</v>
      </c>
      <c r="R378">
        <v>1.3333381165573401E-2</v>
      </c>
      <c r="S378">
        <v>1.5237474432507499E-2</v>
      </c>
      <c r="T378">
        <v>1.8068888222859798E-2</v>
      </c>
      <c r="U378">
        <v>1.6792550958077499E-2</v>
      </c>
      <c r="V378">
        <v>2.0048556482338001E-2</v>
      </c>
      <c r="W378">
        <v>2.1679082428900501E-2</v>
      </c>
      <c r="X378">
        <v>2.3187239678620901E-2</v>
      </c>
      <c r="Y378">
        <v>2.46363499179694E-2</v>
      </c>
      <c r="Z378">
        <v>2.6570231564911801E-2</v>
      </c>
      <c r="AA378">
        <v>2.79058432635533E-2</v>
      </c>
      <c r="AB378">
        <v>2.8363431713997099E-2</v>
      </c>
      <c r="AC378">
        <v>2.8425112471728999E-2</v>
      </c>
      <c r="AD378">
        <v>2.9264315988615099E-2</v>
      </c>
      <c r="AE378">
        <v>3.0064110164484899E-2</v>
      </c>
      <c r="AF378">
        <v>3.0832334725131302E-2</v>
      </c>
      <c r="AG378">
        <v>3.1299766873479302E-2</v>
      </c>
      <c r="AH378">
        <v>3.1118617881508898E-2</v>
      </c>
      <c r="AI378">
        <v>3.2836544171372599E-2</v>
      </c>
      <c r="AJ378">
        <v>3.1945686939940397E-2</v>
      </c>
      <c r="AK378">
        <v>3.29451087286073E-2</v>
      </c>
      <c r="AL378">
        <v>3.7041876585720702E-2</v>
      </c>
      <c r="AM378">
        <v>3.8121674551899402E-2</v>
      </c>
      <c r="AN378">
        <v>3.8791072353370197E-2</v>
      </c>
      <c r="AO378">
        <v>3.8771319181669997E-2</v>
      </c>
      <c r="AP378">
        <v>3.9737516853713802E-2</v>
      </c>
      <c r="AQ378">
        <v>3.9253635355549397E-2</v>
      </c>
      <c r="AR378">
        <v>4.1060469722965398E-2</v>
      </c>
      <c r="AS378">
        <v>4.0354785814732001E-2</v>
      </c>
      <c r="AT378">
        <v>4.1504003462326203E-2</v>
      </c>
      <c r="AU378">
        <v>3.8635570953027797E-2</v>
      </c>
    </row>
    <row r="379" spans="1:47" x14ac:dyDescent="0.55000000000000004">
      <c r="B379" t="s">
        <v>49</v>
      </c>
    </row>
    <row r="380" spans="1:47" x14ac:dyDescent="0.55000000000000004">
      <c r="A380" t="s">
        <v>605</v>
      </c>
      <c r="B380" t="s">
        <v>261</v>
      </c>
      <c r="C380">
        <v>6.3737272896757194E-2</v>
      </c>
      <c r="D380">
        <v>6.9089002177173203E-2</v>
      </c>
      <c r="E380">
        <v>6.4892753167144102E-2</v>
      </c>
      <c r="F380">
        <v>6.6840400840941894E-2</v>
      </c>
      <c r="G380">
        <v>6.2519449175093E-2</v>
      </c>
      <c r="H380">
        <v>6.7785564073318302E-2</v>
      </c>
      <c r="I380">
        <v>7.0382542985457805E-2</v>
      </c>
      <c r="J380">
        <v>7.7850110225883506E-2</v>
      </c>
      <c r="K380">
        <v>8.1143065583847901E-2</v>
      </c>
      <c r="L380">
        <v>8.1129249541409904E-2</v>
      </c>
      <c r="M380">
        <v>6.8327769397764401E-2</v>
      </c>
      <c r="N380">
        <v>5.6784119408344901E-2</v>
      </c>
      <c r="O380">
        <v>5.6412918615186797E-2</v>
      </c>
      <c r="P380">
        <v>6.4010282955209996E-2</v>
      </c>
      <c r="Q380">
        <v>6.5750174077694595E-2</v>
      </c>
      <c r="R380">
        <v>6.8307144624103894E-2</v>
      </c>
      <c r="S380">
        <v>8.1416550840837598E-2</v>
      </c>
      <c r="T380">
        <v>8.2927606937617901E-2</v>
      </c>
      <c r="U380">
        <v>8.7230224045953306E-2</v>
      </c>
      <c r="V380">
        <v>0.11287461807511</v>
      </c>
      <c r="W380">
        <v>0.113572843538953</v>
      </c>
      <c r="X380">
        <v>0.111929631853945</v>
      </c>
      <c r="Y380">
        <v>0.109208425901529</v>
      </c>
      <c r="Z380">
        <v>9.6714971839104005E-2</v>
      </c>
      <c r="AA380">
        <v>0.106127291580508</v>
      </c>
      <c r="AB380">
        <v>0.121116935641723</v>
      </c>
      <c r="AC380">
        <v>0.101717707454929</v>
      </c>
      <c r="AD380">
        <v>0.107851043480809</v>
      </c>
      <c r="AE380">
        <v>0.11911767599828101</v>
      </c>
      <c r="AF380">
        <v>0.114273887384807</v>
      </c>
      <c r="AG380">
        <v>0.120352290675051</v>
      </c>
      <c r="AH380">
        <v>0.110378930667364</v>
      </c>
      <c r="AI380">
        <v>0.13723237103002101</v>
      </c>
      <c r="AJ380">
        <v>0.15415393013286699</v>
      </c>
      <c r="AK380">
        <v>0.16158362032413701</v>
      </c>
      <c r="AL380">
        <v>0.16451165418467401</v>
      </c>
      <c r="AM380">
        <v>0.187522000271718</v>
      </c>
      <c r="AN380">
        <v>0.183178159407341</v>
      </c>
      <c r="AO380">
        <v>0.183950558092879</v>
      </c>
      <c r="AP380">
        <v>0.195979538311912</v>
      </c>
      <c r="AQ380">
        <v>0.190494572127624</v>
      </c>
      <c r="AR380">
        <v>0.22643810800244299</v>
      </c>
      <c r="AS380">
        <v>0.26755310553859302</v>
      </c>
      <c r="AT380">
        <v>0.28616868145253299</v>
      </c>
      <c r="AU380">
        <v>0.28462302682100599</v>
      </c>
    </row>
    <row r="381" spans="1:47" x14ac:dyDescent="0.55000000000000004">
      <c r="A381" t="s">
        <v>606</v>
      </c>
      <c r="B381" t="s">
        <v>262</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row>
    <row r="382" spans="1:47" x14ac:dyDescent="0.55000000000000004">
      <c r="A382" t="s">
        <v>607</v>
      </c>
      <c r="B382" t="s">
        <v>263</v>
      </c>
      <c r="C382">
        <v>0</v>
      </c>
      <c r="D382">
        <v>0</v>
      </c>
      <c r="E382">
        <v>0</v>
      </c>
      <c r="F382">
        <v>0</v>
      </c>
      <c r="G382">
        <v>0</v>
      </c>
      <c r="H382">
        <v>0</v>
      </c>
      <c r="I382">
        <v>0</v>
      </c>
      <c r="J382">
        <v>0</v>
      </c>
      <c r="K382">
        <v>0</v>
      </c>
      <c r="L382">
        <v>0</v>
      </c>
      <c r="M382">
        <v>0</v>
      </c>
      <c r="N382">
        <v>0</v>
      </c>
      <c r="O382">
        <v>0</v>
      </c>
      <c r="P382">
        <v>0</v>
      </c>
      <c r="Q382">
        <v>0</v>
      </c>
      <c r="R382">
        <v>1.47627E-3</v>
      </c>
      <c r="S382">
        <v>1.3310929799999999E-2</v>
      </c>
      <c r="T382">
        <v>2.2184882999999999E-2</v>
      </c>
      <c r="U382">
        <v>2.9579844000000001E-2</v>
      </c>
      <c r="V382">
        <v>4.9546238700000002E-2</v>
      </c>
      <c r="W382">
        <v>4.9915986750000002E-2</v>
      </c>
      <c r="X382">
        <v>4.9915986750000002E-2</v>
      </c>
      <c r="Y382">
        <v>4.7369422100000003E-2</v>
      </c>
      <c r="Z382">
        <v>4.7369422100000003E-2</v>
      </c>
      <c r="AA382">
        <v>4.5955409500000002E-2</v>
      </c>
      <c r="AB382">
        <v>4.5955409500000002E-2</v>
      </c>
      <c r="AC382">
        <v>4.5955409500000002E-2</v>
      </c>
      <c r="AD382">
        <v>5.3025472499999997E-2</v>
      </c>
      <c r="AE382">
        <v>5.6560503999999998E-2</v>
      </c>
      <c r="AF382">
        <v>5.6560503999999998E-2</v>
      </c>
      <c r="AG382">
        <v>5.8504771325000003E-2</v>
      </c>
      <c r="AH382">
        <v>5.7691714079999998E-2</v>
      </c>
      <c r="AI382">
        <v>6.2923560700000006E-2</v>
      </c>
      <c r="AJ382">
        <v>7.2256043859999994E-2</v>
      </c>
      <c r="AK382">
        <v>7.2892349529999997E-2</v>
      </c>
      <c r="AL382">
        <v>7.2927699844999999E-2</v>
      </c>
      <c r="AM382">
        <v>8.1659153475899998E-2</v>
      </c>
      <c r="AN382">
        <v>8.1659153475899998E-2</v>
      </c>
      <c r="AO382">
        <v>7.5511389923969996E-2</v>
      </c>
      <c r="AP382">
        <v>8.0601894773400004E-2</v>
      </c>
      <c r="AQ382">
        <v>8.3088836320489995E-2</v>
      </c>
      <c r="AR382">
        <v>8.8185848891140006E-2</v>
      </c>
      <c r="AS382">
        <v>9.4936570498769995E-2</v>
      </c>
      <c r="AT382">
        <v>0.1008743477742</v>
      </c>
      <c r="AU382">
        <v>9.5748206834279995E-2</v>
      </c>
    </row>
    <row r="383" spans="1:47" x14ac:dyDescent="0.55000000000000004">
      <c r="A383" t="s">
        <v>608</v>
      </c>
      <c r="B383" t="s">
        <v>264</v>
      </c>
      <c r="C383">
        <v>5.9147942400200201E-2</v>
      </c>
      <c r="D383">
        <v>6.3199645718394398E-2</v>
      </c>
      <c r="E383">
        <v>5.8986336000199598E-2</v>
      </c>
      <c r="F383">
        <v>6.3199645718394398E-2</v>
      </c>
      <c r="G383">
        <v>6.1260368912468798E-2</v>
      </c>
      <c r="H383">
        <v>6.3199645718394398E-2</v>
      </c>
      <c r="I383">
        <v>6.6359628000000004E-2</v>
      </c>
      <c r="J383">
        <v>7.3700946000000003E-2</v>
      </c>
      <c r="K383">
        <v>7.6956367799999995E-2</v>
      </c>
      <c r="L383">
        <v>7.6864072500000005E-2</v>
      </c>
      <c r="M383">
        <v>6.3861275999999995E-2</v>
      </c>
      <c r="N383">
        <v>5.2546239500000001E-2</v>
      </c>
      <c r="O383">
        <v>5.2871115599999997E-2</v>
      </c>
      <c r="P383">
        <v>6.0301285000000003E-2</v>
      </c>
      <c r="Q383">
        <v>6.1785265499999999E-2</v>
      </c>
      <c r="R383">
        <v>6.0689024500000001E-2</v>
      </c>
      <c r="S383">
        <v>6.3437755200000001E-2</v>
      </c>
      <c r="T383">
        <v>5.7504472500000001E-2</v>
      </c>
      <c r="U383">
        <v>5.5022947000000003E-2</v>
      </c>
      <c r="V383">
        <v>6.1809793500000001E-2</v>
      </c>
      <c r="W383">
        <v>6.19233134975119E-2</v>
      </c>
      <c r="X383">
        <v>5.9877480713711899E-2</v>
      </c>
      <c r="Y383">
        <v>6.1337197325613997E-2</v>
      </c>
      <c r="Z383">
        <v>4.76836488166099E-2</v>
      </c>
      <c r="AA383">
        <v>5.80012164264819E-2</v>
      </c>
      <c r="AB383">
        <v>7.3975747726859997E-2</v>
      </c>
      <c r="AC383">
        <v>5.3292383199273902E-2</v>
      </c>
      <c r="AD383">
        <v>5.0252045404055999E-2</v>
      </c>
      <c r="AE383">
        <v>5.7026043174297901E-2</v>
      </c>
      <c r="AF383">
        <v>5.1460717297975897E-2</v>
      </c>
      <c r="AG383">
        <v>5.6881804227277899E-2</v>
      </c>
      <c r="AH383">
        <v>4.8090137784228E-2</v>
      </c>
      <c r="AI383">
        <v>6.9647493143695893E-2</v>
      </c>
      <c r="AJ383">
        <v>7.8614781861545996E-2</v>
      </c>
      <c r="AK383">
        <v>8.4545034482689893E-2</v>
      </c>
      <c r="AL383">
        <v>8.8923112650399996E-2</v>
      </c>
      <c r="AM383">
        <v>0.10321214500000001</v>
      </c>
      <c r="AN383">
        <v>9.9934079999999995E-2</v>
      </c>
      <c r="AO383">
        <v>0.1014504</v>
      </c>
      <c r="AP383">
        <v>0.10667166</v>
      </c>
      <c r="AQ383">
        <v>9.9103399999999994E-2</v>
      </c>
      <c r="AR383">
        <v>0.13048278999999999</v>
      </c>
      <c r="AS383">
        <v>0.16295900999999999</v>
      </c>
      <c r="AT383">
        <v>0.17596253000000001</v>
      </c>
      <c r="AU383">
        <v>0.18018176699999999</v>
      </c>
    </row>
    <row r="384" spans="1:47" x14ac:dyDescent="0.55000000000000004">
      <c r="A384" t="s">
        <v>609</v>
      </c>
      <c r="B384" t="s">
        <v>265</v>
      </c>
      <c r="C384">
        <v>4.5893304965570697E-3</v>
      </c>
      <c r="D384">
        <v>5.8893564587788197E-3</v>
      </c>
      <c r="E384">
        <v>5.9064171669444597E-3</v>
      </c>
      <c r="F384">
        <v>3.6407551225475102E-3</v>
      </c>
      <c r="G384">
        <v>1.2590802626242E-3</v>
      </c>
      <c r="H384">
        <v>4.5859183549239501E-3</v>
      </c>
      <c r="I384">
        <v>4.0229149854578402E-3</v>
      </c>
      <c r="J384">
        <v>4.14916422588357E-3</v>
      </c>
      <c r="K384">
        <v>4.1866977838479801E-3</v>
      </c>
      <c r="L384">
        <v>4.26517704140992E-3</v>
      </c>
      <c r="M384">
        <v>4.46649339776447E-3</v>
      </c>
      <c r="N384">
        <v>4.2378799083449001E-3</v>
      </c>
      <c r="O384">
        <v>3.5418030151867998E-3</v>
      </c>
      <c r="P384">
        <v>3.7089979552100698E-3</v>
      </c>
      <c r="Q384">
        <v>3.96490857769466E-3</v>
      </c>
      <c r="R384">
        <v>6.1418501241039397E-3</v>
      </c>
      <c r="S384">
        <v>4.6678658408376801E-3</v>
      </c>
      <c r="T384">
        <v>3.2382514376179598E-3</v>
      </c>
      <c r="U384">
        <v>2.6274330459533802E-3</v>
      </c>
      <c r="V384">
        <v>1.5185858751101001E-3</v>
      </c>
      <c r="W384">
        <v>1.7335432914413801E-3</v>
      </c>
      <c r="X384">
        <v>2.13616439023398E-3</v>
      </c>
      <c r="Y384">
        <v>5.0180647591503301E-4</v>
      </c>
      <c r="Z384">
        <v>1.66190092249408E-3</v>
      </c>
      <c r="AA384">
        <v>2.17066565402617E-3</v>
      </c>
      <c r="AB384">
        <v>1.18577841486319E-3</v>
      </c>
      <c r="AC384">
        <v>2.46991475565553E-3</v>
      </c>
      <c r="AD384">
        <v>4.5735255767536103E-3</v>
      </c>
      <c r="AE384">
        <v>5.5311288239832399E-3</v>
      </c>
      <c r="AF384">
        <v>6.2526660868312996E-3</v>
      </c>
      <c r="AG384">
        <v>4.9657151227737104E-3</v>
      </c>
      <c r="AH384">
        <v>4.5970788031368497E-3</v>
      </c>
      <c r="AI384">
        <v>4.6613171863259303E-3</v>
      </c>
      <c r="AJ384">
        <v>3.28310441132121E-3</v>
      </c>
      <c r="AK384">
        <v>4.1462363114473499E-3</v>
      </c>
      <c r="AL384">
        <v>2.6608416892741999E-3</v>
      </c>
      <c r="AM384">
        <v>2.65070179581857E-3</v>
      </c>
      <c r="AN384">
        <v>1.5849259314412801E-3</v>
      </c>
      <c r="AO384">
        <v>6.9887681689097597E-3</v>
      </c>
      <c r="AP384">
        <v>8.7059835385129292E-3</v>
      </c>
      <c r="AQ384">
        <v>8.3023358071345702E-3</v>
      </c>
      <c r="AR384">
        <v>7.76946911130336E-3</v>
      </c>
      <c r="AS384">
        <v>9.6575250398231293E-3</v>
      </c>
      <c r="AT384">
        <v>9.3318036783331497E-3</v>
      </c>
      <c r="AU384">
        <v>8.6930529867268094E-3</v>
      </c>
    </row>
    <row r="385" spans="1:47" x14ac:dyDescent="0.55000000000000004">
      <c r="A385" t="s">
        <v>610</v>
      </c>
      <c r="B385" t="s">
        <v>266</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row>
    <row r="386" spans="1:47" x14ac:dyDescent="0.55000000000000004">
      <c r="A386" t="s">
        <v>611</v>
      </c>
      <c r="B386" t="s">
        <v>267</v>
      </c>
      <c r="C386">
        <v>4.5893304965570697E-3</v>
      </c>
      <c r="D386">
        <v>5.8893564587788197E-3</v>
      </c>
      <c r="E386">
        <v>5.9064171669444597E-3</v>
      </c>
      <c r="F386">
        <v>3.6407551225475102E-3</v>
      </c>
      <c r="G386">
        <v>1.2590802626242E-3</v>
      </c>
      <c r="H386">
        <v>4.5859183549239501E-3</v>
      </c>
      <c r="I386">
        <v>4.0229149854578402E-3</v>
      </c>
      <c r="J386">
        <v>4.14916422588357E-3</v>
      </c>
      <c r="K386">
        <v>4.1866977838479801E-3</v>
      </c>
      <c r="L386">
        <v>4.26517704140992E-3</v>
      </c>
      <c r="M386">
        <v>4.46649339776447E-3</v>
      </c>
      <c r="N386">
        <v>4.2378799083449001E-3</v>
      </c>
      <c r="O386">
        <v>3.5418030151867998E-3</v>
      </c>
      <c r="P386">
        <v>3.7089979552100698E-3</v>
      </c>
      <c r="Q386">
        <v>3.96490857769466E-3</v>
      </c>
      <c r="R386">
        <v>6.1418501241039397E-3</v>
      </c>
      <c r="S386">
        <v>4.6678658408376801E-3</v>
      </c>
      <c r="T386">
        <v>3.2382514376179598E-3</v>
      </c>
      <c r="U386">
        <v>2.6274330459533802E-3</v>
      </c>
      <c r="V386">
        <v>1.5185858751101001E-3</v>
      </c>
      <c r="W386">
        <v>1.7335432914413801E-3</v>
      </c>
      <c r="X386">
        <v>2.13616439023398E-3</v>
      </c>
      <c r="Y386">
        <v>5.0180647591503301E-4</v>
      </c>
      <c r="Z386">
        <v>1.66190092249408E-3</v>
      </c>
      <c r="AA386">
        <v>2.17066565402617E-3</v>
      </c>
      <c r="AB386">
        <v>1.18577841486319E-3</v>
      </c>
      <c r="AC386">
        <v>2.46991475565553E-3</v>
      </c>
      <c r="AD386">
        <v>4.5735255767536103E-3</v>
      </c>
      <c r="AE386">
        <v>5.5311288239832399E-3</v>
      </c>
      <c r="AF386">
        <v>6.2526660868312996E-3</v>
      </c>
      <c r="AG386">
        <v>4.9657151227737104E-3</v>
      </c>
      <c r="AH386">
        <v>4.5970788031368497E-3</v>
      </c>
      <c r="AI386">
        <v>4.6613171863259303E-3</v>
      </c>
      <c r="AJ386">
        <v>3.28310441132121E-3</v>
      </c>
      <c r="AK386">
        <v>4.1462363114473499E-3</v>
      </c>
      <c r="AL386">
        <v>2.6608416892741999E-3</v>
      </c>
      <c r="AM386">
        <v>2.65070179581857E-3</v>
      </c>
      <c r="AN386">
        <v>1.5849259314412801E-3</v>
      </c>
      <c r="AO386">
        <v>6.9887681689097597E-3</v>
      </c>
      <c r="AP386">
        <v>8.7059835385129292E-3</v>
      </c>
      <c r="AQ386">
        <v>8.3023358071345702E-3</v>
      </c>
      <c r="AR386">
        <v>7.76946911130336E-3</v>
      </c>
      <c r="AS386">
        <v>9.6575250398231293E-3</v>
      </c>
      <c r="AT386">
        <v>9.3318036783331497E-3</v>
      </c>
      <c r="AU386">
        <v>8.6930529867268094E-3</v>
      </c>
    </row>
    <row r="387" spans="1:47" x14ac:dyDescent="0.55000000000000004">
      <c r="B387" t="s">
        <v>50</v>
      </c>
    </row>
    <row r="388" spans="1:47" x14ac:dyDescent="0.55000000000000004">
      <c r="A388" t="s">
        <v>612</v>
      </c>
      <c r="B388" t="s">
        <v>261</v>
      </c>
      <c r="C388" t="s">
        <v>327</v>
      </c>
      <c r="D388" t="s">
        <v>327</v>
      </c>
      <c r="E388" t="s">
        <v>327</v>
      </c>
      <c r="F388" t="s">
        <v>327</v>
      </c>
      <c r="G388" t="s">
        <v>327</v>
      </c>
      <c r="H388" t="s">
        <v>327</v>
      </c>
      <c r="I388" t="s">
        <v>327</v>
      </c>
      <c r="J388" t="s">
        <v>327</v>
      </c>
      <c r="K388" t="s">
        <v>327</v>
      </c>
      <c r="L388" t="s">
        <v>327</v>
      </c>
      <c r="M388" t="s">
        <v>327</v>
      </c>
      <c r="N388" t="s">
        <v>327</v>
      </c>
      <c r="O388">
        <v>0.27682619374599698</v>
      </c>
      <c r="P388">
        <v>0.28053599955764003</v>
      </c>
      <c r="Q388">
        <v>0.29801969679937301</v>
      </c>
      <c r="R388">
        <v>0.312888380989296</v>
      </c>
      <c r="S388">
        <v>0.29460343798174898</v>
      </c>
      <c r="T388">
        <v>0.31604187015622698</v>
      </c>
      <c r="U388">
        <v>0.33482841724278301</v>
      </c>
      <c r="V388">
        <v>0.33043817503427603</v>
      </c>
      <c r="W388">
        <v>0.326714342558239</v>
      </c>
      <c r="X388">
        <v>0.33479159540728998</v>
      </c>
      <c r="Y388">
        <v>0.33682088949496403</v>
      </c>
      <c r="Z388">
        <v>0.37569297496402998</v>
      </c>
      <c r="AA388">
        <v>0.35969112468356201</v>
      </c>
      <c r="AB388">
        <v>0.36455119388902502</v>
      </c>
      <c r="AC388">
        <v>0.36786585847858999</v>
      </c>
      <c r="AD388">
        <v>0.37605631162341002</v>
      </c>
      <c r="AE388">
        <v>0.37410567588911198</v>
      </c>
      <c r="AF388">
        <v>0.353858573308659</v>
      </c>
      <c r="AG388">
        <v>0.34340846803538</v>
      </c>
      <c r="AH388">
        <v>0.32652865626941102</v>
      </c>
      <c r="AI388">
        <v>0.32730212071611398</v>
      </c>
      <c r="AJ388">
        <v>0.30578063752411899</v>
      </c>
      <c r="AK388">
        <v>0.28816405169871601</v>
      </c>
      <c r="AL388">
        <v>0.29293386590195702</v>
      </c>
      <c r="AM388">
        <v>0.29821229783782699</v>
      </c>
      <c r="AN388">
        <v>0.30985511122050202</v>
      </c>
      <c r="AO388">
        <v>0.31437045014363801</v>
      </c>
      <c r="AP388">
        <v>0.32271315846432602</v>
      </c>
      <c r="AQ388">
        <v>0.29821770952246601</v>
      </c>
      <c r="AR388">
        <v>0.30855865536979299</v>
      </c>
      <c r="AS388">
        <v>0.30233533283294201</v>
      </c>
      <c r="AT388">
        <v>0.31651099244048903</v>
      </c>
      <c r="AU388">
        <v>0.31737729188449998</v>
      </c>
    </row>
    <row r="389" spans="1:47" x14ac:dyDescent="0.55000000000000004">
      <c r="A389" t="s">
        <v>613</v>
      </c>
      <c r="B389" t="s">
        <v>262</v>
      </c>
      <c r="C389" t="s">
        <v>327</v>
      </c>
      <c r="D389" t="s">
        <v>327</v>
      </c>
      <c r="E389" t="s">
        <v>327</v>
      </c>
      <c r="F389" t="s">
        <v>327</v>
      </c>
      <c r="G389" t="s">
        <v>327</v>
      </c>
      <c r="H389" t="s">
        <v>327</v>
      </c>
      <c r="I389" t="s">
        <v>327</v>
      </c>
      <c r="J389" t="s">
        <v>327</v>
      </c>
      <c r="K389" t="s">
        <v>327</v>
      </c>
      <c r="L389" t="s">
        <v>327</v>
      </c>
      <c r="M389" t="s">
        <v>327</v>
      </c>
      <c r="N389" t="s">
        <v>327</v>
      </c>
      <c r="O389">
        <v>2.4809695154025199E-2</v>
      </c>
      <c r="P389">
        <v>2.37099903365014E-2</v>
      </c>
      <c r="Q389">
        <v>1.4961407608152301E-2</v>
      </c>
      <c r="R389">
        <v>7.7259255196668198E-3</v>
      </c>
      <c r="S389">
        <v>6.27407251037603E-3</v>
      </c>
      <c r="T389">
        <v>9.9810184089683708E-3</v>
      </c>
      <c r="U389">
        <v>9.2244512942098005E-3</v>
      </c>
      <c r="V389">
        <v>7.8845259818513293E-3</v>
      </c>
      <c r="W389">
        <v>1.6108314756837099E-2</v>
      </c>
      <c r="X389">
        <v>1.8154740721136702E-2</v>
      </c>
      <c r="Y389">
        <v>2.22854174237627E-2</v>
      </c>
      <c r="Z389">
        <v>2.67089179573313E-2</v>
      </c>
      <c r="AA389">
        <v>2.8320817892959399E-2</v>
      </c>
      <c r="AB389">
        <v>2.7375537515007101E-2</v>
      </c>
      <c r="AC389">
        <v>2.5663416512907999E-2</v>
      </c>
      <c r="AD389">
        <v>2.7664167566299702E-2</v>
      </c>
      <c r="AE389">
        <v>2.8557001173953999E-2</v>
      </c>
      <c r="AF389">
        <v>2.03497603377428E-2</v>
      </c>
      <c r="AG389">
        <v>2.81032112359356E-2</v>
      </c>
      <c r="AH389">
        <v>2.8825623490811799E-2</v>
      </c>
      <c r="AI389">
        <v>2.56351373278043E-2</v>
      </c>
      <c r="AJ389">
        <v>2.7109852946331298E-2</v>
      </c>
      <c r="AK389">
        <v>2.6068187892184298E-2</v>
      </c>
      <c r="AL389">
        <v>2.4343434091408E-2</v>
      </c>
      <c r="AM389">
        <v>2.6287596829948801E-2</v>
      </c>
      <c r="AN389">
        <v>1.52450573553349E-2</v>
      </c>
      <c r="AO389">
        <v>1.40741311412887E-2</v>
      </c>
      <c r="AP389">
        <v>1.6887568419657401E-2</v>
      </c>
      <c r="AQ389">
        <v>1.4024065490605701E-2</v>
      </c>
      <c r="AR389">
        <v>1.6631487432658101E-2</v>
      </c>
      <c r="AS389">
        <v>1.5883272472946599E-2</v>
      </c>
      <c r="AT389">
        <v>1.3330658200834501E-2</v>
      </c>
      <c r="AU389">
        <v>5.5913567750946703E-3</v>
      </c>
    </row>
    <row r="390" spans="1:47" x14ac:dyDescent="0.55000000000000004">
      <c r="A390" t="s">
        <v>614</v>
      </c>
      <c r="B390" t="s">
        <v>263</v>
      </c>
      <c r="C390" t="s">
        <v>327</v>
      </c>
      <c r="D390" t="s">
        <v>327</v>
      </c>
      <c r="E390" t="s">
        <v>327</v>
      </c>
      <c r="F390" t="s">
        <v>327</v>
      </c>
      <c r="G390" t="s">
        <v>327</v>
      </c>
      <c r="H390" t="s">
        <v>327</v>
      </c>
      <c r="I390" t="s">
        <v>327</v>
      </c>
      <c r="J390" t="s">
        <v>327</v>
      </c>
      <c r="K390" t="s">
        <v>327</v>
      </c>
      <c r="L390" t="s">
        <v>327</v>
      </c>
      <c r="M390" t="s">
        <v>327</v>
      </c>
      <c r="N390" t="s">
        <v>327</v>
      </c>
      <c r="O390">
        <v>0.10053294</v>
      </c>
      <c r="P390">
        <v>0.10863197709</v>
      </c>
      <c r="Q390">
        <v>9.5402639999999997E-2</v>
      </c>
      <c r="R390">
        <v>8.5780709999999996E-2</v>
      </c>
      <c r="S390">
        <v>9.2439629999999995E-2</v>
      </c>
      <c r="T390">
        <v>0.10352945400000001</v>
      </c>
      <c r="U390">
        <v>9.8722729349999996E-2</v>
      </c>
      <c r="V390">
        <v>9.8352981300000003E-2</v>
      </c>
      <c r="W390">
        <v>0.10242020985</v>
      </c>
      <c r="X390">
        <v>0.10500844619999999</v>
      </c>
      <c r="Y390">
        <v>9.7243737149999995E-2</v>
      </c>
      <c r="Z390">
        <v>0.11277315525000001</v>
      </c>
      <c r="AA390">
        <v>0.10168071375</v>
      </c>
      <c r="AB390">
        <v>9.9462225449999997E-2</v>
      </c>
      <c r="AC390">
        <v>0.10094121765</v>
      </c>
      <c r="AD390">
        <v>0.10304878153499999</v>
      </c>
      <c r="AE390">
        <v>0.109630296825</v>
      </c>
      <c r="AF390">
        <v>9.9129452204999996E-2</v>
      </c>
      <c r="AG390">
        <v>0.104971471395</v>
      </c>
      <c r="AH390">
        <v>9.1290793544999999E-2</v>
      </c>
      <c r="AI390">
        <v>0.10626558957</v>
      </c>
      <c r="AJ390">
        <v>9.1475667570000002E-2</v>
      </c>
      <c r="AK390">
        <v>7.4060534415000004E-2</v>
      </c>
      <c r="AL390">
        <v>7.5946249470000005E-2</v>
      </c>
      <c r="AM390">
        <v>8.1418474123199996E-2</v>
      </c>
      <c r="AN390">
        <v>9.5209959228898994E-2</v>
      </c>
      <c r="AO390">
        <v>0.1019513773845</v>
      </c>
      <c r="AP390">
        <v>0.107011227372</v>
      </c>
      <c r="AQ390">
        <v>0.1112602975209</v>
      </c>
      <c r="AR390">
        <v>0.1062761361057</v>
      </c>
      <c r="AS390">
        <v>9.2366332650060001E-2</v>
      </c>
      <c r="AT390">
        <v>9.4592197002240003E-2</v>
      </c>
      <c r="AU390">
        <v>8.6317305938820005E-2</v>
      </c>
    </row>
    <row r="391" spans="1:47" x14ac:dyDescent="0.55000000000000004">
      <c r="A391" t="s">
        <v>615</v>
      </c>
      <c r="B391" t="s">
        <v>264</v>
      </c>
      <c r="C391" t="s">
        <v>327</v>
      </c>
      <c r="D391" t="s">
        <v>327</v>
      </c>
      <c r="E391" t="s">
        <v>327</v>
      </c>
      <c r="F391" t="s">
        <v>327</v>
      </c>
      <c r="G391" t="s">
        <v>327</v>
      </c>
      <c r="H391" t="s">
        <v>327</v>
      </c>
      <c r="I391" t="s">
        <v>327</v>
      </c>
      <c r="J391" t="s">
        <v>327</v>
      </c>
      <c r="K391" t="s">
        <v>327</v>
      </c>
      <c r="L391" t="s">
        <v>327</v>
      </c>
      <c r="M391" t="s">
        <v>327</v>
      </c>
      <c r="N391" t="s">
        <v>327</v>
      </c>
      <c r="O391">
        <v>0.13728147600000001</v>
      </c>
      <c r="P391">
        <v>0.13533579500000001</v>
      </c>
      <c r="Q391">
        <v>0.16582168999999999</v>
      </c>
      <c r="R391">
        <v>0.18886268</v>
      </c>
      <c r="S391">
        <v>0.16483688399999999</v>
      </c>
      <c r="T391">
        <v>0.17023855500000001</v>
      </c>
      <c r="U391">
        <v>0.1915443804425</v>
      </c>
      <c r="V391">
        <v>0.19325621409999999</v>
      </c>
      <c r="W391">
        <v>0.17627819315728599</v>
      </c>
      <c r="X391">
        <v>0.18033267426368599</v>
      </c>
      <c r="Y391">
        <v>0.18832360410654</v>
      </c>
      <c r="Z391">
        <v>0.207952635737367</v>
      </c>
      <c r="AA391">
        <v>0.19533683795544099</v>
      </c>
      <c r="AB391">
        <v>0.20054827764168101</v>
      </c>
      <c r="AC391">
        <v>0.20318977414818101</v>
      </c>
      <c r="AD391">
        <v>0.20993771523962901</v>
      </c>
      <c r="AE391">
        <v>0.19690965678726399</v>
      </c>
      <c r="AF391">
        <v>0.19366603743701799</v>
      </c>
      <c r="AG391">
        <v>0.16466900013286201</v>
      </c>
      <c r="AH391">
        <v>0.16337630748217699</v>
      </c>
      <c r="AI391">
        <v>0.15140035035605801</v>
      </c>
      <c r="AJ391">
        <v>0.14186154468430101</v>
      </c>
      <c r="AK391">
        <v>0.140256531800864</v>
      </c>
      <c r="AL391">
        <v>0.1427648067008</v>
      </c>
      <c r="AM391">
        <v>0.14152600000000001</v>
      </c>
      <c r="AN391">
        <v>0.14983632715</v>
      </c>
      <c r="AO391">
        <v>0.14518619090999901</v>
      </c>
      <c r="AP391">
        <v>0.14732685000000001</v>
      </c>
      <c r="AQ391">
        <v>0.12535603000000001</v>
      </c>
      <c r="AR391">
        <v>0.13319919999999999</v>
      </c>
      <c r="AS391">
        <v>0.14418921000000001</v>
      </c>
      <c r="AT391">
        <v>0.15884451999999999</v>
      </c>
      <c r="AU391">
        <v>0.17004211</v>
      </c>
    </row>
    <row r="392" spans="1:47" x14ac:dyDescent="0.55000000000000004">
      <c r="A392" t="s">
        <v>616</v>
      </c>
      <c r="B392" t="s">
        <v>265</v>
      </c>
      <c r="C392" t="s">
        <v>327</v>
      </c>
      <c r="D392" t="s">
        <v>327</v>
      </c>
      <c r="E392" t="s">
        <v>327</v>
      </c>
      <c r="F392" t="s">
        <v>327</v>
      </c>
      <c r="G392" t="s">
        <v>327</v>
      </c>
      <c r="H392" t="s">
        <v>327</v>
      </c>
      <c r="I392" t="s">
        <v>327</v>
      </c>
      <c r="J392" t="s">
        <v>327</v>
      </c>
      <c r="K392" t="s">
        <v>327</v>
      </c>
      <c r="L392" t="s">
        <v>327</v>
      </c>
      <c r="M392" t="s">
        <v>327</v>
      </c>
      <c r="N392" t="s">
        <v>327</v>
      </c>
      <c r="O392">
        <v>1.4202082591972601E-2</v>
      </c>
      <c r="P392">
        <v>1.28582371311392E-2</v>
      </c>
      <c r="Q392">
        <v>2.18339591912208E-2</v>
      </c>
      <c r="R392">
        <v>3.0519065469629798E-2</v>
      </c>
      <c r="S392">
        <v>3.1052851471373401E-2</v>
      </c>
      <c r="T392">
        <v>3.2292842747259201E-2</v>
      </c>
      <c r="U392">
        <v>3.53368561560738E-2</v>
      </c>
      <c r="V392">
        <v>3.0944453652425302E-2</v>
      </c>
      <c r="W392">
        <v>3.19076247941164E-2</v>
      </c>
      <c r="X392">
        <v>3.12957342224673E-2</v>
      </c>
      <c r="Y392">
        <v>2.89681308146615E-2</v>
      </c>
      <c r="Z392">
        <v>2.82582660193306E-2</v>
      </c>
      <c r="AA392">
        <v>3.4352755085161002E-2</v>
      </c>
      <c r="AB392">
        <v>3.71651532823363E-2</v>
      </c>
      <c r="AC392">
        <v>3.8071450167500201E-2</v>
      </c>
      <c r="AD392">
        <v>3.5405647282480898E-2</v>
      </c>
      <c r="AE392">
        <v>3.9008721102894502E-2</v>
      </c>
      <c r="AF392">
        <v>4.0713323328898703E-2</v>
      </c>
      <c r="AG392">
        <v>4.5664785271582499E-2</v>
      </c>
      <c r="AH392">
        <v>4.3035931751421203E-2</v>
      </c>
      <c r="AI392">
        <v>4.4001043462251102E-2</v>
      </c>
      <c r="AJ392">
        <v>4.5333572323486199E-2</v>
      </c>
      <c r="AK392">
        <v>4.7778797590667603E-2</v>
      </c>
      <c r="AL392">
        <v>4.9879375639749E-2</v>
      </c>
      <c r="AM392">
        <v>4.8980226884678298E-2</v>
      </c>
      <c r="AN392">
        <v>4.9563767486268999E-2</v>
      </c>
      <c r="AO392">
        <v>5.3158750707849499E-2</v>
      </c>
      <c r="AP392">
        <v>5.14875126726691E-2</v>
      </c>
      <c r="AQ392">
        <v>4.7577316510960602E-2</v>
      </c>
      <c r="AR392">
        <v>5.2451831831435397E-2</v>
      </c>
      <c r="AS392">
        <v>4.9896517709935397E-2</v>
      </c>
      <c r="AT392">
        <v>4.9743617237414703E-2</v>
      </c>
      <c r="AU392">
        <v>5.5426519170585199E-2</v>
      </c>
    </row>
    <row r="393" spans="1:47" x14ac:dyDescent="0.55000000000000004">
      <c r="A393" t="s">
        <v>617</v>
      </c>
      <c r="B393" t="s">
        <v>266</v>
      </c>
      <c r="C393" t="s">
        <v>327</v>
      </c>
      <c r="D393" t="s">
        <v>327</v>
      </c>
      <c r="E393" t="s">
        <v>327</v>
      </c>
      <c r="F393" t="s">
        <v>327</v>
      </c>
      <c r="G393" t="s">
        <v>327</v>
      </c>
      <c r="H393" t="s">
        <v>327</v>
      </c>
      <c r="I393" t="s">
        <v>327</v>
      </c>
      <c r="J393" t="s">
        <v>327</v>
      </c>
      <c r="K393" t="s">
        <v>327</v>
      </c>
      <c r="L393" t="s">
        <v>327</v>
      </c>
      <c r="M393" t="s">
        <v>327</v>
      </c>
      <c r="N393" t="s">
        <v>327</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row>
    <row r="394" spans="1:47" x14ac:dyDescent="0.55000000000000004">
      <c r="A394" t="s">
        <v>618</v>
      </c>
      <c r="B394" t="s">
        <v>267</v>
      </c>
      <c r="C394" t="s">
        <v>327</v>
      </c>
      <c r="D394" t="s">
        <v>327</v>
      </c>
      <c r="E394" t="s">
        <v>327</v>
      </c>
      <c r="F394" t="s">
        <v>327</v>
      </c>
      <c r="G394" t="s">
        <v>327</v>
      </c>
      <c r="H394" t="s">
        <v>327</v>
      </c>
      <c r="I394" t="s">
        <v>327</v>
      </c>
      <c r="J394" t="s">
        <v>327</v>
      </c>
      <c r="K394" t="s">
        <v>327</v>
      </c>
      <c r="L394" t="s">
        <v>327</v>
      </c>
      <c r="M394" t="s">
        <v>327</v>
      </c>
      <c r="N394" t="s">
        <v>327</v>
      </c>
      <c r="O394">
        <v>1.4202082591972601E-2</v>
      </c>
      <c r="P394">
        <v>1.28582371311392E-2</v>
      </c>
      <c r="Q394">
        <v>2.18339591912208E-2</v>
      </c>
      <c r="R394">
        <v>3.0519065469629798E-2</v>
      </c>
      <c r="S394">
        <v>3.1052851471373401E-2</v>
      </c>
      <c r="T394">
        <v>3.2292842747259201E-2</v>
      </c>
      <c r="U394">
        <v>3.53368561560738E-2</v>
      </c>
      <c r="V394">
        <v>3.0944453652425302E-2</v>
      </c>
      <c r="W394">
        <v>3.19076247941164E-2</v>
      </c>
      <c r="X394">
        <v>3.12957342224673E-2</v>
      </c>
      <c r="Y394">
        <v>2.89681308146615E-2</v>
      </c>
      <c r="Z394">
        <v>2.82582660193306E-2</v>
      </c>
      <c r="AA394">
        <v>3.4352755085161002E-2</v>
      </c>
      <c r="AB394">
        <v>3.71651532823363E-2</v>
      </c>
      <c r="AC394">
        <v>3.8071450167500201E-2</v>
      </c>
      <c r="AD394">
        <v>3.5405647282480898E-2</v>
      </c>
      <c r="AE394">
        <v>3.9008721102894502E-2</v>
      </c>
      <c r="AF394">
        <v>4.0713323328898703E-2</v>
      </c>
      <c r="AG394">
        <v>4.5664785271582499E-2</v>
      </c>
      <c r="AH394">
        <v>4.3035931751421203E-2</v>
      </c>
      <c r="AI394">
        <v>4.4001043462251102E-2</v>
      </c>
      <c r="AJ394">
        <v>4.5333572323486199E-2</v>
      </c>
      <c r="AK394">
        <v>4.7778797590667603E-2</v>
      </c>
      <c r="AL394">
        <v>4.9879375639749E-2</v>
      </c>
      <c r="AM394">
        <v>4.8980226884678298E-2</v>
      </c>
      <c r="AN394">
        <v>4.9563767486268999E-2</v>
      </c>
      <c r="AO394">
        <v>5.3158750707849499E-2</v>
      </c>
      <c r="AP394">
        <v>5.14875126726691E-2</v>
      </c>
      <c r="AQ394">
        <v>4.7577316510960602E-2</v>
      </c>
      <c r="AR394">
        <v>5.2451831831435397E-2</v>
      </c>
      <c r="AS394">
        <v>4.9896517709935397E-2</v>
      </c>
      <c r="AT394">
        <v>4.9743617237414703E-2</v>
      </c>
      <c r="AU394">
        <v>5.5426519170585199E-2</v>
      </c>
    </row>
    <row r="395" spans="1:47" x14ac:dyDescent="0.55000000000000004">
      <c r="B395" t="s">
        <v>51</v>
      </c>
    </row>
    <row r="396" spans="1:47" x14ac:dyDescent="0.55000000000000004">
      <c r="A396" t="s">
        <v>619</v>
      </c>
      <c r="B396" t="s">
        <v>261</v>
      </c>
      <c r="C396">
        <v>0.45449149611853201</v>
      </c>
      <c r="D396">
        <v>0.46217643563687699</v>
      </c>
      <c r="E396">
        <v>0.500414229562262</v>
      </c>
      <c r="F396">
        <v>0.46047345572551601</v>
      </c>
      <c r="G396">
        <v>0.47709602988812599</v>
      </c>
      <c r="H396">
        <v>0.48520629146341798</v>
      </c>
      <c r="I396">
        <v>0.49792639370743902</v>
      </c>
      <c r="J396">
        <v>0.49054797914049197</v>
      </c>
      <c r="K396">
        <v>0.49744748334251199</v>
      </c>
      <c r="L396">
        <v>0.50720205932621698</v>
      </c>
      <c r="M396">
        <v>0.49643923035336202</v>
      </c>
      <c r="N396">
        <v>0.46188995617974898</v>
      </c>
      <c r="O396">
        <v>0.411091363962095</v>
      </c>
      <c r="P396">
        <v>0.40174532303434701</v>
      </c>
      <c r="Q396">
        <v>0.40634840321537502</v>
      </c>
      <c r="R396">
        <v>0.41411458228731102</v>
      </c>
      <c r="S396">
        <v>0.42690630552791398</v>
      </c>
      <c r="T396">
        <v>0.46965924663437902</v>
      </c>
      <c r="U396">
        <v>0.44696529532148999</v>
      </c>
      <c r="V396">
        <v>0.38659021016484701</v>
      </c>
      <c r="W396">
        <v>0.37394506874648398</v>
      </c>
      <c r="X396">
        <v>0.34441513506721799</v>
      </c>
      <c r="Y396">
        <v>0.34834465403451698</v>
      </c>
      <c r="Z396">
        <v>0.35345179827501499</v>
      </c>
      <c r="AA396">
        <v>0.35815901291643798</v>
      </c>
      <c r="AB396">
        <v>0.35254689789646598</v>
      </c>
      <c r="AC396">
        <v>0.343451529025389</v>
      </c>
      <c r="AD396">
        <v>0.34670694418567599</v>
      </c>
      <c r="AE396">
        <v>0.396575601281</v>
      </c>
      <c r="AF396">
        <v>0.39952612342155203</v>
      </c>
      <c r="AG396">
        <v>0.45439088092625901</v>
      </c>
      <c r="AH396">
        <v>0.40803563681298499</v>
      </c>
      <c r="AI396">
        <v>0.44401838704116697</v>
      </c>
      <c r="AJ396">
        <v>0.42602966293743999</v>
      </c>
      <c r="AK396">
        <v>0.433964771250336</v>
      </c>
      <c r="AL396">
        <v>0.43530933755847001</v>
      </c>
      <c r="AM396">
        <v>0.33925561308681501</v>
      </c>
      <c r="AN396">
        <v>0.36094946515651899</v>
      </c>
      <c r="AO396">
        <v>0.37693871892545799</v>
      </c>
      <c r="AP396">
        <v>0.34535788939975498</v>
      </c>
      <c r="AQ396">
        <v>0.31860168538099198</v>
      </c>
      <c r="AR396">
        <v>0.31549786164723098</v>
      </c>
      <c r="AS396">
        <v>0.31754909713610702</v>
      </c>
      <c r="AT396">
        <v>0.28720183914220299</v>
      </c>
      <c r="AU396">
        <v>0.287496251489534</v>
      </c>
    </row>
    <row r="397" spans="1:47" x14ac:dyDescent="0.55000000000000004">
      <c r="A397" t="s">
        <v>620</v>
      </c>
      <c r="B397" t="s">
        <v>262</v>
      </c>
      <c r="C397">
        <v>2.4428156065444601E-3</v>
      </c>
      <c r="D397">
        <v>2.89280779551126E-3</v>
      </c>
      <c r="E397">
        <v>3.3427999844782398E-3</v>
      </c>
      <c r="F397">
        <v>2.3142466096441601E-3</v>
      </c>
      <c r="G397">
        <v>2.8285230637892299E-3</v>
      </c>
      <c r="H397">
        <v>3.2399447869579101E-3</v>
      </c>
      <c r="I397">
        <v>3.0599479580255299E-3</v>
      </c>
      <c r="J397">
        <v>2.1856783125596699E-3</v>
      </c>
      <c r="K397">
        <v>2.6922859994625401E-3</v>
      </c>
      <c r="L397">
        <v>3.4043874971788901E-3</v>
      </c>
      <c r="M397">
        <v>2.85588188170109E-3</v>
      </c>
      <c r="N397">
        <v>1.9285384525835601E-3</v>
      </c>
      <c r="O397">
        <v>1.21112202692106E-3</v>
      </c>
      <c r="P397">
        <v>6.1654884135811303E-4</v>
      </c>
      <c r="Q397">
        <v>5.9239569914298202E-4</v>
      </c>
      <c r="R397">
        <v>5.8031912803541597E-4</v>
      </c>
      <c r="S397">
        <v>5.68242556927851E-4</v>
      </c>
      <c r="T397">
        <v>5.4526098229303705E-4</v>
      </c>
      <c r="U397">
        <v>5.3377019497562997E-4</v>
      </c>
      <c r="V397">
        <v>5.2227940765822104E-4</v>
      </c>
      <c r="W397">
        <v>5.5570503261036101E-4</v>
      </c>
      <c r="X397">
        <v>5.5779582163795096E-4</v>
      </c>
      <c r="Y397">
        <v>6.6393870840552802E-4</v>
      </c>
      <c r="Z397">
        <v>6.4062220433502002E-4</v>
      </c>
      <c r="AA397">
        <v>6.1356015551872905E-4</v>
      </c>
      <c r="AB397">
        <v>5.5520565936658403E-4</v>
      </c>
      <c r="AC397">
        <v>5.0627637290057896E-4</v>
      </c>
      <c r="AD397">
        <v>4.56027509695232E-4</v>
      </c>
      <c r="AE397">
        <v>5.2878577031537099E-4</v>
      </c>
      <c r="AF397">
        <v>5.9148748698911703E-4</v>
      </c>
      <c r="AG397">
        <v>5.9078768879848099E-4</v>
      </c>
      <c r="AH397">
        <v>1.67982337176071E-5</v>
      </c>
      <c r="AI397">
        <v>2.4662156413013599E-5</v>
      </c>
      <c r="AJ397">
        <v>7.5848405452150894E-5</v>
      </c>
      <c r="AK397">
        <v>4.6725192343150498E-5</v>
      </c>
      <c r="AL397">
        <v>7.4098999814400102E-5</v>
      </c>
      <c r="AM397">
        <v>4.8720475914553E-5</v>
      </c>
      <c r="AN397">
        <v>5.6974284673066797E-5</v>
      </c>
      <c r="AO397">
        <v>9.8218382285389204E-5</v>
      </c>
      <c r="AP397">
        <v>7.6130063863784694E-5</v>
      </c>
      <c r="AQ397">
        <v>1.2862190291867301E-5</v>
      </c>
      <c r="AR397">
        <v>4.04181356914988E-5</v>
      </c>
      <c r="AS397">
        <v>2.5306687016337101E-5</v>
      </c>
      <c r="AT397">
        <v>2.5306687016337101E-5</v>
      </c>
      <c r="AU397">
        <v>6.0736121069676803E-6</v>
      </c>
    </row>
    <row r="398" spans="1:47" x14ac:dyDescent="0.55000000000000004">
      <c r="A398" t="s">
        <v>621</v>
      </c>
      <c r="B398" t="s">
        <v>263</v>
      </c>
      <c r="C398">
        <v>6.2819999999999998E-4</v>
      </c>
      <c r="D398">
        <v>3.1409999999999999E-4</v>
      </c>
      <c r="E398">
        <v>3.1409999999999999E-4</v>
      </c>
      <c r="F398">
        <v>3.1409999999999999E-4</v>
      </c>
      <c r="G398">
        <v>1.047E-4</v>
      </c>
      <c r="H398">
        <v>2.0939999999999999E-4</v>
      </c>
      <c r="I398">
        <v>2.0939999999999999E-4</v>
      </c>
      <c r="J398">
        <v>8.3759999999999998E-4</v>
      </c>
      <c r="K398">
        <v>7.3289999999999998E-4</v>
      </c>
      <c r="L398">
        <v>1.1517000000000001E-3</v>
      </c>
      <c r="M398">
        <v>1.1935800000000001E-3</v>
      </c>
      <c r="N398">
        <v>1.2354600000000001E-3</v>
      </c>
      <c r="O398">
        <v>1.2773400000000001E-3</v>
      </c>
      <c r="P398">
        <v>1.30875E-3</v>
      </c>
      <c r="Q398">
        <v>1.2773400000000001E-3</v>
      </c>
      <c r="R398">
        <v>1.51648E-3</v>
      </c>
      <c r="S398">
        <v>1.589916615E-3</v>
      </c>
      <c r="T398">
        <v>2.773110375E-2</v>
      </c>
      <c r="U398">
        <v>1.4789922E-2</v>
      </c>
      <c r="V398">
        <v>1.84874025E-2</v>
      </c>
      <c r="W398">
        <v>2.2184882999999999E-2</v>
      </c>
      <c r="X398">
        <v>1.1092441499999999E-2</v>
      </c>
      <c r="Y398">
        <v>1.2941181750000001E-2</v>
      </c>
      <c r="Z398">
        <v>1.368067785E-2</v>
      </c>
      <c r="AA398">
        <v>1.368067785E-2</v>
      </c>
      <c r="AB398">
        <v>1.4789922E-2</v>
      </c>
      <c r="AC398">
        <v>1.4012992E-2</v>
      </c>
      <c r="AD398">
        <v>2.1019487999999999E-2</v>
      </c>
      <c r="AE398">
        <v>4.0637676800000001E-2</v>
      </c>
      <c r="AF398">
        <v>4.0637676800000001E-2</v>
      </c>
      <c r="AG398">
        <v>3.7484753599999997E-2</v>
      </c>
      <c r="AH398">
        <v>3.6083454399999999E-2</v>
      </c>
      <c r="AI398">
        <v>3.6223584320000002E-2</v>
      </c>
      <c r="AJ398">
        <v>3.8080305760000002E-2</v>
      </c>
      <c r="AK398">
        <v>4.2038975999999999E-2</v>
      </c>
      <c r="AL398">
        <v>4.3790599999999999E-2</v>
      </c>
      <c r="AM398">
        <v>4.1723701238400003E-2</v>
      </c>
      <c r="AN398">
        <v>3.7009675475200003E-2</v>
      </c>
      <c r="AO398">
        <v>3.4196003478400003E-2</v>
      </c>
      <c r="AP398">
        <v>3.3532402251200001E-2</v>
      </c>
      <c r="AQ398">
        <v>3.1720340234560003E-2</v>
      </c>
      <c r="AR398">
        <v>3.0622957118400001E-2</v>
      </c>
      <c r="AS398">
        <v>2.9922313470399999E-2</v>
      </c>
      <c r="AT398">
        <v>3.3829137485120002E-2</v>
      </c>
      <c r="AU398">
        <v>3.3981216927999998E-2</v>
      </c>
    </row>
    <row r="399" spans="1:47" x14ac:dyDescent="0.55000000000000004">
      <c r="A399" t="s">
        <v>622</v>
      </c>
      <c r="B399" t="s">
        <v>264</v>
      </c>
      <c r="C399">
        <v>0.44025588779354502</v>
      </c>
      <c r="D399">
        <v>0.44770429354868402</v>
      </c>
      <c r="E399">
        <v>0.484472279015359</v>
      </c>
      <c r="F399">
        <v>0.44554147087840101</v>
      </c>
      <c r="G399">
        <v>0.46194336994856899</v>
      </c>
      <c r="H399">
        <v>0.46933252029224398</v>
      </c>
      <c r="I399">
        <v>0.48122804499999999</v>
      </c>
      <c r="J399">
        <v>0.47355574499999997</v>
      </c>
      <c r="K399">
        <v>0.47953502999999997</v>
      </c>
      <c r="L399">
        <v>0.48797032499999998</v>
      </c>
      <c r="M399">
        <v>0.47516904500000001</v>
      </c>
      <c r="N399">
        <v>0.44408491500000002</v>
      </c>
      <c r="O399">
        <v>0.39394080599999998</v>
      </c>
      <c r="P399">
        <v>0.390090465</v>
      </c>
      <c r="Q399">
        <v>0.39446827499999998</v>
      </c>
      <c r="R399">
        <v>0.40406375999999999</v>
      </c>
      <c r="S399">
        <v>0.414444492</v>
      </c>
      <c r="T399">
        <v>0.43152380499999998</v>
      </c>
      <c r="U399">
        <v>0.42275281850000002</v>
      </c>
      <c r="V399">
        <v>0.35757717750000001</v>
      </c>
      <c r="W399">
        <v>0.34073708336127301</v>
      </c>
      <c r="X399">
        <v>0.322533714197629</v>
      </c>
      <c r="Y399">
        <v>0.32443175418215198</v>
      </c>
      <c r="Z399">
        <v>0.331108419536081</v>
      </c>
      <c r="AA399">
        <v>0.33532545885659798</v>
      </c>
      <c r="AB399">
        <v>0.33254171827199303</v>
      </c>
      <c r="AC399">
        <v>0.32430154257173899</v>
      </c>
      <c r="AD399">
        <v>0.32053421505561303</v>
      </c>
      <c r="AE399">
        <v>0.34937710850787701</v>
      </c>
      <c r="AF399">
        <v>0.3525143078852</v>
      </c>
      <c r="AG399">
        <v>0.41143784112563803</v>
      </c>
      <c r="AH399">
        <v>0.36699813495476502</v>
      </c>
      <c r="AI399">
        <v>0.40191749942822103</v>
      </c>
      <c r="AJ399">
        <v>0.38043207901704001</v>
      </c>
      <c r="AK399">
        <v>0.38497016071617701</v>
      </c>
      <c r="AL399">
        <v>0.38414497355919902</v>
      </c>
      <c r="AM399">
        <v>0.29025319999999999</v>
      </c>
      <c r="AN399">
        <v>0.31746809033000001</v>
      </c>
      <c r="AO399">
        <v>0.33748913000000003</v>
      </c>
      <c r="AP399">
        <v>0.30572026000000002</v>
      </c>
      <c r="AQ399">
        <v>0.28079415000000002</v>
      </c>
      <c r="AR399">
        <v>0.27975668999999997</v>
      </c>
      <c r="AS399">
        <v>0.28378460999999999</v>
      </c>
      <c r="AT399">
        <v>0.24894072</v>
      </c>
      <c r="AU399">
        <v>0.24889795000000001</v>
      </c>
    </row>
    <row r="400" spans="1:47" x14ac:dyDescent="0.55000000000000004">
      <c r="A400" t="s">
        <v>623</v>
      </c>
      <c r="B400" t="s">
        <v>265</v>
      </c>
      <c r="C400">
        <v>1.1164592718442E-2</v>
      </c>
      <c r="D400">
        <v>1.1265234292681401E-2</v>
      </c>
      <c r="E400">
        <v>1.2285050562424101E-2</v>
      </c>
      <c r="F400">
        <v>1.2303638237471E-2</v>
      </c>
      <c r="G400">
        <v>1.22194368757675E-2</v>
      </c>
      <c r="H400">
        <v>1.2424426384216401E-2</v>
      </c>
      <c r="I400">
        <v>1.3429000749413699E-2</v>
      </c>
      <c r="J400">
        <v>1.39689558279331E-2</v>
      </c>
      <c r="K400">
        <v>1.44872673430501E-2</v>
      </c>
      <c r="L400">
        <v>1.46756468290388E-2</v>
      </c>
      <c r="M400">
        <v>1.72207234716612E-2</v>
      </c>
      <c r="N400">
        <v>1.46410427271656E-2</v>
      </c>
      <c r="O400">
        <v>1.46620959351748E-2</v>
      </c>
      <c r="P400">
        <v>9.72955919298946E-3</v>
      </c>
      <c r="Q400">
        <v>1.0010392516232E-2</v>
      </c>
      <c r="R400">
        <v>7.9540231592757794E-3</v>
      </c>
      <c r="S400">
        <v>1.0303654355986199E-2</v>
      </c>
      <c r="T400">
        <v>9.8590769020864902E-3</v>
      </c>
      <c r="U400">
        <v>8.8887846265150294E-3</v>
      </c>
      <c r="V400">
        <v>1.0003350757189101E-2</v>
      </c>
      <c r="W400">
        <v>1.04673973525999E-2</v>
      </c>
      <c r="X400">
        <v>1.02311835479507E-2</v>
      </c>
      <c r="Y400">
        <v>1.0307779393960201E-2</v>
      </c>
      <c r="Z400">
        <v>8.0220786845985898E-3</v>
      </c>
      <c r="AA400">
        <v>8.5393160543212297E-3</v>
      </c>
      <c r="AB400">
        <v>4.6600519651060898E-3</v>
      </c>
      <c r="AC400">
        <v>4.63071808074889E-3</v>
      </c>
      <c r="AD400">
        <v>4.6972136203676899E-3</v>
      </c>
      <c r="AE400">
        <v>6.0320302028071902E-3</v>
      </c>
      <c r="AF400">
        <v>5.7826512493629701E-3</v>
      </c>
      <c r="AG400">
        <v>4.8774985118233598E-3</v>
      </c>
      <c r="AH400">
        <v>4.9372492245019503E-3</v>
      </c>
      <c r="AI400">
        <v>5.8526411365327404E-3</v>
      </c>
      <c r="AJ400">
        <v>7.4414297549483402E-3</v>
      </c>
      <c r="AK400">
        <v>6.90890934181548E-3</v>
      </c>
      <c r="AL400">
        <v>7.29966499945641E-3</v>
      </c>
      <c r="AM400">
        <v>7.2299913725006699E-3</v>
      </c>
      <c r="AN400">
        <v>6.4147250666460104E-3</v>
      </c>
      <c r="AO400">
        <v>5.15536706477284E-3</v>
      </c>
      <c r="AP400">
        <v>6.02909708469205E-3</v>
      </c>
      <c r="AQ400">
        <v>6.0743329561409303E-3</v>
      </c>
      <c r="AR400">
        <v>5.0777963931400499E-3</v>
      </c>
      <c r="AS400">
        <v>3.8168669786914399E-3</v>
      </c>
      <c r="AT400">
        <v>4.4066749700666799E-3</v>
      </c>
      <c r="AU400">
        <v>4.6110109494270496E-3</v>
      </c>
    </row>
    <row r="401" spans="1:47" x14ac:dyDescent="0.55000000000000004">
      <c r="A401" t="s">
        <v>624</v>
      </c>
      <c r="B401" t="s">
        <v>266</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row>
    <row r="402" spans="1:47" x14ac:dyDescent="0.55000000000000004">
      <c r="A402" t="s">
        <v>625</v>
      </c>
      <c r="B402" t="s">
        <v>267</v>
      </c>
      <c r="C402">
        <v>1.1164592718442E-2</v>
      </c>
      <c r="D402">
        <v>1.1265234292681401E-2</v>
      </c>
      <c r="E402">
        <v>1.2285050562424101E-2</v>
      </c>
      <c r="F402">
        <v>1.2303638237471E-2</v>
      </c>
      <c r="G402">
        <v>1.22194368757675E-2</v>
      </c>
      <c r="H402">
        <v>1.2424426384216401E-2</v>
      </c>
      <c r="I402">
        <v>1.3429000749413699E-2</v>
      </c>
      <c r="J402">
        <v>1.39689558279331E-2</v>
      </c>
      <c r="K402">
        <v>1.44872673430501E-2</v>
      </c>
      <c r="L402">
        <v>1.46756468290388E-2</v>
      </c>
      <c r="M402">
        <v>1.72207234716612E-2</v>
      </c>
      <c r="N402">
        <v>1.46410427271656E-2</v>
      </c>
      <c r="O402">
        <v>1.46620959351748E-2</v>
      </c>
      <c r="P402">
        <v>9.72955919298946E-3</v>
      </c>
      <c r="Q402">
        <v>1.0010392516232E-2</v>
      </c>
      <c r="R402">
        <v>7.9540231592757794E-3</v>
      </c>
      <c r="S402">
        <v>1.0303654355986199E-2</v>
      </c>
      <c r="T402">
        <v>9.8590769020864902E-3</v>
      </c>
      <c r="U402">
        <v>8.8887846265150294E-3</v>
      </c>
      <c r="V402">
        <v>1.0003350757189101E-2</v>
      </c>
      <c r="W402">
        <v>1.04673973525999E-2</v>
      </c>
      <c r="X402">
        <v>1.02311835479507E-2</v>
      </c>
      <c r="Y402">
        <v>1.0307779393960201E-2</v>
      </c>
      <c r="Z402">
        <v>8.0220786845985898E-3</v>
      </c>
      <c r="AA402">
        <v>8.5393160543212297E-3</v>
      </c>
      <c r="AB402">
        <v>4.6600519651060898E-3</v>
      </c>
      <c r="AC402">
        <v>4.63071808074889E-3</v>
      </c>
      <c r="AD402">
        <v>4.6972136203676899E-3</v>
      </c>
      <c r="AE402">
        <v>6.0320302028071902E-3</v>
      </c>
      <c r="AF402">
        <v>5.7826512493629701E-3</v>
      </c>
      <c r="AG402">
        <v>4.8774985118233598E-3</v>
      </c>
      <c r="AH402">
        <v>4.9372492245019503E-3</v>
      </c>
      <c r="AI402">
        <v>5.8526411365327404E-3</v>
      </c>
      <c r="AJ402">
        <v>7.4414297549483402E-3</v>
      </c>
      <c r="AK402">
        <v>6.90890934181548E-3</v>
      </c>
      <c r="AL402">
        <v>7.29966499945641E-3</v>
      </c>
      <c r="AM402">
        <v>7.2299913725006699E-3</v>
      </c>
      <c r="AN402">
        <v>6.4147250666460104E-3</v>
      </c>
      <c r="AO402">
        <v>5.15536706477284E-3</v>
      </c>
      <c r="AP402">
        <v>6.02909708469205E-3</v>
      </c>
      <c r="AQ402">
        <v>6.0743329561409303E-3</v>
      </c>
      <c r="AR402">
        <v>5.0777963931400499E-3</v>
      </c>
      <c r="AS402">
        <v>3.8168669786914399E-3</v>
      </c>
      <c r="AT402">
        <v>4.4066749700666799E-3</v>
      </c>
      <c r="AU402">
        <v>4.6110109494270496E-3</v>
      </c>
    </row>
    <row r="403" spans="1:47" x14ac:dyDescent="0.55000000000000004">
      <c r="B403" t="s">
        <v>53</v>
      </c>
    </row>
    <row r="404" spans="1:47" x14ac:dyDescent="0.55000000000000004">
      <c r="A404" t="s">
        <v>626</v>
      </c>
      <c r="B404" t="s">
        <v>261</v>
      </c>
      <c r="C404">
        <v>4.2512174466259503E-2</v>
      </c>
      <c r="D404">
        <v>3.6036617832725298E-2</v>
      </c>
      <c r="E404">
        <v>3.8156418886024598E-2</v>
      </c>
      <c r="F404">
        <v>4.2396020984111202E-2</v>
      </c>
      <c r="G404">
        <v>4.2872133811942999E-2</v>
      </c>
      <c r="H404">
        <v>4.5028071871753297E-2</v>
      </c>
      <c r="I404">
        <v>4.7864269705650601E-2</v>
      </c>
      <c r="J404">
        <v>5.1892206490579601E-2</v>
      </c>
      <c r="K404">
        <v>5.22358190205632E-2</v>
      </c>
      <c r="L404">
        <v>6.4662897850546797E-2</v>
      </c>
      <c r="M404">
        <v>6.9029811780530401E-2</v>
      </c>
      <c r="N404">
        <v>6.9825711710513994E-2</v>
      </c>
      <c r="O404">
        <v>8.0682759140497606E-2</v>
      </c>
      <c r="P404">
        <v>8.0584924570481095E-2</v>
      </c>
      <c r="Q404">
        <v>9.2655003037347597E-2</v>
      </c>
      <c r="R404">
        <v>9.1054456898035305E-2</v>
      </c>
      <c r="S404">
        <v>8.9726900158231704E-2</v>
      </c>
      <c r="T404">
        <v>9.1760728878133496E-2</v>
      </c>
      <c r="U404">
        <v>9.8689493919670301E-2</v>
      </c>
      <c r="V404">
        <v>0.10508510664660201</v>
      </c>
      <c r="W404">
        <v>0.11007213337776001</v>
      </c>
      <c r="X404">
        <v>0.110474107453937</v>
      </c>
      <c r="Y404">
        <v>0.10951616308282899</v>
      </c>
      <c r="Z404">
        <v>0.11796200374805101</v>
      </c>
      <c r="AA404">
        <v>0.106139734161191</v>
      </c>
      <c r="AB404">
        <v>0.117398623105866</v>
      </c>
      <c r="AC404">
        <v>0.12177533809952799</v>
      </c>
      <c r="AD404">
        <v>0.125222714335403</v>
      </c>
      <c r="AE404">
        <v>0.12989718843263101</v>
      </c>
      <c r="AF404">
        <v>0.12539682626472501</v>
      </c>
      <c r="AG404">
        <v>0.12037981488211601</v>
      </c>
      <c r="AH404">
        <v>0.119348377766548</v>
      </c>
      <c r="AI404">
        <v>0.112218518946034</v>
      </c>
      <c r="AJ404">
        <v>9.9852397831913006E-2</v>
      </c>
      <c r="AK404">
        <v>0.10087983135692501</v>
      </c>
      <c r="AL404">
        <v>0.10312495498536001</v>
      </c>
      <c r="AM404">
        <v>0.113015186494489</v>
      </c>
      <c r="AN404">
        <v>0.11486651750530499</v>
      </c>
      <c r="AO404">
        <v>0.116280172886208</v>
      </c>
      <c r="AP404">
        <v>0.101977882747553</v>
      </c>
      <c r="AQ404">
        <v>8.6749583712297101E-2</v>
      </c>
      <c r="AR404">
        <v>9.09472762970783E-2</v>
      </c>
      <c r="AS404">
        <v>9.8361252515891603E-2</v>
      </c>
      <c r="AT404">
        <v>0.10195106073047</v>
      </c>
      <c r="AU404">
        <v>0.103190452899864</v>
      </c>
    </row>
    <row r="405" spans="1:47" x14ac:dyDescent="0.55000000000000004">
      <c r="A405" t="s">
        <v>627</v>
      </c>
      <c r="B405" t="s">
        <v>262</v>
      </c>
      <c r="C405">
        <v>0</v>
      </c>
      <c r="D405">
        <v>0</v>
      </c>
      <c r="E405">
        <v>0</v>
      </c>
      <c r="F405">
        <v>0</v>
      </c>
      <c r="G405">
        <v>3.59959345683517E-4</v>
      </c>
      <c r="H405">
        <v>5.1224984050339496E-4</v>
      </c>
      <c r="I405">
        <v>3.8072620565069202E-4</v>
      </c>
      <c r="J405">
        <v>4.3841199057969302E-4</v>
      </c>
      <c r="K405">
        <v>4.4879542056327202E-4</v>
      </c>
      <c r="L405">
        <v>4.5917885054686799E-4</v>
      </c>
      <c r="M405">
        <v>4.6956228053044699E-4</v>
      </c>
      <c r="N405">
        <v>4.7994571051402599E-4</v>
      </c>
      <c r="O405">
        <v>4.9032914049760505E-4</v>
      </c>
      <c r="P405">
        <v>5.0071257048118405E-4</v>
      </c>
      <c r="Q405">
        <v>4.9775903734766301E-4</v>
      </c>
      <c r="R405">
        <v>3.6871039803530601E-4</v>
      </c>
      <c r="S405">
        <v>3.3183935823177498E-4</v>
      </c>
      <c r="T405">
        <v>3.5027487813354101E-4</v>
      </c>
      <c r="U405">
        <v>3.8714641967033797E-4</v>
      </c>
      <c r="V405">
        <v>3.7934514660254999E-4</v>
      </c>
      <c r="W405">
        <v>3.4611477237207798E-4</v>
      </c>
      <c r="X405">
        <v>4.0841541507157599E-4</v>
      </c>
      <c r="Y405">
        <v>4.5687148445961698E-4</v>
      </c>
      <c r="Z405">
        <v>3.53037059027798E-4</v>
      </c>
      <c r="AA405">
        <v>3.2325301483752798E-4</v>
      </c>
      <c r="AB405">
        <v>4.3251335423324802E-4</v>
      </c>
      <c r="AC405">
        <v>3.1156655789561799E-4</v>
      </c>
      <c r="AD405">
        <v>2.4428203184968897E-4</v>
      </c>
      <c r="AE405">
        <v>1.33236249222523E-4</v>
      </c>
      <c r="AF405">
        <v>2.4612327939987802E-4</v>
      </c>
      <c r="AG405">
        <v>2.5009259431888701E-4</v>
      </c>
      <c r="AH405">
        <v>8.4393606811744004E-5</v>
      </c>
      <c r="AI405">
        <v>1.45687507186576E-4</v>
      </c>
      <c r="AJ405">
        <v>4.5470496567439101E-5</v>
      </c>
      <c r="AK405">
        <v>1.00510454504424E-4</v>
      </c>
      <c r="AL405">
        <v>9.4712483495319299E-5</v>
      </c>
      <c r="AM405">
        <v>3.73859438743869E-6</v>
      </c>
      <c r="AN405">
        <v>4.4328023248595602E-6</v>
      </c>
      <c r="AO405">
        <v>4.1141812343973498E-6</v>
      </c>
      <c r="AP405">
        <v>3.2743326897525299E-6</v>
      </c>
      <c r="AQ405">
        <v>1.2499282493396801E-6</v>
      </c>
      <c r="AR405">
        <v>1.19504570659213E-6</v>
      </c>
      <c r="AS405">
        <v>1.2140207417022501E-3</v>
      </c>
      <c r="AT405">
        <v>1.07047394888382E-3</v>
      </c>
      <c r="AU405">
        <v>4.2313754309459103E-4</v>
      </c>
    </row>
    <row r="406" spans="1:47" x14ac:dyDescent="0.55000000000000004">
      <c r="A406" t="s">
        <v>628</v>
      </c>
      <c r="B406" t="s">
        <v>263</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row>
    <row r="407" spans="1:47" x14ac:dyDescent="0.55000000000000004">
      <c r="A407" t="s">
        <v>629</v>
      </c>
      <c r="B407" t="s">
        <v>264</v>
      </c>
      <c r="C407">
        <v>4.2512174466259503E-2</v>
      </c>
      <c r="D407">
        <v>3.6036617832725298E-2</v>
      </c>
      <c r="E407">
        <v>3.8156418886024598E-2</v>
      </c>
      <c r="F407">
        <v>4.2396020984111202E-2</v>
      </c>
      <c r="G407">
        <v>4.2512174466259503E-2</v>
      </c>
      <c r="H407">
        <v>4.4515822031249999E-2</v>
      </c>
      <c r="I407">
        <v>4.7483543500000003E-2</v>
      </c>
      <c r="J407">
        <v>5.1453794499999997E-2</v>
      </c>
      <c r="K407">
        <v>5.1787023600000003E-2</v>
      </c>
      <c r="L407">
        <v>6.4203719000000006E-2</v>
      </c>
      <c r="M407">
        <v>6.8560249500000003E-2</v>
      </c>
      <c r="N407">
        <v>6.9345766000000003E-2</v>
      </c>
      <c r="O407">
        <v>8.0192429999999995E-2</v>
      </c>
      <c r="P407">
        <v>8.0084212000000002E-2</v>
      </c>
      <c r="Q407">
        <v>9.2157243999999999E-2</v>
      </c>
      <c r="R407">
        <v>9.0685746499999997E-2</v>
      </c>
      <c r="S407">
        <v>8.9395060799999995E-2</v>
      </c>
      <c r="T407">
        <v>9.1410454000000002E-2</v>
      </c>
      <c r="U407">
        <v>9.8302347499999998E-2</v>
      </c>
      <c r="V407">
        <v>0.10470576149999999</v>
      </c>
      <c r="W407">
        <v>0.109726018605388</v>
      </c>
      <c r="X407">
        <v>0.110065692038866</v>
      </c>
      <c r="Y407">
        <v>0.109059291598369</v>
      </c>
      <c r="Z407">
        <v>0.117608966689023</v>
      </c>
      <c r="AA407">
        <v>0.105816481146354</v>
      </c>
      <c r="AB407">
        <v>0.11696269761</v>
      </c>
      <c r="AC407">
        <v>0.121460359399999</v>
      </c>
      <c r="AD407">
        <v>0.12496172360999901</v>
      </c>
      <c r="AE407">
        <v>0.12963546284999899</v>
      </c>
      <c r="AF407">
        <v>0.12487352348</v>
      </c>
      <c r="AG407">
        <v>0.11965517459</v>
      </c>
      <c r="AH407">
        <v>0.11832538919999901</v>
      </c>
      <c r="AI407">
        <v>0.110890698370191</v>
      </c>
      <c r="AJ407">
        <v>9.8380587130000002E-2</v>
      </c>
      <c r="AK407">
        <v>9.9396897519999999E-2</v>
      </c>
      <c r="AL407">
        <v>0.1013654812</v>
      </c>
      <c r="AM407">
        <v>0.11126</v>
      </c>
      <c r="AN407">
        <v>0.11307661639074</v>
      </c>
      <c r="AO407">
        <v>0.11432321404517901</v>
      </c>
      <c r="AP407">
        <v>9.9899979999999999E-2</v>
      </c>
      <c r="AQ407">
        <v>8.4387760000000006E-2</v>
      </c>
      <c r="AR407">
        <v>8.801051E-2</v>
      </c>
      <c r="AS407">
        <v>9.3815410000000002E-2</v>
      </c>
      <c r="AT407">
        <v>9.6893960000000001E-2</v>
      </c>
      <c r="AU407">
        <v>9.7949809999999998E-2</v>
      </c>
    </row>
    <row r="408" spans="1:47" x14ac:dyDescent="0.55000000000000004">
      <c r="A408" t="s">
        <v>630</v>
      </c>
      <c r="B408" t="s">
        <v>265</v>
      </c>
      <c r="C408">
        <v>0</v>
      </c>
      <c r="D408">
        <v>0</v>
      </c>
      <c r="E408">
        <v>0</v>
      </c>
      <c r="F408">
        <v>0</v>
      </c>
      <c r="G408">
        <v>0</v>
      </c>
      <c r="H408" s="6">
        <v>-3.1E-41</v>
      </c>
      <c r="I408">
        <v>0</v>
      </c>
      <c r="J408">
        <v>0</v>
      </c>
      <c r="K408">
        <v>0</v>
      </c>
      <c r="L408">
        <v>0</v>
      </c>
      <c r="M408">
        <v>0</v>
      </c>
      <c r="N408">
        <v>0</v>
      </c>
      <c r="O408">
        <v>0</v>
      </c>
      <c r="P408" s="6">
        <v>8.0000000000000003E-42</v>
      </c>
      <c r="Q408">
        <v>0</v>
      </c>
      <c r="R408">
        <v>0</v>
      </c>
      <c r="S408">
        <v>0</v>
      </c>
      <c r="T408">
        <v>0</v>
      </c>
      <c r="U408">
        <v>0</v>
      </c>
      <c r="V408" s="6">
        <v>5E-42</v>
      </c>
      <c r="W408" s="6">
        <v>-3.8999999999999999E-41</v>
      </c>
      <c r="X408" s="6">
        <v>1.3E-41</v>
      </c>
      <c r="Y408" s="6">
        <v>3.2000000000000001E-41</v>
      </c>
      <c r="Z408" s="6">
        <v>-2.4000000000000002E-41</v>
      </c>
      <c r="AA408">
        <v>0</v>
      </c>
      <c r="AB408">
        <v>3.4121416331279401E-6</v>
      </c>
      <c r="AC408">
        <v>3.4121416331279401E-6</v>
      </c>
      <c r="AD408">
        <v>1.6708693554015701E-5</v>
      </c>
      <c r="AE408">
        <v>1.2848933340879501E-4</v>
      </c>
      <c r="AF408">
        <v>2.7717950532555799E-4</v>
      </c>
      <c r="AG408">
        <v>4.7454769779745997E-4</v>
      </c>
      <c r="AH408">
        <v>9.3859495973681905E-4</v>
      </c>
      <c r="AI408">
        <v>1.18213306865603E-3</v>
      </c>
      <c r="AJ408">
        <v>1.4263402053456399E-3</v>
      </c>
      <c r="AK408">
        <v>1.38242338242102E-3</v>
      </c>
      <c r="AL408">
        <v>1.6647613018649799E-3</v>
      </c>
      <c r="AM408">
        <v>1.75144790010192E-3</v>
      </c>
      <c r="AN408">
        <v>1.7854683122406601E-3</v>
      </c>
      <c r="AO408">
        <v>1.9528446597939001E-3</v>
      </c>
      <c r="AP408">
        <v>2.07462841486371E-3</v>
      </c>
      <c r="AQ408">
        <v>2.3605737840477598E-3</v>
      </c>
      <c r="AR408">
        <v>2.9355712513717499E-3</v>
      </c>
      <c r="AS408">
        <v>3.3318217741893702E-3</v>
      </c>
      <c r="AT408">
        <v>3.9866267815863001E-3</v>
      </c>
      <c r="AU408">
        <v>4.8175053567697697E-3</v>
      </c>
    </row>
    <row r="409" spans="1:47" x14ac:dyDescent="0.55000000000000004">
      <c r="A409" t="s">
        <v>631</v>
      </c>
      <c r="B409" t="s">
        <v>266</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row>
    <row r="410" spans="1:47" x14ac:dyDescent="0.55000000000000004">
      <c r="A410" t="s">
        <v>632</v>
      </c>
      <c r="B410" t="s">
        <v>267</v>
      </c>
      <c r="C410">
        <v>0</v>
      </c>
      <c r="D410">
        <v>0</v>
      </c>
      <c r="E410">
        <v>0</v>
      </c>
      <c r="F410">
        <v>0</v>
      </c>
      <c r="G410">
        <v>0</v>
      </c>
      <c r="H410" s="6">
        <v>-3.1E-41</v>
      </c>
      <c r="I410">
        <v>0</v>
      </c>
      <c r="J410">
        <v>0</v>
      </c>
      <c r="K410">
        <v>0</v>
      </c>
      <c r="L410">
        <v>0</v>
      </c>
      <c r="M410">
        <v>0</v>
      </c>
      <c r="N410">
        <v>0</v>
      </c>
      <c r="O410">
        <v>0</v>
      </c>
      <c r="P410" s="6">
        <v>8.0000000000000003E-42</v>
      </c>
      <c r="Q410">
        <v>0</v>
      </c>
      <c r="R410">
        <v>0</v>
      </c>
      <c r="S410">
        <v>0</v>
      </c>
      <c r="T410">
        <v>0</v>
      </c>
      <c r="U410">
        <v>0</v>
      </c>
      <c r="V410" s="6">
        <v>5E-42</v>
      </c>
      <c r="W410" s="6">
        <v>-3.8999999999999999E-41</v>
      </c>
      <c r="X410" s="6">
        <v>1.3E-41</v>
      </c>
      <c r="Y410" s="6">
        <v>3.2000000000000001E-41</v>
      </c>
      <c r="Z410" s="6">
        <v>-2.4000000000000002E-41</v>
      </c>
      <c r="AA410">
        <v>0</v>
      </c>
      <c r="AB410">
        <v>3.4121416331279401E-6</v>
      </c>
      <c r="AC410">
        <v>3.4121416331279401E-6</v>
      </c>
      <c r="AD410">
        <v>1.6708693554015701E-5</v>
      </c>
      <c r="AE410">
        <v>1.2848933340879501E-4</v>
      </c>
      <c r="AF410">
        <v>2.7717950532555799E-4</v>
      </c>
      <c r="AG410">
        <v>4.7454769779745997E-4</v>
      </c>
      <c r="AH410">
        <v>9.3859495973681905E-4</v>
      </c>
      <c r="AI410">
        <v>1.18213306865603E-3</v>
      </c>
      <c r="AJ410">
        <v>1.4263402053456399E-3</v>
      </c>
      <c r="AK410">
        <v>1.38242338242102E-3</v>
      </c>
      <c r="AL410">
        <v>1.6647613018649799E-3</v>
      </c>
      <c r="AM410">
        <v>1.75144790010192E-3</v>
      </c>
      <c r="AN410">
        <v>1.7854683122406601E-3</v>
      </c>
      <c r="AO410">
        <v>1.9528446597939001E-3</v>
      </c>
      <c r="AP410">
        <v>2.07462841486371E-3</v>
      </c>
      <c r="AQ410">
        <v>2.3605737840477598E-3</v>
      </c>
      <c r="AR410">
        <v>2.9355712513717499E-3</v>
      </c>
      <c r="AS410">
        <v>3.3318217741893702E-3</v>
      </c>
      <c r="AT410">
        <v>3.9866267815863001E-3</v>
      </c>
      <c r="AU410">
        <v>4.8175053567697697E-3</v>
      </c>
    </row>
    <row r="411" spans="1:47" x14ac:dyDescent="0.55000000000000004">
      <c r="B411" t="s">
        <v>54</v>
      </c>
    </row>
    <row r="412" spans="1:47" x14ac:dyDescent="0.55000000000000004">
      <c r="A412" t="s">
        <v>633</v>
      </c>
      <c r="B412" t="s">
        <v>261</v>
      </c>
      <c r="C412" t="s">
        <v>327</v>
      </c>
      <c r="D412" t="s">
        <v>327</v>
      </c>
      <c r="E412" t="s">
        <v>327</v>
      </c>
      <c r="F412" t="s">
        <v>327</v>
      </c>
      <c r="G412" t="s">
        <v>327</v>
      </c>
      <c r="H412" t="s">
        <v>327</v>
      </c>
      <c r="I412" t="s">
        <v>327</v>
      </c>
      <c r="J412" t="s">
        <v>327</v>
      </c>
      <c r="K412" t="s">
        <v>327</v>
      </c>
      <c r="L412" t="s">
        <v>327</v>
      </c>
      <c r="M412" t="s">
        <v>327</v>
      </c>
      <c r="N412" t="s">
        <v>327</v>
      </c>
      <c r="O412" t="s">
        <v>327</v>
      </c>
      <c r="P412">
        <v>1.70331234654696</v>
      </c>
      <c r="Q412">
        <v>1.6355636971737699</v>
      </c>
      <c r="R412">
        <v>1.67281390793216</v>
      </c>
      <c r="S412">
        <v>1.7517186315978699</v>
      </c>
      <c r="T412">
        <v>1.72562101557314</v>
      </c>
      <c r="U412">
        <v>1.6504778161171501</v>
      </c>
      <c r="V412">
        <v>1.5459876402833199</v>
      </c>
      <c r="W412">
        <v>1.6554671703050301</v>
      </c>
      <c r="X412">
        <v>1.6887993226471401</v>
      </c>
      <c r="Y412">
        <v>1.68688974718047</v>
      </c>
      <c r="Z412">
        <v>1.80341659878913</v>
      </c>
      <c r="AA412">
        <v>1.8399819726348099</v>
      </c>
      <c r="AB412">
        <v>1.81861229418926</v>
      </c>
      <c r="AC412">
        <v>1.82760624430951</v>
      </c>
      <c r="AD412">
        <v>1.81900673138058</v>
      </c>
      <c r="AE412">
        <v>1.8024133162888001</v>
      </c>
      <c r="AF412">
        <v>1.71777859520913</v>
      </c>
      <c r="AG412">
        <v>1.7644353781231299</v>
      </c>
      <c r="AH412">
        <v>1.7413526194867699</v>
      </c>
      <c r="AI412">
        <v>1.7347921620231299</v>
      </c>
      <c r="AJ412">
        <v>1.6877089467747799</v>
      </c>
      <c r="AK412">
        <v>1.68800694523025</v>
      </c>
      <c r="AL412">
        <v>1.6767057883685299</v>
      </c>
      <c r="AM412">
        <v>1.6424770868126</v>
      </c>
      <c r="AN412">
        <v>1.75076672987815</v>
      </c>
      <c r="AO412">
        <v>1.7358389943863699</v>
      </c>
      <c r="AP412">
        <v>1.7024224554252401</v>
      </c>
      <c r="AQ412">
        <v>1.57600879993295</v>
      </c>
      <c r="AR412">
        <v>1.66312420193602</v>
      </c>
      <c r="AS412">
        <v>1.6321839004857901</v>
      </c>
      <c r="AT412">
        <v>1.4982870144300999</v>
      </c>
      <c r="AU412">
        <v>1.4625074675752301</v>
      </c>
    </row>
    <row r="413" spans="1:47" x14ac:dyDescent="0.55000000000000004">
      <c r="A413" t="s">
        <v>634</v>
      </c>
      <c r="B413" t="s">
        <v>262</v>
      </c>
      <c r="C413" t="s">
        <v>327</v>
      </c>
      <c r="D413" t="s">
        <v>327</v>
      </c>
      <c r="E413" t="s">
        <v>327</v>
      </c>
      <c r="F413" t="s">
        <v>327</v>
      </c>
      <c r="G413" t="s">
        <v>327</v>
      </c>
      <c r="H413" t="s">
        <v>327</v>
      </c>
      <c r="I413" t="s">
        <v>327</v>
      </c>
      <c r="J413" t="s">
        <v>327</v>
      </c>
      <c r="K413" t="s">
        <v>327</v>
      </c>
      <c r="L413" t="s">
        <v>327</v>
      </c>
      <c r="M413" t="s">
        <v>327</v>
      </c>
      <c r="N413" t="s">
        <v>327</v>
      </c>
      <c r="O413" t="s">
        <v>327</v>
      </c>
      <c r="P413">
        <v>1.00324913502651</v>
      </c>
      <c r="Q413">
        <v>0.93598130520052603</v>
      </c>
      <c r="R413">
        <v>0.91722167581052605</v>
      </c>
      <c r="S413">
        <v>0.93977880418154702</v>
      </c>
      <c r="T413">
        <v>0.90743905809686498</v>
      </c>
      <c r="U413">
        <v>0.82472346073124003</v>
      </c>
      <c r="V413">
        <v>0.71759050507174704</v>
      </c>
      <c r="W413">
        <v>0.86048011243496503</v>
      </c>
      <c r="X413">
        <v>0.83664360420003403</v>
      </c>
      <c r="Y413">
        <v>0.81794472824573705</v>
      </c>
      <c r="Z413">
        <v>0.84639907980649698</v>
      </c>
      <c r="AA413">
        <v>0.83405914823737604</v>
      </c>
      <c r="AB413">
        <v>0.815680824500299</v>
      </c>
      <c r="AC413">
        <v>0.81255889370604495</v>
      </c>
      <c r="AD413">
        <v>0.83163329858916402</v>
      </c>
      <c r="AE413">
        <v>0.78652643685054702</v>
      </c>
      <c r="AF413">
        <v>0.726905093429284</v>
      </c>
      <c r="AG413">
        <v>0.73079460483648895</v>
      </c>
      <c r="AH413">
        <v>0.74345406498406597</v>
      </c>
      <c r="AI413">
        <v>0.71596308171717304</v>
      </c>
      <c r="AJ413">
        <v>0.66702612835028996</v>
      </c>
      <c r="AK413">
        <v>0.678051135399243</v>
      </c>
      <c r="AL413">
        <v>0.68642371930048296</v>
      </c>
      <c r="AM413">
        <v>0.68561854704110203</v>
      </c>
      <c r="AN413">
        <v>0.68520870794393196</v>
      </c>
      <c r="AO413">
        <v>0.66956626022865096</v>
      </c>
      <c r="AP413">
        <v>0.60727177210175798</v>
      </c>
      <c r="AQ413">
        <v>0.51686440539935197</v>
      </c>
      <c r="AR413">
        <v>0.53699632758621396</v>
      </c>
      <c r="AS413">
        <v>0.55067835419125599</v>
      </c>
      <c r="AT413">
        <v>0.44258430432552098</v>
      </c>
      <c r="AU413">
        <v>0.38654340766818401</v>
      </c>
    </row>
    <row r="414" spans="1:47" x14ac:dyDescent="0.55000000000000004">
      <c r="A414" t="s">
        <v>635</v>
      </c>
      <c r="B414" t="s">
        <v>263</v>
      </c>
      <c r="C414" t="s">
        <v>327</v>
      </c>
      <c r="D414" t="s">
        <v>327</v>
      </c>
      <c r="E414" t="s">
        <v>327</v>
      </c>
      <c r="F414" t="s">
        <v>327</v>
      </c>
      <c r="G414" t="s">
        <v>327</v>
      </c>
      <c r="H414" t="s">
        <v>327</v>
      </c>
      <c r="I414" t="s">
        <v>327</v>
      </c>
      <c r="J414" t="s">
        <v>327</v>
      </c>
      <c r="K414" t="s">
        <v>327</v>
      </c>
      <c r="L414" t="s">
        <v>327</v>
      </c>
      <c r="M414" t="s">
        <v>327</v>
      </c>
      <c r="N414" t="s">
        <v>327</v>
      </c>
      <c r="O414" t="s">
        <v>327</v>
      </c>
      <c r="P414">
        <v>0.26141224000000002</v>
      </c>
      <c r="Q414">
        <v>0.24100218000000001</v>
      </c>
      <c r="R414">
        <v>0.28869486999999999</v>
      </c>
      <c r="S414">
        <v>0.33237711664500003</v>
      </c>
      <c r="T414">
        <v>0.33720661947000002</v>
      </c>
      <c r="U414">
        <v>0.33769315422500001</v>
      </c>
      <c r="V414">
        <v>0.34049783621000002</v>
      </c>
      <c r="W414">
        <v>0.33040954142000001</v>
      </c>
      <c r="X414">
        <v>0.353984670025</v>
      </c>
      <c r="Y414">
        <v>0.34238881319999998</v>
      </c>
      <c r="Z414">
        <v>0.34584728178000002</v>
      </c>
      <c r="AA414">
        <v>0.34346708609499998</v>
      </c>
      <c r="AB414">
        <v>0.33926823853999999</v>
      </c>
      <c r="AC414">
        <v>0.33372547866000002</v>
      </c>
      <c r="AD414">
        <v>0.31100924616999998</v>
      </c>
      <c r="AE414">
        <v>0.31353059590999999</v>
      </c>
      <c r="AF414">
        <v>0.29692830810999998</v>
      </c>
      <c r="AG414">
        <v>0.335543550374373</v>
      </c>
      <c r="AH414">
        <v>0.303907764192966</v>
      </c>
      <c r="AI414">
        <v>0.30228863425267699</v>
      </c>
      <c r="AJ414">
        <v>0.306271651976117</v>
      </c>
      <c r="AK414">
        <v>0.27257001800777098</v>
      </c>
      <c r="AL414">
        <v>0.28583114396739601</v>
      </c>
      <c r="AM414">
        <v>0.30846348890484998</v>
      </c>
      <c r="AN414">
        <v>0.31703689725996997</v>
      </c>
      <c r="AO414">
        <v>0.30042771608518898</v>
      </c>
      <c r="AP414">
        <v>0.31550003589300102</v>
      </c>
      <c r="AQ414">
        <v>0.32201122089329798</v>
      </c>
      <c r="AR414">
        <v>0.34522481385482801</v>
      </c>
      <c r="AS414">
        <v>0.27861887617685299</v>
      </c>
      <c r="AT414">
        <v>0.247410035055071</v>
      </c>
      <c r="AU414">
        <v>0.24307617711160201</v>
      </c>
    </row>
    <row r="415" spans="1:47" x14ac:dyDescent="0.55000000000000004">
      <c r="A415" t="s">
        <v>636</v>
      </c>
      <c r="B415" t="s">
        <v>264</v>
      </c>
      <c r="C415" t="s">
        <v>327</v>
      </c>
      <c r="D415" t="s">
        <v>327</v>
      </c>
      <c r="E415" t="s">
        <v>327</v>
      </c>
      <c r="F415" t="s">
        <v>327</v>
      </c>
      <c r="G415" t="s">
        <v>327</v>
      </c>
      <c r="H415" t="s">
        <v>327</v>
      </c>
      <c r="I415" t="s">
        <v>327</v>
      </c>
      <c r="J415" t="s">
        <v>327</v>
      </c>
      <c r="K415" t="s">
        <v>327</v>
      </c>
      <c r="L415" t="s">
        <v>327</v>
      </c>
      <c r="M415" t="s">
        <v>327</v>
      </c>
      <c r="N415" t="s">
        <v>327</v>
      </c>
      <c r="O415" t="s">
        <v>327</v>
      </c>
      <c r="P415">
        <v>0.325207485625645</v>
      </c>
      <c r="Q415">
        <v>0.33298936129379503</v>
      </c>
      <c r="R415">
        <v>0.35021394787839999</v>
      </c>
      <c r="S415">
        <v>0.36066226201996798</v>
      </c>
      <c r="T415">
        <v>0.34930385841505002</v>
      </c>
      <c r="U415">
        <v>0.36201750304253499</v>
      </c>
      <c r="V415">
        <v>0.35979369022181001</v>
      </c>
      <c r="W415">
        <v>0.34999638733607402</v>
      </c>
      <c r="X415">
        <v>0.36830764451714498</v>
      </c>
      <c r="Y415">
        <v>0.36137073143644</v>
      </c>
      <c r="Z415">
        <v>0.38510450186011003</v>
      </c>
      <c r="AA415">
        <v>0.42440882394155999</v>
      </c>
      <c r="AB415">
        <v>0.43865653772494501</v>
      </c>
      <c r="AC415">
        <v>0.43584654038871001</v>
      </c>
      <c r="AD415">
        <v>0.4353622602451</v>
      </c>
      <c r="AE415">
        <v>0.44444895202924201</v>
      </c>
      <c r="AF415">
        <v>0.42328186170706</v>
      </c>
      <c r="AG415">
        <v>0.41685636261263997</v>
      </c>
      <c r="AH415">
        <v>0.40786270393597002</v>
      </c>
      <c r="AI415">
        <v>0.40322812602714603</v>
      </c>
      <c r="AJ415">
        <v>0.38771717563640001</v>
      </c>
      <c r="AK415">
        <v>0.41531051067064001</v>
      </c>
      <c r="AL415">
        <v>0.40309246434072998</v>
      </c>
      <c r="AM415">
        <v>0.37008244782168598</v>
      </c>
      <c r="AN415">
        <v>0.43847073369421002</v>
      </c>
      <c r="AO415">
        <v>0.44358275149742998</v>
      </c>
      <c r="AP415">
        <v>0.44885215071751</v>
      </c>
      <c r="AQ415">
        <v>0.39595865703793198</v>
      </c>
      <c r="AR415">
        <v>0.43447294906375</v>
      </c>
      <c r="AS415">
        <v>0.44259436911834499</v>
      </c>
      <c r="AT415">
        <v>0.43734758762367998</v>
      </c>
      <c r="AU415">
        <v>0.45387613358424</v>
      </c>
    </row>
    <row r="416" spans="1:47" x14ac:dyDescent="0.55000000000000004">
      <c r="A416" t="s">
        <v>637</v>
      </c>
      <c r="B416" t="s">
        <v>265</v>
      </c>
      <c r="C416" t="s">
        <v>327</v>
      </c>
      <c r="D416" t="s">
        <v>327</v>
      </c>
      <c r="E416" t="s">
        <v>327</v>
      </c>
      <c r="F416" t="s">
        <v>327</v>
      </c>
      <c r="G416" t="s">
        <v>327</v>
      </c>
      <c r="H416" t="s">
        <v>327</v>
      </c>
      <c r="I416" t="s">
        <v>327</v>
      </c>
      <c r="J416" t="s">
        <v>327</v>
      </c>
      <c r="K416" t="s">
        <v>327</v>
      </c>
      <c r="L416" t="s">
        <v>327</v>
      </c>
      <c r="M416" t="s">
        <v>327</v>
      </c>
      <c r="N416" t="s">
        <v>327</v>
      </c>
      <c r="O416" t="s">
        <v>327</v>
      </c>
      <c r="P416">
        <v>0.113443485894808</v>
      </c>
      <c r="Q416">
        <v>0.12559085067945699</v>
      </c>
      <c r="R416">
        <v>0.11668341424324</v>
      </c>
      <c r="S416">
        <v>0.11890044875135899</v>
      </c>
      <c r="T416">
        <v>0.13167147959122799</v>
      </c>
      <c r="U416">
        <v>0.12604369811837399</v>
      </c>
      <c r="V416">
        <v>0.12810560877976401</v>
      </c>
      <c r="W416">
        <v>0.11458112911399899</v>
      </c>
      <c r="X416">
        <v>0.129863403904969</v>
      </c>
      <c r="Y416">
        <v>0.165185474298298</v>
      </c>
      <c r="Z416">
        <v>0.22606573534253099</v>
      </c>
      <c r="AA416">
        <v>0.23804691436087699</v>
      </c>
      <c r="AB416">
        <v>0.22500669342401899</v>
      </c>
      <c r="AC416">
        <v>0.24547533155475601</v>
      </c>
      <c r="AD416">
        <v>0.24100192637631901</v>
      </c>
      <c r="AE416">
        <v>0.25790733149901601</v>
      </c>
      <c r="AF416">
        <v>0.27066333196279202</v>
      </c>
      <c r="AG416">
        <v>0.28124086029963702</v>
      </c>
      <c r="AH416">
        <v>0.28612808637377501</v>
      </c>
      <c r="AI416">
        <v>0.31331232002613602</v>
      </c>
      <c r="AJ416">
        <v>0.32669399081197498</v>
      </c>
      <c r="AK416">
        <v>0.32207528115260098</v>
      </c>
      <c r="AL416">
        <v>0.301358460759927</v>
      </c>
      <c r="AM416">
        <v>0.27831260304496702</v>
      </c>
      <c r="AN416">
        <v>0.310050390980043</v>
      </c>
      <c r="AO416">
        <v>0.32226226657510498</v>
      </c>
      <c r="AP416">
        <v>0.33079849671297201</v>
      </c>
      <c r="AQ416">
        <v>0.34117451660237602</v>
      </c>
      <c r="AR416">
        <v>0.34643011143122898</v>
      </c>
      <c r="AS416">
        <v>0.36029230099934201</v>
      </c>
      <c r="AT416">
        <v>0.37094508742583499</v>
      </c>
      <c r="AU416">
        <v>0.37901174921120501</v>
      </c>
    </row>
    <row r="417" spans="1:47" x14ac:dyDescent="0.55000000000000004">
      <c r="A417" t="s">
        <v>638</v>
      </c>
      <c r="B417" t="s">
        <v>266</v>
      </c>
      <c r="C417" t="s">
        <v>327</v>
      </c>
      <c r="D417" t="s">
        <v>327</v>
      </c>
      <c r="E417" t="s">
        <v>327</v>
      </c>
      <c r="F417" t="s">
        <v>327</v>
      </c>
      <c r="G417" t="s">
        <v>327</v>
      </c>
      <c r="H417" t="s">
        <v>327</v>
      </c>
      <c r="I417" t="s">
        <v>327</v>
      </c>
      <c r="J417" t="s">
        <v>327</v>
      </c>
      <c r="K417" t="s">
        <v>327</v>
      </c>
      <c r="L417" t="s">
        <v>327</v>
      </c>
      <c r="M417" t="s">
        <v>327</v>
      </c>
      <c r="N417" t="s">
        <v>327</v>
      </c>
      <c r="O417" t="s">
        <v>327</v>
      </c>
      <c r="P417">
        <v>0.14517587754342001</v>
      </c>
      <c r="Q417">
        <v>0.14916266352921501</v>
      </c>
      <c r="R417">
        <v>0.13215224157788399</v>
      </c>
      <c r="S417">
        <v>0.13885141278791699</v>
      </c>
      <c r="T417">
        <v>0.14205882582905299</v>
      </c>
      <c r="U417">
        <v>0.14238866617725501</v>
      </c>
      <c r="V417">
        <v>0.14432221304602499</v>
      </c>
      <c r="W417">
        <v>0.146365739516892</v>
      </c>
      <c r="X417">
        <v>0.158847242050243</v>
      </c>
      <c r="Y417">
        <v>0.20135546897805701</v>
      </c>
      <c r="Z417">
        <v>0.278001986465576</v>
      </c>
      <c r="AA417">
        <v>0.28288854129949098</v>
      </c>
      <c r="AB417">
        <v>0.26304822375623399</v>
      </c>
      <c r="AC417">
        <v>0.27711969184278601</v>
      </c>
      <c r="AD417">
        <v>0.27865805169790703</v>
      </c>
      <c r="AE417">
        <v>0.282990344525197</v>
      </c>
      <c r="AF417">
        <v>0.29030886530654698</v>
      </c>
      <c r="AG417">
        <v>0.29801197605167701</v>
      </c>
      <c r="AH417">
        <v>0.30090771224955198</v>
      </c>
      <c r="AI417">
        <v>0.32354196276497799</v>
      </c>
      <c r="AJ417">
        <v>0.32804392763511298</v>
      </c>
      <c r="AK417">
        <v>0.32388130685066702</v>
      </c>
      <c r="AL417">
        <v>0.28657608036397297</v>
      </c>
      <c r="AM417">
        <v>0.25707576784811598</v>
      </c>
      <c r="AN417">
        <v>0.30298449805396599</v>
      </c>
      <c r="AO417">
        <v>0.31957729269718399</v>
      </c>
      <c r="AP417">
        <v>0.32327501208423598</v>
      </c>
      <c r="AQ417">
        <v>0.31990693006793902</v>
      </c>
      <c r="AR417">
        <v>0.327521855494534</v>
      </c>
      <c r="AS417">
        <v>0.349803941445892</v>
      </c>
      <c r="AT417">
        <v>0.34292536228074599</v>
      </c>
      <c r="AU417">
        <v>0.33486276539045201</v>
      </c>
    </row>
    <row r="418" spans="1:47" x14ac:dyDescent="0.55000000000000004">
      <c r="A418" t="s">
        <v>639</v>
      </c>
      <c r="B418" t="s">
        <v>267</v>
      </c>
      <c r="C418" t="s">
        <v>327</v>
      </c>
      <c r="D418" t="s">
        <v>327</v>
      </c>
      <c r="E418" t="s">
        <v>327</v>
      </c>
      <c r="F418" t="s">
        <v>327</v>
      </c>
      <c r="G418" t="s">
        <v>327</v>
      </c>
      <c r="H418" t="s">
        <v>327</v>
      </c>
      <c r="I418" t="s">
        <v>327</v>
      </c>
      <c r="J418" t="s">
        <v>327</v>
      </c>
      <c r="K418" t="s">
        <v>327</v>
      </c>
      <c r="L418" t="s">
        <v>327</v>
      </c>
      <c r="M418" t="s">
        <v>327</v>
      </c>
      <c r="N418" t="s">
        <v>327</v>
      </c>
      <c r="O418" t="s">
        <v>327</v>
      </c>
      <c r="P418">
        <v>-3.1732391648612399E-2</v>
      </c>
      <c r="Q418">
        <v>-2.3571812849757099E-2</v>
      </c>
      <c r="R418">
        <v>-1.54688273346438E-2</v>
      </c>
      <c r="S418">
        <v>-1.9950964036557502E-2</v>
      </c>
      <c r="T418">
        <v>-1.03873462378248E-2</v>
      </c>
      <c r="U418">
        <v>-1.63449680588812E-2</v>
      </c>
      <c r="V418">
        <v>-1.6216604266261501E-2</v>
      </c>
      <c r="W418">
        <v>-3.1784610402893099E-2</v>
      </c>
      <c r="X418">
        <v>-2.8983838145274301E-2</v>
      </c>
      <c r="Y418">
        <v>-3.6169994679759399E-2</v>
      </c>
      <c r="Z418">
        <v>-5.1936251123044501E-2</v>
      </c>
      <c r="AA418">
        <v>-4.4841626938613897E-2</v>
      </c>
      <c r="AB418">
        <v>-3.8041530332214503E-2</v>
      </c>
      <c r="AC418">
        <v>-3.1644360288029298E-2</v>
      </c>
      <c r="AD418">
        <v>-3.7656125321587998E-2</v>
      </c>
      <c r="AE418">
        <v>-2.5083013026181499E-2</v>
      </c>
      <c r="AF418">
        <v>-1.9645533343755201E-2</v>
      </c>
      <c r="AG418">
        <v>-1.6771115752039999E-2</v>
      </c>
      <c r="AH418">
        <v>-1.47796258757774E-2</v>
      </c>
      <c r="AI418">
        <v>-1.02296427388419E-2</v>
      </c>
      <c r="AJ418">
        <v>-1.3499368231376799E-3</v>
      </c>
      <c r="AK418">
        <v>-1.8060256980654301E-3</v>
      </c>
      <c r="AL418">
        <v>1.4782380395954E-2</v>
      </c>
      <c r="AM418">
        <v>2.1236835196851302E-2</v>
      </c>
      <c r="AN418">
        <v>7.0658929260765503E-3</v>
      </c>
      <c r="AO418">
        <v>2.684973877921E-3</v>
      </c>
      <c r="AP418">
        <v>7.5234846287353602E-3</v>
      </c>
      <c r="AQ418">
        <v>2.1267586534437301E-2</v>
      </c>
      <c r="AR418">
        <v>1.8908255936694599E-2</v>
      </c>
      <c r="AS418">
        <v>1.04883595534499E-2</v>
      </c>
      <c r="AT418">
        <v>2.80197251450887E-2</v>
      </c>
      <c r="AU418">
        <v>4.4148983820752698E-2</v>
      </c>
    </row>
    <row r="419" spans="1:47" x14ac:dyDescent="0.55000000000000004">
      <c r="B419" t="s">
        <v>55</v>
      </c>
    </row>
    <row r="420" spans="1:47" x14ac:dyDescent="0.55000000000000004">
      <c r="A420" t="s">
        <v>640</v>
      </c>
      <c r="B420" t="s">
        <v>261</v>
      </c>
      <c r="C420">
        <v>0.855834623451315</v>
      </c>
      <c r="D420">
        <v>0.72565639515965097</v>
      </c>
      <c r="E420">
        <v>0.72607294437437797</v>
      </c>
      <c r="F420">
        <v>0.69595317908888799</v>
      </c>
      <c r="G420">
        <v>0.70489890279347001</v>
      </c>
      <c r="H420">
        <v>0.77913239049821004</v>
      </c>
      <c r="I420">
        <v>0.79397504402865005</v>
      </c>
      <c r="J420">
        <v>0.799477624799529</v>
      </c>
      <c r="K420">
        <v>0.78044929502336602</v>
      </c>
      <c r="L420">
        <v>0.73260631715507496</v>
      </c>
      <c r="M420">
        <v>0.74435890659790804</v>
      </c>
      <c r="N420">
        <v>0.81233749294346502</v>
      </c>
      <c r="O420">
        <v>0.77897440579836597</v>
      </c>
      <c r="P420">
        <v>0.81702173539282297</v>
      </c>
      <c r="Q420">
        <v>0.86521703088091295</v>
      </c>
      <c r="R420">
        <v>0.87431318177337702</v>
      </c>
      <c r="S420">
        <v>0.97062141490513099</v>
      </c>
      <c r="T420">
        <v>0.91288969401422604</v>
      </c>
      <c r="U420">
        <v>0.88493658953673304</v>
      </c>
      <c r="V420">
        <v>0.86623373242270896</v>
      </c>
      <c r="W420">
        <v>0.836628423701819</v>
      </c>
      <c r="X420">
        <v>0.84727562845279103</v>
      </c>
      <c r="Y420">
        <v>0.81228293631299298</v>
      </c>
      <c r="Z420">
        <v>0.84591710046921398</v>
      </c>
      <c r="AA420">
        <v>0.81329731280212303</v>
      </c>
      <c r="AB420">
        <v>0.79341383152651401</v>
      </c>
      <c r="AC420">
        <v>0.85177541720510996</v>
      </c>
      <c r="AD420">
        <v>0.82223137795773704</v>
      </c>
      <c r="AE420">
        <v>0.79156821894392604</v>
      </c>
      <c r="AF420">
        <v>0.74322489010375703</v>
      </c>
      <c r="AG420">
        <v>0.77529284717566005</v>
      </c>
      <c r="AH420">
        <v>0.72360291629491602</v>
      </c>
      <c r="AI420">
        <v>0.68275273741409104</v>
      </c>
      <c r="AJ420">
        <v>0.68867615152263495</v>
      </c>
      <c r="AK420">
        <v>0.65063664177664604</v>
      </c>
      <c r="AL420">
        <v>0.63708226044657001</v>
      </c>
      <c r="AM420">
        <v>0.65739229424043599</v>
      </c>
      <c r="AN420">
        <v>0.64767483041685603</v>
      </c>
      <c r="AO420">
        <v>0.653800886756843</v>
      </c>
      <c r="AP420">
        <v>0.64166325997683804</v>
      </c>
      <c r="AQ420">
        <v>0.56615623550028604</v>
      </c>
      <c r="AR420">
        <v>0.60903615138736</v>
      </c>
      <c r="AS420">
        <v>0.58824197575455095</v>
      </c>
      <c r="AT420">
        <v>0.58363558078192201</v>
      </c>
      <c r="AU420">
        <v>0.57656862255221297</v>
      </c>
    </row>
    <row r="421" spans="1:47" x14ac:dyDescent="0.55000000000000004">
      <c r="A421" t="s">
        <v>641</v>
      </c>
      <c r="B421" t="s">
        <v>262</v>
      </c>
      <c r="C421">
        <v>0.231815539033179</v>
      </c>
      <c r="D421">
        <v>0.18480041363810201</v>
      </c>
      <c r="E421">
        <v>0.22496935435454901</v>
      </c>
      <c r="F421">
        <v>0.21174271184617699</v>
      </c>
      <c r="G421">
        <v>0.22448034116321899</v>
      </c>
      <c r="H421">
        <v>0.27727047948448602</v>
      </c>
      <c r="I421">
        <v>0.28111272598779902</v>
      </c>
      <c r="J421">
        <v>0.27706090240248699</v>
      </c>
      <c r="K421">
        <v>0.26201792518345801</v>
      </c>
      <c r="L421">
        <v>0.212092006982842</v>
      </c>
      <c r="M421">
        <v>0.23263056101873</v>
      </c>
      <c r="N421">
        <v>0.314621772765171</v>
      </c>
      <c r="O421">
        <v>0.25833868307725599</v>
      </c>
      <c r="P421">
        <v>0.27696775703270998</v>
      </c>
      <c r="Q421">
        <v>0.305749676293886</v>
      </c>
      <c r="R421">
        <v>0.25561418101127098</v>
      </c>
      <c r="S421">
        <v>0.34957457277409199</v>
      </c>
      <c r="T421">
        <v>0.256894929845709</v>
      </c>
      <c r="U421">
        <v>0.217447865745035</v>
      </c>
      <c r="V421">
        <v>0.18235534768144901</v>
      </c>
      <c r="W421">
        <v>0.15392272355693701</v>
      </c>
      <c r="X421">
        <v>0.162375665864224</v>
      </c>
      <c r="Y421">
        <v>0.16125792142689699</v>
      </c>
      <c r="Z421">
        <v>0.22438719579344199</v>
      </c>
      <c r="AA421">
        <v>0.17199292529372701</v>
      </c>
      <c r="AB421">
        <v>0.14614508518053501</v>
      </c>
      <c r="AC421">
        <v>0.21721500232059199</v>
      </c>
      <c r="AD421">
        <v>0.184451118501437</v>
      </c>
      <c r="AE421">
        <v>0.16293453808288799</v>
      </c>
      <c r="AF421">
        <v>0.15864985107313401</v>
      </c>
      <c r="AG421">
        <v>0.155273331418708</v>
      </c>
      <c r="AH421">
        <v>0.12942549130551501</v>
      </c>
      <c r="AI421">
        <v>0.10145859402989001</v>
      </c>
      <c r="AJ421">
        <v>0.128377605895521</v>
      </c>
      <c r="AK421">
        <v>0.10248423449974201</v>
      </c>
      <c r="AL421">
        <v>7.2780104269108303E-2</v>
      </c>
      <c r="AM421">
        <v>8.4124045147050103E-2</v>
      </c>
      <c r="AN421">
        <v>6.2488438814579203E-2</v>
      </c>
      <c r="AO421">
        <v>6.4287823292427299E-2</v>
      </c>
      <c r="AP421">
        <v>3.6733313353134601E-2</v>
      </c>
      <c r="AQ421">
        <v>2.8780287542930001E-2</v>
      </c>
      <c r="AR421">
        <v>4.2668990587321098E-2</v>
      </c>
      <c r="AS421">
        <v>4.2403261480777402E-2</v>
      </c>
      <c r="AT421">
        <v>2.6901347237365501E-2</v>
      </c>
      <c r="AU421">
        <v>1.8187656655662601E-2</v>
      </c>
    </row>
    <row r="422" spans="1:47" x14ac:dyDescent="0.55000000000000004">
      <c r="A422" t="s">
        <v>642</v>
      </c>
      <c r="B422" t="s">
        <v>263</v>
      </c>
      <c r="C422">
        <v>0</v>
      </c>
      <c r="D422">
        <v>0</v>
      </c>
      <c r="E422">
        <v>0</v>
      </c>
      <c r="F422">
        <v>2.2659999999999998E-3</v>
      </c>
      <c r="G422">
        <v>7.3898999999999996E-3</v>
      </c>
      <c r="H422">
        <v>2.9484E-2</v>
      </c>
      <c r="I422">
        <v>4.9140000000000003E-2</v>
      </c>
      <c r="J422">
        <v>6.3161999999999996E-2</v>
      </c>
      <c r="K422">
        <v>6.9823999999999997E-2</v>
      </c>
      <c r="L422">
        <v>7.5347999999999998E-2</v>
      </c>
      <c r="M422">
        <v>7.9496999999999998E-2</v>
      </c>
      <c r="N422">
        <v>8.9543999999999999E-2</v>
      </c>
      <c r="O422">
        <v>9.4209920000000003E-2</v>
      </c>
      <c r="P422">
        <v>0.10680126299999999</v>
      </c>
      <c r="Q422">
        <v>0.11839932916</v>
      </c>
      <c r="R422">
        <v>0.13960848000000001</v>
      </c>
      <c r="S422">
        <v>0.16210432559999999</v>
      </c>
      <c r="T422">
        <v>0.18507743939999999</v>
      </c>
      <c r="U422">
        <v>0.19094961760000001</v>
      </c>
      <c r="V422">
        <v>0.20210280089999999</v>
      </c>
      <c r="W422">
        <v>0.20642500375</v>
      </c>
      <c r="X422">
        <v>0.20411893424999999</v>
      </c>
      <c r="Y422">
        <v>0.20396051116</v>
      </c>
      <c r="Z422">
        <v>0.206490018665</v>
      </c>
      <c r="AA422">
        <v>0.20553584268</v>
      </c>
      <c r="AB422">
        <v>0.19742592950499999</v>
      </c>
      <c r="AC422">
        <v>0.20121840735499999</v>
      </c>
      <c r="AD422">
        <v>0.17967721085999999</v>
      </c>
      <c r="AE422">
        <v>0.18117484938</v>
      </c>
      <c r="AF422">
        <v>0.17368852847499999</v>
      </c>
      <c r="AG422">
        <v>0.19587352099326999</v>
      </c>
      <c r="AH422">
        <v>0.165713107762296</v>
      </c>
      <c r="AI422">
        <v>0.15422358449435999</v>
      </c>
      <c r="AJ422">
        <v>0.146204653587338</v>
      </c>
      <c r="AK422">
        <v>0.123864630840678</v>
      </c>
      <c r="AL422">
        <v>0.12628001516443901</v>
      </c>
      <c r="AM422">
        <v>0.12869022026067001</v>
      </c>
      <c r="AN422">
        <v>0.12304006733016</v>
      </c>
      <c r="AO422">
        <v>0.12575625739400301</v>
      </c>
      <c r="AP422">
        <v>0.122193461857559</v>
      </c>
      <c r="AQ422">
        <v>0.109856450737722</v>
      </c>
      <c r="AR422">
        <v>0.11551462136616999</v>
      </c>
      <c r="AS422">
        <v>8.9189074634252699E-2</v>
      </c>
      <c r="AT422">
        <v>8.8729644734441906E-2</v>
      </c>
      <c r="AU422">
        <v>9.0399941667383299E-2</v>
      </c>
    </row>
    <row r="423" spans="1:47" x14ac:dyDescent="0.55000000000000004">
      <c r="A423" t="s">
        <v>643</v>
      </c>
      <c r="B423" t="s">
        <v>264</v>
      </c>
      <c r="C423">
        <v>0.62481690000000001</v>
      </c>
      <c r="D423">
        <v>0.51981182999999997</v>
      </c>
      <c r="E423">
        <v>0.49153491500000002</v>
      </c>
      <c r="F423">
        <v>0.46580935000000001</v>
      </c>
      <c r="G423">
        <v>0.454435899007956</v>
      </c>
      <c r="H423">
        <v>0.46838443659823997</v>
      </c>
      <c r="I423">
        <v>0.46151399325435499</v>
      </c>
      <c r="J423">
        <v>0.44892583081215498</v>
      </c>
      <c r="K423">
        <v>0.43206182426672401</v>
      </c>
      <c r="L423">
        <v>0.41035538971575503</v>
      </c>
      <c r="M423">
        <v>0.40324413993012997</v>
      </c>
      <c r="N423">
        <v>0.407113135516185</v>
      </c>
      <c r="O423">
        <v>0.40388048783533798</v>
      </c>
      <c r="P423">
        <v>0.416896948337595</v>
      </c>
      <c r="Q423">
        <v>0.444060869066085</v>
      </c>
      <c r="R423">
        <v>0.46695376684119</v>
      </c>
      <c r="S423">
        <v>0.494003468042778</v>
      </c>
      <c r="T423">
        <v>0.47375012831996499</v>
      </c>
      <c r="U423">
        <v>0.46523394830281001</v>
      </c>
      <c r="V423">
        <v>0.45937636541367499</v>
      </c>
      <c r="W423">
        <v>0.439130706147078</v>
      </c>
      <c r="X423">
        <v>0.44532939638277502</v>
      </c>
      <c r="Y423">
        <v>0.41082126885704001</v>
      </c>
      <c r="Z423">
        <v>0.39218554104942999</v>
      </c>
      <c r="AA423">
        <v>0.38617553503063201</v>
      </c>
      <c r="AB423">
        <v>0.38158510627399</v>
      </c>
      <c r="AC423">
        <v>0.39634492443157998</v>
      </c>
      <c r="AD423">
        <v>0.39721916925571499</v>
      </c>
      <c r="AE423">
        <v>0.378267076320288</v>
      </c>
      <c r="AF423">
        <v>0.34599114034132999</v>
      </c>
      <c r="AG423">
        <v>0.34854342181804499</v>
      </c>
      <c r="AH423">
        <v>0.33982732054506998</v>
      </c>
      <c r="AI423">
        <v>0.32398292966471398</v>
      </c>
      <c r="AJ423">
        <v>0.32212346224319499</v>
      </c>
      <c r="AK423">
        <v>0.31970804525229002</v>
      </c>
      <c r="AL423">
        <v>0.321115948917995</v>
      </c>
      <c r="AM423">
        <v>0.329589922388214</v>
      </c>
      <c r="AN423">
        <v>0.32896152639145498</v>
      </c>
      <c r="AO423">
        <v>0.33477051044747003</v>
      </c>
      <c r="AP423">
        <v>0.34421656511994603</v>
      </c>
      <c r="AQ423">
        <v>0.28515787810211302</v>
      </c>
      <c r="AR423">
        <v>0.29114282466559899</v>
      </c>
      <c r="AS423">
        <v>0.30803347728587699</v>
      </c>
      <c r="AT423">
        <v>0.315730668839455</v>
      </c>
      <c r="AU423">
        <v>0.31480991851198198</v>
      </c>
    </row>
    <row r="424" spans="1:47" x14ac:dyDescent="0.55000000000000004">
      <c r="A424" t="s">
        <v>644</v>
      </c>
      <c r="B424" t="s">
        <v>265</v>
      </c>
      <c r="C424">
        <v>-7.9781558186375597E-4</v>
      </c>
      <c r="D424">
        <v>2.10441515215492E-2</v>
      </c>
      <c r="E424">
        <v>9.5686750198288092E-3</v>
      </c>
      <c r="F424">
        <v>1.61351172427107E-2</v>
      </c>
      <c r="G424">
        <v>1.8592762622294898E-2</v>
      </c>
      <c r="H424">
        <v>3.9934744154837198E-3</v>
      </c>
      <c r="I424">
        <v>2.2083247864968202E-3</v>
      </c>
      <c r="J424">
        <v>1.0328891584886901E-2</v>
      </c>
      <c r="K424">
        <v>1.6545545573183301E-2</v>
      </c>
      <c r="L424">
        <v>3.4810920456478101E-2</v>
      </c>
      <c r="M424">
        <v>2.8987205649047901E-2</v>
      </c>
      <c r="N424">
        <v>1.05858466210842E-3</v>
      </c>
      <c r="O424">
        <v>2.2545314885771699E-2</v>
      </c>
      <c r="P424">
        <v>1.6355767022517499E-2</v>
      </c>
      <c r="Q424">
        <v>-2.9928436390585099E-3</v>
      </c>
      <c r="R424">
        <v>1.21367539209161E-2</v>
      </c>
      <c r="S424">
        <v>-3.5060951511738603E-2</v>
      </c>
      <c r="T424">
        <v>-2.83280355144755E-3</v>
      </c>
      <c r="U424">
        <v>1.1305157888888501E-2</v>
      </c>
      <c r="V424">
        <v>2.2399218427584799E-2</v>
      </c>
      <c r="W424">
        <v>3.7149990247803702E-2</v>
      </c>
      <c r="X424">
        <v>3.5451631955791298E-2</v>
      </c>
      <c r="Y424">
        <v>3.6243234869056E-2</v>
      </c>
      <c r="Z424">
        <v>2.2854344961342001E-2</v>
      </c>
      <c r="AA424">
        <v>4.95930097977633E-2</v>
      </c>
      <c r="AB424">
        <v>6.82577105669884E-2</v>
      </c>
      <c r="AC424">
        <v>3.6997083097938303E-2</v>
      </c>
      <c r="AD424">
        <v>6.0883879340584701E-2</v>
      </c>
      <c r="AE424">
        <v>6.9191755160750296E-2</v>
      </c>
      <c r="AF424">
        <v>6.48953702142928E-2</v>
      </c>
      <c r="AG424">
        <v>7.56025729456372E-2</v>
      </c>
      <c r="AH424">
        <v>8.8636996682033994E-2</v>
      </c>
      <c r="AI424">
        <v>0.103087629225126</v>
      </c>
      <c r="AJ424">
        <v>9.1970429796580905E-2</v>
      </c>
      <c r="AK424">
        <v>0.104579731183935</v>
      </c>
      <c r="AL424">
        <v>0.11690619209502701</v>
      </c>
      <c r="AM424">
        <v>0.114988106444502</v>
      </c>
      <c r="AN424">
        <v>0.13318479788066201</v>
      </c>
      <c r="AO424">
        <v>0.128986295622942</v>
      </c>
      <c r="AP424">
        <v>0.138519919646198</v>
      </c>
      <c r="AQ424">
        <v>0.14236161911751999</v>
      </c>
      <c r="AR424">
        <v>0.15970971476826801</v>
      </c>
      <c r="AS424">
        <v>0.148616162353644</v>
      </c>
      <c r="AT424">
        <v>0.15227391997065901</v>
      </c>
      <c r="AU424">
        <v>0.15317110571718501</v>
      </c>
    </row>
    <row r="425" spans="1:47" x14ac:dyDescent="0.55000000000000004">
      <c r="A425" t="s">
        <v>645</v>
      </c>
      <c r="B425" t="s">
        <v>266</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row>
    <row r="426" spans="1:47" x14ac:dyDescent="0.55000000000000004">
      <c r="A426" t="s">
        <v>646</v>
      </c>
      <c r="B426" t="s">
        <v>267</v>
      </c>
      <c r="C426">
        <v>-7.9781558186375597E-4</v>
      </c>
      <c r="D426">
        <v>2.10441515215492E-2</v>
      </c>
      <c r="E426">
        <v>9.5686750198288092E-3</v>
      </c>
      <c r="F426">
        <v>1.61351172427107E-2</v>
      </c>
      <c r="G426">
        <v>1.8592762622294898E-2</v>
      </c>
      <c r="H426">
        <v>3.9934744154837198E-3</v>
      </c>
      <c r="I426">
        <v>2.2083247864968202E-3</v>
      </c>
      <c r="J426">
        <v>1.0328891584886901E-2</v>
      </c>
      <c r="K426">
        <v>1.6545545573183301E-2</v>
      </c>
      <c r="L426">
        <v>3.4810920456478101E-2</v>
      </c>
      <c r="M426">
        <v>2.8987205649047901E-2</v>
      </c>
      <c r="N426">
        <v>1.05858466210842E-3</v>
      </c>
      <c r="O426">
        <v>2.2545314885771699E-2</v>
      </c>
      <c r="P426">
        <v>1.6355767022517499E-2</v>
      </c>
      <c r="Q426">
        <v>-2.9928436390585099E-3</v>
      </c>
      <c r="R426">
        <v>1.21367539209161E-2</v>
      </c>
      <c r="S426">
        <v>-3.5060951511738603E-2</v>
      </c>
      <c r="T426">
        <v>-2.83280355144755E-3</v>
      </c>
      <c r="U426">
        <v>1.1305157888888501E-2</v>
      </c>
      <c r="V426">
        <v>2.2399218427584799E-2</v>
      </c>
      <c r="W426">
        <v>3.7149990247803702E-2</v>
      </c>
      <c r="X426">
        <v>3.5451631955791298E-2</v>
      </c>
      <c r="Y426">
        <v>3.6243234869056E-2</v>
      </c>
      <c r="Z426">
        <v>2.2854344961342001E-2</v>
      </c>
      <c r="AA426">
        <v>4.95930097977633E-2</v>
      </c>
      <c r="AB426">
        <v>6.82577105669884E-2</v>
      </c>
      <c r="AC426">
        <v>3.6997083097938303E-2</v>
      </c>
      <c r="AD426">
        <v>6.0883879340584701E-2</v>
      </c>
      <c r="AE426">
        <v>6.9191755160750296E-2</v>
      </c>
      <c r="AF426">
        <v>6.48953702142928E-2</v>
      </c>
      <c r="AG426">
        <v>7.56025729456372E-2</v>
      </c>
      <c r="AH426">
        <v>8.8636996682033994E-2</v>
      </c>
      <c r="AI426">
        <v>0.103087629225126</v>
      </c>
      <c r="AJ426">
        <v>9.1970429796580905E-2</v>
      </c>
      <c r="AK426">
        <v>0.104579731183935</v>
      </c>
      <c r="AL426">
        <v>0.11690619209502701</v>
      </c>
      <c r="AM426">
        <v>0.114988106444502</v>
      </c>
      <c r="AN426">
        <v>0.13318479788066201</v>
      </c>
      <c r="AO426">
        <v>0.128986295622942</v>
      </c>
      <c r="AP426">
        <v>0.138519919646198</v>
      </c>
      <c r="AQ426">
        <v>0.14236161911751999</v>
      </c>
      <c r="AR426">
        <v>0.15970971476826801</v>
      </c>
      <c r="AS426">
        <v>0.148616162353644</v>
      </c>
      <c r="AT426">
        <v>0.15227391997065901</v>
      </c>
      <c r="AU426">
        <v>0.15317110571718501</v>
      </c>
    </row>
    <row r="427" spans="1:47" x14ac:dyDescent="0.55000000000000004">
      <c r="B427" t="s">
        <v>56</v>
      </c>
    </row>
    <row r="428" spans="1:47" x14ac:dyDescent="0.55000000000000004">
      <c r="A428" t="s">
        <v>647</v>
      </c>
      <c r="B428" t="s">
        <v>261</v>
      </c>
      <c r="C428">
        <v>2.1651177333507798E-2</v>
      </c>
      <c r="D428">
        <v>1.7273616888714802E-2</v>
      </c>
      <c r="E428">
        <v>1.7273616888714802E-2</v>
      </c>
      <c r="F428">
        <v>1.2955212666522E-2</v>
      </c>
      <c r="G428">
        <v>1.0825588664650301E-2</v>
      </c>
      <c r="H428">
        <v>1.07960105535447E-2</v>
      </c>
      <c r="I428">
        <v>9.7164095000000002E-3</v>
      </c>
      <c r="J428">
        <v>9.9281095000000007E-3</v>
      </c>
      <c r="K428">
        <v>9.7252056E-3</v>
      </c>
      <c r="L428">
        <v>2.2855789000000001E-2</v>
      </c>
      <c r="M428">
        <v>2.3482311499999999E-2</v>
      </c>
      <c r="N428">
        <v>2.3482311499999999E-2</v>
      </c>
      <c r="O428">
        <v>2.37767508E-2</v>
      </c>
      <c r="P428">
        <v>2.3923487E-2</v>
      </c>
      <c r="Q428">
        <v>2.4572529999999999E-2</v>
      </c>
      <c r="R428">
        <v>2.4343054499999999E-2</v>
      </c>
      <c r="S428">
        <v>2.4409747799999999E-2</v>
      </c>
      <c r="T428">
        <v>2.4572529999999999E-2</v>
      </c>
      <c r="U428">
        <v>2.4572529999999999E-2</v>
      </c>
      <c r="V428">
        <v>2.4572529999999999E-2</v>
      </c>
      <c r="W428">
        <v>1.205765143E-2</v>
      </c>
      <c r="X428">
        <v>1.20128433399999E-2</v>
      </c>
      <c r="Y428">
        <v>1.2047991339999901E-2</v>
      </c>
      <c r="Z428">
        <v>1.249762234E-2</v>
      </c>
      <c r="AA428">
        <v>1.215555655E-2</v>
      </c>
      <c r="AB428">
        <v>1.1494757549999899E-2</v>
      </c>
      <c r="AC428">
        <v>1.074176435E-2</v>
      </c>
      <c r="AD428">
        <v>1.1180996612E-2</v>
      </c>
      <c r="AE428">
        <v>1.25031803949999E-2</v>
      </c>
      <c r="AF428">
        <v>1.0857237309E-2</v>
      </c>
      <c r="AG428">
        <v>1.23644179679999E-2</v>
      </c>
      <c r="AH428">
        <v>9.3399696359999906E-3</v>
      </c>
      <c r="AI428">
        <v>1.2321224535331601E-2</v>
      </c>
      <c r="AJ428">
        <v>1.27186364168165E-2</v>
      </c>
      <c r="AK428">
        <v>1.41175154898165E-2</v>
      </c>
      <c r="AL428">
        <v>1.2450310070816499E-2</v>
      </c>
      <c r="AM428">
        <v>1.1902221670816501E-2</v>
      </c>
      <c r="AN428">
        <v>1.0773726113800499E-2</v>
      </c>
      <c r="AO428">
        <v>1.06012741416331E-2</v>
      </c>
      <c r="AP428">
        <v>1.2020480141633099E-2</v>
      </c>
      <c r="AQ428">
        <v>1.07012461416331E-2</v>
      </c>
      <c r="AR428">
        <v>1.22326863426455E-2</v>
      </c>
      <c r="AS428">
        <v>1.16222729989722E-2</v>
      </c>
      <c r="AT428">
        <v>1.1800785535706499E-2</v>
      </c>
      <c r="AU428">
        <v>1.1971059721606499E-2</v>
      </c>
    </row>
    <row r="429" spans="1:47" x14ac:dyDescent="0.55000000000000004">
      <c r="A429" t="s">
        <v>648</v>
      </c>
      <c r="B429" t="s">
        <v>262</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row>
    <row r="430" spans="1:47" x14ac:dyDescent="0.55000000000000004">
      <c r="A430" t="s">
        <v>649</v>
      </c>
      <c r="B430" t="s">
        <v>263</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row>
    <row r="431" spans="1:47" x14ac:dyDescent="0.55000000000000004">
      <c r="A431" t="s">
        <v>650</v>
      </c>
      <c r="B431" t="s">
        <v>264</v>
      </c>
      <c r="C431">
        <v>2.1651177333507798E-2</v>
      </c>
      <c r="D431">
        <v>1.7273616888714802E-2</v>
      </c>
      <c r="E431">
        <v>1.7273616888714802E-2</v>
      </c>
      <c r="F431">
        <v>1.2955212666522E-2</v>
      </c>
      <c r="G431">
        <v>1.0825588664650301E-2</v>
      </c>
      <c r="H431">
        <v>1.07960105535447E-2</v>
      </c>
      <c r="I431">
        <v>9.7164095000000002E-3</v>
      </c>
      <c r="J431">
        <v>9.9281095000000007E-3</v>
      </c>
      <c r="K431">
        <v>9.7252056E-3</v>
      </c>
      <c r="L431">
        <v>2.2855789000000001E-2</v>
      </c>
      <c r="M431">
        <v>2.3482311499999999E-2</v>
      </c>
      <c r="N431">
        <v>2.3482311499999999E-2</v>
      </c>
      <c r="O431">
        <v>2.37767508E-2</v>
      </c>
      <c r="P431">
        <v>2.3923487E-2</v>
      </c>
      <c r="Q431">
        <v>2.4572529999999999E-2</v>
      </c>
      <c r="R431">
        <v>2.4343054499999999E-2</v>
      </c>
      <c r="S431">
        <v>2.4409747799999999E-2</v>
      </c>
      <c r="T431">
        <v>2.4572529999999999E-2</v>
      </c>
      <c r="U431">
        <v>2.4572529999999999E-2</v>
      </c>
      <c r="V431">
        <v>2.4572529999999999E-2</v>
      </c>
      <c r="W431">
        <v>1.205765143E-2</v>
      </c>
      <c r="X431">
        <v>1.20128433399999E-2</v>
      </c>
      <c r="Y431">
        <v>1.2047991339999901E-2</v>
      </c>
      <c r="Z431">
        <v>1.249762234E-2</v>
      </c>
      <c r="AA431">
        <v>1.215555655E-2</v>
      </c>
      <c r="AB431">
        <v>1.1494757549999899E-2</v>
      </c>
      <c r="AC431">
        <v>1.074176435E-2</v>
      </c>
      <c r="AD431">
        <v>1.1180996612E-2</v>
      </c>
      <c r="AE431">
        <v>1.25031803949999E-2</v>
      </c>
      <c r="AF431">
        <v>1.0857237309E-2</v>
      </c>
      <c r="AG431">
        <v>1.23644179679999E-2</v>
      </c>
      <c r="AH431">
        <v>9.3399696359999906E-3</v>
      </c>
      <c r="AI431">
        <v>1.2319518464514999E-2</v>
      </c>
      <c r="AJ431">
        <v>1.27169303459999E-2</v>
      </c>
      <c r="AK431">
        <v>1.2938669418999999E-2</v>
      </c>
      <c r="AL431">
        <v>1.13762124E-2</v>
      </c>
      <c r="AM431">
        <v>1.0366821599999999E-2</v>
      </c>
      <c r="AN431">
        <v>9.03804164298397E-3</v>
      </c>
      <c r="AO431">
        <v>8.8031499999999992E-3</v>
      </c>
      <c r="AP431">
        <v>1.02633E-2</v>
      </c>
      <c r="AQ431">
        <v>8.9850099999999999E-3</v>
      </c>
      <c r="AR431">
        <v>1.024621E-2</v>
      </c>
      <c r="AS431">
        <v>9.6335599999999993E-3</v>
      </c>
      <c r="AT431">
        <v>9.4232299999999995E-3</v>
      </c>
      <c r="AU431">
        <v>9.6993392000000005E-3</v>
      </c>
    </row>
    <row r="432" spans="1:47" x14ac:dyDescent="0.55000000000000004">
      <c r="A432" t="s">
        <v>651</v>
      </c>
      <c r="B432" t="s">
        <v>265</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1.7060708165639701E-6</v>
      </c>
      <c r="AJ432">
        <v>1.7060708165639701E-6</v>
      </c>
      <c r="AK432">
        <v>1.17884607081656E-3</v>
      </c>
      <c r="AL432">
        <v>1.0740976708165601E-3</v>
      </c>
      <c r="AM432">
        <v>1.53540007081656E-3</v>
      </c>
      <c r="AN432">
        <v>1.7356844708165599E-3</v>
      </c>
      <c r="AO432">
        <v>1.7981241416331201E-3</v>
      </c>
      <c r="AP432">
        <v>1.7571801416331201E-3</v>
      </c>
      <c r="AQ432">
        <v>1.7162361416331201E-3</v>
      </c>
      <c r="AR432">
        <v>1.9864763426455799E-3</v>
      </c>
      <c r="AS432">
        <v>1.9887129989722301E-3</v>
      </c>
      <c r="AT432">
        <v>2.3775555357065598E-3</v>
      </c>
      <c r="AU432">
        <v>2.2717205216065601E-3</v>
      </c>
    </row>
    <row r="433" spans="1:47" x14ac:dyDescent="0.55000000000000004">
      <c r="A433" t="s">
        <v>652</v>
      </c>
      <c r="B433" t="s">
        <v>266</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row>
    <row r="434" spans="1:47" x14ac:dyDescent="0.55000000000000004">
      <c r="A434" t="s">
        <v>653</v>
      </c>
      <c r="B434" t="s">
        <v>267</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1.7060708165639701E-6</v>
      </c>
      <c r="AJ434">
        <v>1.7060708165639701E-6</v>
      </c>
      <c r="AK434">
        <v>1.17884607081656E-3</v>
      </c>
      <c r="AL434">
        <v>1.0740976708165601E-3</v>
      </c>
      <c r="AM434">
        <v>1.53540007081656E-3</v>
      </c>
      <c r="AN434">
        <v>1.7356844708165599E-3</v>
      </c>
      <c r="AO434">
        <v>1.7981241416331201E-3</v>
      </c>
      <c r="AP434">
        <v>1.7571801416331201E-3</v>
      </c>
      <c r="AQ434">
        <v>1.7162361416331201E-3</v>
      </c>
      <c r="AR434">
        <v>1.9864763426455799E-3</v>
      </c>
      <c r="AS434">
        <v>1.9887129989722301E-3</v>
      </c>
      <c r="AT434">
        <v>2.3775555357065598E-3</v>
      </c>
      <c r="AU434">
        <v>2.2717205216065601E-3</v>
      </c>
    </row>
    <row r="435" spans="1:47" x14ac:dyDescent="0.55000000000000004">
      <c r="B435" t="s">
        <v>57</v>
      </c>
    </row>
    <row r="436" spans="1:47" x14ac:dyDescent="0.55000000000000004">
      <c r="A436" t="s">
        <v>654</v>
      </c>
      <c r="B436" t="s">
        <v>261</v>
      </c>
      <c r="C436">
        <v>4.4047059644344698E-4</v>
      </c>
      <c r="D436">
        <v>6.4708404925716402E-4</v>
      </c>
      <c r="E436">
        <v>6.43671907624036E-4</v>
      </c>
      <c r="F436">
        <v>6.6414475742280403E-4</v>
      </c>
      <c r="G436">
        <v>6.6923624873518103E-4</v>
      </c>
      <c r="H436">
        <v>6.6073261578967601E-4</v>
      </c>
      <c r="I436">
        <v>5.4755929868066297E-4</v>
      </c>
      <c r="J436">
        <v>7.42705940313791E-4</v>
      </c>
      <c r="K436">
        <v>7.8589543671004703E-4</v>
      </c>
      <c r="L436">
        <v>7.8425123183004705E-4</v>
      </c>
      <c r="M436">
        <v>7.8425123183004705E-4</v>
      </c>
      <c r="N436">
        <v>7.8425123183004705E-4</v>
      </c>
      <c r="O436">
        <v>7.8589543671004703E-4</v>
      </c>
      <c r="P436">
        <v>7.8425123183004705E-4</v>
      </c>
      <c r="Q436">
        <v>1.02323094246317E-3</v>
      </c>
      <c r="R436">
        <v>1.2858985629794299E-3</v>
      </c>
      <c r="S436">
        <v>1.28924395440943E-3</v>
      </c>
      <c r="T436">
        <v>1.28991293636255E-3</v>
      </c>
      <c r="U436">
        <v>1.31379792779445E-3</v>
      </c>
      <c r="V436">
        <v>1.3308837522600901E-3</v>
      </c>
      <c r="W436">
        <v>1.58873910226009E-3</v>
      </c>
      <c r="X436">
        <v>1.74662049409445E-3</v>
      </c>
      <c r="Y436">
        <v>1.61926644399383E-3</v>
      </c>
      <c r="Z436">
        <v>1.83808213736071E-3</v>
      </c>
      <c r="AA436">
        <v>2.1836788155263501E-3</v>
      </c>
      <c r="AB436">
        <v>2.1285462044210801E-3</v>
      </c>
      <c r="AC436">
        <v>2.1241933064210798E-3</v>
      </c>
      <c r="AD436">
        <v>2.6423476267856201E-3</v>
      </c>
      <c r="AE436">
        <v>2.3723109871524898E-3</v>
      </c>
      <c r="AF436">
        <v>2.3900397590317498E-3</v>
      </c>
      <c r="AG436">
        <v>2.5066589528317498E-3</v>
      </c>
      <c r="AH436">
        <v>2.4667066206292901E-3</v>
      </c>
      <c r="AI436">
        <v>2.4240431535904401E-3</v>
      </c>
      <c r="AJ436">
        <v>2.3593102076789798E-3</v>
      </c>
      <c r="AK436">
        <v>2.47993527698021E-3</v>
      </c>
      <c r="AL436">
        <v>2.6246683974814498E-3</v>
      </c>
      <c r="AM436">
        <v>2.6836140970789798E-3</v>
      </c>
      <c r="AN436">
        <v>2.5448442856463001E-3</v>
      </c>
      <c r="AO436">
        <v>2.4752659691548201E-3</v>
      </c>
      <c r="AP436">
        <v>2.5802974026223101E-3</v>
      </c>
      <c r="AQ436">
        <v>2.34948526098918E-3</v>
      </c>
      <c r="AR436">
        <v>2.3807574026223099E-3</v>
      </c>
      <c r="AS436">
        <v>2.4567023798721201E-3</v>
      </c>
      <c r="AT436">
        <v>2.5763613991950699E-3</v>
      </c>
      <c r="AU436">
        <v>2.6422630191950702E-3</v>
      </c>
    </row>
    <row r="437" spans="1:47" x14ac:dyDescent="0.55000000000000004">
      <c r="A437" t="s">
        <v>655</v>
      </c>
      <c r="B437" t="s">
        <v>262</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row>
    <row r="438" spans="1:47" x14ac:dyDescent="0.55000000000000004">
      <c r="A438" t="s">
        <v>656</v>
      </c>
      <c r="B438" t="s">
        <v>263</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row>
    <row r="439" spans="1:47" x14ac:dyDescent="0.55000000000000004">
      <c r="A439" t="s">
        <v>657</v>
      </c>
      <c r="B439" t="s">
        <v>264</v>
      </c>
      <c r="C439">
        <v>4.0976132174529601E-4</v>
      </c>
      <c r="D439">
        <v>6.1296263292588498E-4</v>
      </c>
      <c r="E439">
        <v>6.1296263292588498E-4</v>
      </c>
      <c r="F439">
        <v>6.1296263292588498E-4</v>
      </c>
      <c r="G439">
        <v>6.1464198260513395E-4</v>
      </c>
      <c r="H439">
        <v>6.1296263292588498E-4</v>
      </c>
      <c r="I439">
        <v>5.0320145744999997E-4</v>
      </c>
      <c r="J439">
        <v>6.9493595744999997E-4</v>
      </c>
      <c r="K439">
        <v>7.3130117057999995E-4</v>
      </c>
      <c r="L439">
        <v>7.2965696569999997E-4</v>
      </c>
      <c r="M439">
        <v>7.2965696569999997E-4</v>
      </c>
      <c r="N439">
        <v>7.2965696569999997E-4</v>
      </c>
      <c r="O439">
        <v>7.3130117057999995E-4</v>
      </c>
      <c r="P439">
        <v>7.2965696569999997E-4</v>
      </c>
      <c r="Q439">
        <v>9.6522453469999997E-4</v>
      </c>
      <c r="R439">
        <v>1.22106787195E-3</v>
      </c>
      <c r="S439">
        <v>1.22441326338E-3</v>
      </c>
      <c r="T439">
        <v>1.2216701037E-3</v>
      </c>
      <c r="U439">
        <v>1.2216701037E-3</v>
      </c>
      <c r="V439">
        <v>1.2216952200000001E-3</v>
      </c>
      <c r="W439">
        <v>1.47955056999999E-3</v>
      </c>
      <c r="X439">
        <v>1.65449267E-3</v>
      </c>
      <c r="Y439">
        <v>1.51690219499999E-3</v>
      </c>
      <c r="Z439">
        <v>1.7391300299999901E-3</v>
      </c>
      <c r="AA439">
        <v>2.0676660000000001E-3</v>
      </c>
      <c r="AB439">
        <v>2.035735952E-3</v>
      </c>
      <c r="AC439">
        <v>2.0313830540000001E-3</v>
      </c>
      <c r="AD439">
        <v>2.5696690099999901E-3</v>
      </c>
      <c r="AE439">
        <v>2.3030445119999999E-3</v>
      </c>
      <c r="AF439">
        <v>2.3084895739999998E-3</v>
      </c>
      <c r="AG439">
        <v>2.4251087677999998E-3</v>
      </c>
      <c r="AH439">
        <v>2.3442107359999899E-3</v>
      </c>
      <c r="AI439">
        <v>2.3305504728427301E-3</v>
      </c>
      <c r="AJ439">
        <v>2.2316961105999901E-3</v>
      </c>
      <c r="AK439">
        <v>2.3727940297E-3</v>
      </c>
      <c r="AL439">
        <v>2.5379999999999999E-3</v>
      </c>
      <c r="AM439">
        <v>2.5560000000000001E-3</v>
      </c>
      <c r="AN439">
        <v>2.4479394632654699E-3</v>
      </c>
      <c r="AO439">
        <v>2.3892800000000001E-3</v>
      </c>
      <c r="AP439">
        <v>2.5079600000000001E-3</v>
      </c>
      <c r="AQ439">
        <v>2.2805600000000001E-3</v>
      </c>
      <c r="AR439">
        <v>2.3084199999999998E-3</v>
      </c>
      <c r="AS439">
        <v>2.3740699999999998E-3</v>
      </c>
      <c r="AT439">
        <v>2.4944699999999999E-3</v>
      </c>
      <c r="AU439">
        <v>2.5603716200000002E-3</v>
      </c>
    </row>
    <row r="440" spans="1:47" x14ac:dyDescent="0.55000000000000004">
      <c r="A440" t="s">
        <v>658</v>
      </c>
      <c r="B440" t="s">
        <v>265</v>
      </c>
      <c r="C440">
        <v>3.0709274698151399E-5</v>
      </c>
      <c r="D440">
        <v>3.4121416331279402E-5</v>
      </c>
      <c r="E440">
        <v>3.0709274698151399E-5</v>
      </c>
      <c r="F440">
        <v>5.11821244969191E-5</v>
      </c>
      <c r="G440">
        <v>5.4594266130047002E-5</v>
      </c>
      <c r="H440">
        <v>4.7769982863791097E-5</v>
      </c>
      <c r="I440">
        <v>4.4357841230663202E-5</v>
      </c>
      <c r="J440">
        <v>4.7769982863791097E-5</v>
      </c>
      <c r="K440">
        <v>5.4594266130047002E-5</v>
      </c>
      <c r="L440">
        <v>5.4594266130047002E-5</v>
      </c>
      <c r="M440">
        <v>5.4594266130047002E-5</v>
      </c>
      <c r="N440">
        <v>5.4594266130047002E-5</v>
      </c>
      <c r="O440">
        <v>5.4594266130047002E-5</v>
      </c>
      <c r="P440">
        <v>5.4594266130047002E-5</v>
      </c>
      <c r="Q440">
        <v>5.8006407763174903E-5</v>
      </c>
      <c r="R440">
        <v>6.4830691029430795E-5</v>
      </c>
      <c r="S440">
        <v>6.4830691029430795E-5</v>
      </c>
      <c r="T440">
        <v>6.8242832662558805E-5</v>
      </c>
      <c r="U440">
        <v>9.2127824094454306E-5</v>
      </c>
      <c r="V440">
        <v>1.09188532260094E-4</v>
      </c>
      <c r="W440">
        <v>1.09188532260094E-4</v>
      </c>
      <c r="X440">
        <v>9.2127824094454306E-5</v>
      </c>
      <c r="Y440">
        <v>1.02364248993838E-4</v>
      </c>
      <c r="Z440">
        <v>9.8952107360710204E-5</v>
      </c>
      <c r="AA440">
        <v>1.1601281552634899E-4</v>
      </c>
      <c r="AB440">
        <v>9.2810252421079902E-5</v>
      </c>
      <c r="AC440">
        <v>9.2810252421079902E-5</v>
      </c>
      <c r="AD440">
        <v>7.2678616785625094E-5</v>
      </c>
      <c r="AE440">
        <v>6.9266475152497098E-5</v>
      </c>
      <c r="AF440">
        <v>8.1550185031757701E-5</v>
      </c>
      <c r="AG440">
        <v>8.1550185031757701E-5</v>
      </c>
      <c r="AH440">
        <v>1.2249588462929299E-4</v>
      </c>
      <c r="AI440">
        <v>9.3492680747705499E-5</v>
      </c>
      <c r="AJ440">
        <v>1.27614097078984E-4</v>
      </c>
      <c r="AK440">
        <v>1.07141247280217E-4</v>
      </c>
      <c r="AL440">
        <v>8.6668397481449601E-5</v>
      </c>
      <c r="AM440">
        <v>1.27614097078984E-4</v>
      </c>
      <c r="AN440">
        <v>9.6904822380833495E-5</v>
      </c>
      <c r="AO440">
        <v>8.5985969154824004E-5</v>
      </c>
      <c r="AP440">
        <v>7.2337402622312303E-5</v>
      </c>
      <c r="AQ440">
        <v>6.8925260989184306E-5</v>
      </c>
      <c r="AR440">
        <v>7.2337402622312303E-5</v>
      </c>
      <c r="AS440">
        <v>8.2632379872120594E-5</v>
      </c>
      <c r="AT440">
        <v>8.1891399195070506E-5</v>
      </c>
      <c r="AU440">
        <v>8.1891399195070506E-5</v>
      </c>
    </row>
    <row r="441" spans="1:47" x14ac:dyDescent="0.55000000000000004">
      <c r="A441" t="s">
        <v>659</v>
      </c>
      <c r="B441" t="s">
        <v>266</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row>
    <row r="442" spans="1:47" x14ac:dyDescent="0.55000000000000004">
      <c r="A442" t="s">
        <v>660</v>
      </c>
      <c r="B442" t="s">
        <v>267</v>
      </c>
      <c r="C442">
        <v>3.0709274698151399E-5</v>
      </c>
      <c r="D442">
        <v>3.4121416331279402E-5</v>
      </c>
      <c r="E442">
        <v>3.0709274698151399E-5</v>
      </c>
      <c r="F442">
        <v>5.11821244969191E-5</v>
      </c>
      <c r="G442">
        <v>5.4594266130047002E-5</v>
      </c>
      <c r="H442">
        <v>4.7769982863791097E-5</v>
      </c>
      <c r="I442">
        <v>4.4357841230663202E-5</v>
      </c>
      <c r="J442">
        <v>4.7769982863791097E-5</v>
      </c>
      <c r="K442">
        <v>5.4594266130047002E-5</v>
      </c>
      <c r="L442">
        <v>5.4594266130047002E-5</v>
      </c>
      <c r="M442">
        <v>5.4594266130047002E-5</v>
      </c>
      <c r="N442">
        <v>5.4594266130047002E-5</v>
      </c>
      <c r="O442">
        <v>5.4594266130047002E-5</v>
      </c>
      <c r="P442">
        <v>5.4594266130047002E-5</v>
      </c>
      <c r="Q442">
        <v>5.8006407763174903E-5</v>
      </c>
      <c r="R442">
        <v>6.4830691029430795E-5</v>
      </c>
      <c r="S442">
        <v>6.4830691029430795E-5</v>
      </c>
      <c r="T442">
        <v>6.8242832662558805E-5</v>
      </c>
      <c r="U442">
        <v>9.2127824094454306E-5</v>
      </c>
      <c r="V442">
        <v>1.09188532260094E-4</v>
      </c>
      <c r="W442">
        <v>1.09188532260094E-4</v>
      </c>
      <c r="X442">
        <v>9.2127824094454306E-5</v>
      </c>
      <c r="Y442">
        <v>1.02364248993838E-4</v>
      </c>
      <c r="Z442">
        <v>9.8952107360710204E-5</v>
      </c>
      <c r="AA442">
        <v>1.1601281552634899E-4</v>
      </c>
      <c r="AB442">
        <v>9.2810252421079902E-5</v>
      </c>
      <c r="AC442">
        <v>9.2810252421079902E-5</v>
      </c>
      <c r="AD442">
        <v>7.2678616785625094E-5</v>
      </c>
      <c r="AE442">
        <v>6.9266475152497098E-5</v>
      </c>
      <c r="AF442">
        <v>8.1550185031757701E-5</v>
      </c>
      <c r="AG442">
        <v>8.1550185031757701E-5</v>
      </c>
      <c r="AH442">
        <v>1.2249588462929299E-4</v>
      </c>
      <c r="AI442">
        <v>9.3492680747705499E-5</v>
      </c>
      <c r="AJ442">
        <v>1.27614097078984E-4</v>
      </c>
      <c r="AK442">
        <v>1.07141247280217E-4</v>
      </c>
      <c r="AL442">
        <v>8.6668397481449601E-5</v>
      </c>
      <c r="AM442">
        <v>1.27614097078984E-4</v>
      </c>
      <c r="AN442">
        <v>9.6904822380833495E-5</v>
      </c>
      <c r="AO442">
        <v>8.5985969154824004E-5</v>
      </c>
      <c r="AP442">
        <v>7.2337402622312303E-5</v>
      </c>
      <c r="AQ442">
        <v>6.8925260989184306E-5</v>
      </c>
      <c r="AR442">
        <v>7.2337402622312303E-5</v>
      </c>
      <c r="AS442">
        <v>8.2632379872120594E-5</v>
      </c>
      <c r="AT442">
        <v>8.1891399195070506E-5</v>
      </c>
      <c r="AU442">
        <v>8.1891399195070506E-5</v>
      </c>
    </row>
    <row r="443" spans="1:47" x14ac:dyDescent="0.55000000000000004">
      <c r="B443" t="s">
        <v>58</v>
      </c>
    </row>
    <row r="444" spans="1:47" x14ac:dyDescent="0.55000000000000004">
      <c r="A444" t="s">
        <v>661</v>
      </c>
      <c r="B444" t="s">
        <v>261</v>
      </c>
      <c r="C444">
        <v>8.2273361426640296E-2</v>
      </c>
      <c r="D444">
        <v>8.0781714867197305E-2</v>
      </c>
      <c r="E444">
        <v>8.4836249433852304E-2</v>
      </c>
      <c r="F444">
        <v>0.101880461965717</v>
      </c>
      <c r="G444">
        <v>8.9230897022388705E-2</v>
      </c>
      <c r="H444">
        <v>9.2218942046509406E-2</v>
      </c>
      <c r="I444">
        <v>0.102331287362479</v>
      </c>
      <c r="J444">
        <v>0.112703482722339</v>
      </c>
      <c r="K444">
        <v>0.126377739773324</v>
      </c>
      <c r="L444">
        <v>0.12443173859953401</v>
      </c>
      <c r="M444">
        <v>0.136000658163758</v>
      </c>
      <c r="N444">
        <v>0.13022231384118599</v>
      </c>
      <c r="O444">
        <v>0.13974163124436301</v>
      </c>
      <c r="P444">
        <v>0.12676365523633201</v>
      </c>
      <c r="Q444">
        <v>0.14264834773399601</v>
      </c>
      <c r="R444">
        <v>0.15378427754872601</v>
      </c>
      <c r="S444">
        <v>0.16570091410599699</v>
      </c>
      <c r="T444">
        <v>0.17704205653607499</v>
      </c>
      <c r="U444">
        <v>0.18296665344701499</v>
      </c>
      <c r="V444">
        <v>0.205988150139406</v>
      </c>
      <c r="W444">
        <v>0.28990878592198799</v>
      </c>
      <c r="X444">
        <v>0.282051940509707</v>
      </c>
      <c r="Y444">
        <v>0.297097077768471</v>
      </c>
      <c r="Z444">
        <v>0.27001713361171098</v>
      </c>
      <c r="AA444">
        <v>0.248073139059416</v>
      </c>
      <c r="AB444">
        <v>0.27172508217776498</v>
      </c>
      <c r="AC444">
        <v>0.27241534053229199</v>
      </c>
      <c r="AD444">
        <v>0.28071407777943103</v>
      </c>
      <c r="AE444">
        <v>0.28114788732853901</v>
      </c>
      <c r="AF444">
        <v>0.27725403013290301</v>
      </c>
      <c r="AG444">
        <v>0.29134249522194899</v>
      </c>
      <c r="AH444">
        <v>0.28593320187129401</v>
      </c>
      <c r="AI444">
        <v>0.31664157936217702</v>
      </c>
      <c r="AJ444">
        <v>0.29983510632346</v>
      </c>
      <c r="AK444">
        <v>0.29079256588625502</v>
      </c>
      <c r="AL444">
        <v>0.32565950766385299</v>
      </c>
      <c r="AM444">
        <v>0.34317889171943999</v>
      </c>
      <c r="AN444">
        <v>0.334450688476087</v>
      </c>
      <c r="AO444">
        <v>0.37073293825065301</v>
      </c>
      <c r="AP444">
        <v>0.41423873482031998</v>
      </c>
      <c r="AQ444">
        <v>0.34019346894320701</v>
      </c>
      <c r="AR444">
        <v>0.405575708020673</v>
      </c>
      <c r="AS444">
        <v>0.45307262114293401</v>
      </c>
      <c r="AT444">
        <v>0.45082918697793201</v>
      </c>
      <c r="AU444">
        <v>0.47776896904460497</v>
      </c>
    </row>
    <row r="445" spans="1:47" x14ac:dyDescent="0.55000000000000004">
      <c r="A445" t="s">
        <v>662</v>
      </c>
      <c r="B445" t="s">
        <v>262</v>
      </c>
      <c r="C445">
        <v>0</v>
      </c>
      <c r="D445">
        <v>0</v>
      </c>
      <c r="E445">
        <v>0</v>
      </c>
      <c r="F445">
        <v>1.6342223003787E-4</v>
      </c>
      <c r="G445">
        <v>3.0349842721318798E-4</v>
      </c>
      <c r="H445">
        <v>5.2295113612118595E-4</v>
      </c>
      <c r="I445">
        <v>6.5368892015148195E-4</v>
      </c>
      <c r="J445">
        <v>5.4162796241122801E-4</v>
      </c>
      <c r="K445">
        <v>2.2645651876676299E-4</v>
      </c>
      <c r="L445">
        <v>2.33460328625529E-4</v>
      </c>
      <c r="M445">
        <v>3.9688255866339998E-4</v>
      </c>
      <c r="N445">
        <v>4.5291303753352701E-4</v>
      </c>
      <c r="O445">
        <v>4.29567004670974E-4</v>
      </c>
      <c r="P445">
        <v>5.0193970654488799E-4</v>
      </c>
      <c r="Q445">
        <v>1.42410800461573E-3</v>
      </c>
      <c r="R445">
        <v>1.8676826290042301E-3</v>
      </c>
      <c r="S445">
        <v>2.4279874177054999E-3</v>
      </c>
      <c r="T445">
        <v>2.4746794834306098E-3</v>
      </c>
      <c r="U445">
        <v>3.5019049293829401E-3</v>
      </c>
      <c r="V445">
        <v>1.16730164312764E-3</v>
      </c>
      <c r="W445">
        <v>2.1711810562174199E-3</v>
      </c>
      <c r="X445">
        <v>4.7392446710982396E-3</v>
      </c>
      <c r="Y445">
        <v>5.4396256569748296E-3</v>
      </c>
      <c r="Z445">
        <v>8.9415305863577797E-3</v>
      </c>
      <c r="AA445">
        <v>1.0062140163760299E-2</v>
      </c>
      <c r="AB445">
        <v>1.11127116425752E-2</v>
      </c>
      <c r="AC445">
        <v>1.6435607135237201E-2</v>
      </c>
      <c r="AD445">
        <v>1.6995911923938501E-2</v>
      </c>
      <c r="AE445">
        <v>1.84433659614168E-2</v>
      </c>
      <c r="AF445">
        <v>1.8046483402753399E-2</v>
      </c>
      <c r="AG445">
        <v>1.7439486548326999E-2</v>
      </c>
      <c r="AH445">
        <v>1.8536750092867E-2</v>
      </c>
      <c r="AI445">
        <v>2.0451124787596298E-2</v>
      </c>
      <c r="AJ445">
        <v>2.0124280327520599E-2</v>
      </c>
      <c r="AK445">
        <v>2.3981517746860002E-2</v>
      </c>
      <c r="AL445">
        <v>2.7748359230343599E-2</v>
      </c>
      <c r="AM445">
        <v>2.9606096486602701E-2</v>
      </c>
      <c r="AN445">
        <v>3.0392099048193899E-2</v>
      </c>
      <c r="AO445">
        <v>2.9894297425852801E-2</v>
      </c>
      <c r="AP445">
        <v>5.0455612715128197E-2</v>
      </c>
      <c r="AQ445">
        <v>5.0599713184753203E-2</v>
      </c>
      <c r="AR445">
        <v>5.4164824016839599E-2</v>
      </c>
      <c r="AS445">
        <v>5.3480138285468701E-2</v>
      </c>
      <c r="AT445">
        <v>5.7522324863143903E-2</v>
      </c>
      <c r="AU445">
        <v>7.1053985107079901E-2</v>
      </c>
    </row>
    <row r="446" spans="1:47" x14ac:dyDescent="0.55000000000000004">
      <c r="A446" t="s">
        <v>663</v>
      </c>
      <c r="B446" t="s">
        <v>263</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1.1092441499999999E-2</v>
      </c>
      <c r="AA446">
        <v>4.8067246500000001E-3</v>
      </c>
      <c r="AB446">
        <v>9.2437012499999999E-3</v>
      </c>
      <c r="AC446">
        <v>9.2437012499999999E-3</v>
      </c>
      <c r="AD446">
        <v>1.7747906399999999E-2</v>
      </c>
      <c r="AE446">
        <v>1.7378158349999999E-2</v>
      </c>
      <c r="AF446">
        <v>2.0705890800000001E-2</v>
      </c>
      <c r="AG446">
        <v>3.0319340100000002E-2</v>
      </c>
      <c r="AH446">
        <v>3.4386568649999998E-2</v>
      </c>
      <c r="AI446">
        <v>4.73277504E-2</v>
      </c>
      <c r="AJ446">
        <v>3.9526066545000002E-2</v>
      </c>
      <c r="AK446">
        <v>3.9526066545000002E-2</v>
      </c>
      <c r="AL446">
        <v>4.0968083939999997E-2</v>
      </c>
      <c r="AM446">
        <v>3.8564742031500003E-2</v>
      </c>
      <c r="AN446">
        <v>4.2594961539599997E-2</v>
      </c>
      <c r="AO446">
        <v>4.671820569942E-2</v>
      </c>
      <c r="AP446">
        <v>5.4548903138940001E-2</v>
      </c>
      <c r="AQ446">
        <v>5.9964148335060002E-2</v>
      </c>
      <c r="AR446">
        <v>8.4507073950959993E-2</v>
      </c>
      <c r="AS446">
        <v>9.1130374874849998E-2</v>
      </c>
      <c r="AT446">
        <v>8.4413907294629997E-2</v>
      </c>
      <c r="AU446">
        <v>9.7018699566329997E-2</v>
      </c>
    </row>
    <row r="447" spans="1:47" x14ac:dyDescent="0.55000000000000004">
      <c r="A447" t="s">
        <v>664</v>
      </c>
      <c r="B447" t="s">
        <v>264</v>
      </c>
      <c r="C447">
        <v>7.9552872259558802E-2</v>
      </c>
      <c r="D447">
        <v>7.7247737982982095E-2</v>
      </c>
      <c r="E447">
        <v>8.1423291387176203E-2</v>
      </c>
      <c r="F447">
        <v>9.8125505000000002E-2</v>
      </c>
      <c r="G447">
        <v>8.5833362166140501E-2</v>
      </c>
      <c r="H447">
        <v>8.7686621487187297E-2</v>
      </c>
      <c r="I447">
        <v>9.8125505000000002E-2</v>
      </c>
      <c r="J447">
        <v>0.10843347</v>
      </c>
      <c r="K447">
        <v>0.12298917600000001</v>
      </c>
      <c r="L447">
        <v>0.121854885</v>
      </c>
      <c r="M447">
        <v>0.133999165</v>
      </c>
      <c r="N447">
        <v>0.12757954499999999</v>
      </c>
      <c r="O447">
        <v>0.13719144</v>
      </c>
      <c r="P447">
        <v>0.12205052500000001</v>
      </c>
      <c r="Q447">
        <v>0.13893688500000001</v>
      </c>
      <c r="R447">
        <v>0.149396325</v>
      </c>
      <c r="S447">
        <v>0.15990942599999999</v>
      </c>
      <c r="T447">
        <v>0.17179601</v>
      </c>
      <c r="U447">
        <v>0.176616565</v>
      </c>
      <c r="V447">
        <v>0.200654005</v>
      </c>
      <c r="W447">
        <v>0.283472737387919</v>
      </c>
      <c r="X447">
        <v>0.27321559735149398</v>
      </c>
      <c r="Y447">
        <v>0.28689980951622801</v>
      </c>
      <c r="Z447">
        <v>0.244166715198813</v>
      </c>
      <c r="AA447">
        <v>0.22634652991448401</v>
      </c>
      <c r="AB447">
        <v>0.24333074376571501</v>
      </c>
      <c r="AC447">
        <v>0.23915754149740001</v>
      </c>
      <c r="AD447">
        <v>0.23854176234002999</v>
      </c>
      <c r="AE447">
        <v>0.238963151491315</v>
      </c>
      <c r="AF447">
        <v>0.23195482707242801</v>
      </c>
      <c r="AG447">
        <v>0.23708201512577001</v>
      </c>
      <c r="AH447">
        <v>0.22612760010931199</v>
      </c>
      <c r="AI447">
        <v>0.24078437380693099</v>
      </c>
      <c r="AJ447">
        <v>0.231215982409782</v>
      </c>
      <c r="AK447">
        <v>0.220269409963745</v>
      </c>
      <c r="AL447">
        <v>0.25102621361439997</v>
      </c>
      <c r="AM447">
        <v>0.26682660000000002</v>
      </c>
      <c r="AN447">
        <v>0.24906632384999999</v>
      </c>
      <c r="AO447">
        <v>0.28371424000000001</v>
      </c>
      <c r="AP447">
        <v>0.29895180999999998</v>
      </c>
      <c r="AQ447">
        <v>0.21785101000000001</v>
      </c>
      <c r="AR447">
        <v>0.25255517</v>
      </c>
      <c r="AS447">
        <v>0.29334100000000002</v>
      </c>
      <c r="AT447">
        <v>0.29321155999999998</v>
      </c>
      <c r="AU447">
        <v>0.29308114400000002</v>
      </c>
    </row>
    <row r="448" spans="1:47" x14ac:dyDescent="0.55000000000000004">
      <c r="A448" t="s">
        <v>665</v>
      </c>
      <c r="B448" t="s">
        <v>265</v>
      </c>
      <c r="C448">
        <v>2.7204891670814901E-3</v>
      </c>
      <c r="D448">
        <v>3.5339768842152699E-3</v>
      </c>
      <c r="E448">
        <v>3.4129580466760998E-3</v>
      </c>
      <c r="F448">
        <v>3.5915347356795199E-3</v>
      </c>
      <c r="G448">
        <v>3.0940364290350502E-3</v>
      </c>
      <c r="H448">
        <v>4.0093694232008897E-3</v>
      </c>
      <c r="I448">
        <v>3.5520934423277401E-3</v>
      </c>
      <c r="J448">
        <v>3.7283847599286499E-3</v>
      </c>
      <c r="K448">
        <v>3.16210725455784E-3</v>
      </c>
      <c r="L448">
        <v>2.3433932709091901E-3</v>
      </c>
      <c r="M448">
        <v>1.6046106050954299E-3</v>
      </c>
      <c r="N448">
        <v>2.1898558036527599E-3</v>
      </c>
      <c r="O448">
        <v>2.12062423969268E-3</v>
      </c>
      <c r="P448">
        <v>4.2111905297876799E-3</v>
      </c>
      <c r="Q448">
        <v>2.28735472938091E-3</v>
      </c>
      <c r="R448">
        <v>2.5202699197222102E-3</v>
      </c>
      <c r="S448">
        <v>3.3635006882920598E-3</v>
      </c>
      <c r="T448">
        <v>2.7713670526451602E-3</v>
      </c>
      <c r="U448">
        <v>2.8481835176324198E-3</v>
      </c>
      <c r="V448">
        <v>4.1668434962792104E-3</v>
      </c>
      <c r="W448">
        <v>4.2648674778509301E-3</v>
      </c>
      <c r="X448">
        <v>4.0970984871153302E-3</v>
      </c>
      <c r="Y448">
        <v>4.7576425952684702E-3</v>
      </c>
      <c r="Z448">
        <v>5.8164463265393098E-3</v>
      </c>
      <c r="AA448">
        <v>6.8577443311724296E-3</v>
      </c>
      <c r="AB448">
        <v>8.0379255194744596E-3</v>
      </c>
      <c r="AC448">
        <v>7.5784906496546697E-3</v>
      </c>
      <c r="AD448">
        <v>7.4284971154630498E-3</v>
      </c>
      <c r="AE448">
        <v>6.3632115258063799E-3</v>
      </c>
      <c r="AF448">
        <v>6.5468288577214999E-3</v>
      </c>
      <c r="AG448">
        <v>6.5016534478518203E-3</v>
      </c>
      <c r="AH448">
        <v>6.88228301911494E-3</v>
      </c>
      <c r="AI448">
        <v>8.0783303676499104E-3</v>
      </c>
      <c r="AJ448">
        <v>8.9687770411577394E-3</v>
      </c>
      <c r="AK448">
        <v>7.0155716306490798E-3</v>
      </c>
      <c r="AL448">
        <v>5.91685087911003E-3</v>
      </c>
      <c r="AM448">
        <v>8.1814532013380105E-3</v>
      </c>
      <c r="AN448">
        <v>1.2397304038293901E-2</v>
      </c>
      <c r="AO448">
        <v>1.04061951253806E-2</v>
      </c>
      <c r="AP448">
        <v>1.0282408966252101E-2</v>
      </c>
      <c r="AQ448">
        <v>1.1778597423394E-2</v>
      </c>
      <c r="AR448">
        <v>1.4348640052873399E-2</v>
      </c>
      <c r="AS448">
        <v>1.5121107982615499E-2</v>
      </c>
      <c r="AT448">
        <v>1.5681394820158599E-2</v>
      </c>
      <c r="AU448">
        <v>1.6615140371195498E-2</v>
      </c>
    </row>
    <row r="449" spans="1:47" x14ac:dyDescent="0.55000000000000004">
      <c r="A449" t="s">
        <v>666</v>
      </c>
      <c r="B449" t="s">
        <v>266</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row>
    <row r="450" spans="1:47" x14ac:dyDescent="0.55000000000000004">
      <c r="A450" t="s">
        <v>667</v>
      </c>
      <c r="B450" t="s">
        <v>267</v>
      </c>
      <c r="C450">
        <v>2.7204891670814901E-3</v>
      </c>
      <c r="D450">
        <v>3.5339768842152699E-3</v>
      </c>
      <c r="E450">
        <v>3.4129580466760998E-3</v>
      </c>
      <c r="F450">
        <v>3.5915347356795199E-3</v>
      </c>
      <c r="G450">
        <v>3.0940364290350502E-3</v>
      </c>
      <c r="H450">
        <v>4.0093694232008897E-3</v>
      </c>
      <c r="I450">
        <v>3.5520934423277401E-3</v>
      </c>
      <c r="J450">
        <v>3.7283847599286499E-3</v>
      </c>
      <c r="K450">
        <v>3.16210725455784E-3</v>
      </c>
      <c r="L450">
        <v>2.3433932709091901E-3</v>
      </c>
      <c r="M450">
        <v>1.6046106050954299E-3</v>
      </c>
      <c r="N450">
        <v>2.1898558036527599E-3</v>
      </c>
      <c r="O450">
        <v>2.12062423969268E-3</v>
      </c>
      <c r="P450">
        <v>4.2111905297876799E-3</v>
      </c>
      <c r="Q450">
        <v>2.28735472938091E-3</v>
      </c>
      <c r="R450">
        <v>2.5202699197222102E-3</v>
      </c>
      <c r="S450">
        <v>3.3635006882920598E-3</v>
      </c>
      <c r="T450">
        <v>2.7713670526451602E-3</v>
      </c>
      <c r="U450">
        <v>2.8481835176324198E-3</v>
      </c>
      <c r="V450">
        <v>4.1668434962792104E-3</v>
      </c>
      <c r="W450">
        <v>4.2648674778509301E-3</v>
      </c>
      <c r="X450">
        <v>4.0970984871153302E-3</v>
      </c>
      <c r="Y450">
        <v>4.7576425952684702E-3</v>
      </c>
      <c r="Z450">
        <v>5.8164463265393098E-3</v>
      </c>
      <c r="AA450">
        <v>6.8577443311724296E-3</v>
      </c>
      <c r="AB450">
        <v>8.0379255194744596E-3</v>
      </c>
      <c r="AC450">
        <v>7.5784906496546697E-3</v>
      </c>
      <c r="AD450">
        <v>7.4284971154630498E-3</v>
      </c>
      <c r="AE450">
        <v>6.3632115258063799E-3</v>
      </c>
      <c r="AF450">
        <v>6.5468288577214999E-3</v>
      </c>
      <c r="AG450">
        <v>6.5016534478518203E-3</v>
      </c>
      <c r="AH450">
        <v>6.88228301911494E-3</v>
      </c>
      <c r="AI450">
        <v>8.0783303676499104E-3</v>
      </c>
      <c r="AJ450">
        <v>8.9687770411577394E-3</v>
      </c>
      <c r="AK450">
        <v>7.0155716306490798E-3</v>
      </c>
      <c r="AL450">
        <v>5.91685087911003E-3</v>
      </c>
      <c r="AM450">
        <v>8.1814532013380105E-3</v>
      </c>
      <c r="AN450">
        <v>1.2397304038293901E-2</v>
      </c>
      <c r="AO450">
        <v>1.04061951253806E-2</v>
      </c>
      <c r="AP450">
        <v>1.0282408966252101E-2</v>
      </c>
      <c r="AQ450">
        <v>1.1778597423394E-2</v>
      </c>
      <c r="AR450">
        <v>1.4348640052873399E-2</v>
      </c>
      <c r="AS450">
        <v>1.5121107982615499E-2</v>
      </c>
      <c r="AT450">
        <v>1.5681394820158599E-2</v>
      </c>
      <c r="AU450">
        <v>1.6615140371195498E-2</v>
      </c>
    </row>
    <row r="451" spans="1:47" x14ac:dyDescent="0.55000000000000004">
      <c r="B451" t="s">
        <v>59</v>
      </c>
    </row>
    <row r="452" spans="1:47" x14ac:dyDescent="0.55000000000000004">
      <c r="A452" t="s">
        <v>668</v>
      </c>
      <c r="B452" t="s">
        <v>261</v>
      </c>
      <c r="C452">
        <v>0.179543856919889</v>
      </c>
      <c r="D452">
        <v>0.185634636907586</v>
      </c>
      <c r="E452">
        <v>0.20030995322239101</v>
      </c>
      <c r="F452">
        <v>0.18392282341827401</v>
      </c>
      <c r="G452">
        <v>0.18654143930462</v>
      </c>
      <c r="H452">
        <v>0.194263492649277</v>
      </c>
      <c r="I452">
        <v>0.20679049977345601</v>
      </c>
      <c r="J452">
        <v>0.202354812366211</v>
      </c>
      <c r="K452">
        <v>0.20898662548265901</v>
      </c>
      <c r="L452">
        <v>0.202613303328433</v>
      </c>
      <c r="M452">
        <v>0.21829894324275201</v>
      </c>
      <c r="N452">
        <v>0.230639056706467</v>
      </c>
      <c r="O452">
        <v>0.26215957940152101</v>
      </c>
      <c r="P452">
        <v>0.247515338673751</v>
      </c>
      <c r="Q452">
        <v>0.26768713847369802</v>
      </c>
      <c r="R452">
        <v>0.27164249160365</v>
      </c>
      <c r="S452">
        <v>0.28904108759767599</v>
      </c>
      <c r="T452">
        <v>0.29808648922470399</v>
      </c>
      <c r="U452">
        <v>0.30687942925897699</v>
      </c>
      <c r="V452">
        <v>0.288064968890753</v>
      </c>
      <c r="W452">
        <v>0.31797225034408699</v>
      </c>
      <c r="X452">
        <v>0.344022539112391</v>
      </c>
      <c r="Y452">
        <v>0.34953059060897801</v>
      </c>
      <c r="Z452">
        <v>0.36642408919553099</v>
      </c>
      <c r="AA452">
        <v>0.40174640614157903</v>
      </c>
      <c r="AB452">
        <v>0.43258746432744</v>
      </c>
      <c r="AC452">
        <v>0.45271654870747202</v>
      </c>
      <c r="AD452">
        <v>0.46745792672763697</v>
      </c>
      <c r="AE452">
        <v>0.48430105238862597</v>
      </c>
      <c r="AF452">
        <v>0.51531528857853903</v>
      </c>
      <c r="AG452">
        <v>0.54099125672845105</v>
      </c>
      <c r="AH452">
        <v>0.54513873959779502</v>
      </c>
      <c r="AI452">
        <v>0.564902116601677</v>
      </c>
      <c r="AJ452">
        <v>0.58479282016562895</v>
      </c>
      <c r="AK452">
        <v>0.63792627088815501</v>
      </c>
      <c r="AL452">
        <v>0.61039724217721203</v>
      </c>
      <c r="AM452">
        <v>0.59115779520627798</v>
      </c>
      <c r="AN452">
        <v>0.57876345894088799</v>
      </c>
      <c r="AO452">
        <v>0.60452561340174904</v>
      </c>
      <c r="AP452">
        <v>0.577042589438308</v>
      </c>
      <c r="AQ452">
        <v>0.48337634886657199</v>
      </c>
      <c r="AR452">
        <v>0.58559331746480803</v>
      </c>
      <c r="AS452">
        <v>0.64777519677846496</v>
      </c>
      <c r="AT452">
        <v>0.677195155168131</v>
      </c>
      <c r="AU452">
        <v>0.66814865115528999</v>
      </c>
    </row>
    <row r="453" spans="1:47" x14ac:dyDescent="0.55000000000000004">
      <c r="A453" t="s">
        <v>669</v>
      </c>
      <c r="B453" t="s">
        <v>262</v>
      </c>
      <c r="C453">
        <v>0</v>
      </c>
      <c r="D453">
        <v>0</v>
      </c>
      <c r="E453">
        <v>0</v>
      </c>
      <c r="F453">
        <v>0</v>
      </c>
      <c r="G453">
        <v>0</v>
      </c>
      <c r="H453">
        <v>0</v>
      </c>
      <c r="I453">
        <v>0</v>
      </c>
      <c r="J453">
        <v>0</v>
      </c>
      <c r="K453">
        <v>0</v>
      </c>
      <c r="L453">
        <v>0</v>
      </c>
      <c r="M453">
        <v>0</v>
      </c>
      <c r="N453">
        <v>0</v>
      </c>
      <c r="O453">
        <v>0</v>
      </c>
      <c r="P453">
        <v>0</v>
      </c>
      <c r="Q453">
        <v>0</v>
      </c>
      <c r="R453">
        <v>0</v>
      </c>
      <c r="S453">
        <v>0</v>
      </c>
      <c r="T453">
        <v>0</v>
      </c>
      <c r="U453">
        <v>0</v>
      </c>
      <c r="V453">
        <v>2.4287587379152099E-5</v>
      </c>
      <c r="W453">
        <v>2.8166167528564901E-5</v>
      </c>
      <c r="X453">
        <v>3.2079948445737003E-5</v>
      </c>
      <c r="Y453">
        <v>2.8311008607347501E-5</v>
      </c>
      <c r="Z453">
        <v>4.2480803866526302E-5</v>
      </c>
      <c r="AA453">
        <v>5.0530354454247602E-5</v>
      </c>
      <c r="AB453">
        <v>8.3605099139450105E-5</v>
      </c>
      <c r="AC453">
        <v>2.6120780888950199E-4</v>
      </c>
      <c r="AD453">
        <v>6.8151865669380897E-5</v>
      </c>
      <c r="AE453">
        <v>1.3971236114232501E-4</v>
      </c>
      <c r="AF453">
        <v>1.8919141199182199E-4</v>
      </c>
      <c r="AG453">
        <v>4.0808125004987298E-4</v>
      </c>
      <c r="AH453">
        <v>3.7522618356941801E-4</v>
      </c>
      <c r="AI453">
        <v>4.9120032025996299E-4</v>
      </c>
      <c r="AJ453">
        <v>5.8766091806408596E-4</v>
      </c>
      <c r="AK453">
        <v>5.4226597550477895E-4</v>
      </c>
      <c r="AL453">
        <v>6.59374416539735E-4</v>
      </c>
      <c r="AM453">
        <v>3.7423509676357599E-4</v>
      </c>
      <c r="AN453">
        <v>4.0967518538833698E-4</v>
      </c>
      <c r="AO453">
        <v>4.5280251430715798E-4</v>
      </c>
      <c r="AP453">
        <v>4.3240633491730898E-4</v>
      </c>
      <c r="AQ453">
        <v>2.9348662145222798E-4</v>
      </c>
      <c r="AR453">
        <v>5.4962333287563499E-4</v>
      </c>
      <c r="AS453">
        <v>5.2170132485427202E-4</v>
      </c>
      <c r="AT453">
        <v>3.5353813623210597E-4</v>
      </c>
      <c r="AU453">
        <v>3.8120650931536E-4</v>
      </c>
    </row>
    <row r="454" spans="1:47" x14ac:dyDescent="0.55000000000000004">
      <c r="A454" t="s">
        <v>670</v>
      </c>
      <c r="B454" t="s">
        <v>263</v>
      </c>
      <c r="C454">
        <v>3.8999999999999998E-3</v>
      </c>
      <c r="D454">
        <v>2.5999999999999999E-3</v>
      </c>
      <c r="E454">
        <v>2.5999999999999999E-3</v>
      </c>
      <c r="F454">
        <v>3.8999999999999998E-3</v>
      </c>
      <c r="G454">
        <v>5.1999999999999998E-3</v>
      </c>
      <c r="H454">
        <v>5.1999999999999998E-3</v>
      </c>
      <c r="I454">
        <v>3.8999999999999998E-3</v>
      </c>
      <c r="J454">
        <v>2.47E-3</v>
      </c>
      <c r="K454">
        <v>3.64E-3</v>
      </c>
      <c r="L454">
        <v>3.64E-3</v>
      </c>
      <c r="M454">
        <v>5.1999999999999998E-3</v>
      </c>
      <c r="N454">
        <v>4.1940149999999902E-3</v>
      </c>
      <c r="O454">
        <v>4.5909499999999999E-3</v>
      </c>
      <c r="P454">
        <v>4.5890000000000002E-3</v>
      </c>
      <c r="Q454">
        <v>4.5890000000000002E-3</v>
      </c>
      <c r="R454">
        <v>5.5120000000000004E-3</v>
      </c>
      <c r="S454">
        <v>5.50914E-3</v>
      </c>
      <c r="T454">
        <v>4.5909499999999999E-3</v>
      </c>
      <c r="U454">
        <v>4.5909499999999999E-3</v>
      </c>
      <c r="V454">
        <v>4.5909499999999999E-3</v>
      </c>
      <c r="W454">
        <v>6.4273300000000002E-3</v>
      </c>
      <c r="X454">
        <v>7.3455200000000003E-3</v>
      </c>
      <c r="Y454">
        <v>4.5909499999999999E-3</v>
      </c>
      <c r="Z454">
        <v>6.8864249999999998E-3</v>
      </c>
      <c r="AA454">
        <v>7.804615E-3</v>
      </c>
      <c r="AB454">
        <v>1.1936469999999999E-2</v>
      </c>
      <c r="AC454">
        <v>1.285466E-2</v>
      </c>
      <c r="AD454">
        <v>1.2625112500000001E-2</v>
      </c>
      <c r="AE454">
        <v>1.02561823E-2</v>
      </c>
      <c r="AF454">
        <v>1.1676269079999999E-2</v>
      </c>
      <c r="AG454">
        <v>1.23065712E-2</v>
      </c>
      <c r="AH454">
        <v>8.9875262399999999E-3</v>
      </c>
      <c r="AI454">
        <v>1.928029488E-2</v>
      </c>
      <c r="AJ454">
        <v>1.9205709599999999E-2</v>
      </c>
      <c r="AK454">
        <v>2.1555145920000001E-2</v>
      </c>
      <c r="AL454">
        <v>1.8534442080000001E-2</v>
      </c>
      <c r="AM454">
        <v>2.039905824E-2</v>
      </c>
      <c r="AN454">
        <v>1.7817222551039999E-2</v>
      </c>
      <c r="AO454">
        <v>1.4142257849280001E-2</v>
      </c>
      <c r="AP454">
        <v>1.276899426528E-2</v>
      </c>
      <c r="AQ454">
        <v>1.08024571776E-2</v>
      </c>
      <c r="AR454">
        <v>1.1301688305599999E-2</v>
      </c>
      <c r="AS454">
        <v>1.0150280795424E-2</v>
      </c>
      <c r="AT454">
        <v>9.1915230221760007E-3</v>
      </c>
      <c r="AU454">
        <v>9.9323011117440005E-3</v>
      </c>
    </row>
    <row r="455" spans="1:47" x14ac:dyDescent="0.55000000000000004">
      <c r="A455" t="s">
        <v>671</v>
      </c>
      <c r="B455" t="s">
        <v>264</v>
      </c>
      <c r="C455">
        <v>0.172603640566003</v>
      </c>
      <c r="D455">
        <v>0.18032881000884701</v>
      </c>
      <c r="E455">
        <v>0.19467314716890699</v>
      </c>
      <c r="F455">
        <v>0.17418123694235901</v>
      </c>
      <c r="G455">
        <v>0.170548835319036</v>
      </c>
      <c r="H455">
        <v>0.17623042796708299</v>
      </c>
      <c r="I455">
        <v>0.188320655</v>
      </c>
      <c r="J455">
        <v>0.18457794499999999</v>
      </c>
      <c r="K455">
        <v>0.18916966199999999</v>
      </c>
      <c r="L455">
        <v>0.18236641000000001</v>
      </c>
      <c r="M455">
        <v>0.19625319999999999</v>
      </c>
      <c r="N455">
        <v>0.20929903</v>
      </c>
      <c r="O455">
        <v>0.24076724399999999</v>
      </c>
      <c r="P455">
        <v>0.22329969999999999</v>
      </c>
      <c r="Q455">
        <v>0.24092263</v>
      </c>
      <c r="R455">
        <v>0.24869785999999999</v>
      </c>
      <c r="S455">
        <v>0.26210028600000002</v>
      </c>
      <c r="T455">
        <v>0.27142239499999998</v>
      </c>
      <c r="U455">
        <v>0.28031087500000001</v>
      </c>
      <c r="V455">
        <v>0.25912116499999999</v>
      </c>
      <c r="W455">
        <v>0.28574485125420501</v>
      </c>
      <c r="X455">
        <v>0.312684883732049</v>
      </c>
      <c r="Y455">
        <v>0.31929980243356798</v>
      </c>
      <c r="Z455">
        <v>0.33164679737841102</v>
      </c>
      <c r="AA455">
        <v>0.36337124633988599</v>
      </c>
      <c r="AB455">
        <v>0.39129278383893801</v>
      </c>
      <c r="AC455">
        <v>0.40996323927551998</v>
      </c>
      <c r="AD455">
        <v>0.42122579549989703</v>
      </c>
      <c r="AE455">
        <v>0.43396047911268998</v>
      </c>
      <c r="AF455">
        <v>0.46833100600272598</v>
      </c>
      <c r="AG455">
        <v>0.49594116510480002</v>
      </c>
      <c r="AH455">
        <v>0.49364740910159999</v>
      </c>
      <c r="AI455">
        <v>0.50285320493397401</v>
      </c>
      <c r="AJ455">
        <v>0.52497764404960001</v>
      </c>
      <c r="AK455">
        <v>0.57351224637599996</v>
      </c>
      <c r="AL455">
        <v>0.54409799999999997</v>
      </c>
      <c r="AM455">
        <v>0.51305299999999998</v>
      </c>
      <c r="AN455">
        <v>0.48873596123000002</v>
      </c>
      <c r="AO455">
        <v>0.51629207158000001</v>
      </c>
      <c r="AP455">
        <v>0.48142432000000002</v>
      </c>
      <c r="AQ455">
        <v>0.38845035999999999</v>
      </c>
      <c r="AR455">
        <v>0.48304658</v>
      </c>
      <c r="AS455">
        <v>0.54832026</v>
      </c>
      <c r="AT455">
        <v>0.57290989000000003</v>
      </c>
      <c r="AU455">
        <v>0.57260626199999998</v>
      </c>
    </row>
    <row r="456" spans="1:47" x14ac:dyDescent="0.55000000000000004">
      <c r="A456" t="s">
        <v>672</v>
      </c>
      <c r="B456" t="s">
        <v>265</v>
      </c>
      <c r="C456">
        <v>3.0402163538863301E-3</v>
      </c>
      <c r="D456">
        <v>2.70582689873917E-3</v>
      </c>
      <c r="E456">
        <v>3.0368060534838601E-3</v>
      </c>
      <c r="F456">
        <v>5.8415864759150298E-3</v>
      </c>
      <c r="G456">
        <v>1.07926039855836E-2</v>
      </c>
      <c r="H456">
        <v>1.28330646821941E-2</v>
      </c>
      <c r="I456">
        <v>1.4569844773456299E-2</v>
      </c>
      <c r="J456">
        <v>1.5306867366211899E-2</v>
      </c>
      <c r="K456">
        <v>1.6176963482659502E-2</v>
      </c>
      <c r="L456">
        <v>1.6606893328433601E-2</v>
      </c>
      <c r="M456">
        <v>1.6845743242752599E-2</v>
      </c>
      <c r="N456">
        <v>1.71460117064678E-2</v>
      </c>
      <c r="O456">
        <v>1.6801385401521901E-2</v>
      </c>
      <c r="P456">
        <v>1.96266386737519E-2</v>
      </c>
      <c r="Q456">
        <v>2.21755084736984E-2</v>
      </c>
      <c r="R456">
        <v>1.7432631603650599E-2</v>
      </c>
      <c r="S456">
        <v>2.14316615976765E-2</v>
      </c>
      <c r="T456">
        <v>2.2073144224704602E-2</v>
      </c>
      <c r="U456">
        <v>2.1977604258977001E-2</v>
      </c>
      <c r="V456">
        <v>2.4328566303373999E-2</v>
      </c>
      <c r="W456">
        <v>2.57719029223527E-2</v>
      </c>
      <c r="X456">
        <v>2.3960055431895499E-2</v>
      </c>
      <c r="Y456">
        <v>2.5611527166803101E-2</v>
      </c>
      <c r="Z456">
        <v>2.78483860132532E-2</v>
      </c>
      <c r="AA456">
        <v>3.05200144472395E-2</v>
      </c>
      <c r="AB456">
        <v>2.92746053893626E-2</v>
      </c>
      <c r="AC456">
        <v>2.9637441623062501E-2</v>
      </c>
      <c r="AD456">
        <v>3.3538866862070298E-2</v>
      </c>
      <c r="AE456">
        <v>3.9944678614794303E-2</v>
      </c>
      <c r="AF456">
        <v>3.5118822083821603E-2</v>
      </c>
      <c r="AG456">
        <v>3.2335439173601398E-2</v>
      </c>
      <c r="AH456">
        <v>4.2128578072626099E-2</v>
      </c>
      <c r="AI456">
        <v>4.2277416467442999E-2</v>
      </c>
      <c r="AJ456">
        <v>4.0021805597965698E-2</v>
      </c>
      <c r="AK456">
        <v>4.2316612616650803E-2</v>
      </c>
      <c r="AL456">
        <v>4.7105425680673198E-2</v>
      </c>
      <c r="AM456">
        <v>5.7331501869514502E-2</v>
      </c>
      <c r="AN456">
        <v>7.1800599974459797E-2</v>
      </c>
      <c r="AO456">
        <v>7.3638481458161903E-2</v>
      </c>
      <c r="AP456">
        <v>8.2416868838111002E-2</v>
      </c>
      <c r="AQ456">
        <v>8.3830045067519801E-2</v>
      </c>
      <c r="AR456">
        <v>9.0695425826332401E-2</v>
      </c>
      <c r="AS456">
        <v>8.8782954658186794E-2</v>
      </c>
      <c r="AT456">
        <v>9.4740204009723494E-2</v>
      </c>
      <c r="AU456">
        <v>8.5228881534230902E-2</v>
      </c>
    </row>
    <row r="457" spans="1:47" x14ac:dyDescent="0.55000000000000004">
      <c r="A457" t="s">
        <v>673</v>
      </c>
      <c r="B457" t="s">
        <v>266</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row>
    <row r="458" spans="1:47" x14ac:dyDescent="0.55000000000000004">
      <c r="A458" t="s">
        <v>674</v>
      </c>
      <c r="B458" t="s">
        <v>267</v>
      </c>
      <c r="C458">
        <v>3.0402163538863301E-3</v>
      </c>
      <c r="D458">
        <v>2.70582689873917E-3</v>
      </c>
      <c r="E458">
        <v>3.0368060534838601E-3</v>
      </c>
      <c r="F458">
        <v>5.8415864759150298E-3</v>
      </c>
      <c r="G458">
        <v>1.07926039855836E-2</v>
      </c>
      <c r="H458">
        <v>1.28330646821941E-2</v>
      </c>
      <c r="I458">
        <v>1.4569844773456299E-2</v>
      </c>
      <c r="J458">
        <v>1.5306867366211899E-2</v>
      </c>
      <c r="K458">
        <v>1.6176963482659502E-2</v>
      </c>
      <c r="L458">
        <v>1.6606893328433601E-2</v>
      </c>
      <c r="M458">
        <v>1.6845743242752599E-2</v>
      </c>
      <c r="N458">
        <v>1.71460117064678E-2</v>
      </c>
      <c r="O458">
        <v>1.6801385401521901E-2</v>
      </c>
      <c r="P458">
        <v>1.96266386737519E-2</v>
      </c>
      <c r="Q458">
        <v>2.21755084736984E-2</v>
      </c>
      <c r="R458">
        <v>1.7432631603650599E-2</v>
      </c>
      <c r="S458">
        <v>2.14316615976765E-2</v>
      </c>
      <c r="T458">
        <v>2.2073144224704602E-2</v>
      </c>
      <c r="U458">
        <v>2.1977604258977001E-2</v>
      </c>
      <c r="V458">
        <v>2.4328566303373999E-2</v>
      </c>
      <c r="W458">
        <v>2.57719029223527E-2</v>
      </c>
      <c r="X458">
        <v>2.3960055431895499E-2</v>
      </c>
      <c r="Y458">
        <v>2.5611527166803101E-2</v>
      </c>
      <c r="Z458">
        <v>2.78483860132532E-2</v>
      </c>
      <c r="AA458">
        <v>3.05200144472395E-2</v>
      </c>
      <c r="AB458">
        <v>2.92746053893626E-2</v>
      </c>
      <c r="AC458">
        <v>2.9637441623062501E-2</v>
      </c>
      <c r="AD458">
        <v>3.3538866862070298E-2</v>
      </c>
      <c r="AE458">
        <v>3.9944678614794303E-2</v>
      </c>
      <c r="AF458">
        <v>3.5118822083821603E-2</v>
      </c>
      <c r="AG458">
        <v>3.2335439173601398E-2</v>
      </c>
      <c r="AH458">
        <v>4.2128578072626099E-2</v>
      </c>
      <c r="AI458">
        <v>4.2277416467442999E-2</v>
      </c>
      <c r="AJ458">
        <v>4.0021805597965698E-2</v>
      </c>
      <c r="AK458">
        <v>4.2316612616650803E-2</v>
      </c>
      <c r="AL458">
        <v>4.7105425680673198E-2</v>
      </c>
      <c r="AM458">
        <v>5.7331501869514502E-2</v>
      </c>
      <c r="AN458">
        <v>7.1800599974459797E-2</v>
      </c>
      <c r="AO458">
        <v>7.3638481458161903E-2</v>
      </c>
      <c r="AP458">
        <v>8.2416868838111002E-2</v>
      </c>
      <c r="AQ458">
        <v>8.3830045067519801E-2</v>
      </c>
      <c r="AR458">
        <v>9.0695425826332401E-2</v>
      </c>
      <c r="AS458">
        <v>8.8782954658186794E-2</v>
      </c>
      <c r="AT458">
        <v>9.4740204009723494E-2</v>
      </c>
      <c r="AU458">
        <v>8.5228881534230902E-2</v>
      </c>
    </row>
    <row r="459" spans="1:47" x14ac:dyDescent="0.55000000000000004">
      <c r="B459" t="s">
        <v>675</v>
      </c>
    </row>
    <row r="460" spans="1:47" x14ac:dyDescent="0.55000000000000004">
      <c r="A460" t="s">
        <v>676</v>
      </c>
      <c r="B460" t="s">
        <v>261</v>
      </c>
      <c r="C460">
        <v>0.64640056060708995</v>
      </c>
      <c r="D460">
        <v>0.75933979972725196</v>
      </c>
      <c r="E460">
        <v>0.85021990953082704</v>
      </c>
      <c r="F460">
        <v>0.98780793563069702</v>
      </c>
      <c r="G460">
        <v>1.0857589930537399</v>
      </c>
      <c r="H460">
        <v>1.16352576544717</v>
      </c>
      <c r="I460">
        <v>1.1851402900727099</v>
      </c>
      <c r="J460">
        <v>1.23294412419121</v>
      </c>
      <c r="K460">
        <v>1.2496859459590699</v>
      </c>
      <c r="L460">
        <v>1.2897097495946499</v>
      </c>
      <c r="M460">
        <v>1.3522550654865899</v>
      </c>
      <c r="N460">
        <v>1.3636993674967</v>
      </c>
      <c r="O460">
        <v>1.3682345096883299</v>
      </c>
      <c r="P460">
        <v>1.4426642852804299</v>
      </c>
      <c r="Q460">
        <v>1.5201932280208701</v>
      </c>
      <c r="R460">
        <v>1.5579481336222301</v>
      </c>
      <c r="S460">
        <v>1.6911187817333699</v>
      </c>
      <c r="T460">
        <v>1.75133186011678</v>
      </c>
      <c r="U460">
        <v>1.8134719904210199</v>
      </c>
      <c r="V460">
        <v>1.8378547007692001</v>
      </c>
      <c r="W460">
        <v>1.91178819623255</v>
      </c>
      <c r="X460">
        <v>2.1371572267207699</v>
      </c>
      <c r="Y460">
        <v>2.1464686845897898</v>
      </c>
      <c r="Z460">
        <v>2.3448150515966502</v>
      </c>
      <c r="AA460">
        <v>2.5429609438874099</v>
      </c>
      <c r="AB460">
        <v>2.6647663892575699</v>
      </c>
      <c r="AC460">
        <v>2.82932478121807</v>
      </c>
      <c r="AD460">
        <v>2.9925535213706298</v>
      </c>
      <c r="AE460">
        <v>3.11237099025153</v>
      </c>
      <c r="AF460">
        <v>3.27604193643324</v>
      </c>
      <c r="AG460">
        <v>3.4117806738282899</v>
      </c>
      <c r="AH460">
        <v>3.5288174832119599</v>
      </c>
      <c r="AI460">
        <v>3.6882618611622999</v>
      </c>
      <c r="AJ460">
        <v>3.6493400719020301</v>
      </c>
      <c r="AK460">
        <v>3.6337813172792699</v>
      </c>
      <c r="AL460">
        <v>3.63700487741515</v>
      </c>
      <c r="AM460">
        <v>3.6759180819312598</v>
      </c>
      <c r="AN460">
        <v>3.9177215482554102</v>
      </c>
      <c r="AO460">
        <v>3.81606115931887</v>
      </c>
      <c r="AP460">
        <v>3.6179787234467802</v>
      </c>
      <c r="AQ460">
        <v>3.6878127228941899</v>
      </c>
      <c r="AR460">
        <v>4.0527656639054701</v>
      </c>
      <c r="AS460">
        <v>4.1053542646791099</v>
      </c>
      <c r="AT460">
        <v>4.2488222986758597</v>
      </c>
      <c r="AU460">
        <v>4.3308825765149104</v>
      </c>
    </row>
    <row r="461" spans="1:47" x14ac:dyDescent="0.55000000000000004">
      <c r="A461" t="s">
        <v>677</v>
      </c>
      <c r="B461" t="s">
        <v>262</v>
      </c>
      <c r="C461">
        <v>2.2548751823505402E-2</v>
      </c>
      <c r="D461">
        <v>2.9164655997120401E-2</v>
      </c>
      <c r="E461">
        <v>2.9885856779404901E-2</v>
      </c>
      <c r="F461">
        <v>2.8092518785448401E-2</v>
      </c>
      <c r="G461">
        <v>2.8541316027135E-2</v>
      </c>
      <c r="H461">
        <v>3.01020671587648E-2</v>
      </c>
      <c r="I461">
        <v>3.0200963277347798E-2</v>
      </c>
      <c r="J461">
        <v>3.1982662040200498E-2</v>
      </c>
      <c r="K461">
        <v>3.4978975512413801E-2</v>
      </c>
      <c r="L461">
        <v>3.5796437126311802E-2</v>
      </c>
      <c r="M461">
        <v>3.1441556919041699E-2</v>
      </c>
      <c r="N461">
        <v>2.9873778333806299E-2</v>
      </c>
      <c r="O461">
        <v>2.8588128792227999E-2</v>
      </c>
      <c r="P461">
        <v>3.6683014588874401E-2</v>
      </c>
      <c r="Q461">
        <v>4.5838320697334303E-2</v>
      </c>
      <c r="R461">
        <v>4.32991607761316E-2</v>
      </c>
      <c r="S461">
        <v>4.34111516053182E-2</v>
      </c>
      <c r="T461">
        <v>4.39457403078315E-2</v>
      </c>
      <c r="U461">
        <v>3.6646711337400897E-2</v>
      </c>
      <c r="V461">
        <v>3.8303994855862299E-2</v>
      </c>
      <c r="W461">
        <v>4.2705307650477801E-2</v>
      </c>
      <c r="X461">
        <v>4.4560533370077302E-2</v>
      </c>
      <c r="Y461">
        <v>4.0734120164696998E-2</v>
      </c>
      <c r="Z461">
        <v>4.4778488694333797E-2</v>
      </c>
      <c r="AA461">
        <v>4.3662296630156201E-2</v>
      </c>
      <c r="AB461">
        <v>4.8580683256373103E-2</v>
      </c>
      <c r="AC461">
        <v>4.8180515314642902E-2</v>
      </c>
      <c r="AD461">
        <v>4.8031150520163303E-2</v>
      </c>
      <c r="AE461">
        <v>4.4179844024890398E-2</v>
      </c>
      <c r="AF461">
        <v>4.18032783353081E-2</v>
      </c>
      <c r="AG461">
        <v>4.0996008368699398E-2</v>
      </c>
      <c r="AH461">
        <v>3.2936814493510498E-2</v>
      </c>
      <c r="AI461">
        <v>2.54042013182674E-2</v>
      </c>
      <c r="AJ461">
        <v>2.07420029369027E-2</v>
      </c>
      <c r="AK461">
        <v>2.3622188078928699E-2</v>
      </c>
      <c r="AL461">
        <v>4.7189301108915199E-2</v>
      </c>
      <c r="AM461">
        <v>5.8418289586615997E-2</v>
      </c>
      <c r="AN461">
        <v>6.9029813117058803E-2</v>
      </c>
      <c r="AO461">
        <v>0.112441112203796</v>
      </c>
      <c r="AP461">
        <v>9.3744940322135498E-2</v>
      </c>
      <c r="AQ461">
        <v>4.8482126992616503E-2</v>
      </c>
      <c r="AR461">
        <v>7.7387199990995498E-2</v>
      </c>
      <c r="AS461">
        <v>6.4494728314543504E-2</v>
      </c>
      <c r="AT461">
        <v>6.9191160514122399E-2</v>
      </c>
      <c r="AU461">
        <v>0.101127303389742</v>
      </c>
    </row>
    <row r="462" spans="1:47" x14ac:dyDescent="0.55000000000000004">
      <c r="A462" t="s">
        <v>678</v>
      </c>
      <c r="B462" t="s">
        <v>263</v>
      </c>
      <c r="C462">
        <v>3.141E-2</v>
      </c>
      <c r="D462">
        <v>5.2350000000000001E-2</v>
      </c>
      <c r="E462">
        <v>9.8418000000000005E-2</v>
      </c>
      <c r="F462">
        <v>0.118311</v>
      </c>
      <c r="G462">
        <v>0.14972099999999999</v>
      </c>
      <c r="H462">
        <v>0.183225</v>
      </c>
      <c r="I462">
        <v>0.2094</v>
      </c>
      <c r="J462">
        <v>0.232434</v>
      </c>
      <c r="K462">
        <v>0.25546799999999997</v>
      </c>
      <c r="L462">
        <v>0.285831</v>
      </c>
      <c r="M462">
        <v>0.29943598949211903</v>
      </c>
      <c r="N462">
        <v>0.33608700000000002</v>
      </c>
      <c r="O462">
        <v>0.36540299999999998</v>
      </c>
      <c r="P462">
        <v>0.41744554844999998</v>
      </c>
      <c r="Q462">
        <v>0.44332073999999999</v>
      </c>
      <c r="R462">
        <v>0.45959112000000002</v>
      </c>
      <c r="S462">
        <v>0.495462387</v>
      </c>
      <c r="T462">
        <v>0.49915986750000002</v>
      </c>
      <c r="U462">
        <v>0.50803382070000003</v>
      </c>
      <c r="V462">
        <v>0.54242038935000003</v>
      </c>
      <c r="W462">
        <v>0.67663893149999998</v>
      </c>
      <c r="X462">
        <v>0.90773146275000005</v>
      </c>
      <c r="Y462">
        <v>0.92437012500000004</v>
      </c>
      <c r="Z462">
        <v>1.0951937241</v>
      </c>
      <c r="AA462">
        <v>1.1632273653</v>
      </c>
      <c r="AB462">
        <v>1.26490807905</v>
      </c>
      <c r="AC462">
        <v>1.3976476289999999</v>
      </c>
      <c r="AD462">
        <v>1.4727434579550001</v>
      </c>
      <c r="AE462">
        <v>1.5547905502499999</v>
      </c>
      <c r="AF462">
        <v>1.64057209785</v>
      </c>
      <c r="AG462">
        <v>1.70712674685</v>
      </c>
      <c r="AH462">
        <v>1.8761016057</v>
      </c>
      <c r="AI462">
        <v>1.965099961335</v>
      </c>
      <c r="AJ462">
        <v>1.9204713716999999</v>
      </c>
      <c r="AK462">
        <v>1.7777486244</v>
      </c>
      <c r="AL462">
        <v>1.77249820209</v>
      </c>
      <c r="AM462">
        <v>1.8730318428471</v>
      </c>
      <c r="AN462">
        <v>2.1339977996193</v>
      </c>
      <c r="AO462">
        <v>2.2388106956399998</v>
      </c>
      <c r="AP462">
        <v>2.1855238002539998</v>
      </c>
      <c r="AQ462">
        <v>2.2420009946819999</v>
      </c>
      <c r="AR462">
        <v>2.3032150861890002</v>
      </c>
      <c r="AS462">
        <v>2.2201375616219998</v>
      </c>
      <c r="AT462">
        <v>2.195783825451</v>
      </c>
      <c r="AU462">
        <v>2.2005905658059999</v>
      </c>
    </row>
    <row r="463" spans="1:47" x14ac:dyDescent="0.55000000000000004">
      <c r="A463" t="s">
        <v>679</v>
      </c>
      <c r="B463" t="s">
        <v>264</v>
      </c>
      <c r="C463">
        <v>0.55983495112173198</v>
      </c>
      <c r="D463">
        <v>0.64419847780591699</v>
      </c>
      <c r="E463">
        <v>0.68714504299254098</v>
      </c>
      <c r="F463">
        <v>0.80739542551591204</v>
      </c>
      <c r="G463">
        <v>0.87420380828942101</v>
      </c>
      <c r="H463">
        <v>0.92335115152078895</v>
      </c>
      <c r="I463">
        <v>0.91905649499999997</v>
      </c>
      <c r="J463">
        <v>0.94109008500000002</v>
      </c>
      <c r="K463">
        <v>0.93301268999999998</v>
      </c>
      <c r="L463">
        <v>0.94151823000000001</v>
      </c>
      <c r="M463">
        <v>0.99039063500000002</v>
      </c>
      <c r="N463">
        <v>0.96966483999999997</v>
      </c>
      <c r="O463">
        <v>0.94601630400000003</v>
      </c>
      <c r="P463">
        <v>0.95351541500000003</v>
      </c>
      <c r="Q463">
        <v>1.0035299049999999</v>
      </c>
      <c r="R463">
        <v>1.029063115</v>
      </c>
      <c r="S463">
        <v>1.123829352</v>
      </c>
      <c r="T463">
        <v>1.1782127</v>
      </c>
      <c r="U463">
        <v>1.2346197999999999</v>
      </c>
      <c r="V463">
        <v>1.2135063749999999</v>
      </c>
      <c r="W463">
        <v>1.15585746249889</v>
      </c>
      <c r="X463">
        <v>1.1428567575006501</v>
      </c>
      <c r="Y463">
        <v>1.1498280416156701</v>
      </c>
      <c r="Z463">
        <v>1.1731076270646501</v>
      </c>
      <c r="AA463">
        <v>1.30470453726546</v>
      </c>
      <c r="AB463">
        <v>1.3198368728976999</v>
      </c>
      <c r="AC463">
        <v>1.35008248160017</v>
      </c>
      <c r="AD463">
        <v>1.4281772273065401</v>
      </c>
      <c r="AE463">
        <v>1.4725339082684901</v>
      </c>
      <c r="AF463">
        <v>1.55706562327692</v>
      </c>
      <c r="AG463">
        <v>1.6235768493143801</v>
      </c>
      <c r="AH463">
        <v>1.57719481005076</v>
      </c>
      <c r="AI463">
        <v>1.6501405898218799</v>
      </c>
      <c r="AJ463">
        <v>1.6588062577532201</v>
      </c>
      <c r="AK463">
        <v>1.7824978637193201</v>
      </c>
      <c r="AL463">
        <v>1.7649228734023901</v>
      </c>
      <c r="AM463">
        <v>1.6904404</v>
      </c>
      <c r="AN463">
        <v>1.662965421</v>
      </c>
      <c r="AO463">
        <v>1.4073968400000001</v>
      </c>
      <c r="AP463">
        <v>1.26590998</v>
      </c>
      <c r="AQ463">
        <v>1.3133275799999999</v>
      </c>
      <c r="AR463">
        <v>1.5883823399999999</v>
      </c>
      <c r="AS463">
        <v>1.73367301</v>
      </c>
      <c r="AT463">
        <v>1.8943976899999999</v>
      </c>
      <c r="AU463">
        <v>1.9387497309999999</v>
      </c>
    </row>
    <row r="464" spans="1:47" x14ac:dyDescent="0.55000000000000004">
      <c r="A464" t="s">
        <v>680</v>
      </c>
      <c r="B464" t="s">
        <v>265</v>
      </c>
      <c r="C464">
        <v>3.2606857661852298E-2</v>
      </c>
      <c r="D464">
        <v>3.3626665924213803E-2</v>
      </c>
      <c r="E464">
        <v>3.4771009758880901E-2</v>
      </c>
      <c r="F464">
        <v>3.4008991329336803E-2</v>
      </c>
      <c r="G464">
        <v>3.3292868737192699E-2</v>
      </c>
      <c r="H464">
        <v>2.6847546767620401E-2</v>
      </c>
      <c r="I464">
        <v>2.64828317953637E-2</v>
      </c>
      <c r="J464">
        <v>2.7437377151013999E-2</v>
      </c>
      <c r="K464">
        <v>2.6226280446659998E-2</v>
      </c>
      <c r="L464">
        <v>2.6564082468339599E-2</v>
      </c>
      <c r="M464">
        <v>3.0986884075437499E-2</v>
      </c>
      <c r="N464">
        <v>2.80737491628959E-2</v>
      </c>
      <c r="O464">
        <v>2.8227076896111199E-2</v>
      </c>
      <c r="P464">
        <v>3.5020307241556803E-2</v>
      </c>
      <c r="Q464">
        <v>2.7504262323544099E-2</v>
      </c>
      <c r="R464">
        <v>2.5994737846102099E-2</v>
      </c>
      <c r="S464">
        <v>2.8415891128055301E-2</v>
      </c>
      <c r="T464">
        <v>3.0013552308956901E-2</v>
      </c>
      <c r="U464">
        <v>3.4171658383624598E-2</v>
      </c>
      <c r="V464">
        <v>4.3623941563346098E-2</v>
      </c>
      <c r="W464">
        <v>3.65864945831854E-2</v>
      </c>
      <c r="X464">
        <v>4.2008473100039703E-2</v>
      </c>
      <c r="Y464">
        <v>3.1536397809420601E-2</v>
      </c>
      <c r="Z464">
        <v>3.1735211737663201E-2</v>
      </c>
      <c r="AA464">
        <v>3.1366744691789898E-2</v>
      </c>
      <c r="AB464">
        <v>3.1440754053495001E-2</v>
      </c>
      <c r="AC464">
        <v>3.3414155303258398E-2</v>
      </c>
      <c r="AD464">
        <v>4.3601685588928497E-2</v>
      </c>
      <c r="AE464">
        <v>4.0866687708153097E-2</v>
      </c>
      <c r="AF464">
        <v>3.6600936971012001E-2</v>
      </c>
      <c r="AG464">
        <v>4.0081069295209902E-2</v>
      </c>
      <c r="AH464">
        <v>4.2584252967686101E-2</v>
      </c>
      <c r="AI464">
        <v>4.7617108687151098E-2</v>
      </c>
      <c r="AJ464">
        <v>4.9320439511902403E-2</v>
      </c>
      <c r="AK464">
        <v>4.9912641081028601E-2</v>
      </c>
      <c r="AL464">
        <v>5.2394500813842601E-2</v>
      </c>
      <c r="AM464">
        <v>5.4027549497551099E-2</v>
      </c>
      <c r="AN464">
        <v>5.1728514519054802E-2</v>
      </c>
      <c r="AO464">
        <v>5.7412511475075298E-2</v>
      </c>
      <c r="AP464">
        <v>7.2800002870651304E-2</v>
      </c>
      <c r="AQ464">
        <v>8.4002021219579198E-2</v>
      </c>
      <c r="AR464">
        <v>8.3781037725481705E-2</v>
      </c>
      <c r="AS464">
        <v>8.7048964742571094E-2</v>
      </c>
      <c r="AT464">
        <v>8.9449622710744997E-2</v>
      </c>
      <c r="AU464">
        <v>9.0414976319176305E-2</v>
      </c>
    </row>
    <row r="465" spans="1:47" x14ac:dyDescent="0.55000000000000004">
      <c r="A465" t="s">
        <v>681</v>
      </c>
      <c r="B465" t="s">
        <v>266</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row>
    <row r="466" spans="1:47" x14ac:dyDescent="0.55000000000000004">
      <c r="A466" t="s">
        <v>682</v>
      </c>
      <c r="B466" t="s">
        <v>267</v>
      </c>
      <c r="C466">
        <v>3.2606857661852298E-2</v>
      </c>
      <c r="D466">
        <v>3.3626665924213803E-2</v>
      </c>
      <c r="E466">
        <v>3.4771009758880901E-2</v>
      </c>
      <c r="F466">
        <v>3.4008991329336803E-2</v>
      </c>
      <c r="G466">
        <v>3.3292868737192699E-2</v>
      </c>
      <c r="H466">
        <v>2.6847546767620401E-2</v>
      </c>
      <c r="I466">
        <v>2.64828317953637E-2</v>
      </c>
      <c r="J466">
        <v>2.7437377151013999E-2</v>
      </c>
      <c r="K466">
        <v>2.6226280446659998E-2</v>
      </c>
      <c r="L466">
        <v>2.6564082468339599E-2</v>
      </c>
      <c r="M466">
        <v>3.0986884075437499E-2</v>
      </c>
      <c r="N466">
        <v>2.80737491628959E-2</v>
      </c>
      <c r="O466">
        <v>2.8227076896111199E-2</v>
      </c>
      <c r="P466">
        <v>3.5020307241556803E-2</v>
      </c>
      <c r="Q466">
        <v>2.7504262323544099E-2</v>
      </c>
      <c r="R466">
        <v>2.5994737846102099E-2</v>
      </c>
      <c r="S466">
        <v>2.8415891128055301E-2</v>
      </c>
      <c r="T466">
        <v>3.0013552308956901E-2</v>
      </c>
      <c r="U466">
        <v>3.4171658383624598E-2</v>
      </c>
      <c r="V466">
        <v>4.3623941563346098E-2</v>
      </c>
      <c r="W466">
        <v>3.65864945831854E-2</v>
      </c>
      <c r="X466">
        <v>4.2008473100039703E-2</v>
      </c>
      <c r="Y466">
        <v>3.1536397809420601E-2</v>
      </c>
      <c r="Z466">
        <v>3.1735211737663201E-2</v>
      </c>
      <c r="AA466">
        <v>3.1366744691789898E-2</v>
      </c>
      <c r="AB466">
        <v>3.1440754053495001E-2</v>
      </c>
      <c r="AC466">
        <v>3.3414155303258398E-2</v>
      </c>
      <c r="AD466">
        <v>4.3601685588928497E-2</v>
      </c>
      <c r="AE466">
        <v>4.0866687708153097E-2</v>
      </c>
      <c r="AF466">
        <v>3.6600936971012001E-2</v>
      </c>
      <c r="AG466">
        <v>4.0081069295209902E-2</v>
      </c>
      <c r="AH466">
        <v>4.2584252967686101E-2</v>
      </c>
      <c r="AI466">
        <v>4.7617108687151098E-2</v>
      </c>
      <c r="AJ466">
        <v>4.9320439511902403E-2</v>
      </c>
      <c r="AK466">
        <v>4.9912641081028601E-2</v>
      </c>
      <c r="AL466">
        <v>5.2394500813842601E-2</v>
      </c>
      <c r="AM466">
        <v>5.4027549497551099E-2</v>
      </c>
      <c r="AN466">
        <v>5.1728514519054802E-2</v>
      </c>
      <c r="AO466">
        <v>5.7412511475075298E-2</v>
      </c>
      <c r="AP466">
        <v>7.2800002870651304E-2</v>
      </c>
      <c r="AQ466">
        <v>8.4002021219579198E-2</v>
      </c>
      <c r="AR466">
        <v>8.3781037725481705E-2</v>
      </c>
      <c r="AS466">
        <v>8.7048964742571094E-2</v>
      </c>
      <c r="AT466">
        <v>8.9449622710744997E-2</v>
      </c>
      <c r="AU466">
        <v>9.0414976319176305E-2</v>
      </c>
    </row>
    <row r="467" spans="1:47" x14ac:dyDescent="0.55000000000000004">
      <c r="B467" t="s">
        <v>61</v>
      </c>
    </row>
    <row r="468" spans="1:47" x14ac:dyDescent="0.55000000000000004">
      <c r="A468" t="s">
        <v>683</v>
      </c>
      <c r="B468" t="s">
        <v>261</v>
      </c>
      <c r="C468">
        <v>3.4469195758372997E-2</v>
      </c>
      <c r="D468">
        <v>3.0369233722215099E-2</v>
      </c>
      <c r="E468">
        <v>3.0739875131490901E-2</v>
      </c>
      <c r="F468">
        <v>3.2233348760540202E-2</v>
      </c>
      <c r="G468">
        <v>3.3089640122079197E-2</v>
      </c>
      <c r="H468">
        <v>3.4693937676716503E-2</v>
      </c>
      <c r="I468">
        <v>3.69358484041711E-2</v>
      </c>
      <c r="J468">
        <v>3.6032141317243797E-2</v>
      </c>
      <c r="K468">
        <v>3.9323187767347403E-2</v>
      </c>
      <c r="L468">
        <v>3.8782419631302099E-2</v>
      </c>
      <c r="M468">
        <v>4.0734936880713002E-2</v>
      </c>
      <c r="N468">
        <v>4.4142889672230498E-2</v>
      </c>
      <c r="O468">
        <v>5.0536304437271203E-2</v>
      </c>
      <c r="P468">
        <v>5.1569294722401203E-2</v>
      </c>
      <c r="Q468">
        <v>5.7035483496959E-2</v>
      </c>
      <c r="R468">
        <v>7.1643143515780994E-2</v>
      </c>
      <c r="S468">
        <v>7.0785782095865404E-2</v>
      </c>
      <c r="T468">
        <v>7.3113353175472504E-2</v>
      </c>
      <c r="U468">
        <v>8.45155440282222E-2</v>
      </c>
      <c r="V468">
        <v>8.7616680054996093E-2</v>
      </c>
      <c r="W468">
        <v>9.0085252849253603E-2</v>
      </c>
      <c r="X468">
        <v>9.0162771564100505E-2</v>
      </c>
      <c r="Y468">
        <v>9.4223907428127196E-2</v>
      </c>
      <c r="Z468">
        <v>9.8925128779234803E-2</v>
      </c>
      <c r="AA468">
        <v>9.9364564806205702E-2</v>
      </c>
      <c r="AB468">
        <v>0.100934910175091</v>
      </c>
      <c r="AC468">
        <v>0.105165676386879</v>
      </c>
      <c r="AD468">
        <v>0.109564365662564</v>
      </c>
      <c r="AE468">
        <v>0.104166862275152</v>
      </c>
      <c r="AF468">
        <v>0.103303870223658</v>
      </c>
      <c r="AG468">
        <v>0.104036335223055</v>
      </c>
      <c r="AH468">
        <v>0.10457153918304</v>
      </c>
      <c r="AI468">
        <v>0.10723135308311001</v>
      </c>
      <c r="AJ468">
        <v>0.104146016494716</v>
      </c>
      <c r="AK468">
        <v>0.107590917574144</v>
      </c>
      <c r="AL468">
        <v>0.114842391342151</v>
      </c>
      <c r="AM468">
        <v>0.116441040544983</v>
      </c>
      <c r="AN468">
        <v>0.112740501868003</v>
      </c>
      <c r="AO468">
        <v>0.123306547076317</v>
      </c>
      <c r="AP468">
        <v>0.137516386346135</v>
      </c>
      <c r="AQ468">
        <v>0.114567591694992</v>
      </c>
      <c r="AR468">
        <v>0.13369143190184499</v>
      </c>
      <c r="AS468">
        <v>0.14727486700766401</v>
      </c>
      <c r="AT468">
        <v>0.16615756123456399</v>
      </c>
      <c r="AU468">
        <v>0.15973014408280301</v>
      </c>
    </row>
    <row r="469" spans="1:47" x14ac:dyDescent="0.55000000000000004">
      <c r="A469" t="s">
        <v>684</v>
      </c>
      <c r="B469" t="s">
        <v>262</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row>
    <row r="470" spans="1:47" x14ac:dyDescent="0.55000000000000004">
      <c r="A470" t="s">
        <v>685</v>
      </c>
      <c r="B470" t="s">
        <v>263</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9.2638807508000007E-3</v>
      </c>
      <c r="AT470">
        <v>2.4263755297600002E-2</v>
      </c>
      <c r="AU470">
        <v>1.6943445188800001E-2</v>
      </c>
    </row>
    <row r="471" spans="1:47" x14ac:dyDescent="0.55000000000000004">
      <c r="A471" t="s">
        <v>686</v>
      </c>
      <c r="B471" t="s">
        <v>264</v>
      </c>
      <c r="C471">
        <v>2.91624034612608E-2</v>
      </c>
      <c r="D471">
        <v>2.4928049798318402E-2</v>
      </c>
      <c r="E471">
        <v>2.4928049798318402E-2</v>
      </c>
      <c r="F471">
        <v>2.70053872821228E-2</v>
      </c>
      <c r="G471">
        <v>2.7079374644539599E-2</v>
      </c>
      <c r="H471">
        <v>2.9082724763279201E-2</v>
      </c>
      <c r="I471">
        <v>3.0952328500000001E-2</v>
      </c>
      <c r="J471">
        <v>3.0552544000000001E-2</v>
      </c>
      <c r="K471">
        <v>3.3234080999999999E-2</v>
      </c>
      <c r="L471">
        <v>3.2236836499999998E-2</v>
      </c>
      <c r="M471">
        <v>3.4214260500000003E-2</v>
      </c>
      <c r="N471">
        <v>3.9652724E-2</v>
      </c>
      <c r="O471">
        <v>4.5404788799999998E-2</v>
      </c>
      <c r="P471">
        <v>4.5895720500000001E-2</v>
      </c>
      <c r="Q471">
        <v>5.1213077000000003E-2</v>
      </c>
      <c r="R471">
        <v>6.5195898500000002E-2</v>
      </c>
      <c r="S471">
        <v>6.2667471599999997E-2</v>
      </c>
      <c r="T471">
        <v>6.6095660000000001E-2</v>
      </c>
      <c r="U471">
        <v>7.7305393999999999E-2</v>
      </c>
      <c r="V471">
        <v>7.8491607500000005E-2</v>
      </c>
      <c r="W471">
        <v>7.7526533233057901E-2</v>
      </c>
      <c r="X471">
        <v>7.9840251069034002E-2</v>
      </c>
      <c r="Y471">
        <v>8.35971090789739E-2</v>
      </c>
      <c r="Z471">
        <v>8.7204821484105896E-2</v>
      </c>
      <c r="AA471">
        <v>8.7718928877905694E-2</v>
      </c>
      <c r="AB471">
        <v>8.8427627363834096E-2</v>
      </c>
      <c r="AC471">
        <v>9.1984025024345994E-2</v>
      </c>
      <c r="AD471">
        <v>9.7086278868793896E-2</v>
      </c>
      <c r="AE471">
        <v>9.0327756004281903E-2</v>
      </c>
      <c r="AF471">
        <v>9.02442279425439E-2</v>
      </c>
      <c r="AG471">
        <v>8.8672020418177899E-2</v>
      </c>
      <c r="AH471">
        <v>8.9335299193808004E-2</v>
      </c>
      <c r="AI471">
        <v>9.1832678746473703E-2</v>
      </c>
      <c r="AJ471">
        <v>8.7795623870000103E-2</v>
      </c>
      <c r="AK471">
        <v>9.0642057739999907E-2</v>
      </c>
      <c r="AL471">
        <v>9.6308272E-2</v>
      </c>
      <c r="AM471">
        <v>9.7088999999999995E-2</v>
      </c>
      <c r="AN471">
        <v>8.8994145969999994E-2</v>
      </c>
      <c r="AO471">
        <v>9.8756819999999995E-2</v>
      </c>
      <c r="AP471">
        <v>0.11383404</v>
      </c>
      <c r="AQ471">
        <v>8.9727219999999996E-2</v>
      </c>
      <c r="AR471">
        <v>0.10573819</v>
      </c>
      <c r="AS471">
        <v>0.11096397</v>
      </c>
      <c r="AT471">
        <v>0.11825707000000001</v>
      </c>
      <c r="AU471">
        <v>0.1183636646</v>
      </c>
    </row>
    <row r="472" spans="1:47" x14ac:dyDescent="0.55000000000000004">
      <c r="A472" t="s">
        <v>687</v>
      </c>
      <c r="B472" t="s">
        <v>265</v>
      </c>
      <c r="C472">
        <v>5.3067922971121503E-3</v>
      </c>
      <c r="D472">
        <v>5.44118392389672E-3</v>
      </c>
      <c r="E472">
        <v>5.8118253331724797E-3</v>
      </c>
      <c r="F472">
        <v>5.2279614784174096E-3</v>
      </c>
      <c r="G472">
        <v>6.0102654775395798E-3</v>
      </c>
      <c r="H472">
        <v>5.6112129134373396E-3</v>
      </c>
      <c r="I472">
        <v>5.9835199041710996E-3</v>
      </c>
      <c r="J472">
        <v>5.4795973172438398E-3</v>
      </c>
      <c r="K472">
        <v>6.0891067673474698E-3</v>
      </c>
      <c r="L472">
        <v>6.5455831313021599E-3</v>
      </c>
      <c r="M472">
        <v>6.5206763807129997E-3</v>
      </c>
      <c r="N472">
        <v>4.4901656722305403E-3</v>
      </c>
      <c r="O472">
        <v>5.1315156372712797E-3</v>
      </c>
      <c r="P472">
        <v>5.6735742224012699E-3</v>
      </c>
      <c r="Q472">
        <v>5.82240649695901E-3</v>
      </c>
      <c r="R472">
        <v>6.4472450157809997E-3</v>
      </c>
      <c r="S472">
        <v>8.1183104958654894E-3</v>
      </c>
      <c r="T472">
        <v>7.0176931754725299E-3</v>
      </c>
      <c r="U472">
        <v>7.2101500282222104E-3</v>
      </c>
      <c r="V472">
        <v>9.12507255499608E-3</v>
      </c>
      <c r="W472">
        <v>1.2558719616195599E-2</v>
      </c>
      <c r="X472">
        <v>1.0322520495066399E-2</v>
      </c>
      <c r="Y472">
        <v>1.06267983491533E-2</v>
      </c>
      <c r="Z472">
        <v>1.1720307295128801E-2</v>
      </c>
      <c r="AA472">
        <v>1.16456359282999E-2</v>
      </c>
      <c r="AB472">
        <v>1.2507282811257001E-2</v>
      </c>
      <c r="AC472">
        <v>1.31816513625334E-2</v>
      </c>
      <c r="AD472">
        <v>1.24780867937708E-2</v>
      </c>
      <c r="AE472">
        <v>1.38391062708703E-2</v>
      </c>
      <c r="AF472">
        <v>1.30596422811148E-2</v>
      </c>
      <c r="AG472">
        <v>1.5364314804878E-2</v>
      </c>
      <c r="AH472">
        <v>1.52362399892327E-2</v>
      </c>
      <c r="AI472">
        <v>1.53986743366364E-2</v>
      </c>
      <c r="AJ472">
        <v>1.6350392624715899E-2</v>
      </c>
      <c r="AK472">
        <v>1.6948859834144101E-2</v>
      </c>
      <c r="AL472">
        <v>1.8534119342151201E-2</v>
      </c>
      <c r="AM472">
        <v>1.93520405449835E-2</v>
      </c>
      <c r="AN472">
        <v>2.37463558980038E-2</v>
      </c>
      <c r="AO472">
        <v>2.4549727076317002E-2</v>
      </c>
      <c r="AP472">
        <v>2.3682346346135301E-2</v>
      </c>
      <c r="AQ472">
        <v>2.4840371694992099E-2</v>
      </c>
      <c r="AR472">
        <v>2.79532419018453E-2</v>
      </c>
      <c r="AS472">
        <v>2.70470162568641E-2</v>
      </c>
      <c r="AT472">
        <v>2.3636735936964502E-2</v>
      </c>
      <c r="AU472">
        <v>2.4423034294003301E-2</v>
      </c>
    </row>
    <row r="473" spans="1:47" x14ac:dyDescent="0.55000000000000004">
      <c r="A473" t="s">
        <v>688</v>
      </c>
      <c r="B473" t="s">
        <v>266</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row>
    <row r="474" spans="1:47" x14ac:dyDescent="0.55000000000000004">
      <c r="A474" t="s">
        <v>689</v>
      </c>
      <c r="B474" t="s">
        <v>267</v>
      </c>
      <c r="C474">
        <v>5.3067922971121503E-3</v>
      </c>
      <c r="D474">
        <v>5.44118392389672E-3</v>
      </c>
      <c r="E474">
        <v>5.8118253331724797E-3</v>
      </c>
      <c r="F474">
        <v>5.2279614784174096E-3</v>
      </c>
      <c r="G474">
        <v>6.0102654775395798E-3</v>
      </c>
      <c r="H474">
        <v>5.6112129134373396E-3</v>
      </c>
      <c r="I474">
        <v>5.9835199041710996E-3</v>
      </c>
      <c r="J474">
        <v>5.4795973172438398E-3</v>
      </c>
      <c r="K474">
        <v>6.0891067673474698E-3</v>
      </c>
      <c r="L474">
        <v>6.5455831313021599E-3</v>
      </c>
      <c r="M474">
        <v>6.5206763807129997E-3</v>
      </c>
      <c r="N474">
        <v>4.4901656722305403E-3</v>
      </c>
      <c r="O474">
        <v>5.1315156372712797E-3</v>
      </c>
      <c r="P474">
        <v>5.6735742224012699E-3</v>
      </c>
      <c r="Q474">
        <v>5.82240649695901E-3</v>
      </c>
      <c r="R474">
        <v>6.4472450157809997E-3</v>
      </c>
      <c r="S474">
        <v>8.1183104958654894E-3</v>
      </c>
      <c r="T474">
        <v>7.0176931754725299E-3</v>
      </c>
      <c r="U474">
        <v>7.2101500282222104E-3</v>
      </c>
      <c r="V474">
        <v>9.12507255499608E-3</v>
      </c>
      <c r="W474">
        <v>1.2558719616195599E-2</v>
      </c>
      <c r="X474">
        <v>1.0322520495066399E-2</v>
      </c>
      <c r="Y474">
        <v>1.06267983491533E-2</v>
      </c>
      <c r="Z474">
        <v>1.1720307295128801E-2</v>
      </c>
      <c r="AA474">
        <v>1.16456359282999E-2</v>
      </c>
      <c r="AB474">
        <v>1.2507282811257001E-2</v>
      </c>
      <c r="AC474">
        <v>1.31816513625334E-2</v>
      </c>
      <c r="AD474">
        <v>1.24780867937708E-2</v>
      </c>
      <c r="AE474">
        <v>1.38391062708703E-2</v>
      </c>
      <c r="AF474">
        <v>1.30596422811148E-2</v>
      </c>
      <c r="AG474">
        <v>1.5364314804878E-2</v>
      </c>
      <c r="AH474">
        <v>1.52362399892327E-2</v>
      </c>
      <c r="AI474">
        <v>1.53986743366364E-2</v>
      </c>
      <c r="AJ474">
        <v>1.6350392624715899E-2</v>
      </c>
      <c r="AK474">
        <v>1.6948859834144101E-2</v>
      </c>
      <c r="AL474">
        <v>1.8534119342151201E-2</v>
      </c>
      <c r="AM474">
        <v>1.93520405449835E-2</v>
      </c>
      <c r="AN474">
        <v>2.37463558980038E-2</v>
      </c>
      <c r="AO474">
        <v>2.4549727076317002E-2</v>
      </c>
      <c r="AP474">
        <v>2.3682346346135301E-2</v>
      </c>
      <c r="AQ474">
        <v>2.4840371694992099E-2</v>
      </c>
      <c r="AR474">
        <v>2.79532419018453E-2</v>
      </c>
      <c r="AS474">
        <v>2.70470162568641E-2</v>
      </c>
      <c r="AT474">
        <v>2.3636735936964502E-2</v>
      </c>
      <c r="AU474">
        <v>2.4423034294003301E-2</v>
      </c>
    </row>
    <row r="475" spans="1:47" x14ac:dyDescent="0.55000000000000004">
      <c r="B475" t="s">
        <v>62</v>
      </c>
    </row>
    <row r="476" spans="1:47" x14ac:dyDescent="0.55000000000000004">
      <c r="A476" t="s">
        <v>690</v>
      </c>
      <c r="B476" t="s">
        <v>261</v>
      </c>
      <c r="C476">
        <v>8.3831772326625504E-4</v>
      </c>
      <c r="D476">
        <v>8.3604588326625505E-4</v>
      </c>
      <c r="E476">
        <v>1.04335128326625E-3</v>
      </c>
      <c r="F476">
        <v>1.04335128326625E-3</v>
      </c>
      <c r="G476">
        <v>1.0461910832662499E-3</v>
      </c>
      <c r="H476">
        <v>1.2506566832662499E-3</v>
      </c>
      <c r="I476">
        <v>1.04335128326625E-3</v>
      </c>
      <c r="J476">
        <v>1.08393417326625E-3</v>
      </c>
      <c r="K476">
        <v>1.08677901926625E-3</v>
      </c>
      <c r="L476">
        <v>1.72177167326625E-3</v>
      </c>
      <c r="M476">
        <v>1.72177167326625E-3</v>
      </c>
      <c r="N476">
        <v>1.72177167326625E-3</v>
      </c>
      <c r="O476">
        <v>1.72636401926625E-3</v>
      </c>
      <c r="P476">
        <v>1.72177167326625E-3</v>
      </c>
      <c r="Q476">
        <v>1.72177167326625E-3</v>
      </c>
      <c r="R476">
        <v>1.7216658232662499E-3</v>
      </c>
      <c r="S476">
        <v>1.72636401926625E-3</v>
      </c>
      <c r="T476">
        <v>1.9377963148993801E-3</v>
      </c>
      <c r="U476">
        <v>2.67729241489938E-3</v>
      </c>
      <c r="V476">
        <v>2.6773095248993801E-3</v>
      </c>
      <c r="W476">
        <v>1.10099548328637E-2</v>
      </c>
      <c r="X476">
        <v>6.22162253286379E-3</v>
      </c>
      <c r="Y476">
        <v>9.6325895332863704E-2</v>
      </c>
      <c r="Z476">
        <v>0.104376983782863</v>
      </c>
      <c r="AA476">
        <v>2.1121879082863702E-2</v>
      </c>
      <c r="AB476">
        <v>7.7080998282863702E-2</v>
      </c>
      <c r="AC476">
        <v>9.4192361582863704E-2</v>
      </c>
      <c r="AD476">
        <v>0.104198346057363</v>
      </c>
      <c r="AE476">
        <v>0.10298165381834699</v>
      </c>
      <c r="AF476">
        <v>0.109138634314922</v>
      </c>
      <c r="AG476">
        <v>0.104965475165727</v>
      </c>
      <c r="AH476">
        <v>0.112862119965727</v>
      </c>
      <c r="AI476">
        <v>0.109438819084074</v>
      </c>
      <c r="AJ476">
        <v>0.111878712749915</v>
      </c>
      <c r="AK476">
        <v>0.104452410528955</v>
      </c>
      <c r="AL476">
        <v>9.2588967392670696E-2</v>
      </c>
      <c r="AM476">
        <v>9.1430241150203206E-2</v>
      </c>
      <c r="AN476">
        <v>0.12677265642512001</v>
      </c>
      <c r="AO476">
        <v>9.1841564317056201E-2</v>
      </c>
      <c r="AP476">
        <v>9.1094577555051806E-2</v>
      </c>
      <c r="AQ476">
        <v>0.10358731012669301</v>
      </c>
      <c r="AR476">
        <v>0.11946155988397</v>
      </c>
      <c r="AS476">
        <v>0.12597861854338799</v>
      </c>
      <c r="AT476">
        <v>0.123003915514085</v>
      </c>
      <c r="AU476">
        <v>0.106008651283301</v>
      </c>
    </row>
    <row r="477" spans="1:47" x14ac:dyDescent="0.55000000000000004">
      <c r="A477" t="s">
        <v>691</v>
      </c>
      <c r="B477" t="s">
        <v>262</v>
      </c>
      <c r="C477">
        <v>0</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row>
    <row r="478" spans="1:47" x14ac:dyDescent="0.55000000000000004">
      <c r="A478" t="s">
        <v>692</v>
      </c>
      <c r="B478" t="s">
        <v>263</v>
      </c>
      <c r="C478">
        <v>0</v>
      </c>
      <c r="D478">
        <v>0</v>
      </c>
      <c r="E478">
        <v>0</v>
      </c>
      <c r="F478">
        <v>0</v>
      </c>
      <c r="G478">
        <v>0</v>
      </c>
      <c r="H478">
        <v>0</v>
      </c>
      <c r="I478">
        <v>0</v>
      </c>
      <c r="J478">
        <v>0</v>
      </c>
      <c r="K478">
        <v>0</v>
      </c>
      <c r="L478">
        <v>0</v>
      </c>
      <c r="M478">
        <v>0</v>
      </c>
      <c r="N478">
        <v>0</v>
      </c>
      <c r="O478">
        <v>0</v>
      </c>
      <c r="P478">
        <v>0</v>
      </c>
      <c r="Q478">
        <v>0</v>
      </c>
      <c r="R478">
        <v>0</v>
      </c>
      <c r="S478">
        <v>0</v>
      </c>
      <c r="T478">
        <v>0</v>
      </c>
      <c r="U478">
        <v>7.394961E-4</v>
      </c>
      <c r="V478">
        <v>7.394961E-4</v>
      </c>
      <c r="W478">
        <v>1.1092441499999999E-3</v>
      </c>
      <c r="X478">
        <v>1.1092441499999999E-3</v>
      </c>
      <c r="Y478">
        <v>4.695800235E-2</v>
      </c>
      <c r="Z478">
        <v>4.8067246500000001E-2</v>
      </c>
      <c r="AA478">
        <v>3.6974805000000001E-3</v>
      </c>
      <c r="AB478">
        <v>4.8067246500000001E-2</v>
      </c>
      <c r="AC478">
        <v>4.8067246500000001E-2</v>
      </c>
      <c r="AD478">
        <v>5.51257367745E-2</v>
      </c>
      <c r="AE478">
        <v>5.5462207499999999E-2</v>
      </c>
      <c r="AF478">
        <v>5.7310947750000001E-2</v>
      </c>
      <c r="AG478">
        <v>5.8420191900000001E-2</v>
      </c>
      <c r="AH478">
        <v>5.9899184100000002E-2</v>
      </c>
      <c r="AI478">
        <v>5.8420191900000001E-2</v>
      </c>
      <c r="AJ478">
        <v>5.3983215299999998E-2</v>
      </c>
      <c r="AK478">
        <v>5.0655482850000003E-2</v>
      </c>
      <c r="AL478">
        <v>4.4000017949999998E-2</v>
      </c>
      <c r="AM478">
        <v>4.3630273040999999E-2</v>
      </c>
      <c r="AN478">
        <v>7.9133544909810505E-2</v>
      </c>
      <c r="AO478">
        <v>7.7161325573580505E-2</v>
      </c>
      <c r="AP478">
        <v>7.5452658103410494E-2</v>
      </c>
      <c r="AQ478">
        <v>9.0190951653930596E-2</v>
      </c>
      <c r="AR478">
        <v>0.1061019133164</v>
      </c>
      <c r="AS478">
        <v>0.11150925307619999</v>
      </c>
      <c r="AT478">
        <v>0.10931028336900001</v>
      </c>
      <c r="AU478">
        <v>9.1784374630050597E-2</v>
      </c>
    </row>
    <row r="479" spans="1:47" x14ac:dyDescent="0.55000000000000004">
      <c r="A479" t="s">
        <v>693</v>
      </c>
      <c r="B479" t="s">
        <v>264</v>
      </c>
      <c r="C479">
        <v>8.3149343999999997E-4</v>
      </c>
      <c r="D479">
        <v>8.2922159999999998E-4</v>
      </c>
      <c r="E479">
        <v>1.036527E-3</v>
      </c>
      <c r="F479">
        <v>1.036527E-3</v>
      </c>
      <c r="G479">
        <v>1.0393668E-3</v>
      </c>
      <c r="H479">
        <v>1.2438324E-3</v>
      </c>
      <c r="I479">
        <v>1.036527E-3</v>
      </c>
      <c r="J479">
        <v>1.0771098900000001E-3</v>
      </c>
      <c r="K479">
        <v>1.079954736E-3</v>
      </c>
      <c r="L479">
        <v>1.71494739E-3</v>
      </c>
      <c r="M479">
        <v>1.71494739E-3</v>
      </c>
      <c r="N479">
        <v>1.71494739E-3</v>
      </c>
      <c r="O479">
        <v>1.7195397360000001E-3</v>
      </c>
      <c r="P479">
        <v>1.71494739E-3</v>
      </c>
      <c r="Q479">
        <v>1.71494739E-3</v>
      </c>
      <c r="R479">
        <v>1.7148415399999999E-3</v>
      </c>
      <c r="S479">
        <v>1.7195397360000001E-3</v>
      </c>
      <c r="T479">
        <v>1.92755989E-3</v>
      </c>
      <c r="U479">
        <v>1.92755989E-3</v>
      </c>
      <c r="V479">
        <v>1.927577E-3</v>
      </c>
      <c r="W479">
        <v>9.8529406999999999E-3</v>
      </c>
      <c r="X479">
        <v>5.0646084000000001E-3</v>
      </c>
      <c r="Y479">
        <v>4.9320123E-2</v>
      </c>
      <c r="Z479">
        <v>5.62619673E-2</v>
      </c>
      <c r="AA479">
        <v>1.7376628599999999E-2</v>
      </c>
      <c r="AB479">
        <v>2.8965981799999999E-2</v>
      </c>
      <c r="AC479">
        <v>4.60773451E-2</v>
      </c>
      <c r="AD479">
        <v>4.9024839299999998E-2</v>
      </c>
      <c r="AE479">
        <v>4.7342014953424598E-2</v>
      </c>
      <c r="AF479">
        <v>5.1650255200000002E-2</v>
      </c>
      <c r="AG479">
        <v>4.6449743299999999E-2</v>
      </c>
      <c r="AH479">
        <v>5.2867395900000003E-2</v>
      </c>
      <c r="AI479">
        <v>5.0745655853424602E-2</v>
      </c>
      <c r="AJ479">
        <v>5.70390499E-2</v>
      </c>
      <c r="AK479">
        <v>5.2503726000000001E-2</v>
      </c>
      <c r="AL479">
        <v>4.6995479299999997E-2</v>
      </c>
      <c r="AM479">
        <v>4.61928494E-2</v>
      </c>
      <c r="AN479">
        <v>4.6144593480000003E-2</v>
      </c>
      <c r="AO479">
        <v>1.316866E-2</v>
      </c>
      <c r="AP479">
        <v>1.4113280000000001E-2</v>
      </c>
      <c r="AQ479">
        <v>1.172748E-2</v>
      </c>
      <c r="AR479">
        <v>1.1755939999999999E-2</v>
      </c>
      <c r="AS479">
        <v>1.281521E-2</v>
      </c>
      <c r="AT479">
        <v>1.25062E-2</v>
      </c>
      <c r="AU479">
        <v>1.285942E-2</v>
      </c>
    </row>
    <row r="480" spans="1:47" x14ac:dyDescent="0.55000000000000004">
      <c r="A480" t="s">
        <v>694</v>
      </c>
      <c r="B480" t="s">
        <v>265</v>
      </c>
      <c r="C480">
        <v>6.8242832662558803E-6</v>
      </c>
      <c r="D480">
        <v>6.8242832662558803E-6</v>
      </c>
      <c r="E480">
        <v>6.8242832662558803E-6</v>
      </c>
      <c r="F480">
        <v>6.8242832662558803E-6</v>
      </c>
      <c r="G480">
        <v>6.8242832662558803E-6</v>
      </c>
      <c r="H480">
        <v>6.8242832662558803E-6</v>
      </c>
      <c r="I480">
        <v>6.8242832662558803E-6</v>
      </c>
      <c r="J480">
        <v>6.8242832662558803E-6</v>
      </c>
      <c r="K480">
        <v>6.8242832662558803E-6</v>
      </c>
      <c r="L480">
        <v>6.8242832662558803E-6</v>
      </c>
      <c r="M480">
        <v>6.8242832662558803E-6</v>
      </c>
      <c r="N480">
        <v>6.8242832662558803E-6</v>
      </c>
      <c r="O480">
        <v>6.8242832662558803E-6</v>
      </c>
      <c r="P480">
        <v>6.8242832662558803E-6</v>
      </c>
      <c r="Q480">
        <v>6.8242832662558803E-6</v>
      </c>
      <c r="R480">
        <v>6.8242832662558803E-6</v>
      </c>
      <c r="S480">
        <v>6.8242832662558803E-6</v>
      </c>
      <c r="T480">
        <v>1.02364248993838E-5</v>
      </c>
      <c r="U480">
        <v>1.02364248993838E-5</v>
      </c>
      <c r="V480">
        <v>1.02364248993838E-5</v>
      </c>
      <c r="W480">
        <v>4.7769982863791097E-5</v>
      </c>
      <c r="X480">
        <v>4.7769982863791097E-5</v>
      </c>
      <c r="Y480">
        <v>4.7769982863791097E-5</v>
      </c>
      <c r="Z480">
        <v>4.7769982863791097E-5</v>
      </c>
      <c r="AA480">
        <v>4.7769982863791097E-5</v>
      </c>
      <c r="AB480">
        <v>4.7769982863791097E-5</v>
      </c>
      <c r="AC480">
        <v>4.7769982863791097E-5</v>
      </c>
      <c r="AD480">
        <v>4.7769982863791097E-5</v>
      </c>
      <c r="AE480">
        <v>1.7743136492265199E-4</v>
      </c>
      <c r="AF480">
        <v>1.7743136492265199E-4</v>
      </c>
      <c r="AG480">
        <v>9.5539965727582302E-5</v>
      </c>
      <c r="AH480">
        <v>9.5539965727582302E-5</v>
      </c>
      <c r="AI480">
        <v>2.72971330650235E-4</v>
      </c>
      <c r="AJ480">
        <v>8.5644754991511299E-4</v>
      </c>
      <c r="AK480">
        <v>1.2932016789554801E-3</v>
      </c>
      <c r="AL480">
        <v>1.5934701426707401E-3</v>
      </c>
      <c r="AM480">
        <v>1.60711870920325E-3</v>
      </c>
      <c r="AN480">
        <v>1.4945180353100301E-3</v>
      </c>
      <c r="AO480">
        <v>1.5115787434756701E-3</v>
      </c>
      <c r="AP480">
        <v>1.5286394516413099E-3</v>
      </c>
      <c r="AQ480">
        <v>1.66887847276287E-3</v>
      </c>
      <c r="AR480">
        <v>1.6037065675701301E-3</v>
      </c>
      <c r="AS480">
        <v>1.6541554671879301E-3</v>
      </c>
      <c r="AT480">
        <v>1.1874321450847001E-3</v>
      </c>
      <c r="AU480">
        <v>1.36485665325117E-3</v>
      </c>
    </row>
    <row r="481" spans="1:47" x14ac:dyDescent="0.55000000000000004">
      <c r="A481" t="s">
        <v>695</v>
      </c>
      <c r="B481" t="s">
        <v>266</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row>
    <row r="482" spans="1:47" x14ac:dyDescent="0.55000000000000004">
      <c r="A482" t="s">
        <v>696</v>
      </c>
      <c r="B482" t="s">
        <v>267</v>
      </c>
      <c r="C482">
        <v>6.8242832662558803E-6</v>
      </c>
      <c r="D482">
        <v>6.8242832662558803E-6</v>
      </c>
      <c r="E482">
        <v>6.8242832662558803E-6</v>
      </c>
      <c r="F482">
        <v>6.8242832662558803E-6</v>
      </c>
      <c r="G482">
        <v>6.8242832662558803E-6</v>
      </c>
      <c r="H482">
        <v>6.8242832662558803E-6</v>
      </c>
      <c r="I482">
        <v>6.8242832662558803E-6</v>
      </c>
      <c r="J482">
        <v>6.8242832662558803E-6</v>
      </c>
      <c r="K482">
        <v>6.8242832662558803E-6</v>
      </c>
      <c r="L482">
        <v>6.8242832662558803E-6</v>
      </c>
      <c r="M482">
        <v>6.8242832662558803E-6</v>
      </c>
      <c r="N482">
        <v>6.8242832662558803E-6</v>
      </c>
      <c r="O482">
        <v>6.8242832662558803E-6</v>
      </c>
      <c r="P482">
        <v>6.8242832662558803E-6</v>
      </c>
      <c r="Q482">
        <v>6.8242832662558803E-6</v>
      </c>
      <c r="R482">
        <v>6.8242832662558803E-6</v>
      </c>
      <c r="S482">
        <v>6.8242832662558803E-6</v>
      </c>
      <c r="T482">
        <v>1.02364248993838E-5</v>
      </c>
      <c r="U482">
        <v>1.02364248993838E-5</v>
      </c>
      <c r="V482">
        <v>1.02364248993838E-5</v>
      </c>
      <c r="W482">
        <v>4.7769982863791097E-5</v>
      </c>
      <c r="X482">
        <v>4.7769982863791097E-5</v>
      </c>
      <c r="Y482">
        <v>4.7769982863791097E-5</v>
      </c>
      <c r="Z482">
        <v>4.7769982863791097E-5</v>
      </c>
      <c r="AA482">
        <v>4.7769982863791097E-5</v>
      </c>
      <c r="AB482">
        <v>4.7769982863791097E-5</v>
      </c>
      <c r="AC482">
        <v>4.7769982863791097E-5</v>
      </c>
      <c r="AD482">
        <v>4.7769982863791097E-5</v>
      </c>
      <c r="AE482">
        <v>1.7743136492265199E-4</v>
      </c>
      <c r="AF482">
        <v>1.7743136492265199E-4</v>
      </c>
      <c r="AG482">
        <v>9.5539965727582302E-5</v>
      </c>
      <c r="AH482">
        <v>9.5539965727582302E-5</v>
      </c>
      <c r="AI482">
        <v>2.72971330650235E-4</v>
      </c>
      <c r="AJ482">
        <v>8.5644754991511299E-4</v>
      </c>
      <c r="AK482">
        <v>1.2932016789554801E-3</v>
      </c>
      <c r="AL482">
        <v>1.5934701426707401E-3</v>
      </c>
      <c r="AM482">
        <v>1.60711870920325E-3</v>
      </c>
      <c r="AN482">
        <v>1.4945180353100301E-3</v>
      </c>
      <c r="AO482">
        <v>1.5115787434756701E-3</v>
      </c>
      <c r="AP482">
        <v>1.5286394516413099E-3</v>
      </c>
      <c r="AQ482">
        <v>1.66887847276287E-3</v>
      </c>
      <c r="AR482">
        <v>1.6037065675701301E-3</v>
      </c>
      <c r="AS482">
        <v>1.6541554671879301E-3</v>
      </c>
      <c r="AT482">
        <v>1.1874321450847001E-3</v>
      </c>
      <c r="AU482">
        <v>1.36485665325117E-3</v>
      </c>
    </row>
    <row r="483" spans="1:47" x14ac:dyDescent="0.55000000000000004">
      <c r="B483" t="s">
        <v>63</v>
      </c>
    </row>
    <row r="484" spans="1:47" x14ac:dyDescent="0.55000000000000004">
      <c r="A484" t="s">
        <v>697</v>
      </c>
      <c r="B484" t="s">
        <v>261</v>
      </c>
      <c r="C484" t="s">
        <v>327</v>
      </c>
      <c r="D484" t="s">
        <v>327</v>
      </c>
      <c r="E484" t="s">
        <v>327</v>
      </c>
      <c r="F484" t="s">
        <v>327</v>
      </c>
      <c r="G484" t="s">
        <v>327</v>
      </c>
      <c r="H484" t="s">
        <v>327</v>
      </c>
      <c r="I484" t="s">
        <v>327</v>
      </c>
      <c r="J484" t="s">
        <v>327</v>
      </c>
      <c r="K484" t="s">
        <v>327</v>
      </c>
      <c r="L484" t="s">
        <v>327</v>
      </c>
      <c r="M484" t="s">
        <v>327</v>
      </c>
      <c r="N484" t="s">
        <v>327</v>
      </c>
      <c r="O484" t="s">
        <v>327</v>
      </c>
      <c r="P484" t="s">
        <v>327</v>
      </c>
      <c r="Q484">
        <v>1.3251872499999999E-2</v>
      </c>
      <c r="R484">
        <v>1.5181152999999999E-2</v>
      </c>
      <c r="S484">
        <v>1.5516752999999999E-2</v>
      </c>
      <c r="T484">
        <v>1.56801127936331E-2</v>
      </c>
      <c r="U484">
        <v>1.6651555402633099E-2</v>
      </c>
      <c r="V484">
        <v>1.7283736641633098E-2</v>
      </c>
      <c r="W484">
        <v>8.8621849616331207E-3</v>
      </c>
      <c r="X484">
        <v>9.7088494116331202E-3</v>
      </c>
      <c r="Y484">
        <v>8.8520395116331203E-3</v>
      </c>
      <c r="Z484">
        <v>1.0611232331633099E-2</v>
      </c>
      <c r="AA484">
        <v>1.15566739916331E-2</v>
      </c>
      <c r="AB484">
        <v>1.15640284116331E-2</v>
      </c>
      <c r="AC484">
        <v>7.9451476532662393E-3</v>
      </c>
      <c r="AD484">
        <v>8.1591989632662405E-3</v>
      </c>
      <c r="AE484">
        <v>5.8135855565325002E-3</v>
      </c>
      <c r="AF484">
        <v>7.0301268365325102E-3</v>
      </c>
      <c r="AG484">
        <v>7.0084760565325196E-3</v>
      </c>
      <c r="AH484">
        <v>7.1411226581656398E-3</v>
      </c>
      <c r="AI484">
        <v>7.5913838000012503E-3</v>
      </c>
      <c r="AJ484">
        <v>7.7447529097987699E-3</v>
      </c>
      <c r="AK484">
        <v>8.0889932597987598E-3</v>
      </c>
      <c r="AL484">
        <v>8.0256329914318893E-3</v>
      </c>
      <c r="AM484">
        <v>8.1698849914318902E-3</v>
      </c>
      <c r="AN484">
        <v>8.9745681929890402E-3</v>
      </c>
      <c r="AO484">
        <v>8.9291435817045895E-3</v>
      </c>
      <c r="AP484">
        <v>8.8245792232895196E-3</v>
      </c>
      <c r="AQ484">
        <v>8.6166792232895192E-3</v>
      </c>
      <c r="AR484">
        <v>9.0806449400232699E-3</v>
      </c>
      <c r="AS484">
        <v>9.8352027983901399E-3</v>
      </c>
      <c r="AT484">
        <v>1.03112627983901E-2</v>
      </c>
      <c r="AU484">
        <v>1.0705253739118001E-2</v>
      </c>
    </row>
    <row r="485" spans="1:47" x14ac:dyDescent="0.55000000000000004">
      <c r="A485" t="s">
        <v>698</v>
      </c>
      <c r="B485" t="s">
        <v>262</v>
      </c>
      <c r="C485" t="s">
        <v>327</v>
      </c>
      <c r="D485" t="s">
        <v>327</v>
      </c>
      <c r="E485" t="s">
        <v>327</v>
      </c>
      <c r="F485" t="s">
        <v>327</v>
      </c>
      <c r="G485" t="s">
        <v>327</v>
      </c>
      <c r="H485" t="s">
        <v>327</v>
      </c>
      <c r="I485" t="s">
        <v>327</v>
      </c>
      <c r="J485" t="s">
        <v>327</v>
      </c>
      <c r="K485" t="s">
        <v>327</v>
      </c>
      <c r="L485" t="s">
        <v>327</v>
      </c>
      <c r="M485" t="s">
        <v>327</v>
      </c>
      <c r="N485" t="s">
        <v>327</v>
      </c>
      <c r="O485" t="s">
        <v>327</v>
      </c>
      <c r="P485" t="s">
        <v>327</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row>
    <row r="486" spans="1:47" x14ac:dyDescent="0.55000000000000004">
      <c r="A486" t="s">
        <v>699</v>
      </c>
      <c r="B486" t="s">
        <v>263</v>
      </c>
      <c r="C486" t="s">
        <v>327</v>
      </c>
      <c r="D486" t="s">
        <v>327</v>
      </c>
      <c r="E486" t="s">
        <v>327</v>
      </c>
      <c r="F486" t="s">
        <v>327</v>
      </c>
      <c r="G486" t="s">
        <v>327</v>
      </c>
      <c r="H486" t="s">
        <v>327</v>
      </c>
      <c r="I486" t="s">
        <v>327</v>
      </c>
      <c r="J486" t="s">
        <v>327</v>
      </c>
      <c r="K486" t="s">
        <v>327</v>
      </c>
      <c r="L486" t="s">
        <v>327</v>
      </c>
      <c r="M486" t="s">
        <v>327</v>
      </c>
      <c r="N486" t="s">
        <v>327</v>
      </c>
      <c r="O486" t="s">
        <v>327</v>
      </c>
      <c r="P486" t="s">
        <v>327</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row>
    <row r="487" spans="1:47" x14ac:dyDescent="0.55000000000000004">
      <c r="A487" t="s">
        <v>700</v>
      </c>
      <c r="B487" t="s">
        <v>264</v>
      </c>
      <c r="C487" t="s">
        <v>327</v>
      </c>
      <c r="D487" t="s">
        <v>327</v>
      </c>
      <c r="E487" t="s">
        <v>327</v>
      </c>
      <c r="F487" t="s">
        <v>327</v>
      </c>
      <c r="G487" t="s">
        <v>327</v>
      </c>
      <c r="H487" t="s">
        <v>327</v>
      </c>
      <c r="I487" t="s">
        <v>327</v>
      </c>
      <c r="J487" t="s">
        <v>327</v>
      </c>
      <c r="K487" t="s">
        <v>327</v>
      </c>
      <c r="L487" t="s">
        <v>327</v>
      </c>
      <c r="M487" t="s">
        <v>327</v>
      </c>
      <c r="N487" t="s">
        <v>327</v>
      </c>
      <c r="O487" t="s">
        <v>327</v>
      </c>
      <c r="P487" t="s">
        <v>327</v>
      </c>
      <c r="Q487">
        <v>1.3251872499999999E-2</v>
      </c>
      <c r="R487">
        <v>1.5181152999999999E-2</v>
      </c>
      <c r="S487">
        <v>1.5516752999999999E-2</v>
      </c>
      <c r="T487">
        <v>1.5676700652000001E-2</v>
      </c>
      <c r="U487">
        <v>1.6648143261E-2</v>
      </c>
      <c r="V487">
        <v>1.7280324499999999E-2</v>
      </c>
      <c r="W487">
        <v>8.8587728199999907E-3</v>
      </c>
      <c r="X487">
        <v>9.7054372699999902E-3</v>
      </c>
      <c r="Y487">
        <v>8.8486273699999902E-3</v>
      </c>
      <c r="Z487">
        <v>1.0607820190000001E-2</v>
      </c>
      <c r="AA487">
        <v>1.155326185E-2</v>
      </c>
      <c r="AB487">
        <v>1.15606162699999E-2</v>
      </c>
      <c r="AC487">
        <v>7.9383233699999792E-3</v>
      </c>
      <c r="AD487">
        <v>8.1523746799999908E-3</v>
      </c>
      <c r="AE487">
        <v>5.7999369899999903E-3</v>
      </c>
      <c r="AF487">
        <v>7.0164782700000003E-3</v>
      </c>
      <c r="AG487">
        <v>6.9948274900000001E-3</v>
      </c>
      <c r="AH487">
        <v>7.1240619499999998E-3</v>
      </c>
      <c r="AI487">
        <v>7.5743230918356103E-3</v>
      </c>
      <c r="AJ487">
        <v>7.7242800599999998E-3</v>
      </c>
      <c r="AK487">
        <v>8.0685204100000001E-3</v>
      </c>
      <c r="AL487">
        <v>8.0017479999999995E-3</v>
      </c>
      <c r="AM487">
        <v>8.1460000000000005E-3</v>
      </c>
      <c r="AN487">
        <v>8.9472710599240099E-3</v>
      </c>
      <c r="AO487">
        <v>8.7585365000481894E-3</v>
      </c>
      <c r="AP487">
        <v>8.6505599999999998E-3</v>
      </c>
      <c r="AQ487">
        <v>8.4426599999999994E-3</v>
      </c>
      <c r="AR487">
        <v>8.9134499999999998E-3</v>
      </c>
      <c r="AS487">
        <v>9.67142E-3</v>
      </c>
      <c r="AT487">
        <v>1.014748E-2</v>
      </c>
      <c r="AU487">
        <v>1.05189289E-2</v>
      </c>
    </row>
    <row r="488" spans="1:47" x14ac:dyDescent="0.55000000000000004">
      <c r="A488" t="s">
        <v>701</v>
      </c>
      <c r="B488" t="s">
        <v>265</v>
      </c>
      <c r="C488" t="s">
        <v>327</v>
      </c>
      <c r="D488" t="s">
        <v>327</v>
      </c>
      <c r="E488" t="s">
        <v>327</v>
      </c>
      <c r="F488" t="s">
        <v>327</v>
      </c>
      <c r="G488" t="s">
        <v>327</v>
      </c>
      <c r="H488" t="s">
        <v>327</v>
      </c>
      <c r="I488" t="s">
        <v>327</v>
      </c>
      <c r="J488" t="s">
        <v>327</v>
      </c>
      <c r="K488" t="s">
        <v>327</v>
      </c>
      <c r="L488" t="s">
        <v>327</v>
      </c>
      <c r="M488" t="s">
        <v>327</v>
      </c>
      <c r="N488" t="s">
        <v>327</v>
      </c>
      <c r="O488" t="s">
        <v>327</v>
      </c>
      <c r="P488" t="s">
        <v>327</v>
      </c>
      <c r="Q488">
        <v>0</v>
      </c>
      <c r="R488">
        <v>0</v>
      </c>
      <c r="S488">
        <v>0</v>
      </c>
      <c r="T488">
        <v>3.4121416331279401E-6</v>
      </c>
      <c r="U488">
        <v>3.4121416331279401E-6</v>
      </c>
      <c r="V488">
        <v>3.4121416331279401E-6</v>
      </c>
      <c r="W488">
        <v>3.4121416331279401E-6</v>
      </c>
      <c r="X488">
        <v>3.4121416331279401E-6</v>
      </c>
      <c r="Y488">
        <v>3.4121416331279401E-6</v>
      </c>
      <c r="Z488">
        <v>3.4121416331279401E-6</v>
      </c>
      <c r="AA488">
        <v>3.4121416331279401E-6</v>
      </c>
      <c r="AB488">
        <v>3.4121416331279401E-6</v>
      </c>
      <c r="AC488">
        <v>6.8242832662558803E-6</v>
      </c>
      <c r="AD488">
        <v>6.8242832662558803E-6</v>
      </c>
      <c r="AE488">
        <v>1.36485665325117E-5</v>
      </c>
      <c r="AF488">
        <v>1.36485665325117E-5</v>
      </c>
      <c r="AG488">
        <v>1.36485665325117E-5</v>
      </c>
      <c r="AH488">
        <v>1.7060708165639701E-5</v>
      </c>
      <c r="AI488">
        <v>1.7060708165639701E-5</v>
      </c>
      <c r="AJ488">
        <v>2.0472849798767599E-5</v>
      </c>
      <c r="AK488">
        <v>2.0472849798767599E-5</v>
      </c>
      <c r="AL488">
        <v>2.3884991431895501E-5</v>
      </c>
      <c r="AM488">
        <v>2.3884991431895501E-5</v>
      </c>
      <c r="AN488">
        <v>2.7297133065023501E-5</v>
      </c>
      <c r="AO488">
        <v>1.70607081656397E-4</v>
      </c>
      <c r="AP488">
        <v>1.74019223289524E-4</v>
      </c>
      <c r="AQ488">
        <v>1.74019223289524E-4</v>
      </c>
      <c r="AR488">
        <v>1.6719494002326901E-4</v>
      </c>
      <c r="AS488">
        <v>1.6378279839014101E-4</v>
      </c>
      <c r="AT488">
        <v>1.6378279839014101E-4</v>
      </c>
      <c r="AU488">
        <v>1.8632483911807E-4</v>
      </c>
    </row>
    <row r="489" spans="1:47" x14ac:dyDescent="0.55000000000000004">
      <c r="A489" t="s">
        <v>702</v>
      </c>
      <c r="B489" t="s">
        <v>266</v>
      </c>
      <c r="C489" t="s">
        <v>327</v>
      </c>
      <c r="D489" t="s">
        <v>327</v>
      </c>
      <c r="E489" t="s">
        <v>327</v>
      </c>
      <c r="F489" t="s">
        <v>327</v>
      </c>
      <c r="G489" t="s">
        <v>327</v>
      </c>
      <c r="H489" t="s">
        <v>327</v>
      </c>
      <c r="I489" t="s">
        <v>327</v>
      </c>
      <c r="J489" t="s">
        <v>327</v>
      </c>
      <c r="K489" t="s">
        <v>327</v>
      </c>
      <c r="L489" t="s">
        <v>327</v>
      </c>
      <c r="M489" t="s">
        <v>327</v>
      </c>
      <c r="N489" t="s">
        <v>327</v>
      </c>
      <c r="O489" t="s">
        <v>327</v>
      </c>
      <c r="P489" t="s">
        <v>327</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row>
    <row r="490" spans="1:47" x14ac:dyDescent="0.55000000000000004">
      <c r="A490" t="s">
        <v>703</v>
      </c>
      <c r="B490" t="s">
        <v>267</v>
      </c>
      <c r="C490" t="s">
        <v>327</v>
      </c>
      <c r="D490" t="s">
        <v>327</v>
      </c>
      <c r="E490" t="s">
        <v>327</v>
      </c>
      <c r="F490" t="s">
        <v>327</v>
      </c>
      <c r="G490" t="s">
        <v>327</v>
      </c>
      <c r="H490" t="s">
        <v>327</v>
      </c>
      <c r="I490" t="s">
        <v>327</v>
      </c>
      <c r="J490" t="s">
        <v>327</v>
      </c>
      <c r="K490" t="s">
        <v>327</v>
      </c>
      <c r="L490" t="s">
        <v>327</v>
      </c>
      <c r="M490" t="s">
        <v>327</v>
      </c>
      <c r="N490" t="s">
        <v>327</v>
      </c>
      <c r="O490" t="s">
        <v>327</v>
      </c>
      <c r="P490" t="s">
        <v>327</v>
      </c>
      <c r="Q490">
        <v>0</v>
      </c>
      <c r="R490">
        <v>0</v>
      </c>
      <c r="S490">
        <v>0</v>
      </c>
      <c r="T490">
        <v>3.4121416331279401E-6</v>
      </c>
      <c r="U490">
        <v>3.4121416331279401E-6</v>
      </c>
      <c r="V490">
        <v>3.4121416331279401E-6</v>
      </c>
      <c r="W490">
        <v>3.4121416331279401E-6</v>
      </c>
      <c r="X490">
        <v>3.4121416331279401E-6</v>
      </c>
      <c r="Y490">
        <v>3.4121416331279401E-6</v>
      </c>
      <c r="Z490">
        <v>3.4121416331279401E-6</v>
      </c>
      <c r="AA490">
        <v>3.4121416331279401E-6</v>
      </c>
      <c r="AB490">
        <v>3.4121416331279401E-6</v>
      </c>
      <c r="AC490">
        <v>6.8242832662558803E-6</v>
      </c>
      <c r="AD490">
        <v>6.8242832662558803E-6</v>
      </c>
      <c r="AE490">
        <v>1.36485665325117E-5</v>
      </c>
      <c r="AF490">
        <v>1.36485665325117E-5</v>
      </c>
      <c r="AG490">
        <v>1.36485665325117E-5</v>
      </c>
      <c r="AH490">
        <v>1.7060708165639701E-5</v>
      </c>
      <c r="AI490">
        <v>1.7060708165639701E-5</v>
      </c>
      <c r="AJ490">
        <v>2.0472849798767599E-5</v>
      </c>
      <c r="AK490">
        <v>2.0472849798767599E-5</v>
      </c>
      <c r="AL490">
        <v>2.3884991431895501E-5</v>
      </c>
      <c r="AM490">
        <v>2.3884991431895501E-5</v>
      </c>
      <c r="AN490">
        <v>2.7297133065023501E-5</v>
      </c>
      <c r="AO490">
        <v>1.70607081656397E-4</v>
      </c>
      <c r="AP490">
        <v>1.74019223289524E-4</v>
      </c>
      <c r="AQ490">
        <v>1.74019223289524E-4</v>
      </c>
      <c r="AR490">
        <v>1.6719494002326901E-4</v>
      </c>
      <c r="AS490">
        <v>1.6378279839014101E-4</v>
      </c>
      <c r="AT490">
        <v>1.6378279839014101E-4</v>
      </c>
      <c r="AU490">
        <v>1.8632483911807E-4</v>
      </c>
    </row>
    <row r="491" spans="1:47" x14ac:dyDescent="0.55000000000000004">
      <c r="B491" t="s">
        <v>64</v>
      </c>
    </row>
    <row r="492" spans="1:47" x14ac:dyDescent="0.55000000000000004">
      <c r="A492" t="s">
        <v>704</v>
      </c>
      <c r="B492" t="s">
        <v>261</v>
      </c>
      <c r="C492" t="s">
        <v>327</v>
      </c>
      <c r="D492" t="s">
        <v>327</v>
      </c>
      <c r="E492" t="s">
        <v>327</v>
      </c>
      <c r="F492" t="s">
        <v>327</v>
      </c>
      <c r="G492" t="s">
        <v>327</v>
      </c>
      <c r="H492" t="s">
        <v>327</v>
      </c>
      <c r="I492" t="s">
        <v>327</v>
      </c>
      <c r="J492" t="s">
        <v>327</v>
      </c>
      <c r="K492" t="s">
        <v>327</v>
      </c>
      <c r="L492" t="s">
        <v>327</v>
      </c>
      <c r="M492" t="s">
        <v>327</v>
      </c>
      <c r="N492" t="s">
        <v>327</v>
      </c>
      <c r="O492">
        <v>0.115925472484496</v>
      </c>
      <c r="P492">
        <v>9.4749626890856101E-2</v>
      </c>
      <c r="Q492">
        <v>8.8652736604242402E-2</v>
      </c>
      <c r="R492">
        <v>7.8973316224986295E-2</v>
      </c>
      <c r="S492">
        <v>8.6566132472905899E-2</v>
      </c>
      <c r="T492">
        <v>9.4303128773254502E-2</v>
      </c>
      <c r="U492">
        <v>0.11327823957085301</v>
      </c>
      <c r="V492">
        <v>8.7567275630903593E-2</v>
      </c>
      <c r="W492">
        <v>8.3154137055715796E-2</v>
      </c>
      <c r="X492">
        <v>9.4382221589051601E-2</v>
      </c>
      <c r="Y492">
        <v>7.7907805328962104E-2</v>
      </c>
      <c r="Z492">
        <v>7.5702508266531104E-2</v>
      </c>
      <c r="AA492">
        <v>8.3320935207111799E-2</v>
      </c>
      <c r="AB492">
        <v>8.56794215171712E-2</v>
      </c>
      <c r="AC492">
        <v>9.4162448355064404E-2</v>
      </c>
      <c r="AD492">
        <v>9.1685306359947594E-2</v>
      </c>
      <c r="AE492">
        <v>9.4866917791868899E-2</v>
      </c>
      <c r="AF492">
        <v>8.3504545003645098E-2</v>
      </c>
      <c r="AG492">
        <v>7.9227466012128003E-2</v>
      </c>
      <c r="AH492">
        <v>7.5832297263139795E-2</v>
      </c>
      <c r="AI492">
        <v>9.4544290011148099E-2</v>
      </c>
      <c r="AJ492">
        <v>8.7204979448113604E-2</v>
      </c>
      <c r="AK492">
        <v>8.2588002467997398E-2</v>
      </c>
      <c r="AL492">
        <v>8.6128419776597395E-2</v>
      </c>
      <c r="AM492">
        <v>8.4454244924471594E-2</v>
      </c>
      <c r="AN492">
        <v>8.6754431044422195E-2</v>
      </c>
      <c r="AO492">
        <v>9.1267447656933606E-2</v>
      </c>
      <c r="AP492">
        <v>9.7188431508723305E-2</v>
      </c>
      <c r="AQ492">
        <v>0.108157366953528</v>
      </c>
      <c r="AR492">
        <v>0.105851672085925</v>
      </c>
      <c r="AS492">
        <v>9.45572815535589E-2</v>
      </c>
      <c r="AT492">
        <v>9.9280252226534402E-2</v>
      </c>
      <c r="AU492">
        <v>9.8743207554691806E-2</v>
      </c>
    </row>
    <row r="493" spans="1:47" x14ac:dyDescent="0.55000000000000004">
      <c r="A493" t="s">
        <v>705</v>
      </c>
      <c r="B493" t="s">
        <v>262</v>
      </c>
      <c r="C493" t="s">
        <v>327</v>
      </c>
      <c r="D493" t="s">
        <v>327</v>
      </c>
      <c r="E493" t="s">
        <v>327</v>
      </c>
      <c r="F493" t="s">
        <v>327</v>
      </c>
      <c r="G493" t="s">
        <v>327</v>
      </c>
      <c r="H493" t="s">
        <v>327</v>
      </c>
      <c r="I493" t="s">
        <v>327</v>
      </c>
      <c r="J493" t="s">
        <v>327</v>
      </c>
      <c r="K493" t="s">
        <v>327</v>
      </c>
      <c r="L493" t="s">
        <v>327</v>
      </c>
      <c r="M493" t="s">
        <v>327</v>
      </c>
      <c r="N493" t="s">
        <v>327</v>
      </c>
      <c r="O493">
        <v>4.7429478720934903E-3</v>
      </c>
      <c r="P493">
        <v>4.7876926633396598E-3</v>
      </c>
      <c r="Q493">
        <v>1.58844008923885E-3</v>
      </c>
      <c r="R493">
        <v>1.8569088367158401E-3</v>
      </c>
      <c r="S493">
        <v>3.0426458047392202E-3</v>
      </c>
      <c r="T493">
        <v>3.3111145522162098E-3</v>
      </c>
      <c r="U493">
        <v>1.5660676936157701E-3</v>
      </c>
      <c r="V493">
        <v>1.61081248486194E-3</v>
      </c>
      <c r="W493">
        <v>1.6331848804850199E-3</v>
      </c>
      <c r="X493">
        <v>1.5101367045580699E-3</v>
      </c>
      <c r="Y493">
        <v>1.3870885286311101E-3</v>
      </c>
      <c r="Z493">
        <v>6.9354426431555798E-4</v>
      </c>
      <c r="AA493">
        <v>1.61081248486194E-3</v>
      </c>
      <c r="AB493">
        <v>1.29759894613878E-3</v>
      </c>
      <c r="AC493">
        <v>1.00675780303871E-3</v>
      </c>
      <c r="AD493">
        <v>1.87928123233893E-3</v>
      </c>
      <c r="AE493">
        <v>2.88603903537764E-3</v>
      </c>
      <c r="AF493">
        <v>1.9463984192081699E-3</v>
      </c>
      <c r="AG493">
        <v>1.3423437373849499E-3</v>
      </c>
      <c r="AH493">
        <v>1.6331848804850199E-3</v>
      </c>
      <c r="AI493">
        <v>1.43183331987728E-3</v>
      </c>
      <c r="AJ493">
        <v>1.4025849935523399E-3</v>
      </c>
      <c r="AK493">
        <v>1.62628778052148E-3</v>
      </c>
      <c r="AL493">
        <v>2.8009205916032401E-4</v>
      </c>
      <c r="AM493">
        <v>4.0630496676356999E-4</v>
      </c>
      <c r="AN493">
        <v>9.65934490503787E-4</v>
      </c>
      <c r="AO493">
        <v>8.5831325318493003E-4</v>
      </c>
      <c r="AP493">
        <v>4.6402560459206702E-4</v>
      </c>
      <c r="AQ493">
        <v>9.1014083330097305E-5</v>
      </c>
      <c r="AR493">
        <v>1.3508947277674299E-4</v>
      </c>
      <c r="AS493">
        <v>7.0915592605331202E-5</v>
      </c>
      <c r="AT493">
        <v>1.8910824694755001E-5</v>
      </c>
      <c r="AU493">
        <v>7.72980878666074E-5</v>
      </c>
    </row>
    <row r="494" spans="1:47" x14ac:dyDescent="0.55000000000000004">
      <c r="A494" t="s">
        <v>706</v>
      </c>
      <c r="B494" t="s">
        <v>263</v>
      </c>
      <c r="C494" t="s">
        <v>327</v>
      </c>
      <c r="D494" t="s">
        <v>327</v>
      </c>
      <c r="E494" t="s">
        <v>327</v>
      </c>
      <c r="F494" t="s">
        <v>327</v>
      </c>
      <c r="G494" t="s">
        <v>327</v>
      </c>
      <c r="H494" t="s">
        <v>327</v>
      </c>
      <c r="I494" t="s">
        <v>327</v>
      </c>
      <c r="J494" t="s">
        <v>327</v>
      </c>
      <c r="K494" t="s">
        <v>327</v>
      </c>
      <c r="L494" t="s">
        <v>327</v>
      </c>
      <c r="M494" t="s">
        <v>327</v>
      </c>
      <c r="N494" t="s">
        <v>327</v>
      </c>
      <c r="O494">
        <v>5.2758119999999999E-2</v>
      </c>
      <c r="P494">
        <v>2.1253569999999999E-2</v>
      </c>
      <c r="Q494">
        <v>2.2667799999999998E-2</v>
      </c>
      <c r="R494">
        <v>2.636262E-2</v>
      </c>
      <c r="S494">
        <v>2.8848820000000001E-2</v>
      </c>
      <c r="T494">
        <v>3.7433899999999999E-2</v>
      </c>
      <c r="U494">
        <v>5.6560503999999998E-2</v>
      </c>
      <c r="V494">
        <v>3.5350315E-2</v>
      </c>
      <c r="W494">
        <v>3.9671458399999998E-2</v>
      </c>
      <c r="X494">
        <v>4.4984600149999998E-2</v>
      </c>
      <c r="Y494">
        <v>2.6265284045E-2</v>
      </c>
      <c r="Z494">
        <v>2.9941716805000001E-2</v>
      </c>
      <c r="AA494">
        <v>3.4148404290000003E-2</v>
      </c>
      <c r="AB494">
        <v>3.4607958384999998E-2</v>
      </c>
      <c r="AC494">
        <v>3.5632835000000002E-2</v>
      </c>
      <c r="AD494">
        <v>3.4820589999999998E-2</v>
      </c>
      <c r="AE494">
        <v>3.3441397990000003E-2</v>
      </c>
      <c r="AF494">
        <v>2.3152937780000001E-2</v>
      </c>
      <c r="AG494">
        <v>2.4801753388304398E-2</v>
      </c>
      <c r="AH494">
        <v>2.21903819543171E-2</v>
      </c>
      <c r="AI494">
        <v>2.40470344043217E-2</v>
      </c>
      <c r="AJ494">
        <v>2.44660904179698E-2</v>
      </c>
      <c r="AK494">
        <v>1.92037721542982E-2</v>
      </c>
      <c r="AL494">
        <v>1.7215538811487002E-2</v>
      </c>
      <c r="AM494">
        <v>1.8933422995349E-2</v>
      </c>
      <c r="AN494">
        <v>1.8019654812444E-2</v>
      </c>
      <c r="AO494">
        <v>1.8459158587852301E-2</v>
      </c>
      <c r="AP494">
        <v>1.70213219869867E-2</v>
      </c>
      <c r="AQ494">
        <v>1.5655684931087301E-2</v>
      </c>
      <c r="AR494">
        <v>1.7847668595138401E-2</v>
      </c>
      <c r="AS494">
        <v>1.33518560331686E-2</v>
      </c>
      <c r="AT494">
        <v>1.1463353053780601E-2</v>
      </c>
      <c r="AU494">
        <v>1.26812598400296E-2</v>
      </c>
    </row>
    <row r="495" spans="1:47" x14ac:dyDescent="0.55000000000000004">
      <c r="A495" t="s">
        <v>707</v>
      </c>
      <c r="B495" t="s">
        <v>264</v>
      </c>
      <c r="C495" t="s">
        <v>327</v>
      </c>
      <c r="D495" t="s">
        <v>327</v>
      </c>
      <c r="E495" t="s">
        <v>327</v>
      </c>
      <c r="F495" t="s">
        <v>327</v>
      </c>
      <c r="G495" t="s">
        <v>327</v>
      </c>
      <c r="H495" t="s">
        <v>327</v>
      </c>
      <c r="I495" t="s">
        <v>327</v>
      </c>
      <c r="J495" t="s">
        <v>327</v>
      </c>
      <c r="K495" t="s">
        <v>327</v>
      </c>
      <c r="L495" t="s">
        <v>327</v>
      </c>
      <c r="M495" t="s">
        <v>327</v>
      </c>
      <c r="N495" t="s">
        <v>327</v>
      </c>
      <c r="O495">
        <v>6.9596569683581994E-2</v>
      </c>
      <c r="P495">
        <v>7.3339725298694994E-2</v>
      </c>
      <c r="Q495">
        <v>6.8111096696509998E-2</v>
      </c>
      <c r="R495">
        <v>5.3322974991329999E-2</v>
      </c>
      <c r="S495">
        <v>5.7599438175239999E-2</v>
      </c>
      <c r="T495">
        <v>5.6651770124419999E-2</v>
      </c>
      <c r="U495">
        <v>5.6409241523255001E-2</v>
      </c>
      <c r="V495">
        <v>5.2557874492580002E-2</v>
      </c>
      <c r="W495">
        <v>4.4711671669002001E-2</v>
      </c>
      <c r="X495">
        <v>5.0422922690280002E-2</v>
      </c>
      <c r="Y495">
        <v>5.2332140419240003E-2</v>
      </c>
      <c r="Z495">
        <v>5.1154892583235002E-2</v>
      </c>
      <c r="AA495">
        <v>5.3296576452636003E-2</v>
      </c>
      <c r="AB495">
        <v>5.4609073094849997E-2</v>
      </c>
      <c r="AC495">
        <v>5.9399946068915001E-2</v>
      </c>
      <c r="AD495">
        <v>6.2525246196874995E-2</v>
      </c>
      <c r="AE495">
        <v>6.0833528177286003E-2</v>
      </c>
      <c r="AF495">
        <v>5.427895961965E-2</v>
      </c>
      <c r="AG495">
        <v>5.5924749789875002E-2</v>
      </c>
      <c r="AH495">
        <v>5.5205336619255002E-2</v>
      </c>
      <c r="AI495">
        <v>6.5547129253110001E-2</v>
      </c>
      <c r="AJ495">
        <v>6.4757614802655003E-2</v>
      </c>
      <c r="AK495">
        <v>6.1081813769524998E-2</v>
      </c>
      <c r="AL495">
        <v>6.0959588034669998E-2</v>
      </c>
      <c r="AM495">
        <v>6.0523775217959999E-2</v>
      </c>
      <c r="AN495">
        <v>6.3631554545480001E-2</v>
      </c>
      <c r="AO495">
        <v>6.3314007868440006E-2</v>
      </c>
      <c r="AP495">
        <v>5.6974098929990002E-2</v>
      </c>
      <c r="AQ495">
        <v>5.9260435509984E-2</v>
      </c>
      <c r="AR495">
        <v>5.8612246453545E-2</v>
      </c>
      <c r="AS495">
        <v>5.9976313159715001E-2</v>
      </c>
      <c r="AT495">
        <v>5.6759812763004999E-2</v>
      </c>
      <c r="AU495">
        <v>5.6056242704717998E-2</v>
      </c>
    </row>
    <row r="496" spans="1:47" x14ac:dyDescent="0.55000000000000004">
      <c r="A496" t="s">
        <v>708</v>
      </c>
      <c r="B496" t="s">
        <v>265</v>
      </c>
      <c r="C496" t="s">
        <v>327</v>
      </c>
      <c r="D496" t="s">
        <v>327</v>
      </c>
      <c r="E496" t="s">
        <v>327</v>
      </c>
      <c r="F496" t="s">
        <v>327</v>
      </c>
      <c r="G496" t="s">
        <v>327</v>
      </c>
      <c r="H496" t="s">
        <v>327</v>
      </c>
      <c r="I496" t="s">
        <v>327</v>
      </c>
      <c r="J496" t="s">
        <v>327</v>
      </c>
      <c r="K496" t="s">
        <v>327</v>
      </c>
      <c r="L496" t="s">
        <v>327</v>
      </c>
      <c r="M496" t="s">
        <v>327</v>
      </c>
      <c r="N496" t="s">
        <v>327</v>
      </c>
      <c r="O496">
        <v>-1.11721650711785E-2</v>
      </c>
      <c r="P496">
        <v>-4.6313610711785601E-3</v>
      </c>
      <c r="Q496">
        <v>-3.7146001815064598E-3</v>
      </c>
      <c r="R496">
        <v>-2.5691876030594801E-3</v>
      </c>
      <c r="S496">
        <v>-2.9247715070732398E-3</v>
      </c>
      <c r="T496">
        <v>-3.0936559033817E-3</v>
      </c>
      <c r="U496">
        <v>-1.25757364601749E-3</v>
      </c>
      <c r="V496">
        <v>-1.9517263465383199E-3</v>
      </c>
      <c r="W496">
        <v>-2.8621778937712298E-3</v>
      </c>
      <c r="X496">
        <v>-2.5354379557864298E-3</v>
      </c>
      <c r="Y496">
        <v>-2.0767076639090099E-3</v>
      </c>
      <c r="Z496">
        <v>-6.0876453860193901E-3</v>
      </c>
      <c r="AA496">
        <v>-5.7348580203860902E-3</v>
      </c>
      <c r="AB496">
        <v>-4.8352089088175704E-3</v>
      </c>
      <c r="AC496">
        <v>-1.8770905168892899E-3</v>
      </c>
      <c r="AD496">
        <v>-7.5398110692663301E-3</v>
      </c>
      <c r="AE496">
        <v>-2.2940474107946899E-3</v>
      </c>
      <c r="AF496">
        <v>4.1262491847869698E-3</v>
      </c>
      <c r="AG496">
        <v>-2.84138090343641E-3</v>
      </c>
      <c r="AH496">
        <v>-3.19660619091732E-3</v>
      </c>
      <c r="AI496">
        <v>3.5182930338390102E-3</v>
      </c>
      <c r="AJ496">
        <v>-3.4213107660635502E-3</v>
      </c>
      <c r="AK496">
        <v>6.7612876365269405E-4</v>
      </c>
      <c r="AL496">
        <v>7.6732008712800497E-3</v>
      </c>
      <c r="AM496">
        <v>4.5907417443990699E-3</v>
      </c>
      <c r="AN496">
        <v>4.1372871959944098E-3</v>
      </c>
      <c r="AO496">
        <v>8.6359679474563699E-3</v>
      </c>
      <c r="AP496">
        <v>2.2728984987154501E-2</v>
      </c>
      <c r="AQ496">
        <v>3.3150232429126902E-2</v>
      </c>
      <c r="AR496">
        <v>2.9256667564465599E-2</v>
      </c>
      <c r="AS496">
        <v>2.11581967680699E-2</v>
      </c>
      <c r="AT496">
        <v>3.10381755850541E-2</v>
      </c>
      <c r="AU496">
        <v>2.9928406922077599E-2</v>
      </c>
    </row>
    <row r="497" spans="1:47" x14ac:dyDescent="0.55000000000000004">
      <c r="A497" t="s">
        <v>709</v>
      </c>
      <c r="B497" t="s">
        <v>266</v>
      </c>
      <c r="C497" t="s">
        <v>327</v>
      </c>
      <c r="D497" t="s">
        <v>327</v>
      </c>
      <c r="E497" t="s">
        <v>327</v>
      </c>
      <c r="F497" t="s">
        <v>327</v>
      </c>
      <c r="G497" t="s">
        <v>327</v>
      </c>
      <c r="H497" t="s">
        <v>327</v>
      </c>
      <c r="I497" t="s">
        <v>327</v>
      </c>
      <c r="J497" t="s">
        <v>327</v>
      </c>
      <c r="K497" t="s">
        <v>327</v>
      </c>
      <c r="L497" t="s">
        <v>327</v>
      </c>
      <c r="M497" t="s">
        <v>327</v>
      </c>
      <c r="N497" t="s">
        <v>327</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row>
    <row r="498" spans="1:47" x14ac:dyDescent="0.55000000000000004">
      <c r="A498" t="s">
        <v>710</v>
      </c>
      <c r="B498" t="s">
        <v>267</v>
      </c>
      <c r="C498" t="s">
        <v>327</v>
      </c>
      <c r="D498" t="s">
        <v>327</v>
      </c>
      <c r="E498" t="s">
        <v>327</v>
      </c>
      <c r="F498" t="s">
        <v>327</v>
      </c>
      <c r="G498" t="s">
        <v>327</v>
      </c>
      <c r="H498" t="s">
        <v>327</v>
      </c>
      <c r="I498" t="s">
        <v>327</v>
      </c>
      <c r="J498" t="s">
        <v>327</v>
      </c>
      <c r="K498" t="s">
        <v>327</v>
      </c>
      <c r="L498" t="s">
        <v>327</v>
      </c>
      <c r="M498" t="s">
        <v>327</v>
      </c>
      <c r="N498" t="s">
        <v>327</v>
      </c>
      <c r="O498">
        <v>-1.11721650711785E-2</v>
      </c>
      <c r="P498">
        <v>-4.6313610711785601E-3</v>
      </c>
      <c r="Q498">
        <v>-3.7146001815064598E-3</v>
      </c>
      <c r="R498">
        <v>-2.5691876030594801E-3</v>
      </c>
      <c r="S498">
        <v>-2.9247715070732398E-3</v>
      </c>
      <c r="T498">
        <v>-3.0936559033817E-3</v>
      </c>
      <c r="U498">
        <v>-1.25757364601749E-3</v>
      </c>
      <c r="V498">
        <v>-1.9517263465383199E-3</v>
      </c>
      <c r="W498">
        <v>-2.8621778937712298E-3</v>
      </c>
      <c r="X498">
        <v>-2.5354379557864298E-3</v>
      </c>
      <c r="Y498">
        <v>-2.0767076639090099E-3</v>
      </c>
      <c r="Z498">
        <v>-6.0876453860193901E-3</v>
      </c>
      <c r="AA498">
        <v>-5.7348580203860902E-3</v>
      </c>
      <c r="AB498">
        <v>-4.8352089088175704E-3</v>
      </c>
      <c r="AC498">
        <v>-1.8770905168892899E-3</v>
      </c>
      <c r="AD498">
        <v>-7.5398110692663301E-3</v>
      </c>
      <c r="AE498">
        <v>-2.2940474107946899E-3</v>
      </c>
      <c r="AF498">
        <v>4.1262491847869698E-3</v>
      </c>
      <c r="AG498">
        <v>-2.84138090343641E-3</v>
      </c>
      <c r="AH498">
        <v>-3.19660619091732E-3</v>
      </c>
      <c r="AI498">
        <v>3.5182930338390102E-3</v>
      </c>
      <c r="AJ498">
        <v>-3.4213107660635502E-3</v>
      </c>
      <c r="AK498">
        <v>6.7612876365269405E-4</v>
      </c>
      <c r="AL498">
        <v>7.6732008712800497E-3</v>
      </c>
      <c r="AM498">
        <v>4.5907417443990699E-3</v>
      </c>
      <c r="AN498">
        <v>4.1372871959944098E-3</v>
      </c>
      <c r="AO498">
        <v>8.6359679474563699E-3</v>
      </c>
      <c r="AP498">
        <v>2.2728984987154501E-2</v>
      </c>
      <c r="AQ498">
        <v>3.3150232429126902E-2</v>
      </c>
      <c r="AR498">
        <v>2.9256667564465599E-2</v>
      </c>
      <c r="AS498">
        <v>2.11581967680699E-2</v>
      </c>
      <c r="AT498">
        <v>3.10381755850541E-2</v>
      </c>
      <c r="AU498">
        <v>2.9928406922077599E-2</v>
      </c>
    </row>
    <row r="499" spans="1:47" x14ac:dyDescent="0.55000000000000004">
      <c r="B499" t="s">
        <v>65</v>
      </c>
    </row>
    <row r="500" spans="1:47" x14ac:dyDescent="0.55000000000000004">
      <c r="A500" t="s">
        <v>711</v>
      </c>
      <c r="B500" t="s">
        <v>261</v>
      </c>
      <c r="C500">
        <v>8.6342771101219906E-3</v>
      </c>
      <c r="D500">
        <v>8.3509049579346094E-3</v>
      </c>
      <c r="E500">
        <v>7.5016538469308003E-3</v>
      </c>
      <c r="F500">
        <v>6.6728755857253198E-3</v>
      </c>
      <c r="G500">
        <v>7.4438317084869598E-3</v>
      </c>
      <c r="H500">
        <v>9.1965290166162398E-3</v>
      </c>
      <c r="I500">
        <v>9.0280853312208701E-3</v>
      </c>
      <c r="J500">
        <v>9.8964471127183408E-3</v>
      </c>
      <c r="K500">
        <v>9.95795306095211E-3</v>
      </c>
      <c r="L500">
        <v>1.06065641387927E-2</v>
      </c>
      <c r="M500">
        <v>1.07050953574182E-2</v>
      </c>
      <c r="N500">
        <v>1.06189464118979E-2</v>
      </c>
      <c r="O500">
        <v>1.03875296180955E-2</v>
      </c>
      <c r="P500">
        <v>1.0353564700030699E-2</v>
      </c>
      <c r="Q500">
        <v>1.3815688353396799E-2</v>
      </c>
      <c r="R500">
        <v>1.34581126680392E-2</v>
      </c>
      <c r="S500">
        <v>1.2799062044532799E-2</v>
      </c>
      <c r="T500">
        <v>1.3207965391590699E-2</v>
      </c>
      <c r="U500">
        <v>1.6706130898141901E-2</v>
      </c>
      <c r="V500">
        <v>1.7082711402417999E-2</v>
      </c>
      <c r="W500">
        <v>2.3127003389122401E-2</v>
      </c>
      <c r="X500">
        <v>2.3561405241513601E-2</v>
      </c>
      <c r="Y500">
        <v>2.3821119188605001E-2</v>
      </c>
      <c r="Z500">
        <v>2.2657725814288501E-2</v>
      </c>
      <c r="AA500">
        <v>2.1665809098049899E-2</v>
      </c>
      <c r="AB500">
        <v>2.1871511767262701E-2</v>
      </c>
      <c r="AC500">
        <v>2.3136506973972501E-2</v>
      </c>
      <c r="AD500">
        <v>2.3840516139179101E-2</v>
      </c>
      <c r="AE500">
        <v>2.3192707732418699E-2</v>
      </c>
      <c r="AF500">
        <v>2.1911899865612299E-2</v>
      </c>
      <c r="AG500">
        <v>2.1161667463728599E-2</v>
      </c>
      <c r="AH500">
        <v>1.9432996555855599E-2</v>
      </c>
      <c r="AI500">
        <v>1.87532429382389E-2</v>
      </c>
      <c r="AJ500">
        <v>1.8113427771823301E-2</v>
      </c>
      <c r="AK500">
        <v>1.8740315788437802E-2</v>
      </c>
      <c r="AL500">
        <v>1.92585258773494E-2</v>
      </c>
      <c r="AM500">
        <v>2.0044678237175699E-2</v>
      </c>
      <c r="AN500">
        <v>2.0786161370998701E-2</v>
      </c>
      <c r="AO500">
        <v>2.1785496579277801E-2</v>
      </c>
      <c r="AP500">
        <v>2.35416894248782E-2</v>
      </c>
      <c r="AQ500">
        <v>2.3350782636021399E-2</v>
      </c>
      <c r="AR500">
        <v>2.2723543370774799E-2</v>
      </c>
      <c r="AS500">
        <v>2.1315645338960701E-2</v>
      </c>
      <c r="AT500">
        <v>2.3450640156497799E-2</v>
      </c>
      <c r="AU500">
        <v>2.3776695098630399E-2</v>
      </c>
    </row>
    <row r="501" spans="1:47" x14ac:dyDescent="0.55000000000000004">
      <c r="A501" t="s">
        <v>712</v>
      </c>
      <c r="B501" t="s">
        <v>262</v>
      </c>
      <c r="C501">
        <v>4.1435294070871296E-3</v>
      </c>
      <c r="D501">
        <v>3.8610159607579101E-3</v>
      </c>
      <c r="E501">
        <v>3.1311898069135702E-3</v>
      </c>
      <c r="F501">
        <v>2.4013636530688101E-3</v>
      </c>
      <c r="G501">
        <v>2.9428475805527198E-3</v>
      </c>
      <c r="H501">
        <v>3.9081016775304499E-3</v>
      </c>
      <c r="I501">
        <v>4.0493581871185501E-3</v>
      </c>
      <c r="J501">
        <v>3.8845587123559301E-3</v>
      </c>
      <c r="K501">
        <v>3.4372459621252898E-3</v>
      </c>
      <c r="L501">
        <v>3.60204310890403E-3</v>
      </c>
      <c r="M501">
        <v>3.7668402556827602E-3</v>
      </c>
      <c r="N501">
        <v>2.8957584465561198E-3</v>
      </c>
      <c r="O501">
        <v>2.3307324082036999E-3</v>
      </c>
      <c r="P501">
        <v>1.31839408948894E-3</v>
      </c>
      <c r="Q501">
        <v>4.0964387780549998E-3</v>
      </c>
      <c r="R501">
        <v>3.5784982428986199E-3</v>
      </c>
      <c r="S501">
        <v>3.06055770774224E-3</v>
      </c>
      <c r="T501">
        <v>3.35564668318388E-3</v>
      </c>
      <c r="U501">
        <v>6.8367524730013202E-3</v>
      </c>
      <c r="V501">
        <v>7.2815681754213896E-3</v>
      </c>
      <c r="W501">
        <v>6.2593319754459201E-3</v>
      </c>
      <c r="X501">
        <v>6.3202771680452297E-3</v>
      </c>
      <c r="Y501">
        <v>6.2334094195659797E-3</v>
      </c>
      <c r="Z501">
        <v>5.2818292599773496E-3</v>
      </c>
      <c r="AA501">
        <v>5.2386327747069401E-3</v>
      </c>
      <c r="AB501">
        <v>4.7777086559799503E-3</v>
      </c>
      <c r="AC501">
        <v>5.1003331088663399E-3</v>
      </c>
      <c r="AD501">
        <v>5.2484047551846404E-3</v>
      </c>
      <c r="AE501">
        <v>4.7189945389144597E-3</v>
      </c>
      <c r="AF501">
        <v>4.2661806111079399E-3</v>
      </c>
      <c r="AG501">
        <v>3.2783991197352499E-3</v>
      </c>
      <c r="AH501">
        <v>3.2413671623901601E-3</v>
      </c>
      <c r="AI501">
        <v>2.9781982585636501E-3</v>
      </c>
      <c r="AJ501">
        <v>1.5964670559026901E-3</v>
      </c>
      <c r="AK501">
        <v>1.6732924432908899E-3</v>
      </c>
      <c r="AL501">
        <v>1.9794653197766198E-3</v>
      </c>
      <c r="AM501">
        <v>2.0378862556195598E-3</v>
      </c>
      <c r="AN501">
        <v>2.7419123485236002E-3</v>
      </c>
      <c r="AO501">
        <v>3.1295862634345101E-3</v>
      </c>
      <c r="AP501">
        <v>3.6448860255823101E-3</v>
      </c>
      <c r="AQ501">
        <v>3.88322374054835E-3</v>
      </c>
      <c r="AR501">
        <v>5.0547627146897804E-3</v>
      </c>
      <c r="AS501">
        <v>2.89693341754615E-3</v>
      </c>
      <c r="AT501">
        <v>4.3136587869701901E-3</v>
      </c>
      <c r="AU501">
        <v>4.4351153883413798E-3</v>
      </c>
    </row>
    <row r="502" spans="1:47" x14ac:dyDescent="0.55000000000000004">
      <c r="A502" t="s">
        <v>713</v>
      </c>
      <c r="B502" t="s">
        <v>263</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row>
    <row r="503" spans="1:47" x14ac:dyDescent="0.55000000000000004">
      <c r="A503" t="s">
        <v>714</v>
      </c>
      <c r="B503" t="s">
        <v>264</v>
      </c>
      <c r="C503">
        <v>4.0608178572607298E-3</v>
      </c>
      <c r="D503">
        <v>4.0497227265031896E-3</v>
      </c>
      <c r="E503">
        <v>4.0497227265031896E-3</v>
      </c>
      <c r="F503">
        <v>4.0497227265031896E-3</v>
      </c>
      <c r="G503">
        <v>4.0608178572607298E-3</v>
      </c>
      <c r="H503">
        <v>4.6571811369571199E-3</v>
      </c>
      <c r="I503">
        <v>4.1222937575000002E-3</v>
      </c>
      <c r="J503">
        <v>4.7050664815000004E-3</v>
      </c>
      <c r="K503">
        <v>5.0057516220000002E-3</v>
      </c>
      <c r="L503">
        <v>5.2404862955000003E-3</v>
      </c>
      <c r="M503">
        <v>5.0206895735000001E-3</v>
      </c>
      <c r="N503">
        <v>5.8158513554499996E-3</v>
      </c>
      <c r="O503">
        <v>5.4329406E-3</v>
      </c>
      <c r="P503">
        <v>6.5375580006499998E-3</v>
      </c>
      <c r="Q503">
        <v>7.0612729654499998E-3</v>
      </c>
      <c r="R503">
        <v>7.0612729654499998E-3</v>
      </c>
      <c r="S503">
        <v>7.0805268770999996E-3</v>
      </c>
      <c r="T503">
        <v>7.0612729654499998E-3</v>
      </c>
      <c r="U503">
        <v>7.0612729654499998E-3</v>
      </c>
      <c r="V503">
        <v>7.0612784754716896E-3</v>
      </c>
      <c r="W503">
        <v>9.3554436007189899E-3</v>
      </c>
      <c r="X503">
        <v>9.2520387575884006E-3</v>
      </c>
      <c r="Y503">
        <v>9.2313980706419992E-3</v>
      </c>
      <c r="Z503">
        <v>9.2948854248749904E-3</v>
      </c>
      <c r="AA503">
        <v>9.2336524446290005E-3</v>
      </c>
      <c r="AB503">
        <v>9.2003868327850003E-3</v>
      </c>
      <c r="AC503">
        <v>9.1589779484819896E-3</v>
      </c>
      <c r="AD503">
        <v>9.5345146356700002E-3</v>
      </c>
      <c r="AE503">
        <v>9.8199897452399803E-3</v>
      </c>
      <c r="AF503">
        <v>9.5603803827999795E-3</v>
      </c>
      <c r="AG503">
        <v>9.6115563485999998E-3</v>
      </c>
      <c r="AH503">
        <v>9.7188358600000004E-3</v>
      </c>
      <c r="AI503">
        <v>9.8953610400000103E-3</v>
      </c>
      <c r="AJ503">
        <v>1.0200883343999999E-2</v>
      </c>
      <c r="AK503">
        <v>1.0725234618E-2</v>
      </c>
      <c r="AL503">
        <v>1.09504854E-2</v>
      </c>
      <c r="AM503">
        <v>1.20616839E-2</v>
      </c>
      <c r="AN503">
        <v>1.19771426453449E-2</v>
      </c>
      <c r="AO503">
        <v>1.2678139999999999E-2</v>
      </c>
      <c r="AP503">
        <v>1.359309E-2</v>
      </c>
      <c r="AQ503">
        <v>1.346054E-2</v>
      </c>
      <c r="AR503">
        <v>1.182893E-2</v>
      </c>
      <c r="AS503">
        <v>1.236195E-2</v>
      </c>
      <c r="AT503">
        <v>1.233068E-2</v>
      </c>
      <c r="AU503">
        <v>1.2664038250000001E-2</v>
      </c>
    </row>
    <row r="504" spans="1:47" x14ac:dyDescent="0.55000000000000004">
      <c r="A504" t="s">
        <v>715</v>
      </c>
      <c r="B504" t="s">
        <v>265</v>
      </c>
      <c r="C504">
        <v>4.2992984577412002E-4</v>
      </c>
      <c r="D504">
        <v>4.4016627067350398E-4</v>
      </c>
      <c r="E504">
        <v>3.2074131351402598E-4</v>
      </c>
      <c r="F504">
        <v>2.21789206153316E-4</v>
      </c>
      <c r="G504">
        <v>4.4016627067350398E-4</v>
      </c>
      <c r="H504">
        <v>6.3124620212866799E-4</v>
      </c>
      <c r="I504">
        <v>8.5643338660231795E-4</v>
      </c>
      <c r="J504">
        <v>1.3068219188624101E-3</v>
      </c>
      <c r="K504">
        <v>1.5149554768268199E-3</v>
      </c>
      <c r="L504">
        <v>1.7640347343887599E-3</v>
      </c>
      <c r="M504">
        <v>1.91756552823544E-3</v>
      </c>
      <c r="N504">
        <v>1.9073366098918401E-3</v>
      </c>
      <c r="O504">
        <v>2.6238566098918401E-3</v>
      </c>
      <c r="P504">
        <v>2.4976126098918399E-3</v>
      </c>
      <c r="Q504">
        <v>2.65797660989184E-3</v>
      </c>
      <c r="R504">
        <v>2.81834145969061E-3</v>
      </c>
      <c r="S504">
        <v>2.65797745969061E-3</v>
      </c>
      <c r="T504">
        <v>2.7910457429568599E-3</v>
      </c>
      <c r="U504">
        <v>2.8081054596906102E-3</v>
      </c>
      <c r="V504">
        <v>2.7398647515249701E-3</v>
      </c>
      <c r="W504">
        <v>7.5122278129575301E-3</v>
      </c>
      <c r="X504">
        <v>7.9890893158800092E-3</v>
      </c>
      <c r="Y504">
        <v>8.3563116983970207E-3</v>
      </c>
      <c r="Z504">
        <v>8.0810111294361796E-3</v>
      </c>
      <c r="AA504">
        <v>7.1935238787140402E-3</v>
      </c>
      <c r="AB504">
        <v>7.8934162784977998E-3</v>
      </c>
      <c r="AC504">
        <v>8.8771959166241907E-3</v>
      </c>
      <c r="AD504">
        <v>9.0575967483244695E-3</v>
      </c>
      <c r="AE504">
        <v>8.6537234482642993E-3</v>
      </c>
      <c r="AF504">
        <v>8.0853388717044491E-3</v>
      </c>
      <c r="AG504">
        <v>8.2717119953933903E-3</v>
      </c>
      <c r="AH504">
        <v>6.4727935334654698E-3</v>
      </c>
      <c r="AI504">
        <v>5.8796836396752703E-3</v>
      </c>
      <c r="AJ504">
        <v>6.3160773719206304E-3</v>
      </c>
      <c r="AK504">
        <v>6.3417887271469001E-3</v>
      </c>
      <c r="AL504">
        <v>6.3285751575728501E-3</v>
      </c>
      <c r="AM504">
        <v>5.9451080815562099E-3</v>
      </c>
      <c r="AN504">
        <v>6.0671063771302403E-3</v>
      </c>
      <c r="AO504">
        <v>5.9777703158432902E-3</v>
      </c>
      <c r="AP504">
        <v>6.3037133992959703E-3</v>
      </c>
      <c r="AQ504">
        <v>6.0070188954730501E-3</v>
      </c>
      <c r="AR504">
        <v>5.8398506560850697E-3</v>
      </c>
      <c r="AS504">
        <v>6.0567619214145999E-3</v>
      </c>
      <c r="AT504">
        <v>6.8063013695276696E-3</v>
      </c>
      <c r="AU504">
        <v>6.6775414602890997E-3</v>
      </c>
    </row>
    <row r="505" spans="1:47" x14ac:dyDescent="0.55000000000000004">
      <c r="A505" t="s">
        <v>716</v>
      </c>
      <c r="B505" t="s">
        <v>266</v>
      </c>
      <c r="C505">
        <v>0</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row>
    <row r="506" spans="1:47" x14ac:dyDescent="0.55000000000000004">
      <c r="A506" t="s">
        <v>717</v>
      </c>
      <c r="B506" t="s">
        <v>267</v>
      </c>
      <c r="C506">
        <v>4.2992984577412002E-4</v>
      </c>
      <c r="D506">
        <v>4.4016627067350398E-4</v>
      </c>
      <c r="E506">
        <v>3.2074131351402598E-4</v>
      </c>
      <c r="F506">
        <v>2.21789206153316E-4</v>
      </c>
      <c r="G506">
        <v>4.4016627067350398E-4</v>
      </c>
      <c r="H506">
        <v>6.3124620212866799E-4</v>
      </c>
      <c r="I506">
        <v>8.5643338660231795E-4</v>
      </c>
      <c r="J506">
        <v>1.3068219188624101E-3</v>
      </c>
      <c r="K506">
        <v>1.5149554768268199E-3</v>
      </c>
      <c r="L506">
        <v>1.7640347343887599E-3</v>
      </c>
      <c r="M506">
        <v>1.91756552823544E-3</v>
      </c>
      <c r="N506">
        <v>1.9073366098918401E-3</v>
      </c>
      <c r="O506">
        <v>2.6238566098918401E-3</v>
      </c>
      <c r="P506">
        <v>2.4976126098918399E-3</v>
      </c>
      <c r="Q506">
        <v>2.65797660989184E-3</v>
      </c>
      <c r="R506">
        <v>2.81834145969061E-3</v>
      </c>
      <c r="S506">
        <v>2.65797745969061E-3</v>
      </c>
      <c r="T506">
        <v>2.7910457429568599E-3</v>
      </c>
      <c r="U506">
        <v>2.8081054596906102E-3</v>
      </c>
      <c r="V506">
        <v>2.7398647515249701E-3</v>
      </c>
      <c r="W506">
        <v>7.5122278129575301E-3</v>
      </c>
      <c r="X506">
        <v>7.9890893158800092E-3</v>
      </c>
      <c r="Y506">
        <v>8.3563116983970207E-3</v>
      </c>
      <c r="Z506">
        <v>8.0810111294361796E-3</v>
      </c>
      <c r="AA506">
        <v>7.1935238787140402E-3</v>
      </c>
      <c r="AB506">
        <v>7.8934162784977998E-3</v>
      </c>
      <c r="AC506">
        <v>8.8771959166241907E-3</v>
      </c>
      <c r="AD506">
        <v>9.0575967483244695E-3</v>
      </c>
      <c r="AE506">
        <v>8.6537234482642993E-3</v>
      </c>
      <c r="AF506">
        <v>8.0853388717044491E-3</v>
      </c>
      <c r="AG506">
        <v>8.2717119953933903E-3</v>
      </c>
      <c r="AH506">
        <v>6.4727935334654698E-3</v>
      </c>
      <c r="AI506">
        <v>5.8796836396752703E-3</v>
      </c>
      <c r="AJ506">
        <v>6.3160773719206304E-3</v>
      </c>
      <c r="AK506">
        <v>6.3417887271469001E-3</v>
      </c>
      <c r="AL506">
        <v>6.3285751575728501E-3</v>
      </c>
      <c r="AM506">
        <v>5.9451080815562099E-3</v>
      </c>
      <c r="AN506">
        <v>6.0671063771302403E-3</v>
      </c>
      <c r="AO506">
        <v>5.9777703158432902E-3</v>
      </c>
      <c r="AP506">
        <v>6.3037133992959703E-3</v>
      </c>
      <c r="AQ506">
        <v>6.0070188954730501E-3</v>
      </c>
      <c r="AR506">
        <v>5.8398506560850697E-3</v>
      </c>
      <c r="AS506">
        <v>6.0567619214145999E-3</v>
      </c>
      <c r="AT506">
        <v>6.8063013695276696E-3</v>
      </c>
      <c r="AU506">
        <v>6.6775414602890997E-3</v>
      </c>
    </row>
    <row r="507" spans="1:47" x14ac:dyDescent="0.55000000000000004">
      <c r="B507" t="s">
        <v>66</v>
      </c>
    </row>
    <row r="508" spans="1:47" x14ac:dyDescent="0.55000000000000004">
      <c r="A508" t="s">
        <v>718</v>
      </c>
      <c r="B508" t="s">
        <v>261</v>
      </c>
      <c r="C508">
        <v>2.6836024389802999E-2</v>
      </c>
      <c r="D508">
        <v>2.6866063706460601E-2</v>
      </c>
      <c r="E508">
        <v>2.9207835283446799E-2</v>
      </c>
      <c r="F508">
        <v>3.3567224993183299E-2</v>
      </c>
      <c r="G508">
        <v>3.38580944795428E-2</v>
      </c>
      <c r="H508">
        <v>4.0278622706675198E-2</v>
      </c>
      <c r="I508">
        <v>3.8854243280798E-2</v>
      </c>
      <c r="J508">
        <v>4.39398399869513E-2</v>
      </c>
      <c r="K508">
        <v>4.2612460801270298E-2</v>
      </c>
      <c r="L508">
        <v>4.4779091783329103E-2</v>
      </c>
      <c r="M508">
        <v>4.5202653596843098E-2</v>
      </c>
      <c r="N508">
        <v>3.8078924871541298E-2</v>
      </c>
      <c r="O508">
        <v>5.3781315820535101E-2</v>
      </c>
      <c r="P508">
        <v>5.0302389183043E-2</v>
      </c>
      <c r="Q508">
        <v>3.4891834288391398E-2</v>
      </c>
      <c r="R508">
        <v>3.7601731769242898E-2</v>
      </c>
      <c r="S508">
        <v>2.94060405415262E-2</v>
      </c>
      <c r="T508">
        <v>2.9527301531348301E-2</v>
      </c>
      <c r="U508">
        <v>4.1332620338040298E-2</v>
      </c>
      <c r="V508">
        <v>5.0841442387702801E-2</v>
      </c>
      <c r="W508">
        <v>5.47396324914717E-2</v>
      </c>
      <c r="X508">
        <v>5.80831965741282E-2</v>
      </c>
      <c r="Y508">
        <v>6.0134277058002998E-2</v>
      </c>
      <c r="Z508">
        <v>6.4587039708832103E-2</v>
      </c>
      <c r="AA508">
        <v>6.8752142797525201E-2</v>
      </c>
      <c r="AB508">
        <v>7.9488919900239902E-2</v>
      </c>
      <c r="AC508">
        <v>8.6442270086560399E-2</v>
      </c>
      <c r="AD508">
        <v>9.7179343634440002E-2</v>
      </c>
      <c r="AE508">
        <v>0.103327785289642</v>
      </c>
      <c r="AF508">
        <v>0.106360727230894</v>
      </c>
      <c r="AG508">
        <v>0.111494652481787</v>
      </c>
      <c r="AH508">
        <v>0.12179492118449201</v>
      </c>
      <c r="AI508">
        <v>0.13366738119920901</v>
      </c>
      <c r="AJ508">
        <v>0.156680354428649</v>
      </c>
      <c r="AK508">
        <v>0.179885984715564</v>
      </c>
      <c r="AL508">
        <v>0.18898707735300499</v>
      </c>
      <c r="AM508">
        <v>0.21763342605614799</v>
      </c>
      <c r="AN508">
        <v>0.217449927562023</v>
      </c>
      <c r="AO508">
        <v>0.23617371444670501</v>
      </c>
      <c r="AP508">
        <v>0.27179150891403703</v>
      </c>
      <c r="AQ508">
        <v>0.23453501726328599</v>
      </c>
      <c r="AR508">
        <v>0.26526395177973799</v>
      </c>
      <c r="AS508">
        <v>0.27865283816953601</v>
      </c>
      <c r="AT508">
        <v>0.30133353529673701</v>
      </c>
      <c r="AU508">
        <v>0.30898440955935602</v>
      </c>
    </row>
    <row r="509" spans="1:47" x14ac:dyDescent="0.55000000000000004">
      <c r="A509" t="s">
        <v>719</v>
      </c>
      <c r="B509" t="s">
        <v>262</v>
      </c>
      <c r="C509">
        <v>0</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s="6">
        <v>4.3898845927355197E-8</v>
      </c>
      <c r="Y509" s="6">
        <v>8.9992634151078204E-7</v>
      </c>
      <c r="Z509" s="6">
        <v>8.7797691854710395E-8</v>
      </c>
      <c r="AA509" s="6">
        <v>1.09747114818388E-7</v>
      </c>
      <c r="AB509" s="6">
        <v>1.7559538370942E-7</v>
      </c>
      <c r="AC509" s="6">
        <v>2.4144365260045301E-7</v>
      </c>
      <c r="AD509">
        <v>1.5773799166886099E-5</v>
      </c>
      <c r="AE509">
        <v>3.2289908063923203E-4</v>
      </c>
      <c r="AF509">
        <v>5.4728300517904998E-4</v>
      </c>
      <c r="AG509">
        <v>8.2682783434056E-4</v>
      </c>
      <c r="AH509">
        <v>2.1470996878693999E-3</v>
      </c>
      <c r="AI509">
        <v>4.9166707438637802E-3</v>
      </c>
      <c r="AJ509">
        <v>6.3872820824301801E-3</v>
      </c>
      <c r="AK509">
        <v>8.8895163002894306E-3</v>
      </c>
      <c r="AL509">
        <v>9.0212128380715E-3</v>
      </c>
      <c r="AM509">
        <v>1.1545396478894399E-2</v>
      </c>
      <c r="AN509">
        <v>1.2774564164860299E-2</v>
      </c>
      <c r="AO509">
        <v>1.36525410834074E-2</v>
      </c>
      <c r="AP509">
        <v>1.3148629589269E-2</v>
      </c>
      <c r="AQ509">
        <v>1.1595874005872401E-2</v>
      </c>
      <c r="AR509">
        <v>1.0141223892595599E-2</v>
      </c>
      <c r="AS509">
        <v>1.51819151669175E-2</v>
      </c>
      <c r="AT509">
        <v>3.6300485774553998E-2</v>
      </c>
      <c r="AU509">
        <v>4.2818410408300103E-2</v>
      </c>
    </row>
    <row r="510" spans="1:47" x14ac:dyDescent="0.55000000000000004">
      <c r="A510" t="s">
        <v>720</v>
      </c>
      <c r="B510" t="s">
        <v>263</v>
      </c>
      <c r="C510">
        <v>0</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row>
    <row r="511" spans="1:47" x14ac:dyDescent="0.55000000000000004">
      <c r="A511" t="s">
        <v>721</v>
      </c>
      <c r="B511" t="s">
        <v>264</v>
      </c>
      <c r="C511">
        <v>2.52220813973335E-2</v>
      </c>
      <c r="D511">
        <v>2.5153168606630399E-2</v>
      </c>
      <c r="E511">
        <v>2.72492659860313E-2</v>
      </c>
      <c r="F511">
        <v>3.1441460755744499E-2</v>
      </c>
      <c r="G511">
        <v>3.15276017441165E-2</v>
      </c>
      <c r="H511">
        <v>3.77297529067286E-2</v>
      </c>
      <c r="I511">
        <v>3.6052874999999998E-2</v>
      </c>
      <c r="J511">
        <v>4.0916682500000003E-2</v>
      </c>
      <c r="K511">
        <v>3.9350453399999999E-2</v>
      </c>
      <c r="L511">
        <v>4.1387423E-2</v>
      </c>
      <c r="M511">
        <v>4.1490243500000003E-2</v>
      </c>
      <c r="N511">
        <v>3.4335805499999997E-2</v>
      </c>
      <c r="O511">
        <v>4.9935832200000002E-2</v>
      </c>
      <c r="P511">
        <v>4.60338E-2</v>
      </c>
      <c r="Q511">
        <v>3.03195645E-2</v>
      </c>
      <c r="R511">
        <v>3.2776963499999999E-2</v>
      </c>
      <c r="S511">
        <v>2.43048888E-2</v>
      </c>
      <c r="T511">
        <v>2.4238481999999999E-2</v>
      </c>
      <c r="U511">
        <v>3.5910727283000002E-2</v>
      </c>
      <c r="V511">
        <v>4.5351306500000001E-2</v>
      </c>
      <c r="W511">
        <v>4.8742522560000001E-2</v>
      </c>
      <c r="X511">
        <v>5.0878730429999998E-2</v>
      </c>
      <c r="Y511">
        <v>5.2851226859999899E-2</v>
      </c>
      <c r="Z511">
        <v>5.6359226389999899E-2</v>
      </c>
      <c r="AA511">
        <v>5.9724490329999998E-2</v>
      </c>
      <c r="AB511">
        <v>6.9277724459999898E-2</v>
      </c>
      <c r="AC511">
        <v>7.4839295029999905E-2</v>
      </c>
      <c r="AD511">
        <v>8.5294569170000001E-2</v>
      </c>
      <c r="AE511">
        <v>9.13400908199999E-2</v>
      </c>
      <c r="AF511">
        <v>9.3346965959999903E-2</v>
      </c>
      <c r="AG511">
        <v>9.3361581489999901E-2</v>
      </c>
      <c r="AH511">
        <v>9.9062522409999798E-2</v>
      </c>
      <c r="AI511">
        <v>0.104664386930301</v>
      </c>
      <c r="AJ511">
        <v>0.122813651589999</v>
      </c>
      <c r="AK511">
        <v>0.14109404422999999</v>
      </c>
      <c r="AL511">
        <v>0.14676366599999999</v>
      </c>
      <c r="AM511">
        <v>0.16783480000000001</v>
      </c>
      <c r="AN511">
        <v>0.16461865129000899</v>
      </c>
      <c r="AO511">
        <v>0.17721640999999999</v>
      </c>
      <c r="AP511">
        <v>0.21017189</v>
      </c>
      <c r="AQ511">
        <v>0.17511255000000001</v>
      </c>
      <c r="AR511">
        <v>0.20687058</v>
      </c>
      <c r="AS511">
        <v>0.21000925000000001</v>
      </c>
      <c r="AT511">
        <v>0.21044048000000001</v>
      </c>
      <c r="AU511">
        <v>0.215467784</v>
      </c>
    </row>
    <row r="512" spans="1:47" x14ac:dyDescent="0.55000000000000004">
      <c r="A512" t="s">
        <v>722</v>
      </c>
      <c r="B512" t="s">
        <v>265</v>
      </c>
      <c r="C512">
        <v>1.6139429924695099E-3</v>
      </c>
      <c r="D512">
        <v>1.7128950998302199E-3</v>
      </c>
      <c r="E512">
        <v>1.9585692974154298E-3</v>
      </c>
      <c r="F512">
        <v>2.1257642374386998E-3</v>
      </c>
      <c r="G512">
        <v>2.3304927354263799E-3</v>
      </c>
      <c r="H512">
        <v>2.54886979994657E-3</v>
      </c>
      <c r="I512">
        <v>2.8013682807980301E-3</v>
      </c>
      <c r="J512">
        <v>3.0231574869513502E-3</v>
      </c>
      <c r="K512">
        <v>3.2620074012703099E-3</v>
      </c>
      <c r="L512">
        <v>3.3916687833291698E-3</v>
      </c>
      <c r="M512">
        <v>3.7124100968431899E-3</v>
      </c>
      <c r="N512">
        <v>3.7431193715413498E-3</v>
      </c>
      <c r="O512">
        <v>3.8454836205351799E-3</v>
      </c>
      <c r="P512">
        <v>4.2685891830430501E-3</v>
      </c>
      <c r="Q512">
        <v>4.5722697883914297E-3</v>
      </c>
      <c r="R512">
        <v>4.8247682692428998E-3</v>
      </c>
      <c r="S512">
        <v>5.10115174152627E-3</v>
      </c>
      <c r="T512">
        <v>5.2888195313482997E-3</v>
      </c>
      <c r="U512">
        <v>5.4218930550402897E-3</v>
      </c>
      <c r="V512">
        <v>5.4901358877028497E-3</v>
      </c>
      <c r="W512">
        <v>5.9971099314716399E-3</v>
      </c>
      <c r="X512">
        <v>7.2044222452822002E-3</v>
      </c>
      <c r="Y512">
        <v>7.2821502716616101E-3</v>
      </c>
      <c r="Z512">
        <v>8.2277255211402906E-3</v>
      </c>
      <c r="AA512">
        <v>9.0275427204103992E-3</v>
      </c>
      <c r="AB512">
        <v>1.0211019844856201E-2</v>
      </c>
      <c r="AC512">
        <v>1.16027336129079E-2</v>
      </c>
      <c r="AD512">
        <v>1.18690006652731E-2</v>
      </c>
      <c r="AE512">
        <v>1.1664795389003601E-2</v>
      </c>
      <c r="AF512">
        <v>1.24664782657153E-2</v>
      </c>
      <c r="AG512">
        <v>1.73062431574466E-2</v>
      </c>
      <c r="AH512">
        <v>2.0585299086623599E-2</v>
      </c>
      <c r="AI512">
        <v>2.4086323525044501E-2</v>
      </c>
      <c r="AJ512">
        <v>2.7479420756219099E-2</v>
      </c>
      <c r="AK512">
        <v>2.9902424185275001E-2</v>
      </c>
      <c r="AL512">
        <v>3.3202198514934403E-2</v>
      </c>
      <c r="AM512">
        <v>3.8253229577253897E-2</v>
      </c>
      <c r="AN512">
        <v>4.0056712107154099E-2</v>
      </c>
      <c r="AO512">
        <v>4.5304763363298001E-2</v>
      </c>
      <c r="AP512">
        <v>4.84709893247686E-2</v>
      </c>
      <c r="AQ512">
        <v>4.7826593257414299E-2</v>
      </c>
      <c r="AR512">
        <v>4.8252147887142403E-2</v>
      </c>
      <c r="AS512">
        <v>5.3461673002619101E-2</v>
      </c>
      <c r="AT512">
        <v>5.4592569522183297E-2</v>
      </c>
      <c r="AU512">
        <v>5.06982151510562E-2</v>
      </c>
    </row>
    <row r="513" spans="1:47" x14ac:dyDescent="0.55000000000000004">
      <c r="A513" t="s">
        <v>723</v>
      </c>
      <c r="B513" t="s">
        <v>266</v>
      </c>
      <c r="C513">
        <v>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row>
    <row r="514" spans="1:47" x14ac:dyDescent="0.55000000000000004">
      <c r="A514" t="s">
        <v>724</v>
      </c>
      <c r="B514" t="s">
        <v>267</v>
      </c>
      <c r="C514">
        <v>1.6139429924695099E-3</v>
      </c>
      <c r="D514">
        <v>1.7128950998302199E-3</v>
      </c>
      <c r="E514">
        <v>1.9585692974154298E-3</v>
      </c>
      <c r="F514">
        <v>2.1257642374386998E-3</v>
      </c>
      <c r="G514">
        <v>2.3304927354263799E-3</v>
      </c>
      <c r="H514">
        <v>2.54886979994657E-3</v>
      </c>
      <c r="I514">
        <v>2.8013682807980301E-3</v>
      </c>
      <c r="J514">
        <v>3.0231574869513502E-3</v>
      </c>
      <c r="K514">
        <v>3.2620074012703099E-3</v>
      </c>
      <c r="L514">
        <v>3.3916687833291698E-3</v>
      </c>
      <c r="M514">
        <v>3.7124100968431899E-3</v>
      </c>
      <c r="N514">
        <v>3.7431193715413498E-3</v>
      </c>
      <c r="O514">
        <v>3.8454836205351799E-3</v>
      </c>
      <c r="P514">
        <v>4.2685891830430501E-3</v>
      </c>
      <c r="Q514">
        <v>4.5722697883914297E-3</v>
      </c>
      <c r="R514">
        <v>4.8247682692428998E-3</v>
      </c>
      <c r="S514">
        <v>5.10115174152627E-3</v>
      </c>
      <c r="T514">
        <v>5.2888195313482997E-3</v>
      </c>
      <c r="U514">
        <v>5.4218930550402897E-3</v>
      </c>
      <c r="V514">
        <v>5.4901358877028497E-3</v>
      </c>
      <c r="W514">
        <v>5.9971099314716399E-3</v>
      </c>
      <c r="X514">
        <v>7.2044222452822002E-3</v>
      </c>
      <c r="Y514">
        <v>7.2821502716616101E-3</v>
      </c>
      <c r="Z514">
        <v>8.2277255211402906E-3</v>
      </c>
      <c r="AA514">
        <v>9.0275427204103992E-3</v>
      </c>
      <c r="AB514">
        <v>1.0211019844856201E-2</v>
      </c>
      <c r="AC514">
        <v>1.16027336129079E-2</v>
      </c>
      <c r="AD514">
        <v>1.18690006652731E-2</v>
      </c>
      <c r="AE514">
        <v>1.1664795389003601E-2</v>
      </c>
      <c r="AF514">
        <v>1.24664782657153E-2</v>
      </c>
      <c r="AG514">
        <v>1.73062431574466E-2</v>
      </c>
      <c r="AH514">
        <v>2.0585299086623599E-2</v>
      </c>
      <c r="AI514">
        <v>2.4086323525044501E-2</v>
      </c>
      <c r="AJ514">
        <v>2.7479420756219099E-2</v>
      </c>
      <c r="AK514">
        <v>2.9902424185275001E-2</v>
      </c>
      <c r="AL514">
        <v>3.3202198514934403E-2</v>
      </c>
      <c r="AM514">
        <v>3.8253229577253897E-2</v>
      </c>
      <c r="AN514">
        <v>4.0056712107154099E-2</v>
      </c>
      <c r="AO514">
        <v>4.5304763363298001E-2</v>
      </c>
      <c r="AP514">
        <v>4.84709893247686E-2</v>
      </c>
      <c r="AQ514">
        <v>4.7826593257414299E-2</v>
      </c>
      <c r="AR514">
        <v>4.8252147887142403E-2</v>
      </c>
      <c r="AS514">
        <v>5.3461673002619101E-2</v>
      </c>
      <c r="AT514">
        <v>5.4592569522183297E-2</v>
      </c>
      <c r="AU514">
        <v>5.06982151510562E-2</v>
      </c>
    </row>
    <row r="515" spans="1:47" x14ac:dyDescent="0.55000000000000004">
      <c r="B515" t="s">
        <v>725</v>
      </c>
    </row>
    <row r="516" spans="1:47" x14ac:dyDescent="0.55000000000000004">
      <c r="A516" t="s">
        <v>726</v>
      </c>
      <c r="B516" t="s">
        <v>261</v>
      </c>
      <c r="C516">
        <v>1.7693673126028799E-4</v>
      </c>
      <c r="D516">
        <v>1.7645329756832E-4</v>
      </c>
      <c r="E516">
        <v>1.7645329756832E-4</v>
      </c>
      <c r="F516">
        <v>1.7645329756832E-4</v>
      </c>
      <c r="G516">
        <v>1.7693673126028799E-4</v>
      </c>
      <c r="H516">
        <v>2.2056662196039999E-4</v>
      </c>
      <c r="I516">
        <v>1.706303387E-4</v>
      </c>
      <c r="J516">
        <v>1.706303387E-4</v>
      </c>
      <c r="K516">
        <v>2.9692991838000001E-4</v>
      </c>
      <c r="L516">
        <v>4.25225E-4</v>
      </c>
      <c r="M516">
        <v>2.126125E-4</v>
      </c>
      <c r="N516">
        <v>2.126125E-4</v>
      </c>
      <c r="O516">
        <v>2.1319500000000001E-4</v>
      </c>
      <c r="P516">
        <v>2.126125E-4</v>
      </c>
      <c r="Q516">
        <v>2.126125E-4</v>
      </c>
      <c r="R516">
        <v>4.25225E-4</v>
      </c>
      <c r="S516">
        <v>2.5702364639999998E-4</v>
      </c>
      <c r="T516">
        <v>4.6903737349999997E-4</v>
      </c>
      <c r="U516">
        <v>2.5642487349999998E-4</v>
      </c>
      <c r="V516">
        <v>2.5644159999999998E-4</v>
      </c>
      <c r="W516">
        <v>3.9350111832662398E-4</v>
      </c>
      <c r="X516">
        <v>4.36955618326624E-4</v>
      </c>
      <c r="Y516">
        <v>4.8078471832662398E-4</v>
      </c>
      <c r="Z516">
        <v>5.2458043248993804E-4</v>
      </c>
      <c r="AA516">
        <v>5.6840953248993797E-4</v>
      </c>
      <c r="AB516">
        <v>5.6840953248993797E-4</v>
      </c>
      <c r="AC516">
        <v>6.5569313248993899E-4</v>
      </c>
      <c r="AD516">
        <v>6.5569313248993899E-4</v>
      </c>
      <c r="AE516">
        <v>6.6149377326625602E-4</v>
      </c>
      <c r="AF516">
        <v>6.6149377326625602E-4</v>
      </c>
      <c r="AG516">
        <v>6.1512696816563904E-4</v>
      </c>
      <c r="AH516">
        <v>6.0119476979876595E-4</v>
      </c>
      <c r="AI516">
        <v>6.1771818143189496E-4</v>
      </c>
      <c r="AJ516">
        <v>6.1771818143189605E-4</v>
      </c>
      <c r="AK516">
        <v>6.1771818143189605E-4</v>
      </c>
      <c r="AL516">
        <v>6.4083770645201798E-4</v>
      </c>
      <c r="AM516">
        <v>6.6790863392183401E-4</v>
      </c>
      <c r="AN516">
        <v>6.4012713790693001E-4</v>
      </c>
      <c r="AO516">
        <v>5.09180708165639E-4</v>
      </c>
      <c r="AP516">
        <v>5.2839070816563898E-4</v>
      </c>
      <c r="AQ516">
        <v>5.5118856653251099E-4</v>
      </c>
      <c r="AR516">
        <v>5.3465856653251104E-4</v>
      </c>
      <c r="AS516">
        <v>5.42170708165639E-4</v>
      </c>
      <c r="AT516">
        <v>1.3716607081656299E-3</v>
      </c>
      <c r="AU516">
        <v>1.68576890816563E-3</v>
      </c>
    </row>
    <row r="517" spans="1:47" x14ac:dyDescent="0.55000000000000004">
      <c r="A517" t="s">
        <v>727</v>
      </c>
      <c r="B517" t="s">
        <v>262</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row>
    <row r="518" spans="1:47" x14ac:dyDescent="0.55000000000000004">
      <c r="A518" t="s">
        <v>728</v>
      </c>
      <c r="B518" t="s">
        <v>263</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row>
    <row r="519" spans="1:47" x14ac:dyDescent="0.55000000000000004">
      <c r="A519" t="s">
        <v>729</v>
      </c>
      <c r="B519" t="s">
        <v>264</v>
      </c>
      <c r="C519">
        <v>1.7693673126028799E-4</v>
      </c>
      <c r="D519">
        <v>1.7645329756832E-4</v>
      </c>
      <c r="E519">
        <v>1.7645329756832E-4</v>
      </c>
      <c r="F519">
        <v>1.7645329756832E-4</v>
      </c>
      <c r="G519">
        <v>1.7693673126028799E-4</v>
      </c>
      <c r="H519">
        <v>2.2056662196039999E-4</v>
      </c>
      <c r="I519">
        <v>1.706303387E-4</v>
      </c>
      <c r="J519">
        <v>1.706303387E-4</v>
      </c>
      <c r="K519">
        <v>2.9692991838000001E-4</v>
      </c>
      <c r="L519">
        <v>4.25225E-4</v>
      </c>
      <c r="M519">
        <v>2.126125E-4</v>
      </c>
      <c r="N519">
        <v>2.126125E-4</v>
      </c>
      <c r="O519">
        <v>2.1319500000000001E-4</v>
      </c>
      <c r="P519">
        <v>2.126125E-4</v>
      </c>
      <c r="Q519">
        <v>2.126125E-4</v>
      </c>
      <c r="R519">
        <v>4.25225E-4</v>
      </c>
      <c r="S519">
        <v>2.5702364639999998E-4</v>
      </c>
      <c r="T519">
        <v>4.6903737349999997E-4</v>
      </c>
      <c r="U519">
        <v>2.5642487349999998E-4</v>
      </c>
      <c r="V519">
        <v>2.5644159999999998E-4</v>
      </c>
      <c r="W519">
        <v>3.92818689999999E-4</v>
      </c>
      <c r="X519">
        <v>4.3627318999999798E-4</v>
      </c>
      <c r="Y519">
        <v>4.8010228999999802E-4</v>
      </c>
      <c r="Z519">
        <v>5.2355678999999901E-4</v>
      </c>
      <c r="AA519">
        <v>5.6738589000000002E-4</v>
      </c>
      <c r="AB519">
        <v>5.6738588999999905E-4</v>
      </c>
      <c r="AC519">
        <v>6.5466948999999997E-4</v>
      </c>
      <c r="AD519">
        <v>6.5466948999999997E-4</v>
      </c>
      <c r="AE519">
        <v>6.5466948999999997E-4</v>
      </c>
      <c r="AF519">
        <v>6.5466948999999997E-4</v>
      </c>
      <c r="AG519">
        <v>5.9806625999999903E-4</v>
      </c>
      <c r="AH519">
        <v>5.8072191999999901E-4</v>
      </c>
      <c r="AI519">
        <v>5.9383318999999999E-4</v>
      </c>
      <c r="AJ519">
        <v>5.9383318999999999E-4</v>
      </c>
      <c r="AK519">
        <v>5.9383318999999999E-4</v>
      </c>
      <c r="AL519">
        <v>6.1899999999999998E-4</v>
      </c>
      <c r="AM519">
        <v>6.4300000000000002E-4</v>
      </c>
      <c r="AN519">
        <v>6.2306642974129E-4</v>
      </c>
      <c r="AO519">
        <v>4.9211999999999997E-4</v>
      </c>
      <c r="AP519">
        <v>5.1133000000000005E-4</v>
      </c>
      <c r="AQ519">
        <v>5.3753999999999998E-4</v>
      </c>
      <c r="AR519">
        <v>5.2101000000000003E-4</v>
      </c>
      <c r="AS519">
        <v>5.2510999999999996E-4</v>
      </c>
      <c r="AT519">
        <v>1.3546000000000001E-3</v>
      </c>
      <c r="AU519">
        <v>1.6687081999999999E-3</v>
      </c>
    </row>
    <row r="520" spans="1:47" x14ac:dyDescent="0.55000000000000004">
      <c r="A520" t="s">
        <v>730</v>
      </c>
      <c r="B520" t="s">
        <v>265</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s="6">
        <v>6.8242832662558801E-7</v>
      </c>
      <c r="X520" s="6">
        <v>6.8242832662558801E-7</v>
      </c>
      <c r="Y520" s="6">
        <v>6.8242832662558801E-7</v>
      </c>
      <c r="Z520">
        <v>1.0236424899383801E-6</v>
      </c>
      <c r="AA520">
        <v>1.0236424899383801E-6</v>
      </c>
      <c r="AB520">
        <v>1.0236424899383801E-6</v>
      </c>
      <c r="AC520">
        <v>1.0236424899383801E-6</v>
      </c>
      <c r="AD520">
        <v>1.0236424899383801E-6</v>
      </c>
      <c r="AE520">
        <v>6.8242832662558803E-6</v>
      </c>
      <c r="AF520">
        <v>6.8242832662558803E-6</v>
      </c>
      <c r="AG520">
        <v>1.7060708165639701E-5</v>
      </c>
      <c r="AH520">
        <v>2.0472849798767599E-5</v>
      </c>
      <c r="AI520">
        <v>2.3884991431895501E-5</v>
      </c>
      <c r="AJ520">
        <v>2.3884991431895501E-5</v>
      </c>
      <c r="AK520">
        <v>2.3884991431895501E-5</v>
      </c>
      <c r="AL520">
        <v>2.1837706452018799E-5</v>
      </c>
      <c r="AM520">
        <v>2.4908633921833899E-5</v>
      </c>
      <c r="AN520">
        <v>1.7060708165639701E-5</v>
      </c>
      <c r="AO520">
        <v>1.7060708165639701E-5</v>
      </c>
      <c r="AP520">
        <v>1.7060708165639701E-5</v>
      </c>
      <c r="AQ520">
        <v>1.36485665325117E-5</v>
      </c>
      <c r="AR520">
        <v>1.36485665325117E-5</v>
      </c>
      <c r="AS520">
        <v>1.7060708165639701E-5</v>
      </c>
      <c r="AT520">
        <v>1.7060708165639701E-5</v>
      </c>
      <c r="AU520">
        <v>1.7060708165639701E-5</v>
      </c>
    </row>
    <row r="521" spans="1:47" x14ac:dyDescent="0.55000000000000004">
      <c r="A521" t="s">
        <v>731</v>
      </c>
      <c r="B521" t="s">
        <v>266</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row>
    <row r="522" spans="1:47" x14ac:dyDescent="0.55000000000000004">
      <c r="A522" t="s">
        <v>732</v>
      </c>
      <c r="B522" t="s">
        <v>267</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s="6">
        <v>6.8242832662558801E-7</v>
      </c>
      <c r="X522" s="6">
        <v>6.8242832662558801E-7</v>
      </c>
      <c r="Y522" s="6">
        <v>6.8242832662558801E-7</v>
      </c>
      <c r="Z522">
        <v>1.0236424899383801E-6</v>
      </c>
      <c r="AA522">
        <v>1.0236424899383801E-6</v>
      </c>
      <c r="AB522">
        <v>1.0236424899383801E-6</v>
      </c>
      <c r="AC522">
        <v>1.0236424899383801E-6</v>
      </c>
      <c r="AD522">
        <v>1.0236424899383801E-6</v>
      </c>
      <c r="AE522">
        <v>6.8242832662558803E-6</v>
      </c>
      <c r="AF522">
        <v>6.8242832662558803E-6</v>
      </c>
      <c r="AG522">
        <v>1.7060708165639701E-5</v>
      </c>
      <c r="AH522">
        <v>2.0472849798767599E-5</v>
      </c>
      <c r="AI522">
        <v>2.3884991431895501E-5</v>
      </c>
      <c r="AJ522">
        <v>2.3884991431895501E-5</v>
      </c>
      <c r="AK522">
        <v>2.3884991431895501E-5</v>
      </c>
      <c r="AL522">
        <v>2.1837706452018799E-5</v>
      </c>
      <c r="AM522">
        <v>2.4908633921833899E-5</v>
      </c>
      <c r="AN522">
        <v>1.7060708165639701E-5</v>
      </c>
      <c r="AO522">
        <v>1.7060708165639701E-5</v>
      </c>
      <c r="AP522">
        <v>1.7060708165639701E-5</v>
      </c>
      <c r="AQ522">
        <v>1.36485665325117E-5</v>
      </c>
      <c r="AR522">
        <v>1.36485665325117E-5</v>
      </c>
      <c r="AS522">
        <v>1.7060708165639701E-5</v>
      </c>
      <c r="AT522">
        <v>1.7060708165639701E-5</v>
      </c>
      <c r="AU522">
        <v>1.7060708165639701E-5</v>
      </c>
    </row>
    <row r="523" spans="1:47" x14ac:dyDescent="0.55000000000000004">
      <c r="B523" t="s">
        <v>67</v>
      </c>
    </row>
    <row r="524" spans="1:47" x14ac:dyDescent="0.55000000000000004">
      <c r="A524" t="s">
        <v>733</v>
      </c>
      <c r="B524" t="s">
        <v>261</v>
      </c>
      <c r="C524">
        <v>1.6719494002326901E-4</v>
      </c>
      <c r="D524">
        <v>1.6719494002326901E-4</v>
      </c>
      <c r="E524">
        <v>1.6719494002326901E-4</v>
      </c>
      <c r="F524">
        <v>1.6719494002326901E-4</v>
      </c>
      <c r="G524">
        <v>1.6719494002326901E-4</v>
      </c>
      <c r="H524">
        <v>7.6279815140054396E-3</v>
      </c>
      <c r="I524">
        <v>7.2690461400232598E-3</v>
      </c>
      <c r="J524">
        <v>7.5401584400232599E-3</v>
      </c>
      <c r="K524">
        <v>7.8648383174731093E-3</v>
      </c>
      <c r="L524">
        <v>8.6054923559520796E-3</v>
      </c>
      <c r="M524">
        <v>9.4235102808514597E-3</v>
      </c>
      <c r="N524">
        <v>8.6545085208514592E-3</v>
      </c>
      <c r="O524">
        <v>8.6711917405296098E-3</v>
      </c>
      <c r="P524">
        <v>8.5236971281291499E-3</v>
      </c>
      <c r="Q524">
        <v>8.7437549211726306E-3</v>
      </c>
      <c r="R524">
        <v>9.4007467847154694E-3</v>
      </c>
      <c r="S524">
        <v>9.4329249453141192E-3</v>
      </c>
      <c r="T524">
        <v>9.4264771032306002E-3</v>
      </c>
      <c r="U524">
        <v>9.4316082239076001E-3</v>
      </c>
      <c r="V524">
        <v>9.4076182964434492E-3</v>
      </c>
      <c r="W524">
        <v>1.0443350799851E-2</v>
      </c>
      <c r="X524">
        <v>1.1541441728697701E-2</v>
      </c>
      <c r="Y524">
        <v>1.11615177830635E-2</v>
      </c>
      <c r="Z524">
        <v>1.11787735952986E-2</v>
      </c>
      <c r="AA524">
        <v>1.14215932775326E-2</v>
      </c>
      <c r="AB524">
        <v>1.1131645206457701E-2</v>
      </c>
      <c r="AC524">
        <v>1.09848345582764E-2</v>
      </c>
      <c r="AD524">
        <v>1.14556861804088E-2</v>
      </c>
      <c r="AE524">
        <v>1.0617481557664499E-2</v>
      </c>
      <c r="AF524">
        <v>9.8227396185681104E-3</v>
      </c>
      <c r="AG524">
        <v>1.0387059349716701E-2</v>
      </c>
      <c r="AH524">
        <v>9.74476494957471E-3</v>
      </c>
      <c r="AI524">
        <v>9.9684672002440591E-3</v>
      </c>
      <c r="AJ524">
        <v>1.09056232060071E-2</v>
      </c>
      <c r="AK524">
        <v>9.9250254956579596E-3</v>
      </c>
      <c r="AL524">
        <v>1.0526119539197999E-2</v>
      </c>
      <c r="AM524">
        <v>1.0676706236401001E-2</v>
      </c>
      <c r="AN524">
        <v>1.2056660983841699E-2</v>
      </c>
      <c r="AO524">
        <v>1.2423315605326E-2</v>
      </c>
      <c r="AP524">
        <v>1.15478019531348E-2</v>
      </c>
      <c r="AQ524">
        <v>1.22444096005709E-2</v>
      </c>
      <c r="AR524">
        <v>1.2709184777021701E-2</v>
      </c>
      <c r="AS524">
        <v>1.18942002284755E-2</v>
      </c>
      <c r="AT524">
        <v>1.22235935924178E-2</v>
      </c>
      <c r="AU524">
        <v>1.2223593485940199E-2</v>
      </c>
    </row>
    <row r="525" spans="1:47" x14ac:dyDescent="0.55000000000000004">
      <c r="A525" t="s">
        <v>734</v>
      </c>
      <c r="B525" t="s">
        <v>262</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row>
    <row r="526" spans="1:47" x14ac:dyDescent="0.55000000000000004">
      <c r="A526" t="s">
        <v>735</v>
      </c>
      <c r="B526" t="s">
        <v>263</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row>
    <row r="527" spans="1:47" x14ac:dyDescent="0.55000000000000004">
      <c r="A527" t="s">
        <v>736</v>
      </c>
      <c r="B527" t="s">
        <v>264</v>
      </c>
      <c r="C527">
        <v>0</v>
      </c>
      <c r="D527">
        <v>0</v>
      </c>
      <c r="E527">
        <v>0</v>
      </c>
      <c r="F527">
        <v>0</v>
      </c>
      <c r="G527">
        <v>0</v>
      </c>
      <c r="H527">
        <v>7.4607865739821696E-3</v>
      </c>
      <c r="I527">
        <v>7.1018512000000002E-3</v>
      </c>
      <c r="J527">
        <v>7.3729635000000003E-3</v>
      </c>
      <c r="K527">
        <v>7.6532855362191699E-3</v>
      </c>
      <c r="L527">
        <v>8.3632302999999998E-3</v>
      </c>
      <c r="M527">
        <v>9.1710118E-3</v>
      </c>
      <c r="N527">
        <v>8.4020100399999995E-3</v>
      </c>
      <c r="O527">
        <v>8.3879839849800002E-3</v>
      </c>
      <c r="P527">
        <v>8.273167453E-3</v>
      </c>
      <c r="Q527">
        <v>8.4857799530000007E-3</v>
      </c>
      <c r="R527">
        <v>9.1428912415000008E-3</v>
      </c>
      <c r="S527">
        <v>9.1935836826000008E-3</v>
      </c>
      <c r="T527">
        <v>9.1684646015000003E-3</v>
      </c>
      <c r="U527">
        <v>9.1687129474999993E-3</v>
      </c>
      <c r="V527">
        <v>9.1687171999999904E-3</v>
      </c>
      <c r="W527">
        <v>1.0184710464059899E-2</v>
      </c>
      <c r="X527">
        <v>1.128314260707E-2</v>
      </c>
      <c r="Y527">
        <v>1.0833610972119901E-2</v>
      </c>
      <c r="Z527">
        <v>1.08791875599099E-2</v>
      </c>
      <c r="AA527">
        <v>1.107730818675E-2</v>
      </c>
      <c r="AB527">
        <v>1.07621102675899E-2</v>
      </c>
      <c r="AC527">
        <v>1.0592779484629999E-2</v>
      </c>
      <c r="AD527">
        <v>1.104895889774E-2</v>
      </c>
      <c r="AE527">
        <v>1.0249311475449999E-2</v>
      </c>
      <c r="AF527">
        <v>9.4593465346399907E-3</v>
      </c>
      <c r="AG527">
        <v>1.0111358305759899E-2</v>
      </c>
      <c r="AH527">
        <v>9.3796657948300201E-3</v>
      </c>
      <c r="AI527">
        <v>9.5931316205999893E-3</v>
      </c>
      <c r="AJ527">
        <v>1.05268754847299E-2</v>
      </c>
      <c r="AK527">
        <v>9.3927314008899997E-3</v>
      </c>
      <c r="AL527">
        <v>9.8846369121700101E-3</v>
      </c>
      <c r="AM527">
        <v>1.0141000000000001E-2</v>
      </c>
      <c r="AN527">
        <v>1.147659690621E-2</v>
      </c>
      <c r="AO527">
        <v>1.18405218143878E-2</v>
      </c>
      <c r="AP527">
        <v>1.101892E-2</v>
      </c>
      <c r="AQ527">
        <v>1.1699930000000001E-2</v>
      </c>
      <c r="AR527">
        <v>1.208818E-2</v>
      </c>
      <c r="AS527">
        <v>1.109625E-2</v>
      </c>
      <c r="AT527">
        <v>1.1416870000000001E-2</v>
      </c>
      <c r="AU527">
        <v>1.1416870000000001E-2</v>
      </c>
    </row>
    <row r="528" spans="1:47" x14ac:dyDescent="0.55000000000000004">
      <c r="A528" t="s">
        <v>737</v>
      </c>
      <c r="B528" t="s">
        <v>265</v>
      </c>
      <c r="C528">
        <v>1.6719494002326901E-4</v>
      </c>
      <c r="D528">
        <v>1.6719494002326901E-4</v>
      </c>
      <c r="E528">
        <v>1.6719494002326901E-4</v>
      </c>
      <c r="F528">
        <v>1.6719494002326901E-4</v>
      </c>
      <c r="G528">
        <v>1.6719494002326901E-4</v>
      </c>
      <c r="H528">
        <v>1.6719494002326901E-4</v>
      </c>
      <c r="I528">
        <v>1.6719494002326901E-4</v>
      </c>
      <c r="J528">
        <v>1.6719494002326901E-4</v>
      </c>
      <c r="K528">
        <v>2.1155278125393199E-4</v>
      </c>
      <c r="L528">
        <v>2.4226205595208301E-4</v>
      </c>
      <c r="M528">
        <v>2.5249848085146702E-4</v>
      </c>
      <c r="N528">
        <v>2.5249848085146702E-4</v>
      </c>
      <c r="O528">
        <v>2.8320775554961902E-4</v>
      </c>
      <c r="P528">
        <v>2.5052967512915201E-4</v>
      </c>
      <c r="Q528">
        <v>2.5797496817263701E-4</v>
      </c>
      <c r="R528">
        <v>2.57855543215478E-4</v>
      </c>
      <c r="S528">
        <v>2.3934126271412599E-4</v>
      </c>
      <c r="T528">
        <v>2.5801250173060201E-4</v>
      </c>
      <c r="U528">
        <v>2.6289527640760798E-4</v>
      </c>
      <c r="V528">
        <v>2.3890109644345199E-4</v>
      </c>
      <c r="W528">
        <v>2.58640335791097E-4</v>
      </c>
      <c r="X528">
        <v>2.5829912162778502E-4</v>
      </c>
      <c r="Y528">
        <v>3.2790681094359498E-4</v>
      </c>
      <c r="Z528">
        <v>2.9958603538863301E-4</v>
      </c>
      <c r="AA528">
        <v>3.4428509078260902E-4</v>
      </c>
      <c r="AB528">
        <v>3.69534938867755E-4</v>
      </c>
      <c r="AC528">
        <v>3.920550736464E-4</v>
      </c>
      <c r="AD528">
        <v>4.0672728266884998E-4</v>
      </c>
      <c r="AE528">
        <v>3.68170082214504E-4</v>
      </c>
      <c r="AF528">
        <v>3.6339308392812502E-4</v>
      </c>
      <c r="AG528">
        <v>2.7570104395673701E-4</v>
      </c>
      <c r="AH528">
        <v>3.6509915474468898E-4</v>
      </c>
      <c r="AI528">
        <v>3.75335579644073E-4</v>
      </c>
      <c r="AJ528">
        <v>3.7874772127720102E-4</v>
      </c>
      <c r="AK528">
        <v>5.3229409476795802E-4</v>
      </c>
      <c r="AL528">
        <v>6.4148262702805195E-4</v>
      </c>
      <c r="AM528">
        <v>5.3570623640108604E-4</v>
      </c>
      <c r="AN528">
        <v>5.8006407763174905E-4</v>
      </c>
      <c r="AO528">
        <v>5.8279379093825203E-4</v>
      </c>
      <c r="AP528">
        <v>5.2888195313482999E-4</v>
      </c>
      <c r="AQ528">
        <v>5.4447960057090795E-4</v>
      </c>
      <c r="AR528">
        <v>6.2100477702173296E-4</v>
      </c>
      <c r="AS528">
        <v>7.9795022847550703E-4</v>
      </c>
      <c r="AT528">
        <v>8.0672359241785302E-4</v>
      </c>
      <c r="AU528">
        <v>8.0672348594020395E-4</v>
      </c>
    </row>
    <row r="529" spans="1:47" x14ac:dyDescent="0.55000000000000004">
      <c r="A529" t="s">
        <v>738</v>
      </c>
      <c r="B529" t="s">
        <v>266</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row>
    <row r="530" spans="1:47" x14ac:dyDescent="0.55000000000000004">
      <c r="A530" t="s">
        <v>739</v>
      </c>
      <c r="B530" t="s">
        <v>267</v>
      </c>
      <c r="C530">
        <v>1.6719494002326901E-4</v>
      </c>
      <c r="D530">
        <v>1.6719494002326901E-4</v>
      </c>
      <c r="E530">
        <v>1.6719494002326901E-4</v>
      </c>
      <c r="F530">
        <v>1.6719494002326901E-4</v>
      </c>
      <c r="G530">
        <v>1.6719494002326901E-4</v>
      </c>
      <c r="H530">
        <v>1.6719494002326901E-4</v>
      </c>
      <c r="I530">
        <v>1.6719494002326901E-4</v>
      </c>
      <c r="J530">
        <v>1.6719494002326901E-4</v>
      </c>
      <c r="K530">
        <v>2.1155278125393199E-4</v>
      </c>
      <c r="L530">
        <v>2.4226205595208301E-4</v>
      </c>
      <c r="M530">
        <v>2.5249848085146702E-4</v>
      </c>
      <c r="N530">
        <v>2.5249848085146702E-4</v>
      </c>
      <c r="O530">
        <v>2.8320775554961902E-4</v>
      </c>
      <c r="P530">
        <v>2.5052967512915201E-4</v>
      </c>
      <c r="Q530">
        <v>2.5797496817263701E-4</v>
      </c>
      <c r="R530">
        <v>2.57855543215478E-4</v>
      </c>
      <c r="S530">
        <v>2.3934126271412599E-4</v>
      </c>
      <c r="T530">
        <v>2.5801250173060201E-4</v>
      </c>
      <c r="U530">
        <v>2.6289527640760798E-4</v>
      </c>
      <c r="V530">
        <v>2.3890109644345199E-4</v>
      </c>
      <c r="W530">
        <v>2.58640335791097E-4</v>
      </c>
      <c r="X530">
        <v>2.5829912162778502E-4</v>
      </c>
      <c r="Y530">
        <v>3.2790681094359498E-4</v>
      </c>
      <c r="Z530">
        <v>2.9958603538863301E-4</v>
      </c>
      <c r="AA530">
        <v>3.4428509078260902E-4</v>
      </c>
      <c r="AB530">
        <v>3.69534938867755E-4</v>
      </c>
      <c r="AC530">
        <v>3.920550736464E-4</v>
      </c>
      <c r="AD530">
        <v>4.0672728266884998E-4</v>
      </c>
      <c r="AE530">
        <v>3.68170082214504E-4</v>
      </c>
      <c r="AF530">
        <v>3.6339308392812502E-4</v>
      </c>
      <c r="AG530">
        <v>2.7570104395673701E-4</v>
      </c>
      <c r="AH530">
        <v>3.6509915474468898E-4</v>
      </c>
      <c r="AI530">
        <v>3.75335579644073E-4</v>
      </c>
      <c r="AJ530">
        <v>3.7874772127720102E-4</v>
      </c>
      <c r="AK530">
        <v>5.3229409476795802E-4</v>
      </c>
      <c r="AL530">
        <v>6.4148262702805195E-4</v>
      </c>
      <c r="AM530">
        <v>5.3570623640108604E-4</v>
      </c>
      <c r="AN530">
        <v>5.8006407763174905E-4</v>
      </c>
      <c r="AO530">
        <v>5.8279379093825203E-4</v>
      </c>
      <c r="AP530">
        <v>5.2888195313482999E-4</v>
      </c>
      <c r="AQ530">
        <v>5.4447960057090795E-4</v>
      </c>
      <c r="AR530">
        <v>6.2100477702173296E-4</v>
      </c>
      <c r="AS530">
        <v>7.9795022847550703E-4</v>
      </c>
      <c r="AT530">
        <v>8.0672359241785302E-4</v>
      </c>
      <c r="AU530">
        <v>8.0672348594020395E-4</v>
      </c>
    </row>
    <row r="531" spans="1:47" x14ac:dyDescent="0.55000000000000004">
      <c r="B531" t="s">
        <v>68</v>
      </c>
    </row>
    <row r="532" spans="1:47" x14ac:dyDescent="0.55000000000000004">
      <c r="A532" t="s">
        <v>740</v>
      </c>
      <c r="B532" t="s">
        <v>261</v>
      </c>
      <c r="C532">
        <v>1.5112122750249901E-2</v>
      </c>
      <c r="D532">
        <v>1.54302370242824E-2</v>
      </c>
      <c r="E532">
        <v>1.53155897839351E-2</v>
      </c>
      <c r="F532">
        <v>1.2701850464493999E-2</v>
      </c>
      <c r="G532">
        <v>1.2584351074335901E-2</v>
      </c>
      <c r="H532">
        <v>1.2670443094005401E-2</v>
      </c>
      <c r="I532">
        <v>1.525866163736E-2</v>
      </c>
      <c r="J532">
        <v>1.2648315712719099E-2</v>
      </c>
      <c r="K532">
        <v>1.2694792468108101E-2</v>
      </c>
      <c r="L532">
        <v>1.47469047215092E-2</v>
      </c>
      <c r="M532">
        <v>1.58587365085309E-2</v>
      </c>
      <c r="N532">
        <v>1.3511601500627199E-2</v>
      </c>
      <c r="O532">
        <v>1.40573737990859E-2</v>
      </c>
      <c r="P532">
        <v>1.4936984947763901E-2</v>
      </c>
      <c r="Q532">
        <v>1.52879253108304E-2</v>
      </c>
      <c r="R532">
        <v>1.65271475231316E-2</v>
      </c>
      <c r="S532">
        <v>1.6980434112602898E-2</v>
      </c>
      <c r="T532">
        <v>1.6945570441124502E-2</v>
      </c>
      <c r="U532">
        <v>1.64526170311383E-2</v>
      </c>
      <c r="V532">
        <v>1.7882775891888102E-2</v>
      </c>
      <c r="W532">
        <v>2.4009826942780699E-2</v>
      </c>
      <c r="X532">
        <v>2.4798755573126201E-2</v>
      </c>
      <c r="Y532">
        <v>2.04711332749976E-2</v>
      </c>
      <c r="Z532">
        <v>2.3584970114379499E-2</v>
      </c>
      <c r="AA532">
        <v>3.1649747103008802E-2</v>
      </c>
      <c r="AB532">
        <v>2.6990001753223102E-2</v>
      </c>
      <c r="AC532">
        <v>2.9673519540617699E-2</v>
      </c>
      <c r="AD532">
        <v>2.72972383605855E-2</v>
      </c>
      <c r="AE532">
        <v>2.0460979664859099E-2</v>
      </c>
      <c r="AF532">
        <v>1.75360689788518E-2</v>
      </c>
      <c r="AG532">
        <v>2.5371248905155099E-2</v>
      </c>
      <c r="AH532">
        <v>1.8725167035650001E-2</v>
      </c>
      <c r="AI532">
        <v>1.8682877636603101E-2</v>
      </c>
      <c r="AJ532">
        <v>2.0433852480856701E-2</v>
      </c>
      <c r="AK532">
        <v>2.2519480003055099E-2</v>
      </c>
      <c r="AL532">
        <v>2.6317449961826399E-2</v>
      </c>
      <c r="AM532">
        <v>2.6869114207121299E-2</v>
      </c>
      <c r="AN532">
        <v>2.7421784573511802E-2</v>
      </c>
      <c r="AO532">
        <v>3.0040399353152E-2</v>
      </c>
      <c r="AP532">
        <v>3.0716993454233201E-2</v>
      </c>
      <c r="AQ532">
        <v>2.3016837483614098E-2</v>
      </c>
      <c r="AR532">
        <v>2.0177300682034799E-2</v>
      </c>
      <c r="AS532">
        <v>2.6699003459036998E-2</v>
      </c>
      <c r="AT532">
        <v>3.3846947404982203E-2</v>
      </c>
      <c r="AU532">
        <v>3.47035866945943E-2</v>
      </c>
    </row>
    <row r="533" spans="1:47" x14ac:dyDescent="0.55000000000000004">
      <c r="A533" t="s">
        <v>741</v>
      </c>
      <c r="B533" t="s">
        <v>262</v>
      </c>
      <c r="C533">
        <v>3.8715584827171202E-4</v>
      </c>
      <c r="D533">
        <v>3.3184777437661299E-4</v>
      </c>
      <c r="E533">
        <v>4.2402778603611402E-4</v>
      </c>
      <c r="F533">
        <v>3.3184777437661299E-4</v>
      </c>
      <c r="G533">
        <v>4.0559181715391302E-4</v>
      </c>
      <c r="H533">
        <v>2.9497583661221001E-4</v>
      </c>
      <c r="I533">
        <v>2.7653986773000901E-4</v>
      </c>
      <c r="J533">
        <v>1.9665055774147899E-4</v>
      </c>
      <c r="K533">
        <v>1.32124583029522E-4</v>
      </c>
      <c r="L533">
        <v>2.4120424676841E-4</v>
      </c>
      <c r="M533">
        <v>3.5028391050730899E-4</v>
      </c>
      <c r="N533">
        <v>3.3184777437661299E-4</v>
      </c>
      <c r="O533">
        <v>3.9698834270908098E-4</v>
      </c>
      <c r="P533">
        <v>4.4584371878388698E-4</v>
      </c>
      <c r="Q533">
        <v>4.3578074337639801E-4</v>
      </c>
      <c r="R533">
        <v>4.25717767968909E-4</v>
      </c>
      <c r="S533">
        <v>4.1565479256140198E-4</v>
      </c>
      <c r="T533">
        <v>4.0559181715391302E-4</v>
      </c>
      <c r="U533">
        <v>3.6871979576526297E-4</v>
      </c>
      <c r="V533">
        <v>3.3184777437661299E-4</v>
      </c>
      <c r="W533">
        <v>3.1341180549441101E-4</v>
      </c>
      <c r="X533">
        <v>2.7653986773000901E-4</v>
      </c>
      <c r="Y533">
        <v>3.0053219531616E-4</v>
      </c>
      <c r="Z533">
        <v>3.0417479248387398E-4</v>
      </c>
      <c r="AA533" s="6">
        <v>3.9329452416399902E-7</v>
      </c>
      <c r="AB533" s="6">
        <v>6.5318637749639005E-8</v>
      </c>
      <c r="AC533" s="6">
        <v>1.10099606164505E-7</v>
      </c>
      <c r="AD533" s="6">
        <v>2.0279565770421301E-9</v>
      </c>
      <c r="AE533" s="6">
        <v>1.2353942747962999E-7</v>
      </c>
      <c r="AF533" s="6">
        <v>1.90941329712958E-7</v>
      </c>
      <c r="AG533" s="6">
        <v>9.2364204099828303E-8</v>
      </c>
      <c r="AH533" s="6">
        <v>1.0941747531586399E-7</v>
      </c>
      <c r="AI533" s="6">
        <v>5.6008473464127398E-8</v>
      </c>
      <c r="AJ533" s="6">
        <v>3.5526112036001798E-8</v>
      </c>
      <c r="AK533" s="6">
        <v>5.1196685585872798E-8</v>
      </c>
      <c r="AL533" s="6">
        <v>4.7454183902785997E-8</v>
      </c>
      <c r="AM533" s="6">
        <v>1.18727639601376E-8</v>
      </c>
      <c r="AN533" s="6">
        <v>6.8671389913826499E-8</v>
      </c>
      <c r="AO533" s="6">
        <v>3.6813889721719798E-8</v>
      </c>
      <c r="AP533" s="6">
        <v>1.99831818137403E-8</v>
      </c>
      <c r="AQ533" s="6">
        <v>7.4783686542218604E-9</v>
      </c>
      <c r="AR533" s="6">
        <v>6.1333131210971803E-8</v>
      </c>
      <c r="AS533" s="6">
        <v>4.0610384690670799E-8</v>
      </c>
      <c r="AT533" s="6">
        <v>1.2204667282297301E-7</v>
      </c>
      <c r="AU533" s="6">
        <v>1.9543325548876802E-9</v>
      </c>
    </row>
    <row r="534" spans="1:47" x14ac:dyDescent="0.55000000000000004">
      <c r="A534" t="s">
        <v>742</v>
      </c>
      <c r="B534" t="s">
        <v>263</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row>
    <row r="535" spans="1:47" x14ac:dyDescent="0.55000000000000004">
      <c r="A535" t="s">
        <v>743</v>
      </c>
      <c r="B535" t="s">
        <v>264</v>
      </c>
      <c r="C535">
        <v>1.47249669019782E-2</v>
      </c>
      <c r="D535">
        <v>1.5098389249905799E-2</v>
      </c>
      <c r="E535">
        <v>1.4891561997899001E-2</v>
      </c>
      <c r="F535">
        <v>1.2202807750094099E-2</v>
      </c>
      <c r="G535">
        <v>1.11992706000062E-2</v>
      </c>
      <c r="H535">
        <v>1.13754987501281E-2</v>
      </c>
      <c r="I535">
        <v>1.36505985E-2</v>
      </c>
      <c r="J535">
        <v>1.1062675500000001E-2</v>
      </c>
      <c r="K535">
        <v>1.1240409E-2</v>
      </c>
      <c r="L535">
        <v>1.3181281499999999E-2</v>
      </c>
      <c r="M535">
        <v>1.4000378000000001E-2</v>
      </c>
      <c r="N535">
        <v>1.1670999099999999E-2</v>
      </c>
      <c r="O535">
        <v>1.2136450199999999E-2</v>
      </c>
      <c r="P535">
        <v>1.2967866E-2</v>
      </c>
      <c r="Q535">
        <v>1.32604865E-2</v>
      </c>
      <c r="R535">
        <v>1.4445021000000001E-2</v>
      </c>
      <c r="S535">
        <v>1.4904398399999999E-2</v>
      </c>
      <c r="T535">
        <v>1.4868421E-2</v>
      </c>
      <c r="U535">
        <v>1.44535985E-2</v>
      </c>
      <c r="V535">
        <v>1.5811106500000002E-2</v>
      </c>
      <c r="W535">
        <v>2.0957262238959998E-2</v>
      </c>
      <c r="X535">
        <v>2.1598707154730001E-2</v>
      </c>
      <c r="Y535">
        <v>1.7312251233659901E-2</v>
      </c>
      <c r="Z535">
        <v>2.0790372748009999E-2</v>
      </c>
      <c r="AA535">
        <v>2.9094622565237899E-2</v>
      </c>
      <c r="AB535">
        <v>2.45329552488039E-2</v>
      </c>
      <c r="AC535">
        <v>2.7220004403670998E-2</v>
      </c>
      <c r="AD535">
        <v>2.4620040006031501E-2</v>
      </c>
      <c r="AE535">
        <v>1.8190832699999999E-2</v>
      </c>
      <c r="AF535">
        <v>1.55463342544E-2</v>
      </c>
      <c r="AG535">
        <v>2.3599451399999999E-2</v>
      </c>
      <c r="AH535">
        <v>1.68189893E-2</v>
      </c>
      <c r="AI535">
        <v>1.6532910788399999E-2</v>
      </c>
      <c r="AJ535">
        <v>1.8279578935400002E-2</v>
      </c>
      <c r="AK535">
        <v>2.0794549209079999E-2</v>
      </c>
      <c r="AL535">
        <v>2.4569145739999999E-2</v>
      </c>
      <c r="AM535">
        <v>2.4977098999999999E-2</v>
      </c>
      <c r="AN535">
        <v>2.5626854800000001E-2</v>
      </c>
      <c r="AO535">
        <v>2.7309859999999998E-2</v>
      </c>
      <c r="AP535">
        <v>2.7915840000000001E-2</v>
      </c>
      <c r="AQ535">
        <v>2.0082369999999999E-2</v>
      </c>
      <c r="AR535">
        <v>1.7403140000000001E-2</v>
      </c>
      <c r="AS535">
        <v>2.4271729999999998E-2</v>
      </c>
      <c r="AT535">
        <v>3.0730319999999998E-2</v>
      </c>
      <c r="AU535">
        <v>3.1580846799999999E-2</v>
      </c>
    </row>
    <row r="536" spans="1:47" x14ac:dyDescent="0.55000000000000004">
      <c r="A536" t="s">
        <v>744</v>
      </c>
      <c r="B536" t="s">
        <v>265</v>
      </c>
      <c r="C536">
        <v>0</v>
      </c>
      <c r="D536">
        <v>0</v>
      </c>
      <c r="E536">
        <v>0</v>
      </c>
      <c r="F536">
        <v>1.6719494002326901E-4</v>
      </c>
      <c r="G536">
        <v>9.794886571758189E-4</v>
      </c>
      <c r="H536">
        <v>9.99968507265158E-4</v>
      </c>
      <c r="I536">
        <v>1.33152326963E-3</v>
      </c>
      <c r="J536">
        <v>1.3889896549776201E-3</v>
      </c>
      <c r="K536">
        <v>1.3222588850786299E-3</v>
      </c>
      <c r="L536">
        <v>1.32441897474087E-3</v>
      </c>
      <c r="M536">
        <v>1.5080745980235999E-3</v>
      </c>
      <c r="N536">
        <v>1.5087546262505999E-3</v>
      </c>
      <c r="O536">
        <v>1.5239352563768799E-3</v>
      </c>
      <c r="P536">
        <v>1.52327522898009E-3</v>
      </c>
      <c r="Q536">
        <v>1.59165806745409E-3</v>
      </c>
      <c r="R536">
        <v>1.6564087551627E-3</v>
      </c>
      <c r="S536">
        <v>1.6603809200415899E-3</v>
      </c>
      <c r="T536">
        <v>1.6715576239706099E-3</v>
      </c>
      <c r="U536">
        <v>1.6302987353730501E-3</v>
      </c>
      <c r="V536">
        <v>1.7398216175115301E-3</v>
      </c>
      <c r="W536">
        <v>2.7391528983263299E-3</v>
      </c>
      <c r="X536">
        <v>2.92350855066627E-3</v>
      </c>
      <c r="Y536">
        <v>2.85834984602146E-3</v>
      </c>
      <c r="Z536">
        <v>2.4904225738856499E-3</v>
      </c>
      <c r="AA536">
        <v>2.5547312432467099E-3</v>
      </c>
      <c r="AB536">
        <v>2.4569811857813699E-3</v>
      </c>
      <c r="AC536">
        <v>2.45340503734056E-3</v>
      </c>
      <c r="AD536">
        <v>2.6771963265974901E-3</v>
      </c>
      <c r="AE536">
        <v>2.2700234254316499E-3</v>
      </c>
      <c r="AF536">
        <v>1.98954378312211E-3</v>
      </c>
      <c r="AG536">
        <v>1.77170514095107E-3</v>
      </c>
      <c r="AH536">
        <v>1.9060683181747399E-3</v>
      </c>
      <c r="AI536">
        <v>2.14991083972969E-3</v>
      </c>
      <c r="AJ536">
        <v>2.1542380193447399E-3</v>
      </c>
      <c r="AK536">
        <v>1.7248795972896001E-3</v>
      </c>
      <c r="AL536">
        <v>1.7482567676425701E-3</v>
      </c>
      <c r="AM536">
        <v>1.8920033343573399E-3</v>
      </c>
      <c r="AN536">
        <v>1.79486110212196E-3</v>
      </c>
      <c r="AO536">
        <v>2.7305025392622699E-3</v>
      </c>
      <c r="AP536">
        <v>2.80113347105142E-3</v>
      </c>
      <c r="AQ536">
        <v>2.93446000524551E-3</v>
      </c>
      <c r="AR536">
        <v>2.7740993489035999E-3</v>
      </c>
      <c r="AS536">
        <v>2.4272328486523698E-3</v>
      </c>
      <c r="AT536">
        <v>3.1165053583094701E-3</v>
      </c>
      <c r="AU536">
        <v>3.1227379402617998E-3</v>
      </c>
    </row>
    <row r="537" spans="1:47" x14ac:dyDescent="0.55000000000000004">
      <c r="A537" t="s">
        <v>745</v>
      </c>
      <c r="B537" t="s">
        <v>266</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row>
    <row r="538" spans="1:47" x14ac:dyDescent="0.55000000000000004">
      <c r="A538" t="s">
        <v>746</v>
      </c>
      <c r="B538" t="s">
        <v>267</v>
      </c>
      <c r="C538">
        <v>0</v>
      </c>
      <c r="D538">
        <v>0</v>
      </c>
      <c r="E538">
        <v>0</v>
      </c>
      <c r="F538">
        <v>1.6719494002326901E-4</v>
      </c>
      <c r="G538">
        <v>9.794886571758189E-4</v>
      </c>
      <c r="H538">
        <v>9.99968507265158E-4</v>
      </c>
      <c r="I538">
        <v>1.33152326963E-3</v>
      </c>
      <c r="J538">
        <v>1.3889896549776201E-3</v>
      </c>
      <c r="K538">
        <v>1.3222588850786299E-3</v>
      </c>
      <c r="L538">
        <v>1.32441897474087E-3</v>
      </c>
      <c r="M538">
        <v>1.5080745980235999E-3</v>
      </c>
      <c r="N538">
        <v>1.5087546262505999E-3</v>
      </c>
      <c r="O538">
        <v>1.5239352563768799E-3</v>
      </c>
      <c r="P538">
        <v>1.52327522898009E-3</v>
      </c>
      <c r="Q538">
        <v>1.59165806745409E-3</v>
      </c>
      <c r="R538">
        <v>1.6564087551627E-3</v>
      </c>
      <c r="S538">
        <v>1.6603809200415899E-3</v>
      </c>
      <c r="T538">
        <v>1.6715576239706099E-3</v>
      </c>
      <c r="U538">
        <v>1.6302987353730501E-3</v>
      </c>
      <c r="V538">
        <v>1.7398216175115301E-3</v>
      </c>
      <c r="W538">
        <v>2.7391528983263299E-3</v>
      </c>
      <c r="X538">
        <v>2.92350855066627E-3</v>
      </c>
      <c r="Y538">
        <v>2.85834984602146E-3</v>
      </c>
      <c r="Z538">
        <v>2.4904225738856499E-3</v>
      </c>
      <c r="AA538">
        <v>2.5547312432467099E-3</v>
      </c>
      <c r="AB538">
        <v>2.4569811857813699E-3</v>
      </c>
      <c r="AC538">
        <v>2.45340503734056E-3</v>
      </c>
      <c r="AD538">
        <v>2.6771963265974901E-3</v>
      </c>
      <c r="AE538">
        <v>2.2700234254316499E-3</v>
      </c>
      <c r="AF538">
        <v>1.98954378312211E-3</v>
      </c>
      <c r="AG538">
        <v>1.77170514095107E-3</v>
      </c>
      <c r="AH538">
        <v>1.9060683181747399E-3</v>
      </c>
      <c r="AI538">
        <v>2.14991083972969E-3</v>
      </c>
      <c r="AJ538">
        <v>2.1542380193447399E-3</v>
      </c>
      <c r="AK538">
        <v>1.7248795972896001E-3</v>
      </c>
      <c r="AL538">
        <v>1.7482567676425701E-3</v>
      </c>
      <c r="AM538">
        <v>1.8920033343573399E-3</v>
      </c>
      <c r="AN538">
        <v>1.79486110212196E-3</v>
      </c>
      <c r="AO538">
        <v>2.7305025392622699E-3</v>
      </c>
      <c r="AP538">
        <v>2.80113347105142E-3</v>
      </c>
      <c r="AQ538">
        <v>2.93446000524551E-3</v>
      </c>
      <c r="AR538">
        <v>2.7740993489035999E-3</v>
      </c>
      <c r="AS538">
        <v>2.4272328486523698E-3</v>
      </c>
      <c r="AT538">
        <v>3.1165053583094701E-3</v>
      </c>
      <c r="AU538">
        <v>3.1227379402617998E-3</v>
      </c>
    </row>
    <row r="539" spans="1:47" x14ac:dyDescent="0.55000000000000004">
      <c r="B539" t="s">
        <v>69</v>
      </c>
    </row>
    <row r="540" spans="1:47" x14ac:dyDescent="0.55000000000000004">
      <c r="A540" t="s">
        <v>747</v>
      </c>
      <c r="B540" t="s">
        <v>261</v>
      </c>
      <c r="C540">
        <v>0.90435959757887496</v>
      </c>
      <c r="D540">
        <v>0.84616400682494697</v>
      </c>
      <c r="E540">
        <v>0.82636718181190305</v>
      </c>
      <c r="F540">
        <v>0.81695665527135197</v>
      </c>
      <c r="G540">
        <v>0.86290133092244103</v>
      </c>
      <c r="H540">
        <v>0.88402148467000097</v>
      </c>
      <c r="I540">
        <v>0.91225334174766803</v>
      </c>
      <c r="J540">
        <v>0.97939587763075997</v>
      </c>
      <c r="K540">
        <v>0.97940548350795298</v>
      </c>
      <c r="L540">
        <v>0.990582307889876</v>
      </c>
      <c r="M540">
        <v>1.05727883929981</v>
      </c>
      <c r="N540">
        <v>1.05307036954879</v>
      </c>
      <c r="O540">
        <v>1.0458550821760599</v>
      </c>
      <c r="P540">
        <v>1.0485921398411</v>
      </c>
      <c r="Q540">
        <v>1.1151957161023101</v>
      </c>
      <c r="R540">
        <v>1.0505514408744701</v>
      </c>
      <c r="S540">
        <v>1.0740473905343</v>
      </c>
      <c r="T540">
        <v>1.0950023825353199</v>
      </c>
      <c r="U540">
        <v>1.1308517900367201</v>
      </c>
      <c r="V540">
        <v>1.13322408836634</v>
      </c>
      <c r="W540">
        <v>1.1369512323559301</v>
      </c>
      <c r="X540">
        <v>1.1609054440103801</v>
      </c>
      <c r="Y540">
        <v>1.1888963570082201</v>
      </c>
      <c r="Z540">
        <v>1.2563910717947899</v>
      </c>
      <c r="AA540">
        <v>1.24716669535668</v>
      </c>
      <c r="AB540">
        <v>1.1744930976598</v>
      </c>
      <c r="AC540">
        <v>1.2583442912278999</v>
      </c>
      <c r="AD540">
        <v>1.2464626298422601</v>
      </c>
      <c r="AE540">
        <v>1.1967939014122499</v>
      </c>
      <c r="AF540">
        <v>1.1279309233475401</v>
      </c>
      <c r="AG540">
        <v>1.2097011807593301</v>
      </c>
      <c r="AH540">
        <v>1.15537440907198</v>
      </c>
      <c r="AI540">
        <v>1.1185793042496499</v>
      </c>
      <c r="AJ540">
        <v>1.1490425983255601</v>
      </c>
      <c r="AK540">
        <v>1.1108585726014799</v>
      </c>
      <c r="AL540">
        <v>1.0782598500320499</v>
      </c>
      <c r="AM540">
        <v>1.1101532625553101</v>
      </c>
      <c r="AN540">
        <v>1.09373367434152</v>
      </c>
      <c r="AO540">
        <v>1.1104833123703499</v>
      </c>
      <c r="AP540">
        <v>1.09856011858977</v>
      </c>
      <c r="AQ540">
        <v>1.01111628689737</v>
      </c>
      <c r="AR540">
        <v>1.0440136394899699</v>
      </c>
      <c r="AS540">
        <v>1.01968450891078</v>
      </c>
      <c r="AT540">
        <v>1.0296398754145799</v>
      </c>
      <c r="AU540">
        <v>0.99926488217827603</v>
      </c>
    </row>
    <row r="541" spans="1:47" x14ac:dyDescent="0.55000000000000004">
      <c r="A541" t="s">
        <v>748</v>
      </c>
      <c r="B541" t="s">
        <v>262</v>
      </c>
      <c r="C541">
        <v>0.14383414794931301</v>
      </c>
      <c r="D541">
        <v>7.19450229349477E-2</v>
      </c>
      <c r="E541">
        <v>7.8314134270439401E-2</v>
      </c>
      <c r="F541">
        <v>8.1683701932790606E-2</v>
      </c>
      <c r="G541">
        <v>9.6451878691933501E-2</v>
      </c>
      <c r="H541">
        <v>0.13524177381984401</v>
      </c>
      <c r="I541">
        <v>0.116961371175355</v>
      </c>
      <c r="J541">
        <v>0.14591162782931599</v>
      </c>
      <c r="K541">
        <v>0.14804354555013899</v>
      </c>
      <c r="L541">
        <v>0.145086851190799</v>
      </c>
      <c r="M541">
        <v>0.14443200448780899</v>
      </c>
      <c r="N541">
        <v>0.14141615719584999</v>
      </c>
      <c r="O541">
        <v>0.123209349802885</v>
      </c>
      <c r="P541">
        <v>0.15276310944089899</v>
      </c>
      <c r="Q541">
        <v>0.19871431446667401</v>
      </c>
      <c r="R541">
        <v>0.166360701776709</v>
      </c>
      <c r="S541">
        <v>0.20213501467946099</v>
      </c>
      <c r="T541">
        <v>0.17831442951474499</v>
      </c>
      <c r="U541">
        <v>0.131930033756091</v>
      </c>
      <c r="V541">
        <v>0.13345521821762699</v>
      </c>
      <c r="W541">
        <v>0.13206260717312901</v>
      </c>
      <c r="X541">
        <v>0.153000343012275</v>
      </c>
      <c r="Y541">
        <v>0.16875415374071401</v>
      </c>
      <c r="Z541">
        <v>0.228648595784612</v>
      </c>
      <c r="AA541">
        <v>0.203997862054873</v>
      </c>
      <c r="AB541">
        <v>0.11417820767782901</v>
      </c>
      <c r="AC541">
        <v>0.19807177064366099</v>
      </c>
      <c r="AD541">
        <v>0.17526120458744601</v>
      </c>
      <c r="AE541">
        <v>0.130681431005398</v>
      </c>
      <c r="AF541">
        <v>0.14425247181393</v>
      </c>
      <c r="AG541">
        <v>0.17622220363528501</v>
      </c>
      <c r="AH541">
        <v>0.138654223577442</v>
      </c>
      <c r="AI541">
        <v>0.118161636735158</v>
      </c>
      <c r="AJ541">
        <v>0.14752829780010199</v>
      </c>
      <c r="AK541">
        <v>0.12337761558850099</v>
      </c>
      <c r="AL541">
        <v>9.9601104404435398E-2</v>
      </c>
      <c r="AM541">
        <v>0.126784085169827</v>
      </c>
      <c r="AN541">
        <v>0.116418353908706</v>
      </c>
      <c r="AO541">
        <v>0.11406115244446099</v>
      </c>
      <c r="AP541">
        <v>9.4860622913019402E-2</v>
      </c>
      <c r="AQ541">
        <v>7.3412441323618502E-2</v>
      </c>
      <c r="AR541">
        <v>8.2185677586793696E-2</v>
      </c>
      <c r="AS541">
        <v>8.1532911726724194E-2</v>
      </c>
      <c r="AT541">
        <v>7.3938475375663004E-2</v>
      </c>
      <c r="AU541">
        <v>4.9458735165934103E-2</v>
      </c>
    </row>
    <row r="542" spans="1:47" x14ac:dyDescent="0.55000000000000004">
      <c r="A542" t="s">
        <v>749</v>
      </c>
      <c r="B542" t="s">
        <v>263</v>
      </c>
      <c r="C542">
        <v>3.2511999999999999E-2</v>
      </c>
      <c r="D542">
        <v>2.639E-2</v>
      </c>
      <c r="E542">
        <v>2.436E-2</v>
      </c>
      <c r="F542">
        <v>2.3345000000000001E-2</v>
      </c>
      <c r="G542">
        <v>2.8420000000000001E-2</v>
      </c>
      <c r="H542">
        <v>3.5525000000000001E-2</v>
      </c>
      <c r="I542">
        <v>4.3645000000000003E-2</v>
      </c>
      <c r="J542">
        <v>5.7854999999999997E-2</v>
      </c>
      <c r="K542">
        <v>6.1914999999999998E-2</v>
      </c>
      <c r="L542">
        <v>8.2214999999999996E-2</v>
      </c>
      <c r="M542">
        <v>9.6424999999999997E-2</v>
      </c>
      <c r="N542">
        <v>0.10150000000000001</v>
      </c>
      <c r="O542">
        <v>0.10541789999999999</v>
      </c>
      <c r="P542">
        <v>0.1091125</v>
      </c>
      <c r="Q542">
        <v>0.12093725</v>
      </c>
      <c r="R542">
        <v>0.12495665</v>
      </c>
      <c r="S542">
        <v>0.130797401525</v>
      </c>
      <c r="T542">
        <v>0.12861087330000001</v>
      </c>
      <c r="U542">
        <v>0.14710675140000001</v>
      </c>
      <c r="V542">
        <v>0.14710675140000001</v>
      </c>
      <c r="W542">
        <v>0.150512000275</v>
      </c>
      <c r="X542">
        <v>0.16312934347499999</v>
      </c>
      <c r="Y542">
        <v>0.16234075952499999</v>
      </c>
      <c r="Z542">
        <v>0.17961791697500001</v>
      </c>
      <c r="AA542">
        <v>0.17348846900000001</v>
      </c>
      <c r="AB542">
        <v>0.15897135537500001</v>
      </c>
      <c r="AC542">
        <v>0.170728425175</v>
      </c>
      <c r="AD542">
        <v>0.16395377215000001</v>
      </c>
      <c r="AE542">
        <v>0.16979646232500001</v>
      </c>
      <c r="AF542">
        <v>0.153624169965</v>
      </c>
      <c r="AG542">
        <v>0.16932224623258499</v>
      </c>
      <c r="AH542">
        <v>0.14814274381575099</v>
      </c>
      <c r="AI542">
        <v>0.13247874893375</v>
      </c>
      <c r="AJ542">
        <v>0.12602528575490499</v>
      </c>
      <c r="AK542">
        <v>0.1115512994029</v>
      </c>
      <c r="AL542">
        <v>9.9067144346507499E-2</v>
      </c>
      <c r="AM542">
        <v>9.0526945831531994E-2</v>
      </c>
      <c r="AN542">
        <v>8.5221120371164999E-2</v>
      </c>
      <c r="AO542">
        <v>9.4299412351041501E-2</v>
      </c>
      <c r="AP542">
        <v>9.3105845403808299E-2</v>
      </c>
      <c r="AQ542">
        <v>8.8451992058963105E-2</v>
      </c>
      <c r="AR542">
        <v>8.95058888969813E-2</v>
      </c>
      <c r="AS542">
        <v>4.63413977273529E-2</v>
      </c>
      <c r="AT542">
        <v>5.7700647441462902E-2</v>
      </c>
      <c r="AU542">
        <v>6.0825996685241003E-2</v>
      </c>
    </row>
    <row r="543" spans="1:47" x14ac:dyDescent="0.55000000000000004">
      <c r="A543" t="s">
        <v>750</v>
      </c>
      <c r="B543" t="s">
        <v>264</v>
      </c>
      <c r="C543">
        <v>0.58432302599999997</v>
      </c>
      <c r="D543">
        <v>0.51842008500000003</v>
      </c>
      <c r="E543">
        <v>0.47441459000000002</v>
      </c>
      <c r="F543">
        <v>0.44410316500000002</v>
      </c>
      <c r="G543">
        <v>0.45608734946035201</v>
      </c>
      <c r="H543">
        <v>0.43368634250074001</v>
      </c>
      <c r="I543">
        <v>0.47166339621287501</v>
      </c>
      <c r="J543">
        <v>0.487198834064825</v>
      </c>
      <c r="K543">
        <v>0.48625670681959199</v>
      </c>
      <c r="L543">
        <v>0.478226088941345</v>
      </c>
      <c r="M543">
        <v>0.47733953293037501</v>
      </c>
      <c r="N543">
        <v>0.47747207832775002</v>
      </c>
      <c r="O543">
        <v>0.47825786601525599</v>
      </c>
      <c r="P543">
        <v>0.44715938960394502</v>
      </c>
      <c r="Q543">
        <v>0.46518937103676999</v>
      </c>
      <c r="R543">
        <v>0.42914106614154501</v>
      </c>
      <c r="S543">
        <v>0.43102367340546599</v>
      </c>
      <c r="T543">
        <v>0.42935404776713998</v>
      </c>
      <c r="U543">
        <v>0.44483159189452998</v>
      </c>
      <c r="V543">
        <v>0.44508929283284998</v>
      </c>
      <c r="W543">
        <v>0.44250100660554598</v>
      </c>
      <c r="X543">
        <v>0.44441163805662998</v>
      </c>
      <c r="Y543">
        <v>0.45771302057538499</v>
      </c>
      <c r="Z543">
        <v>0.467311844755255</v>
      </c>
      <c r="AA543">
        <v>0.46002393296695798</v>
      </c>
      <c r="AB543">
        <v>0.45639046496297497</v>
      </c>
      <c r="AC543">
        <v>0.46306357763416001</v>
      </c>
      <c r="AD543">
        <v>0.46947144738808499</v>
      </c>
      <c r="AE543">
        <v>0.44924747588998798</v>
      </c>
      <c r="AF543">
        <v>0.41978958898405</v>
      </c>
      <c r="AG543">
        <v>0.43849026146869002</v>
      </c>
      <c r="AH543">
        <v>0.42619156769345501</v>
      </c>
      <c r="AI543">
        <v>0.40644172375287602</v>
      </c>
      <c r="AJ543">
        <v>0.41780333025139499</v>
      </c>
      <c r="AK543">
        <v>0.40955810562816503</v>
      </c>
      <c r="AL543">
        <v>0.41077082035977502</v>
      </c>
      <c r="AM543">
        <v>0.41865280165702201</v>
      </c>
      <c r="AN543">
        <v>0.41760995948632501</v>
      </c>
      <c r="AO543">
        <v>0.41639524289579</v>
      </c>
      <c r="AP543">
        <v>0.41793287722815498</v>
      </c>
      <c r="AQ543">
        <v>0.375756539368374</v>
      </c>
      <c r="AR543">
        <v>0.36515780146324001</v>
      </c>
      <c r="AS543">
        <v>0.38607526417188998</v>
      </c>
      <c r="AT543">
        <v>0.35246091990861</v>
      </c>
      <c r="AU543">
        <v>0.34731333644739598</v>
      </c>
    </row>
    <row r="544" spans="1:47" x14ac:dyDescent="0.55000000000000004">
      <c r="A544" t="s">
        <v>751</v>
      </c>
      <c r="B544" t="s">
        <v>265</v>
      </c>
      <c r="C544">
        <v>0.143690423629561</v>
      </c>
      <c r="D544">
        <v>0.22940889888999899</v>
      </c>
      <c r="E544">
        <v>0.24927845754146299</v>
      </c>
      <c r="F544">
        <v>0.26782478833856199</v>
      </c>
      <c r="G544">
        <v>0.28194210277015502</v>
      </c>
      <c r="H544">
        <v>0.27956836834941601</v>
      </c>
      <c r="I544">
        <v>0.27998357435943699</v>
      </c>
      <c r="J544">
        <v>0.28843041573661898</v>
      </c>
      <c r="K544">
        <v>0.283190231138222</v>
      </c>
      <c r="L544">
        <v>0.28505436775773102</v>
      </c>
      <c r="M544">
        <v>0.33908230188163102</v>
      </c>
      <c r="N544">
        <v>0.33268213402519597</v>
      </c>
      <c r="O544">
        <v>0.33896996635792198</v>
      </c>
      <c r="P544">
        <v>0.33955714079625998</v>
      </c>
      <c r="Q544">
        <v>0.33035478059887002</v>
      </c>
      <c r="R544">
        <v>0.33009302295622001</v>
      </c>
      <c r="S544">
        <v>0.31009130092438097</v>
      </c>
      <c r="T544">
        <v>0.35872303195343502</v>
      </c>
      <c r="U544">
        <v>0.40698341298610002</v>
      </c>
      <c r="V544">
        <v>0.40757282591586902</v>
      </c>
      <c r="W544">
        <v>0.41187561830226199</v>
      </c>
      <c r="X544">
        <v>0.40036411946647699</v>
      </c>
      <c r="Y544">
        <v>0.400088423167129</v>
      </c>
      <c r="Z544">
        <v>0.38081271427992303</v>
      </c>
      <c r="AA544">
        <v>0.40965643133485102</v>
      </c>
      <c r="AB544">
        <v>0.444953069644004</v>
      </c>
      <c r="AC544">
        <v>0.426480517775087</v>
      </c>
      <c r="AD544">
        <v>0.43777620571672998</v>
      </c>
      <c r="AE544">
        <v>0.44706853219186499</v>
      </c>
      <c r="AF544">
        <v>0.41026469258456499</v>
      </c>
      <c r="AG544">
        <v>0.42566646942277597</v>
      </c>
      <c r="AH544">
        <v>0.44238587398533702</v>
      </c>
      <c r="AI544">
        <v>0.461497194827868</v>
      </c>
      <c r="AJ544">
        <v>0.45768568451916403</v>
      </c>
      <c r="AK544">
        <v>0.46637155198191399</v>
      </c>
      <c r="AL544">
        <v>0.468820780921335</v>
      </c>
      <c r="AM544">
        <v>0.47418942989693103</v>
      </c>
      <c r="AN544">
        <v>0.47448424057532801</v>
      </c>
      <c r="AO544">
        <v>0.48572750467905801</v>
      </c>
      <c r="AP544">
        <v>0.492660773044791</v>
      </c>
      <c r="AQ544">
        <v>0.47349531414641499</v>
      </c>
      <c r="AR544">
        <v>0.50716427154296095</v>
      </c>
      <c r="AS544">
        <v>0.50573493528482005</v>
      </c>
      <c r="AT544">
        <v>0.54553983268885198</v>
      </c>
      <c r="AU544">
        <v>0.54166681387970395</v>
      </c>
    </row>
    <row r="545" spans="1:47" x14ac:dyDescent="0.55000000000000004">
      <c r="A545" t="s">
        <v>752</v>
      </c>
      <c r="B545" t="s">
        <v>266</v>
      </c>
      <c r="C545">
        <v>6.9353378759741804E-2</v>
      </c>
      <c r="D545">
        <v>0.143405727567022</v>
      </c>
      <c r="E545">
        <v>0.16404329920315699</v>
      </c>
      <c r="F545">
        <v>0.17327889755966</v>
      </c>
      <c r="G545">
        <v>0.18449429309471799</v>
      </c>
      <c r="H545">
        <v>0.18637043597073</v>
      </c>
      <c r="I545">
        <v>0.186557013715306</v>
      </c>
      <c r="J545">
        <v>0.19211288433156301</v>
      </c>
      <c r="K545">
        <v>0.19121109189944699</v>
      </c>
      <c r="L545">
        <v>0.186681398878356</v>
      </c>
      <c r="M545">
        <v>0.189220929290638</v>
      </c>
      <c r="N545">
        <v>0.19051063782459801</v>
      </c>
      <c r="O545">
        <v>0.18806437228360801</v>
      </c>
      <c r="P545">
        <v>0.194591173201796</v>
      </c>
      <c r="Q545">
        <v>0.18969864211981599</v>
      </c>
      <c r="R545">
        <v>0.186359649608003</v>
      </c>
      <c r="S545">
        <v>0.18888323796095299</v>
      </c>
      <c r="T545">
        <v>0.194353054463827</v>
      </c>
      <c r="U545">
        <v>0.211932419932191</v>
      </c>
      <c r="V545">
        <v>0.22280467557900199</v>
      </c>
      <c r="W545">
        <v>0.218006590927358</v>
      </c>
      <c r="X545">
        <v>0.22085481564609999</v>
      </c>
      <c r="Y545">
        <v>0.21622007004642599</v>
      </c>
      <c r="Z545">
        <v>0.22044646801617199</v>
      </c>
      <c r="AA545">
        <v>0.22030354634569799</v>
      </c>
      <c r="AB545">
        <v>0.22822549036628501</v>
      </c>
      <c r="AC545">
        <v>0.224580987769185</v>
      </c>
      <c r="AD545">
        <v>0.22974658528776301</v>
      </c>
      <c r="AE545">
        <v>0.22510163099734201</v>
      </c>
      <c r="AF545">
        <v>0.23072661959958901</v>
      </c>
      <c r="AG545">
        <v>0.223458031786885</v>
      </c>
      <c r="AH545">
        <v>0.22730670819894899</v>
      </c>
      <c r="AI545">
        <v>0.22523434397706801</v>
      </c>
      <c r="AJ545">
        <v>0.23146164533345701</v>
      </c>
      <c r="AK545">
        <v>0.231186010683257</v>
      </c>
      <c r="AL545">
        <v>0.22791922964383901</v>
      </c>
      <c r="AM545">
        <v>0.22744962986942299</v>
      </c>
      <c r="AN545">
        <v>0.220242294201209</v>
      </c>
      <c r="AO545">
        <v>0.22337636226089999</v>
      </c>
      <c r="AP545">
        <v>0.23393214849451699</v>
      </c>
      <c r="AQ545">
        <v>0.22834721630279201</v>
      </c>
      <c r="AR545">
        <v>0.231935283360412</v>
      </c>
      <c r="AS545">
        <v>0.24824366535597001</v>
      </c>
      <c r="AT545">
        <v>0.33582984788773701</v>
      </c>
      <c r="AU545">
        <v>0.319085505698667</v>
      </c>
    </row>
    <row r="546" spans="1:47" x14ac:dyDescent="0.55000000000000004">
      <c r="A546" t="s">
        <v>753</v>
      </c>
      <c r="B546" t="s">
        <v>267</v>
      </c>
      <c r="C546">
        <v>7.4337044869819999E-2</v>
      </c>
      <c r="D546">
        <v>8.6003171322977801E-2</v>
      </c>
      <c r="E546">
        <v>8.5235158338305805E-2</v>
      </c>
      <c r="F546">
        <v>9.4545890778901298E-2</v>
      </c>
      <c r="G546">
        <v>9.7447809675437702E-2</v>
      </c>
      <c r="H546">
        <v>9.3197932378685996E-2</v>
      </c>
      <c r="I546">
        <v>9.3426560644131407E-2</v>
      </c>
      <c r="J546">
        <v>9.6317531405055098E-2</v>
      </c>
      <c r="K546">
        <v>9.1979139238774599E-2</v>
      </c>
      <c r="L546">
        <v>9.8372968879374897E-2</v>
      </c>
      <c r="M546">
        <v>0.149861372590992</v>
      </c>
      <c r="N546">
        <v>0.14217149620059799</v>
      </c>
      <c r="O546">
        <v>0.150905594074313</v>
      </c>
      <c r="P546">
        <v>0.14496596759446401</v>
      </c>
      <c r="Q546">
        <v>0.140656138479054</v>
      </c>
      <c r="R546">
        <v>0.14373337334821601</v>
      </c>
      <c r="S546">
        <v>0.121208062963428</v>
      </c>
      <c r="T546">
        <v>0.16436997748960699</v>
      </c>
      <c r="U546">
        <v>0.195050993053908</v>
      </c>
      <c r="V546">
        <v>0.184768150336867</v>
      </c>
      <c r="W546">
        <v>0.193869027374903</v>
      </c>
      <c r="X546">
        <v>0.179509303820377</v>
      </c>
      <c r="Y546">
        <v>0.18386835312070199</v>
      </c>
      <c r="Z546">
        <v>0.16036624626375001</v>
      </c>
      <c r="AA546">
        <v>0.18935288498915201</v>
      </c>
      <c r="AB546">
        <v>0.21672757927771899</v>
      </c>
      <c r="AC546">
        <v>0.20189953000590199</v>
      </c>
      <c r="AD546">
        <v>0.208029620428967</v>
      </c>
      <c r="AE546">
        <v>0.221966901194523</v>
      </c>
      <c r="AF546">
        <v>0.17953807298497601</v>
      </c>
      <c r="AG546">
        <v>0.20220843763589</v>
      </c>
      <c r="AH546">
        <v>0.215079165786388</v>
      </c>
      <c r="AI546">
        <v>0.23626285085079901</v>
      </c>
      <c r="AJ546">
        <v>0.22622403918570599</v>
      </c>
      <c r="AK546">
        <v>0.23518554129865701</v>
      </c>
      <c r="AL546">
        <v>0.24090155127749599</v>
      </c>
      <c r="AM546">
        <v>0.24673980002750701</v>
      </c>
      <c r="AN546">
        <v>0.25424194637411901</v>
      </c>
      <c r="AO546">
        <v>0.26235114241815799</v>
      </c>
      <c r="AP546">
        <v>0.25872862455027401</v>
      </c>
      <c r="AQ546">
        <v>0.24514809784362199</v>
      </c>
      <c r="AR546">
        <v>0.27522898818254898</v>
      </c>
      <c r="AS546">
        <v>0.25749126992884902</v>
      </c>
      <c r="AT546">
        <v>0.209709984801114</v>
      </c>
      <c r="AU546">
        <v>0.222581308181036</v>
      </c>
    </row>
    <row r="547" spans="1:47" x14ac:dyDescent="0.55000000000000004">
      <c r="B547" t="s">
        <v>754</v>
      </c>
    </row>
    <row r="548" spans="1:47" x14ac:dyDescent="0.55000000000000004">
      <c r="A548" t="s">
        <v>755</v>
      </c>
      <c r="B548" t="s">
        <v>261</v>
      </c>
      <c r="C548">
        <v>3.0869826795362698</v>
      </c>
      <c r="D548">
        <v>3.0700629349705801</v>
      </c>
      <c r="E548">
        <v>3.0977044318964402</v>
      </c>
      <c r="F548">
        <v>3.1185036819859899</v>
      </c>
      <c r="G548">
        <v>3.1485774344622701</v>
      </c>
      <c r="H548">
        <v>3.1700958409607001</v>
      </c>
      <c r="I548">
        <v>3.21488119879626</v>
      </c>
      <c r="J548">
        <v>3.2972362384156799</v>
      </c>
      <c r="K548">
        <v>3.2277055967508499</v>
      </c>
      <c r="L548">
        <v>3.2123211851048601</v>
      </c>
      <c r="M548">
        <v>3.2105190783561599</v>
      </c>
      <c r="N548">
        <v>2.9051044996480102</v>
      </c>
      <c r="O548">
        <v>2.6142018316828</v>
      </c>
      <c r="P548" t="s">
        <v>327</v>
      </c>
      <c r="Q548" t="s">
        <v>327</v>
      </c>
      <c r="R548" t="s">
        <v>327</v>
      </c>
      <c r="S548" t="s">
        <v>327</v>
      </c>
      <c r="T548" t="s">
        <v>327</v>
      </c>
      <c r="U548" t="s">
        <v>327</v>
      </c>
      <c r="V548" t="s">
        <v>327</v>
      </c>
      <c r="W548" t="s">
        <v>327</v>
      </c>
      <c r="X548" t="s">
        <v>327</v>
      </c>
      <c r="Y548" t="s">
        <v>327</v>
      </c>
      <c r="Z548" t="s">
        <v>327</v>
      </c>
      <c r="AA548" t="s">
        <v>327</v>
      </c>
      <c r="AB548" t="s">
        <v>327</v>
      </c>
      <c r="AC548" t="s">
        <v>327</v>
      </c>
      <c r="AD548" t="s">
        <v>327</v>
      </c>
      <c r="AE548" t="s">
        <v>327</v>
      </c>
      <c r="AF548" t="s">
        <v>327</v>
      </c>
      <c r="AG548" t="s">
        <v>327</v>
      </c>
      <c r="AH548" t="s">
        <v>327</v>
      </c>
      <c r="AI548" t="s">
        <v>327</v>
      </c>
      <c r="AJ548" t="s">
        <v>327</v>
      </c>
      <c r="AK548" t="s">
        <v>327</v>
      </c>
      <c r="AL548" t="s">
        <v>327</v>
      </c>
      <c r="AM548" t="s">
        <v>327</v>
      </c>
      <c r="AN548" t="s">
        <v>327</v>
      </c>
      <c r="AO548" t="s">
        <v>327</v>
      </c>
      <c r="AP548" t="s">
        <v>327</v>
      </c>
      <c r="AQ548" t="s">
        <v>327</v>
      </c>
      <c r="AR548" t="s">
        <v>327</v>
      </c>
      <c r="AS548" t="s">
        <v>327</v>
      </c>
      <c r="AT548" t="s">
        <v>327</v>
      </c>
      <c r="AU548" t="s">
        <v>327</v>
      </c>
    </row>
    <row r="549" spans="1:47" x14ac:dyDescent="0.55000000000000004">
      <c r="A549" t="s">
        <v>756</v>
      </c>
      <c r="B549" t="s">
        <v>262</v>
      </c>
      <c r="C549">
        <v>1.96387713397095</v>
      </c>
      <c r="D549">
        <v>1.95321539490914</v>
      </c>
      <c r="E549">
        <v>2.0139594784393502</v>
      </c>
      <c r="F549">
        <v>2.03719796471557</v>
      </c>
      <c r="G549">
        <v>2.0625612994528599</v>
      </c>
      <c r="H549">
        <v>2.0048715648528002</v>
      </c>
      <c r="I549">
        <v>1.96839760443225</v>
      </c>
      <c r="J549">
        <v>1.9840599563519199</v>
      </c>
      <c r="K549">
        <v>1.96474823446836</v>
      </c>
      <c r="L549">
        <v>1.8304864172464801</v>
      </c>
      <c r="M549">
        <v>1.7702388014216399</v>
      </c>
      <c r="N549">
        <v>1.63688229581167</v>
      </c>
      <c r="O549">
        <v>1.43783174138374</v>
      </c>
      <c r="P549" t="s">
        <v>327</v>
      </c>
      <c r="Q549" t="s">
        <v>327</v>
      </c>
      <c r="R549" t="s">
        <v>327</v>
      </c>
      <c r="S549" t="s">
        <v>327</v>
      </c>
      <c r="T549" t="s">
        <v>327</v>
      </c>
      <c r="U549" t="s">
        <v>327</v>
      </c>
      <c r="V549" t="s">
        <v>327</v>
      </c>
      <c r="W549" t="s">
        <v>327</v>
      </c>
      <c r="X549" t="s">
        <v>327</v>
      </c>
      <c r="Y549" t="s">
        <v>327</v>
      </c>
      <c r="Z549" t="s">
        <v>327</v>
      </c>
      <c r="AA549" t="s">
        <v>327</v>
      </c>
      <c r="AB549" t="s">
        <v>327</v>
      </c>
      <c r="AC549" t="s">
        <v>327</v>
      </c>
      <c r="AD549" t="s">
        <v>327</v>
      </c>
      <c r="AE549" t="s">
        <v>327</v>
      </c>
      <c r="AF549" t="s">
        <v>327</v>
      </c>
      <c r="AG549" t="s">
        <v>327</v>
      </c>
      <c r="AH549" t="s">
        <v>327</v>
      </c>
      <c r="AI549" t="s">
        <v>327</v>
      </c>
      <c r="AJ549" t="s">
        <v>327</v>
      </c>
      <c r="AK549" t="s">
        <v>327</v>
      </c>
      <c r="AL549" t="s">
        <v>327</v>
      </c>
      <c r="AM549" t="s">
        <v>327</v>
      </c>
      <c r="AN549" t="s">
        <v>327</v>
      </c>
      <c r="AO549" t="s">
        <v>327</v>
      </c>
      <c r="AP549" t="s">
        <v>327</v>
      </c>
      <c r="AQ549" t="s">
        <v>327</v>
      </c>
      <c r="AR549" t="s">
        <v>327</v>
      </c>
      <c r="AS549" t="s">
        <v>327</v>
      </c>
      <c r="AT549" t="s">
        <v>327</v>
      </c>
      <c r="AU549" t="s">
        <v>327</v>
      </c>
    </row>
    <row r="550" spans="1:47" x14ac:dyDescent="0.55000000000000004">
      <c r="A550" t="s">
        <v>757</v>
      </c>
      <c r="B550" t="s">
        <v>263</v>
      </c>
      <c r="C550">
        <v>0.33507500000000001</v>
      </c>
      <c r="D550">
        <v>0.3367</v>
      </c>
      <c r="E550">
        <v>0.35327599999999998</v>
      </c>
      <c r="F550">
        <v>0.358456</v>
      </c>
      <c r="G550">
        <v>0.37710399999999999</v>
      </c>
      <c r="H550">
        <v>0.39926699999999998</v>
      </c>
      <c r="I550">
        <v>0.41888700000000001</v>
      </c>
      <c r="J550">
        <v>0.44666400000000001</v>
      </c>
      <c r="K550">
        <v>0.41849599999999998</v>
      </c>
      <c r="L550">
        <v>0.453706</v>
      </c>
      <c r="M550">
        <v>0.535192</v>
      </c>
      <c r="N550">
        <v>0.490896</v>
      </c>
      <c r="O550">
        <v>0.400314</v>
      </c>
      <c r="P550" t="s">
        <v>327</v>
      </c>
      <c r="Q550" t="s">
        <v>327</v>
      </c>
      <c r="R550" t="s">
        <v>327</v>
      </c>
      <c r="S550" t="s">
        <v>327</v>
      </c>
      <c r="T550" t="s">
        <v>327</v>
      </c>
      <c r="U550" t="s">
        <v>327</v>
      </c>
      <c r="V550" t="s">
        <v>327</v>
      </c>
      <c r="W550" t="s">
        <v>327</v>
      </c>
      <c r="X550" t="s">
        <v>327</v>
      </c>
      <c r="Y550" t="s">
        <v>327</v>
      </c>
      <c r="Z550" t="s">
        <v>327</v>
      </c>
      <c r="AA550" t="s">
        <v>327</v>
      </c>
      <c r="AB550" t="s">
        <v>327</v>
      </c>
      <c r="AC550" t="s">
        <v>327</v>
      </c>
      <c r="AD550" t="s">
        <v>327</v>
      </c>
      <c r="AE550" t="s">
        <v>327</v>
      </c>
      <c r="AF550" t="s">
        <v>327</v>
      </c>
      <c r="AG550" t="s">
        <v>327</v>
      </c>
      <c r="AH550" t="s">
        <v>327</v>
      </c>
      <c r="AI550" t="s">
        <v>327</v>
      </c>
      <c r="AJ550" t="s">
        <v>327</v>
      </c>
      <c r="AK550" t="s">
        <v>327</v>
      </c>
      <c r="AL550" t="s">
        <v>327</v>
      </c>
      <c r="AM550" t="s">
        <v>327</v>
      </c>
      <c r="AN550" t="s">
        <v>327</v>
      </c>
      <c r="AO550" t="s">
        <v>327</v>
      </c>
      <c r="AP550" t="s">
        <v>327</v>
      </c>
      <c r="AQ550" t="s">
        <v>327</v>
      </c>
      <c r="AR550" t="s">
        <v>327</v>
      </c>
      <c r="AS550" t="s">
        <v>327</v>
      </c>
      <c r="AT550" t="s">
        <v>327</v>
      </c>
      <c r="AU550" t="s">
        <v>327</v>
      </c>
    </row>
    <row r="551" spans="1:47" x14ac:dyDescent="0.55000000000000004">
      <c r="A551" t="s">
        <v>758</v>
      </c>
      <c r="B551" t="s">
        <v>264</v>
      </c>
      <c r="C551">
        <v>0.77837893440000006</v>
      </c>
      <c r="D551">
        <v>0.76303432500000001</v>
      </c>
      <c r="E551">
        <v>0.71087107999999999</v>
      </c>
      <c r="F551">
        <v>0.69280540499999999</v>
      </c>
      <c r="G551">
        <v>0.650522248272</v>
      </c>
      <c r="H551">
        <v>0.64226186684499997</v>
      </c>
      <c r="I551">
        <v>0.63470600001999999</v>
      </c>
      <c r="J551">
        <v>0.63657249249000003</v>
      </c>
      <c r="K551">
        <v>0.60409370879400004</v>
      </c>
      <c r="L551">
        <v>0.662480849855</v>
      </c>
      <c r="M551">
        <v>0.61836066345999996</v>
      </c>
      <c r="N551">
        <v>0.51314403773999995</v>
      </c>
      <c r="O551">
        <v>0.51070537461599996</v>
      </c>
      <c r="P551" t="s">
        <v>327</v>
      </c>
      <c r="Q551" t="s">
        <v>327</v>
      </c>
      <c r="R551" t="s">
        <v>327</v>
      </c>
      <c r="S551" t="s">
        <v>327</v>
      </c>
      <c r="T551" t="s">
        <v>327</v>
      </c>
      <c r="U551" t="s">
        <v>327</v>
      </c>
      <c r="V551" t="s">
        <v>327</v>
      </c>
      <c r="W551" t="s">
        <v>327</v>
      </c>
      <c r="X551" t="s">
        <v>327</v>
      </c>
      <c r="Y551" t="s">
        <v>327</v>
      </c>
      <c r="Z551" t="s">
        <v>327</v>
      </c>
      <c r="AA551" t="s">
        <v>327</v>
      </c>
      <c r="AB551" t="s">
        <v>327</v>
      </c>
      <c r="AC551" t="s">
        <v>327</v>
      </c>
      <c r="AD551" t="s">
        <v>327</v>
      </c>
      <c r="AE551" t="s">
        <v>327</v>
      </c>
      <c r="AF551" t="s">
        <v>327</v>
      </c>
      <c r="AG551" t="s">
        <v>327</v>
      </c>
      <c r="AH551" t="s">
        <v>327</v>
      </c>
      <c r="AI551" t="s">
        <v>327</v>
      </c>
      <c r="AJ551" t="s">
        <v>327</v>
      </c>
      <c r="AK551" t="s">
        <v>327</v>
      </c>
      <c r="AL551" t="s">
        <v>327</v>
      </c>
      <c r="AM551" t="s">
        <v>327</v>
      </c>
      <c r="AN551" t="s">
        <v>327</v>
      </c>
      <c r="AO551" t="s">
        <v>327</v>
      </c>
      <c r="AP551" t="s">
        <v>327</v>
      </c>
      <c r="AQ551" t="s">
        <v>327</v>
      </c>
      <c r="AR551" t="s">
        <v>327</v>
      </c>
      <c r="AS551" t="s">
        <v>327</v>
      </c>
      <c r="AT551" t="s">
        <v>327</v>
      </c>
      <c r="AU551" t="s">
        <v>327</v>
      </c>
    </row>
    <row r="552" spans="1:47" x14ac:dyDescent="0.55000000000000004">
      <c r="A552" t="s">
        <v>759</v>
      </c>
      <c r="B552" t="s">
        <v>265</v>
      </c>
      <c r="C552">
        <v>9.6516111653226107E-3</v>
      </c>
      <c r="D552">
        <v>1.7113215061439601E-2</v>
      </c>
      <c r="E552">
        <v>1.9597873457090499E-2</v>
      </c>
      <c r="F552">
        <v>3.0044312270414701E-2</v>
      </c>
      <c r="G552">
        <v>5.8389886737402599E-2</v>
      </c>
      <c r="H552">
        <v>0.1236954092629</v>
      </c>
      <c r="I552">
        <v>0.19289059434400799</v>
      </c>
      <c r="J552">
        <v>0.22993978957375999</v>
      </c>
      <c r="K552">
        <v>0.24036765348849001</v>
      </c>
      <c r="L552">
        <v>0.26564791800338</v>
      </c>
      <c r="M552">
        <v>0.28672761347451903</v>
      </c>
      <c r="N552">
        <v>0.26418216609634299</v>
      </c>
      <c r="O552">
        <v>0.26535071568305202</v>
      </c>
      <c r="P552" t="s">
        <v>327</v>
      </c>
      <c r="Q552" t="s">
        <v>327</v>
      </c>
      <c r="R552" t="s">
        <v>327</v>
      </c>
      <c r="S552" t="s">
        <v>327</v>
      </c>
      <c r="T552" t="s">
        <v>327</v>
      </c>
      <c r="U552" t="s">
        <v>327</v>
      </c>
      <c r="V552" t="s">
        <v>327</v>
      </c>
      <c r="W552" t="s">
        <v>327</v>
      </c>
      <c r="X552" t="s">
        <v>327</v>
      </c>
      <c r="Y552" t="s">
        <v>327</v>
      </c>
      <c r="Z552" t="s">
        <v>327</v>
      </c>
      <c r="AA552" t="s">
        <v>327</v>
      </c>
      <c r="AB552" t="s">
        <v>327</v>
      </c>
      <c r="AC552" t="s">
        <v>327</v>
      </c>
      <c r="AD552" t="s">
        <v>327</v>
      </c>
      <c r="AE552" t="s">
        <v>327</v>
      </c>
      <c r="AF552" t="s">
        <v>327</v>
      </c>
      <c r="AG552" t="s">
        <v>327</v>
      </c>
      <c r="AH552" t="s">
        <v>327</v>
      </c>
      <c r="AI552" t="s">
        <v>327</v>
      </c>
      <c r="AJ552" t="s">
        <v>327</v>
      </c>
      <c r="AK552" t="s">
        <v>327</v>
      </c>
      <c r="AL552" t="s">
        <v>327</v>
      </c>
      <c r="AM552" t="s">
        <v>327</v>
      </c>
      <c r="AN552" t="s">
        <v>327</v>
      </c>
      <c r="AO552" t="s">
        <v>327</v>
      </c>
      <c r="AP552" t="s">
        <v>327</v>
      </c>
      <c r="AQ552" t="s">
        <v>327</v>
      </c>
      <c r="AR552" t="s">
        <v>327</v>
      </c>
      <c r="AS552" t="s">
        <v>327</v>
      </c>
      <c r="AT552" t="s">
        <v>327</v>
      </c>
      <c r="AU552" t="s">
        <v>327</v>
      </c>
    </row>
    <row r="553" spans="1:47" x14ac:dyDescent="0.55000000000000004">
      <c r="A553" t="s">
        <v>760</v>
      </c>
      <c r="B553" t="s">
        <v>266</v>
      </c>
      <c r="C553">
        <v>5.5433300957184801E-2</v>
      </c>
      <c r="D553">
        <v>6.2824407751476199E-2</v>
      </c>
      <c r="E553">
        <v>7.1447365678149397E-2</v>
      </c>
      <c r="F553">
        <v>7.6368569950313103E-2</v>
      </c>
      <c r="G553">
        <v>8.9917832360852504E-2</v>
      </c>
      <c r="H553">
        <v>0.14606666301865301</v>
      </c>
      <c r="I553">
        <v>0.219713720002849</v>
      </c>
      <c r="J553">
        <v>0.25695458181785702</v>
      </c>
      <c r="K553">
        <v>0.26940093444818602</v>
      </c>
      <c r="L553">
        <v>0.28426536544949599</v>
      </c>
      <c r="M553">
        <v>0.28722352223836101</v>
      </c>
      <c r="N553">
        <v>0.27644650289967398</v>
      </c>
      <c r="O553">
        <v>0.28559101247521101</v>
      </c>
      <c r="P553" t="s">
        <v>327</v>
      </c>
      <c r="Q553" t="s">
        <v>327</v>
      </c>
      <c r="R553" t="s">
        <v>327</v>
      </c>
      <c r="S553" t="s">
        <v>327</v>
      </c>
      <c r="T553" t="s">
        <v>327</v>
      </c>
      <c r="U553" t="s">
        <v>327</v>
      </c>
      <c r="V553" t="s">
        <v>327</v>
      </c>
      <c r="W553" t="s">
        <v>327</v>
      </c>
      <c r="X553" t="s">
        <v>327</v>
      </c>
      <c r="Y553" t="s">
        <v>327</v>
      </c>
      <c r="Z553" t="s">
        <v>327</v>
      </c>
      <c r="AA553" t="s">
        <v>327</v>
      </c>
      <c r="AB553" t="s">
        <v>327</v>
      </c>
      <c r="AC553" t="s">
        <v>327</v>
      </c>
      <c r="AD553" t="s">
        <v>327</v>
      </c>
      <c r="AE553" t="s">
        <v>327</v>
      </c>
      <c r="AF553" t="s">
        <v>327</v>
      </c>
      <c r="AG553" t="s">
        <v>327</v>
      </c>
      <c r="AH553" t="s">
        <v>327</v>
      </c>
      <c r="AI553" t="s">
        <v>327</v>
      </c>
      <c r="AJ553" t="s">
        <v>327</v>
      </c>
      <c r="AK553" t="s">
        <v>327</v>
      </c>
      <c r="AL553" t="s">
        <v>327</v>
      </c>
      <c r="AM553" t="s">
        <v>327</v>
      </c>
      <c r="AN553" t="s">
        <v>327</v>
      </c>
      <c r="AO553" t="s">
        <v>327</v>
      </c>
      <c r="AP553" t="s">
        <v>327</v>
      </c>
      <c r="AQ553" t="s">
        <v>327</v>
      </c>
      <c r="AR553" t="s">
        <v>327</v>
      </c>
      <c r="AS553" t="s">
        <v>327</v>
      </c>
      <c r="AT553" t="s">
        <v>327</v>
      </c>
      <c r="AU553" t="s">
        <v>327</v>
      </c>
    </row>
    <row r="554" spans="1:47" x14ac:dyDescent="0.55000000000000004">
      <c r="A554" t="s">
        <v>761</v>
      </c>
      <c r="B554" t="s">
        <v>267</v>
      </c>
      <c r="C554">
        <v>-4.5781689791862201E-2</v>
      </c>
      <c r="D554">
        <v>-4.5711192690036498E-2</v>
      </c>
      <c r="E554">
        <v>-5.18494922210588E-2</v>
      </c>
      <c r="F554">
        <v>-4.6324257679898298E-2</v>
      </c>
      <c r="G554">
        <v>-3.1527945623449898E-2</v>
      </c>
      <c r="H554">
        <v>-2.2371253755752898E-2</v>
      </c>
      <c r="I554">
        <v>-2.6823125658840902E-2</v>
      </c>
      <c r="J554">
        <v>-2.70147922440966E-2</v>
      </c>
      <c r="K554">
        <v>-2.9033280959695301E-2</v>
      </c>
      <c r="L554">
        <v>-1.86174474461159E-2</v>
      </c>
      <c r="M554">
        <v>-4.9590876384133695E-4</v>
      </c>
      <c r="N554">
        <v>-1.22643368033308E-2</v>
      </c>
      <c r="O554">
        <v>-2.0240296792159301E-2</v>
      </c>
      <c r="P554" t="s">
        <v>327</v>
      </c>
      <c r="Q554" t="s">
        <v>327</v>
      </c>
      <c r="R554" t="s">
        <v>327</v>
      </c>
      <c r="S554" t="s">
        <v>327</v>
      </c>
      <c r="T554" t="s">
        <v>327</v>
      </c>
      <c r="U554" t="s">
        <v>327</v>
      </c>
      <c r="V554" t="s">
        <v>327</v>
      </c>
      <c r="W554" t="s">
        <v>327</v>
      </c>
      <c r="X554" t="s">
        <v>327</v>
      </c>
      <c r="Y554" t="s">
        <v>327</v>
      </c>
      <c r="Z554" t="s">
        <v>327</v>
      </c>
      <c r="AA554" t="s">
        <v>327</v>
      </c>
      <c r="AB554" t="s">
        <v>327</v>
      </c>
      <c r="AC554" t="s">
        <v>327</v>
      </c>
      <c r="AD554" t="s">
        <v>327</v>
      </c>
      <c r="AE554" t="s">
        <v>327</v>
      </c>
      <c r="AF554" t="s">
        <v>327</v>
      </c>
      <c r="AG554" t="s">
        <v>327</v>
      </c>
      <c r="AH554" t="s">
        <v>327</v>
      </c>
      <c r="AI554" t="s">
        <v>327</v>
      </c>
      <c r="AJ554" t="s">
        <v>327</v>
      </c>
      <c r="AK554" t="s">
        <v>327</v>
      </c>
      <c r="AL554" t="s">
        <v>327</v>
      </c>
      <c r="AM554" t="s">
        <v>327</v>
      </c>
      <c r="AN554" t="s">
        <v>327</v>
      </c>
      <c r="AO554" t="s">
        <v>327</v>
      </c>
      <c r="AP554" t="s">
        <v>327</v>
      </c>
      <c r="AQ554" t="s">
        <v>327</v>
      </c>
      <c r="AR554" t="s">
        <v>327</v>
      </c>
      <c r="AS554" t="s">
        <v>327</v>
      </c>
      <c r="AT554" t="s">
        <v>327</v>
      </c>
      <c r="AU554" t="s">
        <v>327</v>
      </c>
    </row>
    <row r="555" spans="1:47" x14ac:dyDescent="0.55000000000000004">
      <c r="B555" t="s">
        <v>762</v>
      </c>
    </row>
    <row r="556" spans="1:47" x14ac:dyDescent="0.55000000000000004">
      <c r="A556" t="s">
        <v>763</v>
      </c>
      <c r="B556" t="s">
        <v>261</v>
      </c>
      <c r="C556" t="s">
        <v>327</v>
      </c>
      <c r="D556" t="s">
        <v>327</v>
      </c>
      <c r="E556" t="s">
        <v>327</v>
      </c>
      <c r="F556" t="s">
        <v>327</v>
      </c>
      <c r="G556" t="s">
        <v>327</v>
      </c>
      <c r="H556" t="s">
        <v>327</v>
      </c>
      <c r="I556" t="s">
        <v>327</v>
      </c>
      <c r="J556" t="s">
        <v>327</v>
      </c>
      <c r="K556" t="s">
        <v>327</v>
      </c>
      <c r="L556" t="s">
        <v>327</v>
      </c>
      <c r="M556" t="s">
        <v>327</v>
      </c>
      <c r="N556" t="s">
        <v>327</v>
      </c>
      <c r="O556">
        <v>0.77545946021535705</v>
      </c>
      <c r="P556">
        <v>0.64887955609056103</v>
      </c>
      <c r="Q556">
        <v>0.63503387252905497</v>
      </c>
      <c r="R556">
        <v>0.70559949064083205</v>
      </c>
      <c r="S556">
        <v>0.82433726305542099</v>
      </c>
      <c r="T556">
        <v>0.89266290727462305</v>
      </c>
      <c r="U556">
        <v>0.907655498459775</v>
      </c>
      <c r="V556">
        <v>0.70898712083491</v>
      </c>
      <c r="W556">
        <v>0.726204914515166</v>
      </c>
      <c r="X556">
        <v>0.75290725819394799</v>
      </c>
      <c r="Y556">
        <v>0.844962694194901</v>
      </c>
      <c r="Z556">
        <v>0.867036822581572</v>
      </c>
      <c r="AA556">
        <v>0.88595190650534505</v>
      </c>
      <c r="AB556">
        <v>0.82568102311179703</v>
      </c>
      <c r="AC556" t="s">
        <v>327</v>
      </c>
      <c r="AD556" t="s">
        <v>327</v>
      </c>
      <c r="AE556" t="s">
        <v>327</v>
      </c>
      <c r="AF556" t="s">
        <v>327</v>
      </c>
      <c r="AG556" t="s">
        <v>327</v>
      </c>
      <c r="AH556" t="s">
        <v>327</v>
      </c>
      <c r="AI556" t="s">
        <v>327</v>
      </c>
      <c r="AJ556" t="s">
        <v>327</v>
      </c>
      <c r="AK556" t="s">
        <v>327</v>
      </c>
      <c r="AL556" t="s">
        <v>327</v>
      </c>
      <c r="AM556" t="s">
        <v>327</v>
      </c>
      <c r="AN556" t="s">
        <v>327</v>
      </c>
      <c r="AO556" t="s">
        <v>327</v>
      </c>
      <c r="AP556" t="s">
        <v>327</v>
      </c>
      <c r="AQ556" t="s">
        <v>327</v>
      </c>
      <c r="AR556" t="s">
        <v>327</v>
      </c>
      <c r="AS556" t="s">
        <v>327</v>
      </c>
      <c r="AT556" t="s">
        <v>327</v>
      </c>
      <c r="AU556" t="s">
        <v>327</v>
      </c>
    </row>
    <row r="557" spans="1:47" x14ac:dyDescent="0.55000000000000004">
      <c r="A557" t="s">
        <v>764</v>
      </c>
      <c r="B557" t="s">
        <v>262</v>
      </c>
      <c r="C557" t="s">
        <v>327</v>
      </c>
      <c r="D557" t="s">
        <v>327</v>
      </c>
      <c r="E557" t="s">
        <v>327</v>
      </c>
      <c r="F557" t="s">
        <v>327</v>
      </c>
      <c r="G557" t="s">
        <v>327</v>
      </c>
      <c r="H557" t="s">
        <v>327</v>
      </c>
      <c r="I557" t="s">
        <v>327</v>
      </c>
      <c r="J557" t="s">
        <v>327</v>
      </c>
      <c r="K557" t="s">
        <v>327</v>
      </c>
      <c r="L557" t="s">
        <v>327</v>
      </c>
      <c r="M557" t="s">
        <v>327</v>
      </c>
      <c r="N557" t="s">
        <v>327</v>
      </c>
      <c r="O557">
        <v>0.52839120254777205</v>
      </c>
      <c r="P557">
        <v>0.50691545912657798</v>
      </c>
      <c r="Q557">
        <v>0.46419614062242398</v>
      </c>
      <c r="R557">
        <v>0.55835966263277503</v>
      </c>
      <c r="S557">
        <v>0.55756342432527894</v>
      </c>
      <c r="T557">
        <v>0.59120510481815203</v>
      </c>
      <c r="U557">
        <v>0.60744414121047896</v>
      </c>
      <c r="V557">
        <v>0.45758712936024298</v>
      </c>
      <c r="W557">
        <v>0.51361595342838595</v>
      </c>
      <c r="X557">
        <v>0.50331340746645903</v>
      </c>
      <c r="Y557">
        <v>0.53128181348340497</v>
      </c>
      <c r="Z557">
        <v>0.55691241220009102</v>
      </c>
      <c r="AA557">
        <v>0.57068466559094699</v>
      </c>
      <c r="AB557">
        <v>0.50520405254976797</v>
      </c>
      <c r="AC557" t="s">
        <v>327</v>
      </c>
      <c r="AD557" t="s">
        <v>327</v>
      </c>
      <c r="AE557" t="s">
        <v>327</v>
      </c>
      <c r="AF557" t="s">
        <v>327</v>
      </c>
      <c r="AG557" t="s">
        <v>327</v>
      </c>
      <c r="AH557" t="s">
        <v>327</v>
      </c>
      <c r="AI557" t="s">
        <v>327</v>
      </c>
      <c r="AJ557" t="s">
        <v>327</v>
      </c>
      <c r="AK557" t="s">
        <v>327</v>
      </c>
      <c r="AL557" t="s">
        <v>327</v>
      </c>
      <c r="AM557" t="s">
        <v>327</v>
      </c>
      <c r="AN557" t="s">
        <v>327</v>
      </c>
      <c r="AO557" t="s">
        <v>327</v>
      </c>
      <c r="AP557" t="s">
        <v>327</v>
      </c>
      <c r="AQ557" t="s">
        <v>327</v>
      </c>
      <c r="AR557" t="s">
        <v>327</v>
      </c>
      <c r="AS557" t="s">
        <v>327</v>
      </c>
      <c r="AT557" t="s">
        <v>327</v>
      </c>
      <c r="AU557" t="s">
        <v>327</v>
      </c>
    </row>
    <row r="558" spans="1:47" x14ac:dyDescent="0.55000000000000004">
      <c r="A558" t="s">
        <v>765</v>
      </c>
      <c r="B558" t="s">
        <v>263</v>
      </c>
      <c r="C558" t="s">
        <v>327</v>
      </c>
      <c r="D558" t="s">
        <v>327</v>
      </c>
      <c r="E558" t="s">
        <v>327</v>
      </c>
      <c r="F558" t="s">
        <v>327</v>
      </c>
      <c r="G558" t="s">
        <v>327</v>
      </c>
      <c r="H558" t="s">
        <v>327</v>
      </c>
      <c r="I558" t="s">
        <v>327</v>
      </c>
      <c r="J558" t="s">
        <v>327</v>
      </c>
      <c r="K558" t="s">
        <v>327</v>
      </c>
      <c r="L558" t="s">
        <v>327</v>
      </c>
      <c r="M558" t="s">
        <v>327</v>
      </c>
      <c r="N558" t="s">
        <v>327</v>
      </c>
      <c r="O558">
        <v>7.4908662000000001E-2</v>
      </c>
      <c r="P558">
        <v>3.5569762409999997E-2</v>
      </c>
      <c r="Q558">
        <v>6.0275790000000003E-2</v>
      </c>
      <c r="R558">
        <v>4.0853939999999998E-2</v>
      </c>
      <c r="S558">
        <v>0.102826932705</v>
      </c>
      <c r="T558">
        <v>0.10175466336</v>
      </c>
      <c r="U558">
        <v>0.1087059267</v>
      </c>
      <c r="V558">
        <v>6.3929437845000006E-2</v>
      </c>
      <c r="W558">
        <v>2.0077319114999999E-2</v>
      </c>
      <c r="X558">
        <v>2.2258832610000001E-2</v>
      </c>
      <c r="Y558">
        <v>8.467230345E-2</v>
      </c>
      <c r="Z558">
        <v>8.1344571000000004E-2</v>
      </c>
      <c r="AA558">
        <v>8.6521043699999994E-2</v>
      </c>
      <c r="AB558">
        <v>8.8739531999999996E-2</v>
      </c>
      <c r="AC558" t="s">
        <v>327</v>
      </c>
      <c r="AD558" t="s">
        <v>327</v>
      </c>
      <c r="AE558" t="s">
        <v>327</v>
      </c>
      <c r="AF558" t="s">
        <v>327</v>
      </c>
      <c r="AG558" t="s">
        <v>327</v>
      </c>
      <c r="AH558" t="s">
        <v>327</v>
      </c>
      <c r="AI558" t="s">
        <v>327</v>
      </c>
      <c r="AJ558" t="s">
        <v>327</v>
      </c>
      <c r="AK558" t="s">
        <v>327</v>
      </c>
      <c r="AL558" t="s">
        <v>327</v>
      </c>
      <c r="AM558" t="s">
        <v>327</v>
      </c>
      <c r="AN558" t="s">
        <v>327</v>
      </c>
      <c r="AO558" t="s">
        <v>327</v>
      </c>
      <c r="AP558" t="s">
        <v>327</v>
      </c>
      <c r="AQ558" t="s">
        <v>327</v>
      </c>
      <c r="AR558" t="s">
        <v>327</v>
      </c>
      <c r="AS558" t="s">
        <v>327</v>
      </c>
      <c r="AT558" t="s">
        <v>327</v>
      </c>
      <c r="AU558" t="s">
        <v>327</v>
      </c>
    </row>
    <row r="559" spans="1:47" x14ac:dyDescent="0.55000000000000004">
      <c r="A559" t="s">
        <v>766</v>
      </c>
      <c r="B559" t="s">
        <v>264</v>
      </c>
      <c r="C559" t="s">
        <v>327</v>
      </c>
      <c r="D559" t="s">
        <v>327</v>
      </c>
      <c r="E559" t="s">
        <v>327</v>
      </c>
      <c r="F559" t="s">
        <v>327</v>
      </c>
      <c r="G559" t="s">
        <v>327</v>
      </c>
      <c r="H559" t="s">
        <v>327</v>
      </c>
      <c r="I559" t="s">
        <v>327</v>
      </c>
      <c r="J559" t="s">
        <v>327</v>
      </c>
      <c r="K559" t="s">
        <v>327</v>
      </c>
      <c r="L559" t="s">
        <v>327</v>
      </c>
      <c r="M559" t="s">
        <v>327</v>
      </c>
      <c r="N559" t="s">
        <v>327</v>
      </c>
      <c r="O559">
        <v>0.1192357911</v>
      </c>
      <c r="P559">
        <v>7.1257118065E-2</v>
      </c>
      <c r="Q559">
        <v>6.9288166444999993E-2</v>
      </c>
      <c r="R559">
        <v>5.7835884104999999E-2</v>
      </c>
      <c r="S559">
        <v>0.10485008570400001</v>
      </c>
      <c r="T559">
        <v>0.14169812642499999</v>
      </c>
      <c r="U559">
        <v>0.13210211619000001</v>
      </c>
      <c r="V559">
        <v>0.120601301625</v>
      </c>
      <c r="W559">
        <v>0.13073189263134199</v>
      </c>
      <c r="X559">
        <v>0.170261136823147</v>
      </c>
      <c r="Y559">
        <v>0.17415489787185501</v>
      </c>
      <c r="Z559">
        <v>0.17636763141897199</v>
      </c>
      <c r="AA559">
        <v>0.17571144197854199</v>
      </c>
      <c r="AB559">
        <v>0.17718863272356</v>
      </c>
      <c r="AC559" t="s">
        <v>327</v>
      </c>
      <c r="AD559" t="s">
        <v>327</v>
      </c>
      <c r="AE559" t="s">
        <v>327</v>
      </c>
      <c r="AF559" t="s">
        <v>327</v>
      </c>
      <c r="AG559" t="s">
        <v>327</v>
      </c>
      <c r="AH559" t="s">
        <v>327</v>
      </c>
      <c r="AI559" t="s">
        <v>327</v>
      </c>
      <c r="AJ559" t="s">
        <v>327</v>
      </c>
      <c r="AK559" t="s">
        <v>327</v>
      </c>
      <c r="AL559" t="s">
        <v>327</v>
      </c>
      <c r="AM559" t="s">
        <v>327</v>
      </c>
      <c r="AN559" t="s">
        <v>327</v>
      </c>
      <c r="AO559" t="s">
        <v>327</v>
      </c>
      <c r="AP559" t="s">
        <v>327</v>
      </c>
      <c r="AQ559" t="s">
        <v>327</v>
      </c>
      <c r="AR559" t="s">
        <v>327</v>
      </c>
      <c r="AS559" t="s">
        <v>327</v>
      </c>
      <c r="AT559" t="s">
        <v>327</v>
      </c>
      <c r="AU559" t="s">
        <v>327</v>
      </c>
    </row>
    <row r="560" spans="1:47" x14ac:dyDescent="0.55000000000000004">
      <c r="A560" t="s">
        <v>767</v>
      </c>
      <c r="B560" t="s">
        <v>265</v>
      </c>
      <c r="C560" t="s">
        <v>327</v>
      </c>
      <c r="D560" t="s">
        <v>327</v>
      </c>
      <c r="E560" t="s">
        <v>327</v>
      </c>
      <c r="F560" t="s">
        <v>327</v>
      </c>
      <c r="G560" t="s">
        <v>327</v>
      </c>
      <c r="H560" t="s">
        <v>327</v>
      </c>
      <c r="I560" t="s">
        <v>327</v>
      </c>
      <c r="J560" t="s">
        <v>327</v>
      </c>
      <c r="K560" t="s">
        <v>327</v>
      </c>
      <c r="L560" t="s">
        <v>327</v>
      </c>
      <c r="M560" t="s">
        <v>327</v>
      </c>
      <c r="N560" t="s">
        <v>327</v>
      </c>
      <c r="O560">
        <v>5.2923804567584803E-2</v>
      </c>
      <c r="P560">
        <v>3.51372164889827E-2</v>
      </c>
      <c r="Q560">
        <v>4.1273775461631301E-2</v>
      </c>
      <c r="R560">
        <v>4.8550003903057401E-2</v>
      </c>
      <c r="S560">
        <v>5.90968203211421E-2</v>
      </c>
      <c r="T560">
        <v>5.8005012671471401E-2</v>
      </c>
      <c r="U560">
        <v>5.9403314359296099E-2</v>
      </c>
      <c r="V560">
        <v>6.6869252004666799E-2</v>
      </c>
      <c r="W560">
        <v>6.1779749340437999E-2</v>
      </c>
      <c r="X560">
        <v>5.7073881294340899E-2</v>
      </c>
      <c r="Y560">
        <v>5.48536793896394E-2</v>
      </c>
      <c r="Z560">
        <v>5.2412207962507999E-2</v>
      </c>
      <c r="AA560">
        <v>5.3034755235856199E-2</v>
      </c>
      <c r="AB560">
        <v>5.4548805838468897E-2</v>
      </c>
      <c r="AC560" t="s">
        <v>327</v>
      </c>
      <c r="AD560" t="s">
        <v>327</v>
      </c>
      <c r="AE560" t="s">
        <v>327</v>
      </c>
      <c r="AF560" t="s">
        <v>327</v>
      </c>
      <c r="AG560" t="s">
        <v>327</v>
      </c>
      <c r="AH560" t="s">
        <v>327</v>
      </c>
      <c r="AI560" t="s">
        <v>327</v>
      </c>
      <c r="AJ560" t="s">
        <v>327</v>
      </c>
      <c r="AK560" t="s">
        <v>327</v>
      </c>
      <c r="AL560" t="s">
        <v>327</v>
      </c>
      <c r="AM560" t="s">
        <v>327</v>
      </c>
      <c r="AN560" t="s">
        <v>327</v>
      </c>
      <c r="AO560" t="s">
        <v>327</v>
      </c>
      <c r="AP560" t="s">
        <v>327</v>
      </c>
      <c r="AQ560" t="s">
        <v>327</v>
      </c>
      <c r="AR560" t="s">
        <v>327</v>
      </c>
      <c r="AS560" t="s">
        <v>327</v>
      </c>
      <c r="AT560" t="s">
        <v>327</v>
      </c>
      <c r="AU560" t="s">
        <v>327</v>
      </c>
    </row>
    <row r="561" spans="1:47" x14ac:dyDescent="0.55000000000000004">
      <c r="A561" t="s">
        <v>768</v>
      </c>
      <c r="B561" t="s">
        <v>266</v>
      </c>
      <c r="C561" t="s">
        <v>327</v>
      </c>
      <c r="D561" t="s">
        <v>327</v>
      </c>
      <c r="E561" t="s">
        <v>327</v>
      </c>
      <c r="F561" t="s">
        <v>327</v>
      </c>
      <c r="G561" t="s">
        <v>327</v>
      </c>
      <c r="H561" t="s">
        <v>327</v>
      </c>
      <c r="I561" t="s">
        <v>327</v>
      </c>
      <c r="J561" t="s">
        <v>327</v>
      </c>
      <c r="K561" t="s">
        <v>327</v>
      </c>
      <c r="L561" t="s">
        <v>327</v>
      </c>
      <c r="M561" t="s">
        <v>327</v>
      </c>
      <c r="N561" t="s">
        <v>327</v>
      </c>
      <c r="O561">
        <v>0</v>
      </c>
      <c r="P561">
        <v>0</v>
      </c>
      <c r="Q561">
        <v>0</v>
      </c>
      <c r="R561">
        <v>0</v>
      </c>
      <c r="S561">
        <v>0</v>
      </c>
      <c r="T561">
        <v>0</v>
      </c>
      <c r="U561">
        <v>0</v>
      </c>
      <c r="V561">
        <v>0</v>
      </c>
      <c r="W561">
        <v>0</v>
      </c>
      <c r="X561">
        <v>0</v>
      </c>
      <c r="Y561">
        <v>0</v>
      </c>
      <c r="Z561">
        <v>0</v>
      </c>
      <c r="AA561">
        <v>0</v>
      </c>
      <c r="AB561">
        <v>0</v>
      </c>
      <c r="AC561" t="s">
        <v>327</v>
      </c>
      <c r="AD561" t="s">
        <v>327</v>
      </c>
      <c r="AE561" t="s">
        <v>327</v>
      </c>
      <c r="AF561" t="s">
        <v>327</v>
      </c>
      <c r="AG561" t="s">
        <v>327</v>
      </c>
      <c r="AH561" t="s">
        <v>327</v>
      </c>
      <c r="AI561" t="s">
        <v>327</v>
      </c>
      <c r="AJ561" t="s">
        <v>327</v>
      </c>
      <c r="AK561" t="s">
        <v>327</v>
      </c>
      <c r="AL561" t="s">
        <v>327</v>
      </c>
      <c r="AM561" t="s">
        <v>327</v>
      </c>
      <c r="AN561" t="s">
        <v>327</v>
      </c>
      <c r="AO561" t="s">
        <v>327</v>
      </c>
      <c r="AP561" t="s">
        <v>327</v>
      </c>
      <c r="AQ561" t="s">
        <v>327</v>
      </c>
      <c r="AR561" t="s">
        <v>327</v>
      </c>
      <c r="AS561" t="s">
        <v>327</v>
      </c>
      <c r="AT561" t="s">
        <v>327</v>
      </c>
      <c r="AU561" t="s">
        <v>327</v>
      </c>
    </row>
    <row r="562" spans="1:47" x14ac:dyDescent="0.55000000000000004">
      <c r="A562" t="s">
        <v>769</v>
      </c>
      <c r="B562" t="s">
        <v>267</v>
      </c>
      <c r="C562" t="s">
        <v>327</v>
      </c>
      <c r="D562" t="s">
        <v>327</v>
      </c>
      <c r="E562" t="s">
        <v>327</v>
      </c>
      <c r="F562" t="s">
        <v>327</v>
      </c>
      <c r="G562" t="s">
        <v>327</v>
      </c>
      <c r="H562" t="s">
        <v>327</v>
      </c>
      <c r="I562" t="s">
        <v>327</v>
      </c>
      <c r="J562" t="s">
        <v>327</v>
      </c>
      <c r="K562" t="s">
        <v>327</v>
      </c>
      <c r="L562" t="s">
        <v>327</v>
      </c>
      <c r="M562" t="s">
        <v>327</v>
      </c>
      <c r="N562" t="s">
        <v>327</v>
      </c>
      <c r="O562">
        <v>5.2923804567584803E-2</v>
      </c>
      <c r="P562">
        <v>3.51372164889827E-2</v>
      </c>
      <c r="Q562">
        <v>4.1273775461631301E-2</v>
      </c>
      <c r="R562">
        <v>4.8550003903057401E-2</v>
      </c>
      <c r="S562">
        <v>5.90968203211421E-2</v>
      </c>
      <c r="T562">
        <v>5.8005012671471401E-2</v>
      </c>
      <c r="U562">
        <v>5.9403314359296099E-2</v>
      </c>
      <c r="V562">
        <v>6.6869252004666799E-2</v>
      </c>
      <c r="W562">
        <v>6.1779749340437999E-2</v>
      </c>
      <c r="X562">
        <v>5.7073881294340899E-2</v>
      </c>
      <c r="Y562">
        <v>5.48536793896394E-2</v>
      </c>
      <c r="Z562">
        <v>5.2412207962507999E-2</v>
      </c>
      <c r="AA562">
        <v>5.3034755235856199E-2</v>
      </c>
      <c r="AB562">
        <v>5.4548805838468897E-2</v>
      </c>
      <c r="AC562" t="s">
        <v>327</v>
      </c>
      <c r="AD562" t="s">
        <v>327</v>
      </c>
      <c r="AE562" t="s">
        <v>327</v>
      </c>
      <c r="AF562" t="s">
        <v>327</v>
      </c>
      <c r="AG562" t="s">
        <v>327</v>
      </c>
      <c r="AH562" t="s">
        <v>327</v>
      </c>
      <c r="AI562" t="s">
        <v>327</v>
      </c>
      <c r="AJ562" t="s">
        <v>327</v>
      </c>
      <c r="AK562" t="s">
        <v>327</v>
      </c>
      <c r="AL562" t="s">
        <v>327</v>
      </c>
      <c r="AM562" t="s">
        <v>327</v>
      </c>
      <c r="AN562" t="s">
        <v>327</v>
      </c>
      <c r="AO562" t="s">
        <v>327</v>
      </c>
      <c r="AP562" t="s">
        <v>327</v>
      </c>
      <c r="AQ562" t="s">
        <v>327</v>
      </c>
      <c r="AR562" t="s">
        <v>327</v>
      </c>
      <c r="AS562" t="s">
        <v>327</v>
      </c>
      <c r="AT562" t="s">
        <v>327</v>
      </c>
      <c r="AU562" t="s">
        <v>327</v>
      </c>
    </row>
    <row r="563" spans="1:47" x14ac:dyDescent="0.55000000000000004">
      <c r="B563" t="s">
        <v>770</v>
      </c>
    </row>
    <row r="564" spans="1:47" x14ac:dyDescent="0.55000000000000004">
      <c r="A564" t="s">
        <v>771</v>
      </c>
      <c r="B564" t="s">
        <v>261</v>
      </c>
      <c r="C564">
        <v>50.286285835388298</v>
      </c>
      <c r="D564">
        <v>49.648031303337</v>
      </c>
      <c r="E564">
        <v>51.407885342175199</v>
      </c>
      <c r="F564">
        <v>52.5201599986517</v>
      </c>
      <c r="G564">
        <v>55.095194337475398</v>
      </c>
      <c r="H564">
        <v>57.0891541693451</v>
      </c>
      <c r="I564">
        <v>58.299474132139999</v>
      </c>
      <c r="J564">
        <v>60.312697468920199</v>
      </c>
      <c r="K564">
        <v>62.111788845419298</v>
      </c>
      <c r="L564">
        <v>62.040849592668302</v>
      </c>
      <c r="M564">
        <v>61.3284027103266</v>
      </c>
      <c r="N564">
        <v>60.367270122227197</v>
      </c>
      <c r="O564" t="s">
        <v>327</v>
      </c>
      <c r="P564" t="s">
        <v>327</v>
      </c>
      <c r="Q564" t="s">
        <v>327</v>
      </c>
      <c r="R564" t="s">
        <v>327</v>
      </c>
      <c r="S564" t="s">
        <v>327</v>
      </c>
      <c r="T564" t="s">
        <v>327</v>
      </c>
      <c r="U564" t="s">
        <v>327</v>
      </c>
      <c r="V564" t="s">
        <v>327</v>
      </c>
      <c r="W564" t="s">
        <v>327</v>
      </c>
      <c r="X564" t="s">
        <v>327</v>
      </c>
      <c r="Y564" t="s">
        <v>327</v>
      </c>
      <c r="Z564" t="s">
        <v>327</v>
      </c>
      <c r="AA564" t="s">
        <v>327</v>
      </c>
      <c r="AB564" t="s">
        <v>327</v>
      </c>
      <c r="AC564" t="s">
        <v>327</v>
      </c>
      <c r="AD564" t="s">
        <v>327</v>
      </c>
      <c r="AE564" t="s">
        <v>327</v>
      </c>
      <c r="AF564" t="s">
        <v>327</v>
      </c>
      <c r="AG564" t="s">
        <v>327</v>
      </c>
      <c r="AH564" t="s">
        <v>327</v>
      </c>
      <c r="AI564" t="s">
        <v>327</v>
      </c>
      <c r="AJ564" t="s">
        <v>327</v>
      </c>
      <c r="AK564" t="s">
        <v>327</v>
      </c>
      <c r="AL564" t="s">
        <v>327</v>
      </c>
      <c r="AM564" t="s">
        <v>327</v>
      </c>
      <c r="AN564" t="s">
        <v>327</v>
      </c>
      <c r="AO564" t="s">
        <v>327</v>
      </c>
      <c r="AP564" t="s">
        <v>327</v>
      </c>
      <c r="AQ564" t="s">
        <v>327</v>
      </c>
      <c r="AR564" t="s">
        <v>327</v>
      </c>
      <c r="AS564" t="s">
        <v>327</v>
      </c>
      <c r="AT564" t="s">
        <v>327</v>
      </c>
      <c r="AU564" t="s">
        <v>327</v>
      </c>
    </row>
    <row r="565" spans="1:47" x14ac:dyDescent="0.55000000000000004">
      <c r="A565" t="s">
        <v>772</v>
      </c>
      <c r="B565" t="s">
        <v>262</v>
      </c>
      <c r="C565">
        <v>15.9098491653631</v>
      </c>
      <c r="D565">
        <v>14.9882283262867</v>
      </c>
      <c r="E565">
        <v>15.016143822164899</v>
      </c>
      <c r="F565">
        <v>14.9563929510382</v>
      </c>
      <c r="G565">
        <v>14.816756030925699</v>
      </c>
      <c r="H565">
        <v>14.616325870547699</v>
      </c>
      <c r="I565">
        <v>14.817633894352401</v>
      </c>
      <c r="J565">
        <v>15.5403744633487</v>
      </c>
      <c r="K565">
        <v>15.600894508317801</v>
      </c>
      <c r="L565">
        <v>15.579309328873499</v>
      </c>
      <c r="M565">
        <v>15.291654817822</v>
      </c>
      <c r="N565">
        <v>14.561299319057801</v>
      </c>
      <c r="O565" t="s">
        <v>327</v>
      </c>
      <c r="P565" t="s">
        <v>327</v>
      </c>
      <c r="Q565" t="s">
        <v>327</v>
      </c>
      <c r="R565" t="s">
        <v>327</v>
      </c>
      <c r="S565" t="s">
        <v>327</v>
      </c>
      <c r="T565" t="s">
        <v>327</v>
      </c>
      <c r="U565" t="s">
        <v>327</v>
      </c>
      <c r="V565" t="s">
        <v>327</v>
      </c>
      <c r="W565" t="s">
        <v>327</v>
      </c>
      <c r="X565" t="s">
        <v>327</v>
      </c>
      <c r="Y565" t="s">
        <v>327</v>
      </c>
      <c r="Z565" t="s">
        <v>327</v>
      </c>
      <c r="AA565" t="s">
        <v>327</v>
      </c>
      <c r="AB565" t="s">
        <v>327</v>
      </c>
      <c r="AC565" t="s">
        <v>327</v>
      </c>
      <c r="AD565" t="s">
        <v>327</v>
      </c>
      <c r="AE565" t="s">
        <v>327</v>
      </c>
      <c r="AF565" t="s">
        <v>327</v>
      </c>
      <c r="AG565" t="s">
        <v>327</v>
      </c>
      <c r="AH565" t="s">
        <v>327</v>
      </c>
      <c r="AI565" t="s">
        <v>327</v>
      </c>
      <c r="AJ565" t="s">
        <v>327</v>
      </c>
      <c r="AK565" t="s">
        <v>327</v>
      </c>
      <c r="AL565" t="s">
        <v>327</v>
      </c>
      <c r="AM565" t="s">
        <v>327</v>
      </c>
      <c r="AN565" t="s">
        <v>327</v>
      </c>
      <c r="AO565" t="s">
        <v>327</v>
      </c>
      <c r="AP565" t="s">
        <v>327</v>
      </c>
      <c r="AQ565" t="s">
        <v>327</v>
      </c>
      <c r="AR565" t="s">
        <v>327</v>
      </c>
      <c r="AS565" t="s">
        <v>327</v>
      </c>
      <c r="AT565" t="s">
        <v>327</v>
      </c>
      <c r="AU565" t="s">
        <v>327</v>
      </c>
    </row>
    <row r="566" spans="1:47" x14ac:dyDescent="0.55000000000000004">
      <c r="A566" t="s">
        <v>773</v>
      </c>
      <c r="B566" t="s">
        <v>263</v>
      </c>
      <c r="C566">
        <v>13.86112</v>
      </c>
      <c r="D566">
        <v>14.425560000000001</v>
      </c>
      <c r="E566">
        <v>15.506478</v>
      </c>
      <c r="F566">
        <v>16.805178000000002</v>
      </c>
      <c r="G566">
        <v>19.104384</v>
      </c>
      <c r="H566">
        <v>20.951664000000001</v>
      </c>
      <c r="I566">
        <v>22.081572000000001</v>
      </c>
      <c r="J566">
        <v>23.046012000000001</v>
      </c>
      <c r="K566">
        <v>24.718392000000001</v>
      </c>
      <c r="L566">
        <v>25.166754000000001</v>
      </c>
      <c r="M566">
        <v>25.609985999999999</v>
      </c>
      <c r="N566">
        <v>25.314167999999999</v>
      </c>
      <c r="O566" t="s">
        <v>327</v>
      </c>
      <c r="P566" t="s">
        <v>327</v>
      </c>
      <c r="Q566" t="s">
        <v>327</v>
      </c>
      <c r="R566" t="s">
        <v>327</v>
      </c>
      <c r="S566" t="s">
        <v>327</v>
      </c>
      <c r="T566" t="s">
        <v>327</v>
      </c>
      <c r="U566" t="s">
        <v>327</v>
      </c>
      <c r="V566" t="s">
        <v>327</v>
      </c>
      <c r="W566" t="s">
        <v>327</v>
      </c>
      <c r="X566" t="s">
        <v>327</v>
      </c>
      <c r="Y566" t="s">
        <v>327</v>
      </c>
      <c r="Z566" t="s">
        <v>327</v>
      </c>
      <c r="AA566" t="s">
        <v>327</v>
      </c>
      <c r="AB566" t="s">
        <v>327</v>
      </c>
      <c r="AC566" t="s">
        <v>327</v>
      </c>
      <c r="AD566" t="s">
        <v>327</v>
      </c>
      <c r="AE566" t="s">
        <v>327</v>
      </c>
      <c r="AF566" t="s">
        <v>327</v>
      </c>
      <c r="AG566" t="s">
        <v>327</v>
      </c>
      <c r="AH566" t="s">
        <v>327</v>
      </c>
      <c r="AI566" t="s">
        <v>327</v>
      </c>
      <c r="AJ566" t="s">
        <v>327</v>
      </c>
      <c r="AK566" t="s">
        <v>327</v>
      </c>
      <c r="AL566" t="s">
        <v>327</v>
      </c>
      <c r="AM566" t="s">
        <v>327</v>
      </c>
      <c r="AN566" t="s">
        <v>327</v>
      </c>
      <c r="AO566" t="s">
        <v>327</v>
      </c>
      <c r="AP566" t="s">
        <v>327</v>
      </c>
      <c r="AQ566" t="s">
        <v>327</v>
      </c>
      <c r="AR566" t="s">
        <v>327</v>
      </c>
      <c r="AS566" t="s">
        <v>327</v>
      </c>
      <c r="AT566" t="s">
        <v>327</v>
      </c>
      <c r="AU566" t="s">
        <v>327</v>
      </c>
    </row>
    <row r="567" spans="1:47" x14ac:dyDescent="0.55000000000000004">
      <c r="A567" t="s">
        <v>774</v>
      </c>
      <c r="B567" t="s">
        <v>264</v>
      </c>
      <c r="C567">
        <v>19.117842819020598</v>
      </c>
      <c r="D567">
        <v>18.9384335680137</v>
      </c>
      <c r="E567">
        <v>19.235174552848999</v>
      </c>
      <c r="F567">
        <v>18.970227244958899</v>
      </c>
      <c r="G567">
        <v>18.937185049191299</v>
      </c>
      <c r="H567">
        <v>18.970227244958899</v>
      </c>
      <c r="I567">
        <v>19.025336285000002</v>
      </c>
      <c r="J567">
        <v>19.068623095</v>
      </c>
      <c r="K567">
        <v>18.811935179999999</v>
      </c>
      <c r="L567">
        <v>18.23259753</v>
      </c>
      <c r="M567">
        <v>17.475905444999999</v>
      </c>
      <c r="N567">
        <v>17.388061624999999</v>
      </c>
      <c r="O567" t="s">
        <v>327</v>
      </c>
      <c r="P567" t="s">
        <v>327</v>
      </c>
      <c r="Q567" t="s">
        <v>327</v>
      </c>
      <c r="R567" t="s">
        <v>327</v>
      </c>
      <c r="S567" t="s">
        <v>327</v>
      </c>
      <c r="T567" t="s">
        <v>327</v>
      </c>
      <c r="U567" t="s">
        <v>327</v>
      </c>
      <c r="V567" t="s">
        <v>327</v>
      </c>
      <c r="W567" t="s">
        <v>327</v>
      </c>
      <c r="X567" t="s">
        <v>327</v>
      </c>
      <c r="Y567" t="s">
        <v>327</v>
      </c>
      <c r="Z567" t="s">
        <v>327</v>
      </c>
      <c r="AA567" t="s">
        <v>327</v>
      </c>
      <c r="AB567" t="s">
        <v>327</v>
      </c>
      <c r="AC567" t="s">
        <v>327</v>
      </c>
      <c r="AD567" t="s">
        <v>327</v>
      </c>
      <c r="AE567" t="s">
        <v>327</v>
      </c>
      <c r="AF567" t="s">
        <v>327</v>
      </c>
      <c r="AG567" t="s">
        <v>327</v>
      </c>
      <c r="AH567" t="s">
        <v>327</v>
      </c>
      <c r="AI567" t="s">
        <v>327</v>
      </c>
      <c r="AJ567" t="s">
        <v>327</v>
      </c>
      <c r="AK567" t="s">
        <v>327</v>
      </c>
      <c r="AL567" t="s">
        <v>327</v>
      </c>
      <c r="AM567" t="s">
        <v>327</v>
      </c>
      <c r="AN567" t="s">
        <v>327</v>
      </c>
      <c r="AO567" t="s">
        <v>327</v>
      </c>
      <c r="AP567" t="s">
        <v>327</v>
      </c>
      <c r="AQ567" t="s">
        <v>327</v>
      </c>
      <c r="AR567" t="s">
        <v>327</v>
      </c>
      <c r="AS567" t="s">
        <v>327</v>
      </c>
      <c r="AT567" t="s">
        <v>327</v>
      </c>
      <c r="AU567" t="s">
        <v>327</v>
      </c>
    </row>
    <row r="568" spans="1:47" x14ac:dyDescent="0.55000000000000004">
      <c r="A568" t="s">
        <v>775</v>
      </c>
      <c r="B568" t="s">
        <v>265</v>
      </c>
      <c r="C568">
        <v>1.3974738510044999</v>
      </c>
      <c r="D568">
        <v>1.29580940903646</v>
      </c>
      <c r="E568">
        <v>1.65008896716127</v>
      </c>
      <c r="F568">
        <v>1.78836180265455</v>
      </c>
      <c r="G568">
        <v>2.2368692573583502</v>
      </c>
      <c r="H568">
        <v>2.5509370538384202</v>
      </c>
      <c r="I568">
        <v>2.3749319527876098</v>
      </c>
      <c r="J568">
        <v>2.65768791057139</v>
      </c>
      <c r="K568">
        <v>2.9805671571015102</v>
      </c>
      <c r="L568">
        <v>3.0621887337947999</v>
      </c>
      <c r="M568">
        <v>2.95085644750458</v>
      </c>
      <c r="N568">
        <v>3.10374117816938</v>
      </c>
      <c r="O568" t="s">
        <v>327</v>
      </c>
      <c r="P568" t="s">
        <v>327</v>
      </c>
      <c r="Q568" t="s">
        <v>327</v>
      </c>
      <c r="R568" t="s">
        <v>327</v>
      </c>
      <c r="S568" t="s">
        <v>327</v>
      </c>
      <c r="T568" t="s">
        <v>327</v>
      </c>
      <c r="U568" t="s">
        <v>327</v>
      </c>
      <c r="V568" t="s">
        <v>327</v>
      </c>
      <c r="W568" t="s">
        <v>327</v>
      </c>
      <c r="X568" t="s">
        <v>327</v>
      </c>
      <c r="Y568" t="s">
        <v>327</v>
      </c>
      <c r="Z568" t="s">
        <v>327</v>
      </c>
      <c r="AA568" t="s">
        <v>327</v>
      </c>
      <c r="AB568" t="s">
        <v>327</v>
      </c>
      <c r="AC568" t="s">
        <v>327</v>
      </c>
      <c r="AD568" t="s">
        <v>327</v>
      </c>
      <c r="AE568" t="s">
        <v>327</v>
      </c>
      <c r="AF568" t="s">
        <v>327</v>
      </c>
      <c r="AG568" t="s">
        <v>327</v>
      </c>
      <c r="AH568" t="s">
        <v>327</v>
      </c>
      <c r="AI568" t="s">
        <v>327</v>
      </c>
      <c r="AJ568" t="s">
        <v>327</v>
      </c>
      <c r="AK568" t="s">
        <v>327</v>
      </c>
      <c r="AL568" t="s">
        <v>327</v>
      </c>
      <c r="AM568" t="s">
        <v>327</v>
      </c>
      <c r="AN568" t="s">
        <v>327</v>
      </c>
      <c r="AO568" t="s">
        <v>327</v>
      </c>
      <c r="AP568" t="s">
        <v>327</v>
      </c>
      <c r="AQ568" t="s">
        <v>327</v>
      </c>
      <c r="AR568" t="s">
        <v>327</v>
      </c>
      <c r="AS568" t="s">
        <v>327</v>
      </c>
      <c r="AT568" t="s">
        <v>327</v>
      </c>
      <c r="AU568" t="s">
        <v>327</v>
      </c>
    </row>
    <row r="569" spans="1:47" x14ac:dyDescent="0.55000000000000004">
      <c r="A569" t="s">
        <v>776</v>
      </c>
      <c r="B569" t="s">
        <v>266</v>
      </c>
      <c r="C569">
        <v>0.83267307496813203</v>
      </c>
      <c r="D569">
        <v>0.73456038789922795</v>
      </c>
      <c r="E569">
        <v>1.1234526242126499</v>
      </c>
      <c r="F569">
        <v>1.25169351034776</v>
      </c>
      <c r="G569">
        <v>1.62488463588025</v>
      </c>
      <c r="H569">
        <v>1.9495532485320699</v>
      </c>
      <c r="I569">
        <v>1.74489980137236</v>
      </c>
      <c r="J569">
        <v>2.0312173221815901</v>
      </c>
      <c r="K569">
        <v>2.3290713962321798</v>
      </c>
      <c r="L569">
        <v>2.4339331654743299</v>
      </c>
      <c r="M569">
        <v>2.3076711660764602</v>
      </c>
      <c r="N569">
        <v>2.3110420830575702</v>
      </c>
      <c r="O569" t="s">
        <v>327</v>
      </c>
      <c r="P569" t="s">
        <v>327</v>
      </c>
      <c r="Q569" t="s">
        <v>327</v>
      </c>
      <c r="R569" t="s">
        <v>327</v>
      </c>
      <c r="S569" t="s">
        <v>327</v>
      </c>
      <c r="T569" t="s">
        <v>327</v>
      </c>
      <c r="U569" t="s">
        <v>327</v>
      </c>
      <c r="V569" t="s">
        <v>327</v>
      </c>
      <c r="W569" t="s">
        <v>327</v>
      </c>
      <c r="X569" t="s">
        <v>327</v>
      </c>
      <c r="Y569" t="s">
        <v>327</v>
      </c>
      <c r="Z569" t="s">
        <v>327</v>
      </c>
      <c r="AA569" t="s">
        <v>327</v>
      </c>
      <c r="AB569" t="s">
        <v>327</v>
      </c>
      <c r="AC569" t="s">
        <v>327</v>
      </c>
      <c r="AD569" t="s">
        <v>327</v>
      </c>
      <c r="AE569" t="s">
        <v>327</v>
      </c>
      <c r="AF569" t="s">
        <v>327</v>
      </c>
      <c r="AG569" t="s">
        <v>327</v>
      </c>
      <c r="AH569" t="s">
        <v>327</v>
      </c>
      <c r="AI569" t="s">
        <v>327</v>
      </c>
      <c r="AJ569" t="s">
        <v>327</v>
      </c>
      <c r="AK569" t="s">
        <v>327</v>
      </c>
      <c r="AL569" t="s">
        <v>327</v>
      </c>
      <c r="AM569" t="s">
        <v>327</v>
      </c>
      <c r="AN569" t="s">
        <v>327</v>
      </c>
      <c r="AO569" t="s">
        <v>327</v>
      </c>
      <c r="AP569" t="s">
        <v>327</v>
      </c>
      <c r="AQ569" t="s">
        <v>327</v>
      </c>
      <c r="AR569" t="s">
        <v>327</v>
      </c>
      <c r="AS569" t="s">
        <v>327</v>
      </c>
      <c r="AT569" t="s">
        <v>327</v>
      </c>
      <c r="AU569" t="s">
        <v>327</v>
      </c>
    </row>
    <row r="570" spans="1:47" x14ac:dyDescent="0.55000000000000004">
      <c r="A570" t="s">
        <v>777</v>
      </c>
      <c r="B570" t="s">
        <v>267</v>
      </c>
      <c r="C570">
        <v>0.56480077603636902</v>
      </c>
      <c r="D570">
        <v>0.56124902113723696</v>
      </c>
      <c r="E570">
        <v>0.52663634294862804</v>
      </c>
      <c r="F570">
        <v>0.53666829230679103</v>
      </c>
      <c r="G570">
        <v>0.61198462147810595</v>
      </c>
      <c r="H570">
        <v>0.60138380530635105</v>
      </c>
      <c r="I570">
        <v>0.63003215141525304</v>
      </c>
      <c r="J570">
        <v>0.62647058838979996</v>
      </c>
      <c r="K570">
        <v>0.65149576086933103</v>
      </c>
      <c r="L570">
        <v>0.62825556832046903</v>
      </c>
      <c r="M570">
        <v>0.64318528142811804</v>
      </c>
      <c r="N570">
        <v>0.79269909511181103</v>
      </c>
      <c r="O570" t="s">
        <v>327</v>
      </c>
      <c r="P570" t="s">
        <v>327</v>
      </c>
      <c r="Q570" t="s">
        <v>327</v>
      </c>
      <c r="R570" t="s">
        <v>327</v>
      </c>
      <c r="S570" t="s">
        <v>327</v>
      </c>
      <c r="T570" t="s">
        <v>327</v>
      </c>
      <c r="U570" t="s">
        <v>327</v>
      </c>
      <c r="V570" t="s">
        <v>327</v>
      </c>
      <c r="W570" t="s">
        <v>327</v>
      </c>
      <c r="X570" t="s">
        <v>327</v>
      </c>
      <c r="Y570" t="s">
        <v>327</v>
      </c>
      <c r="Z570" t="s">
        <v>327</v>
      </c>
      <c r="AA570" t="s">
        <v>327</v>
      </c>
      <c r="AB570" t="s">
        <v>327</v>
      </c>
      <c r="AC570" t="s">
        <v>327</v>
      </c>
      <c r="AD570" t="s">
        <v>327</v>
      </c>
      <c r="AE570" t="s">
        <v>327</v>
      </c>
      <c r="AF570" t="s">
        <v>327</v>
      </c>
      <c r="AG570" t="s">
        <v>327</v>
      </c>
      <c r="AH570" t="s">
        <v>327</v>
      </c>
      <c r="AI570" t="s">
        <v>327</v>
      </c>
      <c r="AJ570" t="s">
        <v>327</v>
      </c>
      <c r="AK570" t="s">
        <v>327</v>
      </c>
      <c r="AL570" t="s">
        <v>327</v>
      </c>
      <c r="AM570" t="s">
        <v>327</v>
      </c>
      <c r="AN570" t="s">
        <v>327</v>
      </c>
      <c r="AO570" t="s">
        <v>327</v>
      </c>
      <c r="AP570" t="s">
        <v>327</v>
      </c>
      <c r="AQ570" t="s">
        <v>327</v>
      </c>
      <c r="AR570" t="s">
        <v>327</v>
      </c>
      <c r="AS570" t="s">
        <v>327</v>
      </c>
      <c r="AT570" t="s">
        <v>327</v>
      </c>
      <c r="AU570" t="s">
        <v>327</v>
      </c>
    </row>
    <row r="571" spans="1:47" x14ac:dyDescent="0.55000000000000004">
      <c r="B571" t="s">
        <v>778</v>
      </c>
    </row>
    <row r="572" spans="1:47" x14ac:dyDescent="0.55000000000000004">
      <c r="A572" t="s">
        <v>779</v>
      </c>
      <c r="B572" t="s">
        <v>261</v>
      </c>
      <c r="C572">
        <v>1.85158732929553</v>
      </c>
      <c r="D572">
        <v>2.0848034993303299</v>
      </c>
      <c r="E572">
        <v>2.1567744332719601</v>
      </c>
      <c r="F572">
        <v>2.2329852262565799</v>
      </c>
      <c r="G572">
        <v>2.5471367817108299</v>
      </c>
      <c r="H572">
        <v>2.67231002544532</v>
      </c>
      <c r="I572">
        <v>2.6374657306703702</v>
      </c>
      <c r="J572">
        <v>2.70431942603784</v>
      </c>
      <c r="K572">
        <v>2.7264432233839999</v>
      </c>
      <c r="L572">
        <v>2.7605674059043399</v>
      </c>
      <c r="M572">
        <v>2.7373621407218098</v>
      </c>
      <c r="N572">
        <v>2.4339738672229099</v>
      </c>
      <c r="O572" t="s">
        <v>327</v>
      </c>
      <c r="P572" t="s">
        <v>327</v>
      </c>
      <c r="Q572" t="s">
        <v>327</v>
      </c>
      <c r="R572" t="s">
        <v>327</v>
      </c>
      <c r="S572" t="s">
        <v>327</v>
      </c>
      <c r="T572" t="s">
        <v>327</v>
      </c>
      <c r="U572" t="s">
        <v>327</v>
      </c>
      <c r="V572" t="s">
        <v>327</v>
      </c>
      <c r="W572" t="s">
        <v>327</v>
      </c>
      <c r="X572" t="s">
        <v>327</v>
      </c>
      <c r="Y572" t="s">
        <v>327</v>
      </c>
      <c r="Z572" t="s">
        <v>327</v>
      </c>
      <c r="AA572" t="s">
        <v>327</v>
      </c>
      <c r="AB572" t="s">
        <v>327</v>
      </c>
      <c r="AC572" t="s">
        <v>327</v>
      </c>
      <c r="AD572" t="s">
        <v>327</v>
      </c>
      <c r="AE572" t="s">
        <v>327</v>
      </c>
      <c r="AF572" t="s">
        <v>327</v>
      </c>
      <c r="AG572" t="s">
        <v>327</v>
      </c>
      <c r="AH572" t="s">
        <v>327</v>
      </c>
      <c r="AI572" t="s">
        <v>327</v>
      </c>
      <c r="AJ572" t="s">
        <v>327</v>
      </c>
      <c r="AK572" t="s">
        <v>327</v>
      </c>
      <c r="AL572" t="s">
        <v>327</v>
      </c>
      <c r="AM572" t="s">
        <v>327</v>
      </c>
      <c r="AN572" t="s">
        <v>327</v>
      </c>
      <c r="AO572" t="s">
        <v>327</v>
      </c>
      <c r="AP572" t="s">
        <v>327</v>
      </c>
      <c r="AQ572" t="s">
        <v>327</v>
      </c>
      <c r="AR572" t="s">
        <v>327</v>
      </c>
      <c r="AS572" t="s">
        <v>327</v>
      </c>
      <c r="AT572" t="s">
        <v>327</v>
      </c>
      <c r="AU572" t="s">
        <v>327</v>
      </c>
    </row>
    <row r="573" spans="1:47" x14ac:dyDescent="0.55000000000000004">
      <c r="A573" t="s">
        <v>780</v>
      </c>
      <c r="B573" t="s">
        <v>262</v>
      </c>
      <c r="C573">
        <v>0.98005419712511799</v>
      </c>
      <c r="D573">
        <v>1.22859300633687</v>
      </c>
      <c r="E573">
        <v>1.2867055273676899</v>
      </c>
      <c r="F573">
        <v>1.39494564692207</v>
      </c>
      <c r="G573">
        <v>1.51983867832973</v>
      </c>
      <c r="H573">
        <v>1.62287017734479</v>
      </c>
      <c r="I573">
        <v>1.61467210039972</v>
      </c>
      <c r="J573">
        <v>1.63302500946588</v>
      </c>
      <c r="K573">
        <v>1.6637771909281001</v>
      </c>
      <c r="L573">
        <v>1.66970399525602</v>
      </c>
      <c r="M573">
        <v>1.6931968653200999</v>
      </c>
      <c r="N573">
        <v>1.5563626451666399</v>
      </c>
      <c r="O573" t="s">
        <v>327</v>
      </c>
      <c r="P573" t="s">
        <v>327</v>
      </c>
      <c r="Q573" t="s">
        <v>327</v>
      </c>
      <c r="R573" t="s">
        <v>327</v>
      </c>
      <c r="S573" t="s">
        <v>327</v>
      </c>
      <c r="T573" t="s">
        <v>327</v>
      </c>
      <c r="U573" t="s">
        <v>327</v>
      </c>
      <c r="V573" t="s">
        <v>327</v>
      </c>
      <c r="W573" t="s">
        <v>327</v>
      </c>
      <c r="X573" t="s">
        <v>327</v>
      </c>
      <c r="Y573" t="s">
        <v>327</v>
      </c>
      <c r="Z573" t="s">
        <v>327</v>
      </c>
      <c r="AA573" t="s">
        <v>327</v>
      </c>
      <c r="AB573" t="s">
        <v>327</v>
      </c>
      <c r="AC573" t="s">
        <v>327</v>
      </c>
      <c r="AD573" t="s">
        <v>327</v>
      </c>
      <c r="AE573" t="s">
        <v>327</v>
      </c>
      <c r="AF573" t="s">
        <v>327</v>
      </c>
      <c r="AG573" t="s">
        <v>327</v>
      </c>
      <c r="AH573" t="s">
        <v>327</v>
      </c>
      <c r="AI573" t="s">
        <v>327</v>
      </c>
      <c r="AJ573" t="s">
        <v>327</v>
      </c>
      <c r="AK573" t="s">
        <v>327</v>
      </c>
      <c r="AL573" t="s">
        <v>327</v>
      </c>
      <c r="AM573" t="s">
        <v>327</v>
      </c>
      <c r="AN573" t="s">
        <v>327</v>
      </c>
      <c r="AO573" t="s">
        <v>327</v>
      </c>
      <c r="AP573" t="s">
        <v>327</v>
      </c>
      <c r="AQ573" t="s">
        <v>327</v>
      </c>
      <c r="AR573" t="s">
        <v>327</v>
      </c>
      <c r="AS573" t="s">
        <v>327</v>
      </c>
      <c r="AT573" t="s">
        <v>327</v>
      </c>
      <c r="AU573" t="s">
        <v>327</v>
      </c>
    </row>
    <row r="574" spans="1:47" x14ac:dyDescent="0.55000000000000004">
      <c r="A574" t="s">
        <v>781</v>
      </c>
      <c r="B574" t="s">
        <v>263</v>
      </c>
      <c r="C574">
        <v>0.14249400000000001</v>
      </c>
      <c r="D574">
        <v>0.16485</v>
      </c>
      <c r="E574">
        <v>0.16275000000000001</v>
      </c>
      <c r="F574">
        <v>0.15808900000000001</v>
      </c>
      <c r="G574">
        <v>0.20799999999999999</v>
      </c>
      <c r="H574">
        <v>0.220688</v>
      </c>
      <c r="I574">
        <v>0.23766399999999999</v>
      </c>
      <c r="J574">
        <v>0.27904299999999999</v>
      </c>
      <c r="K574">
        <v>0.27373799999999998</v>
      </c>
      <c r="L574">
        <v>0.30450700000000003</v>
      </c>
      <c r="M574">
        <v>0.26312799999999997</v>
      </c>
      <c r="N574">
        <v>0.26206699999999999</v>
      </c>
      <c r="O574" t="s">
        <v>327</v>
      </c>
      <c r="P574" t="s">
        <v>327</v>
      </c>
      <c r="Q574" t="s">
        <v>327</v>
      </c>
      <c r="R574" t="s">
        <v>327</v>
      </c>
      <c r="S574" t="s">
        <v>327</v>
      </c>
      <c r="T574" t="s">
        <v>327</v>
      </c>
      <c r="U574" t="s">
        <v>327</v>
      </c>
      <c r="V574" t="s">
        <v>327</v>
      </c>
      <c r="W574" t="s">
        <v>327</v>
      </c>
      <c r="X574" t="s">
        <v>327</v>
      </c>
      <c r="Y574" t="s">
        <v>327</v>
      </c>
      <c r="Z574" t="s">
        <v>327</v>
      </c>
      <c r="AA574" t="s">
        <v>327</v>
      </c>
      <c r="AB574" t="s">
        <v>327</v>
      </c>
      <c r="AC574" t="s">
        <v>327</v>
      </c>
      <c r="AD574" t="s">
        <v>327</v>
      </c>
      <c r="AE574" t="s">
        <v>327</v>
      </c>
      <c r="AF574" t="s">
        <v>327</v>
      </c>
      <c r="AG574" t="s">
        <v>327</v>
      </c>
      <c r="AH574" t="s">
        <v>327</v>
      </c>
      <c r="AI574" t="s">
        <v>327</v>
      </c>
      <c r="AJ574" t="s">
        <v>327</v>
      </c>
      <c r="AK574" t="s">
        <v>327</v>
      </c>
      <c r="AL574" t="s">
        <v>327</v>
      </c>
      <c r="AM574" t="s">
        <v>327</v>
      </c>
      <c r="AN574" t="s">
        <v>327</v>
      </c>
      <c r="AO574" t="s">
        <v>327</v>
      </c>
      <c r="AP574" t="s">
        <v>327</v>
      </c>
      <c r="AQ574" t="s">
        <v>327</v>
      </c>
      <c r="AR574" t="s">
        <v>327</v>
      </c>
      <c r="AS574" t="s">
        <v>327</v>
      </c>
      <c r="AT574" t="s">
        <v>327</v>
      </c>
      <c r="AU574" t="s">
        <v>327</v>
      </c>
    </row>
    <row r="575" spans="1:47" x14ac:dyDescent="0.55000000000000004">
      <c r="A575" t="s">
        <v>782</v>
      </c>
      <c r="B575" t="s">
        <v>264</v>
      </c>
      <c r="C575">
        <v>0.63909731526128399</v>
      </c>
      <c r="D575">
        <v>0.60347201695659802</v>
      </c>
      <c r="E575">
        <v>0.60558946263223701</v>
      </c>
      <c r="F575">
        <v>0.56535799483290305</v>
      </c>
      <c r="G575">
        <v>0.69005524072839497</v>
      </c>
      <c r="H575">
        <v>0.700874517934995</v>
      </c>
      <c r="I575">
        <v>0.64583041658399998</v>
      </c>
      <c r="J575">
        <v>0.6646842355</v>
      </c>
      <c r="K575">
        <v>0.67184435302080003</v>
      </c>
      <c r="L575">
        <v>0.66020778059999996</v>
      </c>
      <c r="M575">
        <v>0.67302751500000002</v>
      </c>
      <c r="N575">
        <v>0.53199005499999996</v>
      </c>
      <c r="O575" t="s">
        <v>327</v>
      </c>
      <c r="P575" t="s">
        <v>327</v>
      </c>
      <c r="Q575" t="s">
        <v>327</v>
      </c>
      <c r="R575" t="s">
        <v>327</v>
      </c>
      <c r="S575" t="s">
        <v>327</v>
      </c>
      <c r="T575" t="s">
        <v>327</v>
      </c>
      <c r="U575" t="s">
        <v>327</v>
      </c>
      <c r="V575" t="s">
        <v>327</v>
      </c>
      <c r="W575" t="s">
        <v>327</v>
      </c>
      <c r="X575" t="s">
        <v>327</v>
      </c>
      <c r="Y575" t="s">
        <v>327</v>
      </c>
      <c r="Z575" t="s">
        <v>327</v>
      </c>
      <c r="AA575" t="s">
        <v>327</v>
      </c>
      <c r="AB575" t="s">
        <v>327</v>
      </c>
      <c r="AC575" t="s">
        <v>327</v>
      </c>
      <c r="AD575" t="s">
        <v>327</v>
      </c>
      <c r="AE575" t="s">
        <v>327</v>
      </c>
      <c r="AF575" t="s">
        <v>327</v>
      </c>
      <c r="AG575" t="s">
        <v>327</v>
      </c>
      <c r="AH575" t="s">
        <v>327</v>
      </c>
      <c r="AI575" t="s">
        <v>327</v>
      </c>
      <c r="AJ575" t="s">
        <v>327</v>
      </c>
      <c r="AK575" t="s">
        <v>327</v>
      </c>
      <c r="AL575" t="s">
        <v>327</v>
      </c>
      <c r="AM575" t="s">
        <v>327</v>
      </c>
      <c r="AN575" t="s">
        <v>327</v>
      </c>
      <c r="AO575" t="s">
        <v>327</v>
      </c>
      <c r="AP575" t="s">
        <v>327</v>
      </c>
      <c r="AQ575" t="s">
        <v>327</v>
      </c>
      <c r="AR575" t="s">
        <v>327</v>
      </c>
      <c r="AS575" t="s">
        <v>327</v>
      </c>
      <c r="AT575" t="s">
        <v>327</v>
      </c>
      <c r="AU575" t="s">
        <v>327</v>
      </c>
    </row>
    <row r="576" spans="1:47" x14ac:dyDescent="0.55000000000000004">
      <c r="A576" t="s">
        <v>783</v>
      </c>
      <c r="B576" t="s">
        <v>265</v>
      </c>
      <c r="C576">
        <v>8.9941816909133193E-2</v>
      </c>
      <c r="D576">
        <v>8.7888476036858398E-2</v>
      </c>
      <c r="E576">
        <v>0.10172944327203</v>
      </c>
      <c r="F576">
        <v>0.11459258450159999</v>
      </c>
      <c r="G576">
        <v>0.12924286265270099</v>
      </c>
      <c r="H576">
        <v>0.12787733016553099</v>
      </c>
      <c r="I576">
        <v>0.13929921368665299</v>
      </c>
      <c r="J576">
        <v>0.127567181071951</v>
      </c>
      <c r="K576">
        <v>0.117083679435094</v>
      </c>
      <c r="L576">
        <v>0.126148630048317</v>
      </c>
      <c r="M576">
        <v>0.108009760401709</v>
      </c>
      <c r="N576">
        <v>8.3554167056275205E-2</v>
      </c>
      <c r="O576" t="s">
        <v>327</v>
      </c>
      <c r="P576" t="s">
        <v>327</v>
      </c>
      <c r="Q576" t="s">
        <v>327</v>
      </c>
      <c r="R576" t="s">
        <v>327</v>
      </c>
      <c r="S576" t="s">
        <v>327</v>
      </c>
      <c r="T576" t="s">
        <v>327</v>
      </c>
      <c r="U576" t="s">
        <v>327</v>
      </c>
      <c r="V576" t="s">
        <v>327</v>
      </c>
      <c r="W576" t="s">
        <v>327</v>
      </c>
      <c r="X576" t="s">
        <v>327</v>
      </c>
      <c r="Y576" t="s">
        <v>327</v>
      </c>
      <c r="Z576" t="s">
        <v>327</v>
      </c>
      <c r="AA576" t="s">
        <v>327</v>
      </c>
      <c r="AB576" t="s">
        <v>327</v>
      </c>
      <c r="AC576" t="s">
        <v>327</v>
      </c>
      <c r="AD576" t="s">
        <v>327</v>
      </c>
      <c r="AE576" t="s">
        <v>327</v>
      </c>
      <c r="AF576" t="s">
        <v>327</v>
      </c>
      <c r="AG576" t="s">
        <v>327</v>
      </c>
      <c r="AH576" t="s">
        <v>327</v>
      </c>
      <c r="AI576" t="s">
        <v>327</v>
      </c>
      <c r="AJ576" t="s">
        <v>327</v>
      </c>
      <c r="AK576" t="s">
        <v>327</v>
      </c>
      <c r="AL576" t="s">
        <v>327</v>
      </c>
      <c r="AM576" t="s">
        <v>327</v>
      </c>
      <c r="AN576" t="s">
        <v>327</v>
      </c>
      <c r="AO576" t="s">
        <v>327</v>
      </c>
      <c r="AP576" t="s">
        <v>327</v>
      </c>
      <c r="AQ576" t="s">
        <v>327</v>
      </c>
      <c r="AR576" t="s">
        <v>327</v>
      </c>
      <c r="AS576" t="s">
        <v>327</v>
      </c>
      <c r="AT576" t="s">
        <v>327</v>
      </c>
      <c r="AU576" t="s">
        <v>327</v>
      </c>
    </row>
    <row r="577" spans="1:47" x14ac:dyDescent="0.55000000000000004">
      <c r="A577" t="s">
        <v>784</v>
      </c>
      <c r="B577" t="s">
        <v>266</v>
      </c>
      <c r="C577">
        <v>0</v>
      </c>
      <c r="D577">
        <v>3.1160573430917501E-3</v>
      </c>
      <c r="E577">
        <v>2.71460907954745E-2</v>
      </c>
      <c r="F577">
        <v>4.1968112036415997E-2</v>
      </c>
      <c r="G577">
        <v>4.73746764551864E-2</v>
      </c>
      <c r="H577">
        <v>4.59220421584106E-2</v>
      </c>
      <c r="I577">
        <v>4.59220421584106E-2</v>
      </c>
      <c r="J577">
        <v>4.8182263976991498E-2</v>
      </c>
      <c r="K577">
        <v>4.432242076041E-2</v>
      </c>
      <c r="L577">
        <v>5.0646071246113901E-2</v>
      </c>
      <c r="M577">
        <v>4.9940915976125301E-2</v>
      </c>
      <c r="N577">
        <v>4.1857722454301999E-2</v>
      </c>
      <c r="O577" t="s">
        <v>327</v>
      </c>
      <c r="P577" t="s">
        <v>327</v>
      </c>
      <c r="Q577" t="s">
        <v>327</v>
      </c>
      <c r="R577" t="s">
        <v>327</v>
      </c>
      <c r="S577" t="s">
        <v>327</v>
      </c>
      <c r="T577" t="s">
        <v>327</v>
      </c>
      <c r="U577" t="s">
        <v>327</v>
      </c>
      <c r="V577" t="s">
        <v>327</v>
      </c>
      <c r="W577" t="s">
        <v>327</v>
      </c>
      <c r="X577" t="s">
        <v>327</v>
      </c>
      <c r="Y577" t="s">
        <v>327</v>
      </c>
      <c r="Z577" t="s">
        <v>327</v>
      </c>
      <c r="AA577" t="s">
        <v>327</v>
      </c>
      <c r="AB577" t="s">
        <v>327</v>
      </c>
      <c r="AC577" t="s">
        <v>327</v>
      </c>
      <c r="AD577" t="s">
        <v>327</v>
      </c>
      <c r="AE577" t="s">
        <v>327</v>
      </c>
      <c r="AF577" t="s">
        <v>327</v>
      </c>
      <c r="AG577" t="s">
        <v>327</v>
      </c>
      <c r="AH577" t="s">
        <v>327</v>
      </c>
      <c r="AI577" t="s">
        <v>327</v>
      </c>
      <c r="AJ577" t="s">
        <v>327</v>
      </c>
      <c r="AK577" t="s">
        <v>327</v>
      </c>
      <c r="AL577" t="s">
        <v>327</v>
      </c>
      <c r="AM577" t="s">
        <v>327</v>
      </c>
      <c r="AN577" t="s">
        <v>327</v>
      </c>
      <c r="AO577" t="s">
        <v>327</v>
      </c>
      <c r="AP577" t="s">
        <v>327</v>
      </c>
      <c r="AQ577" t="s">
        <v>327</v>
      </c>
      <c r="AR577" t="s">
        <v>327</v>
      </c>
      <c r="AS577" t="s">
        <v>327</v>
      </c>
      <c r="AT577" t="s">
        <v>327</v>
      </c>
      <c r="AU577" t="s">
        <v>327</v>
      </c>
    </row>
    <row r="578" spans="1:47" x14ac:dyDescent="0.55000000000000004">
      <c r="A578" t="s">
        <v>785</v>
      </c>
      <c r="B578" t="s">
        <v>267</v>
      </c>
      <c r="C578">
        <v>8.9941816909133193E-2</v>
      </c>
      <c r="D578">
        <v>8.4772418693766602E-2</v>
      </c>
      <c r="E578">
        <v>7.4583352476555495E-2</v>
      </c>
      <c r="F578">
        <v>7.2624472465183998E-2</v>
      </c>
      <c r="G578">
        <v>8.1868186197515194E-2</v>
      </c>
      <c r="H578">
        <v>8.1955288007120403E-2</v>
      </c>
      <c r="I578">
        <v>9.3377171528243194E-2</v>
      </c>
      <c r="J578">
        <v>7.9384917094959595E-2</v>
      </c>
      <c r="K578">
        <v>7.2761258674684803E-2</v>
      </c>
      <c r="L578">
        <v>7.5502558802202996E-2</v>
      </c>
      <c r="M578">
        <v>5.8068844425583799E-2</v>
      </c>
      <c r="N578">
        <v>4.1696444601973102E-2</v>
      </c>
      <c r="O578" t="s">
        <v>327</v>
      </c>
      <c r="P578" t="s">
        <v>327</v>
      </c>
      <c r="Q578" t="s">
        <v>327</v>
      </c>
      <c r="R578" t="s">
        <v>327</v>
      </c>
      <c r="S578" t="s">
        <v>327</v>
      </c>
      <c r="T578" t="s">
        <v>327</v>
      </c>
      <c r="U578" t="s">
        <v>327</v>
      </c>
      <c r="V578" t="s">
        <v>327</v>
      </c>
      <c r="W578" t="s">
        <v>327</v>
      </c>
      <c r="X578" t="s">
        <v>327</v>
      </c>
      <c r="Y578" t="s">
        <v>327</v>
      </c>
      <c r="Z578" t="s">
        <v>327</v>
      </c>
      <c r="AA578" t="s">
        <v>327</v>
      </c>
      <c r="AB578" t="s">
        <v>327</v>
      </c>
      <c r="AC578" t="s">
        <v>327</v>
      </c>
      <c r="AD578" t="s">
        <v>327</v>
      </c>
      <c r="AE578" t="s">
        <v>327</v>
      </c>
      <c r="AF578" t="s">
        <v>327</v>
      </c>
      <c r="AG578" t="s">
        <v>327</v>
      </c>
      <c r="AH578" t="s">
        <v>327</v>
      </c>
      <c r="AI578" t="s">
        <v>327</v>
      </c>
      <c r="AJ578" t="s">
        <v>327</v>
      </c>
      <c r="AK578" t="s">
        <v>327</v>
      </c>
      <c r="AL578" t="s">
        <v>327</v>
      </c>
      <c r="AM578" t="s">
        <v>327</v>
      </c>
      <c r="AN578" t="s">
        <v>327</v>
      </c>
      <c r="AO578" t="s">
        <v>327</v>
      </c>
      <c r="AP578" t="s">
        <v>327</v>
      </c>
      <c r="AQ578" t="s">
        <v>327</v>
      </c>
      <c r="AR578" t="s">
        <v>327</v>
      </c>
      <c r="AS578" t="s">
        <v>327</v>
      </c>
      <c r="AT578" t="s">
        <v>327</v>
      </c>
      <c r="AU578" t="s">
        <v>327</v>
      </c>
    </row>
    <row r="579" spans="1:47" x14ac:dyDescent="0.55000000000000004">
      <c r="B579" t="s">
        <v>70</v>
      </c>
    </row>
    <row r="580" spans="1:47" x14ac:dyDescent="0.55000000000000004">
      <c r="A580" t="s">
        <v>786</v>
      </c>
      <c r="B580" t="s">
        <v>261</v>
      </c>
      <c r="C580">
        <v>8.1653527706589308</v>
      </c>
      <c r="D580">
        <v>7.7830819065067196</v>
      </c>
      <c r="E580">
        <v>7.5271840363239599</v>
      </c>
      <c r="F580">
        <v>7.6165730381502401</v>
      </c>
      <c r="G580">
        <v>7.8479873906780497</v>
      </c>
      <c r="H580">
        <v>8.0551415922654694</v>
      </c>
      <c r="I580">
        <v>8.2030919540941607</v>
      </c>
      <c r="J580">
        <v>8.2693038457041901</v>
      </c>
      <c r="K580">
        <v>8.3582766355021896</v>
      </c>
      <c r="L580">
        <v>8.7172270749312197</v>
      </c>
      <c r="M580">
        <v>8.8656038055560202</v>
      </c>
      <c r="N580">
        <v>9.4467589989450893</v>
      </c>
      <c r="O580">
        <v>9.4678626637703491</v>
      </c>
      <c r="P580">
        <v>9.4416858827019805</v>
      </c>
      <c r="Q580">
        <v>9.3370176094360993</v>
      </c>
      <c r="R580">
        <v>9.6537585289826495</v>
      </c>
      <c r="S580">
        <v>10.0489688039042</v>
      </c>
      <c r="T580">
        <v>10.0019504054581</v>
      </c>
      <c r="U580">
        <v>10.172533989113701</v>
      </c>
      <c r="V580">
        <v>10.234433384447501</v>
      </c>
      <c r="W580">
        <v>10.438140772570801</v>
      </c>
      <c r="X580">
        <v>10.607232973599499</v>
      </c>
      <c r="Y580">
        <v>10.656320082792799</v>
      </c>
      <c r="Z580">
        <v>10.7462091922278</v>
      </c>
      <c r="AA580">
        <v>10.9304952575862</v>
      </c>
      <c r="AB580">
        <v>11.095619712280101</v>
      </c>
      <c r="AC580">
        <v>11.0857612620457</v>
      </c>
      <c r="AD580">
        <v>10.859050162563999</v>
      </c>
      <c r="AE580">
        <v>10.9001098725871</v>
      </c>
      <c r="AF580">
        <v>10.3212840629414</v>
      </c>
      <c r="AG580">
        <v>10.5153240855643</v>
      </c>
      <c r="AH580">
        <v>10.450423712976599</v>
      </c>
      <c r="AI580">
        <v>10.255738031770401</v>
      </c>
      <c r="AJ580">
        <v>10.313761876013601</v>
      </c>
      <c r="AK580">
        <v>9.9015867440212606</v>
      </c>
      <c r="AL580">
        <v>9.9749320849074703</v>
      </c>
      <c r="AM580">
        <v>9.8271172755415002</v>
      </c>
      <c r="AN580">
        <v>9.8545241453825998</v>
      </c>
      <c r="AO580">
        <v>9.8077404881673402</v>
      </c>
      <c r="AP580">
        <v>9.6264653366091704</v>
      </c>
      <c r="AQ580">
        <v>8.5046705811528298</v>
      </c>
      <c r="AR580">
        <v>9.1707439177952494</v>
      </c>
      <c r="AS580">
        <v>8.3620501745306601</v>
      </c>
      <c r="AT580">
        <v>8.3873334572839795</v>
      </c>
      <c r="AU580">
        <v>8.5626571761008492</v>
      </c>
    </row>
    <row r="581" spans="1:47" x14ac:dyDescent="0.55000000000000004">
      <c r="A581" t="s">
        <v>787</v>
      </c>
      <c r="B581" t="s">
        <v>262</v>
      </c>
      <c r="C581">
        <v>1.3987538588864501</v>
      </c>
      <c r="D581">
        <v>1.2577254064713399</v>
      </c>
      <c r="E581">
        <v>1.3174622067733599</v>
      </c>
      <c r="F581">
        <v>1.1659009836200001</v>
      </c>
      <c r="G581">
        <v>1.1163990266027299</v>
      </c>
      <c r="H581">
        <v>1.0646468179826301</v>
      </c>
      <c r="I581">
        <v>0.91440074510927805</v>
      </c>
      <c r="J581">
        <v>0.82091385542525597</v>
      </c>
      <c r="K581">
        <v>0.79855760426726996</v>
      </c>
      <c r="L581">
        <v>0.87114570388067503</v>
      </c>
      <c r="M581">
        <v>0.855334406039437</v>
      </c>
      <c r="N581">
        <v>0.90762990282191702</v>
      </c>
      <c r="O581">
        <v>0.82111017264307196</v>
      </c>
      <c r="P581">
        <v>0.65375969467797101</v>
      </c>
      <c r="Q581">
        <v>0.62876172527775098</v>
      </c>
      <c r="R581">
        <v>0.66954523219915996</v>
      </c>
      <c r="S581">
        <v>0.69242252198357901</v>
      </c>
      <c r="T581">
        <v>0.61816744799962098</v>
      </c>
      <c r="U581">
        <v>0.71756442185906899</v>
      </c>
      <c r="V581">
        <v>0.65749918071936797</v>
      </c>
      <c r="W581">
        <v>0.62647442502648998</v>
      </c>
      <c r="X581">
        <v>0.55341275910204801</v>
      </c>
      <c r="Y581">
        <v>0.54558506080053204</v>
      </c>
      <c r="Z581">
        <v>0.55749076060735703</v>
      </c>
      <c r="AA581">
        <v>0.54137405279639095</v>
      </c>
      <c r="AB581">
        <v>0.590183218553609</v>
      </c>
      <c r="AC581">
        <v>0.54859683916054802</v>
      </c>
      <c r="AD581">
        <v>0.56823582684987395</v>
      </c>
      <c r="AE581">
        <v>0.53828548043126001</v>
      </c>
      <c r="AF581">
        <v>0.427668055202929</v>
      </c>
      <c r="AG581">
        <v>0.45761396541751498</v>
      </c>
      <c r="AH581">
        <v>0.38147113637060298</v>
      </c>
      <c r="AI581">
        <v>0.44687294495897301</v>
      </c>
      <c r="AJ581">
        <v>0.47381564094195699</v>
      </c>
      <c r="AK581">
        <v>0.38919637014321101</v>
      </c>
      <c r="AL581">
        <v>0.36907574072114002</v>
      </c>
      <c r="AM581">
        <v>0.37814762708688099</v>
      </c>
      <c r="AN581">
        <v>0.40592049595378299</v>
      </c>
      <c r="AO581">
        <v>0.35960304701071599</v>
      </c>
      <c r="AP581">
        <v>0.287421349593806</v>
      </c>
      <c r="AQ581">
        <v>0.22036874671411499</v>
      </c>
      <c r="AR581">
        <v>0.24835547763344501</v>
      </c>
      <c r="AS581">
        <v>0.24430952697741701</v>
      </c>
      <c r="AT581">
        <v>0.249168002596827</v>
      </c>
      <c r="AU581">
        <v>0.22182310478293901</v>
      </c>
    </row>
    <row r="582" spans="1:47" x14ac:dyDescent="0.55000000000000004">
      <c r="A582" t="s">
        <v>788</v>
      </c>
      <c r="B582" t="s">
        <v>263</v>
      </c>
      <c r="C582">
        <v>0.92998800000000004</v>
      </c>
      <c r="D582">
        <v>0.96287999999999996</v>
      </c>
      <c r="E582">
        <v>0.931029</v>
      </c>
      <c r="F582">
        <v>0.97402500000000003</v>
      </c>
      <c r="G582">
        <v>1.0315240000000001</v>
      </c>
      <c r="H582">
        <v>1.06338</v>
      </c>
      <c r="I582">
        <v>1.074808</v>
      </c>
      <c r="J582">
        <v>1.0899000000000001</v>
      </c>
      <c r="K582">
        <v>1.052559</v>
      </c>
      <c r="L582">
        <v>1.070592</v>
      </c>
      <c r="M582">
        <v>1.0877270000000001</v>
      </c>
      <c r="N582">
        <v>1.2319203599999999</v>
      </c>
      <c r="O582">
        <v>1.24621289</v>
      </c>
      <c r="P582">
        <v>1.2557088519999999</v>
      </c>
      <c r="Q582">
        <v>1.2495110921999999</v>
      </c>
      <c r="R582">
        <v>1.2749829399999999</v>
      </c>
      <c r="S582">
        <v>1.4076349582050001</v>
      </c>
      <c r="T582">
        <v>1.39625487603</v>
      </c>
      <c r="U582">
        <v>1.4297543671949999</v>
      </c>
      <c r="V582">
        <v>1.50156102768</v>
      </c>
      <c r="W582">
        <v>1.5767671453800001</v>
      </c>
      <c r="X582">
        <v>1.653257599</v>
      </c>
      <c r="Y582">
        <v>1.6946407754499999</v>
      </c>
      <c r="Z582">
        <v>1.6633640457000001</v>
      </c>
      <c r="AA582">
        <v>1.7656232191500001</v>
      </c>
      <c r="AB582">
        <v>1.8812893792000001</v>
      </c>
      <c r="AC582">
        <v>1.9247282418</v>
      </c>
      <c r="AD582">
        <v>1.7904316535</v>
      </c>
      <c r="AE582">
        <v>1.8770900725499999</v>
      </c>
      <c r="AF582">
        <v>1.7953609211999999</v>
      </c>
      <c r="AG582">
        <v>1.82685844943607</v>
      </c>
      <c r="AH582">
        <v>1.76756511231163</v>
      </c>
      <c r="AI582">
        <v>1.6470976201307901</v>
      </c>
      <c r="AJ582">
        <v>1.7198984266894</v>
      </c>
      <c r="AK582">
        <v>1.41220909866363</v>
      </c>
      <c r="AL582">
        <v>1.4884658743247099</v>
      </c>
      <c r="AM582">
        <v>1.6299605210559001</v>
      </c>
      <c r="AN582">
        <v>1.6393543565235</v>
      </c>
      <c r="AO582">
        <v>1.59933962967772</v>
      </c>
      <c r="AP582">
        <v>1.62604444731384</v>
      </c>
      <c r="AQ582">
        <v>1.50681960480664</v>
      </c>
      <c r="AR582">
        <v>1.59849417841189</v>
      </c>
      <c r="AS582">
        <v>1.46479804911213</v>
      </c>
      <c r="AT582">
        <v>1.2921170761293399</v>
      </c>
      <c r="AU582">
        <v>1.2077485892014099</v>
      </c>
    </row>
    <row r="583" spans="1:47" x14ac:dyDescent="0.55000000000000004">
      <c r="A583" t="s">
        <v>789</v>
      </c>
      <c r="B583" t="s">
        <v>264</v>
      </c>
      <c r="C583">
        <v>4.8054072479999999</v>
      </c>
      <c r="D583">
        <v>4.2693082750000002</v>
      </c>
      <c r="E583">
        <v>3.9669919149999999</v>
      </c>
      <c r="F583">
        <v>3.86365275</v>
      </c>
      <c r="G583">
        <v>3.6542765808900501</v>
      </c>
      <c r="H583">
        <v>3.6002564709006801</v>
      </c>
      <c r="I583">
        <v>3.61864306650887</v>
      </c>
      <c r="J583">
        <v>3.6589554245846601</v>
      </c>
      <c r="K583">
        <v>3.7000987472621301</v>
      </c>
      <c r="L583">
        <v>3.7816128476132902</v>
      </c>
      <c r="M583">
        <v>3.7513771127720599</v>
      </c>
      <c r="N583">
        <v>3.9920128460312401</v>
      </c>
      <c r="O583">
        <v>3.9831455388308399</v>
      </c>
      <c r="P583">
        <v>3.8621306971424101</v>
      </c>
      <c r="Q583">
        <v>3.8352299168749702</v>
      </c>
      <c r="R583">
        <v>3.9496426475967299</v>
      </c>
      <c r="S583">
        <v>4.0178923227931396</v>
      </c>
      <c r="T583">
        <v>4.0506800245274404</v>
      </c>
      <c r="U583">
        <v>4.1419048903949296</v>
      </c>
      <c r="V583">
        <v>4.1207852959941098</v>
      </c>
      <c r="W583">
        <v>4.1091993727881402</v>
      </c>
      <c r="X583">
        <v>4.1794449821794801</v>
      </c>
      <c r="Y583">
        <v>4.1081244708622799</v>
      </c>
      <c r="Z583">
        <v>4.1373669404588203</v>
      </c>
      <c r="AA583">
        <v>4.1643775706625599</v>
      </c>
      <c r="AB583">
        <v>4.1186911400001804</v>
      </c>
      <c r="AC583">
        <v>4.1153664834688701</v>
      </c>
      <c r="AD583">
        <v>4.07819189493756</v>
      </c>
      <c r="AE583">
        <v>4.0056812110687599</v>
      </c>
      <c r="AF583">
        <v>3.84262029782494</v>
      </c>
      <c r="AG583">
        <v>3.7564547822411498</v>
      </c>
      <c r="AH583">
        <v>3.82250225101521</v>
      </c>
      <c r="AI583">
        <v>3.7532796762711098</v>
      </c>
      <c r="AJ583">
        <v>3.6898136729009399</v>
      </c>
      <c r="AK583">
        <v>3.6199554559237401</v>
      </c>
      <c r="AL583">
        <v>3.6252073939792702</v>
      </c>
      <c r="AM583">
        <v>3.5644566036938898</v>
      </c>
      <c r="AN583">
        <v>3.6150346724380298</v>
      </c>
      <c r="AO583">
        <v>3.51113663893195</v>
      </c>
      <c r="AP583">
        <v>3.4969813160857299</v>
      </c>
      <c r="AQ583">
        <v>2.9530589554198201</v>
      </c>
      <c r="AR583">
        <v>3.21880976520259</v>
      </c>
      <c r="AS583">
        <v>3.2232190950235999</v>
      </c>
      <c r="AT583">
        <v>3.1409725837236802</v>
      </c>
      <c r="AU583">
        <v>3.1117661216390502</v>
      </c>
    </row>
    <row r="584" spans="1:47" x14ac:dyDescent="0.55000000000000004">
      <c r="A584" t="s">
        <v>790</v>
      </c>
      <c r="B584" t="s">
        <v>265</v>
      </c>
      <c r="C584">
        <v>1.03120366377247</v>
      </c>
      <c r="D584">
        <v>1.29316822503538</v>
      </c>
      <c r="E584">
        <v>1.3117009145506</v>
      </c>
      <c r="F584">
        <v>1.61299430453023</v>
      </c>
      <c r="G584">
        <v>2.04578778318526</v>
      </c>
      <c r="H584">
        <v>2.3268583033821599</v>
      </c>
      <c r="I584">
        <v>2.5952401424759999</v>
      </c>
      <c r="J584">
        <v>2.69953456569427</v>
      </c>
      <c r="K584">
        <v>2.8070612839727902</v>
      </c>
      <c r="L584">
        <v>2.9938765234372502</v>
      </c>
      <c r="M584">
        <v>3.1711652867445199</v>
      </c>
      <c r="N584">
        <v>3.3151958900919301</v>
      </c>
      <c r="O584">
        <v>3.4173940622964301</v>
      </c>
      <c r="P584">
        <v>3.6700866388816</v>
      </c>
      <c r="Q584">
        <v>3.6235148750833699</v>
      </c>
      <c r="R584">
        <v>3.75958770918675</v>
      </c>
      <c r="S584">
        <v>3.9310190009224901</v>
      </c>
      <c r="T584">
        <v>3.9368480569011002</v>
      </c>
      <c r="U584">
        <v>3.8833103096647199</v>
      </c>
      <c r="V584">
        <v>3.9545878800540599</v>
      </c>
      <c r="W584">
        <v>4.1256998293761704</v>
      </c>
      <c r="X584">
        <v>4.2211176333179701</v>
      </c>
      <c r="Y584">
        <v>4.3079697756800304</v>
      </c>
      <c r="Z584">
        <v>4.3879874454616203</v>
      </c>
      <c r="AA584">
        <v>4.4591204149772503</v>
      </c>
      <c r="AB584">
        <v>4.5054559745263001</v>
      </c>
      <c r="AC584">
        <v>4.4970696976163298</v>
      </c>
      <c r="AD584">
        <v>4.4221907872766097</v>
      </c>
      <c r="AE584">
        <v>4.4790531085371201</v>
      </c>
      <c r="AF584">
        <v>4.2556347887135297</v>
      </c>
      <c r="AG584">
        <v>4.4743968884696104</v>
      </c>
      <c r="AH584">
        <v>4.4788852132792103</v>
      </c>
      <c r="AI584">
        <v>4.4084877904095201</v>
      </c>
      <c r="AJ584">
        <v>4.4302341354813501</v>
      </c>
      <c r="AK584">
        <v>4.4802258192906699</v>
      </c>
      <c r="AL584">
        <v>4.49218307588235</v>
      </c>
      <c r="AM584">
        <v>4.2545525237048203</v>
      </c>
      <c r="AN584">
        <v>4.1942146204672897</v>
      </c>
      <c r="AO584">
        <v>4.3376611725469401</v>
      </c>
      <c r="AP584">
        <v>4.2160182236157899</v>
      </c>
      <c r="AQ584">
        <v>3.8244232742122501</v>
      </c>
      <c r="AR584">
        <v>4.1050844965473203</v>
      </c>
      <c r="AS584">
        <v>3.4297235034175202</v>
      </c>
      <c r="AT584">
        <v>3.7050757948341202</v>
      </c>
      <c r="AU584">
        <v>4.0213193604774498</v>
      </c>
    </row>
    <row r="585" spans="1:47" x14ac:dyDescent="0.55000000000000004">
      <c r="A585" t="s">
        <v>791</v>
      </c>
      <c r="B585" t="s">
        <v>266</v>
      </c>
      <c r="C585">
        <v>0.71951172190438495</v>
      </c>
      <c r="D585">
        <v>1.0208728199733299</v>
      </c>
      <c r="E585">
        <v>1.0557677724129899</v>
      </c>
      <c r="F585">
        <v>1.40304643445447</v>
      </c>
      <c r="G585">
        <v>1.8740782703135199</v>
      </c>
      <c r="H585">
        <v>2.1460109898524902</v>
      </c>
      <c r="I585">
        <v>2.43424988023733</v>
      </c>
      <c r="J585">
        <v>2.53288680151512</v>
      </c>
      <c r="K585">
        <v>2.6448859924416399</v>
      </c>
      <c r="L585">
        <v>2.93375489097722</v>
      </c>
      <c r="M585">
        <v>3.1071286734754202</v>
      </c>
      <c r="N585">
        <v>3.27534902006186</v>
      </c>
      <c r="O585">
        <v>3.3436543875201399</v>
      </c>
      <c r="P585">
        <v>3.6364534279903098</v>
      </c>
      <c r="Q585">
        <v>3.5413706072381599</v>
      </c>
      <c r="R585">
        <v>3.7110702137265599</v>
      </c>
      <c r="S585">
        <v>3.9066302356438798</v>
      </c>
      <c r="T585">
        <v>3.8883738418470402</v>
      </c>
      <c r="U585">
        <v>3.81132721946374</v>
      </c>
      <c r="V585">
        <v>3.8717762730936598</v>
      </c>
      <c r="W585">
        <v>4.0772058174287604</v>
      </c>
      <c r="X585">
        <v>4.1352413177255301</v>
      </c>
      <c r="Y585">
        <v>4.2893134759768596</v>
      </c>
      <c r="Z585">
        <v>4.3316461039988203</v>
      </c>
      <c r="AA585">
        <v>4.4020660947400998</v>
      </c>
      <c r="AB585">
        <v>4.4573827962164101</v>
      </c>
      <c r="AC585">
        <v>4.4433236083995897</v>
      </c>
      <c r="AD585">
        <v>4.3431415575666801</v>
      </c>
      <c r="AE585">
        <v>4.33974047463159</v>
      </c>
      <c r="AF585">
        <v>4.0498007388240804</v>
      </c>
      <c r="AG585">
        <v>4.2350274514974897</v>
      </c>
      <c r="AH585">
        <v>4.3720788365833201</v>
      </c>
      <c r="AI585">
        <v>4.2038989956857202</v>
      </c>
      <c r="AJ585">
        <v>4.19159193808943</v>
      </c>
      <c r="AK585">
        <v>4.3179238375915299</v>
      </c>
      <c r="AL585">
        <v>4.3276112456210001</v>
      </c>
      <c r="AM585">
        <v>3.9871845137452699</v>
      </c>
      <c r="AN585">
        <v>3.9361610498678199</v>
      </c>
      <c r="AO585">
        <v>4.0819425235615698</v>
      </c>
      <c r="AP585">
        <v>3.94000278724286</v>
      </c>
      <c r="AQ585">
        <v>3.4694457114268298</v>
      </c>
      <c r="AR585">
        <v>3.73103435970518</v>
      </c>
      <c r="AS585">
        <v>2.8855100806976002</v>
      </c>
      <c r="AT585">
        <v>3.3179686797641801</v>
      </c>
      <c r="AU585">
        <v>3.74133985291907</v>
      </c>
    </row>
    <row r="586" spans="1:47" x14ac:dyDescent="0.55000000000000004">
      <c r="A586" t="s">
        <v>792</v>
      </c>
      <c r="B586" t="s">
        <v>267</v>
      </c>
      <c r="C586">
        <v>0.31169194186809301</v>
      </c>
      <c r="D586">
        <v>0.27229540506204702</v>
      </c>
      <c r="E586">
        <v>0.25593314213761098</v>
      </c>
      <c r="F586">
        <v>0.20994787007576499</v>
      </c>
      <c r="G586">
        <v>0.17170951287174399</v>
      </c>
      <c r="H586">
        <v>0.18084731352966901</v>
      </c>
      <c r="I586">
        <v>0.16099026223867099</v>
      </c>
      <c r="J586">
        <v>0.16664776417915</v>
      </c>
      <c r="K586">
        <v>0.16217529153114299</v>
      </c>
      <c r="L586">
        <v>6.0121632460029398E-2</v>
      </c>
      <c r="M586">
        <v>6.40366132690946E-2</v>
      </c>
      <c r="N586">
        <v>3.9846870030073901E-2</v>
      </c>
      <c r="O586">
        <v>7.3739674776285499E-2</v>
      </c>
      <c r="P586">
        <v>3.3633210891289497E-2</v>
      </c>
      <c r="Q586">
        <v>8.2144267845214003E-2</v>
      </c>
      <c r="R586">
        <v>4.8517495460193898E-2</v>
      </c>
      <c r="S586">
        <v>2.43887652786101E-2</v>
      </c>
      <c r="T586">
        <v>4.8474215054061701E-2</v>
      </c>
      <c r="U586">
        <v>7.1983090200981398E-2</v>
      </c>
      <c r="V586">
        <v>8.2811606960406403E-2</v>
      </c>
      <c r="W586">
        <v>4.84940119474093E-2</v>
      </c>
      <c r="X586">
        <v>8.5876315592444102E-2</v>
      </c>
      <c r="Y586">
        <v>1.8656299703171401E-2</v>
      </c>
      <c r="Z586">
        <v>5.6341341462802202E-2</v>
      </c>
      <c r="AA586">
        <v>5.7054320237150499E-2</v>
      </c>
      <c r="AB586">
        <v>4.8073178309896901E-2</v>
      </c>
      <c r="AC586">
        <v>5.3746089216742399E-2</v>
      </c>
      <c r="AD586">
        <v>7.9049229709931099E-2</v>
      </c>
      <c r="AE586">
        <v>0.139312633905534</v>
      </c>
      <c r="AF586">
        <v>0.205834049889456</v>
      </c>
      <c r="AG586">
        <v>0.23936943697212301</v>
      </c>
      <c r="AH586">
        <v>0.106806376695884</v>
      </c>
      <c r="AI586">
        <v>0.20458879472379099</v>
      </c>
      <c r="AJ586">
        <v>0.238642197391917</v>
      </c>
      <c r="AK586">
        <v>0.16230198169913801</v>
      </c>
      <c r="AL586">
        <v>0.164571830261344</v>
      </c>
      <c r="AM586">
        <v>0.26736800995955801</v>
      </c>
      <c r="AN586">
        <v>0.25805357059946898</v>
      </c>
      <c r="AO586">
        <v>0.255718648985367</v>
      </c>
      <c r="AP586">
        <v>0.27601543637293502</v>
      </c>
      <c r="AQ586">
        <v>0.35497756278541298</v>
      </c>
      <c r="AR586">
        <v>0.37405013684214</v>
      </c>
      <c r="AS586">
        <v>0.54421342271991802</v>
      </c>
      <c r="AT586">
        <v>0.387107115069937</v>
      </c>
      <c r="AU586">
        <v>0.27997950755837703</v>
      </c>
    </row>
    <row r="587" spans="1:47" x14ac:dyDescent="0.55000000000000004">
      <c r="B587" t="s">
        <v>793</v>
      </c>
    </row>
    <row r="588" spans="1:47" x14ac:dyDescent="0.55000000000000004">
      <c r="A588" t="s">
        <v>794</v>
      </c>
      <c r="B588" t="s">
        <v>261</v>
      </c>
      <c r="C588">
        <v>5.1692927273236898E-3</v>
      </c>
      <c r="D588">
        <v>4.53654869597616E-3</v>
      </c>
      <c r="E588">
        <v>5.5675824930217404E-3</v>
      </c>
      <c r="F588">
        <v>5.7737892518872303E-3</v>
      </c>
      <c r="G588">
        <v>4.5489775965130803E-3</v>
      </c>
      <c r="H588">
        <v>4.53654869597616E-3</v>
      </c>
      <c r="I588">
        <v>5.3157421780000002E-3</v>
      </c>
      <c r="J588">
        <v>6.0715623144999998E-3</v>
      </c>
      <c r="K588">
        <v>6.9768142074000004E-3</v>
      </c>
      <c r="L588">
        <v>8.0234917944999994E-3</v>
      </c>
      <c r="M588">
        <v>9.5823544900000002E-3</v>
      </c>
      <c r="N588">
        <v>1.052549478E-2</v>
      </c>
      <c r="O588">
        <v>8.6824263624000007E-3</v>
      </c>
      <c r="P588">
        <v>1.1578312021999999E-2</v>
      </c>
      <c r="Q588">
        <v>1.1578312021999999E-2</v>
      </c>
      <c r="R588">
        <v>1.3501387522000001E-2</v>
      </c>
      <c r="S588">
        <v>1.33080013404E-2</v>
      </c>
      <c r="T588">
        <v>1.3501387522000001E-2</v>
      </c>
      <c r="U588">
        <v>1.3501387522000001E-2</v>
      </c>
      <c r="V588">
        <v>1.350139E-2</v>
      </c>
      <c r="W588">
        <v>7.6792892319999997E-3</v>
      </c>
      <c r="X588">
        <v>1.04020071655578E-2</v>
      </c>
      <c r="Y588">
        <v>9.3694706425872399E-3</v>
      </c>
      <c r="Z588">
        <v>1.1411421230516E-2</v>
      </c>
      <c r="AA588">
        <v>1.13116985244448E-2</v>
      </c>
      <c r="AB588">
        <v>1.1185209402006799E-2</v>
      </c>
      <c r="AC588">
        <v>1.01328415775687E-2</v>
      </c>
      <c r="AD588">
        <v>1.12470571827638E-2</v>
      </c>
      <c r="AE588">
        <v>1.1412161010225101E-2</v>
      </c>
      <c r="AF588">
        <v>1.4133391741905799E-2</v>
      </c>
      <c r="AG588">
        <v>1.3092383088259E-2</v>
      </c>
      <c r="AH588">
        <v>1.146139778E-2</v>
      </c>
      <c r="AI588">
        <v>0</v>
      </c>
      <c r="AJ588">
        <v>0</v>
      </c>
      <c r="AK588">
        <v>0</v>
      </c>
      <c r="AL588">
        <v>0</v>
      </c>
      <c r="AM588">
        <v>0</v>
      </c>
      <c r="AN588">
        <v>0</v>
      </c>
      <c r="AO588">
        <v>0</v>
      </c>
      <c r="AP588">
        <v>0</v>
      </c>
      <c r="AQ588">
        <v>0</v>
      </c>
      <c r="AR588">
        <v>0</v>
      </c>
      <c r="AS588">
        <v>0</v>
      </c>
      <c r="AT588">
        <v>0</v>
      </c>
      <c r="AU588">
        <v>0</v>
      </c>
    </row>
    <row r="589" spans="1:47" x14ac:dyDescent="0.55000000000000004">
      <c r="A589" t="s">
        <v>795</v>
      </c>
      <c r="B589" t="s">
        <v>262</v>
      </c>
      <c r="C589">
        <v>0</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row>
    <row r="590" spans="1:47" x14ac:dyDescent="0.55000000000000004">
      <c r="A590" t="s">
        <v>796</v>
      </c>
      <c r="B590" t="s">
        <v>263</v>
      </c>
      <c r="C590">
        <v>0</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t="s">
        <v>797</v>
      </c>
      <c r="AJ590" t="s">
        <v>797</v>
      </c>
      <c r="AK590" t="s">
        <v>797</v>
      </c>
      <c r="AL590" t="s">
        <v>797</v>
      </c>
      <c r="AM590" t="s">
        <v>797</v>
      </c>
      <c r="AN590" t="s">
        <v>797</v>
      </c>
      <c r="AO590" t="s">
        <v>797</v>
      </c>
      <c r="AP590" t="s">
        <v>797</v>
      </c>
      <c r="AQ590" t="s">
        <v>797</v>
      </c>
      <c r="AR590" t="s">
        <v>797</v>
      </c>
      <c r="AS590" t="s">
        <v>797</v>
      </c>
      <c r="AT590" t="s">
        <v>797</v>
      </c>
      <c r="AU590" t="s">
        <v>797</v>
      </c>
    </row>
    <row r="591" spans="1:47" x14ac:dyDescent="0.55000000000000004">
      <c r="A591" t="s">
        <v>798</v>
      </c>
      <c r="B591" t="s">
        <v>264</v>
      </c>
      <c r="C591">
        <v>5.1692927273236898E-3</v>
      </c>
      <c r="D591">
        <v>4.53654869597616E-3</v>
      </c>
      <c r="E591">
        <v>5.5675824930217404E-3</v>
      </c>
      <c r="F591">
        <v>5.7737892518872303E-3</v>
      </c>
      <c r="G591">
        <v>4.5489775965130803E-3</v>
      </c>
      <c r="H591">
        <v>4.53654869597616E-3</v>
      </c>
      <c r="I591">
        <v>5.3157421780000002E-3</v>
      </c>
      <c r="J591">
        <v>6.0715623144999998E-3</v>
      </c>
      <c r="K591">
        <v>6.9768142074000004E-3</v>
      </c>
      <c r="L591">
        <v>8.0234917944999994E-3</v>
      </c>
      <c r="M591">
        <v>9.5823544900000002E-3</v>
      </c>
      <c r="N591">
        <v>1.052549478E-2</v>
      </c>
      <c r="O591">
        <v>8.6824263624000007E-3</v>
      </c>
      <c r="P591">
        <v>1.1578312021999999E-2</v>
      </c>
      <c r="Q591">
        <v>1.1578312021999999E-2</v>
      </c>
      <c r="R591">
        <v>1.3501387522000001E-2</v>
      </c>
      <c r="S591">
        <v>1.33080013404E-2</v>
      </c>
      <c r="T591">
        <v>1.3501387522000001E-2</v>
      </c>
      <c r="U591">
        <v>1.3501387522000001E-2</v>
      </c>
      <c r="V591">
        <v>1.350139E-2</v>
      </c>
      <c r="W591">
        <v>7.6792892319999997E-3</v>
      </c>
      <c r="X591">
        <v>8.5935721000000003E-3</v>
      </c>
      <c r="Y591">
        <v>7.4962048860000002E-3</v>
      </c>
      <c r="Z591">
        <v>9.4630883579999991E-3</v>
      </c>
      <c r="AA591">
        <v>9.288298536E-3</v>
      </c>
      <c r="AB591">
        <v>9.0833301559999895E-3</v>
      </c>
      <c r="AC591">
        <v>7.9524830740000003E-3</v>
      </c>
      <c r="AD591">
        <v>8.9848072799999998E-3</v>
      </c>
      <c r="AE591">
        <v>9.0611954249999894E-3</v>
      </c>
      <c r="AF591">
        <v>1.164928063E-2</v>
      </c>
      <c r="AG591">
        <v>1.0469834230000001E-2</v>
      </c>
      <c r="AH591">
        <v>1.146139778E-2</v>
      </c>
      <c r="AI591" t="s">
        <v>797</v>
      </c>
      <c r="AJ591" t="s">
        <v>797</v>
      </c>
      <c r="AK591" t="s">
        <v>797</v>
      </c>
      <c r="AL591" t="s">
        <v>797</v>
      </c>
      <c r="AM591" t="s">
        <v>797</v>
      </c>
      <c r="AN591" t="s">
        <v>797</v>
      </c>
      <c r="AO591" t="s">
        <v>797</v>
      </c>
      <c r="AP591" t="s">
        <v>797</v>
      </c>
      <c r="AQ591" t="s">
        <v>797</v>
      </c>
      <c r="AR591" t="s">
        <v>797</v>
      </c>
      <c r="AS591" t="s">
        <v>797</v>
      </c>
      <c r="AT591" t="s">
        <v>797</v>
      </c>
      <c r="AU591" t="s">
        <v>797</v>
      </c>
    </row>
    <row r="592" spans="1:47" x14ac:dyDescent="0.55000000000000004">
      <c r="A592" t="s">
        <v>799</v>
      </c>
      <c r="B592" t="s">
        <v>265</v>
      </c>
      <c r="C592">
        <v>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1.8084350655578E-3</v>
      </c>
      <c r="Y592">
        <v>1.87326575658723E-3</v>
      </c>
      <c r="Z592">
        <v>1.94833287251605E-3</v>
      </c>
      <c r="AA592">
        <v>2.0233999884448602E-3</v>
      </c>
      <c r="AB592">
        <v>2.10187924600681E-3</v>
      </c>
      <c r="AC592">
        <v>2.1803585035687499E-3</v>
      </c>
      <c r="AD592">
        <v>2.2622499027638199E-3</v>
      </c>
      <c r="AE592">
        <v>2.35096558522515E-3</v>
      </c>
      <c r="AF592">
        <v>2.4841111119058802E-3</v>
      </c>
      <c r="AG592">
        <v>2.6225488582590898E-3</v>
      </c>
      <c r="AH592">
        <v>0</v>
      </c>
      <c r="AI592">
        <v>0</v>
      </c>
      <c r="AJ592">
        <v>0</v>
      </c>
      <c r="AK592">
        <v>0</v>
      </c>
      <c r="AL592">
        <v>0</v>
      </c>
      <c r="AM592">
        <v>0</v>
      </c>
      <c r="AN592">
        <v>0</v>
      </c>
      <c r="AO592">
        <v>0</v>
      </c>
      <c r="AP592">
        <v>0</v>
      </c>
      <c r="AQ592">
        <v>0</v>
      </c>
      <c r="AR592">
        <v>0</v>
      </c>
      <c r="AS592">
        <v>0</v>
      </c>
      <c r="AT592">
        <v>0</v>
      </c>
      <c r="AU592">
        <v>0</v>
      </c>
    </row>
    <row r="593" spans="1:47" x14ac:dyDescent="0.55000000000000004">
      <c r="A593" t="s">
        <v>800</v>
      </c>
      <c r="B593" t="s">
        <v>266</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t="s">
        <v>797</v>
      </c>
      <c r="AI593" t="s">
        <v>797</v>
      </c>
      <c r="AJ593" t="s">
        <v>797</v>
      </c>
      <c r="AK593" t="s">
        <v>797</v>
      </c>
      <c r="AL593" t="s">
        <v>797</v>
      </c>
      <c r="AM593" t="s">
        <v>797</v>
      </c>
      <c r="AN593" t="s">
        <v>797</v>
      </c>
      <c r="AO593" t="s">
        <v>797</v>
      </c>
      <c r="AP593" t="s">
        <v>797</v>
      </c>
      <c r="AQ593" t="s">
        <v>797</v>
      </c>
      <c r="AR593" t="s">
        <v>797</v>
      </c>
      <c r="AS593" t="s">
        <v>797</v>
      </c>
      <c r="AT593" t="s">
        <v>797</v>
      </c>
      <c r="AU593" t="s">
        <v>797</v>
      </c>
    </row>
    <row r="594" spans="1:47" x14ac:dyDescent="0.55000000000000004">
      <c r="A594" t="s">
        <v>801</v>
      </c>
      <c r="B594" t="s">
        <v>267</v>
      </c>
      <c r="C594">
        <v>0</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1.8084350655578E-3</v>
      </c>
      <c r="Y594">
        <v>1.87326575658723E-3</v>
      </c>
      <c r="Z594">
        <v>1.94833287251605E-3</v>
      </c>
      <c r="AA594">
        <v>2.0233999884448602E-3</v>
      </c>
      <c r="AB594">
        <v>2.10187924600681E-3</v>
      </c>
      <c r="AC594">
        <v>2.1803585035687499E-3</v>
      </c>
      <c r="AD594">
        <v>2.2622499027638199E-3</v>
      </c>
      <c r="AE594">
        <v>2.35096558522515E-3</v>
      </c>
      <c r="AF594">
        <v>2.4841111119058802E-3</v>
      </c>
      <c r="AG594">
        <v>2.6225488582590898E-3</v>
      </c>
      <c r="AH594">
        <v>0</v>
      </c>
      <c r="AI594">
        <v>0</v>
      </c>
      <c r="AJ594">
        <v>0</v>
      </c>
      <c r="AK594">
        <v>0</v>
      </c>
      <c r="AL594">
        <v>0</v>
      </c>
      <c r="AM594">
        <v>0</v>
      </c>
      <c r="AN594">
        <v>0</v>
      </c>
      <c r="AO594">
        <v>0</v>
      </c>
      <c r="AP594">
        <v>0</v>
      </c>
      <c r="AQ594">
        <v>0</v>
      </c>
      <c r="AR594">
        <v>0</v>
      </c>
      <c r="AS594">
        <v>0</v>
      </c>
      <c r="AT594">
        <v>0</v>
      </c>
      <c r="AU594">
        <v>0</v>
      </c>
    </row>
    <row r="595" spans="1:47" x14ac:dyDescent="0.55000000000000004">
      <c r="B595" t="s">
        <v>71</v>
      </c>
    </row>
    <row r="596" spans="1:47" x14ac:dyDescent="0.55000000000000004">
      <c r="A596" t="s">
        <v>802</v>
      </c>
      <c r="B596" t="s">
        <v>261</v>
      </c>
      <c r="C596">
        <v>3.1013881425672298E-3</v>
      </c>
      <c r="D596">
        <v>4.7424687511175697E-3</v>
      </c>
      <c r="E596">
        <v>6.1858288082794503E-3</v>
      </c>
      <c r="F596">
        <v>8.3023660130162793E-3</v>
      </c>
      <c r="G596">
        <v>1.2487443966616499E-2</v>
      </c>
      <c r="H596">
        <v>1.0831291800048E-2</v>
      </c>
      <c r="I596">
        <v>1.37726419671594E-2</v>
      </c>
      <c r="J596">
        <v>1.3919111357159401E-2</v>
      </c>
      <c r="K596">
        <v>1.3808956702721399E-2</v>
      </c>
      <c r="L596">
        <v>1.39462175945201E-2</v>
      </c>
      <c r="M596">
        <v>1.31439629851858E-2</v>
      </c>
      <c r="N596">
        <v>1.32229276933514E-2</v>
      </c>
      <c r="O596">
        <v>1.24346494397815E-2</v>
      </c>
      <c r="P596">
        <v>1.2415390256014E-2</v>
      </c>
      <c r="Q596">
        <v>9.8910524702802809E-3</v>
      </c>
      <c r="R596">
        <v>1.0388694077640899E-2</v>
      </c>
      <c r="S596">
        <v>1.0250921283605999E-2</v>
      </c>
      <c r="T596">
        <v>1.0415991210706001E-2</v>
      </c>
      <c r="U596">
        <v>1.0477409760102301E-2</v>
      </c>
      <c r="V596">
        <v>1.0259049422082099E-2</v>
      </c>
      <c r="W596">
        <v>1.13736797100552E-2</v>
      </c>
      <c r="X596">
        <v>1.26173419857111E-2</v>
      </c>
      <c r="Y596">
        <v>1.32940736343467E-2</v>
      </c>
      <c r="Z596">
        <v>1.43087745078517E-2</v>
      </c>
      <c r="AA596">
        <v>1.40754577455446E-2</v>
      </c>
      <c r="AB596">
        <v>1.4704446600015899E-2</v>
      </c>
      <c r="AC596">
        <v>1.44074878219266E-2</v>
      </c>
      <c r="AD596">
        <v>1.5203151731474501E-2</v>
      </c>
      <c r="AE596">
        <v>1.5579205013643099E-2</v>
      </c>
      <c r="AF596">
        <v>1.5503911944290001E-2</v>
      </c>
      <c r="AG596">
        <v>1.5750631580026299E-2</v>
      </c>
      <c r="AH596">
        <v>1.5021441818109301E-2</v>
      </c>
      <c r="AI596">
        <v>1.4590414274919901E-2</v>
      </c>
      <c r="AJ596">
        <v>1.4623649123331601E-2</v>
      </c>
      <c r="AK596">
        <v>1.43897107134567E-2</v>
      </c>
      <c r="AL596">
        <v>1.5032017384992401E-2</v>
      </c>
      <c r="AM596">
        <v>1.48433991343887E-2</v>
      </c>
      <c r="AN596">
        <v>1.4457082784016501E-2</v>
      </c>
      <c r="AO596">
        <v>1.32897526098918E-2</v>
      </c>
      <c r="AP596">
        <v>1.3427749540788901E-2</v>
      </c>
      <c r="AQ596">
        <v>1.25974359656882E-2</v>
      </c>
      <c r="AR596">
        <v>1.3215485982824401E-2</v>
      </c>
      <c r="AS596">
        <v>1.81730706769767E-2</v>
      </c>
      <c r="AT596">
        <v>1.8791611011072198E-2</v>
      </c>
      <c r="AU596">
        <v>1.9533245382464901E-2</v>
      </c>
    </row>
    <row r="597" spans="1:47" x14ac:dyDescent="0.55000000000000004">
      <c r="A597" t="s">
        <v>803</v>
      </c>
      <c r="B597" t="s">
        <v>262</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row>
    <row r="598" spans="1:47" x14ac:dyDescent="0.55000000000000004">
      <c r="A598" t="s">
        <v>804</v>
      </c>
      <c r="B598" t="s">
        <v>263</v>
      </c>
      <c r="C598">
        <v>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row>
    <row r="599" spans="1:47" x14ac:dyDescent="0.55000000000000004">
      <c r="A599" t="s">
        <v>805</v>
      </c>
      <c r="B599" t="s">
        <v>264</v>
      </c>
      <c r="C599">
        <v>3.1013881425672298E-3</v>
      </c>
      <c r="D599">
        <v>4.7424687511175697E-3</v>
      </c>
      <c r="E599">
        <v>6.1858288082794503E-3</v>
      </c>
      <c r="F599">
        <v>8.2477717468862396E-3</v>
      </c>
      <c r="G599">
        <v>1.24055525674214E-2</v>
      </c>
      <c r="H599">
        <v>1.0722103267788E-2</v>
      </c>
      <c r="I599">
        <v>1.365321701E-2</v>
      </c>
      <c r="J599">
        <v>1.37996864E-2</v>
      </c>
      <c r="K599">
        <v>1.3611052488E-2</v>
      </c>
      <c r="L599">
        <v>1.372784053E-2</v>
      </c>
      <c r="M599">
        <v>1.2908525212500001E-2</v>
      </c>
      <c r="N599">
        <v>1.2970429212500001E-2</v>
      </c>
      <c r="O599">
        <v>1.2127556692800001E-2</v>
      </c>
      <c r="P599">
        <v>1.2094648942499999E-2</v>
      </c>
      <c r="Q599">
        <v>9.5634868734999993E-3</v>
      </c>
      <c r="R599">
        <v>9.9621763734999997E-3</v>
      </c>
      <c r="S599">
        <v>9.7971064464000002E-3</v>
      </c>
      <c r="T599">
        <v>9.9621763734999997E-3</v>
      </c>
      <c r="U599">
        <v>9.9621763734999997E-3</v>
      </c>
      <c r="V599">
        <v>9.9621931000000007E-3</v>
      </c>
      <c r="W599">
        <v>1.0977871280612299E-2</v>
      </c>
      <c r="X599">
        <v>1.22590671142327E-2</v>
      </c>
      <c r="Y599">
        <v>1.28470830804069E-2</v>
      </c>
      <c r="Z599">
        <v>1.378330469635E-2</v>
      </c>
      <c r="AA599">
        <v>1.3468096534847899E-2</v>
      </c>
      <c r="AB599">
        <v>1.4093673247685999E-2</v>
      </c>
      <c r="AC599">
        <v>1.3725059495300999E-2</v>
      </c>
      <c r="AD599">
        <v>1.44422441472869E-2</v>
      </c>
      <c r="AE599">
        <v>1.48558309874199E-2</v>
      </c>
      <c r="AF599">
        <v>1.4783950059700001E-2</v>
      </c>
      <c r="AG599">
        <v>1.480444470516E-2</v>
      </c>
      <c r="AH599">
        <v>1.4235625599999999E-2</v>
      </c>
      <c r="AI599">
        <v>1.3869428747839901E-2</v>
      </c>
      <c r="AJ599">
        <v>1.40425614032099E-2</v>
      </c>
      <c r="AK599">
        <v>1.372570795165E-2</v>
      </c>
      <c r="AL599">
        <v>1.43530012E-2</v>
      </c>
      <c r="AM599">
        <v>1.4102964399999999E-2</v>
      </c>
      <c r="AN599">
        <v>1.3733367543630101E-2</v>
      </c>
      <c r="AO599">
        <v>1.2600500000000001E-2</v>
      </c>
      <c r="AP599">
        <v>1.274498E-2</v>
      </c>
      <c r="AQ599">
        <v>1.1904430000000001E-2</v>
      </c>
      <c r="AR599">
        <v>1.257025E-2</v>
      </c>
      <c r="AS599">
        <v>1.7346990999999999E-2</v>
      </c>
      <c r="AT599">
        <v>1.796553E-2</v>
      </c>
      <c r="AU599">
        <v>1.8683185000000001E-2</v>
      </c>
    </row>
    <row r="600" spans="1:47" x14ac:dyDescent="0.55000000000000004">
      <c r="A600" t="s">
        <v>806</v>
      </c>
      <c r="B600" t="s">
        <v>265</v>
      </c>
      <c r="C600">
        <v>0</v>
      </c>
      <c r="D600">
        <v>0</v>
      </c>
      <c r="E600">
        <v>0</v>
      </c>
      <c r="F600">
        <v>5.4594266130047002E-5</v>
      </c>
      <c r="G600">
        <v>8.1891399195070506E-5</v>
      </c>
      <c r="H600">
        <v>1.09188532260094E-4</v>
      </c>
      <c r="I600">
        <v>1.19424957159477E-4</v>
      </c>
      <c r="J600">
        <v>1.19424957159477E-4</v>
      </c>
      <c r="K600">
        <v>1.9790421472142E-4</v>
      </c>
      <c r="L600">
        <v>2.1837706452018801E-4</v>
      </c>
      <c r="M600">
        <v>2.3543777268582701E-4</v>
      </c>
      <c r="N600">
        <v>2.5249848085146702E-4</v>
      </c>
      <c r="O600">
        <v>3.0709274698151399E-4</v>
      </c>
      <c r="P600">
        <v>3.2074131351402598E-4</v>
      </c>
      <c r="Q600">
        <v>3.2756559678028202E-4</v>
      </c>
      <c r="R600">
        <v>4.26517704140992E-4</v>
      </c>
      <c r="S600">
        <v>4.5381483720601602E-4</v>
      </c>
      <c r="T600">
        <v>4.5381483720601602E-4</v>
      </c>
      <c r="U600">
        <v>5.1523338660231898E-4</v>
      </c>
      <c r="V600">
        <v>2.9685632208212997E-4</v>
      </c>
      <c r="W600">
        <v>3.9580842944284098E-4</v>
      </c>
      <c r="X600">
        <v>3.5827487147843299E-4</v>
      </c>
      <c r="Y600">
        <v>4.4699055393975998E-4</v>
      </c>
      <c r="Z600">
        <v>5.2546981150170197E-4</v>
      </c>
      <c r="AA600">
        <v>6.0736121069677302E-4</v>
      </c>
      <c r="AB600">
        <v>6.1077335232990104E-4</v>
      </c>
      <c r="AC600">
        <v>6.8242832662558802E-4</v>
      </c>
      <c r="AD600">
        <v>7.6090758418752996E-4</v>
      </c>
      <c r="AE600">
        <v>7.23374026223123E-4</v>
      </c>
      <c r="AF600">
        <v>7.1996188458999498E-4</v>
      </c>
      <c r="AG600">
        <v>9.4618687486637705E-4</v>
      </c>
      <c r="AH600">
        <v>7.8581621810936396E-4</v>
      </c>
      <c r="AI600">
        <v>7.2098552707993303E-4</v>
      </c>
      <c r="AJ600">
        <v>5.8108772012168796E-4</v>
      </c>
      <c r="AK600">
        <v>6.6400276180669695E-4</v>
      </c>
      <c r="AL600">
        <v>6.7901618499246E-4</v>
      </c>
      <c r="AM600">
        <v>7.4043473438876301E-4</v>
      </c>
      <c r="AN600">
        <v>7.2371524038643601E-4</v>
      </c>
      <c r="AO600">
        <v>6.8925260989184298E-4</v>
      </c>
      <c r="AP600">
        <v>6.8276954078890005E-4</v>
      </c>
      <c r="AQ600">
        <v>6.9300596568828401E-4</v>
      </c>
      <c r="AR600">
        <v>6.4523598282449298E-4</v>
      </c>
      <c r="AS600">
        <v>8.2607967697675402E-4</v>
      </c>
      <c r="AT600">
        <v>8.2608101107223297E-4</v>
      </c>
      <c r="AU600">
        <v>8.5006038246491003E-4</v>
      </c>
    </row>
    <row r="601" spans="1:47" x14ac:dyDescent="0.55000000000000004">
      <c r="A601" t="s">
        <v>807</v>
      </c>
      <c r="B601" t="s">
        <v>266</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row>
    <row r="602" spans="1:47" x14ac:dyDescent="0.55000000000000004">
      <c r="A602" t="s">
        <v>808</v>
      </c>
      <c r="B602" t="s">
        <v>267</v>
      </c>
      <c r="C602">
        <v>0</v>
      </c>
      <c r="D602">
        <v>0</v>
      </c>
      <c r="E602">
        <v>0</v>
      </c>
      <c r="F602">
        <v>5.4594266130047002E-5</v>
      </c>
      <c r="G602">
        <v>8.1891399195070506E-5</v>
      </c>
      <c r="H602">
        <v>1.09188532260094E-4</v>
      </c>
      <c r="I602">
        <v>1.19424957159477E-4</v>
      </c>
      <c r="J602">
        <v>1.19424957159477E-4</v>
      </c>
      <c r="K602">
        <v>1.9790421472142E-4</v>
      </c>
      <c r="L602">
        <v>2.1837706452018801E-4</v>
      </c>
      <c r="M602">
        <v>2.3543777268582701E-4</v>
      </c>
      <c r="N602">
        <v>2.5249848085146702E-4</v>
      </c>
      <c r="O602">
        <v>3.0709274698151399E-4</v>
      </c>
      <c r="P602">
        <v>3.2074131351402598E-4</v>
      </c>
      <c r="Q602">
        <v>3.2756559678028202E-4</v>
      </c>
      <c r="R602">
        <v>4.26517704140992E-4</v>
      </c>
      <c r="S602">
        <v>4.5381483720601602E-4</v>
      </c>
      <c r="T602">
        <v>4.5381483720601602E-4</v>
      </c>
      <c r="U602">
        <v>5.1523338660231898E-4</v>
      </c>
      <c r="V602">
        <v>2.9685632208212997E-4</v>
      </c>
      <c r="W602">
        <v>3.9580842944284098E-4</v>
      </c>
      <c r="X602">
        <v>3.5827487147843299E-4</v>
      </c>
      <c r="Y602">
        <v>4.4699055393975998E-4</v>
      </c>
      <c r="Z602">
        <v>5.2546981150170197E-4</v>
      </c>
      <c r="AA602">
        <v>6.0736121069677302E-4</v>
      </c>
      <c r="AB602">
        <v>6.1077335232990104E-4</v>
      </c>
      <c r="AC602">
        <v>6.8242832662558802E-4</v>
      </c>
      <c r="AD602">
        <v>7.6090758418752996E-4</v>
      </c>
      <c r="AE602">
        <v>7.23374026223123E-4</v>
      </c>
      <c r="AF602">
        <v>7.1996188458999498E-4</v>
      </c>
      <c r="AG602">
        <v>9.4618687486637705E-4</v>
      </c>
      <c r="AH602">
        <v>7.8581621810936396E-4</v>
      </c>
      <c r="AI602">
        <v>7.2098552707993303E-4</v>
      </c>
      <c r="AJ602">
        <v>5.8108772012168796E-4</v>
      </c>
      <c r="AK602">
        <v>6.6400276180669695E-4</v>
      </c>
      <c r="AL602">
        <v>6.7901618499246E-4</v>
      </c>
      <c r="AM602">
        <v>7.4043473438876301E-4</v>
      </c>
      <c r="AN602">
        <v>7.2371524038643601E-4</v>
      </c>
      <c r="AO602">
        <v>6.8925260989184298E-4</v>
      </c>
      <c r="AP602">
        <v>6.8276954078890005E-4</v>
      </c>
      <c r="AQ602">
        <v>6.9300596568828401E-4</v>
      </c>
      <c r="AR602">
        <v>6.4523598282449298E-4</v>
      </c>
      <c r="AS602">
        <v>8.2607967697675402E-4</v>
      </c>
      <c r="AT602">
        <v>8.2608101107223297E-4</v>
      </c>
      <c r="AU602">
        <v>8.5006038246491003E-4</v>
      </c>
    </row>
    <row r="603" spans="1:47" x14ac:dyDescent="0.55000000000000004">
      <c r="B603" t="s">
        <v>72</v>
      </c>
    </row>
    <row r="604" spans="1:47" x14ac:dyDescent="0.55000000000000004">
      <c r="A604" t="s">
        <v>809</v>
      </c>
      <c r="B604" t="s">
        <v>261</v>
      </c>
      <c r="C604">
        <v>2.66484750664839E-2</v>
      </c>
      <c r="D604">
        <v>2.87808089359721E-2</v>
      </c>
      <c r="E604">
        <v>2.6829444489492999E-2</v>
      </c>
      <c r="F604">
        <v>3.6783349635749502E-2</v>
      </c>
      <c r="G604">
        <v>3.2869002271817598E-2</v>
      </c>
      <c r="H604">
        <v>2.7436805700189699E-2</v>
      </c>
      <c r="I604">
        <v>2.4097787186029999E-2</v>
      </c>
      <c r="J604">
        <v>2.8616076110929398E-2</v>
      </c>
      <c r="K604">
        <v>3.0518888952562499E-2</v>
      </c>
      <c r="L604">
        <v>3.8948227651757601E-2</v>
      </c>
      <c r="M604">
        <v>3.8263211155293499E-2</v>
      </c>
      <c r="N604">
        <v>3.9437954108801097E-2</v>
      </c>
      <c r="O604">
        <v>4.0663846610650298E-2</v>
      </c>
      <c r="P604">
        <v>3.8311174491525997E-2</v>
      </c>
      <c r="Q604">
        <v>3.92011740208634E-2</v>
      </c>
      <c r="R604">
        <v>3.6106458751226603E-2</v>
      </c>
      <c r="S604">
        <v>3.7998866828958602E-2</v>
      </c>
      <c r="T604">
        <v>3.9973037915748001E-2</v>
      </c>
      <c r="U604">
        <v>3.8902324335998197E-2</v>
      </c>
      <c r="V604">
        <v>4.5615869535454198E-2</v>
      </c>
      <c r="W604">
        <v>3.3765420472278297E-2</v>
      </c>
      <c r="X604">
        <v>3.6245173891493301E-2</v>
      </c>
      <c r="Y604">
        <v>3.6090660333484501E-2</v>
      </c>
      <c r="Z604">
        <v>3.5146245523454897E-2</v>
      </c>
      <c r="AA604">
        <v>3.6073438087989997E-2</v>
      </c>
      <c r="AB604">
        <v>3.9574743408112303E-2</v>
      </c>
      <c r="AC604">
        <v>3.9931782946406702E-2</v>
      </c>
      <c r="AD604">
        <v>4.0602051664850501E-2</v>
      </c>
      <c r="AE604">
        <v>4.09649155412058E-2</v>
      </c>
      <c r="AF604">
        <v>4.0221586732116399E-2</v>
      </c>
      <c r="AG604">
        <v>4.80938720279444E-2</v>
      </c>
      <c r="AH604">
        <v>4.9806330687388697E-2</v>
      </c>
      <c r="AI604">
        <v>6.3476918225155998E-2</v>
      </c>
      <c r="AJ604">
        <v>6.4017908250073099E-2</v>
      </c>
      <c r="AK604">
        <v>6.7981078644133899E-2</v>
      </c>
      <c r="AL604">
        <v>6.4585918686923899E-2</v>
      </c>
      <c r="AM604">
        <v>6.3422575560417804E-2</v>
      </c>
      <c r="AN604">
        <v>6.8092367961119601E-2</v>
      </c>
      <c r="AO604">
        <v>5.6875706350087603E-2</v>
      </c>
      <c r="AP604">
        <v>5.6190713740334602E-2</v>
      </c>
      <c r="AQ604">
        <v>5.4358952075205899E-2</v>
      </c>
      <c r="AR604">
        <v>5.3238523319416503E-2</v>
      </c>
      <c r="AS604">
        <v>5.6769187050473402E-2</v>
      </c>
      <c r="AT604">
        <v>5.6672339846491102E-2</v>
      </c>
      <c r="AU604">
        <v>5.8592767209834397E-2</v>
      </c>
    </row>
    <row r="605" spans="1:47" x14ac:dyDescent="0.55000000000000004">
      <c r="A605" t="s">
        <v>810</v>
      </c>
      <c r="B605" t="s">
        <v>262</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row>
    <row r="606" spans="1:47" x14ac:dyDescent="0.55000000000000004">
      <c r="A606" t="s">
        <v>811</v>
      </c>
      <c r="B606" t="s">
        <v>263</v>
      </c>
      <c r="C606">
        <v>2.6175E-3</v>
      </c>
      <c r="D606">
        <v>2.1987E-3</v>
      </c>
      <c r="E606">
        <v>2.0939999999999999E-3</v>
      </c>
      <c r="F606">
        <v>5.5491000000000004E-3</v>
      </c>
      <c r="G606">
        <v>5.5491000000000004E-3</v>
      </c>
      <c r="H606">
        <v>2.0939999999999999E-3</v>
      </c>
      <c r="I606">
        <v>1.047E-3</v>
      </c>
      <c r="J606">
        <v>4.2927E-3</v>
      </c>
      <c r="K606">
        <v>3.6644999999999998E-3</v>
      </c>
      <c r="L606">
        <v>3.3503999999999999E-3</v>
      </c>
      <c r="M606">
        <v>3.1410000000000001E-3</v>
      </c>
      <c r="N606">
        <v>3.7153759999999899E-3</v>
      </c>
      <c r="O606">
        <v>3.6974805000000001E-3</v>
      </c>
      <c r="P606">
        <v>3.6974805000000001E-3</v>
      </c>
      <c r="Q606">
        <v>3.6959100000000002E-3</v>
      </c>
      <c r="R606">
        <v>3.6959100000000002E-3</v>
      </c>
      <c r="S606">
        <v>3.6974805000000001E-3</v>
      </c>
      <c r="T606">
        <v>3.6974805000000001E-3</v>
      </c>
      <c r="U606">
        <v>3.6974805000000001E-3</v>
      </c>
      <c r="V606">
        <v>3.6974805000000001E-3</v>
      </c>
      <c r="W606">
        <v>2.9579844E-3</v>
      </c>
      <c r="X606">
        <v>2.9579844E-3</v>
      </c>
      <c r="Y606">
        <v>3.3277324499999998E-3</v>
      </c>
      <c r="Z606">
        <v>3.3277324499999998E-3</v>
      </c>
      <c r="AA606">
        <v>3.6974805000000001E-3</v>
      </c>
      <c r="AB606">
        <v>3.6974805000000001E-3</v>
      </c>
      <c r="AC606">
        <v>3.6974805000000001E-3</v>
      </c>
      <c r="AD606">
        <v>2.9579844E-3</v>
      </c>
      <c r="AE606">
        <v>2.9579844E-3</v>
      </c>
      <c r="AF606">
        <v>2.9579844E-3</v>
      </c>
      <c r="AG606">
        <v>2.9579844E-3</v>
      </c>
      <c r="AH606">
        <v>2.5882363500000002E-3</v>
      </c>
      <c r="AI606">
        <v>1.4235299925E-2</v>
      </c>
      <c r="AJ606">
        <v>1.175798799E-2</v>
      </c>
      <c r="AK606">
        <v>1.5529418099999999E-2</v>
      </c>
      <c r="AL606">
        <v>1.397647629E-2</v>
      </c>
      <c r="AM606">
        <v>1.4013450780899999E-2</v>
      </c>
      <c r="AN606">
        <v>1.800558910863E-2</v>
      </c>
      <c r="AO606">
        <v>1.959284854233E-2</v>
      </c>
      <c r="AP606">
        <v>1.71561637776E-2</v>
      </c>
      <c r="AQ606">
        <v>1.8559103667030001E-2</v>
      </c>
      <c r="AR606">
        <v>1.678272141951E-2</v>
      </c>
      <c r="AS606">
        <v>1.7118375851460001E-2</v>
      </c>
      <c r="AT606">
        <v>1.71191892867E-2</v>
      </c>
      <c r="AU606">
        <v>1.764988415553E-2</v>
      </c>
    </row>
    <row r="607" spans="1:47" x14ac:dyDescent="0.55000000000000004">
      <c r="A607" t="s">
        <v>812</v>
      </c>
      <c r="B607" t="s">
        <v>264</v>
      </c>
      <c r="C607">
        <v>2.3154054666770001E-2</v>
      </c>
      <c r="D607">
        <v>2.5189955149655899E-2</v>
      </c>
      <c r="E607">
        <v>2.3090792222325299E-2</v>
      </c>
      <c r="F607">
        <v>2.9388281012227301E-2</v>
      </c>
      <c r="G607">
        <v>2.52589687254084E-2</v>
      </c>
      <c r="H607">
        <v>2.3090792222325299E-2</v>
      </c>
      <c r="I607">
        <v>2.0781713E-2</v>
      </c>
      <c r="J607">
        <v>2.2044065500000001E-2</v>
      </c>
      <c r="K607">
        <v>2.4571666200000002E-2</v>
      </c>
      <c r="L607">
        <v>3.3233213499999997E-2</v>
      </c>
      <c r="M607">
        <v>3.2709329000000002E-2</v>
      </c>
      <c r="N607">
        <v>3.3250587499999998E-2</v>
      </c>
      <c r="O607">
        <v>3.4467830400000003E-2</v>
      </c>
      <c r="P607">
        <v>3.2132483000000003E-2</v>
      </c>
      <c r="Q607">
        <v>3.2890843500000003E-2</v>
      </c>
      <c r="R607">
        <v>2.964603E-2</v>
      </c>
      <c r="S607">
        <v>3.1628951400000001E-2</v>
      </c>
      <c r="T607">
        <v>3.3470937999999999E-2</v>
      </c>
      <c r="U607">
        <v>3.2390099999999998E-2</v>
      </c>
      <c r="V607">
        <v>3.9038611500000001E-2</v>
      </c>
      <c r="W607">
        <v>2.8023373509815899E-2</v>
      </c>
      <c r="X607">
        <v>3.0249704409824E-2</v>
      </c>
      <c r="Y607">
        <v>2.9573016474816E-2</v>
      </c>
      <c r="Z607">
        <v>2.8697291516004E-2</v>
      </c>
      <c r="AA607">
        <v>2.9279493058167998E-2</v>
      </c>
      <c r="AB607">
        <v>3.3053905714585899E-2</v>
      </c>
      <c r="AC607">
        <v>3.2961182583873899E-2</v>
      </c>
      <c r="AD607">
        <v>3.4859163667478002E-2</v>
      </c>
      <c r="AE607">
        <v>3.4908350523548001E-2</v>
      </c>
      <c r="AF607">
        <v>3.3995166664018001E-2</v>
      </c>
      <c r="AG607">
        <v>4.1993733201599999E-2</v>
      </c>
      <c r="AH607">
        <v>4.4291744868799998E-2</v>
      </c>
      <c r="AI607">
        <v>4.6081631133599997E-2</v>
      </c>
      <c r="AJ607">
        <v>4.83668187224E-2</v>
      </c>
      <c r="AK607">
        <v>4.8343932989599998E-2</v>
      </c>
      <c r="AL607">
        <v>4.6257943500800001E-2</v>
      </c>
      <c r="AM607">
        <v>4.5311999999999998E-2</v>
      </c>
      <c r="AN607">
        <v>4.5255619800000001E-2</v>
      </c>
      <c r="AO607">
        <v>3.099839012E-2</v>
      </c>
      <c r="AP607">
        <v>3.264972E-2</v>
      </c>
      <c r="AQ607">
        <v>2.899856E-2</v>
      </c>
      <c r="AR607">
        <v>2.988176E-2</v>
      </c>
      <c r="AS607">
        <v>3.042278E-2</v>
      </c>
      <c r="AT607">
        <v>3.2331319999999997E-2</v>
      </c>
      <c r="AU607">
        <v>3.3172048500000002E-2</v>
      </c>
    </row>
    <row r="608" spans="1:47" x14ac:dyDescent="0.55000000000000004">
      <c r="A608" t="s">
        <v>813</v>
      </c>
      <c r="B608" t="s">
        <v>265</v>
      </c>
      <c r="C608">
        <v>8.7692039971388005E-4</v>
      </c>
      <c r="D608">
        <v>1.39215378631619E-3</v>
      </c>
      <c r="E608">
        <v>1.6446522671676601E-3</v>
      </c>
      <c r="F608">
        <v>1.8459686235222099E-3</v>
      </c>
      <c r="G608">
        <v>2.0609335464092699E-3</v>
      </c>
      <c r="H608">
        <v>2.2520134778644401E-3</v>
      </c>
      <c r="I608">
        <v>2.2690741860300801E-3</v>
      </c>
      <c r="J608">
        <v>2.2793106109294599E-3</v>
      </c>
      <c r="K608">
        <v>2.28272275256259E-3</v>
      </c>
      <c r="L608">
        <v>2.3646141517576599E-3</v>
      </c>
      <c r="M608">
        <v>2.41288215529358E-3</v>
      </c>
      <c r="N608">
        <v>2.4719906088011001E-3</v>
      </c>
      <c r="O608">
        <v>2.4985357106503802E-3</v>
      </c>
      <c r="P608">
        <v>2.4812109915260199E-3</v>
      </c>
      <c r="Q608">
        <v>2.6144205208634098E-3</v>
      </c>
      <c r="R608">
        <v>2.7645187512266699E-3</v>
      </c>
      <c r="S608">
        <v>2.67243492895867E-3</v>
      </c>
      <c r="T608">
        <v>2.8046194157480002E-3</v>
      </c>
      <c r="U608">
        <v>2.81474383599824E-3</v>
      </c>
      <c r="V608">
        <v>2.87977753545426E-3</v>
      </c>
      <c r="W608">
        <v>2.78406256246237E-3</v>
      </c>
      <c r="X608">
        <v>3.03748508166935E-3</v>
      </c>
      <c r="Y608">
        <v>3.18991140866858E-3</v>
      </c>
      <c r="Z608">
        <v>3.12122155745092E-3</v>
      </c>
      <c r="AA608">
        <v>3.0964645298220401E-3</v>
      </c>
      <c r="AB608">
        <v>2.82335719352641E-3</v>
      </c>
      <c r="AC608">
        <v>3.2731198625327099E-3</v>
      </c>
      <c r="AD608">
        <v>2.7849035973725299E-3</v>
      </c>
      <c r="AE608">
        <v>3.0985806176578299E-3</v>
      </c>
      <c r="AF608">
        <v>3.2684356680984798E-3</v>
      </c>
      <c r="AG608">
        <v>3.1421544263444201E-3</v>
      </c>
      <c r="AH608">
        <v>2.9263494685887099E-3</v>
      </c>
      <c r="AI608">
        <v>3.1599871665560098E-3</v>
      </c>
      <c r="AJ608">
        <v>3.8931015376731399E-3</v>
      </c>
      <c r="AK608">
        <v>4.1077275545339104E-3</v>
      </c>
      <c r="AL608">
        <v>4.3514988961239802E-3</v>
      </c>
      <c r="AM608">
        <v>4.0971247795178103E-3</v>
      </c>
      <c r="AN608">
        <v>4.8311590524896704E-3</v>
      </c>
      <c r="AO608">
        <v>6.2844676877576496E-3</v>
      </c>
      <c r="AP608">
        <v>6.38482996273468E-3</v>
      </c>
      <c r="AQ608">
        <v>6.80128840817596E-3</v>
      </c>
      <c r="AR608">
        <v>6.5740418999065599E-3</v>
      </c>
      <c r="AS608">
        <v>9.2280311990134093E-3</v>
      </c>
      <c r="AT608">
        <v>7.2218305597911503E-3</v>
      </c>
      <c r="AU608">
        <v>7.7708345543044703E-3</v>
      </c>
    </row>
    <row r="609" spans="1:47" x14ac:dyDescent="0.55000000000000004">
      <c r="A609" t="s">
        <v>814</v>
      </c>
      <c r="B609" t="s">
        <v>266</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row>
    <row r="610" spans="1:47" x14ac:dyDescent="0.55000000000000004">
      <c r="A610" t="s">
        <v>815</v>
      </c>
      <c r="B610" t="s">
        <v>267</v>
      </c>
      <c r="C610">
        <v>8.7692039971388005E-4</v>
      </c>
      <c r="D610">
        <v>1.39215378631619E-3</v>
      </c>
      <c r="E610">
        <v>1.6446522671676601E-3</v>
      </c>
      <c r="F610">
        <v>1.8459686235222099E-3</v>
      </c>
      <c r="G610">
        <v>2.0609335464092699E-3</v>
      </c>
      <c r="H610">
        <v>2.2520134778644401E-3</v>
      </c>
      <c r="I610">
        <v>2.2690741860300801E-3</v>
      </c>
      <c r="J610">
        <v>2.2793106109294599E-3</v>
      </c>
      <c r="K610">
        <v>2.28272275256259E-3</v>
      </c>
      <c r="L610">
        <v>2.3646141517576599E-3</v>
      </c>
      <c r="M610">
        <v>2.41288215529358E-3</v>
      </c>
      <c r="N610">
        <v>2.4719906088011001E-3</v>
      </c>
      <c r="O610">
        <v>2.4985357106503802E-3</v>
      </c>
      <c r="P610">
        <v>2.4812109915260199E-3</v>
      </c>
      <c r="Q610">
        <v>2.6144205208634098E-3</v>
      </c>
      <c r="R610">
        <v>2.7645187512266699E-3</v>
      </c>
      <c r="S610">
        <v>2.67243492895867E-3</v>
      </c>
      <c r="T610">
        <v>2.8046194157480002E-3</v>
      </c>
      <c r="U610">
        <v>2.81474383599824E-3</v>
      </c>
      <c r="V610">
        <v>2.87977753545426E-3</v>
      </c>
      <c r="W610">
        <v>2.78406256246237E-3</v>
      </c>
      <c r="X610">
        <v>3.03748508166935E-3</v>
      </c>
      <c r="Y610">
        <v>3.18991140866858E-3</v>
      </c>
      <c r="Z610">
        <v>3.12122155745092E-3</v>
      </c>
      <c r="AA610">
        <v>3.0964645298220401E-3</v>
      </c>
      <c r="AB610">
        <v>2.82335719352641E-3</v>
      </c>
      <c r="AC610">
        <v>3.2731198625327099E-3</v>
      </c>
      <c r="AD610">
        <v>2.7849035973725299E-3</v>
      </c>
      <c r="AE610">
        <v>3.0985806176578299E-3</v>
      </c>
      <c r="AF610">
        <v>3.2684356680984798E-3</v>
      </c>
      <c r="AG610">
        <v>3.1421544263444201E-3</v>
      </c>
      <c r="AH610">
        <v>2.9263494685887099E-3</v>
      </c>
      <c r="AI610">
        <v>3.1599871665560098E-3</v>
      </c>
      <c r="AJ610">
        <v>3.8931015376731399E-3</v>
      </c>
      <c r="AK610">
        <v>4.1077275545339104E-3</v>
      </c>
      <c r="AL610">
        <v>4.3514988961239802E-3</v>
      </c>
      <c r="AM610">
        <v>4.0971247795178103E-3</v>
      </c>
      <c r="AN610">
        <v>4.8311590524896704E-3</v>
      </c>
      <c r="AO610">
        <v>6.2844676877576496E-3</v>
      </c>
      <c r="AP610">
        <v>6.38482996273468E-3</v>
      </c>
      <c r="AQ610">
        <v>6.80128840817596E-3</v>
      </c>
      <c r="AR610">
        <v>6.5740418999065599E-3</v>
      </c>
      <c r="AS610">
        <v>9.2280311990134093E-3</v>
      </c>
      <c r="AT610">
        <v>7.2218305597911503E-3</v>
      </c>
      <c r="AU610">
        <v>7.7708345543044703E-3</v>
      </c>
    </row>
    <row r="611" spans="1:47" x14ac:dyDescent="0.55000000000000004">
      <c r="B611" t="s">
        <v>73</v>
      </c>
    </row>
    <row r="612" spans="1:47" x14ac:dyDescent="0.55000000000000004">
      <c r="A612" t="s">
        <v>816</v>
      </c>
      <c r="B612" t="s">
        <v>261</v>
      </c>
      <c r="C612">
        <v>2.2341201584236501E-3</v>
      </c>
      <c r="D612">
        <v>2.22801600498534E-3</v>
      </c>
      <c r="E612">
        <v>2.22801600498534E-3</v>
      </c>
      <c r="F612">
        <v>2.22801600498534E-3</v>
      </c>
      <c r="G612">
        <v>2.4372219867382599E-3</v>
      </c>
      <c r="H612">
        <v>2.4305629102717701E-3</v>
      </c>
      <c r="I612">
        <v>2.1970465804999999E-3</v>
      </c>
      <c r="J612">
        <v>2.6748933312E-3</v>
      </c>
      <c r="K612">
        <v>2.68210675398E-3</v>
      </c>
      <c r="L612">
        <v>2.6748933312E-3</v>
      </c>
      <c r="M612">
        <v>2.6875953311999998E-3</v>
      </c>
      <c r="N612">
        <v>2.6748933312E-3</v>
      </c>
      <c r="O612">
        <v>2.68210675398E-3</v>
      </c>
      <c r="P612">
        <v>2.8875058312000002E-3</v>
      </c>
      <c r="Q612">
        <v>3.3280746099500001E-3</v>
      </c>
      <c r="R612">
        <v>3.0792403312000002E-3</v>
      </c>
      <c r="S612">
        <v>3.0875615539799998E-3</v>
      </c>
      <c r="T612">
        <v>3.0792403312000002E-3</v>
      </c>
      <c r="U612">
        <v>3.2861953312000002E-3</v>
      </c>
      <c r="V612">
        <v>3.28621042E-3</v>
      </c>
      <c r="W612">
        <v>4.3184283800000002E-3</v>
      </c>
      <c r="X612">
        <v>4.7040811699999904E-3</v>
      </c>
      <c r="Y612">
        <v>4.6841849399999998E-3</v>
      </c>
      <c r="Z612">
        <v>4.6841849399999998E-3</v>
      </c>
      <c r="AA612">
        <v>4.9431409300000001E-3</v>
      </c>
      <c r="AB612">
        <v>4.98842449163313E-3</v>
      </c>
      <c r="AC612">
        <v>5.4211240016331201E-3</v>
      </c>
      <c r="AD612">
        <v>5.6171498532662503E-3</v>
      </c>
      <c r="AE612">
        <v>5.8357759432662599E-3</v>
      </c>
      <c r="AF612">
        <v>6.2640442490627E-3</v>
      </c>
      <c r="AG612">
        <v>6.8329951823893204E-3</v>
      </c>
      <c r="AH612">
        <v>7.18236831087927E-3</v>
      </c>
      <c r="AI612">
        <v>7.0051072850626896E-3</v>
      </c>
      <c r="AJ612">
        <v>6.9717573990626903E-3</v>
      </c>
      <c r="AK612">
        <v>7.7098591610626696E-3</v>
      </c>
      <c r="AL612">
        <v>7.8915776390626902E-3</v>
      </c>
      <c r="AM612">
        <v>7.9555776390626901E-3</v>
      </c>
      <c r="AN612">
        <v>8.0925914348078005E-3</v>
      </c>
      <c r="AO612">
        <v>6.5924801082285099E-3</v>
      </c>
      <c r="AP612">
        <v>6.7446187081656398E-3</v>
      </c>
      <c r="AQ612">
        <v>6.0699333009563896E-3</v>
      </c>
      <c r="AR612">
        <v>6.96225470816564E-3</v>
      </c>
      <c r="AS612">
        <v>7.1639117081656401E-3</v>
      </c>
      <c r="AT612">
        <v>7.6160607081656399E-3</v>
      </c>
      <c r="AU612">
        <v>7.8507185605223399E-3</v>
      </c>
    </row>
    <row r="613" spans="1:47" x14ac:dyDescent="0.55000000000000004">
      <c r="A613" t="s">
        <v>817</v>
      </c>
      <c r="B613" t="s">
        <v>262</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row>
    <row r="614" spans="1:47" x14ac:dyDescent="0.55000000000000004">
      <c r="A614" t="s">
        <v>818</v>
      </c>
      <c r="B614" t="s">
        <v>263</v>
      </c>
      <c r="C614">
        <v>0</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row>
    <row r="615" spans="1:47" x14ac:dyDescent="0.55000000000000004">
      <c r="A615" t="s">
        <v>819</v>
      </c>
      <c r="B615" t="s">
        <v>264</v>
      </c>
      <c r="C615">
        <v>2.2341201584236501E-3</v>
      </c>
      <c r="D615">
        <v>2.22801600498534E-3</v>
      </c>
      <c r="E615">
        <v>2.22801600498534E-3</v>
      </c>
      <c r="F615">
        <v>2.22801600498534E-3</v>
      </c>
      <c r="G615">
        <v>2.4372219867382599E-3</v>
      </c>
      <c r="H615">
        <v>2.4305629102717701E-3</v>
      </c>
      <c r="I615">
        <v>2.1970465804999999E-3</v>
      </c>
      <c r="J615">
        <v>2.6748933312E-3</v>
      </c>
      <c r="K615">
        <v>2.68210675398E-3</v>
      </c>
      <c r="L615">
        <v>2.6748933312E-3</v>
      </c>
      <c r="M615">
        <v>2.6875953311999998E-3</v>
      </c>
      <c r="N615">
        <v>2.6748933312E-3</v>
      </c>
      <c r="O615">
        <v>2.68210675398E-3</v>
      </c>
      <c r="P615">
        <v>2.8875058312000002E-3</v>
      </c>
      <c r="Q615">
        <v>3.3280746099500001E-3</v>
      </c>
      <c r="R615">
        <v>3.0792403312000002E-3</v>
      </c>
      <c r="S615">
        <v>3.0875615539799998E-3</v>
      </c>
      <c r="T615">
        <v>3.0792403312000002E-3</v>
      </c>
      <c r="U615">
        <v>3.2861953312000002E-3</v>
      </c>
      <c r="V615">
        <v>3.28621042E-3</v>
      </c>
      <c r="W615">
        <v>4.3184283800000002E-3</v>
      </c>
      <c r="X615">
        <v>4.7040811699999904E-3</v>
      </c>
      <c r="Y615">
        <v>4.6841849399999998E-3</v>
      </c>
      <c r="Z615">
        <v>4.6841849399999998E-3</v>
      </c>
      <c r="AA615">
        <v>4.9431409300000001E-3</v>
      </c>
      <c r="AB615">
        <v>4.9850123499999999E-3</v>
      </c>
      <c r="AC615">
        <v>5.41771185999999E-3</v>
      </c>
      <c r="AD615">
        <v>5.6103255699999901E-3</v>
      </c>
      <c r="AE615">
        <v>5.8289516599999997E-3</v>
      </c>
      <c r="AF615">
        <v>6.2534666100000002E-3</v>
      </c>
      <c r="AG615">
        <v>6.8217351149999998E-3</v>
      </c>
      <c r="AH615">
        <v>7.1700846009999999E-3</v>
      </c>
      <c r="AI615">
        <v>6.9945296460000002E-3</v>
      </c>
      <c r="AJ615">
        <v>6.9611797599999897E-3</v>
      </c>
      <c r="AK615">
        <v>7.6992815219999802E-3</v>
      </c>
      <c r="AL615">
        <v>7.8810000000000009E-3</v>
      </c>
      <c r="AM615">
        <v>7.9450000000000007E-3</v>
      </c>
      <c r="AN615">
        <v>8.0820137957451094E-3</v>
      </c>
      <c r="AO615">
        <v>6.5754194000628699E-3</v>
      </c>
      <c r="AP615">
        <v>6.7275579999999998E-3</v>
      </c>
      <c r="AQ615">
        <v>6.0528725927907496E-3</v>
      </c>
      <c r="AR615">
        <v>6.945194E-3</v>
      </c>
      <c r="AS615">
        <v>7.1468510000000001E-3</v>
      </c>
      <c r="AT615">
        <v>7.5989999999999999E-3</v>
      </c>
      <c r="AU615">
        <v>7.8322189999999996E-3</v>
      </c>
    </row>
    <row r="616" spans="1:47" x14ac:dyDescent="0.55000000000000004">
      <c r="A616" t="s">
        <v>820</v>
      </c>
      <c r="B616" t="s">
        <v>265</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3.4121416331279401E-6</v>
      </c>
      <c r="AC616">
        <v>3.4121416331279401E-6</v>
      </c>
      <c r="AD616">
        <v>6.8242832662558803E-6</v>
      </c>
      <c r="AE616">
        <v>6.8242832662558803E-6</v>
      </c>
      <c r="AF616">
        <v>1.05776390626966E-5</v>
      </c>
      <c r="AG616">
        <v>1.12600673893222E-5</v>
      </c>
      <c r="AH616">
        <v>1.22837098792605E-5</v>
      </c>
      <c r="AI616">
        <v>1.05776390626966E-5</v>
      </c>
      <c r="AJ616">
        <v>1.05776390626966E-5</v>
      </c>
      <c r="AK616">
        <v>1.05776390626966E-5</v>
      </c>
      <c r="AL616">
        <v>1.05776390626966E-5</v>
      </c>
      <c r="AM616">
        <v>1.05776390626966E-5</v>
      </c>
      <c r="AN616">
        <v>1.05776390626966E-5</v>
      </c>
      <c r="AO616">
        <v>1.7060708165639701E-5</v>
      </c>
      <c r="AP616">
        <v>1.7060708165639701E-5</v>
      </c>
      <c r="AQ616">
        <v>1.7060708165639701E-5</v>
      </c>
      <c r="AR616">
        <v>1.7060708165639701E-5</v>
      </c>
      <c r="AS616">
        <v>1.7060708165639701E-5</v>
      </c>
      <c r="AT616">
        <v>1.7060708165639701E-5</v>
      </c>
      <c r="AU616">
        <v>1.8499560522346799E-5</v>
      </c>
    </row>
    <row r="617" spans="1:47" x14ac:dyDescent="0.55000000000000004">
      <c r="A617" t="s">
        <v>821</v>
      </c>
      <c r="B617" t="s">
        <v>266</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row>
    <row r="618" spans="1:47" x14ac:dyDescent="0.55000000000000004">
      <c r="A618" t="s">
        <v>822</v>
      </c>
      <c r="B618" t="s">
        <v>267</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3.4121416331279401E-6</v>
      </c>
      <c r="AC618">
        <v>3.4121416331279401E-6</v>
      </c>
      <c r="AD618">
        <v>6.8242832662558803E-6</v>
      </c>
      <c r="AE618">
        <v>6.8242832662558803E-6</v>
      </c>
      <c r="AF618">
        <v>1.05776390626966E-5</v>
      </c>
      <c r="AG618">
        <v>1.12600673893222E-5</v>
      </c>
      <c r="AH618">
        <v>1.22837098792605E-5</v>
      </c>
      <c r="AI618">
        <v>1.05776390626966E-5</v>
      </c>
      <c r="AJ618">
        <v>1.05776390626966E-5</v>
      </c>
      <c r="AK618">
        <v>1.05776390626966E-5</v>
      </c>
      <c r="AL618">
        <v>1.05776390626966E-5</v>
      </c>
      <c r="AM618">
        <v>1.05776390626966E-5</v>
      </c>
      <c r="AN618">
        <v>1.05776390626966E-5</v>
      </c>
      <c r="AO618">
        <v>1.7060708165639701E-5</v>
      </c>
      <c r="AP618">
        <v>1.7060708165639701E-5</v>
      </c>
      <c r="AQ618">
        <v>1.7060708165639701E-5</v>
      </c>
      <c r="AR618">
        <v>1.7060708165639701E-5</v>
      </c>
      <c r="AS618">
        <v>1.7060708165639701E-5</v>
      </c>
      <c r="AT618">
        <v>1.7060708165639701E-5</v>
      </c>
      <c r="AU618">
        <v>1.8499560522346799E-5</v>
      </c>
    </row>
    <row r="619" spans="1:47" x14ac:dyDescent="0.55000000000000004">
      <c r="B619" t="s">
        <v>74</v>
      </c>
    </row>
    <row r="620" spans="1:47" x14ac:dyDescent="0.55000000000000004">
      <c r="A620" t="s">
        <v>823</v>
      </c>
      <c r="B620" t="s">
        <v>261</v>
      </c>
      <c r="C620" t="s">
        <v>327</v>
      </c>
      <c r="D620" t="s">
        <v>327</v>
      </c>
      <c r="E620" t="s">
        <v>327</v>
      </c>
      <c r="F620" t="s">
        <v>327</v>
      </c>
      <c r="G620" t="s">
        <v>327</v>
      </c>
      <c r="H620" t="s">
        <v>327</v>
      </c>
      <c r="I620" t="s">
        <v>327</v>
      </c>
      <c r="J620" t="s">
        <v>327</v>
      </c>
      <c r="K620" t="s">
        <v>327</v>
      </c>
      <c r="L620" t="s">
        <v>327</v>
      </c>
      <c r="M620" t="s">
        <v>327</v>
      </c>
      <c r="N620" t="s">
        <v>327</v>
      </c>
      <c r="O620">
        <v>0.27680920057263803</v>
      </c>
      <c r="P620">
        <v>0.15331368066697099</v>
      </c>
      <c r="Q620">
        <v>0.10663602655524899</v>
      </c>
      <c r="R620">
        <v>0.115467453529786</v>
      </c>
      <c r="S620">
        <v>0.117625782107679</v>
      </c>
      <c r="T620">
        <v>0.122839308841124</v>
      </c>
      <c r="U620">
        <v>0.12281422437254701</v>
      </c>
      <c r="V620">
        <v>0.117197144702956</v>
      </c>
      <c r="W620">
        <v>9.77645872239747E-2</v>
      </c>
      <c r="X620">
        <v>8.8727667430778798E-2</v>
      </c>
      <c r="Y620">
        <v>0.104039677903926</v>
      </c>
      <c r="Z620">
        <v>8.9538697002998394E-2</v>
      </c>
      <c r="AA620">
        <v>9.7717851134868902E-2</v>
      </c>
      <c r="AB620">
        <v>0.11548879452125201</v>
      </c>
      <c r="AC620">
        <v>0.106932136153608</v>
      </c>
      <c r="AD620">
        <v>0.13287843948842501</v>
      </c>
      <c r="AE620">
        <v>0.130958144702054</v>
      </c>
      <c r="AF620">
        <v>0.13301483226927099</v>
      </c>
      <c r="AG620">
        <v>0.134796820091234</v>
      </c>
      <c r="AH620">
        <v>0.13098613333421499</v>
      </c>
      <c r="AI620">
        <v>0.14297712340191299</v>
      </c>
      <c r="AJ620">
        <v>0.159972841979031</v>
      </c>
      <c r="AK620">
        <v>0.16918118389901801</v>
      </c>
      <c r="AL620">
        <v>0.18331926994857101</v>
      </c>
      <c r="AM620">
        <v>0.192214093306282</v>
      </c>
      <c r="AN620">
        <v>0.19120684287421799</v>
      </c>
      <c r="AO620">
        <v>0.192951013168674</v>
      </c>
      <c r="AP620">
        <v>0.203750928941837</v>
      </c>
      <c r="AQ620">
        <v>0.19404286604938001</v>
      </c>
      <c r="AR620">
        <v>0.21124798032835601</v>
      </c>
      <c r="AS620">
        <v>0.234117774167245</v>
      </c>
      <c r="AT620">
        <v>0.23103426271536001</v>
      </c>
      <c r="AU620">
        <v>0.24423144922582499</v>
      </c>
    </row>
    <row r="621" spans="1:47" x14ac:dyDescent="0.55000000000000004">
      <c r="A621" t="s">
        <v>824</v>
      </c>
      <c r="B621" t="s">
        <v>262</v>
      </c>
      <c r="C621" t="s">
        <v>327</v>
      </c>
      <c r="D621" t="s">
        <v>327</v>
      </c>
      <c r="E621" t="s">
        <v>327</v>
      </c>
      <c r="F621" t="s">
        <v>327</v>
      </c>
      <c r="G621" t="s">
        <v>327</v>
      </c>
      <c r="H621" t="s">
        <v>327</v>
      </c>
      <c r="I621" t="s">
        <v>327</v>
      </c>
      <c r="J621" t="s">
        <v>327</v>
      </c>
      <c r="K621" t="s">
        <v>327</v>
      </c>
      <c r="L621" t="s">
        <v>327</v>
      </c>
      <c r="M621" t="s">
        <v>327</v>
      </c>
      <c r="N621" t="s">
        <v>327</v>
      </c>
      <c r="O621">
        <v>8.7772061969279402E-3</v>
      </c>
      <c r="P621">
        <v>6.5103980258473101E-3</v>
      </c>
      <c r="Q621">
        <v>5.8119900467601699E-3</v>
      </c>
      <c r="R621">
        <v>9.4861797754404497E-4</v>
      </c>
      <c r="S621">
        <v>4.2940895232929501E-4</v>
      </c>
      <c r="T621">
        <v>4.1659584366414101E-4</v>
      </c>
      <c r="U621">
        <v>6.1210271357589195E-4</v>
      </c>
      <c r="V621">
        <v>5.1703127632871798E-4</v>
      </c>
      <c r="W621">
        <v>3.4254303174838501E-4</v>
      </c>
      <c r="X621">
        <v>2.16508196642022E-4</v>
      </c>
      <c r="Y621">
        <v>1.2965288506949901E-4</v>
      </c>
      <c r="Z621">
        <v>2.5379117162030999E-4</v>
      </c>
      <c r="AA621">
        <v>2.9358468523193402E-4</v>
      </c>
      <c r="AB621">
        <v>4.1191258565911898E-4</v>
      </c>
      <c r="AC621">
        <v>3.9476762583256001E-4</v>
      </c>
      <c r="AD621">
        <v>1.7797425574486399E-3</v>
      </c>
      <c r="AE621">
        <v>2.64250954845024E-3</v>
      </c>
      <c r="AF621">
        <v>4.2109176297010203E-3</v>
      </c>
      <c r="AG621">
        <v>1.93289530377146E-3</v>
      </c>
      <c r="AH621">
        <v>2.8570770260572202E-3</v>
      </c>
      <c r="AI621">
        <v>5.0722816984469302E-3</v>
      </c>
      <c r="AJ621">
        <v>7.3584885225680303E-3</v>
      </c>
      <c r="AK621">
        <v>8.2684224697691308E-3</v>
      </c>
      <c r="AL621">
        <v>8.1228229716374806E-3</v>
      </c>
      <c r="AM621">
        <v>7.2978688625586199E-3</v>
      </c>
      <c r="AN621">
        <v>8.0911858618378692E-3</v>
      </c>
      <c r="AO621">
        <v>7.9800559402706892E-3</v>
      </c>
      <c r="AP621">
        <v>6.1971222745303596E-3</v>
      </c>
      <c r="AQ621">
        <v>5.9648305285227004E-3</v>
      </c>
      <c r="AR621">
        <v>5.3428162512749802E-3</v>
      </c>
      <c r="AS621">
        <v>7.2703096288286098E-3</v>
      </c>
      <c r="AT621">
        <v>5.71986787141468E-3</v>
      </c>
      <c r="AU621">
        <v>5.4206751100407402E-3</v>
      </c>
    </row>
    <row r="622" spans="1:47" x14ac:dyDescent="0.55000000000000004">
      <c r="A622" t="s">
        <v>825</v>
      </c>
      <c r="B622" t="s">
        <v>263</v>
      </c>
      <c r="C622" t="s">
        <v>327</v>
      </c>
      <c r="D622" t="s">
        <v>327</v>
      </c>
      <c r="E622" t="s">
        <v>327</v>
      </c>
      <c r="F622" t="s">
        <v>327</v>
      </c>
      <c r="G622" t="s">
        <v>327</v>
      </c>
      <c r="H622" t="s">
        <v>327</v>
      </c>
      <c r="I622" t="s">
        <v>327</v>
      </c>
      <c r="J622" t="s">
        <v>327</v>
      </c>
      <c r="K622" t="s">
        <v>327</v>
      </c>
      <c r="L622" t="s">
        <v>327</v>
      </c>
      <c r="M622" t="s">
        <v>327</v>
      </c>
      <c r="N622" t="s">
        <v>327</v>
      </c>
      <c r="O622">
        <v>0.18487925999999999</v>
      </c>
      <c r="P622">
        <v>8.8743719999999998E-2</v>
      </c>
      <c r="Q622">
        <v>5.91555E-2</v>
      </c>
      <c r="R622">
        <v>7.7645519999999996E-2</v>
      </c>
      <c r="S622">
        <v>6.6557790000000006E-2</v>
      </c>
      <c r="T622">
        <v>7.0252129499999996E-2</v>
      </c>
      <c r="U622">
        <v>6.8773137299999995E-2</v>
      </c>
      <c r="V622">
        <v>4.2890773799999997E-2</v>
      </c>
      <c r="W622">
        <v>4.4739514049999998E-2</v>
      </c>
      <c r="X622">
        <v>4.2890773799999997E-2</v>
      </c>
      <c r="Y622">
        <v>5.4041485049999997E-2</v>
      </c>
      <c r="Z622">
        <v>3.786580245E-2</v>
      </c>
      <c r="AA622">
        <v>4.5218385450000002E-2</v>
      </c>
      <c r="AB622">
        <v>5.4225299625000001E-2</v>
      </c>
      <c r="AC622">
        <v>5.1835710149999999E-2</v>
      </c>
      <c r="AD622">
        <v>6.3919796850000002E-2</v>
      </c>
      <c r="AE622">
        <v>6.4394077300000005E-2</v>
      </c>
      <c r="AF622">
        <v>6.3649637100000003E-2</v>
      </c>
      <c r="AG622">
        <v>6.053308835E-2</v>
      </c>
      <c r="AH622">
        <v>5.4939757390000003E-2</v>
      </c>
      <c r="AI622">
        <v>6.5206463559999997E-2</v>
      </c>
      <c r="AJ622">
        <v>7.4774003359999994E-2</v>
      </c>
      <c r="AK622">
        <v>8.0256939629999996E-2</v>
      </c>
      <c r="AL622">
        <v>8.8315683540600001E-2</v>
      </c>
      <c r="AM622">
        <v>8.2795995930599997E-2</v>
      </c>
      <c r="AN622">
        <v>8.4267912626599994E-2</v>
      </c>
      <c r="AO622">
        <v>8.3108825795800007E-2</v>
      </c>
      <c r="AP622">
        <v>9.4079190793759995E-2</v>
      </c>
      <c r="AQ622">
        <v>9.3453473680419993E-2</v>
      </c>
      <c r="AR622">
        <v>9.7188535892980002E-2</v>
      </c>
      <c r="AS622">
        <v>0.11778547096</v>
      </c>
      <c r="AT622">
        <v>0.118073525087</v>
      </c>
      <c r="AU622">
        <v>0.119648651883</v>
      </c>
    </row>
    <row r="623" spans="1:47" x14ac:dyDescent="0.55000000000000004">
      <c r="A623" t="s">
        <v>826</v>
      </c>
      <c r="B623" t="s">
        <v>264</v>
      </c>
      <c r="C623" t="s">
        <v>327</v>
      </c>
      <c r="D623" t="s">
        <v>327</v>
      </c>
      <c r="E623" t="s">
        <v>327</v>
      </c>
      <c r="F623" t="s">
        <v>327</v>
      </c>
      <c r="G623" t="s">
        <v>327</v>
      </c>
      <c r="H623" t="s">
        <v>327</v>
      </c>
      <c r="I623" t="s">
        <v>327</v>
      </c>
      <c r="J623" t="s">
        <v>327</v>
      </c>
      <c r="K623" t="s">
        <v>327</v>
      </c>
      <c r="L623" t="s">
        <v>327</v>
      </c>
      <c r="M623" t="s">
        <v>327</v>
      </c>
      <c r="N623" t="s">
        <v>327</v>
      </c>
      <c r="O623">
        <v>5.7875726400000001E-2</v>
      </c>
      <c r="P623">
        <v>3.3331872927000003E-2</v>
      </c>
      <c r="Q623">
        <v>1.5552139E-2</v>
      </c>
      <c r="R623">
        <v>1.6670134E-2</v>
      </c>
      <c r="S623">
        <v>2.9379552E-2</v>
      </c>
      <c r="T623">
        <v>3.08415875E-2</v>
      </c>
      <c r="U623">
        <v>3.1736750000000001E-2</v>
      </c>
      <c r="V623">
        <v>5.1262644000000003E-2</v>
      </c>
      <c r="W623">
        <v>3.1742262509187998E-2</v>
      </c>
      <c r="X623">
        <v>2.5449679813876001E-2</v>
      </c>
      <c r="Y623">
        <v>2.4972255642727901E-2</v>
      </c>
      <c r="Z623">
        <v>2.51543785080919E-2</v>
      </c>
      <c r="AA623">
        <v>2.5898240603456E-2</v>
      </c>
      <c r="AB623">
        <v>3.3449462838132001E-2</v>
      </c>
      <c r="AC623">
        <v>3.3026702026448002E-2</v>
      </c>
      <c r="AD623">
        <v>4.2066946700955898E-2</v>
      </c>
      <c r="AE623">
        <v>3.7538005369279898E-2</v>
      </c>
      <c r="AF623">
        <v>3.9695329681811997E-2</v>
      </c>
      <c r="AG623">
        <v>4.2179922049999999E-2</v>
      </c>
      <c r="AH623">
        <v>4.4328089649999902E-2</v>
      </c>
      <c r="AI623">
        <v>4.4189899718298301E-2</v>
      </c>
      <c r="AJ623">
        <v>4.5390670379999998E-2</v>
      </c>
      <c r="AK623">
        <v>4.7830847730000001E-2</v>
      </c>
      <c r="AL623">
        <v>5.4615064854512001E-2</v>
      </c>
      <c r="AM623">
        <v>6.6560999999999995E-2</v>
      </c>
      <c r="AN623">
        <v>6.0732307630000003E-2</v>
      </c>
      <c r="AO623">
        <v>6.0104827793143301E-2</v>
      </c>
      <c r="AP623">
        <v>6.3762460000000007E-2</v>
      </c>
      <c r="AQ623">
        <v>5.8819589999999998E-2</v>
      </c>
      <c r="AR623">
        <v>6.3889050000000003E-2</v>
      </c>
      <c r="AS623">
        <v>6.6275029999999999E-2</v>
      </c>
      <c r="AT623">
        <v>6.9755540000000005E-2</v>
      </c>
      <c r="AU623">
        <v>7.7831880000000006E-2</v>
      </c>
    </row>
    <row r="624" spans="1:47" x14ac:dyDescent="0.55000000000000004">
      <c r="A624" t="s">
        <v>827</v>
      </c>
      <c r="B624" t="s">
        <v>265</v>
      </c>
      <c r="C624" t="s">
        <v>327</v>
      </c>
      <c r="D624" t="s">
        <v>327</v>
      </c>
      <c r="E624" t="s">
        <v>327</v>
      </c>
      <c r="F624" t="s">
        <v>327</v>
      </c>
      <c r="G624" t="s">
        <v>327</v>
      </c>
      <c r="H624" t="s">
        <v>327</v>
      </c>
      <c r="I624" t="s">
        <v>327</v>
      </c>
      <c r="J624" t="s">
        <v>327</v>
      </c>
      <c r="K624" t="s">
        <v>327</v>
      </c>
      <c r="L624" t="s">
        <v>327</v>
      </c>
      <c r="M624" t="s">
        <v>327</v>
      </c>
      <c r="N624" t="s">
        <v>327</v>
      </c>
      <c r="O624">
        <v>2.5277007975710801E-2</v>
      </c>
      <c r="P624">
        <v>2.4727689714124201E-2</v>
      </c>
      <c r="Q624">
        <v>2.6116397508489701E-2</v>
      </c>
      <c r="R624">
        <v>2.0203181552241999E-2</v>
      </c>
      <c r="S624">
        <v>2.1259031155350099E-2</v>
      </c>
      <c r="T624">
        <v>2.1328995997460298E-2</v>
      </c>
      <c r="U624">
        <v>2.1692234358971999E-2</v>
      </c>
      <c r="V624">
        <v>2.2526695626627499E-2</v>
      </c>
      <c r="W624">
        <v>2.0940267633038301E-2</v>
      </c>
      <c r="X624">
        <v>2.0170705620260802E-2</v>
      </c>
      <c r="Y624">
        <v>2.4896284326128899E-2</v>
      </c>
      <c r="Z624">
        <v>2.6264724873286099E-2</v>
      </c>
      <c r="AA624">
        <v>2.6307640396181001E-2</v>
      </c>
      <c r="AB624">
        <v>2.7402119472461701E-2</v>
      </c>
      <c r="AC624">
        <v>2.1674956351327799E-2</v>
      </c>
      <c r="AD624">
        <v>2.5111953380020501E-2</v>
      </c>
      <c r="AE624">
        <v>2.6383552484323902E-2</v>
      </c>
      <c r="AF624">
        <v>2.54589478577582E-2</v>
      </c>
      <c r="AG624">
        <v>3.0150914387463399E-2</v>
      </c>
      <c r="AH624">
        <v>2.8861209268158699E-2</v>
      </c>
      <c r="AI624">
        <v>2.8508478425167901E-2</v>
      </c>
      <c r="AJ624">
        <v>3.2449679716463599E-2</v>
      </c>
      <c r="AK624">
        <v>3.2824974069249398E-2</v>
      </c>
      <c r="AL624">
        <v>3.2265698581822398E-2</v>
      </c>
      <c r="AM624">
        <v>3.5559228513123299E-2</v>
      </c>
      <c r="AN624">
        <v>3.8115436755780101E-2</v>
      </c>
      <c r="AO624">
        <v>4.1757303639460799E-2</v>
      </c>
      <c r="AP624">
        <v>3.97121558735469E-2</v>
      </c>
      <c r="AQ624">
        <v>3.5804971840438099E-2</v>
      </c>
      <c r="AR624">
        <v>4.4827578184101803E-2</v>
      </c>
      <c r="AS624">
        <v>4.2786963578416499E-2</v>
      </c>
      <c r="AT624">
        <v>3.7485329756945601E-2</v>
      </c>
      <c r="AU624">
        <v>4.1330242232784899E-2</v>
      </c>
    </row>
    <row r="625" spans="1:47" x14ac:dyDescent="0.55000000000000004">
      <c r="A625" t="s">
        <v>828</v>
      </c>
      <c r="B625" t="s">
        <v>266</v>
      </c>
      <c r="C625" t="s">
        <v>327</v>
      </c>
      <c r="D625" t="s">
        <v>327</v>
      </c>
      <c r="E625" t="s">
        <v>327</v>
      </c>
      <c r="F625" t="s">
        <v>327</v>
      </c>
      <c r="G625" t="s">
        <v>327</v>
      </c>
      <c r="H625" t="s">
        <v>327</v>
      </c>
      <c r="I625" t="s">
        <v>327</v>
      </c>
      <c r="J625" t="s">
        <v>327</v>
      </c>
      <c r="K625" t="s">
        <v>327</v>
      </c>
      <c r="L625" t="s">
        <v>327</v>
      </c>
      <c r="M625" t="s">
        <v>327</v>
      </c>
      <c r="N625" t="s">
        <v>327</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row>
    <row r="626" spans="1:47" x14ac:dyDescent="0.55000000000000004">
      <c r="A626" t="s">
        <v>829</v>
      </c>
      <c r="B626" t="s">
        <v>267</v>
      </c>
      <c r="C626" t="s">
        <v>327</v>
      </c>
      <c r="D626" t="s">
        <v>327</v>
      </c>
      <c r="E626" t="s">
        <v>327</v>
      </c>
      <c r="F626" t="s">
        <v>327</v>
      </c>
      <c r="G626" t="s">
        <v>327</v>
      </c>
      <c r="H626" t="s">
        <v>327</v>
      </c>
      <c r="I626" t="s">
        <v>327</v>
      </c>
      <c r="J626" t="s">
        <v>327</v>
      </c>
      <c r="K626" t="s">
        <v>327</v>
      </c>
      <c r="L626" t="s">
        <v>327</v>
      </c>
      <c r="M626" t="s">
        <v>327</v>
      </c>
      <c r="N626" t="s">
        <v>327</v>
      </c>
      <c r="O626">
        <v>2.5277007975710801E-2</v>
      </c>
      <c r="P626">
        <v>2.4727689714124201E-2</v>
      </c>
      <c r="Q626">
        <v>2.6116397508489701E-2</v>
      </c>
      <c r="R626">
        <v>2.0203181552241999E-2</v>
      </c>
      <c r="S626">
        <v>2.1259031155350099E-2</v>
      </c>
      <c r="T626">
        <v>2.1328995997460298E-2</v>
      </c>
      <c r="U626">
        <v>2.1692234358971999E-2</v>
      </c>
      <c r="V626">
        <v>2.2526695626627499E-2</v>
      </c>
      <c r="W626">
        <v>2.0940267633038301E-2</v>
      </c>
      <c r="X626">
        <v>2.0170705620260802E-2</v>
      </c>
      <c r="Y626">
        <v>2.4896284326128899E-2</v>
      </c>
      <c r="Z626">
        <v>2.6264724873286099E-2</v>
      </c>
      <c r="AA626">
        <v>2.6307640396181001E-2</v>
      </c>
      <c r="AB626">
        <v>2.7402119472461701E-2</v>
      </c>
      <c r="AC626">
        <v>2.1674956351327799E-2</v>
      </c>
      <c r="AD626">
        <v>2.5111953380020501E-2</v>
      </c>
      <c r="AE626">
        <v>2.6383552484323902E-2</v>
      </c>
      <c r="AF626">
        <v>2.54589478577582E-2</v>
      </c>
      <c r="AG626">
        <v>3.0150914387463399E-2</v>
      </c>
      <c r="AH626">
        <v>2.8861209268158699E-2</v>
      </c>
      <c r="AI626">
        <v>2.8508478425167901E-2</v>
      </c>
      <c r="AJ626">
        <v>3.2449679716463599E-2</v>
      </c>
      <c r="AK626">
        <v>3.2824974069249398E-2</v>
      </c>
      <c r="AL626">
        <v>3.2265698581822398E-2</v>
      </c>
      <c r="AM626">
        <v>3.5559228513123299E-2</v>
      </c>
      <c r="AN626">
        <v>3.8115436755780101E-2</v>
      </c>
      <c r="AO626">
        <v>4.1757303639460799E-2</v>
      </c>
      <c r="AP626">
        <v>3.97121558735469E-2</v>
      </c>
      <c r="AQ626">
        <v>3.5804971840438099E-2</v>
      </c>
      <c r="AR626">
        <v>4.4827578184101803E-2</v>
      </c>
      <c r="AS626">
        <v>4.2786963578416499E-2</v>
      </c>
      <c r="AT626">
        <v>3.7485329756945601E-2</v>
      </c>
      <c r="AU626">
        <v>4.1330242232784899E-2</v>
      </c>
    </row>
    <row r="627" spans="1:47" x14ac:dyDescent="0.55000000000000004">
      <c r="B627" t="s">
        <v>75</v>
      </c>
    </row>
    <row r="628" spans="1:47" x14ac:dyDescent="0.55000000000000004">
      <c r="A628" t="s">
        <v>830</v>
      </c>
      <c r="B628" t="s">
        <v>261</v>
      </c>
      <c r="C628" t="s">
        <v>327</v>
      </c>
      <c r="D628" t="s">
        <v>327</v>
      </c>
      <c r="E628" t="s">
        <v>327</v>
      </c>
      <c r="F628" t="s">
        <v>327</v>
      </c>
      <c r="G628" t="s">
        <v>327</v>
      </c>
      <c r="H628" t="s">
        <v>327</v>
      </c>
      <c r="I628" t="s">
        <v>327</v>
      </c>
      <c r="J628" t="s">
        <v>327</v>
      </c>
      <c r="K628" t="s">
        <v>327</v>
      </c>
      <c r="L628" t="s">
        <v>327</v>
      </c>
      <c r="M628" t="s">
        <v>327</v>
      </c>
      <c r="N628">
        <v>14.852812609826501</v>
      </c>
      <c r="O628">
        <v>14.552512057931899</v>
      </c>
      <c r="P628">
        <v>14.457017010386499</v>
      </c>
      <c r="Q628">
        <v>14.275983308476899</v>
      </c>
      <c r="R628">
        <v>14.5635905399922</v>
      </c>
      <c r="S628">
        <v>14.7775709277403</v>
      </c>
      <c r="T628">
        <v>14.574705641181501</v>
      </c>
      <c r="U628">
        <v>14.509440898541699</v>
      </c>
      <c r="V628">
        <v>14.204617570781901</v>
      </c>
      <c r="W628">
        <v>14.185003525262101</v>
      </c>
      <c r="X628">
        <v>14.448525823233201</v>
      </c>
      <c r="Y628">
        <v>14.202079730151301</v>
      </c>
      <c r="Z628">
        <v>14.185497471829001</v>
      </c>
      <c r="AA628">
        <v>14.192085559374799</v>
      </c>
      <c r="AB628">
        <v>13.975854976194601</v>
      </c>
      <c r="AC628">
        <v>14.208052594364201</v>
      </c>
      <c r="AD628">
        <v>13.578746881585801</v>
      </c>
      <c r="AE628">
        <v>13.850028549854599</v>
      </c>
      <c r="AF628">
        <v>13.016866412671099</v>
      </c>
      <c r="AG628">
        <v>13.695257839308001</v>
      </c>
      <c r="AH628">
        <v>12.999564147957701</v>
      </c>
      <c r="AI628">
        <v>13.095831107677901</v>
      </c>
      <c r="AJ628">
        <v>13.2943350528426</v>
      </c>
      <c r="AK628">
        <v>12.791861067945201</v>
      </c>
      <c r="AL628">
        <v>12.835510251689101</v>
      </c>
      <c r="AM628">
        <v>12.930671052604101</v>
      </c>
      <c r="AN628">
        <v>13.2517087996517</v>
      </c>
      <c r="AO628">
        <v>12.8386198340246</v>
      </c>
      <c r="AP628">
        <v>12.3245652638146</v>
      </c>
      <c r="AQ628">
        <v>11.129119890811699</v>
      </c>
      <c r="AR628">
        <v>11.685551516853501</v>
      </c>
      <c r="AS628">
        <v>11.220269200023001</v>
      </c>
      <c r="AT628">
        <v>10.0683562533703</v>
      </c>
      <c r="AU628">
        <v>9.9248547657827508</v>
      </c>
    </row>
    <row r="629" spans="1:47" x14ac:dyDescent="0.55000000000000004">
      <c r="A629" t="s">
        <v>831</v>
      </c>
      <c r="B629" t="s">
        <v>262</v>
      </c>
      <c r="C629" t="s">
        <v>327</v>
      </c>
      <c r="D629" t="s">
        <v>327</v>
      </c>
      <c r="E629" t="s">
        <v>327</v>
      </c>
      <c r="F629" t="s">
        <v>327</v>
      </c>
      <c r="G629" t="s">
        <v>327</v>
      </c>
      <c r="H629" t="s">
        <v>327</v>
      </c>
      <c r="I629" t="s">
        <v>327</v>
      </c>
      <c r="J629" t="s">
        <v>327</v>
      </c>
      <c r="K629" t="s">
        <v>327</v>
      </c>
      <c r="L629" t="s">
        <v>327</v>
      </c>
      <c r="M629" t="s">
        <v>327</v>
      </c>
      <c r="N629">
        <v>5.0146554655249398</v>
      </c>
      <c r="O629">
        <v>4.5732977798830499</v>
      </c>
      <c r="P629">
        <v>4.2722453859285601</v>
      </c>
      <c r="Q629">
        <v>4.0241681147725803</v>
      </c>
      <c r="R629">
        <v>3.8781277780547199</v>
      </c>
      <c r="S629">
        <v>3.9160536002175199</v>
      </c>
      <c r="T629">
        <v>3.7717635089508499</v>
      </c>
      <c r="U629">
        <v>3.5953498383419702</v>
      </c>
      <c r="V629">
        <v>3.3737346426925501</v>
      </c>
      <c r="W629">
        <v>3.4132471665395099</v>
      </c>
      <c r="X629">
        <v>3.3864905558315699</v>
      </c>
      <c r="Y629">
        <v>3.3906016648892399</v>
      </c>
      <c r="Z629">
        <v>3.4835241382537498</v>
      </c>
      <c r="AA629">
        <v>3.4728061677364801</v>
      </c>
      <c r="AB629">
        <v>3.3057263730289499</v>
      </c>
      <c r="AC629">
        <v>3.3588726853643598</v>
      </c>
      <c r="AD629">
        <v>3.4985081838890801</v>
      </c>
      <c r="AE629">
        <v>3.2562538840520001</v>
      </c>
      <c r="AF629">
        <v>3.0083104853279399</v>
      </c>
      <c r="AG629">
        <v>3.1477149293395601</v>
      </c>
      <c r="AH629">
        <v>3.1511076566828402</v>
      </c>
      <c r="AI629">
        <v>3.2884650596581699</v>
      </c>
      <c r="AJ629">
        <v>3.3413966208773198</v>
      </c>
      <c r="AK629">
        <v>3.2172518172222202</v>
      </c>
      <c r="AL629">
        <v>3.21730309132669</v>
      </c>
      <c r="AM629">
        <v>3.1263101638947801</v>
      </c>
      <c r="AN629">
        <v>3.1449781054344501</v>
      </c>
      <c r="AO629">
        <v>2.9924616754954698</v>
      </c>
      <c r="AP629">
        <v>2.2432201152483899</v>
      </c>
      <c r="AQ629">
        <v>1.7831268220442</v>
      </c>
      <c r="AR629">
        <v>2.1402889896592501</v>
      </c>
      <c r="AS629">
        <v>2.3164835877240701</v>
      </c>
      <c r="AT629">
        <v>1.6390783358294201</v>
      </c>
      <c r="AU629">
        <v>1.5308182302162301</v>
      </c>
    </row>
    <row r="630" spans="1:47" x14ac:dyDescent="0.55000000000000004">
      <c r="A630" t="s">
        <v>832</v>
      </c>
      <c r="B630" t="s">
        <v>263</v>
      </c>
      <c r="C630" t="s">
        <v>327</v>
      </c>
      <c r="D630" t="s">
        <v>327</v>
      </c>
      <c r="E630" t="s">
        <v>327</v>
      </c>
      <c r="F630" t="s">
        <v>327</v>
      </c>
      <c r="G630" t="s">
        <v>327</v>
      </c>
      <c r="H630" t="s">
        <v>327</v>
      </c>
      <c r="I630" t="s">
        <v>327</v>
      </c>
      <c r="J630" t="s">
        <v>327</v>
      </c>
      <c r="K630" t="s">
        <v>327</v>
      </c>
      <c r="L630" t="s">
        <v>327</v>
      </c>
      <c r="M630" t="s">
        <v>327</v>
      </c>
      <c r="N630">
        <v>2.4789680000000001</v>
      </c>
      <c r="O630">
        <v>2.44632885</v>
      </c>
      <c r="P630">
        <v>2.5326942699999999</v>
      </c>
      <c r="Q630">
        <v>2.6537490299250002</v>
      </c>
      <c r="R630">
        <v>3.05739348</v>
      </c>
      <c r="S630">
        <v>3.0615330653599999</v>
      </c>
      <c r="T630">
        <v>2.9335663376599999</v>
      </c>
      <c r="U630">
        <v>3.0485204766799998</v>
      </c>
      <c r="V630">
        <v>3.0785083148750001</v>
      </c>
      <c r="W630">
        <v>3.04234826224</v>
      </c>
      <c r="X630">
        <v>3.1811002615700001</v>
      </c>
      <c r="Y630">
        <v>3.1738967785000001</v>
      </c>
      <c r="Z630">
        <v>3.2145679339200002</v>
      </c>
      <c r="AA630">
        <v>3.2365858475999998</v>
      </c>
      <c r="AB630">
        <v>3.2666276118000002</v>
      </c>
      <c r="AC630">
        <v>3.3346772860099998</v>
      </c>
      <c r="AD630">
        <v>3.19917822196</v>
      </c>
      <c r="AE630">
        <v>3.3342446772600001</v>
      </c>
      <c r="AF630">
        <v>3.0996832241900001</v>
      </c>
      <c r="AG630">
        <v>3.42217462610179</v>
      </c>
      <c r="AH630">
        <v>3.1029187413515298</v>
      </c>
      <c r="AI630">
        <v>3.10652986352004</v>
      </c>
      <c r="AJ630">
        <v>3.1815647426783999</v>
      </c>
      <c r="AK630">
        <v>2.8783137787887298</v>
      </c>
      <c r="AL630">
        <v>2.9614397592645201</v>
      </c>
      <c r="AM630">
        <v>3.2014501646831999</v>
      </c>
      <c r="AN630">
        <v>3.3983584436015999</v>
      </c>
      <c r="AO630">
        <v>3.38720391192077</v>
      </c>
      <c r="AP630">
        <v>3.4842911608437799</v>
      </c>
      <c r="AQ630">
        <v>3.1870388380956398</v>
      </c>
      <c r="AR630">
        <v>3.4064114434073298</v>
      </c>
      <c r="AS630">
        <v>2.9781180627610802</v>
      </c>
      <c r="AT630">
        <v>2.8768032823069598</v>
      </c>
      <c r="AU630">
        <v>2.8298473264297801</v>
      </c>
    </row>
    <row r="631" spans="1:47" x14ac:dyDescent="0.55000000000000004">
      <c r="A631" t="s">
        <v>833</v>
      </c>
      <c r="B631" t="s">
        <v>264</v>
      </c>
      <c r="C631" t="s">
        <v>327</v>
      </c>
      <c r="D631" t="s">
        <v>327</v>
      </c>
      <c r="E631" t="s">
        <v>327</v>
      </c>
      <c r="F631" t="s">
        <v>327</v>
      </c>
      <c r="G631" t="s">
        <v>327</v>
      </c>
      <c r="H631" t="s">
        <v>327</v>
      </c>
      <c r="I631" t="s">
        <v>327</v>
      </c>
      <c r="J631" t="s">
        <v>327</v>
      </c>
      <c r="K631" t="s">
        <v>327</v>
      </c>
      <c r="L631" t="s">
        <v>327</v>
      </c>
      <c r="M631" t="s">
        <v>327</v>
      </c>
      <c r="N631">
        <v>5.8311838143750601</v>
      </c>
      <c r="O631">
        <v>5.8720949987112903</v>
      </c>
      <c r="P631">
        <v>5.9937858860998103</v>
      </c>
      <c r="Q631">
        <v>5.9382898751912103</v>
      </c>
      <c r="R631">
        <v>5.9235393774400196</v>
      </c>
      <c r="S631">
        <v>6.03696380206648</v>
      </c>
      <c r="T631">
        <v>6.0096705049868104</v>
      </c>
      <c r="U631">
        <v>6.0252106599447304</v>
      </c>
      <c r="V631">
        <v>5.8421312311039904</v>
      </c>
      <c r="W631">
        <v>5.7204818528309698</v>
      </c>
      <c r="X631">
        <v>5.7962103133042202</v>
      </c>
      <c r="Y631">
        <v>5.59745147094314</v>
      </c>
      <c r="Z631">
        <v>5.5335653514276499</v>
      </c>
      <c r="AA631">
        <v>5.4843925394439497</v>
      </c>
      <c r="AB631">
        <v>5.4221441373947998</v>
      </c>
      <c r="AC631">
        <v>5.4492691332154903</v>
      </c>
      <c r="AD631">
        <v>4.9665038639584402</v>
      </c>
      <c r="AE631">
        <v>5.2482590905619801</v>
      </c>
      <c r="AF631">
        <v>5.0258397311219296</v>
      </c>
      <c r="AG631">
        <v>5.0938461126362897</v>
      </c>
      <c r="AH631">
        <v>4.9371126088322796</v>
      </c>
      <c r="AI631">
        <v>4.9474940568068897</v>
      </c>
      <c r="AJ631">
        <v>5.0261547921186702</v>
      </c>
      <c r="AK631">
        <v>4.9066216525700002</v>
      </c>
      <c r="AL631">
        <v>4.89048902352644</v>
      </c>
      <c r="AM631">
        <v>4.9314183084475403</v>
      </c>
      <c r="AN631">
        <v>5.0378360018772304</v>
      </c>
      <c r="AO631">
        <v>4.7705678202840396</v>
      </c>
      <c r="AP631">
        <v>4.8221413969420803</v>
      </c>
      <c r="AQ631">
        <v>4.4159819664875997</v>
      </c>
      <c r="AR631">
        <v>4.3677777175304602</v>
      </c>
      <c r="AS631">
        <v>4.45465830883255</v>
      </c>
      <c r="AT631">
        <v>4.2049667837876603</v>
      </c>
      <c r="AU631">
        <v>4.21428345969069</v>
      </c>
    </row>
    <row r="632" spans="1:47" x14ac:dyDescent="0.55000000000000004">
      <c r="A632" t="s">
        <v>834</v>
      </c>
      <c r="B632" t="s">
        <v>265</v>
      </c>
      <c r="C632" t="s">
        <v>327</v>
      </c>
      <c r="D632" t="s">
        <v>327</v>
      </c>
      <c r="E632" t="s">
        <v>327</v>
      </c>
      <c r="F632" t="s">
        <v>327</v>
      </c>
      <c r="G632" t="s">
        <v>327</v>
      </c>
      <c r="H632" t="s">
        <v>327</v>
      </c>
      <c r="I632" t="s">
        <v>327</v>
      </c>
      <c r="J632" t="s">
        <v>327</v>
      </c>
      <c r="K632" t="s">
        <v>327</v>
      </c>
      <c r="L632" t="s">
        <v>327</v>
      </c>
      <c r="M632" t="s">
        <v>327</v>
      </c>
      <c r="N632">
        <v>1.5280053299265099</v>
      </c>
      <c r="O632">
        <v>1.6607904293375899</v>
      </c>
      <c r="P632">
        <v>1.6582914683582199</v>
      </c>
      <c r="Q632">
        <v>1.65977628858812</v>
      </c>
      <c r="R632">
        <v>1.70452990449745</v>
      </c>
      <c r="S632">
        <v>1.7630204600963599</v>
      </c>
      <c r="T632">
        <v>1.8597052895838999</v>
      </c>
      <c r="U632">
        <v>1.8403599235750401</v>
      </c>
      <c r="V632">
        <v>1.9102433821103699</v>
      </c>
      <c r="W632">
        <v>2.00892624365164</v>
      </c>
      <c r="X632">
        <v>2.0847246925274798</v>
      </c>
      <c r="Y632">
        <v>2.0401298158189198</v>
      </c>
      <c r="Z632">
        <v>1.9538400482276701</v>
      </c>
      <c r="AA632">
        <v>1.9983010045944101</v>
      </c>
      <c r="AB632">
        <v>1.9813568539708699</v>
      </c>
      <c r="AC632">
        <v>2.06523348977441</v>
      </c>
      <c r="AD632">
        <v>1.9145566117782999</v>
      </c>
      <c r="AE632">
        <v>2.0112708979806202</v>
      </c>
      <c r="AF632">
        <v>1.8830329720312899</v>
      </c>
      <c r="AG632">
        <v>2.0315221712303999</v>
      </c>
      <c r="AH632">
        <v>1.8084251410910599</v>
      </c>
      <c r="AI632">
        <v>1.75334212769284</v>
      </c>
      <c r="AJ632">
        <v>1.7452188971682101</v>
      </c>
      <c r="AK632">
        <v>1.7896738193642301</v>
      </c>
      <c r="AL632">
        <v>1.7662783775715001</v>
      </c>
      <c r="AM632">
        <v>1.6714924155786699</v>
      </c>
      <c r="AN632">
        <v>1.6705362487384501</v>
      </c>
      <c r="AO632">
        <v>1.68838642632433</v>
      </c>
      <c r="AP632">
        <v>1.77491259078035</v>
      </c>
      <c r="AQ632">
        <v>1.74297226418426</v>
      </c>
      <c r="AR632">
        <v>1.7710733662564999</v>
      </c>
      <c r="AS632">
        <v>1.4710092407053701</v>
      </c>
      <c r="AT632">
        <v>1.3475078514463099</v>
      </c>
      <c r="AU632">
        <v>1.34990574944604</v>
      </c>
    </row>
    <row r="633" spans="1:47" x14ac:dyDescent="0.55000000000000004">
      <c r="A633" t="s">
        <v>835</v>
      </c>
      <c r="B633" t="s">
        <v>266</v>
      </c>
      <c r="C633" t="s">
        <v>327</v>
      </c>
      <c r="D633" t="s">
        <v>327</v>
      </c>
      <c r="E633" t="s">
        <v>327</v>
      </c>
      <c r="F633" t="s">
        <v>327</v>
      </c>
      <c r="G633" t="s">
        <v>327</v>
      </c>
      <c r="H633" t="s">
        <v>327</v>
      </c>
      <c r="I633" t="s">
        <v>327</v>
      </c>
      <c r="J633" t="s">
        <v>327</v>
      </c>
      <c r="K633" t="s">
        <v>327</v>
      </c>
      <c r="L633" t="s">
        <v>327</v>
      </c>
      <c r="M633" t="s">
        <v>327</v>
      </c>
      <c r="N633">
        <v>1.4293512203285801</v>
      </c>
      <c r="O633">
        <v>1.53963102788595</v>
      </c>
      <c r="P633">
        <v>1.4879711735591501</v>
      </c>
      <c r="Q633">
        <v>1.4610900877636499</v>
      </c>
      <c r="R633">
        <v>1.46328957177709</v>
      </c>
      <c r="S633">
        <v>1.5294835133921101</v>
      </c>
      <c r="T633">
        <v>1.6280550358122801</v>
      </c>
      <c r="U633">
        <v>1.5450484970793601</v>
      </c>
      <c r="V633">
        <v>1.6249561250329201</v>
      </c>
      <c r="W633">
        <v>1.62115291634916</v>
      </c>
      <c r="X633">
        <v>1.6373920137449101</v>
      </c>
      <c r="Y633">
        <v>1.5756150261303501</v>
      </c>
      <c r="Z633">
        <v>1.57581471903031</v>
      </c>
      <c r="AA633">
        <v>1.5949588072390799</v>
      </c>
      <c r="AB633">
        <v>1.5493734940058099</v>
      </c>
      <c r="AC633">
        <v>1.59043972805256</v>
      </c>
      <c r="AD633">
        <v>1.33489311155033</v>
      </c>
      <c r="AE633">
        <v>1.4118246583480101</v>
      </c>
      <c r="AF633">
        <v>1.2798775857044</v>
      </c>
      <c r="AG633">
        <v>1.33250810332605</v>
      </c>
      <c r="AH633">
        <v>1.0069740442699899</v>
      </c>
      <c r="AI633">
        <v>0.9275810632657</v>
      </c>
      <c r="AJ633">
        <v>0.90736101736546104</v>
      </c>
      <c r="AK633">
        <v>0.90414038657667495</v>
      </c>
      <c r="AL633">
        <v>0.85770762721912197</v>
      </c>
      <c r="AM633">
        <v>0.79120847193412203</v>
      </c>
      <c r="AN633">
        <v>0.71472494221199301</v>
      </c>
      <c r="AO633">
        <v>0.71186227838690497</v>
      </c>
      <c r="AP633">
        <v>0.70945250436062501</v>
      </c>
      <c r="AQ633">
        <v>0.60861930984129498</v>
      </c>
      <c r="AR633">
        <v>0.66642170711629001</v>
      </c>
      <c r="AS633">
        <v>0.32477229338892599</v>
      </c>
      <c r="AT633">
        <v>6.8462921053451697E-2</v>
      </c>
      <c r="AU633">
        <v>0</v>
      </c>
    </row>
    <row r="634" spans="1:47" x14ac:dyDescent="0.55000000000000004">
      <c r="A634" t="s">
        <v>836</v>
      </c>
      <c r="B634" t="s">
        <v>267</v>
      </c>
      <c r="C634" t="s">
        <v>327</v>
      </c>
      <c r="D634" t="s">
        <v>327</v>
      </c>
      <c r="E634" t="s">
        <v>327</v>
      </c>
      <c r="F634" t="s">
        <v>327</v>
      </c>
      <c r="G634" t="s">
        <v>327</v>
      </c>
      <c r="H634" t="s">
        <v>327</v>
      </c>
      <c r="I634" t="s">
        <v>327</v>
      </c>
      <c r="J634" t="s">
        <v>327</v>
      </c>
      <c r="K634" t="s">
        <v>327</v>
      </c>
      <c r="L634" t="s">
        <v>327</v>
      </c>
      <c r="M634" t="s">
        <v>327</v>
      </c>
      <c r="N634">
        <v>9.8654109597932596E-2</v>
      </c>
      <c r="O634">
        <v>0.121159401451641</v>
      </c>
      <c r="P634">
        <v>0.17032029479906899</v>
      </c>
      <c r="Q634">
        <v>0.198686200824465</v>
      </c>
      <c r="R634">
        <v>0.241240332720358</v>
      </c>
      <c r="S634">
        <v>0.23353694670425201</v>
      </c>
      <c r="T634">
        <v>0.23165025377161599</v>
      </c>
      <c r="U634">
        <v>0.29531142649568198</v>
      </c>
      <c r="V634">
        <v>0.28528725707744901</v>
      </c>
      <c r="W634">
        <v>0.38777332730247999</v>
      </c>
      <c r="X634">
        <v>0.44733267878257399</v>
      </c>
      <c r="Y634">
        <v>0.46451478968857202</v>
      </c>
      <c r="Z634">
        <v>0.37802532919736098</v>
      </c>
      <c r="AA634">
        <v>0.403342197355326</v>
      </c>
      <c r="AB634">
        <v>0.43198335996506099</v>
      </c>
      <c r="AC634">
        <v>0.47479376172184601</v>
      </c>
      <c r="AD634">
        <v>0.57966350022797097</v>
      </c>
      <c r="AE634">
        <v>0.59944623963261201</v>
      </c>
      <c r="AF634">
        <v>0.60315538632689902</v>
      </c>
      <c r="AG634">
        <v>0.69901406790435605</v>
      </c>
      <c r="AH634">
        <v>0.80145109682106797</v>
      </c>
      <c r="AI634">
        <v>0.82576106442714803</v>
      </c>
      <c r="AJ634">
        <v>0.83785787980275195</v>
      </c>
      <c r="AK634">
        <v>0.88553343278756003</v>
      </c>
      <c r="AL634">
        <v>0.90857075035238299</v>
      </c>
      <c r="AM634">
        <v>0.88028394364454698</v>
      </c>
      <c r="AN634">
        <v>0.95581130652645696</v>
      </c>
      <c r="AO634">
        <v>0.97652414793742703</v>
      </c>
      <c r="AP634">
        <v>1.0654600864197199</v>
      </c>
      <c r="AQ634">
        <v>1.13435295434297</v>
      </c>
      <c r="AR634">
        <v>1.1046516591402</v>
      </c>
      <c r="AS634">
        <v>1.14623694731644</v>
      </c>
      <c r="AT634">
        <v>1.2790449303928599</v>
      </c>
      <c r="AU634">
        <v>1.34990574944604</v>
      </c>
    </row>
    <row r="635" spans="1:47" x14ac:dyDescent="0.55000000000000004">
      <c r="B635" t="s">
        <v>837</v>
      </c>
    </row>
    <row r="636" spans="1:47" x14ac:dyDescent="0.55000000000000004">
      <c r="A636" t="s">
        <v>838</v>
      </c>
      <c r="B636" t="s">
        <v>261</v>
      </c>
      <c r="C636">
        <v>5.9069553295750996</v>
      </c>
      <c r="D636">
        <v>5.9429990507532198</v>
      </c>
      <c r="E636">
        <v>5.9641160237381099</v>
      </c>
      <c r="F636">
        <v>5.9081377545570701</v>
      </c>
      <c r="G636">
        <v>6.15831489101648</v>
      </c>
      <c r="H636">
        <v>6.1756291032040798</v>
      </c>
      <c r="I636">
        <v>6.1472253107070998</v>
      </c>
      <c r="J636">
        <v>5.9656813478005901</v>
      </c>
      <c r="K636">
        <v>5.8678940851681602</v>
      </c>
      <c r="L636">
        <v>5.7388203821690604</v>
      </c>
      <c r="M636">
        <v>5.1995766764131801</v>
      </c>
      <c r="N636" t="s">
        <v>327</v>
      </c>
      <c r="O636" t="s">
        <v>327</v>
      </c>
      <c r="P636" t="s">
        <v>327</v>
      </c>
      <c r="Q636" t="s">
        <v>327</v>
      </c>
      <c r="R636" t="s">
        <v>327</v>
      </c>
      <c r="S636" t="s">
        <v>327</v>
      </c>
      <c r="T636" t="s">
        <v>327</v>
      </c>
      <c r="U636" t="s">
        <v>327</v>
      </c>
      <c r="V636" t="s">
        <v>327</v>
      </c>
      <c r="W636" t="s">
        <v>327</v>
      </c>
      <c r="X636" t="s">
        <v>327</v>
      </c>
      <c r="Y636" t="s">
        <v>327</v>
      </c>
      <c r="Z636" t="s">
        <v>327</v>
      </c>
      <c r="AA636" t="s">
        <v>327</v>
      </c>
      <c r="AB636" t="s">
        <v>327</v>
      </c>
      <c r="AC636" t="s">
        <v>327</v>
      </c>
      <c r="AD636" t="s">
        <v>327</v>
      </c>
      <c r="AE636" t="s">
        <v>327</v>
      </c>
      <c r="AF636" t="s">
        <v>327</v>
      </c>
      <c r="AG636" t="s">
        <v>327</v>
      </c>
      <c r="AH636" t="s">
        <v>327</v>
      </c>
      <c r="AI636" t="s">
        <v>327</v>
      </c>
      <c r="AJ636" t="s">
        <v>327</v>
      </c>
      <c r="AK636" t="s">
        <v>327</v>
      </c>
      <c r="AL636" t="s">
        <v>327</v>
      </c>
      <c r="AM636" t="s">
        <v>327</v>
      </c>
      <c r="AN636" t="s">
        <v>327</v>
      </c>
      <c r="AO636" t="s">
        <v>327</v>
      </c>
      <c r="AP636" t="s">
        <v>327</v>
      </c>
      <c r="AQ636" t="s">
        <v>327</v>
      </c>
      <c r="AR636" t="s">
        <v>327</v>
      </c>
      <c r="AS636" t="s">
        <v>327</v>
      </c>
      <c r="AT636" t="s">
        <v>327</v>
      </c>
      <c r="AU636" t="s">
        <v>327</v>
      </c>
    </row>
    <row r="637" spans="1:47" x14ac:dyDescent="0.55000000000000004">
      <c r="A637" t="s">
        <v>839</v>
      </c>
      <c r="B637" t="s">
        <v>262</v>
      </c>
      <c r="C637">
        <v>4.7765833451932904</v>
      </c>
      <c r="D637">
        <v>4.8677100005137603</v>
      </c>
      <c r="E637">
        <v>4.8603294623874103</v>
      </c>
      <c r="F637">
        <v>4.8664365655540998</v>
      </c>
      <c r="G637">
        <v>5.02991522986843</v>
      </c>
      <c r="H637">
        <v>5.0534532937732504</v>
      </c>
      <c r="I637">
        <v>5.0255353760439903</v>
      </c>
      <c r="J637">
        <v>4.89678274639299</v>
      </c>
      <c r="K637">
        <v>4.8356941572706704</v>
      </c>
      <c r="L637">
        <v>4.77363550124897</v>
      </c>
      <c r="M637">
        <v>4.4147058402580699</v>
      </c>
      <c r="N637" t="s">
        <v>327</v>
      </c>
      <c r="O637" t="s">
        <v>327</v>
      </c>
      <c r="P637" t="s">
        <v>327</v>
      </c>
      <c r="Q637" t="s">
        <v>327</v>
      </c>
      <c r="R637" t="s">
        <v>327</v>
      </c>
      <c r="S637" t="s">
        <v>327</v>
      </c>
      <c r="T637" t="s">
        <v>327</v>
      </c>
      <c r="U637" t="s">
        <v>327</v>
      </c>
      <c r="V637" t="s">
        <v>327</v>
      </c>
      <c r="W637" t="s">
        <v>327</v>
      </c>
      <c r="X637" t="s">
        <v>327</v>
      </c>
      <c r="Y637" t="s">
        <v>327</v>
      </c>
      <c r="Z637" t="s">
        <v>327</v>
      </c>
      <c r="AA637" t="s">
        <v>327</v>
      </c>
      <c r="AB637" t="s">
        <v>327</v>
      </c>
      <c r="AC637" t="s">
        <v>327</v>
      </c>
      <c r="AD637" t="s">
        <v>327</v>
      </c>
      <c r="AE637" t="s">
        <v>327</v>
      </c>
      <c r="AF637" t="s">
        <v>327</v>
      </c>
      <c r="AG637" t="s">
        <v>327</v>
      </c>
      <c r="AH637" t="s">
        <v>327</v>
      </c>
      <c r="AI637" t="s">
        <v>327</v>
      </c>
      <c r="AJ637" t="s">
        <v>327</v>
      </c>
      <c r="AK637" t="s">
        <v>327</v>
      </c>
      <c r="AL637" t="s">
        <v>327</v>
      </c>
      <c r="AM637" t="s">
        <v>327</v>
      </c>
      <c r="AN637" t="s">
        <v>327</v>
      </c>
      <c r="AO637" t="s">
        <v>327</v>
      </c>
      <c r="AP637" t="s">
        <v>327</v>
      </c>
      <c r="AQ637" t="s">
        <v>327</v>
      </c>
      <c r="AR637" t="s">
        <v>327</v>
      </c>
      <c r="AS637" t="s">
        <v>327</v>
      </c>
      <c r="AT637" t="s">
        <v>327</v>
      </c>
      <c r="AU637" t="s">
        <v>327</v>
      </c>
    </row>
    <row r="638" spans="1:47" x14ac:dyDescent="0.55000000000000004">
      <c r="A638" t="s">
        <v>840</v>
      </c>
      <c r="B638" t="s">
        <v>263</v>
      </c>
      <c r="C638">
        <v>0.19227</v>
      </c>
      <c r="D638">
        <v>0.19422</v>
      </c>
      <c r="E638">
        <v>0.19109999999999999</v>
      </c>
      <c r="F638">
        <v>0.19344</v>
      </c>
      <c r="G638">
        <v>0.22932</v>
      </c>
      <c r="H638">
        <v>0.22620000000000001</v>
      </c>
      <c r="I638">
        <v>0.23477999999999999</v>
      </c>
      <c r="J638">
        <v>0.21645</v>
      </c>
      <c r="K638">
        <v>0.23477999999999999</v>
      </c>
      <c r="L638">
        <v>0.22932</v>
      </c>
      <c r="M638">
        <v>0.13922999999999999</v>
      </c>
      <c r="N638" t="s">
        <v>327</v>
      </c>
      <c r="O638" t="s">
        <v>327</v>
      </c>
      <c r="P638" t="s">
        <v>327</v>
      </c>
      <c r="Q638" t="s">
        <v>327</v>
      </c>
      <c r="R638" t="s">
        <v>327</v>
      </c>
      <c r="S638" t="s">
        <v>327</v>
      </c>
      <c r="T638" t="s">
        <v>327</v>
      </c>
      <c r="U638" t="s">
        <v>327</v>
      </c>
      <c r="V638" t="s">
        <v>327</v>
      </c>
      <c r="W638" t="s">
        <v>327</v>
      </c>
      <c r="X638" t="s">
        <v>327</v>
      </c>
      <c r="Y638" t="s">
        <v>327</v>
      </c>
      <c r="Z638" t="s">
        <v>327</v>
      </c>
      <c r="AA638" t="s">
        <v>327</v>
      </c>
      <c r="AB638" t="s">
        <v>327</v>
      </c>
      <c r="AC638" t="s">
        <v>327</v>
      </c>
      <c r="AD638" t="s">
        <v>327</v>
      </c>
      <c r="AE638" t="s">
        <v>327</v>
      </c>
      <c r="AF638" t="s">
        <v>327</v>
      </c>
      <c r="AG638" t="s">
        <v>327</v>
      </c>
      <c r="AH638" t="s">
        <v>327</v>
      </c>
      <c r="AI638" t="s">
        <v>327</v>
      </c>
      <c r="AJ638" t="s">
        <v>327</v>
      </c>
      <c r="AK638" t="s">
        <v>327</v>
      </c>
      <c r="AL638" t="s">
        <v>327</v>
      </c>
      <c r="AM638" t="s">
        <v>327</v>
      </c>
      <c r="AN638" t="s">
        <v>327</v>
      </c>
      <c r="AO638" t="s">
        <v>327</v>
      </c>
      <c r="AP638" t="s">
        <v>327</v>
      </c>
      <c r="AQ638" t="s">
        <v>327</v>
      </c>
      <c r="AR638" t="s">
        <v>327</v>
      </c>
      <c r="AS638" t="s">
        <v>327</v>
      </c>
      <c r="AT638" t="s">
        <v>327</v>
      </c>
      <c r="AU638" t="s">
        <v>327</v>
      </c>
    </row>
    <row r="639" spans="1:47" x14ac:dyDescent="0.55000000000000004">
      <c r="A639" t="s">
        <v>841</v>
      </c>
      <c r="B639" t="s">
        <v>264</v>
      </c>
      <c r="C639">
        <v>0.81055714199999995</v>
      </c>
      <c r="D639">
        <v>0.76202838500000003</v>
      </c>
      <c r="E639">
        <v>0.79634824000000004</v>
      </c>
      <c r="F639">
        <v>0.72083667500000004</v>
      </c>
      <c r="G639">
        <v>0.79274245799999998</v>
      </c>
      <c r="H639">
        <v>0.76768807500000003</v>
      </c>
      <c r="I639">
        <v>0.76381683754999996</v>
      </c>
      <c r="J639">
        <v>0.71772255084500003</v>
      </c>
      <c r="K639">
        <v>0.67304573455200001</v>
      </c>
      <c r="L639">
        <v>0.62268625729000004</v>
      </c>
      <c r="M639">
        <v>0.58220790037000003</v>
      </c>
      <c r="N639" t="s">
        <v>327</v>
      </c>
      <c r="O639" t="s">
        <v>327</v>
      </c>
      <c r="P639" t="s">
        <v>327</v>
      </c>
      <c r="Q639" t="s">
        <v>327</v>
      </c>
      <c r="R639" t="s">
        <v>327</v>
      </c>
      <c r="S639" t="s">
        <v>327</v>
      </c>
      <c r="T639" t="s">
        <v>327</v>
      </c>
      <c r="U639" t="s">
        <v>327</v>
      </c>
      <c r="V639" t="s">
        <v>327</v>
      </c>
      <c r="W639" t="s">
        <v>327</v>
      </c>
      <c r="X639" t="s">
        <v>327</v>
      </c>
      <c r="Y639" t="s">
        <v>327</v>
      </c>
      <c r="Z639" t="s">
        <v>327</v>
      </c>
      <c r="AA639" t="s">
        <v>327</v>
      </c>
      <c r="AB639" t="s">
        <v>327</v>
      </c>
      <c r="AC639" t="s">
        <v>327</v>
      </c>
      <c r="AD639" t="s">
        <v>327</v>
      </c>
      <c r="AE639" t="s">
        <v>327</v>
      </c>
      <c r="AF639" t="s">
        <v>327</v>
      </c>
      <c r="AG639" t="s">
        <v>327</v>
      </c>
      <c r="AH639" t="s">
        <v>327</v>
      </c>
      <c r="AI639" t="s">
        <v>327</v>
      </c>
      <c r="AJ639" t="s">
        <v>327</v>
      </c>
      <c r="AK639" t="s">
        <v>327</v>
      </c>
      <c r="AL639" t="s">
        <v>327</v>
      </c>
      <c r="AM639" t="s">
        <v>327</v>
      </c>
      <c r="AN639" t="s">
        <v>327</v>
      </c>
      <c r="AO639" t="s">
        <v>327</v>
      </c>
      <c r="AP639" t="s">
        <v>327</v>
      </c>
      <c r="AQ639" t="s">
        <v>327</v>
      </c>
      <c r="AR639" t="s">
        <v>327</v>
      </c>
      <c r="AS639" t="s">
        <v>327</v>
      </c>
      <c r="AT639" t="s">
        <v>327</v>
      </c>
      <c r="AU639" t="s">
        <v>327</v>
      </c>
    </row>
    <row r="640" spans="1:47" x14ac:dyDescent="0.55000000000000004">
      <c r="A640" t="s">
        <v>842</v>
      </c>
      <c r="B640" t="s">
        <v>265</v>
      </c>
      <c r="C640">
        <v>0.12754484238180999</v>
      </c>
      <c r="D640">
        <v>0.119040665239458</v>
      </c>
      <c r="E640">
        <v>0.116338321350702</v>
      </c>
      <c r="F640">
        <v>0.127424514002967</v>
      </c>
      <c r="G640">
        <v>0.106337203148055</v>
      </c>
      <c r="H640">
        <v>0.128287734430831</v>
      </c>
      <c r="I640">
        <v>0.12309309711311001</v>
      </c>
      <c r="J640">
        <v>0.13472605056260301</v>
      </c>
      <c r="K640">
        <v>0.124374193345484</v>
      </c>
      <c r="L640">
        <v>0.113178623630089</v>
      </c>
      <c r="M640">
        <v>6.3432935785110195E-2</v>
      </c>
      <c r="N640" t="s">
        <v>327</v>
      </c>
      <c r="O640" t="s">
        <v>327</v>
      </c>
      <c r="P640" t="s">
        <v>327</v>
      </c>
      <c r="Q640" t="s">
        <v>327</v>
      </c>
      <c r="R640" t="s">
        <v>327</v>
      </c>
      <c r="S640" t="s">
        <v>327</v>
      </c>
      <c r="T640" t="s">
        <v>327</v>
      </c>
      <c r="U640" t="s">
        <v>327</v>
      </c>
      <c r="V640" t="s">
        <v>327</v>
      </c>
      <c r="W640" t="s">
        <v>327</v>
      </c>
      <c r="X640" t="s">
        <v>327</v>
      </c>
      <c r="Y640" t="s">
        <v>327</v>
      </c>
      <c r="Z640" t="s">
        <v>327</v>
      </c>
      <c r="AA640" t="s">
        <v>327</v>
      </c>
      <c r="AB640" t="s">
        <v>327</v>
      </c>
      <c r="AC640" t="s">
        <v>327</v>
      </c>
      <c r="AD640" t="s">
        <v>327</v>
      </c>
      <c r="AE640" t="s">
        <v>327</v>
      </c>
      <c r="AF640" t="s">
        <v>327</v>
      </c>
      <c r="AG640" t="s">
        <v>327</v>
      </c>
      <c r="AH640" t="s">
        <v>327</v>
      </c>
      <c r="AI640" t="s">
        <v>327</v>
      </c>
      <c r="AJ640" t="s">
        <v>327</v>
      </c>
      <c r="AK640" t="s">
        <v>327</v>
      </c>
      <c r="AL640" t="s">
        <v>327</v>
      </c>
      <c r="AM640" t="s">
        <v>327</v>
      </c>
      <c r="AN640" t="s">
        <v>327</v>
      </c>
      <c r="AO640" t="s">
        <v>327</v>
      </c>
      <c r="AP640" t="s">
        <v>327</v>
      </c>
      <c r="AQ640" t="s">
        <v>327</v>
      </c>
      <c r="AR640" t="s">
        <v>327</v>
      </c>
      <c r="AS640" t="s">
        <v>327</v>
      </c>
      <c r="AT640" t="s">
        <v>327</v>
      </c>
      <c r="AU640" t="s">
        <v>327</v>
      </c>
    </row>
    <row r="641" spans="1:47" x14ac:dyDescent="0.55000000000000004">
      <c r="A641" t="s">
        <v>843</v>
      </c>
      <c r="B641" t="s">
        <v>266</v>
      </c>
      <c r="C641">
        <v>0.134085249312275</v>
      </c>
      <c r="D641">
        <v>0.12649509263070699</v>
      </c>
      <c r="E641">
        <v>0.11530722423826199</v>
      </c>
      <c r="F641">
        <v>0.12999130150334601</v>
      </c>
      <c r="G641">
        <v>0.132404813434781</v>
      </c>
      <c r="H641">
        <v>0.14367162847918899</v>
      </c>
      <c r="I641">
        <v>0.123021439944343</v>
      </c>
      <c r="J641">
        <v>0.120111691914857</v>
      </c>
      <c r="K641">
        <v>0.124758266287525</v>
      </c>
      <c r="L641">
        <v>0.124622929169875</v>
      </c>
      <c r="M641">
        <v>6.01009583299787E-2</v>
      </c>
      <c r="N641" t="s">
        <v>327</v>
      </c>
      <c r="O641" t="s">
        <v>327</v>
      </c>
      <c r="P641" t="s">
        <v>327</v>
      </c>
      <c r="Q641" t="s">
        <v>327</v>
      </c>
      <c r="R641" t="s">
        <v>327</v>
      </c>
      <c r="S641" t="s">
        <v>327</v>
      </c>
      <c r="T641" t="s">
        <v>327</v>
      </c>
      <c r="U641" t="s">
        <v>327</v>
      </c>
      <c r="V641" t="s">
        <v>327</v>
      </c>
      <c r="W641" t="s">
        <v>327</v>
      </c>
      <c r="X641" t="s">
        <v>327</v>
      </c>
      <c r="Y641" t="s">
        <v>327</v>
      </c>
      <c r="Z641" t="s">
        <v>327</v>
      </c>
      <c r="AA641" t="s">
        <v>327</v>
      </c>
      <c r="AB641" t="s">
        <v>327</v>
      </c>
      <c r="AC641" t="s">
        <v>327</v>
      </c>
      <c r="AD641" t="s">
        <v>327</v>
      </c>
      <c r="AE641" t="s">
        <v>327</v>
      </c>
      <c r="AF641" t="s">
        <v>327</v>
      </c>
      <c r="AG641" t="s">
        <v>327</v>
      </c>
      <c r="AH641" t="s">
        <v>327</v>
      </c>
      <c r="AI641" t="s">
        <v>327</v>
      </c>
      <c r="AJ641" t="s">
        <v>327</v>
      </c>
      <c r="AK641" t="s">
        <v>327</v>
      </c>
      <c r="AL641" t="s">
        <v>327</v>
      </c>
      <c r="AM641" t="s">
        <v>327</v>
      </c>
      <c r="AN641" t="s">
        <v>327</v>
      </c>
      <c r="AO641" t="s">
        <v>327</v>
      </c>
      <c r="AP641" t="s">
        <v>327</v>
      </c>
      <c r="AQ641" t="s">
        <v>327</v>
      </c>
      <c r="AR641" t="s">
        <v>327</v>
      </c>
      <c r="AS641" t="s">
        <v>327</v>
      </c>
      <c r="AT641" t="s">
        <v>327</v>
      </c>
      <c r="AU641" t="s">
        <v>327</v>
      </c>
    </row>
    <row r="642" spans="1:47" x14ac:dyDescent="0.55000000000000004">
      <c r="A642" t="s">
        <v>844</v>
      </c>
      <c r="B642" t="s">
        <v>267</v>
      </c>
      <c r="C642">
        <v>-6.5404069304654802E-3</v>
      </c>
      <c r="D642">
        <v>-7.4544273912492002E-3</v>
      </c>
      <c r="E642">
        <v>1.0310971124395901E-3</v>
      </c>
      <c r="F642">
        <v>-2.56678750037901E-3</v>
      </c>
      <c r="G642">
        <v>-2.60676102867257E-2</v>
      </c>
      <c r="H642">
        <v>-1.53838940483579E-2</v>
      </c>
      <c r="I642">
        <v>7.1657168767093801E-5</v>
      </c>
      <c r="J642">
        <v>1.46143586477465E-2</v>
      </c>
      <c r="K642">
        <v>-3.84072942041428E-4</v>
      </c>
      <c r="L642">
        <v>-1.1444305539785499E-2</v>
      </c>
      <c r="M642">
        <v>3.3319774551314701E-3</v>
      </c>
      <c r="N642" t="s">
        <v>327</v>
      </c>
      <c r="O642" t="s">
        <v>327</v>
      </c>
      <c r="P642" t="s">
        <v>327</v>
      </c>
      <c r="Q642" t="s">
        <v>327</v>
      </c>
      <c r="R642" t="s">
        <v>327</v>
      </c>
      <c r="S642" t="s">
        <v>327</v>
      </c>
      <c r="T642" t="s">
        <v>327</v>
      </c>
      <c r="U642" t="s">
        <v>327</v>
      </c>
      <c r="V642" t="s">
        <v>327</v>
      </c>
      <c r="W642" t="s">
        <v>327</v>
      </c>
      <c r="X642" t="s">
        <v>327</v>
      </c>
      <c r="Y642" t="s">
        <v>327</v>
      </c>
      <c r="Z642" t="s">
        <v>327</v>
      </c>
      <c r="AA642" t="s">
        <v>327</v>
      </c>
      <c r="AB642" t="s">
        <v>327</v>
      </c>
      <c r="AC642" t="s">
        <v>327</v>
      </c>
      <c r="AD642" t="s">
        <v>327</v>
      </c>
      <c r="AE642" t="s">
        <v>327</v>
      </c>
      <c r="AF642" t="s">
        <v>327</v>
      </c>
      <c r="AG642" t="s">
        <v>327</v>
      </c>
      <c r="AH642" t="s">
        <v>327</v>
      </c>
      <c r="AI642" t="s">
        <v>327</v>
      </c>
      <c r="AJ642" t="s">
        <v>327</v>
      </c>
      <c r="AK642" t="s">
        <v>327</v>
      </c>
      <c r="AL642" t="s">
        <v>327</v>
      </c>
      <c r="AM642" t="s">
        <v>327</v>
      </c>
      <c r="AN642" t="s">
        <v>327</v>
      </c>
      <c r="AO642" t="s">
        <v>327</v>
      </c>
      <c r="AP642" t="s">
        <v>327</v>
      </c>
      <c r="AQ642" t="s">
        <v>327</v>
      </c>
      <c r="AR642" t="s">
        <v>327</v>
      </c>
      <c r="AS642" t="s">
        <v>327</v>
      </c>
      <c r="AT642" t="s">
        <v>327</v>
      </c>
      <c r="AU642" t="s">
        <v>327</v>
      </c>
    </row>
    <row r="643" spans="1:47" x14ac:dyDescent="0.55000000000000004">
      <c r="B643" t="s">
        <v>845</v>
      </c>
    </row>
    <row r="644" spans="1:47" x14ac:dyDescent="0.55000000000000004">
      <c r="A644" t="s">
        <v>846</v>
      </c>
      <c r="B644" t="s">
        <v>261</v>
      </c>
      <c r="C644">
        <v>11.3119311754068</v>
      </c>
      <c r="D644">
        <v>10.8119428000513</v>
      </c>
      <c r="E644">
        <v>10.62721245543</v>
      </c>
      <c r="F644">
        <v>10.5862301097858</v>
      </c>
      <c r="G644">
        <v>10.6382891740841</v>
      </c>
      <c r="H644">
        <v>11.1979247260991</v>
      </c>
      <c r="I644">
        <v>11.4921090981367</v>
      </c>
      <c r="J644">
        <v>11.581473672505</v>
      </c>
      <c r="K644">
        <v>11.6638392023977</v>
      </c>
      <c r="L644">
        <v>11.3891096497762</v>
      </c>
      <c r="M644">
        <v>11.475159777190401</v>
      </c>
      <c r="N644" t="s">
        <v>327</v>
      </c>
      <c r="O644" t="s">
        <v>327</v>
      </c>
      <c r="P644" t="s">
        <v>327</v>
      </c>
      <c r="Q644" t="s">
        <v>327</v>
      </c>
      <c r="R644" t="s">
        <v>327</v>
      </c>
      <c r="S644" t="s">
        <v>327</v>
      </c>
      <c r="T644" t="s">
        <v>327</v>
      </c>
      <c r="U644" t="s">
        <v>327</v>
      </c>
      <c r="V644" t="s">
        <v>327</v>
      </c>
      <c r="W644" t="s">
        <v>327</v>
      </c>
      <c r="X644" t="s">
        <v>327</v>
      </c>
      <c r="Y644" t="s">
        <v>327</v>
      </c>
      <c r="Z644" t="s">
        <v>327</v>
      </c>
      <c r="AA644" t="s">
        <v>327</v>
      </c>
      <c r="AB644" t="s">
        <v>327</v>
      </c>
      <c r="AC644" t="s">
        <v>327</v>
      </c>
      <c r="AD644" t="s">
        <v>327</v>
      </c>
      <c r="AE644" t="s">
        <v>327</v>
      </c>
      <c r="AF644" t="s">
        <v>327</v>
      </c>
      <c r="AG644" t="s">
        <v>327</v>
      </c>
      <c r="AH644" t="s">
        <v>327</v>
      </c>
      <c r="AI644" t="s">
        <v>327</v>
      </c>
      <c r="AJ644" t="s">
        <v>327</v>
      </c>
      <c r="AK644" t="s">
        <v>327</v>
      </c>
      <c r="AL644" t="s">
        <v>327</v>
      </c>
      <c r="AM644" t="s">
        <v>327</v>
      </c>
      <c r="AN644" t="s">
        <v>327</v>
      </c>
      <c r="AO644" t="s">
        <v>327</v>
      </c>
      <c r="AP644" t="s">
        <v>327</v>
      </c>
      <c r="AQ644" t="s">
        <v>327</v>
      </c>
      <c r="AR644" t="s">
        <v>327</v>
      </c>
      <c r="AS644" t="s">
        <v>327</v>
      </c>
      <c r="AT644" t="s">
        <v>327</v>
      </c>
      <c r="AU644" t="s">
        <v>327</v>
      </c>
    </row>
    <row r="645" spans="1:47" x14ac:dyDescent="0.55000000000000004">
      <c r="A645" t="s">
        <v>847</v>
      </c>
      <c r="B645" t="s">
        <v>262</v>
      </c>
      <c r="C645">
        <v>3.1843888967953999</v>
      </c>
      <c r="D645">
        <v>3.2451400003424999</v>
      </c>
      <c r="E645">
        <v>3.2402196415916</v>
      </c>
      <c r="F645">
        <v>3.24429104370286</v>
      </c>
      <c r="G645">
        <v>3.35327681991226</v>
      </c>
      <c r="H645">
        <v>3.36896886251533</v>
      </c>
      <c r="I645">
        <v>3.3503569173624999</v>
      </c>
      <c r="J645">
        <v>3.2645218309286199</v>
      </c>
      <c r="K645">
        <v>3.22379610484714</v>
      </c>
      <c r="L645">
        <v>3.1824236674991999</v>
      </c>
      <c r="M645">
        <v>2.9431372268385201</v>
      </c>
      <c r="N645" t="s">
        <v>327</v>
      </c>
      <c r="O645" t="s">
        <v>327</v>
      </c>
      <c r="P645" t="s">
        <v>327</v>
      </c>
      <c r="Q645" t="s">
        <v>327</v>
      </c>
      <c r="R645" t="s">
        <v>327</v>
      </c>
      <c r="S645" t="s">
        <v>327</v>
      </c>
      <c r="T645" t="s">
        <v>327</v>
      </c>
      <c r="U645" t="s">
        <v>327</v>
      </c>
      <c r="V645" t="s">
        <v>327</v>
      </c>
      <c r="W645" t="s">
        <v>327</v>
      </c>
      <c r="X645" t="s">
        <v>327</v>
      </c>
      <c r="Y645" t="s">
        <v>327</v>
      </c>
      <c r="Z645" t="s">
        <v>327</v>
      </c>
      <c r="AA645" t="s">
        <v>327</v>
      </c>
      <c r="AB645" t="s">
        <v>327</v>
      </c>
      <c r="AC645" t="s">
        <v>327</v>
      </c>
      <c r="AD645" t="s">
        <v>327</v>
      </c>
      <c r="AE645" t="s">
        <v>327</v>
      </c>
      <c r="AF645" t="s">
        <v>327</v>
      </c>
      <c r="AG645" t="s">
        <v>327</v>
      </c>
      <c r="AH645" t="s">
        <v>327</v>
      </c>
      <c r="AI645" t="s">
        <v>327</v>
      </c>
      <c r="AJ645" t="s">
        <v>327</v>
      </c>
      <c r="AK645" t="s">
        <v>327</v>
      </c>
      <c r="AL645" t="s">
        <v>327</v>
      </c>
      <c r="AM645" t="s">
        <v>327</v>
      </c>
      <c r="AN645" t="s">
        <v>327</v>
      </c>
      <c r="AO645" t="s">
        <v>327</v>
      </c>
      <c r="AP645" t="s">
        <v>327</v>
      </c>
      <c r="AQ645" t="s">
        <v>327</v>
      </c>
      <c r="AR645" t="s">
        <v>327</v>
      </c>
      <c r="AS645" t="s">
        <v>327</v>
      </c>
      <c r="AT645" t="s">
        <v>327</v>
      </c>
      <c r="AU645" t="s">
        <v>327</v>
      </c>
    </row>
    <row r="646" spans="1:47" x14ac:dyDescent="0.55000000000000004">
      <c r="A646" t="s">
        <v>848</v>
      </c>
      <c r="B646" t="s">
        <v>263</v>
      </c>
      <c r="C646">
        <v>1.889664</v>
      </c>
      <c r="D646">
        <v>1.78932</v>
      </c>
      <c r="E646">
        <v>1.637472</v>
      </c>
      <c r="F646">
        <v>1.688088</v>
      </c>
      <c r="G646">
        <v>1.772448</v>
      </c>
      <c r="H646">
        <v>1.745808</v>
      </c>
      <c r="I646">
        <v>1.769784</v>
      </c>
      <c r="J646">
        <v>1.934064</v>
      </c>
      <c r="K646">
        <v>1.877232</v>
      </c>
      <c r="L646">
        <v>1.995336</v>
      </c>
      <c r="M646">
        <v>2.0529671999999999</v>
      </c>
      <c r="N646" t="s">
        <v>327</v>
      </c>
      <c r="O646" t="s">
        <v>327</v>
      </c>
      <c r="P646" t="s">
        <v>327</v>
      </c>
      <c r="Q646" t="s">
        <v>327</v>
      </c>
      <c r="R646" t="s">
        <v>327</v>
      </c>
      <c r="S646" t="s">
        <v>327</v>
      </c>
      <c r="T646" t="s">
        <v>327</v>
      </c>
      <c r="U646" t="s">
        <v>327</v>
      </c>
      <c r="V646" t="s">
        <v>327</v>
      </c>
      <c r="W646" t="s">
        <v>327</v>
      </c>
      <c r="X646" t="s">
        <v>327</v>
      </c>
      <c r="Y646" t="s">
        <v>327</v>
      </c>
      <c r="Z646" t="s">
        <v>327</v>
      </c>
      <c r="AA646" t="s">
        <v>327</v>
      </c>
      <c r="AB646" t="s">
        <v>327</v>
      </c>
      <c r="AC646" t="s">
        <v>327</v>
      </c>
      <c r="AD646" t="s">
        <v>327</v>
      </c>
      <c r="AE646" t="s">
        <v>327</v>
      </c>
      <c r="AF646" t="s">
        <v>327</v>
      </c>
      <c r="AG646" t="s">
        <v>327</v>
      </c>
      <c r="AH646" t="s">
        <v>327</v>
      </c>
      <c r="AI646" t="s">
        <v>327</v>
      </c>
      <c r="AJ646" t="s">
        <v>327</v>
      </c>
      <c r="AK646" t="s">
        <v>327</v>
      </c>
      <c r="AL646" t="s">
        <v>327</v>
      </c>
      <c r="AM646" t="s">
        <v>327</v>
      </c>
      <c r="AN646" t="s">
        <v>327</v>
      </c>
      <c r="AO646" t="s">
        <v>327</v>
      </c>
      <c r="AP646" t="s">
        <v>327</v>
      </c>
      <c r="AQ646" t="s">
        <v>327</v>
      </c>
      <c r="AR646" t="s">
        <v>327</v>
      </c>
      <c r="AS646" t="s">
        <v>327</v>
      </c>
      <c r="AT646" t="s">
        <v>327</v>
      </c>
      <c r="AU646" t="s">
        <v>327</v>
      </c>
    </row>
    <row r="647" spans="1:47" x14ac:dyDescent="0.55000000000000004">
      <c r="A647" t="s">
        <v>849</v>
      </c>
      <c r="B647" t="s">
        <v>264</v>
      </c>
      <c r="C647">
        <v>5.7226753500000003</v>
      </c>
      <c r="D647">
        <v>5.1512190850000001</v>
      </c>
      <c r="E647">
        <v>4.9777079400000002</v>
      </c>
      <c r="F647">
        <v>4.8633746100000002</v>
      </c>
      <c r="G647">
        <v>4.5225840485879996</v>
      </c>
      <c r="H647">
        <v>4.7303806977049998</v>
      </c>
      <c r="I647">
        <v>5.0321502019300004</v>
      </c>
      <c r="J647">
        <v>4.9141302595100003</v>
      </c>
      <c r="K647">
        <v>4.9701856880220001</v>
      </c>
      <c r="L647">
        <v>4.6937837208550004</v>
      </c>
      <c r="M647">
        <v>4.9418057855450002</v>
      </c>
      <c r="N647" t="s">
        <v>327</v>
      </c>
      <c r="O647" t="s">
        <v>327</v>
      </c>
      <c r="P647" t="s">
        <v>327</v>
      </c>
      <c r="Q647" t="s">
        <v>327</v>
      </c>
      <c r="R647" t="s">
        <v>327</v>
      </c>
      <c r="S647" t="s">
        <v>327</v>
      </c>
      <c r="T647" t="s">
        <v>327</v>
      </c>
      <c r="U647" t="s">
        <v>327</v>
      </c>
      <c r="V647" t="s">
        <v>327</v>
      </c>
      <c r="W647" t="s">
        <v>327</v>
      </c>
      <c r="X647" t="s">
        <v>327</v>
      </c>
      <c r="Y647" t="s">
        <v>327</v>
      </c>
      <c r="Z647" t="s">
        <v>327</v>
      </c>
      <c r="AA647" t="s">
        <v>327</v>
      </c>
      <c r="AB647" t="s">
        <v>327</v>
      </c>
      <c r="AC647" t="s">
        <v>327</v>
      </c>
      <c r="AD647" t="s">
        <v>327</v>
      </c>
      <c r="AE647" t="s">
        <v>327</v>
      </c>
      <c r="AF647" t="s">
        <v>327</v>
      </c>
      <c r="AG647" t="s">
        <v>327</v>
      </c>
      <c r="AH647" t="s">
        <v>327</v>
      </c>
      <c r="AI647" t="s">
        <v>327</v>
      </c>
      <c r="AJ647" t="s">
        <v>327</v>
      </c>
      <c r="AK647" t="s">
        <v>327</v>
      </c>
      <c r="AL647" t="s">
        <v>327</v>
      </c>
      <c r="AM647" t="s">
        <v>327</v>
      </c>
      <c r="AN647" t="s">
        <v>327</v>
      </c>
      <c r="AO647" t="s">
        <v>327</v>
      </c>
      <c r="AP647" t="s">
        <v>327</v>
      </c>
      <c r="AQ647" t="s">
        <v>327</v>
      </c>
      <c r="AR647" t="s">
        <v>327</v>
      </c>
      <c r="AS647" t="s">
        <v>327</v>
      </c>
      <c r="AT647" t="s">
        <v>327</v>
      </c>
      <c r="AU647" t="s">
        <v>327</v>
      </c>
    </row>
    <row r="648" spans="1:47" x14ac:dyDescent="0.55000000000000004">
      <c r="A648" t="s">
        <v>850</v>
      </c>
      <c r="B648" t="s">
        <v>265</v>
      </c>
      <c r="C648">
        <v>0.51520292861143802</v>
      </c>
      <c r="D648">
        <v>0.62626371470887499</v>
      </c>
      <c r="E648">
        <v>0.77181287383848896</v>
      </c>
      <c r="F648">
        <v>0.79047645608297401</v>
      </c>
      <c r="G648">
        <v>0.98998030558386696</v>
      </c>
      <c r="H648">
        <v>1.35276716587884</v>
      </c>
      <c r="I648">
        <v>1.3398179788442099</v>
      </c>
      <c r="J648">
        <v>1.4687575820664001</v>
      </c>
      <c r="K648">
        <v>1.5926254095285699</v>
      </c>
      <c r="L648">
        <v>1.51756626142204</v>
      </c>
      <c r="M648">
        <v>1.53724956480692</v>
      </c>
      <c r="N648" t="s">
        <v>327</v>
      </c>
      <c r="O648" t="s">
        <v>327</v>
      </c>
      <c r="P648" t="s">
        <v>327</v>
      </c>
      <c r="Q648" t="s">
        <v>327</v>
      </c>
      <c r="R648" t="s">
        <v>327</v>
      </c>
      <c r="S648" t="s">
        <v>327</v>
      </c>
      <c r="T648" t="s">
        <v>327</v>
      </c>
      <c r="U648" t="s">
        <v>327</v>
      </c>
      <c r="V648" t="s">
        <v>327</v>
      </c>
      <c r="W648" t="s">
        <v>327</v>
      </c>
      <c r="X648" t="s">
        <v>327</v>
      </c>
      <c r="Y648" t="s">
        <v>327</v>
      </c>
      <c r="Z648" t="s">
        <v>327</v>
      </c>
      <c r="AA648" t="s">
        <v>327</v>
      </c>
      <c r="AB648" t="s">
        <v>327</v>
      </c>
      <c r="AC648" t="s">
        <v>327</v>
      </c>
      <c r="AD648" t="s">
        <v>327</v>
      </c>
      <c r="AE648" t="s">
        <v>327</v>
      </c>
      <c r="AF648" t="s">
        <v>327</v>
      </c>
      <c r="AG648" t="s">
        <v>327</v>
      </c>
      <c r="AH648" t="s">
        <v>327</v>
      </c>
      <c r="AI648" t="s">
        <v>327</v>
      </c>
      <c r="AJ648" t="s">
        <v>327</v>
      </c>
      <c r="AK648" t="s">
        <v>327</v>
      </c>
      <c r="AL648" t="s">
        <v>327</v>
      </c>
      <c r="AM648" t="s">
        <v>327</v>
      </c>
      <c r="AN648" t="s">
        <v>327</v>
      </c>
      <c r="AO648" t="s">
        <v>327</v>
      </c>
      <c r="AP648" t="s">
        <v>327</v>
      </c>
      <c r="AQ648" t="s">
        <v>327</v>
      </c>
      <c r="AR648" t="s">
        <v>327</v>
      </c>
      <c r="AS648" t="s">
        <v>327</v>
      </c>
      <c r="AT648" t="s">
        <v>327</v>
      </c>
      <c r="AU648" t="s">
        <v>327</v>
      </c>
    </row>
    <row r="649" spans="1:47" x14ac:dyDescent="0.55000000000000004">
      <c r="A649" t="s">
        <v>851</v>
      </c>
      <c r="B649" t="s">
        <v>266</v>
      </c>
      <c r="C649">
        <v>0.465934608865957</v>
      </c>
      <c r="D649">
        <v>0.57009981672464904</v>
      </c>
      <c r="E649">
        <v>0.67400065102349904</v>
      </c>
      <c r="F649">
        <v>0.69845846555027102</v>
      </c>
      <c r="G649">
        <v>0.97658987109276296</v>
      </c>
      <c r="H649">
        <v>1.3201643908159699</v>
      </c>
      <c r="I649">
        <v>1.25300855636245</v>
      </c>
      <c r="J649">
        <v>1.3666613197844699</v>
      </c>
      <c r="K649">
        <v>1.51861421375735</v>
      </c>
      <c r="L649">
        <v>1.4703134625571801</v>
      </c>
      <c r="M649">
        <v>1.45931705880135</v>
      </c>
      <c r="N649" t="s">
        <v>327</v>
      </c>
      <c r="O649" t="s">
        <v>327</v>
      </c>
      <c r="P649" t="s">
        <v>327</v>
      </c>
      <c r="Q649" t="s">
        <v>327</v>
      </c>
      <c r="R649" t="s">
        <v>327</v>
      </c>
      <c r="S649" t="s">
        <v>327</v>
      </c>
      <c r="T649" t="s">
        <v>327</v>
      </c>
      <c r="U649" t="s">
        <v>327</v>
      </c>
      <c r="V649" t="s">
        <v>327</v>
      </c>
      <c r="W649" t="s">
        <v>327</v>
      </c>
      <c r="X649" t="s">
        <v>327</v>
      </c>
      <c r="Y649" t="s">
        <v>327</v>
      </c>
      <c r="Z649" t="s">
        <v>327</v>
      </c>
      <c r="AA649" t="s">
        <v>327</v>
      </c>
      <c r="AB649" t="s">
        <v>327</v>
      </c>
      <c r="AC649" t="s">
        <v>327</v>
      </c>
      <c r="AD649" t="s">
        <v>327</v>
      </c>
      <c r="AE649" t="s">
        <v>327</v>
      </c>
      <c r="AF649" t="s">
        <v>327</v>
      </c>
      <c r="AG649" t="s">
        <v>327</v>
      </c>
      <c r="AH649" t="s">
        <v>327</v>
      </c>
      <c r="AI649" t="s">
        <v>327</v>
      </c>
      <c r="AJ649" t="s">
        <v>327</v>
      </c>
      <c r="AK649" t="s">
        <v>327</v>
      </c>
      <c r="AL649" t="s">
        <v>327</v>
      </c>
      <c r="AM649" t="s">
        <v>327</v>
      </c>
      <c r="AN649" t="s">
        <v>327</v>
      </c>
      <c r="AO649" t="s">
        <v>327</v>
      </c>
      <c r="AP649" t="s">
        <v>327</v>
      </c>
      <c r="AQ649" t="s">
        <v>327</v>
      </c>
      <c r="AR649" t="s">
        <v>327</v>
      </c>
      <c r="AS649" t="s">
        <v>327</v>
      </c>
      <c r="AT649" t="s">
        <v>327</v>
      </c>
      <c r="AU649" t="s">
        <v>327</v>
      </c>
    </row>
    <row r="650" spans="1:47" x14ac:dyDescent="0.55000000000000004">
      <c r="A650" t="s">
        <v>852</v>
      </c>
      <c r="B650" t="s">
        <v>267</v>
      </c>
      <c r="C650">
        <v>4.92683197454803E-2</v>
      </c>
      <c r="D650">
        <v>5.6163897984225303E-2</v>
      </c>
      <c r="E650">
        <v>9.7812222814990205E-2</v>
      </c>
      <c r="F650">
        <v>9.2017990532702196E-2</v>
      </c>
      <c r="G650">
        <v>1.33904344911035E-2</v>
      </c>
      <c r="H650">
        <v>3.2602775062869203E-2</v>
      </c>
      <c r="I650">
        <v>8.6809422481768303E-2</v>
      </c>
      <c r="J650">
        <v>0.102096262281933</v>
      </c>
      <c r="K650">
        <v>7.4011195771227098E-2</v>
      </c>
      <c r="L650">
        <v>4.7252798864856699E-2</v>
      </c>
      <c r="M650">
        <v>7.7932506005569196E-2</v>
      </c>
      <c r="N650" t="s">
        <v>327</v>
      </c>
      <c r="O650" t="s">
        <v>327</v>
      </c>
      <c r="P650" t="s">
        <v>327</v>
      </c>
      <c r="Q650" t="s">
        <v>327</v>
      </c>
      <c r="R650" t="s">
        <v>327</v>
      </c>
      <c r="S650" t="s">
        <v>327</v>
      </c>
      <c r="T650" t="s">
        <v>327</v>
      </c>
      <c r="U650" t="s">
        <v>327</v>
      </c>
      <c r="V650" t="s">
        <v>327</v>
      </c>
      <c r="W650" t="s">
        <v>327</v>
      </c>
      <c r="X650" t="s">
        <v>327</v>
      </c>
      <c r="Y650" t="s">
        <v>327</v>
      </c>
      <c r="Z650" t="s">
        <v>327</v>
      </c>
      <c r="AA650" t="s">
        <v>327</v>
      </c>
      <c r="AB650" t="s">
        <v>327</v>
      </c>
      <c r="AC650" t="s">
        <v>327</v>
      </c>
      <c r="AD650" t="s">
        <v>327</v>
      </c>
      <c r="AE650" t="s">
        <v>327</v>
      </c>
      <c r="AF650" t="s">
        <v>327</v>
      </c>
      <c r="AG650" t="s">
        <v>327</v>
      </c>
      <c r="AH650" t="s">
        <v>327</v>
      </c>
      <c r="AI650" t="s">
        <v>327</v>
      </c>
      <c r="AJ650" t="s">
        <v>327</v>
      </c>
      <c r="AK650" t="s">
        <v>327</v>
      </c>
      <c r="AL650" t="s">
        <v>327</v>
      </c>
      <c r="AM650" t="s">
        <v>327</v>
      </c>
      <c r="AN650" t="s">
        <v>327</v>
      </c>
      <c r="AO650" t="s">
        <v>327</v>
      </c>
      <c r="AP650" t="s">
        <v>327</v>
      </c>
      <c r="AQ650" t="s">
        <v>327</v>
      </c>
      <c r="AR650" t="s">
        <v>327</v>
      </c>
      <c r="AS650" t="s">
        <v>327</v>
      </c>
      <c r="AT650" t="s">
        <v>327</v>
      </c>
      <c r="AU650" t="s">
        <v>327</v>
      </c>
    </row>
    <row r="651" spans="1:47" x14ac:dyDescent="0.55000000000000004">
      <c r="B651" t="s">
        <v>76</v>
      </c>
    </row>
    <row r="652" spans="1:47" x14ac:dyDescent="0.55000000000000004">
      <c r="A652" t="s">
        <v>853</v>
      </c>
      <c r="B652" t="s">
        <v>261</v>
      </c>
      <c r="C652">
        <v>4.9630535610552202E-2</v>
      </c>
      <c r="D652">
        <v>4.5522768578497901E-2</v>
      </c>
      <c r="E652">
        <v>4.8120578796366401E-2</v>
      </c>
      <c r="F652">
        <v>3.6842245280437801E-2</v>
      </c>
      <c r="G652">
        <v>3.84147991521663E-2</v>
      </c>
      <c r="H652">
        <v>3.8210520448812901E-2</v>
      </c>
      <c r="I652">
        <v>4.66634431277985E-2</v>
      </c>
      <c r="J652">
        <v>5.2623351336482903E-2</v>
      </c>
      <c r="K652">
        <v>5.9936171396978502E-2</v>
      </c>
      <c r="L652">
        <v>6.6474254376336403E-2</v>
      </c>
      <c r="M652">
        <v>6.0572918710036602E-2</v>
      </c>
      <c r="N652">
        <v>6.1390941421252197E-2</v>
      </c>
      <c r="O652">
        <v>6.7888844514124205E-2</v>
      </c>
      <c r="P652">
        <v>6.8436588591120798E-2</v>
      </c>
      <c r="Q652">
        <v>7.3061148972660805E-2</v>
      </c>
      <c r="R652">
        <v>7.4993028397560196E-2</v>
      </c>
      <c r="S652">
        <v>7.78102267716861E-2</v>
      </c>
      <c r="T652">
        <v>7.5205213055873604E-2</v>
      </c>
      <c r="U652">
        <v>6.9185550072821095E-2</v>
      </c>
      <c r="V652">
        <v>8.04568282367156E-2</v>
      </c>
      <c r="W652">
        <v>9.7612142992934595E-2</v>
      </c>
      <c r="X652">
        <v>9.7575768339626306E-2</v>
      </c>
      <c r="Y652">
        <v>9.7056510111729097E-2</v>
      </c>
      <c r="Z652">
        <v>9.3924816128006405E-2</v>
      </c>
      <c r="AA652">
        <v>0.106925656040242</v>
      </c>
      <c r="AB652">
        <v>0.108658457246418</v>
      </c>
      <c r="AC652">
        <v>0.105219514744106</v>
      </c>
      <c r="AD652">
        <v>0.109578654573941</v>
      </c>
      <c r="AE652">
        <v>0.118185536595474</v>
      </c>
      <c r="AF652">
        <v>0.138160689819148</v>
      </c>
      <c r="AG652">
        <v>0.14296891131984699</v>
      </c>
      <c r="AH652">
        <v>0.187787738529717</v>
      </c>
      <c r="AI652">
        <v>0.19235437865859101</v>
      </c>
      <c r="AJ652">
        <v>0.20347523994852401</v>
      </c>
      <c r="AK652">
        <v>0.20652666864411801</v>
      </c>
      <c r="AL652">
        <v>0.24626436302388</v>
      </c>
      <c r="AM652">
        <v>0.25167861351947002</v>
      </c>
      <c r="AN652">
        <v>0.251667782222814</v>
      </c>
      <c r="AO652">
        <v>0.251222316862456</v>
      </c>
      <c r="AP652">
        <v>0.27294531283124901</v>
      </c>
      <c r="AQ652">
        <v>0.32128952740176703</v>
      </c>
      <c r="AR652">
        <v>0.35173334872175699</v>
      </c>
      <c r="AS652">
        <v>0.34629028685964203</v>
      </c>
      <c r="AT652">
        <v>0.36414293928978603</v>
      </c>
      <c r="AU652">
        <v>0.38334873732393498</v>
      </c>
    </row>
    <row r="653" spans="1:47" x14ac:dyDescent="0.55000000000000004">
      <c r="A653" t="s">
        <v>854</v>
      </c>
      <c r="B653" t="s">
        <v>262</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1.8010265841786802E-5</v>
      </c>
      <c r="AJ653">
        <v>6.7260874976333095E-4</v>
      </c>
      <c r="AK653">
        <v>9.4644706775375595E-4</v>
      </c>
      <c r="AL653">
        <v>1.11678788225925E-3</v>
      </c>
      <c r="AM653">
        <v>1.21613329680258E-3</v>
      </c>
      <c r="AN653">
        <v>1.16232116341975E-3</v>
      </c>
      <c r="AO653">
        <v>1.2167457358474899E-3</v>
      </c>
      <c r="AP653">
        <v>1.6689986780251099E-3</v>
      </c>
      <c r="AQ653">
        <v>1.0450043646798299E-3</v>
      </c>
      <c r="AR653">
        <v>2.2959792663311998E-3</v>
      </c>
      <c r="AS653">
        <v>1.8999639768695E-3</v>
      </c>
      <c r="AT653">
        <v>1.12245714324362E-3</v>
      </c>
      <c r="AU653">
        <v>1.0977266676204401E-3</v>
      </c>
    </row>
    <row r="654" spans="1:47" x14ac:dyDescent="0.55000000000000004">
      <c r="A654" t="s">
        <v>855</v>
      </c>
      <c r="B654" t="s">
        <v>263</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4.4369765999999998E-3</v>
      </c>
      <c r="AH654">
        <v>3.0689088149999998E-2</v>
      </c>
      <c r="AI654">
        <v>1.4789922E-2</v>
      </c>
      <c r="AJ654">
        <v>2.2184882999999999E-2</v>
      </c>
      <c r="AK654">
        <v>2.403362325E-2</v>
      </c>
      <c r="AL654">
        <v>4.7104120803955998E-2</v>
      </c>
      <c r="AM654">
        <v>2.7526716726966001E-2</v>
      </c>
      <c r="AN654">
        <v>4.5546412595767999E-2</v>
      </c>
      <c r="AO654">
        <v>6.5213745807990595E-2</v>
      </c>
      <c r="AP654">
        <v>7.9238207270160704E-2</v>
      </c>
      <c r="AQ654">
        <v>0.119808970750201</v>
      </c>
      <c r="AR654">
        <v>0.12673104425370099</v>
      </c>
      <c r="AS654">
        <v>0.13911059133210099</v>
      </c>
      <c r="AT654">
        <v>0.140520556078501</v>
      </c>
      <c r="AU654">
        <v>0.15690962724420099</v>
      </c>
    </row>
    <row r="655" spans="1:47" x14ac:dyDescent="0.55000000000000004">
      <c r="A655" t="s">
        <v>856</v>
      </c>
      <c r="B655" t="s">
        <v>264</v>
      </c>
      <c r="C655">
        <v>3.31293563541692E-2</v>
      </c>
      <c r="D655">
        <v>2.89089841159616E-2</v>
      </c>
      <c r="E655">
        <v>3.30388389870813E-2</v>
      </c>
      <c r="F655">
        <v>2.89089841159616E-2</v>
      </c>
      <c r="G655">
        <v>3.31293563541692E-2</v>
      </c>
      <c r="H655">
        <v>2.89089841159616E-2</v>
      </c>
      <c r="I655">
        <v>3.2625853500000003E-2</v>
      </c>
      <c r="J655">
        <v>3.7794144000000002E-2</v>
      </c>
      <c r="K655">
        <v>4.4482542E-2</v>
      </c>
      <c r="L655">
        <v>4.9761544999999997E-2</v>
      </c>
      <c r="M655">
        <v>4.1898240500000003E-2</v>
      </c>
      <c r="N655">
        <v>4.1385524999999999E-2</v>
      </c>
      <c r="O655">
        <v>4.6549270800000001E-2</v>
      </c>
      <c r="P655">
        <v>4.8154778500000002E-2</v>
      </c>
      <c r="Q655">
        <v>5.3533418499999999E-2</v>
      </c>
      <c r="R655">
        <v>5.5165041499999998E-2</v>
      </c>
      <c r="S655">
        <v>5.6395585800000002E-2</v>
      </c>
      <c r="T655">
        <v>5.3282152499999999E-2</v>
      </c>
      <c r="U655">
        <v>5.4540709E-2</v>
      </c>
      <c r="V655">
        <v>6.3071963499999995E-2</v>
      </c>
      <c r="W655">
        <v>7.4430572217493995E-2</v>
      </c>
      <c r="X655">
        <v>7.4600481629107804E-2</v>
      </c>
      <c r="Y655">
        <v>7.8420336016973902E-2</v>
      </c>
      <c r="Z655">
        <v>7.9496471522912004E-2</v>
      </c>
      <c r="AA655">
        <v>8.8219993761509893E-2</v>
      </c>
      <c r="AB655">
        <v>8.8902088114135802E-2</v>
      </c>
      <c r="AC655">
        <v>8.6565076721609999E-2</v>
      </c>
      <c r="AD655">
        <v>9.6244139844821996E-2</v>
      </c>
      <c r="AE655">
        <v>9.7998557414821802E-2</v>
      </c>
      <c r="AF655">
        <v>0.116664911098566</v>
      </c>
      <c r="AG655">
        <v>0.117916499289211</v>
      </c>
      <c r="AH655">
        <v>0.13348462780272899</v>
      </c>
      <c r="AI655">
        <v>0.151970240423866</v>
      </c>
      <c r="AJ655">
        <v>0.15435871898543899</v>
      </c>
      <c r="AK655">
        <v>0.154628292279476</v>
      </c>
      <c r="AL655">
        <v>0.17935205393199999</v>
      </c>
      <c r="AM655">
        <v>0.20198048469999999</v>
      </c>
      <c r="AN655">
        <v>0.18534844281999999</v>
      </c>
      <c r="AO655">
        <v>0.16601348088000001</v>
      </c>
      <c r="AP655">
        <v>0.17138833000000001</v>
      </c>
      <c r="AQ655">
        <v>0.18112796</v>
      </c>
      <c r="AR655">
        <v>0.20217036999999999</v>
      </c>
      <c r="AS655">
        <v>0.18398602999999999</v>
      </c>
      <c r="AT655">
        <v>0.19882432999999999</v>
      </c>
      <c r="AU655">
        <v>0.20353766600000001</v>
      </c>
    </row>
    <row r="656" spans="1:47" x14ac:dyDescent="0.55000000000000004">
      <c r="A656" t="s">
        <v>857</v>
      </c>
      <c r="B656" t="s">
        <v>265</v>
      </c>
      <c r="C656">
        <v>1.6501179256382999E-2</v>
      </c>
      <c r="D656">
        <v>1.66137844625363E-2</v>
      </c>
      <c r="E656">
        <v>1.5081739809285099E-2</v>
      </c>
      <c r="F656">
        <v>7.9332611644762404E-3</v>
      </c>
      <c r="G656">
        <v>5.2854427979971601E-3</v>
      </c>
      <c r="H656">
        <v>9.3015363328512995E-3</v>
      </c>
      <c r="I656">
        <v>1.40375896277985E-2</v>
      </c>
      <c r="J656">
        <v>1.4829207336482899E-2</v>
      </c>
      <c r="K656">
        <v>1.54536293969785E-2</v>
      </c>
      <c r="L656">
        <v>1.6712709376336399E-2</v>
      </c>
      <c r="M656">
        <v>1.8674678210036599E-2</v>
      </c>
      <c r="N656">
        <v>2.0005416421252201E-2</v>
      </c>
      <c r="O656">
        <v>2.1339573714124201E-2</v>
      </c>
      <c r="P656">
        <v>2.0281810091120799E-2</v>
      </c>
      <c r="Q656">
        <v>1.9527730472660799E-2</v>
      </c>
      <c r="R656">
        <v>1.9827986897560199E-2</v>
      </c>
      <c r="S656">
        <v>2.1414640971686098E-2</v>
      </c>
      <c r="T656">
        <v>2.1923060555873598E-2</v>
      </c>
      <c r="U656">
        <v>1.46448410728211E-2</v>
      </c>
      <c r="V656">
        <v>1.7384864736715602E-2</v>
      </c>
      <c r="W656">
        <v>2.3181570775440499E-2</v>
      </c>
      <c r="X656">
        <v>2.2975286710518399E-2</v>
      </c>
      <c r="Y656">
        <v>1.8636174094755199E-2</v>
      </c>
      <c r="Z656">
        <v>1.4428344605094401E-2</v>
      </c>
      <c r="AA656">
        <v>1.87056622787325E-2</v>
      </c>
      <c r="AB656">
        <v>1.9756369132282198E-2</v>
      </c>
      <c r="AC656">
        <v>1.8654438022496899E-2</v>
      </c>
      <c r="AD656">
        <v>1.33345147291196E-2</v>
      </c>
      <c r="AE656">
        <v>2.0186979180652799E-2</v>
      </c>
      <c r="AF656">
        <v>2.1495778720582701E-2</v>
      </c>
      <c r="AG656">
        <v>2.0615435430635098E-2</v>
      </c>
      <c r="AH656">
        <v>2.3614022576987099E-2</v>
      </c>
      <c r="AI656">
        <v>2.55762059688837E-2</v>
      </c>
      <c r="AJ656">
        <v>2.6259029213320802E-2</v>
      </c>
      <c r="AK656">
        <v>2.6918306046888999E-2</v>
      </c>
      <c r="AL656">
        <v>1.8691400405665099E-2</v>
      </c>
      <c r="AM656">
        <v>2.0955278795701599E-2</v>
      </c>
      <c r="AN656">
        <v>1.96106056436267E-2</v>
      </c>
      <c r="AO656">
        <v>1.8778344438618599E-2</v>
      </c>
      <c r="AP656">
        <v>2.06497768830637E-2</v>
      </c>
      <c r="AQ656">
        <v>1.93075922868867E-2</v>
      </c>
      <c r="AR656">
        <v>2.05359552017245E-2</v>
      </c>
      <c r="AS656">
        <v>2.1293701550671999E-2</v>
      </c>
      <c r="AT656">
        <v>2.3675596068041802E-2</v>
      </c>
      <c r="AU656">
        <v>2.18037174121136E-2</v>
      </c>
    </row>
    <row r="657" spans="1:47" x14ac:dyDescent="0.55000000000000004">
      <c r="A657" t="s">
        <v>858</v>
      </c>
      <c r="B657" t="s">
        <v>266</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row>
    <row r="658" spans="1:47" x14ac:dyDescent="0.55000000000000004">
      <c r="A658" t="s">
        <v>859</v>
      </c>
      <c r="B658" t="s">
        <v>267</v>
      </c>
      <c r="C658">
        <v>1.6501179256382999E-2</v>
      </c>
      <c r="D658">
        <v>1.66137844625363E-2</v>
      </c>
      <c r="E658">
        <v>1.5081739809285099E-2</v>
      </c>
      <c r="F658">
        <v>7.9332611644762404E-3</v>
      </c>
      <c r="G658">
        <v>5.2854427979971601E-3</v>
      </c>
      <c r="H658">
        <v>9.3015363328512995E-3</v>
      </c>
      <c r="I658">
        <v>1.40375896277985E-2</v>
      </c>
      <c r="J658">
        <v>1.4829207336482899E-2</v>
      </c>
      <c r="K658">
        <v>1.54536293969785E-2</v>
      </c>
      <c r="L658">
        <v>1.6712709376336399E-2</v>
      </c>
      <c r="M658">
        <v>1.8674678210036599E-2</v>
      </c>
      <c r="N658">
        <v>2.0005416421252201E-2</v>
      </c>
      <c r="O658">
        <v>2.1339573714124201E-2</v>
      </c>
      <c r="P658">
        <v>2.0281810091120799E-2</v>
      </c>
      <c r="Q658">
        <v>1.9527730472660799E-2</v>
      </c>
      <c r="R658">
        <v>1.9827986897560199E-2</v>
      </c>
      <c r="S658">
        <v>2.1414640971686098E-2</v>
      </c>
      <c r="T658">
        <v>2.1923060555873598E-2</v>
      </c>
      <c r="U658">
        <v>1.46448410728211E-2</v>
      </c>
      <c r="V658">
        <v>1.7384864736715602E-2</v>
      </c>
      <c r="W658">
        <v>2.3181570775440499E-2</v>
      </c>
      <c r="X658">
        <v>2.2975286710518399E-2</v>
      </c>
      <c r="Y658">
        <v>1.8636174094755199E-2</v>
      </c>
      <c r="Z658">
        <v>1.4428344605094401E-2</v>
      </c>
      <c r="AA658">
        <v>1.87056622787325E-2</v>
      </c>
      <c r="AB658">
        <v>1.9756369132282198E-2</v>
      </c>
      <c r="AC658">
        <v>1.8654438022496899E-2</v>
      </c>
      <c r="AD658">
        <v>1.33345147291196E-2</v>
      </c>
      <c r="AE658">
        <v>2.0186979180652799E-2</v>
      </c>
      <c r="AF658">
        <v>2.1495778720582701E-2</v>
      </c>
      <c r="AG658">
        <v>2.0615435430635098E-2</v>
      </c>
      <c r="AH658">
        <v>2.3614022576987099E-2</v>
      </c>
      <c r="AI658">
        <v>2.55762059688837E-2</v>
      </c>
      <c r="AJ658">
        <v>2.6259029213320802E-2</v>
      </c>
      <c r="AK658">
        <v>2.6918306046888999E-2</v>
      </c>
      <c r="AL658">
        <v>1.8691400405665099E-2</v>
      </c>
      <c r="AM658">
        <v>2.0955278795701599E-2</v>
      </c>
      <c r="AN658">
        <v>1.96106056436267E-2</v>
      </c>
      <c r="AO658">
        <v>1.8778344438618599E-2</v>
      </c>
      <c r="AP658">
        <v>2.06497768830637E-2</v>
      </c>
      <c r="AQ658">
        <v>1.93075922868867E-2</v>
      </c>
      <c r="AR658">
        <v>2.05359552017245E-2</v>
      </c>
      <c r="AS658">
        <v>2.1293701550671999E-2</v>
      </c>
      <c r="AT658">
        <v>2.3675596068041802E-2</v>
      </c>
      <c r="AU658">
        <v>2.18037174121136E-2</v>
      </c>
    </row>
    <row r="659" spans="1:47" x14ac:dyDescent="0.55000000000000004">
      <c r="B659" t="s">
        <v>258</v>
      </c>
    </row>
    <row r="660" spans="1:47" x14ac:dyDescent="0.55000000000000004">
      <c r="A660" t="s">
        <v>860</v>
      </c>
      <c r="B660" t="s">
        <v>261</v>
      </c>
      <c r="C660">
        <v>7.4986493690974796E-3</v>
      </c>
      <c r="D660">
        <v>8.3846050446354098E-3</v>
      </c>
      <c r="E660">
        <v>7.4781612560671602E-3</v>
      </c>
      <c r="F660">
        <v>5.8918846260025597E-3</v>
      </c>
      <c r="G660">
        <v>5.4535631773613103E-3</v>
      </c>
      <c r="H660">
        <v>1.2463602093332801E-2</v>
      </c>
      <c r="I660">
        <v>1.8503169073500001E-2</v>
      </c>
      <c r="J660">
        <v>1.8940032499999999E-2</v>
      </c>
      <c r="K660">
        <v>2.4845653799999999E-2</v>
      </c>
      <c r="L660">
        <v>2.1119612499999999E-2</v>
      </c>
      <c r="M660">
        <v>2.2020651499999998E-2</v>
      </c>
      <c r="N660">
        <v>2.2497377999999998E-2</v>
      </c>
      <c r="O660">
        <v>4.0192743765199997E-2</v>
      </c>
      <c r="P660">
        <v>4.2364521895E-2</v>
      </c>
      <c r="Q660">
        <v>4.2594194395E-2</v>
      </c>
      <c r="R660">
        <v>4.2594194395E-2</v>
      </c>
      <c r="S660">
        <v>4.27103927652E-2</v>
      </c>
      <c r="T660">
        <v>4.2594194395E-2</v>
      </c>
      <c r="U660">
        <v>4.8913942000000002E-2</v>
      </c>
      <c r="V660">
        <v>4.2805902899999998E-2</v>
      </c>
      <c r="W660">
        <v>0.11975954268</v>
      </c>
      <c r="X660">
        <v>0.13171223626999901</v>
      </c>
      <c r="Y660">
        <v>0.14546276456999899</v>
      </c>
      <c r="Z660">
        <v>0.16716650511</v>
      </c>
      <c r="AA660">
        <v>0.15957751666</v>
      </c>
      <c r="AB660">
        <v>0.17863076757999999</v>
      </c>
      <c r="AC660">
        <v>0.17451764045000001</v>
      </c>
      <c r="AD660">
        <v>0.18869156904999901</v>
      </c>
      <c r="AE660">
        <v>0.18351922127</v>
      </c>
      <c r="AF660">
        <v>0.19433654176000001</v>
      </c>
      <c r="AG660">
        <v>0.18785992211999999</v>
      </c>
      <c r="AH660">
        <v>0.18697595358999999</v>
      </c>
      <c r="AI660">
        <v>0.18862010634999901</v>
      </c>
      <c r="AJ660">
        <v>0.17370930946999999</v>
      </c>
      <c r="AK660">
        <v>0.164229860619999</v>
      </c>
      <c r="AL660">
        <v>0.16901024079999999</v>
      </c>
      <c r="AM660">
        <v>0.17155500000000001</v>
      </c>
      <c r="AN660">
        <v>0.18966644671013499</v>
      </c>
      <c r="AO660">
        <v>0.185269408100143</v>
      </c>
      <c r="AP660">
        <v>0.19072365530872001</v>
      </c>
      <c r="AQ660">
        <v>0.19316337001760001</v>
      </c>
      <c r="AR660">
        <v>0.18902757798056</v>
      </c>
      <c r="AS660">
        <v>0.20939768378584001</v>
      </c>
      <c r="AT660">
        <v>0.20260159111630899</v>
      </c>
      <c r="AU660">
        <v>0.20200667944152001</v>
      </c>
    </row>
    <row r="661" spans="1:47" x14ac:dyDescent="0.55000000000000004">
      <c r="A661" t="s">
        <v>861</v>
      </c>
      <c r="B661" t="s">
        <v>262</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row>
    <row r="662" spans="1:47" x14ac:dyDescent="0.55000000000000004">
      <c r="A662" t="s">
        <v>862</v>
      </c>
      <c r="B662" t="s">
        <v>263</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2.7443953087199998E-3</v>
      </c>
      <c r="AQ662">
        <v>3.0765300176000001E-3</v>
      </c>
      <c r="AR662">
        <v>3.3974379805600001E-3</v>
      </c>
      <c r="AS662">
        <v>2.8849837858400001E-3</v>
      </c>
      <c r="AT662">
        <v>2.8466370618400001E-3</v>
      </c>
      <c r="AU662">
        <v>2.2517294415199999E-3</v>
      </c>
    </row>
    <row r="663" spans="1:47" x14ac:dyDescent="0.55000000000000004">
      <c r="A663" t="s">
        <v>863</v>
      </c>
      <c r="B663" t="s">
        <v>264</v>
      </c>
      <c r="C663">
        <v>7.4986493690974796E-3</v>
      </c>
      <c r="D663">
        <v>8.3846050446354098E-3</v>
      </c>
      <c r="E663">
        <v>7.4781612560671602E-3</v>
      </c>
      <c r="F663">
        <v>5.8918846260025597E-3</v>
      </c>
      <c r="G663">
        <v>5.4535631773613103E-3</v>
      </c>
      <c r="H663">
        <v>1.2463602093332801E-2</v>
      </c>
      <c r="I663">
        <v>1.8503169073500001E-2</v>
      </c>
      <c r="J663">
        <v>1.8940032499999999E-2</v>
      </c>
      <c r="K663">
        <v>2.4845653799999999E-2</v>
      </c>
      <c r="L663">
        <v>2.11230245E-2</v>
      </c>
      <c r="M663">
        <v>2.20240635E-2</v>
      </c>
      <c r="N663">
        <v>2.250079E-2</v>
      </c>
      <c r="O663">
        <v>4.0196155765199998E-2</v>
      </c>
      <c r="P663">
        <v>4.2381581894999999E-2</v>
      </c>
      <c r="Q663">
        <v>4.2594194395E-2</v>
      </c>
      <c r="R663">
        <v>4.2594194395E-2</v>
      </c>
      <c r="S663">
        <v>4.27103927652E-2</v>
      </c>
      <c r="T663">
        <v>4.2594194395E-2</v>
      </c>
      <c r="U663">
        <v>4.8913942000000002E-2</v>
      </c>
      <c r="V663">
        <v>4.2805902899999998E-2</v>
      </c>
      <c r="W663">
        <v>0.11975954268</v>
      </c>
      <c r="X663">
        <v>0.13171223626999901</v>
      </c>
      <c r="Y663">
        <v>0.14546276456999899</v>
      </c>
      <c r="Z663">
        <v>0.16716650511</v>
      </c>
      <c r="AA663">
        <v>0.15957751666</v>
      </c>
      <c r="AB663">
        <v>0.17863076757999999</v>
      </c>
      <c r="AC663">
        <v>0.17451764045000001</v>
      </c>
      <c r="AD663">
        <v>0.18869156904999901</v>
      </c>
      <c r="AE663">
        <v>0.18351922127</v>
      </c>
      <c r="AF663">
        <v>0.19433654176000001</v>
      </c>
      <c r="AG663">
        <v>0.18785992211999999</v>
      </c>
      <c r="AH663">
        <v>0.18697595358999999</v>
      </c>
      <c r="AI663">
        <v>0.18862010634999901</v>
      </c>
      <c r="AJ663">
        <v>0.17370930946999999</v>
      </c>
      <c r="AK663">
        <v>0.164229860619999</v>
      </c>
      <c r="AL663">
        <v>0.16901024079999999</v>
      </c>
      <c r="AM663">
        <v>0.17155500000000001</v>
      </c>
      <c r="AN663">
        <v>0.18966644671013499</v>
      </c>
      <c r="AO663">
        <v>0.185269408100143</v>
      </c>
      <c r="AP663">
        <v>0.18797926000000001</v>
      </c>
      <c r="AQ663">
        <v>0.19008684000000001</v>
      </c>
      <c r="AR663">
        <v>0.18563014</v>
      </c>
      <c r="AS663">
        <v>0.20651269999999999</v>
      </c>
      <c r="AT663">
        <v>0.19975494999999999</v>
      </c>
      <c r="AU663">
        <v>0.19975494999999999</v>
      </c>
    </row>
    <row r="664" spans="1:47" x14ac:dyDescent="0.55000000000000004">
      <c r="A664" t="s">
        <v>864</v>
      </c>
      <c r="B664" t="s">
        <v>265</v>
      </c>
      <c r="C664">
        <v>0</v>
      </c>
      <c r="D664">
        <v>0</v>
      </c>
      <c r="E664">
        <v>0</v>
      </c>
      <c r="F664">
        <v>0</v>
      </c>
      <c r="G664">
        <v>0</v>
      </c>
      <c r="H664">
        <v>0</v>
      </c>
      <c r="I664">
        <v>0</v>
      </c>
      <c r="J664">
        <v>0</v>
      </c>
      <c r="K664">
        <v>0</v>
      </c>
      <c r="L664">
        <v>-3.4120000000000001E-6</v>
      </c>
      <c r="M664">
        <v>-3.4120000000000001E-6</v>
      </c>
      <c r="N664">
        <v>-3.4120000000000001E-6</v>
      </c>
      <c r="O664">
        <v>-3.4120000000000001E-6</v>
      </c>
      <c r="P664">
        <v>-1.7059999999999999E-5</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s="6">
        <v>4.0544695767765001E-9</v>
      </c>
      <c r="AU664">
        <v>0</v>
      </c>
    </row>
    <row r="665" spans="1:47" x14ac:dyDescent="0.55000000000000004">
      <c r="A665" t="s">
        <v>865</v>
      </c>
      <c r="B665" t="s">
        <v>266</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row>
    <row r="666" spans="1:47" x14ac:dyDescent="0.55000000000000004">
      <c r="A666" t="s">
        <v>866</v>
      </c>
      <c r="B666" t="s">
        <v>267</v>
      </c>
      <c r="C666">
        <v>0</v>
      </c>
      <c r="D666">
        <v>0</v>
      </c>
      <c r="E666">
        <v>0</v>
      </c>
      <c r="F666">
        <v>0</v>
      </c>
      <c r="G666">
        <v>0</v>
      </c>
      <c r="H666">
        <v>0</v>
      </c>
      <c r="I666">
        <v>0</v>
      </c>
      <c r="J666">
        <v>0</v>
      </c>
      <c r="K666">
        <v>0</v>
      </c>
      <c r="L666">
        <v>-3.4120000000000001E-6</v>
      </c>
      <c r="M666">
        <v>-3.4120000000000001E-6</v>
      </c>
      <c r="N666">
        <v>-3.4120000000000001E-6</v>
      </c>
      <c r="O666">
        <v>-3.4120000000000001E-6</v>
      </c>
      <c r="P666">
        <v>-1.7059999999999999E-5</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s="6">
        <v>4.0544695767765001E-9</v>
      </c>
      <c r="AU666">
        <v>0</v>
      </c>
    </row>
    <row r="667" spans="1:47" x14ac:dyDescent="0.55000000000000004">
      <c r="B667" t="s">
        <v>77</v>
      </c>
    </row>
    <row r="668" spans="1:47" x14ac:dyDescent="0.55000000000000004">
      <c r="A668" t="s">
        <v>867</v>
      </c>
      <c r="B668" t="s">
        <v>261</v>
      </c>
      <c r="C668">
        <v>0.71460986603126198</v>
      </c>
      <c r="D668">
        <v>0.70632139855349596</v>
      </c>
      <c r="E668">
        <v>0.68539772118550102</v>
      </c>
      <c r="F668">
        <v>0.70619277720141405</v>
      </c>
      <c r="G668">
        <v>0.71951926772845398</v>
      </c>
      <c r="H668">
        <v>0.76101205561670904</v>
      </c>
      <c r="I668">
        <v>0.78035434549962401</v>
      </c>
      <c r="J668">
        <v>0.84459144907748995</v>
      </c>
      <c r="K668">
        <v>0.900625176587875</v>
      </c>
      <c r="L668">
        <v>0.94362467084292501</v>
      </c>
      <c r="M668">
        <v>0.98195834688359196</v>
      </c>
      <c r="N668">
        <v>0.98908656988038102</v>
      </c>
      <c r="O668">
        <v>1.03146985562051</v>
      </c>
      <c r="P668">
        <v>1.0363781557419101</v>
      </c>
      <c r="Q668">
        <v>1.0672715712613801</v>
      </c>
      <c r="R668">
        <v>1.09596159691483</v>
      </c>
      <c r="S668">
        <v>1.1384965688881601</v>
      </c>
      <c r="T668">
        <v>1.15094770277354</v>
      </c>
      <c r="U668">
        <v>1.2228020562502799</v>
      </c>
      <c r="V668">
        <v>1.22361468695335</v>
      </c>
      <c r="W668">
        <v>1.2988346835578899</v>
      </c>
      <c r="X668">
        <v>1.3294117723810099</v>
      </c>
      <c r="Y668">
        <v>1.3431516582840901</v>
      </c>
      <c r="Z668">
        <v>1.4028102265679501</v>
      </c>
      <c r="AA668">
        <v>1.40265292625338</v>
      </c>
      <c r="AB668">
        <v>1.4074519884833701</v>
      </c>
      <c r="AC668">
        <v>1.4411856708463699</v>
      </c>
      <c r="AD668">
        <v>1.4820602683621</v>
      </c>
      <c r="AE668">
        <v>1.4506040276330101</v>
      </c>
      <c r="AF668">
        <v>1.36540071058989</v>
      </c>
      <c r="AG668">
        <v>1.28994474247484</v>
      </c>
      <c r="AH668">
        <v>1.2707677609494901</v>
      </c>
      <c r="AI668">
        <v>1.1697183007313301</v>
      </c>
      <c r="AJ668">
        <v>1.07977329497986</v>
      </c>
      <c r="AK668">
        <v>1.0519099339317599</v>
      </c>
      <c r="AL668">
        <v>1.0491160628370899</v>
      </c>
      <c r="AM668">
        <v>1.0331683647673899</v>
      </c>
      <c r="AN668">
        <v>1.0884296706585199</v>
      </c>
      <c r="AO668">
        <v>1.07698375259936</v>
      </c>
      <c r="AP668">
        <v>1.07188775064107</v>
      </c>
      <c r="AQ668">
        <v>0.90961245336632901</v>
      </c>
      <c r="AR668">
        <v>0.95389549644668303</v>
      </c>
      <c r="AS668">
        <v>0.98212295477155598</v>
      </c>
      <c r="AT668">
        <v>1.0137927713713499</v>
      </c>
      <c r="AU668">
        <v>1.02922690220585</v>
      </c>
    </row>
    <row r="669" spans="1:47" x14ac:dyDescent="0.55000000000000004">
      <c r="A669" t="s">
        <v>868</v>
      </c>
      <c r="B669" t="s">
        <v>262</v>
      </c>
      <c r="C669">
        <v>0.12973096459009101</v>
      </c>
      <c r="D669">
        <v>0.14719830992520699</v>
      </c>
      <c r="E669">
        <v>0.15299190792585601</v>
      </c>
      <c r="F669">
        <v>0.19336577610594299</v>
      </c>
      <c r="G669">
        <v>0.20194079403510801</v>
      </c>
      <c r="H669">
        <v>0.23245717918439501</v>
      </c>
      <c r="I669">
        <v>0.23737917690388799</v>
      </c>
      <c r="J669">
        <v>0.26192178003795502</v>
      </c>
      <c r="K669">
        <v>0.290763024128815</v>
      </c>
      <c r="L669">
        <v>0.29708442625326498</v>
      </c>
      <c r="M669">
        <v>0.30183546369919101</v>
      </c>
      <c r="N669">
        <v>0.30048639608911998</v>
      </c>
      <c r="O669">
        <v>0.3301240648396</v>
      </c>
      <c r="P669">
        <v>0.31778718477798601</v>
      </c>
      <c r="Q669">
        <v>0.33501471673859701</v>
      </c>
      <c r="R669">
        <v>0.32842511375731598</v>
      </c>
      <c r="S669">
        <v>0.33863574582090999</v>
      </c>
      <c r="T669">
        <v>0.33289007615460697</v>
      </c>
      <c r="U669">
        <v>0.34583996181326399</v>
      </c>
      <c r="V669">
        <v>0.343352386871562</v>
      </c>
      <c r="W669">
        <v>0.36337431762952099</v>
      </c>
      <c r="X669">
        <v>0.37995701179797697</v>
      </c>
      <c r="Y669">
        <v>0.37988254285790701</v>
      </c>
      <c r="Z669">
        <v>0.382092538526355</v>
      </c>
      <c r="AA669">
        <v>0.38702391998330699</v>
      </c>
      <c r="AB669">
        <v>0.37911025566452</v>
      </c>
      <c r="AC669">
        <v>0.34547564673360998</v>
      </c>
      <c r="AD669">
        <v>0.35988457254239797</v>
      </c>
      <c r="AE669">
        <v>0.35080491520642298</v>
      </c>
      <c r="AF669">
        <v>0.34656196932953298</v>
      </c>
      <c r="AG669">
        <v>0.31489867224564799</v>
      </c>
      <c r="AH669">
        <v>0.323063132576767</v>
      </c>
      <c r="AI669">
        <v>0.33139743959149298</v>
      </c>
      <c r="AJ669">
        <v>0.29241273178622901</v>
      </c>
      <c r="AK669">
        <v>0.28014508617845502</v>
      </c>
      <c r="AL669">
        <v>0.23369037549295399</v>
      </c>
      <c r="AM669">
        <v>0.18199092619533</v>
      </c>
      <c r="AN669">
        <v>0.20255032606481399</v>
      </c>
      <c r="AO669">
        <v>0.19655438128941699</v>
      </c>
      <c r="AP669">
        <v>0.13819830962964</v>
      </c>
      <c r="AQ669">
        <v>7.5500198507183494E-2</v>
      </c>
      <c r="AR669">
        <v>6.6323730725237798E-2</v>
      </c>
      <c r="AS669">
        <v>6.6923071346268806E-2</v>
      </c>
      <c r="AT669">
        <v>0.111113610858325</v>
      </c>
      <c r="AU669">
        <v>7.3895885518059798E-2</v>
      </c>
    </row>
    <row r="670" spans="1:47" x14ac:dyDescent="0.55000000000000004">
      <c r="A670" t="s">
        <v>869</v>
      </c>
      <c r="B670" t="s">
        <v>263</v>
      </c>
      <c r="C670">
        <v>0</v>
      </c>
      <c r="D670">
        <v>0</v>
      </c>
      <c r="E670">
        <v>3.1614E-3</v>
      </c>
      <c r="F670">
        <v>3.0219000000000001E-3</v>
      </c>
      <c r="G670">
        <v>3.3097000000000001E-3</v>
      </c>
      <c r="H670">
        <v>2.8779999999999999E-3</v>
      </c>
      <c r="I670">
        <v>4.3140000000000001E-3</v>
      </c>
      <c r="J670">
        <v>4.3169999999999997E-3</v>
      </c>
      <c r="K670">
        <v>5.7720000000000002E-3</v>
      </c>
      <c r="L670">
        <v>5.7720000000000002E-3</v>
      </c>
      <c r="M670">
        <v>5.6080000000000001E-3</v>
      </c>
      <c r="N670">
        <v>5.8760000000000001E-3</v>
      </c>
      <c r="O670">
        <v>5.7759999999999999E-3</v>
      </c>
      <c r="P670">
        <v>4.1069779999999998E-3</v>
      </c>
      <c r="Q670">
        <v>2.09442E-3</v>
      </c>
      <c r="R670">
        <v>1.8880500000000001E-3</v>
      </c>
      <c r="S670">
        <v>2.1477170400000002E-3</v>
      </c>
      <c r="T670">
        <v>7.5450850650000002E-3</v>
      </c>
      <c r="U670">
        <v>3.1987338179999998E-2</v>
      </c>
      <c r="V670">
        <v>5.3767087499999998E-2</v>
      </c>
      <c r="W670">
        <v>7.5147636059999995E-2</v>
      </c>
      <c r="X670">
        <v>7.4226479600000006E-2</v>
      </c>
      <c r="Y670">
        <v>7.9468991350000004E-2</v>
      </c>
      <c r="Z670">
        <v>8.9356838199999997E-2</v>
      </c>
      <c r="AA670">
        <v>9.8482092940000002E-2</v>
      </c>
      <c r="AB670">
        <v>0.10387801305</v>
      </c>
      <c r="AC670">
        <v>0.1210569948</v>
      </c>
      <c r="AD670">
        <v>0.14701599185</v>
      </c>
      <c r="AE670">
        <v>0.15573858496000001</v>
      </c>
      <c r="AF670">
        <v>0.12957497279999999</v>
      </c>
      <c r="AG670">
        <v>0.142575158752724</v>
      </c>
      <c r="AH670">
        <v>0.17171762866079099</v>
      </c>
      <c r="AI670">
        <v>0.157985361577102</v>
      </c>
      <c r="AJ670">
        <v>0.14191476258174501</v>
      </c>
      <c r="AK670">
        <v>0.10849644583451799</v>
      </c>
      <c r="AL670">
        <v>0.117019948820016</v>
      </c>
      <c r="AM670">
        <v>0.15143948203345001</v>
      </c>
      <c r="AN670">
        <v>0.18362155913333</v>
      </c>
      <c r="AO670">
        <v>0.18011912504005001</v>
      </c>
      <c r="AP670">
        <v>0.195221953806506</v>
      </c>
      <c r="AQ670">
        <v>0.21748054015139601</v>
      </c>
      <c r="AR670">
        <v>0.240039020178999</v>
      </c>
      <c r="AS670">
        <v>0.192922370984523</v>
      </c>
      <c r="AT670">
        <v>0.173473470184317</v>
      </c>
      <c r="AU670">
        <v>0.22617152825872</v>
      </c>
    </row>
    <row r="671" spans="1:47" x14ac:dyDescent="0.55000000000000004">
      <c r="A671" t="s">
        <v>870</v>
      </c>
      <c r="B671" t="s">
        <v>264</v>
      </c>
      <c r="C671">
        <v>0.57013357200000003</v>
      </c>
      <c r="D671">
        <v>0.54550892500000003</v>
      </c>
      <c r="E671">
        <v>0.51279397500000001</v>
      </c>
      <c r="F671">
        <v>0.49421985499999999</v>
      </c>
      <c r="G671">
        <v>0.49444162231343403</v>
      </c>
      <c r="H671">
        <v>0.51202976796066002</v>
      </c>
      <c r="I671">
        <v>0.52237094329231004</v>
      </c>
      <c r="J671">
        <v>0.56535455917738997</v>
      </c>
      <c r="K671">
        <v>0.59366259160299595</v>
      </c>
      <c r="L671">
        <v>0.63175170039731499</v>
      </c>
      <c r="M671">
        <v>0.66465943271741501</v>
      </c>
      <c r="N671">
        <v>0.66835221343191997</v>
      </c>
      <c r="O671">
        <v>0.68386956072293403</v>
      </c>
      <c r="P671">
        <v>0.702258671586515</v>
      </c>
      <c r="Q671">
        <v>0.71859684982856498</v>
      </c>
      <c r="R671">
        <v>0.74939912142255005</v>
      </c>
      <c r="S671">
        <v>0.77657306928911995</v>
      </c>
      <c r="T671">
        <v>0.78741343211512005</v>
      </c>
      <c r="U671">
        <v>0.82451830108721003</v>
      </c>
      <c r="V671">
        <v>0.80718796506010504</v>
      </c>
      <c r="W671">
        <v>0.84370510456408199</v>
      </c>
      <c r="X671">
        <v>0.85447662976066996</v>
      </c>
      <c r="Y671">
        <v>0.8594119617489</v>
      </c>
      <c r="Z671">
        <v>0.90172938071182496</v>
      </c>
      <c r="AA671">
        <v>0.88492287343369203</v>
      </c>
      <c r="AB671">
        <v>0.88764811550092004</v>
      </c>
      <c r="AC671">
        <v>0.93303315237634998</v>
      </c>
      <c r="AD671">
        <v>0.94262573438243002</v>
      </c>
      <c r="AE671">
        <v>0.90387002528934601</v>
      </c>
      <c r="AF671">
        <v>0.84490146076907502</v>
      </c>
      <c r="AG671">
        <v>0.77460945020809502</v>
      </c>
      <c r="AH671">
        <v>0.73408347776680005</v>
      </c>
      <c r="AI671">
        <v>0.63962089543975198</v>
      </c>
      <c r="AJ671">
        <v>0.58767837602783002</v>
      </c>
      <c r="AK671">
        <v>0.58930867530423003</v>
      </c>
      <c r="AL671">
        <v>0.61360846321851503</v>
      </c>
      <c r="AM671">
        <v>0.61537476582866402</v>
      </c>
      <c r="AN671">
        <v>0.63204177520554505</v>
      </c>
      <c r="AO671">
        <v>0.62179664025981995</v>
      </c>
      <c r="AP671">
        <v>0.64498961072167504</v>
      </c>
      <c r="AQ671">
        <v>0.52369700510731798</v>
      </c>
      <c r="AR671">
        <v>0.55749305295829499</v>
      </c>
      <c r="AS671">
        <v>0.63110271892426995</v>
      </c>
      <c r="AT671">
        <v>0.62817993158936003</v>
      </c>
      <c r="AU671">
        <v>0.64180698264963598</v>
      </c>
    </row>
    <row r="672" spans="1:47" x14ac:dyDescent="0.55000000000000004">
      <c r="A672" t="s">
        <v>871</v>
      </c>
      <c r="B672" t="s">
        <v>265</v>
      </c>
      <c r="C672">
        <v>1.47453294411712E-2</v>
      </c>
      <c r="D672">
        <v>1.3614163628288699E-2</v>
      </c>
      <c r="E672">
        <v>1.64504382596448E-2</v>
      </c>
      <c r="F672">
        <v>1.5585246095471199E-2</v>
      </c>
      <c r="G672">
        <v>1.9827151379912099E-2</v>
      </c>
      <c r="H672">
        <v>1.36471084716545E-2</v>
      </c>
      <c r="I672">
        <v>1.62902253034257E-2</v>
      </c>
      <c r="J672">
        <v>1.29981098621444E-2</v>
      </c>
      <c r="K672">
        <v>1.04275608560638E-2</v>
      </c>
      <c r="L672">
        <v>9.0165441923449694E-3</v>
      </c>
      <c r="M672">
        <v>9.8554504669860297E-3</v>
      </c>
      <c r="N672">
        <v>1.43719603593411E-2</v>
      </c>
      <c r="O672">
        <v>1.1700230057976E-2</v>
      </c>
      <c r="P672">
        <v>1.22253213774176E-2</v>
      </c>
      <c r="Q672">
        <v>1.15655846942215E-2</v>
      </c>
      <c r="R672">
        <v>1.62493117349632E-2</v>
      </c>
      <c r="S672">
        <v>2.1140036738133999E-2</v>
      </c>
      <c r="T672">
        <v>2.30991094388165E-2</v>
      </c>
      <c r="U672">
        <v>2.04564551698081E-2</v>
      </c>
      <c r="V672">
        <v>1.9307247521685E-2</v>
      </c>
      <c r="W672">
        <v>1.6607625304291E-2</v>
      </c>
      <c r="X672">
        <v>2.07516512223677E-2</v>
      </c>
      <c r="Y672">
        <v>2.4388162327291098E-2</v>
      </c>
      <c r="Z672">
        <v>2.96314691297744E-2</v>
      </c>
      <c r="AA672">
        <v>3.2224039896381798E-2</v>
      </c>
      <c r="AB672">
        <v>3.6815604267936702E-2</v>
      </c>
      <c r="AC672">
        <v>4.1619876936415598E-2</v>
      </c>
      <c r="AD672">
        <v>3.2533969587274003E-2</v>
      </c>
      <c r="AE672">
        <v>4.0190502177247601E-2</v>
      </c>
      <c r="AF672">
        <v>4.4362307691287302E-2</v>
      </c>
      <c r="AG672">
        <v>5.7861461268381501E-2</v>
      </c>
      <c r="AH672">
        <v>4.1903521945140597E-2</v>
      </c>
      <c r="AI672">
        <v>4.07146041229852E-2</v>
      </c>
      <c r="AJ672">
        <v>5.77674245840595E-2</v>
      </c>
      <c r="AK672">
        <v>7.3959726614558505E-2</v>
      </c>
      <c r="AL672">
        <v>8.4797275305606407E-2</v>
      </c>
      <c r="AM672">
        <v>8.4363190709954503E-2</v>
      </c>
      <c r="AN672">
        <v>7.0216010254834302E-2</v>
      </c>
      <c r="AO672">
        <v>7.8513606010073803E-2</v>
      </c>
      <c r="AP672">
        <v>9.3477876483256894E-2</v>
      </c>
      <c r="AQ672">
        <v>9.2934709600430807E-2</v>
      </c>
      <c r="AR672">
        <v>9.0039692584151607E-2</v>
      </c>
      <c r="AS672">
        <v>9.1174793516494199E-2</v>
      </c>
      <c r="AT672">
        <v>0.101025758739356</v>
      </c>
      <c r="AU672">
        <v>8.7352505779436804E-2</v>
      </c>
    </row>
    <row r="673" spans="1:47" x14ac:dyDescent="0.55000000000000004">
      <c r="A673" t="s">
        <v>872</v>
      </c>
      <c r="B673" t="s">
        <v>266</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row>
    <row r="674" spans="1:47" x14ac:dyDescent="0.55000000000000004">
      <c r="A674" t="s">
        <v>873</v>
      </c>
      <c r="B674" t="s">
        <v>267</v>
      </c>
      <c r="C674">
        <v>1.47453294411712E-2</v>
      </c>
      <c r="D674">
        <v>1.3614163628288699E-2</v>
      </c>
      <c r="E674">
        <v>1.64504382596448E-2</v>
      </c>
      <c r="F674">
        <v>1.5585246095471199E-2</v>
      </c>
      <c r="G674">
        <v>1.9827151379912099E-2</v>
      </c>
      <c r="H674">
        <v>1.36471084716545E-2</v>
      </c>
      <c r="I674">
        <v>1.62902253034257E-2</v>
      </c>
      <c r="J674">
        <v>1.29981098621444E-2</v>
      </c>
      <c r="K674">
        <v>1.04275608560638E-2</v>
      </c>
      <c r="L674">
        <v>9.0165441923449694E-3</v>
      </c>
      <c r="M674">
        <v>9.8554504669860297E-3</v>
      </c>
      <c r="N674">
        <v>1.43719603593411E-2</v>
      </c>
      <c r="O674">
        <v>1.1700230057976E-2</v>
      </c>
      <c r="P674">
        <v>1.22253213774176E-2</v>
      </c>
      <c r="Q674">
        <v>1.15655846942215E-2</v>
      </c>
      <c r="R674">
        <v>1.62493117349632E-2</v>
      </c>
      <c r="S674">
        <v>2.1140036738133999E-2</v>
      </c>
      <c r="T674">
        <v>2.30991094388165E-2</v>
      </c>
      <c r="U674">
        <v>2.04564551698081E-2</v>
      </c>
      <c r="V674">
        <v>1.9307247521685E-2</v>
      </c>
      <c r="W674">
        <v>1.6607625304291E-2</v>
      </c>
      <c r="X674">
        <v>2.07516512223677E-2</v>
      </c>
      <c r="Y674">
        <v>2.4388162327291098E-2</v>
      </c>
      <c r="Z674">
        <v>2.96314691297744E-2</v>
      </c>
      <c r="AA674">
        <v>3.2224039896381798E-2</v>
      </c>
      <c r="AB674">
        <v>3.6815604267936702E-2</v>
      </c>
      <c r="AC674">
        <v>4.1619876936415598E-2</v>
      </c>
      <c r="AD674">
        <v>3.2533969587274003E-2</v>
      </c>
      <c r="AE674">
        <v>4.0190502177247601E-2</v>
      </c>
      <c r="AF674">
        <v>4.4362307691287302E-2</v>
      </c>
      <c r="AG674">
        <v>5.7861461268381501E-2</v>
      </c>
      <c r="AH674">
        <v>4.1903521945140597E-2</v>
      </c>
      <c r="AI674">
        <v>4.07146041229852E-2</v>
      </c>
      <c r="AJ674">
        <v>5.77674245840595E-2</v>
      </c>
      <c r="AK674">
        <v>7.3959726614558505E-2</v>
      </c>
      <c r="AL674">
        <v>8.4797275305606407E-2</v>
      </c>
      <c r="AM674">
        <v>8.4363190709954503E-2</v>
      </c>
      <c r="AN674">
        <v>7.0216010254834302E-2</v>
      </c>
      <c r="AO674">
        <v>7.8513606010073803E-2</v>
      </c>
      <c r="AP674">
        <v>9.3477876483256894E-2</v>
      </c>
      <c r="AQ674">
        <v>9.2934709600430807E-2</v>
      </c>
      <c r="AR674">
        <v>9.0039692584151607E-2</v>
      </c>
      <c r="AS674">
        <v>9.1174793516494199E-2</v>
      </c>
      <c r="AT674">
        <v>0.101025758739356</v>
      </c>
      <c r="AU674">
        <v>8.7352505779436804E-2</v>
      </c>
    </row>
    <row r="675" spans="1:47" x14ac:dyDescent="0.55000000000000004">
      <c r="B675" t="s">
        <v>78</v>
      </c>
    </row>
    <row r="676" spans="1:47" x14ac:dyDescent="0.55000000000000004">
      <c r="A676" t="s">
        <v>874</v>
      </c>
      <c r="B676" t="s">
        <v>261</v>
      </c>
      <c r="C676">
        <v>7.8170762849829704E-3</v>
      </c>
      <c r="D676">
        <v>7.3743279806048499E-3</v>
      </c>
      <c r="E676">
        <v>7.1636328995045798E-3</v>
      </c>
      <c r="F676">
        <v>5.0566820452088096E-3</v>
      </c>
      <c r="G676">
        <v>8.0283486150127294E-3</v>
      </c>
      <c r="H676">
        <v>7.1636328995045798E-3</v>
      </c>
      <c r="I676">
        <v>4.7618820999999999E-3</v>
      </c>
      <c r="J676">
        <v>3.2944725999999999E-3</v>
      </c>
      <c r="K676">
        <v>7.70889906575342E-3</v>
      </c>
      <c r="L676">
        <v>6.7967864999999997E-3</v>
      </c>
      <c r="M676">
        <v>7.76369819999999E-3</v>
      </c>
      <c r="N676">
        <v>7.6681144999999999E-3</v>
      </c>
      <c r="O676">
        <v>6.815284536E-3</v>
      </c>
      <c r="P676">
        <v>6.9687990000000003E-3</v>
      </c>
      <c r="Q676">
        <v>7.0092760399999999E-3</v>
      </c>
      <c r="R676">
        <v>7.0092760399999999E-3</v>
      </c>
      <c r="S676">
        <v>7.4282613359999998E-3</v>
      </c>
      <c r="T676">
        <v>7.6205780400000001E-3</v>
      </c>
      <c r="U676">
        <v>7.6206838900000004E-3</v>
      </c>
      <c r="V676">
        <v>8.2041772192648701E-3</v>
      </c>
      <c r="W676">
        <v>9.0055370446560506E-3</v>
      </c>
      <c r="X676">
        <v>8.3964159094526807E-3</v>
      </c>
      <c r="Y676">
        <v>7.9556599591135198E-3</v>
      </c>
      <c r="Z676">
        <v>8.8612907398839293E-3</v>
      </c>
      <c r="AA676">
        <v>8.4435515681011101E-3</v>
      </c>
      <c r="AB676">
        <v>1.03557357234736E-2</v>
      </c>
      <c r="AC676">
        <v>9.4523322471827594E-3</v>
      </c>
      <c r="AD676">
        <v>1.0798151082542401E-2</v>
      </c>
      <c r="AE676">
        <v>9.4730972729327699E-3</v>
      </c>
      <c r="AF676">
        <v>1.01179148498074E-2</v>
      </c>
      <c r="AG676">
        <v>1.3048042346394799E-2</v>
      </c>
      <c r="AH676">
        <v>1.2625846259143999E-2</v>
      </c>
      <c r="AI676">
        <v>1.0210270932808499E-2</v>
      </c>
      <c r="AJ676">
        <v>1.00817500628404E-2</v>
      </c>
      <c r="AK676">
        <v>9.1728054863419207E-3</v>
      </c>
      <c r="AL676">
        <v>9.8549348234167108E-3</v>
      </c>
      <c r="AM676">
        <v>9.8602350384094095E-3</v>
      </c>
      <c r="AN676">
        <v>9.8797999464045206E-3</v>
      </c>
      <c r="AO676">
        <v>8.9321361474218007E-3</v>
      </c>
      <c r="AP676">
        <v>9.2087493520722798E-3</v>
      </c>
      <c r="AQ676">
        <v>8.8311043126695597E-3</v>
      </c>
      <c r="AR676">
        <v>8.6786828792020793E-3</v>
      </c>
      <c r="AS676">
        <v>9.1764194622966505E-3</v>
      </c>
      <c r="AT676">
        <v>9.1886129414485707E-3</v>
      </c>
      <c r="AU676">
        <v>9.2138635940016492E-3</v>
      </c>
    </row>
    <row r="677" spans="1:47" x14ac:dyDescent="0.55000000000000004">
      <c r="A677" t="s">
        <v>875</v>
      </c>
      <c r="B677" t="s">
        <v>262</v>
      </c>
      <c r="C677">
        <v>0</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row>
    <row r="678" spans="1:47" x14ac:dyDescent="0.55000000000000004">
      <c r="A678" t="s">
        <v>876</v>
      </c>
      <c r="B678" t="s">
        <v>263</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row>
    <row r="679" spans="1:47" x14ac:dyDescent="0.55000000000000004">
      <c r="A679" t="s">
        <v>877</v>
      </c>
      <c r="B679" t="s">
        <v>264</v>
      </c>
      <c r="C679">
        <v>7.8170762849829704E-3</v>
      </c>
      <c r="D679">
        <v>7.3743279806048499E-3</v>
      </c>
      <c r="E679">
        <v>7.1636328995045798E-3</v>
      </c>
      <c r="F679">
        <v>5.0566820452088096E-3</v>
      </c>
      <c r="G679">
        <v>8.0283486150127294E-3</v>
      </c>
      <c r="H679">
        <v>7.1636328995045798E-3</v>
      </c>
      <c r="I679">
        <v>4.7618820999999999E-3</v>
      </c>
      <c r="J679">
        <v>3.2944725999999999E-3</v>
      </c>
      <c r="K679">
        <v>7.70889906575342E-3</v>
      </c>
      <c r="L679">
        <v>6.7967864999999997E-3</v>
      </c>
      <c r="M679">
        <v>7.76369819999999E-3</v>
      </c>
      <c r="N679">
        <v>7.6681144999999999E-3</v>
      </c>
      <c r="O679">
        <v>6.815284536E-3</v>
      </c>
      <c r="P679">
        <v>6.9687990000000003E-3</v>
      </c>
      <c r="Q679">
        <v>7.0092760399999999E-3</v>
      </c>
      <c r="R679">
        <v>7.0092760399999999E-3</v>
      </c>
      <c r="S679">
        <v>7.4282613359999998E-3</v>
      </c>
      <c r="T679">
        <v>7.6205780400000001E-3</v>
      </c>
      <c r="U679">
        <v>7.6206838900000004E-3</v>
      </c>
      <c r="V679">
        <v>7.6207009999999997E-3</v>
      </c>
      <c r="W679">
        <v>8.4108392595999906E-3</v>
      </c>
      <c r="X679">
        <v>7.8459307595999898E-3</v>
      </c>
      <c r="Y679">
        <v>7.3244767596E-3</v>
      </c>
      <c r="Z679">
        <v>8.2359672835999893E-3</v>
      </c>
      <c r="AA679">
        <v>7.7764006756200002E-3</v>
      </c>
      <c r="AB679">
        <v>9.6510716738749894E-3</v>
      </c>
      <c r="AC679">
        <v>8.7726411341750004E-3</v>
      </c>
      <c r="AD679">
        <v>1.0090212897039E-2</v>
      </c>
      <c r="AE679">
        <v>8.7720193721899896E-3</v>
      </c>
      <c r="AF679">
        <v>9.2029608713740003E-3</v>
      </c>
      <c r="AG679">
        <v>1.2036577161919E-2</v>
      </c>
      <c r="AH679">
        <v>1.14701474877379E-2</v>
      </c>
      <c r="AI679">
        <v>9.0299955412619995E-3</v>
      </c>
      <c r="AJ679">
        <v>8.7903428583709902E-3</v>
      </c>
      <c r="AK679">
        <v>7.8228824529639907E-3</v>
      </c>
      <c r="AL679">
        <v>8.40194901204999E-3</v>
      </c>
      <c r="AM679">
        <v>8.4825338520000005E-3</v>
      </c>
      <c r="AN679">
        <v>8.5465041031975199E-3</v>
      </c>
      <c r="AO679">
        <v>7.4831000000000003E-3</v>
      </c>
      <c r="AP679">
        <v>7.7909199999999998E-3</v>
      </c>
      <c r="AQ679">
        <v>7.3419499999999999E-3</v>
      </c>
      <c r="AR679">
        <v>7.1758799999999999E-3</v>
      </c>
      <c r="AS679">
        <v>7.5575499999999997E-3</v>
      </c>
      <c r="AT679">
        <v>7.3603999999999996E-3</v>
      </c>
      <c r="AU679">
        <v>7.3971675879999999E-3</v>
      </c>
    </row>
    <row r="680" spans="1:47" x14ac:dyDescent="0.55000000000000004">
      <c r="A680" t="s">
        <v>878</v>
      </c>
      <c r="B680" t="s">
        <v>265</v>
      </c>
      <c r="C680">
        <v>0</v>
      </c>
      <c r="D680">
        <v>0</v>
      </c>
      <c r="E680">
        <v>0</v>
      </c>
      <c r="F680">
        <v>0</v>
      </c>
      <c r="G680">
        <v>0</v>
      </c>
      <c r="H680">
        <v>0</v>
      </c>
      <c r="I680">
        <v>0</v>
      </c>
      <c r="J680">
        <v>0</v>
      </c>
      <c r="K680">
        <v>0</v>
      </c>
      <c r="L680">
        <v>0</v>
      </c>
      <c r="M680">
        <v>0</v>
      </c>
      <c r="N680">
        <v>0</v>
      </c>
      <c r="O680">
        <v>0</v>
      </c>
      <c r="P680">
        <v>0</v>
      </c>
      <c r="Q680">
        <v>0</v>
      </c>
      <c r="R680">
        <v>0</v>
      </c>
      <c r="S680">
        <v>0</v>
      </c>
      <c r="T680">
        <v>0</v>
      </c>
      <c r="U680">
        <v>0</v>
      </c>
      <c r="V680">
        <v>5.8347621926487696E-4</v>
      </c>
      <c r="W680">
        <v>5.9469778505605298E-4</v>
      </c>
      <c r="X680">
        <v>5.5048514985268503E-4</v>
      </c>
      <c r="Y680">
        <v>6.3118319951351997E-4</v>
      </c>
      <c r="Z680">
        <v>6.2532345628394401E-4</v>
      </c>
      <c r="AA680">
        <v>6.6715089248110696E-4</v>
      </c>
      <c r="AB680">
        <v>7.0466404959870397E-4</v>
      </c>
      <c r="AC680">
        <v>6.7969111300775805E-4</v>
      </c>
      <c r="AD680">
        <v>7.07938185503411E-4</v>
      </c>
      <c r="AE680">
        <v>7.0107790074278498E-4</v>
      </c>
      <c r="AF680">
        <v>9.14953978433435E-4</v>
      </c>
      <c r="AG680">
        <v>1.0114651844758101E-3</v>
      </c>
      <c r="AH680">
        <v>1.15569877140609E-3</v>
      </c>
      <c r="AI680">
        <v>1.18027539154651E-3</v>
      </c>
      <c r="AJ680">
        <v>1.29140720446941E-3</v>
      </c>
      <c r="AK680">
        <v>1.34992303337793E-3</v>
      </c>
      <c r="AL680">
        <v>1.4529858113667101E-3</v>
      </c>
      <c r="AM680">
        <v>1.3777011864094101E-3</v>
      </c>
      <c r="AN680">
        <v>1.3332958432070001E-3</v>
      </c>
      <c r="AO680">
        <v>1.4490361474217999E-3</v>
      </c>
      <c r="AP680">
        <v>1.41782935207227E-3</v>
      </c>
      <c r="AQ680">
        <v>1.4891543126695601E-3</v>
      </c>
      <c r="AR680">
        <v>1.50280287920208E-3</v>
      </c>
      <c r="AS680">
        <v>1.61886946229665E-3</v>
      </c>
      <c r="AT680">
        <v>1.82821294144857E-3</v>
      </c>
      <c r="AU680">
        <v>1.8166960060016499E-3</v>
      </c>
    </row>
    <row r="681" spans="1:47" x14ac:dyDescent="0.55000000000000004">
      <c r="A681" t="s">
        <v>879</v>
      </c>
      <c r="B681" t="s">
        <v>266</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row>
    <row r="682" spans="1:47" x14ac:dyDescent="0.55000000000000004">
      <c r="A682" t="s">
        <v>880</v>
      </c>
      <c r="B682" t="s">
        <v>267</v>
      </c>
      <c r="C682">
        <v>0</v>
      </c>
      <c r="D682">
        <v>0</v>
      </c>
      <c r="E682">
        <v>0</v>
      </c>
      <c r="F682">
        <v>0</v>
      </c>
      <c r="G682">
        <v>0</v>
      </c>
      <c r="H682">
        <v>0</v>
      </c>
      <c r="I682">
        <v>0</v>
      </c>
      <c r="J682">
        <v>0</v>
      </c>
      <c r="K682">
        <v>0</v>
      </c>
      <c r="L682">
        <v>0</v>
      </c>
      <c r="M682">
        <v>0</v>
      </c>
      <c r="N682">
        <v>0</v>
      </c>
      <c r="O682">
        <v>0</v>
      </c>
      <c r="P682">
        <v>0</v>
      </c>
      <c r="Q682">
        <v>0</v>
      </c>
      <c r="R682">
        <v>0</v>
      </c>
      <c r="S682">
        <v>0</v>
      </c>
      <c r="T682">
        <v>0</v>
      </c>
      <c r="U682">
        <v>0</v>
      </c>
      <c r="V682">
        <v>5.8347621926487696E-4</v>
      </c>
      <c r="W682">
        <v>5.9469778505605298E-4</v>
      </c>
      <c r="X682">
        <v>5.5048514985268503E-4</v>
      </c>
      <c r="Y682">
        <v>6.3118319951351997E-4</v>
      </c>
      <c r="Z682">
        <v>6.2532345628394401E-4</v>
      </c>
      <c r="AA682">
        <v>6.6715089248110696E-4</v>
      </c>
      <c r="AB682">
        <v>7.0466404959870397E-4</v>
      </c>
      <c r="AC682">
        <v>6.7969111300775805E-4</v>
      </c>
      <c r="AD682">
        <v>7.07938185503411E-4</v>
      </c>
      <c r="AE682">
        <v>7.0107790074278498E-4</v>
      </c>
      <c r="AF682">
        <v>9.14953978433435E-4</v>
      </c>
      <c r="AG682">
        <v>1.0114651844758101E-3</v>
      </c>
      <c r="AH682">
        <v>1.15569877140609E-3</v>
      </c>
      <c r="AI682">
        <v>1.18027539154651E-3</v>
      </c>
      <c r="AJ682">
        <v>1.29140720446941E-3</v>
      </c>
      <c r="AK682">
        <v>1.34992303337793E-3</v>
      </c>
      <c r="AL682">
        <v>1.4529858113667101E-3</v>
      </c>
      <c r="AM682">
        <v>1.3777011864094101E-3</v>
      </c>
      <c r="AN682">
        <v>1.3332958432070001E-3</v>
      </c>
      <c r="AO682">
        <v>1.4490361474217999E-3</v>
      </c>
      <c r="AP682">
        <v>1.41782935207227E-3</v>
      </c>
      <c r="AQ682">
        <v>1.4891543126695601E-3</v>
      </c>
      <c r="AR682">
        <v>1.50280287920208E-3</v>
      </c>
      <c r="AS682">
        <v>1.61886946229665E-3</v>
      </c>
      <c r="AT682">
        <v>1.82821294144857E-3</v>
      </c>
      <c r="AU682">
        <v>1.8166960060016499E-3</v>
      </c>
    </row>
    <row r="683" spans="1:47" x14ac:dyDescent="0.55000000000000004">
      <c r="B683" t="s">
        <v>79</v>
      </c>
    </row>
    <row r="684" spans="1:47" x14ac:dyDescent="0.55000000000000004">
      <c r="A684" t="s">
        <v>881</v>
      </c>
      <c r="B684" t="s">
        <v>261</v>
      </c>
      <c r="C684">
        <v>6.1357524367602596E-4</v>
      </c>
      <c r="D684">
        <v>8.1586508302710996E-4</v>
      </c>
      <c r="E684">
        <v>8.1586508302710996E-4</v>
      </c>
      <c r="F684">
        <v>8.1586508302710996E-4</v>
      </c>
      <c r="G684">
        <v>8.18100329829924E-4</v>
      </c>
      <c r="H684">
        <v>8.1586508302710996E-4</v>
      </c>
      <c r="I684">
        <v>9.459751647E-4</v>
      </c>
      <c r="J684">
        <v>1.1646380945E-3</v>
      </c>
      <c r="K684">
        <v>1.2092964385799999E-3</v>
      </c>
      <c r="L684">
        <v>1.2064944257E-3</v>
      </c>
      <c r="M684">
        <v>1.7936207602000001E-3</v>
      </c>
      <c r="N684">
        <v>1.7936207602000001E-3</v>
      </c>
      <c r="O684">
        <v>1.8491690047800001E-3</v>
      </c>
      <c r="P684">
        <v>2.1257721107000001E-3</v>
      </c>
      <c r="Q684">
        <v>2.4379250017E-3</v>
      </c>
      <c r="R684">
        <v>2.2203730734999998E-3</v>
      </c>
      <c r="S684">
        <v>2.3776531199999999E-3</v>
      </c>
      <c r="T684">
        <v>3.1464623812E-3</v>
      </c>
      <c r="U684">
        <v>2.7285063927E-3</v>
      </c>
      <c r="V684">
        <v>2.7285317199999999E-3</v>
      </c>
      <c r="W684">
        <v>2.94420325912E-3</v>
      </c>
      <c r="X684">
        <v>3.06431249970999E-3</v>
      </c>
      <c r="Y684">
        <v>3.1487283144299898E-3</v>
      </c>
      <c r="Z684">
        <v>3.3308087808599902E-3</v>
      </c>
      <c r="AA684">
        <v>3.2344940746299902E-3</v>
      </c>
      <c r="AB684">
        <v>3.40119958950999E-3</v>
      </c>
      <c r="AC684">
        <v>3.5191078780499999E-3</v>
      </c>
      <c r="AD684">
        <v>3.7353204521633101E-3</v>
      </c>
      <c r="AE684">
        <v>3.9719000022633098E-3</v>
      </c>
      <c r="AF684">
        <v>3.8564126901633102E-3</v>
      </c>
      <c r="AG684">
        <v>3.9969011485763099E-3</v>
      </c>
      <c r="AH684">
        <v>3.9879040725363099E-3</v>
      </c>
      <c r="AI684">
        <v>4.0573785583828204E-3</v>
      </c>
      <c r="AJ684">
        <v>4.5800305308828096E-3</v>
      </c>
      <c r="AK684">
        <v>3.8695798654828201E-3</v>
      </c>
      <c r="AL684">
        <v>4.0343327250496903E-3</v>
      </c>
      <c r="AM684">
        <v>4.1506355540828202E-3</v>
      </c>
      <c r="AN684">
        <v>4.5094630034435996E-3</v>
      </c>
      <c r="AO684">
        <v>4.7998324957159401E-3</v>
      </c>
      <c r="AP684">
        <v>5.2345909948591299E-3</v>
      </c>
      <c r="AQ684">
        <v>4.5164609948591299E-3</v>
      </c>
      <c r="AR684">
        <v>4.8473409948591303E-3</v>
      </c>
      <c r="AS684">
        <v>4.9508109948591299E-3</v>
      </c>
      <c r="AT684">
        <v>5.5089723195497903E-3</v>
      </c>
      <c r="AU684">
        <v>5.7281602246680796E-3</v>
      </c>
    </row>
    <row r="685" spans="1:47" x14ac:dyDescent="0.55000000000000004">
      <c r="A685" t="s">
        <v>882</v>
      </c>
      <c r="B685" t="s">
        <v>262</v>
      </c>
      <c r="C685">
        <v>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row>
    <row r="686" spans="1:47" x14ac:dyDescent="0.55000000000000004">
      <c r="A686" t="s">
        <v>883</v>
      </c>
      <c r="B686" t="s">
        <v>263</v>
      </c>
      <c r="C686">
        <v>0</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row>
    <row r="687" spans="1:47" x14ac:dyDescent="0.55000000000000004">
      <c r="A687" t="s">
        <v>884</v>
      </c>
      <c r="B687" t="s">
        <v>264</v>
      </c>
      <c r="C687">
        <v>6.1357524367602596E-4</v>
      </c>
      <c r="D687">
        <v>8.1586508302710996E-4</v>
      </c>
      <c r="E687">
        <v>8.1586508302710996E-4</v>
      </c>
      <c r="F687">
        <v>8.1586508302710996E-4</v>
      </c>
      <c r="G687">
        <v>8.18100329829924E-4</v>
      </c>
      <c r="H687">
        <v>8.1586508302710996E-4</v>
      </c>
      <c r="I687">
        <v>9.459751647E-4</v>
      </c>
      <c r="J687">
        <v>1.1646380945E-3</v>
      </c>
      <c r="K687">
        <v>1.2092964385799999E-3</v>
      </c>
      <c r="L687">
        <v>1.2064944257E-3</v>
      </c>
      <c r="M687">
        <v>1.7936207602000001E-3</v>
      </c>
      <c r="N687">
        <v>1.7936207602000001E-3</v>
      </c>
      <c r="O687">
        <v>1.8491690047800001E-3</v>
      </c>
      <c r="P687">
        <v>2.1257721107000001E-3</v>
      </c>
      <c r="Q687">
        <v>2.4379250017E-3</v>
      </c>
      <c r="R687">
        <v>2.2203730734999998E-3</v>
      </c>
      <c r="S687">
        <v>2.3776531199999999E-3</v>
      </c>
      <c r="T687">
        <v>3.1464623812E-3</v>
      </c>
      <c r="U687">
        <v>2.7285063927E-3</v>
      </c>
      <c r="V687">
        <v>2.7285317199999999E-3</v>
      </c>
      <c r="W687">
        <v>2.94420325912E-3</v>
      </c>
      <c r="X687">
        <v>3.06431249970999E-3</v>
      </c>
      <c r="Y687">
        <v>3.1487283144299898E-3</v>
      </c>
      <c r="Z687">
        <v>3.3308087808599902E-3</v>
      </c>
      <c r="AA687">
        <v>3.2344940746299902E-3</v>
      </c>
      <c r="AB687">
        <v>3.40119958950999E-3</v>
      </c>
      <c r="AC687">
        <v>3.5191078780499999E-3</v>
      </c>
      <c r="AD687">
        <v>3.7349792379999902E-3</v>
      </c>
      <c r="AE687">
        <v>3.9715587881000002E-3</v>
      </c>
      <c r="AF687">
        <v>3.8560714759999998E-3</v>
      </c>
      <c r="AG687">
        <v>3.9911005077999896E-3</v>
      </c>
      <c r="AH687">
        <v>3.98210343176E-3</v>
      </c>
      <c r="AI687">
        <v>4.0488482043000004E-3</v>
      </c>
      <c r="AJ687">
        <v>4.5715001767999896E-3</v>
      </c>
      <c r="AK687">
        <v>3.8610495114000001E-3</v>
      </c>
      <c r="AL687">
        <v>4.0292145126000004E-3</v>
      </c>
      <c r="AM687">
        <v>4.1421052000000002E-3</v>
      </c>
      <c r="AN687">
        <v>4.4982029360542799E-3</v>
      </c>
      <c r="AO687">
        <v>4.7878900000000004E-3</v>
      </c>
      <c r="AP687">
        <v>5.22026E-3</v>
      </c>
      <c r="AQ687">
        <v>4.50213E-3</v>
      </c>
      <c r="AR687">
        <v>4.8330100000000004E-3</v>
      </c>
      <c r="AS687">
        <v>4.93648E-3</v>
      </c>
      <c r="AT687">
        <v>5.4946400000000003E-3</v>
      </c>
      <c r="AU687">
        <v>5.7119107600000002E-3</v>
      </c>
    </row>
    <row r="688" spans="1:47" x14ac:dyDescent="0.55000000000000004">
      <c r="A688" t="s">
        <v>885</v>
      </c>
      <c r="B688" t="s">
        <v>265</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s="6">
        <v>3.41214163312794E-7</v>
      </c>
      <c r="AE688" s="6">
        <v>3.41214163312794E-7</v>
      </c>
      <c r="AF688" s="6">
        <v>3.41214163312794E-7</v>
      </c>
      <c r="AG688">
        <v>5.8006407763174896E-6</v>
      </c>
      <c r="AH688">
        <v>5.8006407763174896E-6</v>
      </c>
      <c r="AI688">
        <v>8.5303540828198506E-6</v>
      </c>
      <c r="AJ688">
        <v>8.5303540828198506E-6</v>
      </c>
      <c r="AK688">
        <v>8.5303540828198506E-6</v>
      </c>
      <c r="AL688">
        <v>5.11821244969191E-6</v>
      </c>
      <c r="AM688">
        <v>8.5303540828198506E-6</v>
      </c>
      <c r="AN688">
        <v>1.12600673893222E-5</v>
      </c>
      <c r="AO688">
        <v>1.19424957159477E-5</v>
      </c>
      <c r="AP688">
        <v>1.43309948591373E-5</v>
      </c>
      <c r="AQ688">
        <v>1.43309948591373E-5</v>
      </c>
      <c r="AR688">
        <v>1.43309948591373E-5</v>
      </c>
      <c r="AS688">
        <v>1.43309948591373E-5</v>
      </c>
      <c r="AT688">
        <v>1.43323195497947E-5</v>
      </c>
      <c r="AU688">
        <v>1.6249464668080201E-5</v>
      </c>
    </row>
    <row r="689" spans="1:47" x14ac:dyDescent="0.55000000000000004">
      <c r="A689" t="s">
        <v>886</v>
      </c>
      <c r="B689" t="s">
        <v>266</v>
      </c>
      <c r="C689">
        <v>0</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row>
    <row r="690" spans="1:47" x14ac:dyDescent="0.55000000000000004">
      <c r="A690" t="s">
        <v>887</v>
      </c>
      <c r="B690" t="s">
        <v>267</v>
      </c>
      <c r="C690">
        <v>0</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s="6">
        <v>3.41214163312794E-7</v>
      </c>
      <c r="AE690" s="6">
        <v>3.41214163312794E-7</v>
      </c>
      <c r="AF690" s="6">
        <v>3.41214163312794E-7</v>
      </c>
      <c r="AG690">
        <v>5.8006407763174896E-6</v>
      </c>
      <c r="AH690">
        <v>5.8006407763174896E-6</v>
      </c>
      <c r="AI690">
        <v>8.5303540828198506E-6</v>
      </c>
      <c r="AJ690">
        <v>8.5303540828198506E-6</v>
      </c>
      <c r="AK690">
        <v>8.5303540828198506E-6</v>
      </c>
      <c r="AL690">
        <v>5.11821244969191E-6</v>
      </c>
      <c r="AM690">
        <v>8.5303540828198506E-6</v>
      </c>
      <c r="AN690">
        <v>1.12600673893222E-5</v>
      </c>
      <c r="AO690">
        <v>1.19424957159477E-5</v>
      </c>
      <c r="AP690">
        <v>1.43309948591373E-5</v>
      </c>
      <c r="AQ690">
        <v>1.43309948591373E-5</v>
      </c>
      <c r="AR690">
        <v>1.43309948591373E-5</v>
      </c>
      <c r="AS690">
        <v>1.43309948591373E-5</v>
      </c>
      <c r="AT690">
        <v>1.43323195497947E-5</v>
      </c>
      <c r="AU690">
        <v>1.6249464668080201E-5</v>
      </c>
    </row>
    <row r="691" spans="1:47" x14ac:dyDescent="0.55000000000000004">
      <c r="B691" t="s">
        <v>888</v>
      </c>
    </row>
    <row r="692" spans="1:47" x14ac:dyDescent="0.55000000000000004">
      <c r="A692" t="s">
        <v>889</v>
      </c>
      <c r="B692" t="s">
        <v>261</v>
      </c>
      <c r="C692">
        <v>7.0585324468621898E-3</v>
      </c>
      <c r="D692">
        <v>9.8549455761716594E-3</v>
      </c>
      <c r="E692">
        <v>1.24695229693156E-2</v>
      </c>
      <c r="F692">
        <v>1.30728869882432E-2</v>
      </c>
      <c r="G692">
        <v>1.4318737248662099E-2</v>
      </c>
      <c r="H692">
        <v>1.30728869882432E-2</v>
      </c>
      <c r="I692">
        <v>1.3396122688993799E-2</v>
      </c>
      <c r="J692">
        <v>1.55192400889938E-2</v>
      </c>
      <c r="K692">
        <v>1.7108489100993801E-2</v>
      </c>
      <c r="L692">
        <v>1.8869970748993801E-2</v>
      </c>
      <c r="M692">
        <v>2.04104532489938E-2</v>
      </c>
      <c r="N692">
        <v>2.1223089248993798E-2</v>
      </c>
      <c r="O692">
        <v>2.01146952489938E-2</v>
      </c>
      <c r="P692">
        <v>2.2938130748137001E-2</v>
      </c>
      <c r="Q692">
        <v>2.3720143248137E-2</v>
      </c>
      <c r="R692">
        <v>2.4363528748136999E-2</v>
      </c>
      <c r="S692">
        <v>2.42234927906269E-2</v>
      </c>
      <c r="T692">
        <v>2.4782547957159399E-2</v>
      </c>
      <c r="U692">
        <v>2.4799608665325101E-2</v>
      </c>
      <c r="V692">
        <v>2.4799608665325101E-2</v>
      </c>
      <c r="W692">
        <v>2.92569599367585E-2</v>
      </c>
      <c r="X692">
        <v>3.07017693517131E-2</v>
      </c>
      <c r="Y692">
        <v>3.1384035345849E-2</v>
      </c>
      <c r="Z692">
        <v>3.2063648210802598E-2</v>
      </c>
      <c r="AA692">
        <v>3.1321697126186702E-2</v>
      </c>
      <c r="AB692">
        <v>3.1127592796754099E-2</v>
      </c>
      <c r="AC692">
        <v>3.2146266134320998E-2</v>
      </c>
      <c r="AD692">
        <v>3.3417158370695199E-2</v>
      </c>
      <c r="AE692">
        <v>3.1219401713341501E-2</v>
      </c>
      <c r="AF692">
        <v>3.08525122470861E-2</v>
      </c>
      <c r="AG692">
        <v>3.2932867542852198E-2</v>
      </c>
      <c r="AH692">
        <v>3.4832390579999997E-2</v>
      </c>
      <c r="AI692">
        <v>0</v>
      </c>
      <c r="AJ692">
        <v>0</v>
      </c>
      <c r="AK692">
        <v>0</v>
      </c>
      <c r="AL692">
        <v>0</v>
      </c>
      <c r="AM692">
        <v>0</v>
      </c>
      <c r="AN692">
        <v>0</v>
      </c>
      <c r="AO692">
        <v>0</v>
      </c>
      <c r="AP692">
        <v>0</v>
      </c>
      <c r="AQ692">
        <v>0</v>
      </c>
      <c r="AR692">
        <v>0</v>
      </c>
      <c r="AS692">
        <v>0</v>
      </c>
      <c r="AT692">
        <v>0</v>
      </c>
      <c r="AU692">
        <v>0</v>
      </c>
    </row>
    <row r="693" spans="1:47" x14ac:dyDescent="0.55000000000000004">
      <c r="A693" t="s">
        <v>890</v>
      </c>
      <c r="B693" t="s">
        <v>262</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row>
    <row r="694" spans="1:47" x14ac:dyDescent="0.55000000000000004">
      <c r="A694" t="s">
        <v>891</v>
      </c>
      <c r="B694" t="s">
        <v>263</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t="s">
        <v>797</v>
      </c>
      <c r="AJ694" t="s">
        <v>797</v>
      </c>
      <c r="AK694" t="s">
        <v>797</v>
      </c>
      <c r="AL694" t="s">
        <v>797</v>
      </c>
      <c r="AM694" t="s">
        <v>797</v>
      </c>
      <c r="AN694" t="s">
        <v>797</v>
      </c>
      <c r="AO694" t="s">
        <v>797</v>
      </c>
      <c r="AP694" t="s">
        <v>797</v>
      </c>
      <c r="AQ694" t="s">
        <v>797</v>
      </c>
      <c r="AR694" t="s">
        <v>797</v>
      </c>
      <c r="AS694" t="s">
        <v>797</v>
      </c>
      <c r="AT694" t="s">
        <v>797</v>
      </c>
      <c r="AU694" t="s">
        <v>797</v>
      </c>
    </row>
    <row r="695" spans="1:47" x14ac:dyDescent="0.55000000000000004">
      <c r="A695" t="s">
        <v>892</v>
      </c>
      <c r="B695" t="s">
        <v>264</v>
      </c>
      <c r="C695">
        <v>7.0585324468621898E-3</v>
      </c>
      <c r="D695">
        <v>9.8549455761716594E-3</v>
      </c>
      <c r="E695">
        <v>1.24695229693156E-2</v>
      </c>
      <c r="F695">
        <v>1.30728869882432E-2</v>
      </c>
      <c r="G695">
        <v>1.4318737248662099E-2</v>
      </c>
      <c r="H695">
        <v>1.30728869882432E-2</v>
      </c>
      <c r="I695">
        <v>1.3293758439999999E-2</v>
      </c>
      <c r="J695">
        <v>1.541687584E-2</v>
      </c>
      <c r="K695">
        <v>1.7006124851999999E-2</v>
      </c>
      <c r="L695">
        <v>1.8767606499999999E-2</v>
      </c>
      <c r="M695">
        <v>2.0308089000000001E-2</v>
      </c>
      <c r="N695">
        <v>2.1120725E-2</v>
      </c>
      <c r="O695">
        <v>2.0012331000000001E-2</v>
      </c>
      <c r="P695">
        <v>2.2833378000000001E-2</v>
      </c>
      <c r="Q695">
        <v>2.36153905E-2</v>
      </c>
      <c r="R695">
        <v>2.4258775999999999E-2</v>
      </c>
      <c r="S695">
        <v>2.4117716399999999E-2</v>
      </c>
      <c r="T695">
        <v>2.4663122999999999E-2</v>
      </c>
      <c r="U695">
        <v>2.4663122999999999E-2</v>
      </c>
      <c r="V695">
        <v>2.4663122999999999E-2</v>
      </c>
      <c r="W695">
        <v>2.8476307733E-2</v>
      </c>
      <c r="X695">
        <v>2.9925623334999901E-2</v>
      </c>
      <c r="Y695">
        <v>3.0618751279999998E-2</v>
      </c>
      <c r="Z695">
        <v>3.0967590215E-2</v>
      </c>
      <c r="AA695">
        <v>3.0199876160999901E-2</v>
      </c>
      <c r="AB695">
        <v>2.9999807584000001E-2</v>
      </c>
      <c r="AC695">
        <v>3.10283688319999E-2</v>
      </c>
      <c r="AD695">
        <v>3.2333124573999901E-2</v>
      </c>
      <c r="AE695">
        <v>3.0146482578000001E-2</v>
      </c>
      <c r="AF695">
        <v>2.9771191363000001E-2</v>
      </c>
      <c r="AG695">
        <v>3.1805923165E-2</v>
      </c>
      <c r="AH695">
        <v>3.4832390579999997E-2</v>
      </c>
      <c r="AI695" t="s">
        <v>797</v>
      </c>
      <c r="AJ695" t="s">
        <v>797</v>
      </c>
      <c r="AK695" t="s">
        <v>797</v>
      </c>
      <c r="AL695" t="s">
        <v>797</v>
      </c>
      <c r="AM695" t="s">
        <v>797</v>
      </c>
      <c r="AN695" t="s">
        <v>797</v>
      </c>
      <c r="AO695" t="s">
        <v>797</v>
      </c>
      <c r="AP695" t="s">
        <v>797</v>
      </c>
      <c r="AQ695" t="s">
        <v>797</v>
      </c>
      <c r="AR695" t="s">
        <v>797</v>
      </c>
      <c r="AS695" t="s">
        <v>797</v>
      </c>
      <c r="AT695" t="s">
        <v>797</v>
      </c>
      <c r="AU695" t="s">
        <v>797</v>
      </c>
    </row>
    <row r="696" spans="1:47" x14ac:dyDescent="0.55000000000000004">
      <c r="A696" t="s">
        <v>893</v>
      </c>
      <c r="B696" t="s">
        <v>265</v>
      </c>
      <c r="C696">
        <v>0</v>
      </c>
      <c r="D696">
        <v>0</v>
      </c>
      <c r="E696">
        <v>0</v>
      </c>
      <c r="F696">
        <v>0</v>
      </c>
      <c r="G696">
        <v>0</v>
      </c>
      <c r="H696">
        <v>0</v>
      </c>
      <c r="I696">
        <v>1.02364248993838E-4</v>
      </c>
      <c r="J696">
        <v>1.02364248993838E-4</v>
      </c>
      <c r="K696">
        <v>1.02364248993838E-4</v>
      </c>
      <c r="L696">
        <v>1.02364248993838E-4</v>
      </c>
      <c r="M696">
        <v>1.02364248993838E-4</v>
      </c>
      <c r="N696">
        <v>1.02364248993838E-4</v>
      </c>
      <c r="O696">
        <v>1.02364248993838E-4</v>
      </c>
      <c r="P696">
        <v>1.04752748137027E-4</v>
      </c>
      <c r="Q696">
        <v>1.04752748137027E-4</v>
      </c>
      <c r="R696">
        <v>1.04752748137027E-4</v>
      </c>
      <c r="S696">
        <v>1.0577639062696599E-4</v>
      </c>
      <c r="T696">
        <v>1.19424957159477E-4</v>
      </c>
      <c r="U696">
        <v>1.3648566532511701E-4</v>
      </c>
      <c r="V696">
        <v>1.3648566532511701E-4</v>
      </c>
      <c r="W696">
        <v>7.8065220375850102E-4</v>
      </c>
      <c r="X696">
        <v>7.7614601671310997E-4</v>
      </c>
      <c r="Y696">
        <v>7.6528406584903605E-4</v>
      </c>
      <c r="Z696">
        <v>1.0960579958026401E-3</v>
      </c>
      <c r="AA696">
        <v>1.12182096518672E-3</v>
      </c>
      <c r="AB696">
        <v>1.1277852127541199E-3</v>
      </c>
      <c r="AC696">
        <v>1.1178973023210799E-3</v>
      </c>
      <c r="AD696">
        <v>1.0840337966953001E-3</v>
      </c>
      <c r="AE696">
        <v>1.07291913534158E-3</v>
      </c>
      <c r="AF696">
        <v>1.0813208840861799E-3</v>
      </c>
      <c r="AG696">
        <v>1.12694437785227E-3</v>
      </c>
      <c r="AH696">
        <v>0</v>
      </c>
      <c r="AI696">
        <v>0</v>
      </c>
      <c r="AJ696">
        <v>0</v>
      </c>
      <c r="AK696">
        <v>0</v>
      </c>
      <c r="AL696">
        <v>0</v>
      </c>
      <c r="AM696">
        <v>0</v>
      </c>
      <c r="AN696">
        <v>0</v>
      </c>
      <c r="AO696">
        <v>0</v>
      </c>
      <c r="AP696">
        <v>0</v>
      </c>
      <c r="AQ696">
        <v>0</v>
      </c>
      <c r="AR696">
        <v>0</v>
      </c>
      <c r="AS696">
        <v>0</v>
      </c>
      <c r="AT696">
        <v>0</v>
      </c>
      <c r="AU696">
        <v>0</v>
      </c>
    </row>
    <row r="697" spans="1:47" x14ac:dyDescent="0.55000000000000004">
      <c r="A697" t="s">
        <v>894</v>
      </c>
      <c r="B697" t="s">
        <v>266</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t="s">
        <v>797</v>
      </c>
      <c r="AI697" t="s">
        <v>797</v>
      </c>
      <c r="AJ697" t="s">
        <v>797</v>
      </c>
      <c r="AK697" t="s">
        <v>797</v>
      </c>
      <c r="AL697" t="s">
        <v>797</v>
      </c>
      <c r="AM697" t="s">
        <v>797</v>
      </c>
      <c r="AN697" t="s">
        <v>797</v>
      </c>
      <c r="AO697" t="s">
        <v>797</v>
      </c>
      <c r="AP697" t="s">
        <v>797</v>
      </c>
      <c r="AQ697" t="s">
        <v>797</v>
      </c>
      <c r="AR697" t="s">
        <v>797</v>
      </c>
      <c r="AS697" t="s">
        <v>797</v>
      </c>
      <c r="AT697" t="s">
        <v>797</v>
      </c>
      <c r="AU697" t="s">
        <v>797</v>
      </c>
    </row>
    <row r="698" spans="1:47" x14ac:dyDescent="0.55000000000000004">
      <c r="A698" t="s">
        <v>895</v>
      </c>
      <c r="B698" t="s">
        <v>267</v>
      </c>
      <c r="C698">
        <v>0</v>
      </c>
      <c r="D698">
        <v>0</v>
      </c>
      <c r="E698">
        <v>0</v>
      </c>
      <c r="F698">
        <v>0</v>
      </c>
      <c r="G698">
        <v>0</v>
      </c>
      <c r="H698">
        <v>0</v>
      </c>
      <c r="I698">
        <v>1.02364248993838E-4</v>
      </c>
      <c r="J698">
        <v>1.02364248993838E-4</v>
      </c>
      <c r="K698">
        <v>1.02364248993838E-4</v>
      </c>
      <c r="L698">
        <v>1.02364248993838E-4</v>
      </c>
      <c r="M698">
        <v>1.02364248993838E-4</v>
      </c>
      <c r="N698">
        <v>1.02364248993838E-4</v>
      </c>
      <c r="O698">
        <v>1.02364248993838E-4</v>
      </c>
      <c r="P698">
        <v>1.04752748137027E-4</v>
      </c>
      <c r="Q698">
        <v>1.04752748137027E-4</v>
      </c>
      <c r="R698">
        <v>1.04752748137027E-4</v>
      </c>
      <c r="S698">
        <v>1.0577639062696599E-4</v>
      </c>
      <c r="T698">
        <v>1.19424957159477E-4</v>
      </c>
      <c r="U698">
        <v>1.3648566532511701E-4</v>
      </c>
      <c r="V698">
        <v>1.3648566532511701E-4</v>
      </c>
      <c r="W698">
        <v>7.8065220375850102E-4</v>
      </c>
      <c r="X698">
        <v>7.7614601671310997E-4</v>
      </c>
      <c r="Y698">
        <v>7.6528406584903605E-4</v>
      </c>
      <c r="Z698">
        <v>1.0960579958026401E-3</v>
      </c>
      <c r="AA698">
        <v>1.12182096518672E-3</v>
      </c>
      <c r="AB698">
        <v>1.1277852127541199E-3</v>
      </c>
      <c r="AC698">
        <v>1.1178973023210799E-3</v>
      </c>
      <c r="AD698">
        <v>1.0840337966953001E-3</v>
      </c>
      <c r="AE698">
        <v>1.07291913534158E-3</v>
      </c>
      <c r="AF698">
        <v>1.0813208840861799E-3</v>
      </c>
      <c r="AG698">
        <v>1.12694437785227E-3</v>
      </c>
      <c r="AH698">
        <v>0</v>
      </c>
      <c r="AI698">
        <v>0</v>
      </c>
      <c r="AJ698">
        <v>0</v>
      </c>
      <c r="AK698">
        <v>0</v>
      </c>
      <c r="AL698">
        <v>0</v>
      </c>
      <c r="AM698">
        <v>0</v>
      </c>
      <c r="AN698">
        <v>0</v>
      </c>
      <c r="AO698">
        <v>0</v>
      </c>
      <c r="AP698">
        <v>0</v>
      </c>
      <c r="AQ698">
        <v>0</v>
      </c>
      <c r="AR698">
        <v>0</v>
      </c>
      <c r="AS698">
        <v>0</v>
      </c>
      <c r="AT698">
        <v>0</v>
      </c>
      <c r="AU698">
        <v>0</v>
      </c>
    </row>
    <row r="699" spans="1:47" x14ac:dyDescent="0.55000000000000004">
      <c r="B699" t="s">
        <v>80</v>
      </c>
    </row>
    <row r="700" spans="1:47" x14ac:dyDescent="0.55000000000000004">
      <c r="A700" t="s">
        <v>896</v>
      </c>
      <c r="B700" t="s">
        <v>261</v>
      </c>
      <c r="C700">
        <v>4.99586316278866E-2</v>
      </c>
      <c r="D700">
        <v>6.9750985682595301E-2</v>
      </c>
      <c r="E700">
        <v>5.3807903242859598E-2</v>
      </c>
      <c r="F700">
        <v>5.1815017935766698E-2</v>
      </c>
      <c r="G700">
        <v>1.7985107384643699E-2</v>
      </c>
      <c r="H700">
        <v>9.1672724077461899E-3</v>
      </c>
      <c r="I700">
        <v>1.5361578438550001E-2</v>
      </c>
      <c r="J700">
        <v>1.0810865649999999E-2</v>
      </c>
      <c r="K700">
        <v>1.1186488379400001E-2</v>
      </c>
      <c r="L700">
        <v>1.03909295E-2</v>
      </c>
      <c r="M700">
        <v>2.6087033990000001E-2</v>
      </c>
      <c r="N700">
        <v>2.926132E-2</v>
      </c>
      <c r="O700">
        <v>3.5182807491120002E-2</v>
      </c>
      <c r="P700">
        <v>4.666610256335E-2</v>
      </c>
      <c r="Q700">
        <v>6.7949263590000003E-2</v>
      </c>
      <c r="R700">
        <v>5.0469535500000003E-2</v>
      </c>
      <c r="S700">
        <v>4.4742625270979997E-2</v>
      </c>
      <c r="T700">
        <v>5.096969573E-2</v>
      </c>
      <c r="U700">
        <v>4.2131730999999999E-2</v>
      </c>
      <c r="V700">
        <v>4.6833989499999999E-2</v>
      </c>
      <c r="W700">
        <v>4.7709921646500002E-2</v>
      </c>
      <c r="X700">
        <v>6.6056882418149998E-2</v>
      </c>
      <c r="Y700">
        <v>4.5915398197499999E-2</v>
      </c>
      <c r="Z700">
        <v>3.8872406647207099E-2</v>
      </c>
      <c r="AA700">
        <v>4.5189300156999998E-2</v>
      </c>
      <c r="AB700">
        <v>5.2916667524200003E-2</v>
      </c>
      <c r="AC700">
        <v>5.5806638292075397E-2</v>
      </c>
      <c r="AD700">
        <v>4.0314751082641501E-2</v>
      </c>
      <c r="AE700">
        <v>2.53859249445E-2</v>
      </c>
      <c r="AF700">
        <v>4.0328690915468299E-2</v>
      </c>
      <c r="AG700">
        <v>2.2526786528826601E-2</v>
      </c>
      <c r="AH700">
        <v>1.66476867433266E-2</v>
      </c>
      <c r="AI700">
        <v>1.8596732820319602E-2</v>
      </c>
      <c r="AJ700">
        <v>1.7282530724623602E-2</v>
      </c>
      <c r="AK700">
        <v>1.6270497568246101E-2</v>
      </c>
      <c r="AL700">
        <v>1.78394711764636E-2</v>
      </c>
      <c r="AM700">
        <v>1.7768564475567E-2</v>
      </c>
      <c r="AN700">
        <v>1.3684515782899699E-2</v>
      </c>
      <c r="AO700">
        <v>1.37336506224168E-2</v>
      </c>
      <c r="AP700">
        <v>1.3743887047316199E-2</v>
      </c>
      <c r="AQ700">
        <v>1.30801984722833E-2</v>
      </c>
      <c r="AR700">
        <v>1.3777502924631301E-2</v>
      </c>
      <c r="AS700">
        <v>1.96900531119041E-2</v>
      </c>
      <c r="AT700">
        <v>1.8994880111904099E-2</v>
      </c>
      <c r="AU700">
        <v>1.9062506230675801E-2</v>
      </c>
    </row>
    <row r="701" spans="1:47" x14ac:dyDescent="0.55000000000000004">
      <c r="A701" t="s">
        <v>897</v>
      </c>
      <c r="B701" t="s">
        <v>262</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row>
    <row r="702" spans="1:47" x14ac:dyDescent="0.55000000000000004">
      <c r="A702" t="s">
        <v>898</v>
      </c>
      <c r="B702" t="s">
        <v>263</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row>
    <row r="703" spans="1:47" x14ac:dyDescent="0.55000000000000004">
      <c r="A703" t="s">
        <v>899</v>
      </c>
      <c r="B703" t="s">
        <v>264</v>
      </c>
      <c r="C703">
        <v>4.99586316278866E-2</v>
      </c>
      <c r="D703">
        <v>6.9750985682595301E-2</v>
      </c>
      <c r="E703">
        <v>5.3807903242859598E-2</v>
      </c>
      <c r="F703">
        <v>5.1815017935766698E-2</v>
      </c>
      <c r="G703">
        <v>1.7985107384643699E-2</v>
      </c>
      <c r="H703">
        <v>9.1672724077461899E-3</v>
      </c>
      <c r="I703">
        <v>1.5361578438550001E-2</v>
      </c>
      <c r="J703">
        <v>1.0810865649999999E-2</v>
      </c>
      <c r="K703">
        <v>1.1186488379400001E-2</v>
      </c>
      <c r="L703">
        <v>1.03909295E-2</v>
      </c>
      <c r="M703">
        <v>2.6087033990000001E-2</v>
      </c>
      <c r="N703">
        <v>2.926132E-2</v>
      </c>
      <c r="O703">
        <v>3.5182807491120002E-2</v>
      </c>
      <c r="P703">
        <v>4.666610256335E-2</v>
      </c>
      <c r="Q703">
        <v>6.7949263590000003E-2</v>
      </c>
      <c r="R703">
        <v>5.0469535500000003E-2</v>
      </c>
      <c r="S703">
        <v>4.4742625270979997E-2</v>
      </c>
      <c r="T703">
        <v>5.096969573E-2</v>
      </c>
      <c r="U703">
        <v>4.2131730999999999E-2</v>
      </c>
      <c r="V703">
        <v>4.6833989499999999E-2</v>
      </c>
      <c r="W703">
        <v>4.7709921646500002E-2</v>
      </c>
      <c r="X703">
        <v>6.6056882418149998E-2</v>
      </c>
      <c r="Y703">
        <v>4.5915398197499999E-2</v>
      </c>
      <c r="Z703">
        <v>3.8872406647207099E-2</v>
      </c>
      <c r="AA703">
        <v>4.5189300156999998E-2</v>
      </c>
      <c r="AB703">
        <v>5.2916667524200003E-2</v>
      </c>
      <c r="AC703">
        <v>5.5806638292075397E-2</v>
      </c>
      <c r="AD703">
        <v>4.0314751082641501E-2</v>
      </c>
      <c r="AE703">
        <v>2.53859249445E-2</v>
      </c>
      <c r="AF703">
        <v>4.0328349701305E-2</v>
      </c>
      <c r="AG703">
        <v>2.2526104100499999E-2</v>
      </c>
      <c r="AH703">
        <v>1.6647004314999998E-2</v>
      </c>
      <c r="AI703">
        <v>1.85946855353398E-2</v>
      </c>
      <c r="AJ703">
        <v>1.72757064413573E-2</v>
      </c>
      <c r="AK703">
        <v>1.6261626000000001E-2</v>
      </c>
      <c r="AL703">
        <v>1.7734036000000002E-2</v>
      </c>
      <c r="AM703">
        <v>1.75423394852906E-2</v>
      </c>
      <c r="AN703">
        <v>1.34777399999322E-2</v>
      </c>
      <c r="AO703">
        <v>1.34777399999322E-2</v>
      </c>
      <c r="AP703">
        <v>1.34777399999322E-2</v>
      </c>
      <c r="AQ703">
        <v>1.2803815E-2</v>
      </c>
      <c r="AR703">
        <v>1.3491177700000001E-2</v>
      </c>
      <c r="AS703">
        <v>1.9205528999999999E-2</v>
      </c>
      <c r="AT703">
        <v>1.8510355999999999E-2</v>
      </c>
      <c r="AU703">
        <v>1.8510355999999999E-2</v>
      </c>
    </row>
    <row r="704" spans="1:47" x14ac:dyDescent="0.55000000000000004">
      <c r="A704" t="s">
        <v>900</v>
      </c>
      <c r="B704" t="s">
        <v>265</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s="6">
        <v>3.41214163312794E-7</v>
      </c>
      <c r="AG704" s="6">
        <v>6.8242832662558801E-7</v>
      </c>
      <c r="AH704" s="6">
        <v>6.8242832662558801E-7</v>
      </c>
      <c r="AI704">
        <v>2.0472849798767601E-6</v>
      </c>
      <c r="AJ704">
        <v>6.8242832662558803E-6</v>
      </c>
      <c r="AK704">
        <v>8.8715682461326404E-6</v>
      </c>
      <c r="AL704">
        <v>1.05435176463653E-4</v>
      </c>
      <c r="AM704">
        <v>2.2622499027638199E-4</v>
      </c>
      <c r="AN704">
        <v>2.0677578296755299E-4</v>
      </c>
      <c r="AO704">
        <v>2.5591062248459499E-4</v>
      </c>
      <c r="AP704">
        <v>2.6614704738397901E-4</v>
      </c>
      <c r="AQ704">
        <v>2.7638347228336303E-4</v>
      </c>
      <c r="AR704">
        <v>2.8632522463131001E-4</v>
      </c>
      <c r="AS704">
        <v>4.8452411190416699E-4</v>
      </c>
      <c r="AT704">
        <v>4.8452411190416699E-4</v>
      </c>
      <c r="AU704">
        <v>5.5215023067581304E-4</v>
      </c>
    </row>
    <row r="705" spans="1:47" x14ac:dyDescent="0.55000000000000004">
      <c r="A705" t="s">
        <v>901</v>
      </c>
      <c r="B705" t="s">
        <v>266</v>
      </c>
      <c r="C705">
        <v>0</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row>
    <row r="706" spans="1:47" x14ac:dyDescent="0.55000000000000004">
      <c r="A706" t="s">
        <v>902</v>
      </c>
      <c r="B706" t="s">
        <v>267</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s="6">
        <v>3.41214163312794E-7</v>
      </c>
      <c r="AG706" s="6">
        <v>6.8242832662558801E-7</v>
      </c>
      <c r="AH706" s="6">
        <v>6.8242832662558801E-7</v>
      </c>
      <c r="AI706">
        <v>2.0472849798767601E-6</v>
      </c>
      <c r="AJ706">
        <v>6.8242832662558803E-6</v>
      </c>
      <c r="AK706">
        <v>8.8715682461326404E-6</v>
      </c>
      <c r="AL706">
        <v>1.05435176463653E-4</v>
      </c>
      <c r="AM706">
        <v>2.2622499027638199E-4</v>
      </c>
      <c r="AN706">
        <v>2.0677578296755299E-4</v>
      </c>
      <c r="AO706">
        <v>2.5591062248459499E-4</v>
      </c>
      <c r="AP706">
        <v>2.6614704738397901E-4</v>
      </c>
      <c r="AQ706">
        <v>2.7638347228336303E-4</v>
      </c>
      <c r="AR706">
        <v>2.8632522463131001E-4</v>
      </c>
      <c r="AS706">
        <v>4.8452411190416699E-4</v>
      </c>
      <c r="AT706">
        <v>4.8452411190416699E-4</v>
      </c>
      <c r="AU706">
        <v>5.5215023067581304E-4</v>
      </c>
    </row>
    <row r="707" spans="1:47" x14ac:dyDescent="0.55000000000000004">
      <c r="B707" t="s">
        <v>81</v>
      </c>
    </row>
    <row r="708" spans="1:47" x14ac:dyDescent="0.55000000000000004">
      <c r="A708" t="s">
        <v>903</v>
      </c>
      <c r="B708" t="s">
        <v>261</v>
      </c>
      <c r="C708">
        <v>6.2598956774858702E-2</v>
      </c>
      <c r="D708">
        <v>5.2133207342767302E-2</v>
      </c>
      <c r="E708">
        <v>5.2701857101447001E-2</v>
      </c>
      <c r="F708">
        <v>5.5733275684413101E-2</v>
      </c>
      <c r="G708">
        <v>4.9152381378102898E-2</v>
      </c>
      <c r="H708">
        <v>5.5320435547008398E-2</v>
      </c>
      <c r="I708">
        <v>5.2984074426077103E-2</v>
      </c>
      <c r="J708">
        <v>5.35677869807792E-2</v>
      </c>
      <c r="K708">
        <v>5.9015588958598098E-2</v>
      </c>
      <c r="L708">
        <v>6.0439000795826203E-2</v>
      </c>
      <c r="M708">
        <v>6.5128082672206405E-2</v>
      </c>
      <c r="N708">
        <v>6.2833339568506105E-2</v>
      </c>
      <c r="O708">
        <v>7.3195766329941001E-2</v>
      </c>
      <c r="P708">
        <v>7.8340585505948204E-2</v>
      </c>
      <c r="Q708">
        <v>8.8162576675184706E-2</v>
      </c>
      <c r="R708">
        <v>9.6294783375800802E-2</v>
      </c>
      <c r="S708">
        <v>0.100164077568515</v>
      </c>
      <c r="T708">
        <v>0.109639018830495</v>
      </c>
      <c r="U708">
        <v>0.12930975981581599</v>
      </c>
      <c r="V708">
        <v>0.137820670944903</v>
      </c>
      <c r="W708">
        <v>0.14377913575062201</v>
      </c>
      <c r="X708">
        <v>0.15242400992934699</v>
      </c>
      <c r="Y708">
        <v>0.15569517007474501</v>
      </c>
      <c r="Z708">
        <v>0.159652274028381</v>
      </c>
      <c r="AA708">
        <v>0.150279518570094</v>
      </c>
      <c r="AB708">
        <v>0.15874285782146</v>
      </c>
      <c r="AC708">
        <v>0.167953929799838</v>
      </c>
      <c r="AD708">
        <v>0.18441376691421499</v>
      </c>
      <c r="AE708">
        <v>0.167819965519554</v>
      </c>
      <c r="AF708">
        <v>0.18052948976256</v>
      </c>
      <c r="AG708">
        <v>0.17939576737542001</v>
      </c>
      <c r="AH708">
        <v>0.17792378175927001</v>
      </c>
      <c r="AI708">
        <v>0.18820798964934099</v>
      </c>
      <c r="AJ708">
        <v>0.202043501664224</v>
      </c>
      <c r="AK708">
        <v>0.21346126666658699</v>
      </c>
      <c r="AL708">
        <v>0.247156806727867</v>
      </c>
      <c r="AM708">
        <v>0.27022816618902301</v>
      </c>
      <c r="AN708">
        <v>0.27984415017828101</v>
      </c>
      <c r="AO708">
        <v>0.28809923925317898</v>
      </c>
      <c r="AP708">
        <v>0.31024135838129702</v>
      </c>
      <c r="AQ708">
        <v>0.30472161353607202</v>
      </c>
      <c r="AR708">
        <v>0.35281050423299398</v>
      </c>
      <c r="AS708">
        <v>0.32716678495889701</v>
      </c>
      <c r="AT708">
        <v>0.32843038167536098</v>
      </c>
      <c r="AU708">
        <v>0.34104446613140199</v>
      </c>
    </row>
    <row r="709" spans="1:47" x14ac:dyDescent="0.55000000000000004">
      <c r="A709" t="s">
        <v>904</v>
      </c>
      <c r="B709" t="s">
        <v>262</v>
      </c>
      <c r="C709">
        <v>0</v>
      </c>
      <c r="D709">
        <v>0</v>
      </c>
      <c r="E709">
        <v>0</v>
      </c>
      <c r="F709">
        <v>0</v>
      </c>
      <c r="G709">
        <v>0</v>
      </c>
      <c r="H709">
        <v>0</v>
      </c>
      <c r="I709">
        <v>0</v>
      </c>
      <c r="J709">
        <v>0</v>
      </c>
      <c r="K709">
        <v>0</v>
      </c>
      <c r="L709">
        <v>0</v>
      </c>
      <c r="M709">
        <v>0</v>
      </c>
      <c r="N709">
        <v>0</v>
      </c>
      <c r="O709">
        <v>0</v>
      </c>
      <c r="P709">
        <v>0</v>
      </c>
      <c r="Q709">
        <v>0</v>
      </c>
      <c r="R709">
        <v>0</v>
      </c>
      <c r="S709">
        <v>0</v>
      </c>
      <c r="T709">
        <v>0</v>
      </c>
      <c r="U709">
        <v>1.7673330410268001E-3</v>
      </c>
      <c r="V709">
        <v>3.7930080686736901E-3</v>
      </c>
      <c r="W709">
        <v>5.5369142383208496E-3</v>
      </c>
      <c r="X709">
        <v>6.7535630165915898E-3</v>
      </c>
      <c r="Y709">
        <v>9.8628083682338798E-3</v>
      </c>
      <c r="Z709">
        <v>9.2680859002274903E-3</v>
      </c>
      <c r="AA709">
        <v>1.06942611513341E-2</v>
      </c>
      <c r="AB709">
        <v>1.03090327926784E-2</v>
      </c>
      <c r="AC709">
        <v>1.0838115591418E-2</v>
      </c>
      <c r="AD709">
        <v>1.13443996667643E-2</v>
      </c>
      <c r="AE709">
        <v>1.1420736699448099E-2</v>
      </c>
      <c r="AF709">
        <v>7.6511424618108696E-3</v>
      </c>
      <c r="AG709">
        <v>1.2556739739198301E-2</v>
      </c>
      <c r="AH709">
        <v>1.26027541145734E-2</v>
      </c>
      <c r="AI709">
        <v>1.6596552305936599E-2</v>
      </c>
      <c r="AJ709">
        <v>2.48742834072628E-2</v>
      </c>
      <c r="AK709">
        <v>2.6550481910422401E-2</v>
      </c>
      <c r="AL709">
        <v>3.91121830368052E-2</v>
      </c>
      <c r="AM709">
        <v>4.7724780156904303E-2</v>
      </c>
      <c r="AN709">
        <v>5.7359639317710202E-2</v>
      </c>
      <c r="AO709">
        <v>5.6695044425649897E-2</v>
      </c>
      <c r="AP709">
        <v>5.3983511007005103E-2</v>
      </c>
      <c r="AQ709">
        <v>6.0273137647293799E-2</v>
      </c>
      <c r="AR709">
        <v>6.1263916975523497E-2</v>
      </c>
      <c r="AS709">
        <v>3.1785406979833002E-2</v>
      </c>
      <c r="AT709">
        <v>2.47478547116976E-2</v>
      </c>
      <c r="AU709">
        <v>3.5675794135948999E-2</v>
      </c>
    </row>
    <row r="710" spans="1:47" x14ac:dyDescent="0.55000000000000004">
      <c r="A710" t="s">
        <v>905</v>
      </c>
      <c r="B710" t="s">
        <v>263</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2.4738784023199999E-3</v>
      </c>
      <c r="AP710">
        <v>2.56687953808E-3</v>
      </c>
      <c r="AQ710">
        <v>2.4706474551200001E-3</v>
      </c>
      <c r="AR710">
        <v>2.6443398103199998E-3</v>
      </c>
      <c r="AS710">
        <v>2.6580961180800002E-3</v>
      </c>
      <c r="AT710">
        <v>2.5020972984799998E-3</v>
      </c>
      <c r="AU710">
        <v>2.6513829274400001E-3</v>
      </c>
    </row>
    <row r="711" spans="1:47" x14ac:dyDescent="0.55000000000000004">
      <c r="A711" t="s">
        <v>906</v>
      </c>
      <c r="B711" t="s">
        <v>264</v>
      </c>
      <c r="C711">
        <v>5.86341712448816E-2</v>
      </c>
      <c r="D711">
        <v>5.0408593615033602E-2</v>
      </c>
      <c r="E711">
        <v>5.0408593615033602E-2</v>
      </c>
      <c r="F711">
        <v>5.2424937359012297E-2</v>
      </c>
      <c r="G711">
        <v>4.6502963404545197E-2</v>
      </c>
      <c r="H711">
        <v>5.2424937359012297E-2</v>
      </c>
      <c r="I711">
        <v>4.65775405E-2</v>
      </c>
      <c r="J711">
        <v>4.7147889499999998E-2</v>
      </c>
      <c r="K711">
        <v>5.19867132E-2</v>
      </c>
      <c r="L711">
        <v>5.2457617499999998E-2</v>
      </c>
      <c r="M711">
        <v>5.4909176499999997E-2</v>
      </c>
      <c r="N711">
        <v>5.2135103500000002E-2</v>
      </c>
      <c r="O711">
        <v>6.3319976400000005E-2</v>
      </c>
      <c r="P711">
        <v>6.8053410499999994E-2</v>
      </c>
      <c r="Q711">
        <v>7.7281084999999999E-2</v>
      </c>
      <c r="R711">
        <v>8.5171472499999998E-2</v>
      </c>
      <c r="S711">
        <v>8.9269815599999996E-2</v>
      </c>
      <c r="T711">
        <v>9.8290119999999995E-2</v>
      </c>
      <c r="U711">
        <v>0.119234915</v>
      </c>
      <c r="V711">
        <v>0.12034378499999999</v>
      </c>
      <c r="W711">
        <v>0.12589997259758601</v>
      </c>
      <c r="X711">
        <v>0.13283874068250101</v>
      </c>
      <c r="Y711">
        <v>0.13467677782765999</v>
      </c>
      <c r="Z711">
        <v>0.13677030430925399</v>
      </c>
      <c r="AA711">
        <v>0.126396013243737</v>
      </c>
      <c r="AB711">
        <v>0.130742578602697</v>
      </c>
      <c r="AC711">
        <v>0.137931799177163</v>
      </c>
      <c r="AD711">
        <v>0.150672158037818</v>
      </c>
      <c r="AE711">
        <v>0.13490584780501</v>
      </c>
      <c r="AF711">
        <v>0.15350476705833799</v>
      </c>
      <c r="AG711">
        <v>0.13697386755894</v>
      </c>
      <c r="AH711">
        <v>0.138447850139337</v>
      </c>
      <c r="AI711">
        <v>0.14095811281648199</v>
      </c>
      <c r="AJ711">
        <v>0.14282800473986701</v>
      </c>
      <c r="AK711">
        <v>0.15056606746684001</v>
      </c>
      <c r="AL711">
        <v>0.17211026851040001</v>
      </c>
      <c r="AM711">
        <v>0.18443039999999999</v>
      </c>
      <c r="AN711">
        <v>0.18563460411999999</v>
      </c>
      <c r="AO711">
        <v>0.18980348999999999</v>
      </c>
      <c r="AP711">
        <v>0.21440102999999999</v>
      </c>
      <c r="AQ711">
        <v>0.195245839999999</v>
      </c>
      <c r="AR711">
        <v>0.22939676000000001</v>
      </c>
      <c r="AS711">
        <v>0.23378980999999999</v>
      </c>
      <c r="AT711">
        <v>0.24533239000000001</v>
      </c>
      <c r="AU711">
        <v>0.24522866581</v>
      </c>
    </row>
    <row r="712" spans="1:47" x14ac:dyDescent="0.55000000000000004">
      <c r="A712" t="s">
        <v>907</v>
      </c>
      <c r="B712" t="s">
        <v>265</v>
      </c>
      <c r="C712">
        <v>3.9647855299771301E-3</v>
      </c>
      <c r="D712">
        <v>1.7246137277337401E-3</v>
      </c>
      <c r="E712">
        <v>2.2932634864133998E-3</v>
      </c>
      <c r="F712">
        <v>3.3083383254008201E-3</v>
      </c>
      <c r="G712">
        <v>2.64941797355771E-3</v>
      </c>
      <c r="H712">
        <v>2.8954981879960998E-3</v>
      </c>
      <c r="I712">
        <v>6.4065339260771497E-3</v>
      </c>
      <c r="J712">
        <v>6.4198974807792297E-3</v>
      </c>
      <c r="K712">
        <v>7.02887575859815E-3</v>
      </c>
      <c r="L712">
        <v>7.9813832958262002E-3</v>
      </c>
      <c r="M712">
        <v>1.02189061722064E-2</v>
      </c>
      <c r="N712">
        <v>1.06982360685061E-2</v>
      </c>
      <c r="O712">
        <v>9.8757899299410801E-3</v>
      </c>
      <c r="P712">
        <v>1.0287175005948199E-2</v>
      </c>
      <c r="Q712">
        <v>1.08814916751847E-2</v>
      </c>
      <c r="R712">
        <v>1.1123310875800801E-2</v>
      </c>
      <c r="S712">
        <v>1.08942619685159E-2</v>
      </c>
      <c r="T712">
        <v>1.1348898830495901E-2</v>
      </c>
      <c r="U712">
        <v>8.3075117747892294E-3</v>
      </c>
      <c r="V712">
        <v>1.36838778762299E-2</v>
      </c>
      <c r="W712">
        <v>1.23422489147156E-2</v>
      </c>
      <c r="X712">
        <v>1.2831706230253899E-2</v>
      </c>
      <c r="Y712">
        <v>1.1155583878851599E-2</v>
      </c>
      <c r="Z712">
        <v>1.3613883818899599E-2</v>
      </c>
      <c r="AA712">
        <v>1.31892441750227E-2</v>
      </c>
      <c r="AB712">
        <v>1.7691246426084301E-2</v>
      </c>
      <c r="AC712">
        <v>1.9184015031256298E-2</v>
      </c>
      <c r="AD712">
        <v>2.2397209209632899E-2</v>
      </c>
      <c r="AE712">
        <v>2.14933810150961E-2</v>
      </c>
      <c r="AF712">
        <v>1.9373580242410801E-2</v>
      </c>
      <c r="AG712">
        <v>2.9865160077282099E-2</v>
      </c>
      <c r="AH712">
        <v>2.6873177505359499E-2</v>
      </c>
      <c r="AI712">
        <v>3.0653324526922199E-2</v>
      </c>
      <c r="AJ712">
        <v>3.4341213517093697E-2</v>
      </c>
      <c r="AK712">
        <v>3.6344717289325298E-2</v>
      </c>
      <c r="AL712">
        <v>3.5934355180661799E-2</v>
      </c>
      <c r="AM712">
        <v>3.80729860321187E-2</v>
      </c>
      <c r="AN712">
        <v>3.6849906740570697E-2</v>
      </c>
      <c r="AO712">
        <v>3.9126826425209399E-2</v>
      </c>
      <c r="AP712">
        <v>3.9289937836212499E-2</v>
      </c>
      <c r="AQ712">
        <v>4.6731988433658903E-2</v>
      </c>
      <c r="AR712">
        <v>5.9505487447151298E-2</v>
      </c>
      <c r="AS712">
        <v>5.8933471860984403E-2</v>
      </c>
      <c r="AT712">
        <v>5.5848039665184097E-2</v>
      </c>
      <c r="AU712">
        <v>5.7488623258013197E-2</v>
      </c>
    </row>
    <row r="713" spans="1:47" x14ac:dyDescent="0.55000000000000004">
      <c r="A713" t="s">
        <v>908</v>
      </c>
      <c r="B713" t="s">
        <v>266</v>
      </c>
      <c r="C713">
        <v>0</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row>
    <row r="714" spans="1:47" x14ac:dyDescent="0.55000000000000004">
      <c r="A714" t="s">
        <v>909</v>
      </c>
      <c r="B714" t="s">
        <v>267</v>
      </c>
      <c r="C714">
        <v>3.9647855299771301E-3</v>
      </c>
      <c r="D714">
        <v>1.7246137277337401E-3</v>
      </c>
      <c r="E714">
        <v>2.2932634864133998E-3</v>
      </c>
      <c r="F714">
        <v>3.3083383254008201E-3</v>
      </c>
      <c r="G714">
        <v>2.64941797355771E-3</v>
      </c>
      <c r="H714">
        <v>2.8954981879960998E-3</v>
      </c>
      <c r="I714">
        <v>6.4065339260771497E-3</v>
      </c>
      <c r="J714">
        <v>6.4198974807792297E-3</v>
      </c>
      <c r="K714">
        <v>7.02887575859815E-3</v>
      </c>
      <c r="L714">
        <v>7.9813832958262002E-3</v>
      </c>
      <c r="M714">
        <v>1.02189061722064E-2</v>
      </c>
      <c r="N714">
        <v>1.06982360685061E-2</v>
      </c>
      <c r="O714">
        <v>9.8757899299410801E-3</v>
      </c>
      <c r="P714">
        <v>1.0287175005948199E-2</v>
      </c>
      <c r="Q714">
        <v>1.08814916751847E-2</v>
      </c>
      <c r="R714">
        <v>1.1123310875800801E-2</v>
      </c>
      <c r="S714">
        <v>1.08942619685159E-2</v>
      </c>
      <c r="T714">
        <v>1.1348898830495901E-2</v>
      </c>
      <c r="U714">
        <v>8.3075117747892294E-3</v>
      </c>
      <c r="V714">
        <v>1.36838778762299E-2</v>
      </c>
      <c r="W714">
        <v>1.23422489147156E-2</v>
      </c>
      <c r="X714">
        <v>1.2831706230253899E-2</v>
      </c>
      <c r="Y714">
        <v>1.1155583878851599E-2</v>
      </c>
      <c r="Z714">
        <v>1.3613883818899599E-2</v>
      </c>
      <c r="AA714">
        <v>1.31892441750227E-2</v>
      </c>
      <c r="AB714">
        <v>1.7691246426084301E-2</v>
      </c>
      <c r="AC714">
        <v>1.9184015031256298E-2</v>
      </c>
      <c r="AD714">
        <v>2.2397209209632899E-2</v>
      </c>
      <c r="AE714">
        <v>2.14933810150961E-2</v>
      </c>
      <c r="AF714">
        <v>1.9373580242410801E-2</v>
      </c>
      <c r="AG714">
        <v>2.9865160077282099E-2</v>
      </c>
      <c r="AH714">
        <v>2.6873177505359499E-2</v>
      </c>
      <c r="AI714">
        <v>3.0653324526922199E-2</v>
      </c>
      <c r="AJ714">
        <v>3.4341213517093697E-2</v>
      </c>
      <c r="AK714">
        <v>3.6344717289325298E-2</v>
      </c>
      <c r="AL714">
        <v>3.5934355180661799E-2</v>
      </c>
      <c r="AM714">
        <v>3.80729860321187E-2</v>
      </c>
      <c r="AN714">
        <v>3.6849906740570697E-2</v>
      </c>
      <c r="AO714">
        <v>3.9126826425209399E-2</v>
      </c>
      <c r="AP714">
        <v>3.9289937836212499E-2</v>
      </c>
      <c r="AQ714">
        <v>4.6731988433658903E-2</v>
      </c>
      <c r="AR714">
        <v>5.9505487447151298E-2</v>
      </c>
      <c r="AS714">
        <v>5.8933471860984403E-2</v>
      </c>
      <c r="AT714">
        <v>5.5848039665184097E-2</v>
      </c>
      <c r="AU714">
        <v>5.7488623258013197E-2</v>
      </c>
    </row>
    <row r="715" spans="1:47" x14ac:dyDescent="0.55000000000000004">
      <c r="B715" t="s">
        <v>82</v>
      </c>
    </row>
    <row r="716" spans="1:47" x14ac:dyDescent="0.55000000000000004">
      <c r="A716" t="s">
        <v>910</v>
      </c>
      <c r="B716" t="s">
        <v>261</v>
      </c>
      <c r="C716">
        <v>1.25668269192465E-2</v>
      </c>
      <c r="D716">
        <v>1.2319069773757E-2</v>
      </c>
      <c r="E716">
        <v>1.25338710996903E-2</v>
      </c>
      <c r="F716">
        <v>1.27657331276763E-2</v>
      </c>
      <c r="G716">
        <v>1.28061017272653E-2</v>
      </c>
      <c r="H716">
        <v>1.19338249652946E-2</v>
      </c>
      <c r="I716">
        <v>1.4658251159699799E-2</v>
      </c>
      <c r="J716">
        <v>1.5703480039466099E-2</v>
      </c>
      <c r="K716">
        <v>1.5925512394365401E-2</v>
      </c>
      <c r="L716">
        <v>1.53412225276317E-2</v>
      </c>
      <c r="M716">
        <v>2.0604418502531099E-2</v>
      </c>
      <c r="N716">
        <v>1.5979606067430499E-2</v>
      </c>
      <c r="O716">
        <v>1.65099880106967E-2</v>
      </c>
      <c r="P716">
        <v>1.7314139993963001E-2</v>
      </c>
      <c r="Q716">
        <v>1.7512698777229201E-2</v>
      </c>
      <c r="R716">
        <v>1.7351673551927401E-2</v>
      </c>
      <c r="S716">
        <v>1.74110754184599E-2</v>
      </c>
      <c r="T716">
        <v>1.7864149365441399E-2</v>
      </c>
      <c r="U716">
        <v>1.81509164813702E-2</v>
      </c>
      <c r="V716">
        <v>1.8437536378552999E-2</v>
      </c>
      <c r="W716">
        <v>2.37910661230499E-2</v>
      </c>
      <c r="X716">
        <v>2.5307489251687802E-2</v>
      </c>
      <c r="Y716">
        <v>2.63217792919123E-2</v>
      </c>
      <c r="Z716">
        <v>2.6784301766718598E-2</v>
      </c>
      <c r="AA716">
        <v>2.8212632646587198E-2</v>
      </c>
      <c r="AB716">
        <v>2.89562859585995E-2</v>
      </c>
      <c r="AC716">
        <v>2.9751916174706301E-2</v>
      </c>
      <c r="AD716">
        <v>3.1285053990457098E-2</v>
      </c>
      <c r="AE716">
        <v>3.1698118240359001E-2</v>
      </c>
      <c r="AF716">
        <v>3.35293924867969E-2</v>
      </c>
      <c r="AG716">
        <v>3.90741189452374E-2</v>
      </c>
      <c r="AH716">
        <v>4.0314594282151603E-2</v>
      </c>
      <c r="AI716">
        <v>3.8668773739369999E-2</v>
      </c>
      <c r="AJ716">
        <v>3.4092104426967598E-2</v>
      </c>
      <c r="AK716">
        <v>3.5684075681345601E-2</v>
      </c>
      <c r="AL716">
        <v>4.1134291353081401E-2</v>
      </c>
      <c r="AM716">
        <v>4.5913022876279699E-2</v>
      </c>
      <c r="AN716">
        <v>4.5524681128023402E-2</v>
      </c>
      <c r="AO716">
        <v>5.4511025659351002E-2</v>
      </c>
      <c r="AP716">
        <v>6.2991717681030707E-2</v>
      </c>
      <c r="AQ716">
        <v>7.0938636715821901E-2</v>
      </c>
      <c r="AR716">
        <v>7.1553553877185302E-2</v>
      </c>
      <c r="AS716">
        <v>7.3493334774595701E-2</v>
      </c>
      <c r="AT716">
        <v>7.2944151675173402E-2</v>
      </c>
      <c r="AU716">
        <v>7.4685896211333397E-2</v>
      </c>
    </row>
    <row r="717" spans="1:47" x14ac:dyDescent="0.55000000000000004">
      <c r="A717" t="s">
        <v>911</v>
      </c>
      <c r="B717" t="s">
        <v>262</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row>
    <row r="718" spans="1:47" x14ac:dyDescent="0.55000000000000004">
      <c r="A718" t="s">
        <v>912</v>
      </c>
      <c r="B718" t="s">
        <v>263</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row>
    <row r="719" spans="1:47" x14ac:dyDescent="0.55000000000000004">
      <c r="A719" t="s">
        <v>913</v>
      </c>
      <c r="B719" t="s">
        <v>264</v>
      </c>
      <c r="C719">
        <v>1.2061829957543501E-2</v>
      </c>
      <c r="D719">
        <v>1.1814072812054099E-2</v>
      </c>
      <c r="E719">
        <v>1.2028874137987399E-2</v>
      </c>
      <c r="F719">
        <v>1.22436754578077E-2</v>
      </c>
      <c r="G719">
        <v>1.22772197741305E-2</v>
      </c>
      <c r="H719">
        <v>1.1384470162361E-2</v>
      </c>
      <c r="I719">
        <v>1.41020720735E-2</v>
      </c>
      <c r="J719">
        <v>1.514047667E-2</v>
      </c>
      <c r="K719">
        <v>1.5352272599999999E-2</v>
      </c>
      <c r="L719">
        <v>1.4761158450000001E-2</v>
      </c>
      <c r="M719">
        <v>2.0014118000000001E-2</v>
      </c>
      <c r="N719">
        <v>1.537906914E-2</v>
      </c>
      <c r="O719">
        <v>1.59026268E-2</v>
      </c>
      <c r="P719">
        <v>1.6699954499999999E-2</v>
      </c>
      <c r="Q719">
        <v>1.6891689000000001E-2</v>
      </c>
      <c r="R719">
        <v>1.6699954499999999E-2</v>
      </c>
      <c r="S719">
        <v>1.6745707799999999E-2</v>
      </c>
      <c r="T719">
        <v>1.6891689000000001E-2</v>
      </c>
      <c r="U719">
        <v>1.7103389E-2</v>
      </c>
      <c r="V719">
        <v>1.7103389E-2</v>
      </c>
      <c r="W719">
        <v>2.2405736619999998E-2</v>
      </c>
      <c r="X719">
        <v>2.3444459920000001E-2</v>
      </c>
      <c r="Y719">
        <v>2.4312027869999898E-2</v>
      </c>
      <c r="Z719">
        <v>2.5433093679999901E-2</v>
      </c>
      <c r="AA719">
        <v>2.633936689E-2</v>
      </c>
      <c r="AB719">
        <v>2.7287748699999899E-2</v>
      </c>
      <c r="AC719">
        <v>2.8195979589999899E-2</v>
      </c>
      <c r="AD719">
        <v>2.9466382499999999E-2</v>
      </c>
      <c r="AE719">
        <v>2.9910156024599899E-2</v>
      </c>
      <c r="AF719">
        <v>3.1762244335000002E-2</v>
      </c>
      <c r="AG719">
        <v>3.7426395750599903E-2</v>
      </c>
      <c r="AH719">
        <v>3.8902308860199998E-2</v>
      </c>
      <c r="AI719">
        <v>3.7007401978200002E-2</v>
      </c>
      <c r="AJ719">
        <v>3.2447452159799897E-2</v>
      </c>
      <c r="AK719">
        <v>3.4227091203999901E-2</v>
      </c>
      <c r="AL719">
        <v>3.8056539599999897E-2</v>
      </c>
      <c r="AM719">
        <v>4.2143288799999998E-2</v>
      </c>
      <c r="AN719">
        <v>4.1317169280213402E-2</v>
      </c>
      <c r="AO719">
        <v>5.0375509999999998E-2</v>
      </c>
      <c r="AP719">
        <v>5.8518399999999998E-2</v>
      </c>
      <c r="AQ719">
        <v>6.5765829999999997E-2</v>
      </c>
      <c r="AR719">
        <v>6.2449959999999999E-2</v>
      </c>
      <c r="AS719">
        <v>6.3313530000000007E-2</v>
      </c>
      <c r="AT719">
        <v>6.2792319999999999E-2</v>
      </c>
      <c r="AU719">
        <v>6.4297294330000004E-2</v>
      </c>
    </row>
    <row r="720" spans="1:47" x14ac:dyDescent="0.55000000000000004">
      <c r="A720" t="s">
        <v>914</v>
      </c>
      <c r="B720" t="s">
        <v>265</v>
      </c>
      <c r="C720">
        <v>5.0499696170293502E-4</v>
      </c>
      <c r="D720">
        <v>5.0499696170293502E-4</v>
      </c>
      <c r="E720">
        <v>5.0499696170293502E-4</v>
      </c>
      <c r="F720">
        <v>5.2205766986857395E-4</v>
      </c>
      <c r="G720">
        <v>5.2888195313482999E-4</v>
      </c>
      <c r="H720">
        <v>5.4935480293359803E-4</v>
      </c>
      <c r="I720">
        <v>5.5617908619985397E-4</v>
      </c>
      <c r="J720">
        <v>5.6300336946611001E-4</v>
      </c>
      <c r="K720">
        <v>5.73239794365493E-4</v>
      </c>
      <c r="L720">
        <v>5.8006407763174905E-4</v>
      </c>
      <c r="M720">
        <v>5.9030050253113301E-4</v>
      </c>
      <c r="N720">
        <v>6.0053692743051697E-4</v>
      </c>
      <c r="O720">
        <v>6.0736121069677302E-4</v>
      </c>
      <c r="P720">
        <v>6.1418549396302896E-4</v>
      </c>
      <c r="Q720">
        <v>6.21009777229285E-4</v>
      </c>
      <c r="R720">
        <v>6.5171905192743602E-4</v>
      </c>
      <c r="S720">
        <v>6.6536761845994801E-4</v>
      </c>
      <c r="T720">
        <v>9.72460365441462E-4</v>
      </c>
      <c r="U720">
        <v>1.04752748137027E-3</v>
      </c>
      <c r="V720">
        <v>1.33414737855302E-3</v>
      </c>
      <c r="W720">
        <v>1.3853295030499401E-3</v>
      </c>
      <c r="X720">
        <v>1.8630293316878499E-3</v>
      </c>
      <c r="Y720">
        <v>2.0097514219123498E-3</v>
      </c>
      <c r="Z720">
        <v>1.35120808671866E-3</v>
      </c>
      <c r="AA720">
        <v>1.87326575658723E-3</v>
      </c>
      <c r="AB720">
        <v>1.6685372585995601E-3</v>
      </c>
      <c r="AC720">
        <v>1.5559365847063399E-3</v>
      </c>
      <c r="AD720">
        <v>1.8186714904571901E-3</v>
      </c>
      <c r="AE720">
        <v>1.7879622157590399E-3</v>
      </c>
      <c r="AF720">
        <v>1.7671481517969601E-3</v>
      </c>
      <c r="AG720">
        <v>1.64772319463748E-3</v>
      </c>
      <c r="AH720">
        <v>1.4122854219516499E-3</v>
      </c>
      <c r="AI720">
        <v>1.6613717611699899E-3</v>
      </c>
      <c r="AJ720">
        <v>1.6446522671676601E-3</v>
      </c>
      <c r="AK720">
        <v>1.45698447734563E-3</v>
      </c>
      <c r="AL720">
        <v>3.0777517530813999E-3</v>
      </c>
      <c r="AM720">
        <v>3.7697340762797402E-3</v>
      </c>
      <c r="AN720">
        <v>4.2075118478100597E-3</v>
      </c>
      <c r="AO720">
        <v>4.1355156593510601E-3</v>
      </c>
      <c r="AP720">
        <v>4.4733176810307198E-3</v>
      </c>
      <c r="AQ720">
        <v>5.1728067158219497E-3</v>
      </c>
      <c r="AR720">
        <v>9.1035938771853401E-3</v>
      </c>
      <c r="AS720">
        <v>1.01798047745956E-2</v>
      </c>
      <c r="AT720">
        <v>1.01518316751734E-2</v>
      </c>
      <c r="AU720">
        <v>1.0388601881333399E-2</v>
      </c>
    </row>
    <row r="721" spans="1:47" x14ac:dyDescent="0.55000000000000004">
      <c r="A721" t="s">
        <v>915</v>
      </c>
      <c r="B721" t="s">
        <v>266</v>
      </c>
      <c r="C721">
        <v>0</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row>
    <row r="722" spans="1:47" x14ac:dyDescent="0.55000000000000004">
      <c r="A722" t="s">
        <v>916</v>
      </c>
      <c r="B722" t="s">
        <v>267</v>
      </c>
      <c r="C722">
        <v>5.0499696170293502E-4</v>
      </c>
      <c r="D722">
        <v>5.0499696170293502E-4</v>
      </c>
      <c r="E722">
        <v>5.0499696170293502E-4</v>
      </c>
      <c r="F722">
        <v>5.2205766986857395E-4</v>
      </c>
      <c r="G722">
        <v>5.2888195313482999E-4</v>
      </c>
      <c r="H722">
        <v>5.4935480293359803E-4</v>
      </c>
      <c r="I722">
        <v>5.5617908619985397E-4</v>
      </c>
      <c r="J722">
        <v>5.6300336946611001E-4</v>
      </c>
      <c r="K722">
        <v>5.73239794365493E-4</v>
      </c>
      <c r="L722">
        <v>5.8006407763174905E-4</v>
      </c>
      <c r="M722">
        <v>5.9030050253113301E-4</v>
      </c>
      <c r="N722">
        <v>6.0053692743051697E-4</v>
      </c>
      <c r="O722">
        <v>6.0736121069677302E-4</v>
      </c>
      <c r="P722">
        <v>6.1418549396302896E-4</v>
      </c>
      <c r="Q722">
        <v>6.21009777229285E-4</v>
      </c>
      <c r="R722">
        <v>6.5171905192743602E-4</v>
      </c>
      <c r="S722">
        <v>6.6536761845994801E-4</v>
      </c>
      <c r="T722">
        <v>9.72460365441462E-4</v>
      </c>
      <c r="U722">
        <v>1.04752748137027E-3</v>
      </c>
      <c r="V722">
        <v>1.33414737855302E-3</v>
      </c>
      <c r="W722">
        <v>1.3853295030499401E-3</v>
      </c>
      <c r="X722">
        <v>1.8630293316878499E-3</v>
      </c>
      <c r="Y722">
        <v>2.0097514219123498E-3</v>
      </c>
      <c r="Z722">
        <v>1.35120808671866E-3</v>
      </c>
      <c r="AA722">
        <v>1.87326575658723E-3</v>
      </c>
      <c r="AB722">
        <v>1.6685372585995601E-3</v>
      </c>
      <c r="AC722">
        <v>1.5559365847063399E-3</v>
      </c>
      <c r="AD722">
        <v>1.8186714904571901E-3</v>
      </c>
      <c r="AE722">
        <v>1.7879622157590399E-3</v>
      </c>
      <c r="AF722">
        <v>1.7671481517969601E-3</v>
      </c>
      <c r="AG722">
        <v>1.64772319463748E-3</v>
      </c>
      <c r="AH722">
        <v>1.4122854219516499E-3</v>
      </c>
      <c r="AI722">
        <v>1.6613717611699899E-3</v>
      </c>
      <c r="AJ722">
        <v>1.6446522671676601E-3</v>
      </c>
      <c r="AK722">
        <v>1.45698447734563E-3</v>
      </c>
      <c r="AL722">
        <v>3.0777517530813999E-3</v>
      </c>
      <c r="AM722">
        <v>3.7697340762797402E-3</v>
      </c>
      <c r="AN722">
        <v>4.2075118478100597E-3</v>
      </c>
      <c r="AO722">
        <v>4.1355156593510601E-3</v>
      </c>
      <c r="AP722">
        <v>4.4733176810307198E-3</v>
      </c>
      <c r="AQ722">
        <v>5.1728067158219497E-3</v>
      </c>
      <c r="AR722">
        <v>9.1035938771853401E-3</v>
      </c>
      <c r="AS722">
        <v>1.01798047745956E-2</v>
      </c>
      <c r="AT722">
        <v>1.01518316751734E-2</v>
      </c>
      <c r="AU722">
        <v>1.0388601881333399E-2</v>
      </c>
    </row>
    <row r="723" spans="1:47" x14ac:dyDescent="0.55000000000000004">
      <c r="B723" t="s">
        <v>83</v>
      </c>
    </row>
    <row r="724" spans="1:47" x14ac:dyDescent="0.55000000000000004">
      <c r="A724" t="s">
        <v>917</v>
      </c>
      <c r="B724" t="s">
        <v>261</v>
      </c>
      <c r="C724">
        <v>1.22234134779343E-3</v>
      </c>
      <c r="D724">
        <v>1.2190016173349799E-3</v>
      </c>
      <c r="E724">
        <v>1.2190016173349799E-3</v>
      </c>
      <c r="F724">
        <v>1.2190016173349799E-3</v>
      </c>
      <c r="G724">
        <v>1.62978846391245E-3</v>
      </c>
      <c r="H724">
        <v>1.8285024260024699E-3</v>
      </c>
      <c r="I724">
        <v>1.5727762035E-3</v>
      </c>
      <c r="J724">
        <v>2.7143102725000002E-3</v>
      </c>
      <c r="K724">
        <v>3.1210397094E-3</v>
      </c>
      <c r="L724">
        <v>3.1568328414999999E-3</v>
      </c>
      <c r="M724">
        <v>3.860039761E-3</v>
      </c>
      <c r="N724">
        <v>3.860039761E-3</v>
      </c>
      <c r="O724">
        <v>4.1005833701999997E-3</v>
      </c>
      <c r="P724">
        <v>4.4929497610000004E-3</v>
      </c>
      <c r="Q724">
        <v>4.4929497610000004E-3</v>
      </c>
      <c r="R724">
        <v>4.4929497610000004E-3</v>
      </c>
      <c r="S724">
        <v>4.3128633702000001E-3</v>
      </c>
      <c r="T724">
        <v>4.4929497610000004E-3</v>
      </c>
      <c r="U724">
        <v>4.4929497610000004E-3</v>
      </c>
      <c r="V724">
        <v>4.4929510000000002E-3</v>
      </c>
      <c r="W724">
        <v>3.4012704752000001E-3</v>
      </c>
      <c r="X724">
        <v>3.4637945502999901E-3</v>
      </c>
      <c r="Y724">
        <v>3.5386053659999901E-3</v>
      </c>
      <c r="Z724">
        <v>4.1139916277999899E-3</v>
      </c>
      <c r="AA724">
        <v>4.2566252132000002E-3</v>
      </c>
      <c r="AB724">
        <v>4.3114536367999902E-3</v>
      </c>
      <c r="AC724">
        <v>4.4097365603999999E-3</v>
      </c>
      <c r="AD724">
        <v>4.6853151040000002E-3</v>
      </c>
      <c r="AE724">
        <v>4.5631027325999897E-3</v>
      </c>
      <c r="AF724">
        <v>4.7276167403999996E-3</v>
      </c>
      <c r="AG724">
        <v>4.8515323347999998E-3</v>
      </c>
      <c r="AH724">
        <v>4.9226594929999996E-3</v>
      </c>
      <c r="AI724">
        <v>5.0195613192000003E-3</v>
      </c>
      <c r="AJ724">
        <v>5.13822384E-3</v>
      </c>
      <c r="AK724">
        <v>5.3968478874899398E-3</v>
      </c>
      <c r="AL724">
        <v>5.5785801416331198E-3</v>
      </c>
      <c r="AM724">
        <v>5.8082153416331196E-3</v>
      </c>
      <c r="AN724">
        <v>4.6999057454159303E-3</v>
      </c>
      <c r="AO724">
        <v>3.2111964248993799E-3</v>
      </c>
      <c r="AP724">
        <v>4.0290964248993798E-3</v>
      </c>
      <c r="AQ724">
        <v>4.7941064248993798E-3</v>
      </c>
      <c r="AR724">
        <v>5.1858564248993804E-3</v>
      </c>
      <c r="AS724">
        <v>5.2729464248993801E-3</v>
      </c>
      <c r="AT724">
        <v>4.9246147929772202E-3</v>
      </c>
      <c r="AU724">
        <v>5.2019958772560899E-3</v>
      </c>
    </row>
    <row r="725" spans="1:47" x14ac:dyDescent="0.55000000000000004">
      <c r="A725" t="s">
        <v>918</v>
      </c>
      <c r="B725" t="s">
        <v>262</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row>
    <row r="726" spans="1:47" x14ac:dyDescent="0.55000000000000004">
      <c r="A726" t="s">
        <v>919</v>
      </c>
      <c r="B726" t="s">
        <v>263</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row>
    <row r="727" spans="1:47" x14ac:dyDescent="0.55000000000000004">
      <c r="A727" t="s">
        <v>920</v>
      </c>
      <c r="B727" t="s">
        <v>264</v>
      </c>
      <c r="C727">
        <v>1.22234134779343E-3</v>
      </c>
      <c r="D727">
        <v>1.2190016173349799E-3</v>
      </c>
      <c r="E727">
        <v>1.2190016173349799E-3</v>
      </c>
      <c r="F727">
        <v>1.2190016173349799E-3</v>
      </c>
      <c r="G727">
        <v>1.62978846391245E-3</v>
      </c>
      <c r="H727">
        <v>1.8285024260024699E-3</v>
      </c>
      <c r="I727">
        <v>1.5727762035E-3</v>
      </c>
      <c r="J727">
        <v>2.7143102725000002E-3</v>
      </c>
      <c r="K727">
        <v>3.1210397094E-3</v>
      </c>
      <c r="L727">
        <v>3.1568328414999999E-3</v>
      </c>
      <c r="M727">
        <v>3.860039761E-3</v>
      </c>
      <c r="N727">
        <v>3.860039761E-3</v>
      </c>
      <c r="O727">
        <v>4.1005833701999997E-3</v>
      </c>
      <c r="P727">
        <v>4.4929497610000004E-3</v>
      </c>
      <c r="Q727">
        <v>4.4929497610000004E-3</v>
      </c>
      <c r="R727">
        <v>4.4929497610000004E-3</v>
      </c>
      <c r="S727">
        <v>4.3128633702000001E-3</v>
      </c>
      <c r="T727">
        <v>4.4929497610000004E-3</v>
      </c>
      <c r="U727">
        <v>4.4929497610000004E-3</v>
      </c>
      <c r="V727">
        <v>4.4929510000000002E-3</v>
      </c>
      <c r="W727">
        <v>3.4012704752000001E-3</v>
      </c>
      <c r="X727">
        <v>3.4637945502999901E-3</v>
      </c>
      <c r="Y727">
        <v>3.5386053659999901E-3</v>
      </c>
      <c r="Z727">
        <v>4.1139916277999899E-3</v>
      </c>
      <c r="AA727">
        <v>4.2566252132000002E-3</v>
      </c>
      <c r="AB727">
        <v>4.3114536367999902E-3</v>
      </c>
      <c r="AC727">
        <v>4.4097365603999999E-3</v>
      </c>
      <c r="AD727">
        <v>4.6853151040000002E-3</v>
      </c>
      <c r="AE727">
        <v>4.5631027325999897E-3</v>
      </c>
      <c r="AF727">
        <v>4.7276167403999996E-3</v>
      </c>
      <c r="AG727">
        <v>4.8515323347999998E-3</v>
      </c>
      <c r="AH727">
        <v>4.9226594929999996E-3</v>
      </c>
      <c r="AI727">
        <v>5.0195613192000003E-3</v>
      </c>
      <c r="AJ727">
        <v>5.13822384E-3</v>
      </c>
      <c r="AK727">
        <v>5.3958242449999999E-3</v>
      </c>
      <c r="AL727">
        <v>5.5751679999999897E-3</v>
      </c>
      <c r="AM727">
        <v>5.8048031999999999E-3</v>
      </c>
      <c r="AN727">
        <v>4.6964936037828002E-3</v>
      </c>
      <c r="AO727">
        <v>3.2009600000000001E-3</v>
      </c>
      <c r="AP727">
        <v>4.01886E-3</v>
      </c>
      <c r="AQ727">
        <v>4.78387E-3</v>
      </c>
      <c r="AR727">
        <v>5.1756199999999997E-3</v>
      </c>
      <c r="AS727">
        <v>5.2627100000000003E-3</v>
      </c>
      <c r="AT727">
        <v>4.9143700000000004E-3</v>
      </c>
      <c r="AU727">
        <v>5.1903206000000002E-3</v>
      </c>
    </row>
    <row r="728" spans="1:47" x14ac:dyDescent="0.55000000000000004">
      <c r="A728" t="s">
        <v>921</v>
      </c>
      <c r="B728" t="s">
        <v>265</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1.0236424899383801E-6</v>
      </c>
      <c r="AL728">
        <v>3.4121416331279401E-6</v>
      </c>
      <c r="AM728">
        <v>3.4121416331279401E-6</v>
      </c>
      <c r="AN728">
        <v>3.4121416331279401E-6</v>
      </c>
      <c r="AO728">
        <v>1.02364248993838E-5</v>
      </c>
      <c r="AP728">
        <v>1.02364248993838E-5</v>
      </c>
      <c r="AQ728">
        <v>1.02364248993838E-5</v>
      </c>
      <c r="AR728">
        <v>1.02364248993838E-5</v>
      </c>
      <c r="AS728">
        <v>1.02364248993838E-5</v>
      </c>
      <c r="AT728">
        <v>1.02447929772238E-5</v>
      </c>
      <c r="AU728">
        <v>1.1675277256091E-5</v>
      </c>
    </row>
    <row r="729" spans="1:47" x14ac:dyDescent="0.55000000000000004">
      <c r="A729" t="s">
        <v>922</v>
      </c>
      <c r="B729" t="s">
        <v>266</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row>
    <row r="730" spans="1:47" x14ac:dyDescent="0.55000000000000004">
      <c r="A730" t="s">
        <v>923</v>
      </c>
      <c r="B730" t="s">
        <v>267</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1.0236424899383801E-6</v>
      </c>
      <c r="AL730">
        <v>3.4121416331279401E-6</v>
      </c>
      <c r="AM730">
        <v>3.4121416331279401E-6</v>
      </c>
      <c r="AN730">
        <v>3.4121416331279401E-6</v>
      </c>
      <c r="AO730">
        <v>1.02364248993838E-5</v>
      </c>
      <c r="AP730">
        <v>1.02364248993838E-5</v>
      </c>
      <c r="AQ730">
        <v>1.02364248993838E-5</v>
      </c>
      <c r="AR730">
        <v>1.02364248993838E-5</v>
      </c>
      <c r="AS730">
        <v>1.02364248993838E-5</v>
      </c>
      <c r="AT730">
        <v>1.02447929772238E-5</v>
      </c>
      <c r="AU730">
        <v>1.1675277256091E-5</v>
      </c>
    </row>
    <row r="731" spans="1:47" x14ac:dyDescent="0.55000000000000004">
      <c r="B731" t="s">
        <v>84</v>
      </c>
    </row>
    <row r="732" spans="1:47" x14ac:dyDescent="0.55000000000000004">
      <c r="A732" t="s">
        <v>924</v>
      </c>
      <c r="B732" t="s">
        <v>261</v>
      </c>
      <c r="C732">
        <v>2.0787829771903198E-2</v>
      </c>
      <c r="D732">
        <v>2.53811647818518E-2</v>
      </c>
      <c r="E732">
        <v>1.96742413656051E-2</v>
      </c>
      <c r="F732">
        <v>1.7560566025627299E-2</v>
      </c>
      <c r="G732">
        <v>1.97280966550775E-2</v>
      </c>
      <c r="H732">
        <v>2.0096976432870998E-2</v>
      </c>
      <c r="I732">
        <v>1.9091670168165601E-2</v>
      </c>
      <c r="J732">
        <v>1.45025886781656E-2</v>
      </c>
      <c r="K732">
        <v>1.43342860401656E-2</v>
      </c>
      <c r="L732">
        <v>9.6314797181656399E-3</v>
      </c>
      <c r="M732">
        <v>9.2681222181656402E-3</v>
      </c>
      <c r="N732">
        <v>1.09298438481656E-2</v>
      </c>
      <c r="O732">
        <v>1.21424028401656E-2</v>
      </c>
      <c r="P732">
        <v>1.5500909501165601E-2</v>
      </c>
      <c r="Q732">
        <v>1.54942825011656E-2</v>
      </c>
      <c r="R732">
        <v>1.31506217081656E-2</v>
      </c>
      <c r="S732">
        <v>1.43332737081656E-2</v>
      </c>
      <c r="T732">
        <v>1.52534547181656E-2</v>
      </c>
      <c r="U732">
        <v>1.9726192859798701E-2</v>
      </c>
      <c r="V732">
        <v>2.3688130849798698E-2</v>
      </c>
      <c r="W732">
        <v>2.3310213917134202E-2</v>
      </c>
      <c r="X732">
        <v>2.2709886049993799E-2</v>
      </c>
      <c r="Y732">
        <v>2.2952861875968799E-2</v>
      </c>
      <c r="Z732">
        <v>2.3708064915742101E-2</v>
      </c>
      <c r="AA732">
        <v>2.3102339717338501E-2</v>
      </c>
      <c r="AB732">
        <v>2.0899069053019199E-2</v>
      </c>
      <c r="AC732">
        <v>1.86716559964085E-2</v>
      </c>
      <c r="AD732">
        <v>2.3169724841922899E-2</v>
      </c>
      <c r="AE732">
        <v>2.2015208823143902E-2</v>
      </c>
      <c r="AF732">
        <v>2.2673014876115401E-2</v>
      </c>
      <c r="AG732">
        <v>2.4732789903491599E-2</v>
      </c>
      <c r="AH732">
        <v>2.5726212027784998E-2</v>
      </c>
      <c r="AI732">
        <v>2.89571249255096E-2</v>
      </c>
      <c r="AJ732">
        <v>2.8176271580184702E-2</v>
      </c>
      <c r="AK732">
        <v>2.8215664334958999E-2</v>
      </c>
      <c r="AL732">
        <v>2.8790513432784898E-2</v>
      </c>
      <c r="AM732">
        <v>3.22857976614013E-2</v>
      </c>
      <c r="AN732">
        <v>3.1927948546668097E-2</v>
      </c>
      <c r="AO732">
        <v>3.4636496821204898E-2</v>
      </c>
      <c r="AP732">
        <v>3.9605913565240902E-2</v>
      </c>
      <c r="AQ732">
        <v>3.8342760122001801E-2</v>
      </c>
      <c r="AR732">
        <v>4.0450309361310499E-2</v>
      </c>
      <c r="AS732">
        <v>4.8665034520357899E-2</v>
      </c>
      <c r="AT732">
        <v>5.6093615517905301E-2</v>
      </c>
      <c r="AU732">
        <v>5.6118265215264397E-2</v>
      </c>
    </row>
    <row r="733" spans="1:47" x14ac:dyDescent="0.55000000000000004">
      <c r="A733" t="s">
        <v>925</v>
      </c>
      <c r="B733" t="s">
        <v>262</v>
      </c>
      <c r="C733">
        <v>0</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row>
    <row r="734" spans="1:47" x14ac:dyDescent="0.55000000000000004">
      <c r="A734" t="s">
        <v>926</v>
      </c>
      <c r="B734" t="s">
        <v>263</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1.7910911200000001E-6</v>
      </c>
      <c r="AP734">
        <v>1.5096339440000001E-5</v>
      </c>
      <c r="AQ734">
        <v>4.7892383760000003E-5</v>
      </c>
      <c r="AR734">
        <v>3.951856168E-5</v>
      </c>
      <c r="AS734">
        <v>6.4823662799999996E-5</v>
      </c>
      <c r="AT734">
        <v>7.1324392880000001E-5</v>
      </c>
      <c r="AU734">
        <v>7.0185847679999998E-5</v>
      </c>
    </row>
    <row r="735" spans="1:47" x14ac:dyDescent="0.55000000000000004">
      <c r="A735" t="s">
        <v>927</v>
      </c>
      <c r="B735" t="s">
        <v>264</v>
      </c>
      <c r="C735">
        <v>2.0770769063737499E-2</v>
      </c>
      <c r="D735">
        <v>2.5364104073686201E-2</v>
      </c>
      <c r="E735">
        <v>1.9657180657439498E-2</v>
      </c>
      <c r="F735">
        <v>1.75435053174616E-2</v>
      </c>
      <c r="G735">
        <v>1.9711035946911901E-2</v>
      </c>
      <c r="H735">
        <v>2.00799157247054E-2</v>
      </c>
      <c r="I735">
        <v>1.9074609459999999E-2</v>
      </c>
      <c r="J735">
        <v>1.448552797E-2</v>
      </c>
      <c r="K735">
        <v>1.4317225332E-2</v>
      </c>
      <c r="L735">
        <v>9.6144190099999999E-3</v>
      </c>
      <c r="M735">
        <v>9.2510615100000002E-3</v>
      </c>
      <c r="N735">
        <v>1.091278314E-2</v>
      </c>
      <c r="O735">
        <v>1.2057102132E-2</v>
      </c>
      <c r="P735">
        <v>1.5442904792999999E-2</v>
      </c>
      <c r="Q735">
        <v>1.5426041793E-2</v>
      </c>
      <c r="R735">
        <v>1.3065321E-2</v>
      </c>
      <c r="S735">
        <v>1.4265033E-2</v>
      </c>
      <c r="T735">
        <v>1.5188626009999999E-2</v>
      </c>
      <c r="U735">
        <v>1.970572001E-2</v>
      </c>
      <c r="V735">
        <v>2.3667658000000001E-2</v>
      </c>
      <c r="W735">
        <v>2.32316629565959E-2</v>
      </c>
      <c r="X735">
        <v>2.2629285304371902E-2</v>
      </c>
      <c r="Y735">
        <v>2.2811451306217902E-2</v>
      </c>
      <c r="Z735">
        <v>2.3573396825862E-2</v>
      </c>
      <c r="AA735">
        <v>2.2958103330291899E-2</v>
      </c>
      <c r="AB735">
        <v>2.07763937609429E-2</v>
      </c>
      <c r="AC735">
        <v>1.85486235895089E-2</v>
      </c>
      <c r="AD735">
        <v>2.30388742105E-2</v>
      </c>
      <c r="AE735">
        <v>2.1902489144311001E-2</v>
      </c>
      <c r="AF735">
        <v>2.2572728713380001E-2</v>
      </c>
      <c r="AG735">
        <v>2.4327860591454E-2</v>
      </c>
      <c r="AH735">
        <v>2.5256020450803902E-2</v>
      </c>
      <c r="AI735">
        <v>2.856478597608E-2</v>
      </c>
      <c r="AJ735">
        <v>2.7818581977E-2</v>
      </c>
      <c r="AK735">
        <v>2.7805509079999999E-2</v>
      </c>
      <c r="AL735">
        <v>2.8375520000000001E-2</v>
      </c>
      <c r="AM735">
        <v>3.1936631200000003E-2</v>
      </c>
      <c r="AN735">
        <v>3.1642835247022098E-2</v>
      </c>
      <c r="AO735">
        <v>3.4413399999999997E-2</v>
      </c>
      <c r="AP735">
        <v>3.9362050000000003E-2</v>
      </c>
      <c r="AQ735">
        <v>3.8071389999999997E-2</v>
      </c>
      <c r="AR735">
        <v>4.0096720000000002E-2</v>
      </c>
      <c r="AS735">
        <v>4.8322770000000001E-2</v>
      </c>
      <c r="AT735">
        <v>5.5754739999999997E-2</v>
      </c>
      <c r="AU735">
        <v>5.57718091E-2</v>
      </c>
    </row>
    <row r="736" spans="1:47" x14ac:dyDescent="0.55000000000000004">
      <c r="A736" t="s">
        <v>928</v>
      </c>
      <c r="B736" t="s">
        <v>265</v>
      </c>
      <c r="C736">
        <v>1.7060708165639701E-5</v>
      </c>
      <c r="D736">
        <v>1.7060708165639701E-5</v>
      </c>
      <c r="E736">
        <v>1.7060708165639701E-5</v>
      </c>
      <c r="F736">
        <v>1.7060708165639701E-5</v>
      </c>
      <c r="G736">
        <v>1.7060708165639701E-5</v>
      </c>
      <c r="H736">
        <v>1.7060708165639701E-5</v>
      </c>
      <c r="I736">
        <v>1.7060708165639701E-5</v>
      </c>
      <c r="J736">
        <v>1.7060708165639701E-5</v>
      </c>
      <c r="K736">
        <v>1.7060708165639701E-5</v>
      </c>
      <c r="L736">
        <v>1.7060708165639701E-5</v>
      </c>
      <c r="M736">
        <v>1.7060708165639701E-5</v>
      </c>
      <c r="N736">
        <v>1.7060708165639701E-5</v>
      </c>
      <c r="O736">
        <v>8.5300708165639695E-5</v>
      </c>
      <c r="P736">
        <v>5.8004708165639697E-5</v>
      </c>
      <c r="Q736">
        <v>6.8240708165639706E-5</v>
      </c>
      <c r="R736">
        <v>8.5300708165639695E-5</v>
      </c>
      <c r="S736">
        <v>6.8240708165639706E-5</v>
      </c>
      <c r="T736">
        <v>6.4828708165639705E-5</v>
      </c>
      <c r="U736">
        <v>2.0472849798767599E-5</v>
      </c>
      <c r="V736">
        <v>2.0472849798767599E-5</v>
      </c>
      <c r="W736">
        <v>7.8550960538230794E-5</v>
      </c>
      <c r="X736">
        <v>8.0600745621883294E-5</v>
      </c>
      <c r="Y736">
        <v>1.41410569750869E-4</v>
      </c>
      <c r="Z736">
        <v>1.34668089880155E-4</v>
      </c>
      <c r="AA736">
        <v>1.44236387046511E-4</v>
      </c>
      <c r="AB736">
        <v>1.2267529207624E-4</v>
      </c>
      <c r="AC736">
        <v>1.2303240689956601E-4</v>
      </c>
      <c r="AD736">
        <v>1.3085063142290499E-4</v>
      </c>
      <c r="AE736">
        <v>1.12719678832947E-4</v>
      </c>
      <c r="AF736">
        <v>1.00286162735444E-4</v>
      </c>
      <c r="AG736">
        <v>4.0492931203765602E-4</v>
      </c>
      <c r="AH736">
        <v>4.7019157698110402E-4</v>
      </c>
      <c r="AI736">
        <v>3.9233894942967799E-4</v>
      </c>
      <c r="AJ736">
        <v>3.5768960318478203E-4</v>
      </c>
      <c r="AK736">
        <v>4.1015525495908601E-4</v>
      </c>
      <c r="AL736">
        <v>4.1499343278494E-4</v>
      </c>
      <c r="AM736">
        <v>3.4916646140133401E-4</v>
      </c>
      <c r="AN736">
        <v>2.8511329964603398E-4</v>
      </c>
      <c r="AO736">
        <v>2.21305730084914E-4</v>
      </c>
      <c r="AP736">
        <v>2.2876722580094901E-4</v>
      </c>
      <c r="AQ736">
        <v>2.2347773824187199E-4</v>
      </c>
      <c r="AR736">
        <v>3.14070799630518E-4</v>
      </c>
      <c r="AS736">
        <v>2.7744085755791601E-4</v>
      </c>
      <c r="AT736">
        <v>2.6755112502530401E-4</v>
      </c>
      <c r="AU736">
        <v>2.7627026758439698E-4</v>
      </c>
    </row>
    <row r="737" spans="1:47" x14ac:dyDescent="0.55000000000000004">
      <c r="A737" t="s">
        <v>929</v>
      </c>
      <c r="B737" t="s">
        <v>266</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row>
    <row r="738" spans="1:47" x14ac:dyDescent="0.55000000000000004">
      <c r="A738" t="s">
        <v>930</v>
      </c>
      <c r="B738" t="s">
        <v>267</v>
      </c>
      <c r="C738">
        <v>1.7060708165639701E-5</v>
      </c>
      <c r="D738">
        <v>1.7060708165639701E-5</v>
      </c>
      <c r="E738">
        <v>1.7060708165639701E-5</v>
      </c>
      <c r="F738">
        <v>1.7060708165639701E-5</v>
      </c>
      <c r="G738">
        <v>1.7060708165639701E-5</v>
      </c>
      <c r="H738">
        <v>1.7060708165639701E-5</v>
      </c>
      <c r="I738">
        <v>1.7060708165639701E-5</v>
      </c>
      <c r="J738">
        <v>1.7060708165639701E-5</v>
      </c>
      <c r="K738">
        <v>1.7060708165639701E-5</v>
      </c>
      <c r="L738">
        <v>1.7060708165639701E-5</v>
      </c>
      <c r="M738">
        <v>1.7060708165639701E-5</v>
      </c>
      <c r="N738">
        <v>1.7060708165639701E-5</v>
      </c>
      <c r="O738">
        <v>8.5300708165639695E-5</v>
      </c>
      <c r="P738">
        <v>5.8004708165639697E-5</v>
      </c>
      <c r="Q738">
        <v>6.8240708165639706E-5</v>
      </c>
      <c r="R738">
        <v>8.5300708165639695E-5</v>
      </c>
      <c r="S738">
        <v>6.8240708165639706E-5</v>
      </c>
      <c r="T738">
        <v>6.4828708165639705E-5</v>
      </c>
      <c r="U738">
        <v>2.0472849798767599E-5</v>
      </c>
      <c r="V738">
        <v>2.0472849798767599E-5</v>
      </c>
      <c r="W738">
        <v>7.8550960538230794E-5</v>
      </c>
      <c r="X738">
        <v>8.0600745621883294E-5</v>
      </c>
      <c r="Y738">
        <v>1.41410569750869E-4</v>
      </c>
      <c r="Z738">
        <v>1.34668089880155E-4</v>
      </c>
      <c r="AA738">
        <v>1.44236387046511E-4</v>
      </c>
      <c r="AB738">
        <v>1.2267529207624E-4</v>
      </c>
      <c r="AC738">
        <v>1.2303240689956601E-4</v>
      </c>
      <c r="AD738">
        <v>1.3085063142290499E-4</v>
      </c>
      <c r="AE738">
        <v>1.12719678832947E-4</v>
      </c>
      <c r="AF738">
        <v>1.00286162735444E-4</v>
      </c>
      <c r="AG738">
        <v>4.0492931203765602E-4</v>
      </c>
      <c r="AH738">
        <v>4.7019157698110402E-4</v>
      </c>
      <c r="AI738">
        <v>3.9233894942967799E-4</v>
      </c>
      <c r="AJ738">
        <v>3.5768960318478203E-4</v>
      </c>
      <c r="AK738">
        <v>4.1015525495908601E-4</v>
      </c>
      <c r="AL738">
        <v>4.1499343278494E-4</v>
      </c>
      <c r="AM738">
        <v>3.4916646140133401E-4</v>
      </c>
      <c r="AN738">
        <v>2.8511329964603398E-4</v>
      </c>
      <c r="AO738">
        <v>2.21305730084914E-4</v>
      </c>
      <c r="AP738">
        <v>2.2876722580094901E-4</v>
      </c>
      <c r="AQ738">
        <v>2.2347773824187199E-4</v>
      </c>
      <c r="AR738">
        <v>3.14070799630518E-4</v>
      </c>
      <c r="AS738">
        <v>2.7744085755791601E-4</v>
      </c>
      <c r="AT738">
        <v>2.6755112502530401E-4</v>
      </c>
      <c r="AU738">
        <v>2.7627026758439698E-4</v>
      </c>
    </row>
    <row r="739" spans="1:47" x14ac:dyDescent="0.55000000000000004">
      <c r="B739" t="s">
        <v>85</v>
      </c>
    </row>
    <row r="740" spans="1:47" x14ac:dyDescent="0.55000000000000004">
      <c r="A740" t="s">
        <v>931</v>
      </c>
      <c r="B740" t="s">
        <v>261</v>
      </c>
      <c r="C740">
        <v>1.4615977063731999E-2</v>
      </c>
      <c r="D740">
        <v>1.05825526781669E-2</v>
      </c>
      <c r="E740">
        <v>1.29353542652818E-2</v>
      </c>
      <c r="F740">
        <v>1.11403456025737E-2</v>
      </c>
      <c r="G740">
        <v>1.12805635263392E-2</v>
      </c>
      <c r="H740">
        <v>1.30824383840271E-2</v>
      </c>
      <c r="I740">
        <v>1.30272737382743E-2</v>
      </c>
      <c r="J740">
        <v>1.9955421562653099E-2</v>
      </c>
      <c r="K740">
        <v>2.1274102895891302E-2</v>
      </c>
      <c r="L740">
        <v>1.96070430857949E-2</v>
      </c>
      <c r="M740">
        <v>1.15615091787217E-2</v>
      </c>
      <c r="N740">
        <v>1.1877706652941701E-2</v>
      </c>
      <c r="O740">
        <v>1.31346942425161E-2</v>
      </c>
      <c r="P740">
        <v>9.7390388825776691E-3</v>
      </c>
      <c r="Q740">
        <v>8.3365507172525506E-3</v>
      </c>
      <c r="R740">
        <v>1.38256099082819E-2</v>
      </c>
      <c r="S740">
        <v>1.6204295299311399E-2</v>
      </c>
      <c r="T740">
        <v>2.05312645933593E-2</v>
      </c>
      <c r="U740">
        <v>1.9440354414837699E-2</v>
      </c>
      <c r="V740">
        <v>2.1466602032778899E-2</v>
      </c>
      <c r="W740">
        <v>2.19493707072758E-2</v>
      </c>
      <c r="X740">
        <v>2.40091099872758E-2</v>
      </c>
      <c r="Y740">
        <v>2.66827011897138E-2</v>
      </c>
      <c r="Z740">
        <v>2.46017652115482E-2</v>
      </c>
      <c r="AA740">
        <v>2.8581689029713801E-2</v>
      </c>
      <c r="AB740">
        <v>2.9857189707879501E-2</v>
      </c>
      <c r="AC740">
        <v>3.05851378076782E-2</v>
      </c>
      <c r="AD740">
        <v>3.3882974618235397E-2</v>
      </c>
      <c r="AE740">
        <v>3.3975102442329902E-2</v>
      </c>
      <c r="AF740">
        <v>3.2092882974791202E-2</v>
      </c>
      <c r="AG740">
        <v>2.9860587185797299E-2</v>
      </c>
      <c r="AH740">
        <v>3.1802850935975298E-2</v>
      </c>
      <c r="AI740">
        <v>3.44546895952208E-2</v>
      </c>
      <c r="AJ740">
        <v>3.68022914461077E-2</v>
      </c>
      <c r="AK740">
        <v>4.0042599612818197E-2</v>
      </c>
      <c r="AL740">
        <v>4.58068303255093E-2</v>
      </c>
      <c r="AM740">
        <v>4.7649697840075098E-2</v>
      </c>
      <c r="AN740">
        <v>4.6946378032448298E-2</v>
      </c>
      <c r="AO740">
        <v>4.9219275939425502E-2</v>
      </c>
      <c r="AP740">
        <v>4.5609553352329898E-2</v>
      </c>
      <c r="AQ740">
        <v>4.8516119103336003E-2</v>
      </c>
      <c r="AR740">
        <v>5.1321717687004699E-2</v>
      </c>
      <c r="AS740">
        <v>4.19442947686611E-2</v>
      </c>
      <c r="AT740">
        <v>2.4305444768661099E-2</v>
      </c>
      <c r="AU740">
        <v>2.4193537897641899E-2</v>
      </c>
    </row>
    <row r="741" spans="1:47" x14ac:dyDescent="0.55000000000000004">
      <c r="A741" t="s">
        <v>932</v>
      </c>
      <c r="B741" t="s">
        <v>262</v>
      </c>
      <c r="C741">
        <v>1.14811169415305E-3</v>
      </c>
      <c r="D741">
        <v>1.3231287207007699E-3</v>
      </c>
      <c r="E741">
        <v>1.4981457472484901E-3</v>
      </c>
      <c r="F741">
        <v>1.7641716276010301E-3</v>
      </c>
      <c r="G741">
        <v>1.8481798003439399E-3</v>
      </c>
      <c r="H741">
        <v>1.8761825245915699E-3</v>
      </c>
      <c r="I741">
        <v>1.4841443851246799E-3</v>
      </c>
      <c r="J741">
        <v>1.3021266775150499E-3</v>
      </c>
      <c r="K741">
        <v>1.12010896990542E-3</v>
      </c>
      <c r="L741">
        <v>7.4207219256233997E-4</v>
      </c>
      <c r="M741">
        <v>3.6403541521926101E-4</v>
      </c>
      <c r="N741">
        <v>9.5209262441960704E-4</v>
      </c>
      <c r="O741">
        <v>8.1207900318142903E-4</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row>
    <row r="742" spans="1:47" x14ac:dyDescent="0.55000000000000004">
      <c r="A742" t="s">
        <v>933</v>
      </c>
      <c r="B742" t="s">
        <v>263</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3.0968454400000001E-5</v>
      </c>
      <c r="AO742">
        <v>2.19776128E-5</v>
      </c>
      <c r="AP742">
        <v>4.3680000000000002E-5</v>
      </c>
      <c r="AQ742">
        <v>1.2271999999999999E-4</v>
      </c>
      <c r="AR742">
        <v>1.4248E-4</v>
      </c>
      <c r="AS742">
        <v>1.1959999999999999E-4</v>
      </c>
      <c r="AT742">
        <v>1.1752E-4</v>
      </c>
      <c r="AU742">
        <v>8.0080000000000006E-5</v>
      </c>
    </row>
    <row r="743" spans="1:47" x14ac:dyDescent="0.55000000000000004">
      <c r="A743" t="s">
        <v>934</v>
      </c>
      <c r="B743" t="s">
        <v>264</v>
      </c>
      <c r="C743">
        <v>1.2609745714067099E-2</v>
      </c>
      <c r="D743">
        <v>8.3835285714791499E-3</v>
      </c>
      <c r="E743">
        <v>1.04794107102837E-2</v>
      </c>
      <c r="F743">
        <v>8.3835285714791499E-3</v>
      </c>
      <c r="G743">
        <v>8.4064971429078598E-3</v>
      </c>
      <c r="H743">
        <v>1.00602342897162E-2</v>
      </c>
      <c r="I743">
        <v>1.0269822499999999E-2</v>
      </c>
      <c r="J743">
        <v>1.7415354500000001E-2</v>
      </c>
      <c r="K743">
        <v>1.8917478599999999E-2</v>
      </c>
      <c r="L743">
        <v>1.76268355E-2</v>
      </c>
      <c r="M743">
        <v>9.8299609999999999E-3</v>
      </c>
      <c r="N743">
        <v>9.6360365000000003E-3</v>
      </c>
      <c r="O743">
        <v>1.1237554199999999E-2</v>
      </c>
      <c r="P743">
        <v>8.8143484999999994E-3</v>
      </c>
      <c r="Q743">
        <v>7.548346E-3</v>
      </c>
      <c r="R743">
        <v>1.29725745E-2</v>
      </c>
      <c r="S743">
        <v>1.52864292E-2</v>
      </c>
      <c r="T743">
        <v>1.9855660550000001E-2</v>
      </c>
      <c r="U743">
        <v>1.8406475499999998E-2</v>
      </c>
      <c r="V743">
        <v>2.0562384499999999E-2</v>
      </c>
      <c r="W743">
        <v>2.09939710499999E-2</v>
      </c>
      <c r="X743">
        <v>2.30537103299999E-2</v>
      </c>
      <c r="Y743">
        <v>2.580578079E-2</v>
      </c>
      <c r="Z743">
        <v>2.3741905519999901E-2</v>
      </c>
      <c r="AA743">
        <v>2.7704768629999901E-2</v>
      </c>
      <c r="AB743">
        <v>2.8963208599999901E-2</v>
      </c>
      <c r="AC743">
        <v>2.96706838499999E-2</v>
      </c>
      <c r="AD743">
        <v>3.3364329089999901E-2</v>
      </c>
      <c r="AE743">
        <v>3.3364329089999999E-2</v>
      </c>
      <c r="AF743">
        <v>3.139339394E-2</v>
      </c>
      <c r="AG743">
        <v>2.9263462399999898E-2</v>
      </c>
      <c r="AH743">
        <v>3.139339394E-2</v>
      </c>
      <c r="AI743">
        <v>3.3704359650096001E-2</v>
      </c>
      <c r="AJ743">
        <v>3.6321520689999998E-2</v>
      </c>
      <c r="AK743">
        <v>3.9735848079999997E-2</v>
      </c>
      <c r="AL743">
        <v>4.5519527999999997E-2</v>
      </c>
      <c r="AM743">
        <v>4.7403000000000001E-2</v>
      </c>
      <c r="AN743">
        <v>4.6476266949864703E-2</v>
      </c>
      <c r="AO743">
        <v>4.8514870000000002E-2</v>
      </c>
      <c r="AP743">
        <v>4.4955099999999998E-2</v>
      </c>
      <c r="AQ743">
        <v>4.7884990000000002E-2</v>
      </c>
      <c r="AR743">
        <v>5.0704949999999999E-2</v>
      </c>
      <c r="AS743">
        <v>4.1179800000000003E-2</v>
      </c>
      <c r="AT743">
        <v>2.354303E-2</v>
      </c>
      <c r="AU743">
        <v>2.3551948199999999E-2</v>
      </c>
    </row>
    <row r="744" spans="1:47" x14ac:dyDescent="0.55000000000000004">
      <c r="A744" t="s">
        <v>935</v>
      </c>
      <c r="B744" t="s">
        <v>265</v>
      </c>
      <c r="C744">
        <v>8.5811965551182902E-4</v>
      </c>
      <c r="D744">
        <v>8.7589538598702404E-4</v>
      </c>
      <c r="E744">
        <v>9.5779780774962503E-4</v>
      </c>
      <c r="F744">
        <v>9.9264540349357591E-4</v>
      </c>
      <c r="G744">
        <v>1.0258865830874799E-3</v>
      </c>
      <c r="H744">
        <v>1.1460215697192699E-3</v>
      </c>
      <c r="I744">
        <v>1.2733068531496699E-3</v>
      </c>
      <c r="J744">
        <v>1.23794038513807E-3</v>
      </c>
      <c r="K744">
        <v>1.2365153259859E-3</v>
      </c>
      <c r="L744">
        <v>1.23813539323258E-3</v>
      </c>
      <c r="M744">
        <v>1.3675127635025201E-3</v>
      </c>
      <c r="N744">
        <v>1.2895775285221699E-3</v>
      </c>
      <c r="O744">
        <v>1.0850610393346801E-3</v>
      </c>
      <c r="P744">
        <v>9.2469038257767097E-4</v>
      </c>
      <c r="Q744">
        <v>7.8820471725255404E-4</v>
      </c>
      <c r="R744">
        <v>8.5303540828198497E-4</v>
      </c>
      <c r="S744">
        <v>9.1786609931141503E-4</v>
      </c>
      <c r="T744">
        <v>6.7560404335933197E-4</v>
      </c>
      <c r="U744">
        <v>1.03387891483776E-3</v>
      </c>
      <c r="V744">
        <v>9.0421753277890402E-4</v>
      </c>
      <c r="W744">
        <v>9.5539965727582297E-4</v>
      </c>
      <c r="X744">
        <v>9.5539965727582297E-4</v>
      </c>
      <c r="Y744">
        <v>8.7692039971388005E-4</v>
      </c>
      <c r="Z744">
        <v>8.5985969154824004E-4</v>
      </c>
      <c r="AA744">
        <v>8.7692039971388005E-4</v>
      </c>
      <c r="AB744">
        <v>8.9398110787951995E-4</v>
      </c>
      <c r="AC744">
        <v>9.1445395767828701E-4</v>
      </c>
      <c r="AD744">
        <v>5.1864552823544603E-4</v>
      </c>
      <c r="AE744">
        <v>6.1077335232990104E-4</v>
      </c>
      <c r="AF744">
        <v>6.9948903479122705E-4</v>
      </c>
      <c r="AG744">
        <v>5.9712478579738895E-4</v>
      </c>
      <c r="AH744">
        <v>4.0945699597535199E-4</v>
      </c>
      <c r="AI744">
        <v>7.5032994512483396E-4</v>
      </c>
      <c r="AJ744">
        <v>4.8077075610772601E-4</v>
      </c>
      <c r="AK744">
        <v>3.0675153281820098E-4</v>
      </c>
      <c r="AL744">
        <v>2.8730232550937197E-4</v>
      </c>
      <c r="AM744">
        <v>2.4669784007515E-4</v>
      </c>
      <c r="AN744">
        <v>4.3914262818356501E-4</v>
      </c>
      <c r="AO744">
        <v>6.8242832662558802E-4</v>
      </c>
      <c r="AP744">
        <v>6.1077335232990104E-4</v>
      </c>
      <c r="AQ744">
        <v>5.0840910333606304E-4</v>
      </c>
      <c r="AR744">
        <v>4.7428768700478303E-4</v>
      </c>
      <c r="AS744">
        <v>6.4489476866117998E-4</v>
      </c>
      <c r="AT744">
        <v>6.4489476866117998E-4</v>
      </c>
      <c r="AU744">
        <v>5.6150969764192499E-4</v>
      </c>
    </row>
    <row r="745" spans="1:47" x14ac:dyDescent="0.55000000000000004">
      <c r="A745" t="s">
        <v>936</v>
      </c>
      <c r="B745" t="s">
        <v>266</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row>
    <row r="746" spans="1:47" x14ac:dyDescent="0.55000000000000004">
      <c r="A746" t="s">
        <v>937</v>
      </c>
      <c r="B746" t="s">
        <v>267</v>
      </c>
      <c r="C746">
        <v>8.5811965551182902E-4</v>
      </c>
      <c r="D746">
        <v>8.7589538598702404E-4</v>
      </c>
      <c r="E746">
        <v>9.5779780774962503E-4</v>
      </c>
      <c r="F746">
        <v>9.9264540349357591E-4</v>
      </c>
      <c r="G746">
        <v>1.0258865830874799E-3</v>
      </c>
      <c r="H746">
        <v>1.1460215697192699E-3</v>
      </c>
      <c r="I746">
        <v>1.2733068531496699E-3</v>
      </c>
      <c r="J746">
        <v>1.23794038513807E-3</v>
      </c>
      <c r="K746">
        <v>1.2365153259859E-3</v>
      </c>
      <c r="L746">
        <v>1.23813539323258E-3</v>
      </c>
      <c r="M746">
        <v>1.3675127635025201E-3</v>
      </c>
      <c r="N746">
        <v>1.2895775285221699E-3</v>
      </c>
      <c r="O746">
        <v>1.0850610393346801E-3</v>
      </c>
      <c r="P746">
        <v>9.2469038257767097E-4</v>
      </c>
      <c r="Q746">
        <v>7.8820471725255404E-4</v>
      </c>
      <c r="R746">
        <v>8.5303540828198497E-4</v>
      </c>
      <c r="S746">
        <v>9.1786609931141503E-4</v>
      </c>
      <c r="T746">
        <v>6.7560404335933197E-4</v>
      </c>
      <c r="U746">
        <v>1.03387891483776E-3</v>
      </c>
      <c r="V746">
        <v>9.0421753277890402E-4</v>
      </c>
      <c r="W746">
        <v>9.5539965727582297E-4</v>
      </c>
      <c r="X746">
        <v>9.5539965727582297E-4</v>
      </c>
      <c r="Y746">
        <v>8.7692039971388005E-4</v>
      </c>
      <c r="Z746">
        <v>8.5985969154824004E-4</v>
      </c>
      <c r="AA746">
        <v>8.7692039971388005E-4</v>
      </c>
      <c r="AB746">
        <v>8.9398110787951995E-4</v>
      </c>
      <c r="AC746">
        <v>9.1445395767828701E-4</v>
      </c>
      <c r="AD746">
        <v>5.1864552823544603E-4</v>
      </c>
      <c r="AE746">
        <v>6.1077335232990104E-4</v>
      </c>
      <c r="AF746">
        <v>6.9948903479122705E-4</v>
      </c>
      <c r="AG746">
        <v>5.9712478579738895E-4</v>
      </c>
      <c r="AH746">
        <v>4.0945699597535199E-4</v>
      </c>
      <c r="AI746">
        <v>7.5032994512483396E-4</v>
      </c>
      <c r="AJ746">
        <v>4.8077075610772601E-4</v>
      </c>
      <c r="AK746">
        <v>3.0675153281820098E-4</v>
      </c>
      <c r="AL746">
        <v>2.8730232550937197E-4</v>
      </c>
      <c r="AM746">
        <v>2.4669784007515E-4</v>
      </c>
      <c r="AN746">
        <v>4.3914262818356501E-4</v>
      </c>
      <c r="AO746">
        <v>6.8242832662558802E-4</v>
      </c>
      <c r="AP746">
        <v>6.1077335232990104E-4</v>
      </c>
      <c r="AQ746">
        <v>5.0840910333606304E-4</v>
      </c>
      <c r="AR746">
        <v>4.7428768700478303E-4</v>
      </c>
      <c r="AS746">
        <v>6.4489476866117998E-4</v>
      </c>
      <c r="AT746">
        <v>6.4489476866117998E-4</v>
      </c>
      <c r="AU746">
        <v>5.6150969764192499E-4</v>
      </c>
    </row>
    <row r="747" spans="1:47" x14ac:dyDescent="0.55000000000000004">
      <c r="B747" t="s">
        <v>938</v>
      </c>
    </row>
    <row r="748" spans="1:47" x14ac:dyDescent="0.55000000000000004">
      <c r="A748" t="s">
        <v>939</v>
      </c>
      <c r="B748" t="s">
        <v>261</v>
      </c>
      <c r="C748">
        <v>9.5642316000097899E-2</v>
      </c>
      <c r="D748">
        <v>0.110218042358455</v>
      </c>
      <c r="E748">
        <v>0.101739731409977</v>
      </c>
      <c r="F748">
        <v>9.5380998196818903E-2</v>
      </c>
      <c r="G748">
        <v>0.114770779200002</v>
      </c>
      <c r="H748">
        <v>0.11043000013443401</v>
      </c>
      <c r="I748">
        <v>6.4647121000000002E-2</v>
      </c>
      <c r="J748" t="s">
        <v>327</v>
      </c>
      <c r="K748" t="s">
        <v>327</v>
      </c>
      <c r="L748" t="s">
        <v>327</v>
      </c>
      <c r="M748" t="s">
        <v>327</v>
      </c>
      <c r="N748" t="s">
        <v>327</v>
      </c>
      <c r="O748" t="s">
        <v>327</v>
      </c>
      <c r="P748" t="s">
        <v>327</v>
      </c>
      <c r="Q748" t="s">
        <v>327</v>
      </c>
      <c r="R748" t="s">
        <v>327</v>
      </c>
      <c r="S748" t="s">
        <v>327</v>
      </c>
      <c r="T748" t="s">
        <v>327</v>
      </c>
      <c r="U748" t="s">
        <v>327</v>
      </c>
      <c r="V748" t="s">
        <v>327</v>
      </c>
      <c r="W748" t="s">
        <v>327</v>
      </c>
      <c r="X748" t="s">
        <v>327</v>
      </c>
      <c r="Y748" t="s">
        <v>327</v>
      </c>
      <c r="Z748" t="s">
        <v>327</v>
      </c>
      <c r="AA748" t="s">
        <v>327</v>
      </c>
      <c r="AB748" t="s">
        <v>327</v>
      </c>
      <c r="AC748" t="s">
        <v>327</v>
      </c>
      <c r="AD748" t="s">
        <v>327</v>
      </c>
      <c r="AE748" t="s">
        <v>327</v>
      </c>
      <c r="AF748" t="s">
        <v>327</v>
      </c>
      <c r="AG748" t="s">
        <v>327</v>
      </c>
      <c r="AH748" t="s">
        <v>327</v>
      </c>
      <c r="AI748" t="s">
        <v>327</v>
      </c>
      <c r="AJ748" t="s">
        <v>327</v>
      </c>
      <c r="AK748" t="s">
        <v>327</v>
      </c>
      <c r="AL748" t="s">
        <v>327</v>
      </c>
      <c r="AM748" t="s">
        <v>327</v>
      </c>
      <c r="AN748" t="s">
        <v>327</v>
      </c>
      <c r="AO748" t="s">
        <v>327</v>
      </c>
      <c r="AP748" t="s">
        <v>327</v>
      </c>
      <c r="AQ748" t="s">
        <v>327</v>
      </c>
      <c r="AR748" t="s">
        <v>327</v>
      </c>
      <c r="AS748" t="s">
        <v>327</v>
      </c>
      <c r="AT748" t="s">
        <v>327</v>
      </c>
      <c r="AU748" t="s">
        <v>327</v>
      </c>
    </row>
    <row r="749" spans="1:47" x14ac:dyDescent="0.55000000000000004">
      <c r="A749" t="s">
        <v>940</v>
      </c>
      <c r="B749" t="s">
        <v>262</v>
      </c>
      <c r="C749">
        <v>0</v>
      </c>
      <c r="D749">
        <v>0</v>
      </c>
      <c r="E749">
        <v>0</v>
      </c>
      <c r="F749">
        <v>0</v>
      </c>
      <c r="G749">
        <v>0</v>
      </c>
      <c r="H749">
        <v>0</v>
      </c>
      <c r="I749">
        <v>0</v>
      </c>
      <c r="J749" t="s">
        <v>327</v>
      </c>
      <c r="K749" t="s">
        <v>327</v>
      </c>
      <c r="L749" t="s">
        <v>327</v>
      </c>
      <c r="M749" t="s">
        <v>327</v>
      </c>
      <c r="N749" t="s">
        <v>327</v>
      </c>
      <c r="O749" t="s">
        <v>327</v>
      </c>
      <c r="P749" t="s">
        <v>327</v>
      </c>
      <c r="Q749" t="s">
        <v>327</v>
      </c>
      <c r="R749" t="s">
        <v>327</v>
      </c>
      <c r="S749" t="s">
        <v>327</v>
      </c>
      <c r="T749" t="s">
        <v>327</v>
      </c>
      <c r="U749" t="s">
        <v>327</v>
      </c>
      <c r="V749" t="s">
        <v>327</v>
      </c>
      <c r="W749" t="s">
        <v>327</v>
      </c>
      <c r="X749" t="s">
        <v>327</v>
      </c>
      <c r="Y749" t="s">
        <v>327</v>
      </c>
      <c r="Z749" t="s">
        <v>327</v>
      </c>
      <c r="AA749" t="s">
        <v>327</v>
      </c>
      <c r="AB749" t="s">
        <v>327</v>
      </c>
      <c r="AC749" t="s">
        <v>327</v>
      </c>
      <c r="AD749" t="s">
        <v>327</v>
      </c>
      <c r="AE749" t="s">
        <v>327</v>
      </c>
      <c r="AF749" t="s">
        <v>327</v>
      </c>
      <c r="AG749" t="s">
        <v>327</v>
      </c>
      <c r="AH749" t="s">
        <v>327</v>
      </c>
      <c r="AI749" t="s">
        <v>327</v>
      </c>
      <c r="AJ749" t="s">
        <v>327</v>
      </c>
      <c r="AK749" t="s">
        <v>327</v>
      </c>
      <c r="AL749" t="s">
        <v>327</v>
      </c>
      <c r="AM749" t="s">
        <v>327</v>
      </c>
      <c r="AN749" t="s">
        <v>327</v>
      </c>
      <c r="AO749" t="s">
        <v>327</v>
      </c>
      <c r="AP749" t="s">
        <v>327</v>
      </c>
      <c r="AQ749" t="s">
        <v>327</v>
      </c>
      <c r="AR749" t="s">
        <v>327</v>
      </c>
      <c r="AS749" t="s">
        <v>327</v>
      </c>
      <c r="AT749" t="s">
        <v>327</v>
      </c>
      <c r="AU749" t="s">
        <v>327</v>
      </c>
    </row>
    <row r="750" spans="1:47" x14ac:dyDescent="0.55000000000000004">
      <c r="A750" t="s">
        <v>941</v>
      </c>
      <c r="B750" t="s">
        <v>263</v>
      </c>
      <c r="C750">
        <v>0</v>
      </c>
      <c r="D750">
        <v>0</v>
      </c>
      <c r="E750">
        <v>0</v>
      </c>
      <c r="F750">
        <v>0</v>
      </c>
      <c r="G750">
        <v>0</v>
      </c>
      <c r="H750">
        <v>0</v>
      </c>
      <c r="I750">
        <v>0</v>
      </c>
      <c r="J750" t="s">
        <v>327</v>
      </c>
      <c r="K750" t="s">
        <v>327</v>
      </c>
      <c r="L750" t="s">
        <v>327</v>
      </c>
      <c r="M750" t="s">
        <v>327</v>
      </c>
      <c r="N750" t="s">
        <v>327</v>
      </c>
      <c r="O750" t="s">
        <v>327</v>
      </c>
      <c r="P750" t="s">
        <v>327</v>
      </c>
      <c r="Q750" t="s">
        <v>327</v>
      </c>
      <c r="R750" t="s">
        <v>327</v>
      </c>
      <c r="S750" t="s">
        <v>327</v>
      </c>
      <c r="T750" t="s">
        <v>327</v>
      </c>
      <c r="U750" t="s">
        <v>327</v>
      </c>
      <c r="V750" t="s">
        <v>327</v>
      </c>
      <c r="W750" t="s">
        <v>327</v>
      </c>
      <c r="X750" t="s">
        <v>327</v>
      </c>
      <c r="Y750" t="s">
        <v>327</v>
      </c>
      <c r="Z750" t="s">
        <v>327</v>
      </c>
      <c r="AA750" t="s">
        <v>327</v>
      </c>
      <c r="AB750" t="s">
        <v>327</v>
      </c>
      <c r="AC750" t="s">
        <v>327</v>
      </c>
      <c r="AD750" t="s">
        <v>327</v>
      </c>
      <c r="AE750" t="s">
        <v>327</v>
      </c>
      <c r="AF750" t="s">
        <v>327</v>
      </c>
      <c r="AG750" t="s">
        <v>327</v>
      </c>
      <c r="AH750" t="s">
        <v>327</v>
      </c>
      <c r="AI750" t="s">
        <v>327</v>
      </c>
      <c r="AJ750" t="s">
        <v>327</v>
      </c>
      <c r="AK750" t="s">
        <v>327</v>
      </c>
      <c r="AL750" t="s">
        <v>327</v>
      </c>
      <c r="AM750" t="s">
        <v>327</v>
      </c>
      <c r="AN750" t="s">
        <v>327</v>
      </c>
      <c r="AO750" t="s">
        <v>327</v>
      </c>
      <c r="AP750" t="s">
        <v>327</v>
      </c>
      <c r="AQ750" t="s">
        <v>327</v>
      </c>
      <c r="AR750" t="s">
        <v>327</v>
      </c>
      <c r="AS750" t="s">
        <v>327</v>
      </c>
      <c r="AT750" t="s">
        <v>327</v>
      </c>
      <c r="AU750" t="s">
        <v>327</v>
      </c>
    </row>
    <row r="751" spans="1:47" x14ac:dyDescent="0.55000000000000004">
      <c r="A751" t="s">
        <v>942</v>
      </c>
      <c r="B751" t="s">
        <v>264</v>
      </c>
      <c r="C751">
        <v>9.5642316000097899E-2</v>
      </c>
      <c r="D751">
        <v>0.110218042358455</v>
      </c>
      <c r="E751">
        <v>0.101739731409977</v>
      </c>
      <c r="F751">
        <v>9.5380998196818903E-2</v>
      </c>
      <c r="G751">
        <v>0.114770779200002</v>
      </c>
      <c r="H751">
        <v>0.11043000013443401</v>
      </c>
      <c r="I751">
        <v>6.4647121000000002E-2</v>
      </c>
      <c r="J751" t="s">
        <v>327</v>
      </c>
      <c r="K751" t="s">
        <v>327</v>
      </c>
      <c r="L751" t="s">
        <v>327</v>
      </c>
      <c r="M751" t="s">
        <v>327</v>
      </c>
      <c r="N751" t="s">
        <v>327</v>
      </c>
      <c r="O751" t="s">
        <v>327</v>
      </c>
      <c r="P751" t="s">
        <v>327</v>
      </c>
      <c r="Q751" t="s">
        <v>327</v>
      </c>
      <c r="R751" t="s">
        <v>327</v>
      </c>
      <c r="S751" t="s">
        <v>327</v>
      </c>
      <c r="T751" t="s">
        <v>327</v>
      </c>
      <c r="U751" t="s">
        <v>327</v>
      </c>
      <c r="V751" t="s">
        <v>327</v>
      </c>
      <c r="W751" t="s">
        <v>327</v>
      </c>
      <c r="X751" t="s">
        <v>327</v>
      </c>
      <c r="Y751" t="s">
        <v>327</v>
      </c>
      <c r="Z751" t="s">
        <v>327</v>
      </c>
      <c r="AA751" t="s">
        <v>327</v>
      </c>
      <c r="AB751" t="s">
        <v>327</v>
      </c>
      <c r="AC751" t="s">
        <v>327</v>
      </c>
      <c r="AD751" t="s">
        <v>327</v>
      </c>
      <c r="AE751" t="s">
        <v>327</v>
      </c>
      <c r="AF751" t="s">
        <v>327</v>
      </c>
      <c r="AG751" t="s">
        <v>327</v>
      </c>
      <c r="AH751" t="s">
        <v>327</v>
      </c>
      <c r="AI751" t="s">
        <v>327</v>
      </c>
      <c r="AJ751" t="s">
        <v>327</v>
      </c>
      <c r="AK751" t="s">
        <v>327</v>
      </c>
      <c r="AL751" t="s">
        <v>327</v>
      </c>
      <c r="AM751" t="s">
        <v>327</v>
      </c>
      <c r="AN751" t="s">
        <v>327</v>
      </c>
      <c r="AO751" t="s">
        <v>327</v>
      </c>
      <c r="AP751" t="s">
        <v>327</v>
      </c>
      <c r="AQ751" t="s">
        <v>327</v>
      </c>
      <c r="AR751" t="s">
        <v>327</v>
      </c>
      <c r="AS751" t="s">
        <v>327</v>
      </c>
      <c r="AT751" t="s">
        <v>327</v>
      </c>
      <c r="AU751" t="s">
        <v>327</v>
      </c>
    </row>
    <row r="752" spans="1:47" x14ac:dyDescent="0.55000000000000004">
      <c r="A752" t="s">
        <v>943</v>
      </c>
      <c r="B752" t="s">
        <v>265</v>
      </c>
      <c r="C752">
        <v>0</v>
      </c>
      <c r="D752">
        <v>0</v>
      </c>
      <c r="E752">
        <v>0</v>
      </c>
      <c r="F752">
        <v>0</v>
      </c>
      <c r="G752">
        <v>0</v>
      </c>
      <c r="H752">
        <v>0</v>
      </c>
      <c r="I752">
        <v>0</v>
      </c>
      <c r="J752" t="s">
        <v>327</v>
      </c>
      <c r="K752" t="s">
        <v>327</v>
      </c>
      <c r="L752" t="s">
        <v>327</v>
      </c>
      <c r="M752" t="s">
        <v>327</v>
      </c>
      <c r="N752" t="s">
        <v>327</v>
      </c>
      <c r="O752" t="s">
        <v>327</v>
      </c>
      <c r="P752" t="s">
        <v>327</v>
      </c>
      <c r="Q752" t="s">
        <v>327</v>
      </c>
      <c r="R752" t="s">
        <v>327</v>
      </c>
      <c r="S752" t="s">
        <v>327</v>
      </c>
      <c r="T752" t="s">
        <v>327</v>
      </c>
      <c r="U752" t="s">
        <v>327</v>
      </c>
      <c r="V752" t="s">
        <v>327</v>
      </c>
      <c r="W752" t="s">
        <v>327</v>
      </c>
      <c r="X752" t="s">
        <v>327</v>
      </c>
      <c r="Y752" t="s">
        <v>327</v>
      </c>
      <c r="Z752" t="s">
        <v>327</v>
      </c>
      <c r="AA752" t="s">
        <v>327</v>
      </c>
      <c r="AB752" t="s">
        <v>327</v>
      </c>
      <c r="AC752" t="s">
        <v>327</v>
      </c>
      <c r="AD752" t="s">
        <v>327</v>
      </c>
      <c r="AE752" t="s">
        <v>327</v>
      </c>
      <c r="AF752" t="s">
        <v>327</v>
      </c>
      <c r="AG752" t="s">
        <v>327</v>
      </c>
      <c r="AH752" t="s">
        <v>327</v>
      </c>
      <c r="AI752" t="s">
        <v>327</v>
      </c>
      <c r="AJ752" t="s">
        <v>327</v>
      </c>
      <c r="AK752" t="s">
        <v>327</v>
      </c>
      <c r="AL752" t="s">
        <v>327</v>
      </c>
      <c r="AM752" t="s">
        <v>327</v>
      </c>
      <c r="AN752" t="s">
        <v>327</v>
      </c>
      <c r="AO752" t="s">
        <v>327</v>
      </c>
      <c r="AP752" t="s">
        <v>327</v>
      </c>
      <c r="AQ752" t="s">
        <v>327</v>
      </c>
      <c r="AR752" t="s">
        <v>327</v>
      </c>
      <c r="AS752" t="s">
        <v>327</v>
      </c>
      <c r="AT752" t="s">
        <v>327</v>
      </c>
      <c r="AU752" t="s">
        <v>327</v>
      </c>
    </row>
    <row r="753" spans="1:47" x14ac:dyDescent="0.55000000000000004">
      <c r="A753" t="s">
        <v>944</v>
      </c>
      <c r="B753" t="s">
        <v>266</v>
      </c>
      <c r="C753">
        <v>0</v>
      </c>
      <c r="D753">
        <v>0</v>
      </c>
      <c r="E753">
        <v>0</v>
      </c>
      <c r="F753">
        <v>0</v>
      </c>
      <c r="G753">
        <v>0</v>
      </c>
      <c r="H753">
        <v>0</v>
      </c>
      <c r="I753">
        <v>0</v>
      </c>
      <c r="J753" t="s">
        <v>327</v>
      </c>
      <c r="K753" t="s">
        <v>327</v>
      </c>
      <c r="L753" t="s">
        <v>327</v>
      </c>
      <c r="M753" t="s">
        <v>327</v>
      </c>
      <c r="N753" t="s">
        <v>327</v>
      </c>
      <c r="O753" t="s">
        <v>327</v>
      </c>
      <c r="P753" t="s">
        <v>327</v>
      </c>
      <c r="Q753" t="s">
        <v>327</v>
      </c>
      <c r="R753" t="s">
        <v>327</v>
      </c>
      <c r="S753" t="s">
        <v>327</v>
      </c>
      <c r="T753" t="s">
        <v>327</v>
      </c>
      <c r="U753" t="s">
        <v>327</v>
      </c>
      <c r="V753" t="s">
        <v>327</v>
      </c>
      <c r="W753" t="s">
        <v>327</v>
      </c>
      <c r="X753" t="s">
        <v>327</v>
      </c>
      <c r="Y753" t="s">
        <v>327</v>
      </c>
      <c r="Z753" t="s">
        <v>327</v>
      </c>
      <c r="AA753" t="s">
        <v>327</v>
      </c>
      <c r="AB753" t="s">
        <v>327</v>
      </c>
      <c r="AC753" t="s">
        <v>327</v>
      </c>
      <c r="AD753" t="s">
        <v>327</v>
      </c>
      <c r="AE753" t="s">
        <v>327</v>
      </c>
      <c r="AF753" t="s">
        <v>327</v>
      </c>
      <c r="AG753" t="s">
        <v>327</v>
      </c>
      <c r="AH753" t="s">
        <v>327</v>
      </c>
      <c r="AI753" t="s">
        <v>327</v>
      </c>
      <c r="AJ753" t="s">
        <v>327</v>
      </c>
      <c r="AK753" t="s">
        <v>327</v>
      </c>
      <c r="AL753" t="s">
        <v>327</v>
      </c>
      <c r="AM753" t="s">
        <v>327</v>
      </c>
      <c r="AN753" t="s">
        <v>327</v>
      </c>
      <c r="AO753" t="s">
        <v>327</v>
      </c>
      <c r="AP753" t="s">
        <v>327</v>
      </c>
      <c r="AQ753" t="s">
        <v>327</v>
      </c>
      <c r="AR753" t="s">
        <v>327</v>
      </c>
      <c r="AS753" t="s">
        <v>327</v>
      </c>
      <c r="AT753" t="s">
        <v>327</v>
      </c>
      <c r="AU753" t="s">
        <v>327</v>
      </c>
    </row>
    <row r="754" spans="1:47" x14ac:dyDescent="0.55000000000000004">
      <c r="A754" t="s">
        <v>945</v>
      </c>
      <c r="B754" t="s">
        <v>267</v>
      </c>
      <c r="C754">
        <v>0</v>
      </c>
      <c r="D754">
        <v>0</v>
      </c>
      <c r="E754">
        <v>0</v>
      </c>
      <c r="F754">
        <v>0</v>
      </c>
      <c r="G754">
        <v>0</v>
      </c>
      <c r="H754">
        <v>0</v>
      </c>
      <c r="I754">
        <v>0</v>
      </c>
      <c r="J754" t="s">
        <v>327</v>
      </c>
      <c r="K754" t="s">
        <v>327</v>
      </c>
      <c r="L754" t="s">
        <v>327</v>
      </c>
      <c r="M754" t="s">
        <v>327</v>
      </c>
      <c r="N754" t="s">
        <v>327</v>
      </c>
      <c r="O754" t="s">
        <v>327</v>
      </c>
      <c r="P754" t="s">
        <v>327</v>
      </c>
      <c r="Q754" t="s">
        <v>327</v>
      </c>
      <c r="R754" t="s">
        <v>327</v>
      </c>
      <c r="S754" t="s">
        <v>327</v>
      </c>
      <c r="T754" t="s">
        <v>327</v>
      </c>
      <c r="U754" t="s">
        <v>327</v>
      </c>
      <c r="V754" t="s">
        <v>327</v>
      </c>
      <c r="W754" t="s">
        <v>327</v>
      </c>
      <c r="X754" t="s">
        <v>327</v>
      </c>
      <c r="Y754" t="s">
        <v>327</v>
      </c>
      <c r="Z754" t="s">
        <v>327</v>
      </c>
      <c r="AA754" t="s">
        <v>327</v>
      </c>
      <c r="AB754" t="s">
        <v>327</v>
      </c>
      <c r="AC754" t="s">
        <v>327</v>
      </c>
      <c r="AD754" t="s">
        <v>327</v>
      </c>
      <c r="AE754" t="s">
        <v>327</v>
      </c>
      <c r="AF754" t="s">
        <v>327</v>
      </c>
      <c r="AG754" t="s">
        <v>327</v>
      </c>
      <c r="AH754" t="s">
        <v>327</v>
      </c>
      <c r="AI754" t="s">
        <v>327</v>
      </c>
      <c r="AJ754" t="s">
        <v>327</v>
      </c>
      <c r="AK754" t="s">
        <v>327</v>
      </c>
      <c r="AL754" t="s">
        <v>327</v>
      </c>
      <c r="AM754" t="s">
        <v>327</v>
      </c>
      <c r="AN754" t="s">
        <v>327</v>
      </c>
      <c r="AO754" t="s">
        <v>327</v>
      </c>
      <c r="AP754" t="s">
        <v>327</v>
      </c>
      <c r="AQ754" t="s">
        <v>327</v>
      </c>
      <c r="AR754" t="s">
        <v>327</v>
      </c>
      <c r="AS754" t="s">
        <v>327</v>
      </c>
      <c r="AT754" t="s">
        <v>327</v>
      </c>
      <c r="AU754" t="s">
        <v>327</v>
      </c>
    </row>
    <row r="755" spans="1:47" x14ac:dyDescent="0.55000000000000004">
      <c r="B755" t="s">
        <v>86</v>
      </c>
    </row>
    <row r="756" spans="1:47" x14ac:dyDescent="0.55000000000000004">
      <c r="A756" t="s">
        <v>946</v>
      </c>
      <c r="B756" t="s">
        <v>261</v>
      </c>
      <c r="C756">
        <v>2.7554622571743501E-2</v>
      </c>
      <c r="D756">
        <v>2.5581527287326801E-2</v>
      </c>
      <c r="E756">
        <v>2.5666830828155001E-2</v>
      </c>
      <c r="F756">
        <v>2.7687812979379601E-2</v>
      </c>
      <c r="G756">
        <v>2.7885599743624399E-2</v>
      </c>
      <c r="H756">
        <v>2.5748721660817601E-2</v>
      </c>
      <c r="I756">
        <v>2.8611862157338699E-2</v>
      </c>
      <c r="J756">
        <v>2.8293668687067699E-2</v>
      </c>
      <c r="K756">
        <v>3.3519964100009403E-2</v>
      </c>
      <c r="L756">
        <v>3.9803816480458401E-2</v>
      </c>
      <c r="M756">
        <v>4.4539745614042302E-2</v>
      </c>
      <c r="N756">
        <v>4.4168535044332102E-2</v>
      </c>
      <c r="O756">
        <v>4.5750484733987698E-2</v>
      </c>
      <c r="P756">
        <v>4.5167061115865097E-2</v>
      </c>
      <c r="Q756">
        <v>4.8157397880498103E-2</v>
      </c>
      <c r="R756">
        <v>5.4072724520163699E-2</v>
      </c>
      <c r="S756">
        <v>5.9286328418632503E-2</v>
      </c>
      <c r="T756">
        <v>6.1202741377565602E-2</v>
      </c>
      <c r="U756">
        <v>6.7817340157323394E-2</v>
      </c>
      <c r="V756">
        <v>7.2135286203668006E-2</v>
      </c>
      <c r="W756">
        <v>6.7967668343719603E-2</v>
      </c>
      <c r="X756">
        <v>7.8142278654977096E-2</v>
      </c>
      <c r="Y756">
        <v>8.1548162707451605E-2</v>
      </c>
      <c r="Z756">
        <v>9.0510732187423906E-2</v>
      </c>
      <c r="AA756">
        <v>0.100641593168634</v>
      </c>
      <c r="AB756">
        <v>9.8022445243674303E-2</v>
      </c>
      <c r="AC756">
        <v>9.2090079480272993E-2</v>
      </c>
      <c r="AD756">
        <v>0.11658315111835001</v>
      </c>
      <c r="AE756">
        <v>0.114704301611861</v>
      </c>
      <c r="AF756">
        <v>0.107967536274707</v>
      </c>
      <c r="AG756">
        <v>0.11158813526820301</v>
      </c>
      <c r="AH756">
        <v>0.11442061260524899</v>
      </c>
      <c r="AI756">
        <v>0.12357045768836</v>
      </c>
      <c r="AJ756">
        <v>0.125350619368093</v>
      </c>
      <c r="AK756">
        <v>0.13271762739517101</v>
      </c>
      <c r="AL756">
        <v>0.14759538357973501</v>
      </c>
      <c r="AM756">
        <v>0.140102873903725</v>
      </c>
      <c r="AN756">
        <v>0.14552626437805</v>
      </c>
      <c r="AO756">
        <v>0.14771076010617601</v>
      </c>
      <c r="AP756">
        <v>0.16170357811219899</v>
      </c>
      <c r="AQ756">
        <v>0.14668766271907699</v>
      </c>
      <c r="AR756">
        <v>0.169440013438932</v>
      </c>
      <c r="AS756">
        <v>0.17698546526298101</v>
      </c>
      <c r="AT756">
        <v>0.195864235329609</v>
      </c>
      <c r="AU756">
        <v>0.19362043089599801</v>
      </c>
    </row>
    <row r="757" spans="1:47" x14ac:dyDescent="0.55000000000000004">
      <c r="A757" t="s">
        <v>947</v>
      </c>
      <c r="B757" t="s">
        <v>262</v>
      </c>
      <c r="C757">
        <v>0</v>
      </c>
      <c r="D757">
        <v>0</v>
      </c>
      <c r="E757">
        <v>0</v>
      </c>
      <c r="F757">
        <v>0</v>
      </c>
      <c r="G757">
        <v>0</v>
      </c>
      <c r="H757">
        <v>0</v>
      </c>
      <c r="I757">
        <v>0</v>
      </c>
      <c r="J757">
        <v>0</v>
      </c>
      <c r="K757">
        <v>0</v>
      </c>
      <c r="L757">
        <v>0</v>
      </c>
      <c r="M757">
        <v>0</v>
      </c>
      <c r="N757">
        <v>0</v>
      </c>
      <c r="O757">
        <v>0</v>
      </c>
      <c r="P757">
        <v>0</v>
      </c>
      <c r="Q757">
        <v>1.0670029548778099E-6</v>
      </c>
      <c r="R757" s="6">
        <v>9.2100177857589695E-8</v>
      </c>
      <c r="S757">
        <v>1.54683510005481E-6</v>
      </c>
      <c r="T757" s="6">
        <v>5.2565056792337596E-7</v>
      </c>
      <c r="U757">
        <v>1.0437591145744499E-6</v>
      </c>
      <c r="V757">
        <v>5.5856994086328599E-6</v>
      </c>
      <c r="W757">
        <v>1.05525817841186E-6</v>
      </c>
      <c r="X757" s="6">
        <v>7.5939358180911604E-7</v>
      </c>
      <c r="Y757" s="6">
        <v>4.63295469344799E-7</v>
      </c>
      <c r="Z757">
        <v>4.5045209695872801E-6</v>
      </c>
      <c r="AA757" s="6">
        <v>3.26922206190886E-9</v>
      </c>
      <c r="AB757">
        <v>1.43077503539441E-5</v>
      </c>
      <c r="AC757">
        <v>1.92092482881918E-5</v>
      </c>
      <c r="AD757">
        <v>2.4110979738301001E-5</v>
      </c>
      <c r="AE757">
        <v>1.6607881590358598E-5</v>
      </c>
      <c r="AF757">
        <v>1.3611873086480601E-5</v>
      </c>
      <c r="AG757">
        <v>1.89939466638289E-5</v>
      </c>
      <c r="AH757">
        <v>2.4090874022620199E-4</v>
      </c>
      <c r="AI757">
        <v>2.8829564698184802E-4</v>
      </c>
      <c r="AJ757">
        <v>7.7255710444139195E-4</v>
      </c>
      <c r="AK757">
        <v>7.0143074168319496E-4</v>
      </c>
      <c r="AL757">
        <v>6.01272285920078E-4</v>
      </c>
      <c r="AM757">
        <v>4.7432418997064803E-4</v>
      </c>
      <c r="AN757">
        <v>6.4395291400174402E-4</v>
      </c>
      <c r="AO757">
        <v>5.05761150978794E-4</v>
      </c>
      <c r="AP757">
        <v>6.5614040627755797E-4</v>
      </c>
      <c r="AQ757">
        <v>6.5303394295604096E-4</v>
      </c>
      <c r="AR757">
        <v>7.5223347949268595E-4</v>
      </c>
      <c r="AS757">
        <v>4.5687574316423101E-3</v>
      </c>
      <c r="AT757">
        <v>3.4759918473199502E-3</v>
      </c>
      <c r="AU757">
        <v>7.6126908163722798E-4</v>
      </c>
    </row>
    <row r="758" spans="1:47" x14ac:dyDescent="0.55000000000000004">
      <c r="A758" t="s">
        <v>948</v>
      </c>
      <c r="B758" t="s">
        <v>263</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row>
    <row r="759" spans="1:47" x14ac:dyDescent="0.55000000000000004">
      <c r="A759" t="s">
        <v>949</v>
      </c>
      <c r="B759" t="s">
        <v>264</v>
      </c>
      <c r="C759">
        <v>2.4934097230968798E-2</v>
      </c>
      <c r="D759">
        <v>2.2793807006528801E-2</v>
      </c>
      <c r="E759">
        <v>2.2793807006528801E-2</v>
      </c>
      <c r="F759">
        <v>2.48659712822503E-2</v>
      </c>
      <c r="G759">
        <v>2.4934097230968798E-2</v>
      </c>
      <c r="H759">
        <v>2.2793807006528801E-2</v>
      </c>
      <c r="I759">
        <v>2.4244321999999999E-2</v>
      </c>
      <c r="J759">
        <v>2.4410652500000001E-2</v>
      </c>
      <c r="K759">
        <v>2.75760138E-2</v>
      </c>
      <c r="L759">
        <v>3.3566421999999999E-2</v>
      </c>
      <c r="M759">
        <v>3.7480025E-2</v>
      </c>
      <c r="N759">
        <v>3.69945385E-2</v>
      </c>
      <c r="O759">
        <v>3.8343477600000002E-2</v>
      </c>
      <c r="P759">
        <v>3.7445204000000003E-2</v>
      </c>
      <c r="Q759">
        <v>4.1938317500000002E-2</v>
      </c>
      <c r="R759">
        <v>4.8489082000000003E-2</v>
      </c>
      <c r="S759">
        <v>5.2910826600000002E-2</v>
      </c>
      <c r="T759">
        <v>5.3758294999999998E-2</v>
      </c>
      <c r="U759">
        <v>6.1155385E-2</v>
      </c>
      <c r="V759">
        <v>6.4416294999999998E-2</v>
      </c>
      <c r="W759">
        <v>5.9294939179999902E-2</v>
      </c>
      <c r="X759">
        <v>7.0058873069999902E-2</v>
      </c>
      <c r="Y759">
        <v>7.3789740450000002E-2</v>
      </c>
      <c r="Z759">
        <v>8.1483295129999994E-2</v>
      </c>
      <c r="AA759">
        <v>9.0899021629999993E-2</v>
      </c>
      <c r="AB759">
        <v>9.0726991699999898E-2</v>
      </c>
      <c r="AC759">
        <v>8.3594054409999799E-2</v>
      </c>
      <c r="AD759">
        <v>0.107377343</v>
      </c>
      <c r="AE759">
        <v>0.105043816959999</v>
      </c>
      <c r="AF759">
        <v>9.4030809420000097E-2</v>
      </c>
      <c r="AG759">
        <v>9.6775489639999906E-2</v>
      </c>
      <c r="AH759">
        <v>9.89270707299999E-2</v>
      </c>
      <c r="AI759">
        <v>0.10730247721</v>
      </c>
      <c r="AJ759">
        <v>0.10813339144</v>
      </c>
      <c r="AK759">
        <v>0.11708882017</v>
      </c>
      <c r="AL759">
        <v>0.129748</v>
      </c>
      <c r="AM759">
        <v>0.118975</v>
      </c>
      <c r="AN759">
        <v>0.12042120058999101</v>
      </c>
      <c r="AO759">
        <v>0.12102199952000001</v>
      </c>
      <c r="AP759">
        <v>0.13570103</v>
      </c>
      <c r="AQ759">
        <v>0.12235187</v>
      </c>
      <c r="AR759">
        <v>0.14037939999999999</v>
      </c>
      <c r="AS759">
        <v>0.14440654</v>
      </c>
      <c r="AT759">
        <v>0.16430676</v>
      </c>
      <c r="AU759">
        <v>0.16422119499999999</v>
      </c>
    </row>
    <row r="760" spans="1:47" x14ac:dyDescent="0.55000000000000004">
      <c r="A760" t="s">
        <v>950</v>
      </c>
      <c r="B760" t="s">
        <v>265</v>
      </c>
      <c r="C760">
        <v>2.6205253407747698E-3</v>
      </c>
      <c r="D760">
        <v>2.7877202807980298E-3</v>
      </c>
      <c r="E760">
        <v>2.8730238216262299E-3</v>
      </c>
      <c r="F760">
        <v>2.8218416971293099E-3</v>
      </c>
      <c r="G760">
        <v>2.9515025126556601E-3</v>
      </c>
      <c r="H760">
        <v>2.9549146542887901E-3</v>
      </c>
      <c r="I760">
        <v>4.3675401573387397E-3</v>
      </c>
      <c r="J760">
        <v>3.8830161870676999E-3</v>
      </c>
      <c r="K760">
        <v>5.9439503000094799E-3</v>
      </c>
      <c r="L760">
        <v>6.2373944804584901E-3</v>
      </c>
      <c r="M760">
        <v>7.0597206140423198E-3</v>
      </c>
      <c r="N760">
        <v>7.1739965443321603E-3</v>
      </c>
      <c r="O760">
        <v>7.4070071339877499E-3</v>
      </c>
      <c r="P760">
        <v>7.7218571158651599E-3</v>
      </c>
      <c r="Q760">
        <v>6.2180133775432802E-3</v>
      </c>
      <c r="R760">
        <v>5.58355041998586E-3</v>
      </c>
      <c r="S760">
        <v>6.3739549835324502E-3</v>
      </c>
      <c r="T760">
        <v>7.4439207269977299E-3</v>
      </c>
      <c r="U760">
        <v>6.6609113982088099E-3</v>
      </c>
      <c r="V760">
        <v>7.7134055042593604E-3</v>
      </c>
      <c r="W760">
        <v>8.6716739055412301E-3</v>
      </c>
      <c r="X760">
        <v>8.0826461913953099E-3</v>
      </c>
      <c r="Y760">
        <v>7.7579589619823103E-3</v>
      </c>
      <c r="Z760">
        <v>9.0229325364543592E-3</v>
      </c>
      <c r="AA760">
        <v>9.7425682694126398E-3</v>
      </c>
      <c r="AB760">
        <v>7.2811457933204199E-3</v>
      </c>
      <c r="AC760">
        <v>8.4768158219850204E-3</v>
      </c>
      <c r="AD760">
        <v>9.1816971386121105E-3</v>
      </c>
      <c r="AE760">
        <v>9.6438767702709295E-3</v>
      </c>
      <c r="AF760">
        <v>1.39231149816207E-2</v>
      </c>
      <c r="AG760">
        <v>1.47936516815396E-2</v>
      </c>
      <c r="AH760">
        <v>1.5252633135023499E-2</v>
      </c>
      <c r="AI760">
        <v>1.59796848313782E-2</v>
      </c>
      <c r="AJ760">
        <v>1.64446708236522E-2</v>
      </c>
      <c r="AK760">
        <v>1.49273764834879E-2</v>
      </c>
      <c r="AL760">
        <v>1.7246111293815199E-2</v>
      </c>
      <c r="AM760">
        <v>2.0653549713754601E-2</v>
      </c>
      <c r="AN760">
        <v>2.4461110874056901E-2</v>
      </c>
      <c r="AO760">
        <v>2.61829994351973E-2</v>
      </c>
      <c r="AP760">
        <v>2.5346407705921899E-2</v>
      </c>
      <c r="AQ760">
        <v>2.3682758776121599E-2</v>
      </c>
      <c r="AR760">
        <v>2.8308379959440199E-2</v>
      </c>
      <c r="AS760">
        <v>2.8010167831338799E-2</v>
      </c>
      <c r="AT760">
        <v>2.8081483482289601E-2</v>
      </c>
      <c r="AU760">
        <v>2.8637966814361399E-2</v>
      </c>
    </row>
    <row r="761" spans="1:47" x14ac:dyDescent="0.55000000000000004">
      <c r="A761" t="s">
        <v>951</v>
      </c>
      <c r="B761" t="s">
        <v>266</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row>
    <row r="762" spans="1:47" x14ac:dyDescent="0.55000000000000004">
      <c r="A762" t="s">
        <v>952</v>
      </c>
      <c r="B762" t="s">
        <v>267</v>
      </c>
      <c r="C762">
        <v>2.6205253407747698E-3</v>
      </c>
      <c r="D762">
        <v>2.7877202807980298E-3</v>
      </c>
      <c r="E762">
        <v>2.8730238216262299E-3</v>
      </c>
      <c r="F762">
        <v>2.8218416971293099E-3</v>
      </c>
      <c r="G762">
        <v>2.9515025126556601E-3</v>
      </c>
      <c r="H762">
        <v>2.9549146542887901E-3</v>
      </c>
      <c r="I762">
        <v>4.3675401573387397E-3</v>
      </c>
      <c r="J762">
        <v>3.8830161870676999E-3</v>
      </c>
      <c r="K762">
        <v>5.9439503000094799E-3</v>
      </c>
      <c r="L762">
        <v>6.2373944804584901E-3</v>
      </c>
      <c r="M762">
        <v>7.0597206140423198E-3</v>
      </c>
      <c r="N762">
        <v>7.1739965443321603E-3</v>
      </c>
      <c r="O762">
        <v>7.4070071339877499E-3</v>
      </c>
      <c r="P762">
        <v>7.7218571158651599E-3</v>
      </c>
      <c r="Q762">
        <v>6.2180133775432802E-3</v>
      </c>
      <c r="R762">
        <v>5.58355041998586E-3</v>
      </c>
      <c r="S762">
        <v>6.3739549835324502E-3</v>
      </c>
      <c r="T762">
        <v>7.4439207269977299E-3</v>
      </c>
      <c r="U762">
        <v>6.6609113982088099E-3</v>
      </c>
      <c r="V762">
        <v>7.7134055042593604E-3</v>
      </c>
      <c r="W762">
        <v>8.6716739055412301E-3</v>
      </c>
      <c r="X762">
        <v>8.0826461913953099E-3</v>
      </c>
      <c r="Y762">
        <v>7.7579589619823103E-3</v>
      </c>
      <c r="Z762">
        <v>9.0229325364543592E-3</v>
      </c>
      <c r="AA762">
        <v>9.7425682694126398E-3</v>
      </c>
      <c r="AB762">
        <v>7.2811457933204199E-3</v>
      </c>
      <c r="AC762">
        <v>8.4768158219850204E-3</v>
      </c>
      <c r="AD762">
        <v>9.1816971386121105E-3</v>
      </c>
      <c r="AE762">
        <v>9.6438767702709295E-3</v>
      </c>
      <c r="AF762">
        <v>1.39231149816207E-2</v>
      </c>
      <c r="AG762">
        <v>1.47936516815396E-2</v>
      </c>
      <c r="AH762">
        <v>1.5252633135023499E-2</v>
      </c>
      <c r="AI762">
        <v>1.59796848313782E-2</v>
      </c>
      <c r="AJ762">
        <v>1.64446708236522E-2</v>
      </c>
      <c r="AK762">
        <v>1.49273764834879E-2</v>
      </c>
      <c r="AL762">
        <v>1.7246111293815199E-2</v>
      </c>
      <c r="AM762">
        <v>2.0653549713754601E-2</v>
      </c>
      <c r="AN762">
        <v>2.4461110874056901E-2</v>
      </c>
      <c r="AO762">
        <v>2.61829994351973E-2</v>
      </c>
      <c r="AP762">
        <v>2.5346407705921899E-2</v>
      </c>
      <c r="AQ762">
        <v>2.3682758776121599E-2</v>
      </c>
      <c r="AR762">
        <v>2.8308379959440199E-2</v>
      </c>
      <c r="AS762">
        <v>2.8010167831338799E-2</v>
      </c>
      <c r="AT762">
        <v>2.8081483482289601E-2</v>
      </c>
      <c r="AU762">
        <v>2.8637966814361399E-2</v>
      </c>
    </row>
    <row r="763" spans="1:47" x14ac:dyDescent="0.55000000000000004">
      <c r="B763" t="s">
        <v>953</v>
      </c>
    </row>
    <row r="764" spans="1:47" x14ac:dyDescent="0.55000000000000004">
      <c r="A764" t="s">
        <v>954</v>
      </c>
      <c r="B764" t="s">
        <v>261</v>
      </c>
      <c r="C764">
        <v>0.26505426593152998</v>
      </c>
      <c r="D764">
        <v>0.27446192165357403</v>
      </c>
      <c r="E764">
        <v>0.29257891249009699</v>
      </c>
      <c r="F764">
        <v>0.33050718826910902</v>
      </c>
      <c r="G764">
        <v>0.35223057788735401</v>
      </c>
      <c r="H764">
        <v>0.36461137947919298</v>
      </c>
      <c r="I764">
        <v>0.39920501442376799</v>
      </c>
      <c r="J764">
        <v>0.443961052066427</v>
      </c>
      <c r="K764">
        <v>0.47944309033168597</v>
      </c>
      <c r="L764">
        <v>0.49311753824273702</v>
      </c>
      <c r="M764">
        <v>0.53122682981359903</v>
      </c>
      <c r="N764">
        <v>0.55730464866352303</v>
      </c>
      <c r="O764">
        <v>0.61349427231095599</v>
      </c>
      <c r="P764">
        <v>0.65719207812536595</v>
      </c>
      <c r="Q764">
        <v>0.65437336910925403</v>
      </c>
      <c r="R764">
        <v>0.67856657397012499</v>
      </c>
      <c r="S764">
        <v>0.68716970769055297</v>
      </c>
      <c r="T764">
        <v>0.68076185631992103</v>
      </c>
      <c r="U764">
        <v>0.71572790975740197</v>
      </c>
      <c r="V764">
        <v>0.90870782036423003</v>
      </c>
      <c r="W764">
        <v>0.85963705715958505</v>
      </c>
      <c r="X764">
        <v>0.86994525015292001</v>
      </c>
      <c r="Y764">
        <v>0.90368083029671098</v>
      </c>
      <c r="Z764">
        <v>0.93651524891591698</v>
      </c>
      <c r="AA764">
        <v>1.0434468095796201</v>
      </c>
      <c r="AB764">
        <v>1.02521665885389</v>
      </c>
      <c r="AC764">
        <v>1.0835084764282701</v>
      </c>
      <c r="AD764">
        <v>1.1558799559606201</v>
      </c>
      <c r="AE764">
        <v>1.08805761409639</v>
      </c>
      <c r="AF764">
        <v>1.2568125394538401</v>
      </c>
      <c r="AG764">
        <v>1.34161848227522</v>
      </c>
      <c r="AH764">
        <v>1.2613495679700999</v>
      </c>
      <c r="AI764">
        <v>1.18997564727865</v>
      </c>
      <c r="AJ764">
        <v>1.2114620592271901</v>
      </c>
      <c r="AK764">
        <v>1.1697031843104899</v>
      </c>
      <c r="AL764">
        <v>1.27567245339901</v>
      </c>
      <c r="AM764">
        <v>1.3056644789007099</v>
      </c>
      <c r="AN764">
        <v>1.3372154984526501</v>
      </c>
      <c r="AO764">
        <v>1.3596063235425699</v>
      </c>
      <c r="AP764">
        <v>1.27454942325117</v>
      </c>
      <c r="AQ764">
        <v>0.97568193537220305</v>
      </c>
      <c r="AR764">
        <v>0.94198885875889304</v>
      </c>
      <c r="AS764">
        <v>0.849202785591053</v>
      </c>
      <c r="AT764">
        <v>0.95198398337632795</v>
      </c>
      <c r="AU764">
        <v>0.959316525086225</v>
      </c>
    </row>
    <row r="765" spans="1:47" x14ac:dyDescent="0.55000000000000004">
      <c r="A765" t="s">
        <v>955</v>
      </c>
      <c r="B765" t="s">
        <v>262</v>
      </c>
      <c r="C765">
        <v>7.7222060808487694E-5</v>
      </c>
      <c r="D765">
        <v>1.46721915536124E-3</v>
      </c>
      <c r="E765">
        <v>2.61525379271411E-2</v>
      </c>
      <c r="F765">
        <v>7.7273542182360003E-2</v>
      </c>
      <c r="G765">
        <v>0.108110885131882</v>
      </c>
      <c r="H765">
        <v>0.13287342596447099</v>
      </c>
      <c r="I765">
        <v>0.161394107089739</v>
      </c>
      <c r="J765">
        <v>0.201034764971429</v>
      </c>
      <c r="K765">
        <v>0.223146015049593</v>
      </c>
      <c r="L765">
        <v>0.23797265072482299</v>
      </c>
      <c r="M765">
        <v>0.25439520899009399</v>
      </c>
      <c r="N765">
        <v>0.27328887320123801</v>
      </c>
      <c r="O765">
        <v>0.29339234969838102</v>
      </c>
      <c r="P765">
        <v>0.31951914693858602</v>
      </c>
      <c r="Q765">
        <v>0.246724484283118</v>
      </c>
      <c r="R765">
        <v>0.25032818045418098</v>
      </c>
      <c r="S765">
        <v>0.20746993670547001</v>
      </c>
      <c r="T765">
        <v>0.156683561380421</v>
      </c>
      <c r="U765">
        <v>0.18592498173990199</v>
      </c>
      <c r="V765">
        <v>0.15676078344123001</v>
      </c>
      <c r="W765">
        <v>0.17707018543386199</v>
      </c>
      <c r="X765">
        <v>0.206774938158194</v>
      </c>
      <c r="Y765">
        <v>0.22440730870946499</v>
      </c>
      <c r="Z765">
        <v>0.27480757373047099</v>
      </c>
      <c r="AA765">
        <v>0.275193684034514</v>
      </c>
      <c r="AB765">
        <v>0.27861719539702301</v>
      </c>
      <c r="AC765">
        <v>0.29352105313306198</v>
      </c>
      <c r="AD765">
        <v>0.31560656252428898</v>
      </c>
      <c r="AE765">
        <v>0.29202809329076401</v>
      </c>
      <c r="AF765">
        <v>0.31740841060982</v>
      </c>
      <c r="AG765">
        <v>0.26574685192894199</v>
      </c>
      <c r="AH765">
        <v>0.32250506662318101</v>
      </c>
      <c r="AI765">
        <v>0.31792322434854398</v>
      </c>
      <c r="AJ765">
        <v>0.33390819093590102</v>
      </c>
      <c r="AK765">
        <v>0.35489082521811899</v>
      </c>
      <c r="AL765">
        <v>0.28789619822377099</v>
      </c>
      <c r="AM765">
        <v>0.28729626003335001</v>
      </c>
      <c r="AN765">
        <v>0.27034377816065702</v>
      </c>
      <c r="AO765">
        <v>0.26333278734532101</v>
      </c>
      <c r="AP765">
        <v>0.25212405670034299</v>
      </c>
      <c r="AQ765">
        <v>0.13424105440207601</v>
      </c>
      <c r="AR765">
        <v>0.14912249199979299</v>
      </c>
      <c r="AS765">
        <v>0.15538075685038399</v>
      </c>
      <c r="AT765">
        <v>0.13914897790615399</v>
      </c>
      <c r="AU765">
        <v>0.118768941368199</v>
      </c>
    </row>
    <row r="766" spans="1:47" x14ac:dyDescent="0.55000000000000004">
      <c r="A766" t="s">
        <v>956</v>
      </c>
      <c r="B766" t="s">
        <v>263</v>
      </c>
      <c r="C766">
        <v>0</v>
      </c>
      <c r="D766">
        <v>0</v>
      </c>
      <c r="E766">
        <v>0</v>
      </c>
      <c r="F766">
        <v>0</v>
      </c>
      <c r="G766">
        <v>0</v>
      </c>
      <c r="H766">
        <v>0</v>
      </c>
      <c r="I766">
        <v>0</v>
      </c>
      <c r="J766">
        <v>0</v>
      </c>
      <c r="K766">
        <v>0</v>
      </c>
      <c r="L766">
        <v>0</v>
      </c>
      <c r="M766">
        <v>1.42700768E-2</v>
      </c>
      <c r="N766">
        <v>1.53903763999999E-2</v>
      </c>
      <c r="O766">
        <v>1.7256594599999901E-2</v>
      </c>
      <c r="P766">
        <v>1.8195864400000001E-2</v>
      </c>
      <c r="Q766">
        <v>1.9645050599999901E-2</v>
      </c>
      <c r="R766">
        <v>2.08250616E-2</v>
      </c>
      <c r="S766">
        <v>6.8921036520000006E-2</v>
      </c>
      <c r="T766">
        <v>0.1088501284395</v>
      </c>
      <c r="U766">
        <v>0.1014403775175</v>
      </c>
      <c r="V766">
        <v>0.11198189442299999</v>
      </c>
      <c r="W766">
        <v>9.9758023890000005E-2</v>
      </c>
      <c r="X766">
        <v>0.1006786965345</v>
      </c>
      <c r="Y766">
        <v>9.5690795339999996E-2</v>
      </c>
      <c r="Z766">
        <v>7.1065575209999995E-2</v>
      </c>
      <c r="AA766">
        <v>9.3324407819999997E-2</v>
      </c>
      <c r="AB766">
        <v>0.11351265134999999</v>
      </c>
      <c r="AC766">
        <v>0.110872650273</v>
      </c>
      <c r="AD766">
        <v>9.9462225449999997E-2</v>
      </c>
      <c r="AE766">
        <v>0.12423534479999999</v>
      </c>
      <c r="AF766">
        <v>0.11857819963500001</v>
      </c>
      <c r="AG766">
        <v>0.14863871610000001</v>
      </c>
      <c r="AH766">
        <v>0.118134501975</v>
      </c>
      <c r="AI766">
        <v>0.10685718645</v>
      </c>
      <c r="AJ766">
        <v>0.101421890115</v>
      </c>
      <c r="AK766">
        <v>9.6615165465E-2</v>
      </c>
      <c r="AL766">
        <v>0.119909292615</v>
      </c>
      <c r="AM766">
        <v>0.12503538849119999</v>
      </c>
      <c r="AN766">
        <v>0.124618401267</v>
      </c>
      <c r="AO766">
        <v>0.1205923798101</v>
      </c>
      <c r="AP766">
        <v>0.1222183376202</v>
      </c>
      <c r="AQ766">
        <v>0.18165622556069999</v>
      </c>
      <c r="AR766">
        <v>0.1966836593013</v>
      </c>
      <c r="AS766">
        <v>0.17875705701389999</v>
      </c>
      <c r="AT766">
        <v>0.1913432084976</v>
      </c>
      <c r="AU766">
        <v>0.2051412003942</v>
      </c>
    </row>
    <row r="767" spans="1:47" x14ac:dyDescent="0.55000000000000004">
      <c r="A767" t="s">
        <v>957</v>
      </c>
      <c r="B767" t="s">
        <v>264</v>
      </c>
      <c r="C767">
        <v>0.26587187134243601</v>
      </c>
      <c r="D767">
        <v>0.27369852435234998</v>
      </c>
      <c r="E767">
        <v>0.26728371518743399</v>
      </c>
      <c r="F767">
        <v>0.25445409685280801</v>
      </c>
      <c r="G767">
        <v>0.246574719389727</v>
      </c>
      <c r="H767">
        <v>0.23520966936524201</v>
      </c>
      <c r="I767">
        <v>0.24183830549999999</v>
      </c>
      <c r="J767">
        <v>0.2474917905</v>
      </c>
      <c r="K767">
        <v>0.26115655500000001</v>
      </c>
      <c r="L767">
        <v>0.26116961799999999</v>
      </c>
      <c r="M767">
        <v>0.26865350500000001</v>
      </c>
      <c r="N767">
        <v>0.279054837</v>
      </c>
      <c r="O767">
        <v>0.31974868979999999</v>
      </c>
      <c r="P767">
        <v>0.33357674850000002</v>
      </c>
      <c r="Q767">
        <v>0.38114376750000001</v>
      </c>
      <c r="R767">
        <v>0.392397995</v>
      </c>
      <c r="S767">
        <v>0.38661850019999999</v>
      </c>
      <c r="T767">
        <v>0.39026256250000002</v>
      </c>
      <c r="U767">
        <v>0.40649163049999998</v>
      </c>
      <c r="V767">
        <v>0.61141693850000001</v>
      </c>
      <c r="W767">
        <v>0.552022371835722</v>
      </c>
      <c r="X767">
        <v>0.53255131546022505</v>
      </c>
      <c r="Y767">
        <v>0.55626284224724498</v>
      </c>
      <c r="Z767">
        <v>0.56543083197544497</v>
      </c>
      <c r="AA767">
        <v>0.65189771772510696</v>
      </c>
      <c r="AB767">
        <v>0.61089857610686704</v>
      </c>
      <c r="AC767">
        <v>0.65738033288057796</v>
      </c>
      <c r="AD767">
        <v>0.71718306784470398</v>
      </c>
      <c r="AE767">
        <v>0.64536311786400002</v>
      </c>
      <c r="AF767">
        <v>0.79400078492576198</v>
      </c>
      <c r="AG767">
        <v>0.89805513416900795</v>
      </c>
      <c r="AH767">
        <v>0.79167574946289099</v>
      </c>
      <c r="AI767">
        <v>0.73077036371808601</v>
      </c>
      <c r="AJ767">
        <v>0.74486553135197497</v>
      </c>
      <c r="AK767">
        <v>0.68685505408603598</v>
      </c>
      <c r="AL767">
        <v>0.83116524599999997</v>
      </c>
      <c r="AM767">
        <v>0.85649307640000005</v>
      </c>
      <c r="AN767">
        <v>0.90264259402249603</v>
      </c>
      <c r="AO767">
        <v>0.93332835999999997</v>
      </c>
      <c r="AP767">
        <v>0.85666038</v>
      </c>
      <c r="AQ767">
        <v>0.61504508999999996</v>
      </c>
      <c r="AR767">
        <v>0.55170302999999998</v>
      </c>
      <c r="AS767">
        <v>0.47102015000000003</v>
      </c>
      <c r="AT767">
        <v>0.58030018999999999</v>
      </c>
      <c r="AU767">
        <v>0.59447716699999997</v>
      </c>
    </row>
    <row r="768" spans="1:47" x14ac:dyDescent="0.55000000000000004">
      <c r="A768" t="s">
        <v>958</v>
      </c>
      <c r="B768" t="s">
        <v>265</v>
      </c>
      <c r="C768">
        <v>-8.9482747171530403E-4</v>
      </c>
      <c r="D768">
        <v>-7.03821854137145E-4</v>
      </c>
      <c r="E768">
        <v>-8.5734062447807304E-4</v>
      </c>
      <c r="F768">
        <v>-1.22045076605993E-3</v>
      </c>
      <c r="G768">
        <v>-2.4550266342563101E-3</v>
      </c>
      <c r="H768">
        <v>-3.4717158505209798E-3</v>
      </c>
      <c r="I768">
        <v>-4.0273981659707603E-3</v>
      </c>
      <c r="J768">
        <v>-4.5655034050026602E-3</v>
      </c>
      <c r="K768">
        <v>-4.8594797179065301E-3</v>
      </c>
      <c r="L768">
        <v>-6.0247304820853801E-3</v>
      </c>
      <c r="M768">
        <v>-6.0919609764949201E-3</v>
      </c>
      <c r="N768">
        <v>-1.04294379377143E-2</v>
      </c>
      <c r="O768">
        <v>-1.6903361787424499E-2</v>
      </c>
      <c r="P768">
        <v>-1.40996817132201E-2</v>
      </c>
      <c r="Q768">
        <v>6.8600667261361102E-3</v>
      </c>
      <c r="R768">
        <v>1.50153369159443E-2</v>
      </c>
      <c r="S768">
        <v>2.4160234265082799E-2</v>
      </c>
      <c r="T768">
        <v>2.4965603999999999E-2</v>
      </c>
      <c r="U768">
        <v>2.1870919999999999E-2</v>
      </c>
      <c r="V768">
        <v>2.8548204000000001E-2</v>
      </c>
      <c r="W768">
        <v>3.0786476E-2</v>
      </c>
      <c r="X768">
        <v>2.99403E-2</v>
      </c>
      <c r="Y768">
        <v>2.7319883999999999E-2</v>
      </c>
      <c r="Z768">
        <v>2.5211267999999998E-2</v>
      </c>
      <c r="AA768">
        <v>2.3030999999999999E-2</v>
      </c>
      <c r="AB768">
        <v>2.2188236E-2</v>
      </c>
      <c r="AC768">
        <v>2.1734440141633098E-2</v>
      </c>
      <c r="AD768">
        <v>2.36281001416331E-2</v>
      </c>
      <c r="AE768">
        <v>2.6431058141633101E-2</v>
      </c>
      <c r="AF768">
        <v>2.6825144283266201E-2</v>
      </c>
      <c r="AG768">
        <v>2.91777800772694E-2</v>
      </c>
      <c r="AH768">
        <v>2.90342499090358E-2</v>
      </c>
      <c r="AI768">
        <v>3.4424872762023301E-2</v>
      </c>
      <c r="AJ768">
        <v>3.1266446824322697E-2</v>
      </c>
      <c r="AK768">
        <v>3.1342139541337598E-2</v>
      </c>
      <c r="AL768">
        <v>3.6701716560245498E-2</v>
      </c>
      <c r="AM768">
        <v>3.6839753976169197E-2</v>
      </c>
      <c r="AN768">
        <v>3.9610725002503698E-2</v>
      </c>
      <c r="AO768">
        <v>4.2352796387155098E-2</v>
      </c>
      <c r="AP768">
        <v>4.3546648930632398E-2</v>
      </c>
      <c r="AQ768">
        <v>4.4739565409427202E-2</v>
      </c>
      <c r="AR768">
        <v>4.4479677457800397E-2</v>
      </c>
      <c r="AS768">
        <v>4.4044821726768803E-2</v>
      </c>
      <c r="AT768">
        <v>4.1191606972573597E-2</v>
      </c>
      <c r="AU768">
        <v>4.0929216323825797E-2</v>
      </c>
    </row>
    <row r="769" spans="1:47" x14ac:dyDescent="0.55000000000000004">
      <c r="A769" t="s">
        <v>959</v>
      </c>
      <c r="B769" t="s">
        <v>266</v>
      </c>
      <c r="C769">
        <v>0</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row>
    <row r="770" spans="1:47" x14ac:dyDescent="0.55000000000000004">
      <c r="A770" t="s">
        <v>960</v>
      </c>
      <c r="B770" t="s">
        <v>267</v>
      </c>
      <c r="C770">
        <v>-8.9482747171530403E-4</v>
      </c>
      <c r="D770">
        <v>-7.03821854137145E-4</v>
      </c>
      <c r="E770">
        <v>-8.5734062447807304E-4</v>
      </c>
      <c r="F770">
        <v>-1.22045076605993E-3</v>
      </c>
      <c r="G770">
        <v>-2.4550266342563101E-3</v>
      </c>
      <c r="H770">
        <v>-3.4717158505209798E-3</v>
      </c>
      <c r="I770">
        <v>-4.0273981659707603E-3</v>
      </c>
      <c r="J770">
        <v>-4.5655034050026602E-3</v>
      </c>
      <c r="K770">
        <v>-4.8594797179065301E-3</v>
      </c>
      <c r="L770">
        <v>-6.0247304820853801E-3</v>
      </c>
      <c r="M770">
        <v>-6.0919609764949201E-3</v>
      </c>
      <c r="N770">
        <v>-1.04294379377143E-2</v>
      </c>
      <c r="O770">
        <v>-1.6903361787424499E-2</v>
      </c>
      <c r="P770">
        <v>-1.40996817132201E-2</v>
      </c>
      <c r="Q770">
        <v>6.8600667261361102E-3</v>
      </c>
      <c r="R770">
        <v>1.50153369159443E-2</v>
      </c>
      <c r="S770">
        <v>2.4160234265082799E-2</v>
      </c>
      <c r="T770">
        <v>2.4965603999999999E-2</v>
      </c>
      <c r="U770">
        <v>2.1870919999999999E-2</v>
      </c>
      <c r="V770">
        <v>2.8548204000000001E-2</v>
      </c>
      <c r="W770">
        <v>3.0786476E-2</v>
      </c>
      <c r="X770">
        <v>2.99403E-2</v>
      </c>
      <c r="Y770">
        <v>2.7319883999999999E-2</v>
      </c>
      <c r="Z770">
        <v>2.5211267999999998E-2</v>
      </c>
      <c r="AA770">
        <v>2.3030999999999999E-2</v>
      </c>
      <c r="AB770">
        <v>2.2188236E-2</v>
      </c>
      <c r="AC770">
        <v>2.1734440141633098E-2</v>
      </c>
      <c r="AD770">
        <v>2.36281001416331E-2</v>
      </c>
      <c r="AE770">
        <v>2.6431058141633101E-2</v>
      </c>
      <c r="AF770">
        <v>2.6825144283266201E-2</v>
      </c>
      <c r="AG770">
        <v>2.91777800772694E-2</v>
      </c>
      <c r="AH770">
        <v>2.90342499090358E-2</v>
      </c>
      <c r="AI770">
        <v>3.4424872762023301E-2</v>
      </c>
      <c r="AJ770">
        <v>3.1266446824322697E-2</v>
      </c>
      <c r="AK770">
        <v>3.1342139541337598E-2</v>
      </c>
      <c r="AL770">
        <v>3.6701716560245498E-2</v>
      </c>
      <c r="AM770">
        <v>3.6839753976169197E-2</v>
      </c>
      <c r="AN770">
        <v>3.9610725002503698E-2</v>
      </c>
      <c r="AO770">
        <v>4.2352796387155098E-2</v>
      </c>
      <c r="AP770">
        <v>4.3546648930632398E-2</v>
      </c>
      <c r="AQ770">
        <v>4.4739565409427202E-2</v>
      </c>
      <c r="AR770">
        <v>4.4479677457800397E-2</v>
      </c>
      <c r="AS770">
        <v>4.4044821726768803E-2</v>
      </c>
      <c r="AT770">
        <v>4.1191606972573597E-2</v>
      </c>
      <c r="AU770">
        <v>4.0929216323825797E-2</v>
      </c>
    </row>
    <row r="771" spans="1:47" x14ac:dyDescent="0.55000000000000004">
      <c r="B771" t="s">
        <v>87</v>
      </c>
    </row>
    <row r="772" spans="1:47" x14ac:dyDescent="0.55000000000000004">
      <c r="A772" t="s">
        <v>961</v>
      </c>
      <c r="B772" t="s">
        <v>261</v>
      </c>
      <c r="C772">
        <v>1.1681584659183899</v>
      </c>
      <c r="D772">
        <v>1.15361752810958</v>
      </c>
      <c r="E772">
        <v>1.14867503718925</v>
      </c>
      <c r="F772">
        <v>1.1671060549448899</v>
      </c>
      <c r="G772">
        <v>1.13410092557155</v>
      </c>
      <c r="H772">
        <v>1.2024820884287499</v>
      </c>
      <c r="I772">
        <v>1.20281705841665</v>
      </c>
      <c r="J772">
        <v>1.22475367142813</v>
      </c>
      <c r="K772">
        <v>1.20303649351251</v>
      </c>
      <c r="L772">
        <v>1.20779470993436</v>
      </c>
      <c r="M772">
        <v>1.1403521157177701</v>
      </c>
      <c r="N772">
        <v>1.11301200046713</v>
      </c>
      <c r="O772">
        <v>1.0122606430032799</v>
      </c>
      <c r="P772">
        <v>1.0336807943809601</v>
      </c>
      <c r="Q772">
        <v>1.0290006074338101</v>
      </c>
      <c r="R772">
        <v>1.0387538370748901</v>
      </c>
      <c r="S772">
        <v>1.0703700418420501</v>
      </c>
      <c r="T772">
        <v>1.04693302726634</v>
      </c>
      <c r="U772">
        <v>1.0425812104669001</v>
      </c>
      <c r="V772">
        <v>1.0373486171521999</v>
      </c>
      <c r="W772">
        <v>1.0101372360359</v>
      </c>
      <c r="X772">
        <v>1.0442038394011099</v>
      </c>
      <c r="Y772">
        <v>1.0403667006644299</v>
      </c>
      <c r="Z772">
        <v>1.0648463747508701</v>
      </c>
      <c r="AA772">
        <v>1.0719557720788799</v>
      </c>
      <c r="AB772">
        <v>1.1494210932481601</v>
      </c>
      <c r="AC772">
        <v>1.1363841922940401</v>
      </c>
      <c r="AD772">
        <v>1.10272102453653</v>
      </c>
      <c r="AE772">
        <v>1.0967336786890101</v>
      </c>
      <c r="AF772">
        <v>1.01742936274667</v>
      </c>
      <c r="AG772">
        <v>1.03830793231137</v>
      </c>
      <c r="AH772">
        <v>1.0070981719889101</v>
      </c>
      <c r="AI772">
        <v>0.94346155266056797</v>
      </c>
      <c r="AJ772">
        <v>0.91476313556267597</v>
      </c>
      <c r="AK772">
        <v>0.93191668722481502</v>
      </c>
      <c r="AL772">
        <v>0.974363643195027</v>
      </c>
      <c r="AM772">
        <v>0.98815731634605997</v>
      </c>
      <c r="AN772">
        <v>1.0331356941188501</v>
      </c>
      <c r="AO772">
        <v>1.0502699786763201</v>
      </c>
      <c r="AP772">
        <v>1.04233924604203</v>
      </c>
      <c r="AQ772">
        <v>1.02260700696861</v>
      </c>
      <c r="AR772">
        <v>1.06512078821831</v>
      </c>
      <c r="AS772">
        <v>0.99332347315358904</v>
      </c>
      <c r="AT772">
        <v>0.92906398970285697</v>
      </c>
      <c r="AU772">
        <v>0.94389698620760898</v>
      </c>
    </row>
    <row r="773" spans="1:47" x14ac:dyDescent="0.55000000000000004">
      <c r="A773" t="s">
        <v>962</v>
      </c>
      <c r="B773" t="s">
        <v>262</v>
      </c>
      <c r="C773">
        <v>0.227510331172077</v>
      </c>
      <c r="D773">
        <v>0.22764686491883401</v>
      </c>
      <c r="E773">
        <v>0.23477303010530601</v>
      </c>
      <c r="F773">
        <v>0.222914358088773</v>
      </c>
      <c r="G773">
        <v>0.21939954302861001</v>
      </c>
      <c r="H773">
        <v>0.23082104734435999</v>
      </c>
      <c r="I773">
        <v>0.22908298041187999</v>
      </c>
      <c r="J773">
        <v>0.223456873122653</v>
      </c>
      <c r="K773">
        <v>0.21257426500115101</v>
      </c>
      <c r="L773">
        <v>0.20534958865958999</v>
      </c>
      <c r="M773">
        <v>0.17984060015269099</v>
      </c>
      <c r="N773">
        <v>0.21628528433663599</v>
      </c>
      <c r="O773">
        <v>0.17553785918041601</v>
      </c>
      <c r="P773">
        <v>0.17931718267213601</v>
      </c>
      <c r="Q773">
        <v>0.17120442038837799</v>
      </c>
      <c r="R773">
        <v>0.16510007519956699</v>
      </c>
      <c r="S773">
        <v>0.170560349654402</v>
      </c>
      <c r="T773">
        <v>0.172565476515535</v>
      </c>
      <c r="U773">
        <v>0.15602318206865301</v>
      </c>
      <c r="V773">
        <v>0.15507666406356799</v>
      </c>
      <c r="W773">
        <v>0.14614091462564799</v>
      </c>
      <c r="X773">
        <v>0.13798930586947999</v>
      </c>
      <c r="Y773">
        <v>0.12159820302511801</v>
      </c>
      <c r="Z773">
        <v>0.132692914063226</v>
      </c>
      <c r="AA773">
        <v>0.13061179905037801</v>
      </c>
      <c r="AB773">
        <v>0.12613384388158999</v>
      </c>
      <c r="AC773">
        <v>0.136278274542772</v>
      </c>
      <c r="AD773">
        <v>0.13832223259221901</v>
      </c>
      <c r="AE773">
        <v>0.139114798451102</v>
      </c>
      <c r="AF773">
        <v>0.11002304708661299</v>
      </c>
      <c r="AG773">
        <v>0.117859420370794</v>
      </c>
      <c r="AH773">
        <v>0.120065845351425</v>
      </c>
      <c r="AI773">
        <v>0.116795775535719</v>
      </c>
      <c r="AJ773">
        <v>0.111424520482185</v>
      </c>
      <c r="AK773">
        <v>0.107585772246908</v>
      </c>
      <c r="AL773">
        <v>0.105522374027816</v>
      </c>
      <c r="AM773">
        <v>0.102591150868965</v>
      </c>
      <c r="AN773">
        <v>0.102769068352107</v>
      </c>
      <c r="AO773">
        <v>0.104947164449208</v>
      </c>
      <c r="AP773">
        <v>8.7017031733640907E-2</v>
      </c>
      <c r="AQ773">
        <v>8.2169470166651007E-2</v>
      </c>
      <c r="AR773">
        <v>7.1451381089004895E-2</v>
      </c>
      <c r="AS773">
        <v>5.6147905926704003E-2</v>
      </c>
      <c r="AT773">
        <v>3.7787361171689002E-2</v>
      </c>
      <c r="AU773">
        <v>3.0016851709088001E-2</v>
      </c>
    </row>
    <row r="774" spans="1:47" x14ac:dyDescent="0.55000000000000004">
      <c r="A774" t="s">
        <v>963</v>
      </c>
      <c r="B774" t="s">
        <v>263</v>
      </c>
      <c r="C774">
        <v>0.35088000000000003</v>
      </c>
      <c r="D774">
        <v>0.35944999999999999</v>
      </c>
      <c r="E774">
        <v>0.37536000000000003</v>
      </c>
      <c r="F774">
        <v>0.373973</v>
      </c>
      <c r="G774">
        <v>0.38047199999999998</v>
      </c>
      <c r="H774">
        <v>0.38868000000000003</v>
      </c>
      <c r="I774">
        <v>0.41199599999999997</v>
      </c>
      <c r="J774">
        <v>0.40949400000000002</v>
      </c>
      <c r="K774">
        <v>0.405246</v>
      </c>
      <c r="L774">
        <v>0.41298400000000002</v>
      </c>
      <c r="M774">
        <v>0.39202999999999999</v>
      </c>
      <c r="N774">
        <v>0.389463</v>
      </c>
      <c r="O774">
        <v>0.34193736000000002</v>
      </c>
      <c r="P774">
        <v>0.36823041400000001</v>
      </c>
      <c r="Q774">
        <v>0.37198486678499998</v>
      </c>
      <c r="R774">
        <v>0.40465655</v>
      </c>
      <c r="S774">
        <v>0.45117356298</v>
      </c>
      <c r="T774">
        <v>0.428257942</v>
      </c>
      <c r="U774">
        <v>0.43097278262499999</v>
      </c>
      <c r="V774">
        <v>0.43666997499999999</v>
      </c>
      <c r="W774">
        <v>0.42455572929000002</v>
      </c>
      <c r="X774">
        <v>0.47212623500000001</v>
      </c>
      <c r="Y774">
        <v>0.47344676879499997</v>
      </c>
      <c r="Z774">
        <v>0.5198989544</v>
      </c>
      <c r="AA774">
        <v>0.51241386952000001</v>
      </c>
      <c r="AB774">
        <v>0.53335764216000003</v>
      </c>
      <c r="AC774">
        <v>0.50655906630000003</v>
      </c>
      <c r="AD774">
        <v>0.47176821152999998</v>
      </c>
      <c r="AE774">
        <v>0.46550883967000001</v>
      </c>
      <c r="AF774">
        <v>0.40339109664</v>
      </c>
      <c r="AG774">
        <v>0.43275514358828499</v>
      </c>
      <c r="AH774">
        <v>0.41327352857548999</v>
      </c>
      <c r="AI774">
        <v>0.36939029854990002</v>
      </c>
      <c r="AJ774">
        <v>0.346603588285469</v>
      </c>
      <c r="AK774">
        <v>0.32329368969765798</v>
      </c>
      <c r="AL774">
        <v>0.34073404985309402</v>
      </c>
      <c r="AM774">
        <v>0.36332176432900998</v>
      </c>
      <c r="AN774">
        <v>0.37575404237655002</v>
      </c>
      <c r="AO774">
        <v>0.36129790511196502</v>
      </c>
      <c r="AP774">
        <v>0.36791158791051198</v>
      </c>
      <c r="AQ774">
        <v>0.38111632965504</v>
      </c>
      <c r="AR774">
        <v>0.40405417176158398</v>
      </c>
      <c r="AS774">
        <v>0.34278895359697198</v>
      </c>
      <c r="AT774">
        <v>0.30516060413063101</v>
      </c>
      <c r="AU774">
        <v>0.30802147364207599</v>
      </c>
    </row>
    <row r="775" spans="1:47" x14ac:dyDescent="0.55000000000000004">
      <c r="A775" t="s">
        <v>964</v>
      </c>
      <c r="B775" t="s">
        <v>264</v>
      </c>
      <c r="C775">
        <v>0.521554026</v>
      </c>
      <c r="D775">
        <v>0.50308059500000002</v>
      </c>
      <c r="E775">
        <v>0.47472556999999999</v>
      </c>
      <c r="F775">
        <v>0.47594430500000001</v>
      </c>
      <c r="G775">
        <v>0.42200683050322801</v>
      </c>
      <c r="H775">
        <v>0.43297676113327499</v>
      </c>
      <c r="I775">
        <v>0.40763333717640499</v>
      </c>
      <c r="J775">
        <v>0.41697280422169503</v>
      </c>
      <c r="K775">
        <v>0.37967296871275802</v>
      </c>
      <c r="L775">
        <v>0.37962687154564501</v>
      </c>
      <c r="M775">
        <v>0.366837301774945</v>
      </c>
      <c r="N775">
        <v>0.33986179838411501</v>
      </c>
      <c r="O775">
        <v>0.342664420000932</v>
      </c>
      <c r="P775">
        <v>0.33630842405301498</v>
      </c>
      <c r="Q775">
        <v>0.33943311274355997</v>
      </c>
      <c r="R775">
        <v>0.32222465005621997</v>
      </c>
      <c r="S775">
        <v>0.302499405025482</v>
      </c>
      <c r="T775">
        <v>0.309819817311215</v>
      </c>
      <c r="U775">
        <v>0.32314586705338</v>
      </c>
      <c r="V775">
        <v>0.30910685762127998</v>
      </c>
      <c r="W775">
        <v>0.29635122579735002</v>
      </c>
      <c r="X775">
        <v>0.28396351079092502</v>
      </c>
      <c r="Y775">
        <v>0.28723216704065502</v>
      </c>
      <c r="Z775">
        <v>0.27620461379304001</v>
      </c>
      <c r="AA775">
        <v>0.27833353624613399</v>
      </c>
      <c r="AB775">
        <v>0.31519031558836502</v>
      </c>
      <c r="AC775">
        <v>0.33299214679786499</v>
      </c>
      <c r="AD775">
        <v>0.32853886116967002</v>
      </c>
      <c r="AE775">
        <v>0.32440624246152</v>
      </c>
      <c r="AF775">
        <v>0.319864142744055</v>
      </c>
      <c r="AG775">
        <v>0.30343268505565002</v>
      </c>
      <c r="AH775">
        <v>0.28939362758955001</v>
      </c>
      <c r="AI775">
        <v>0.26957650601570399</v>
      </c>
      <c r="AJ775">
        <v>0.26338784353249001</v>
      </c>
      <c r="AK775">
        <v>0.29429290648925499</v>
      </c>
      <c r="AL775">
        <v>0.31370957684207001</v>
      </c>
      <c r="AM775">
        <v>0.313016494123938</v>
      </c>
      <c r="AN775">
        <v>0.33808277165507</v>
      </c>
      <c r="AO775">
        <v>0.36300354515148497</v>
      </c>
      <c r="AP775">
        <v>0.36636867283206498</v>
      </c>
      <c r="AQ775">
        <v>0.34083035828043001</v>
      </c>
      <c r="AR775">
        <v>0.369186758510265</v>
      </c>
      <c r="AS775">
        <v>0.36655968252419002</v>
      </c>
      <c r="AT775">
        <v>0.35844485718921998</v>
      </c>
      <c r="AU775">
        <v>0.36750730833018602</v>
      </c>
    </row>
    <row r="776" spans="1:47" x14ac:dyDescent="0.55000000000000004">
      <c r="A776" t="s">
        <v>965</v>
      </c>
      <c r="B776" t="s">
        <v>265</v>
      </c>
      <c r="C776">
        <v>6.8214108746316005E-2</v>
      </c>
      <c r="D776">
        <v>6.3440068190746796E-2</v>
      </c>
      <c r="E776">
        <v>6.3816437083952599E-2</v>
      </c>
      <c r="F776">
        <v>9.4274391856118495E-2</v>
      </c>
      <c r="G776">
        <v>0.112222552039719</v>
      </c>
      <c r="H776">
        <v>0.15000427995111501</v>
      </c>
      <c r="I776">
        <v>0.154104740828369</v>
      </c>
      <c r="J776">
        <v>0.174829994083781</v>
      </c>
      <c r="K776">
        <v>0.205543259798603</v>
      </c>
      <c r="L776">
        <v>0.20983424972912501</v>
      </c>
      <c r="M776">
        <v>0.201644213790139</v>
      </c>
      <c r="N776">
        <v>0.167401917746379</v>
      </c>
      <c r="O776">
        <v>0.152121003821935</v>
      </c>
      <c r="P776">
        <v>0.14982477365581401</v>
      </c>
      <c r="Q776">
        <v>0.14637820751688099</v>
      </c>
      <c r="R776">
        <v>0.146772561819107</v>
      </c>
      <c r="S776">
        <v>0.146136724182165</v>
      </c>
      <c r="T776">
        <v>0.136289791439591</v>
      </c>
      <c r="U776">
        <v>0.13243937871987599</v>
      </c>
      <c r="V776">
        <v>0.13649512046735299</v>
      </c>
      <c r="W776">
        <v>0.143089366322905</v>
      </c>
      <c r="X776">
        <v>0.15012478774071</v>
      </c>
      <c r="Y776">
        <v>0.15808956180366199</v>
      </c>
      <c r="Z776">
        <v>0.136049892494611</v>
      </c>
      <c r="AA776">
        <v>0.150596567262376</v>
      </c>
      <c r="AB776">
        <v>0.174739291618214</v>
      </c>
      <c r="AC776">
        <v>0.16055470465340699</v>
      </c>
      <c r="AD776">
        <v>0.164091719244642</v>
      </c>
      <c r="AE776">
        <v>0.167703798106387</v>
      </c>
      <c r="AF776">
        <v>0.18415107627600999</v>
      </c>
      <c r="AG776">
        <v>0.18426068329664899</v>
      </c>
      <c r="AH776">
        <v>0.184365170472444</v>
      </c>
      <c r="AI776">
        <v>0.187698972559243</v>
      </c>
      <c r="AJ776">
        <v>0.193347183262532</v>
      </c>
      <c r="AK776">
        <v>0.206744318790993</v>
      </c>
      <c r="AL776">
        <v>0.21439764247204601</v>
      </c>
      <c r="AM776">
        <v>0.20922790702414601</v>
      </c>
      <c r="AN776">
        <v>0.216529811735126</v>
      </c>
      <c r="AO776">
        <v>0.221021363963669</v>
      </c>
      <c r="AP776">
        <v>0.22104195356581499</v>
      </c>
      <c r="AQ776">
        <v>0.21849084886649001</v>
      </c>
      <c r="AR776">
        <v>0.22042847685745701</v>
      </c>
      <c r="AS776">
        <v>0.227826931105723</v>
      </c>
      <c r="AT776">
        <v>0.227671167211316</v>
      </c>
      <c r="AU776">
        <v>0.238351352526258</v>
      </c>
    </row>
    <row r="777" spans="1:47" x14ac:dyDescent="0.55000000000000004">
      <c r="A777" t="s">
        <v>966</v>
      </c>
      <c r="B777" t="s">
        <v>266</v>
      </c>
      <c r="C777">
        <v>0</v>
      </c>
      <c r="D777">
        <v>0</v>
      </c>
      <c r="E777">
        <v>5.6872360690499902E-5</v>
      </c>
      <c r="F777">
        <v>2.6513894553911E-2</v>
      </c>
      <c r="G777">
        <v>4.0360903323476797E-2</v>
      </c>
      <c r="H777">
        <v>6.9451686840369897E-2</v>
      </c>
      <c r="I777">
        <v>7.9575807078147501E-2</v>
      </c>
      <c r="J777">
        <v>0.117749556615993</v>
      </c>
      <c r="K777">
        <v>0.144113264935888</v>
      </c>
      <c r="L777">
        <v>0.14889012321645501</v>
      </c>
      <c r="M777">
        <v>0.148355570027916</v>
      </c>
      <c r="N777">
        <v>0.13125304812664701</v>
      </c>
      <c r="O777">
        <v>0.13356809422090599</v>
      </c>
      <c r="P777">
        <v>0.13192044571936901</v>
      </c>
      <c r="Q777">
        <v>0.13434313139159201</v>
      </c>
      <c r="R777">
        <v>0.13411900473341501</v>
      </c>
      <c r="S777">
        <v>0.13559124319893201</v>
      </c>
      <c r="T777">
        <v>0.133588225056508</v>
      </c>
      <c r="U777">
        <v>0.133386916700486</v>
      </c>
      <c r="V777">
        <v>0.13478600977484201</v>
      </c>
      <c r="W777">
        <v>0.13559124319893201</v>
      </c>
      <c r="X777">
        <v>0.13507790689107399</v>
      </c>
      <c r="Y777">
        <v>0.133417112953889</v>
      </c>
      <c r="Z777">
        <v>0.10528427019974899</v>
      </c>
      <c r="AA777">
        <v>0.11393046409091399</v>
      </c>
      <c r="AB777">
        <v>0.131061805188426</v>
      </c>
      <c r="AC777">
        <v>0.12589824585644999</v>
      </c>
      <c r="AD777">
        <v>0.139536886976972</v>
      </c>
      <c r="AE777">
        <v>0.13956708323037501</v>
      </c>
      <c r="AF777">
        <v>0.143915343720461</v>
      </c>
      <c r="AG777">
        <v>0.148958118038823</v>
      </c>
      <c r="AH777">
        <v>0.14807236127232401</v>
      </c>
      <c r="AI777">
        <v>0.14914936097704501</v>
      </c>
      <c r="AJ777">
        <v>0.14533456763041899</v>
      </c>
      <c r="AK777">
        <v>0.14874674426500001</v>
      </c>
      <c r="AL777">
        <v>0.1505383886336</v>
      </c>
      <c r="AM777">
        <v>0.15261186470063101</v>
      </c>
      <c r="AN777">
        <v>0.15314533184409099</v>
      </c>
      <c r="AO777">
        <v>0.14952178143568601</v>
      </c>
      <c r="AP777">
        <v>0.15502756497290099</v>
      </c>
      <c r="AQ777">
        <v>0.152710952382937</v>
      </c>
      <c r="AR777">
        <v>0.15208690295381799</v>
      </c>
      <c r="AS777">
        <v>0.15051671388295201</v>
      </c>
      <c r="AT777">
        <v>0.151840083323319</v>
      </c>
      <c r="AU777">
        <v>0.15262036462533099</v>
      </c>
    </row>
    <row r="778" spans="1:47" x14ac:dyDescent="0.55000000000000004">
      <c r="A778" t="s">
        <v>967</v>
      </c>
      <c r="B778" t="s">
        <v>267</v>
      </c>
      <c r="C778">
        <v>6.8214108746316005E-2</v>
      </c>
      <c r="D778">
        <v>6.3440068190746796E-2</v>
      </c>
      <c r="E778">
        <v>6.3759564723262094E-2</v>
      </c>
      <c r="F778">
        <v>6.7760497302207401E-2</v>
      </c>
      <c r="G778">
        <v>7.1861648716242302E-2</v>
      </c>
      <c r="H778">
        <v>8.0552593110745696E-2</v>
      </c>
      <c r="I778">
        <v>7.4528933750221807E-2</v>
      </c>
      <c r="J778">
        <v>5.7080437467788299E-2</v>
      </c>
      <c r="K778">
        <v>6.14299948627152E-2</v>
      </c>
      <c r="L778">
        <v>6.0944126512669998E-2</v>
      </c>
      <c r="M778">
        <v>5.3288643762223198E-2</v>
      </c>
      <c r="N778">
        <v>3.6148869619732002E-2</v>
      </c>
      <c r="O778">
        <v>1.8552909601028799E-2</v>
      </c>
      <c r="P778">
        <v>1.7904327936445301E-2</v>
      </c>
      <c r="Q778">
        <v>1.20350761252889E-2</v>
      </c>
      <c r="R778">
        <v>1.26535570856924E-2</v>
      </c>
      <c r="S778">
        <v>1.0545480983233799E-2</v>
      </c>
      <c r="T778">
        <v>2.70156638308285E-3</v>
      </c>
      <c r="U778">
        <v>-9.4753798060971705E-4</v>
      </c>
      <c r="V778">
        <v>1.7091106925108399E-3</v>
      </c>
      <c r="W778">
        <v>7.49812312397317E-3</v>
      </c>
      <c r="X778">
        <v>1.50468808496359E-2</v>
      </c>
      <c r="Y778">
        <v>2.46724488497733E-2</v>
      </c>
      <c r="Z778">
        <v>3.0765622294861801E-2</v>
      </c>
      <c r="AA778">
        <v>3.66661031714621E-2</v>
      </c>
      <c r="AB778">
        <v>4.3677486429787499E-2</v>
      </c>
      <c r="AC778">
        <v>3.4656458796957099E-2</v>
      </c>
      <c r="AD778">
        <v>2.4554832267670301E-2</v>
      </c>
      <c r="AE778">
        <v>2.8136714876011899E-2</v>
      </c>
      <c r="AF778">
        <v>4.0235732555549297E-2</v>
      </c>
      <c r="AG778">
        <v>3.5302565257825901E-2</v>
      </c>
      <c r="AH778">
        <v>3.6292809200119298E-2</v>
      </c>
      <c r="AI778">
        <v>3.8549611582198801E-2</v>
      </c>
      <c r="AJ778">
        <v>4.8012615632112898E-2</v>
      </c>
      <c r="AK778">
        <v>5.7997574525993002E-2</v>
      </c>
      <c r="AL778">
        <v>6.3859253838445998E-2</v>
      </c>
      <c r="AM778">
        <v>5.6616042323514998E-2</v>
      </c>
      <c r="AN778">
        <v>6.3384479891035406E-2</v>
      </c>
      <c r="AO778">
        <v>7.1499582527983205E-2</v>
      </c>
      <c r="AP778">
        <v>6.60143885929141E-2</v>
      </c>
      <c r="AQ778">
        <v>6.5779896483552702E-2</v>
      </c>
      <c r="AR778">
        <v>6.8341573903638403E-2</v>
      </c>
      <c r="AS778">
        <v>7.7310217222770899E-2</v>
      </c>
      <c r="AT778">
        <v>7.5831083887997794E-2</v>
      </c>
      <c r="AU778">
        <v>8.57309879009273E-2</v>
      </c>
    </row>
    <row r="779" spans="1:47" x14ac:dyDescent="0.55000000000000004">
      <c r="B779" t="s">
        <v>88</v>
      </c>
    </row>
    <row r="780" spans="1:47" x14ac:dyDescent="0.55000000000000004">
      <c r="A780" t="s">
        <v>968</v>
      </c>
      <c r="B780" t="s">
        <v>261</v>
      </c>
      <c r="C780">
        <v>3.4831668302208102E-2</v>
      </c>
      <c r="D780">
        <v>3.3631613272016699E-2</v>
      </c>
      <c r="E780">
        <v>3.2533306160682902E-2</v>
      </c>
      <c r="F780">
        <v>3.6041592272448103E-2</v>
      </c>
      <c r="G780">
        <v>3.8554782203492198E-2</v>
      </c>
      <c r="H780">
        <v>3.8526289253635902E-2</v>
      </c>
      <c r="I780">
        <v>3.9770086333708897E-2</v>
      </c>
      <c r="J780">
        <v>4.1361026447871298E-2</v>
      </c>
      <c r="K780">
        <v>4.40393399049833E-2</v>
      </c>
      <c r="L780">
        <v>4.5639481687926697E-2</v>
      </c>
      <c r="M780">
        <v>4.7578505411865202E-2</v>
      </c>
      <c r="N780">
        <v>4.57256981996347E-2</v>
      </c>
      <c r="O780">
        <v>4.7263849823620398E-2</v>
      </c>
      <c r="P780">
        <v>4.8792582925353899E-2</v>
      </c>
      <c r="Q780">
        <v>5.3759848551701003E-2</v>
      </c>
      <c r="R780">
        <v>5.1100259765637999E-2</v>
      </c>
      <c r="S780">
        <v>5.5004558251541498E-2</v>
      </c>
      <c r="T780">
        <v>5.6460036848944101E-2</v>
      </c>
      <c r="U780">
        <v>6.0640764381425002E-2</v>
      </c>
      <c r="V780">
        <v>6.3890275754732606E-2</v>
      </c>
      <c r="W780">
        <v>6.8217141215423702E-2</v>
      </c>
      <c r="X780">
        <v>6.7882697821241803E-2</v>
      </c>
      <c r="Y780">
        <v>7.0459683677766199E-2</v>
      </c>
      <c r="Z780">
        <v>7.0568873971811302E-2</v>
      </c>
      <c r="AA780">
        <v>7.3184674752982404E-2</v>
      </c>
      <c r="AB780">
        <v>7.3639586669707199E-2</v>
      </c>
      <c r="AC780">
        <v>8.0568987985611504E-2</v>
      </c>
      <c r="AD780">
        <v>8.8134511765323997E-2</v>
      </c>
      <c r="AE780">
        <v>0.107103657803075</v>
      </c>
      <c r="AF780">
        <v>0.105941409217216</v>
      </c>
      <c r="AG780">
        <v>9.1367037777553298E-2</v>
      </c>
      <c r="AH780">
        <v>9.1220921191365295E-2</v>
      </c>
      <c r="AI780">
        <v>9.2785506621571603E-2</v>
      </c>
      <c r="AJ780">
        <v>9.6554866547975807E-2</v>
      </c>
      <c r="AK780">
        <v>9.6902843788064699E-2</v>
      </c>
      <c r="AL780">
        <v>0.103245690878751</v>
      </c>
      <c r="AM780">
        <v>0.105883979278381</v>
      </c>
      <c r="AN780">
        <v>0.113145808505277</v>
      </c>
      <c r="AO780">
        <v>0.120084898620342</v>
      </c>
      <c r="AP780">
        <v>0.11145604155248599</v>
      </c>
      <c r="AQ780">
        <v>9.5562856355477302E-2</v>
      </c>
      <c r="AR780">
        <v>0.102914145970219</v>
      </c>
      <c r="AS780">
        <v>0.112937415052574</v>
      </c>
      <c r="AT780">
        <v>0.113281698835917</v>
      </c>
      <c r="AU780">
        <v>0.112024511802407</v>
      </c>
    </row>
    <row r="781" spans="1:47" x14ac:dyDescent="0.55000000000000004">
      <c r="A781" t="s">
        <v>969</v>
      </c>
      <c r="B781" t="s">
        <v>262</v>
      </c>
      <c r="C781">
        <v>3.3582617199825999E-4</v>
      </c>
      <c r="D781">
        <v>6.7165234399652095E-4</v>
      </c>
      <c r="E781">
        <v>6.9963785832970898E-4</v>
      </c>
      <c r="F781">
        <v>1.03546403032797E-3</v>
      </c>
      <c r="G781">
        <v>1.53920328832536E-3</v>
      </c>
      <c r="H781">
        <v>1.93100048898999E-3</v>
      </c>
      <c r="I781">
        <v>2.07092806065594E-3</v>
      </c>
      <c r="J781">
        <v>1.6791308599913E-3</v>
      </c>
      <c r="K781">
        <v>1.87502946032362E-3</v>
      </c>
      <c r="L781">
        <v>1.9869715176563702E-3</v>
      </c>
      <c r="M781">
        <v>1.81905843165724E-3</v>
      </c>
      <c r="N781">
        <v>1.6791308599913E-3</v>
      </c>
      <c r="O781">
        <v>1.3992757166594099E-3</v>
      </c>
      <c r="P781">
        <v>1.48323225965898E-3</v>
      </c>
      <c r="Q781">
        <v>1.9869715176563702E-3</v>
      </c>
      <c r="R781">
        <v>1.81905843165724E-3</v>
      </c>
      <c r="S781">
        <v>1.8470439459904299E-3</v>
      </c>
      <c r="T781">
        <v>1.62315983132492E-3</v>
      </c>
      <c r="U781">
        <v>1.9589860033231801E-3</v>
      </c>
      <c r="V781">
        <v>1.6791308599913E-3</v>
      </c>
      <c r="W781">
        <v>2.8265369476520199E-3</v>
      </c>
      <c r="X781">
        <v>2.7425804046524601E-3</v>
      </c>
      <c r="Y781">
        <v>2.7425804046524601E-3</v>
      </c>
      <c r="Z781">
        <v>2.3787687183210102E-3</v>
      </c>
      <c r="AA781">
        <v>2.9104934906515902E-3</v>
      </c>
      <c r="AB781">
        <v>3.2743051769830401E-3</v>
      </c>
      <c r="AC781">
        <v>3.0224355479843402E-3</v>
      </c>
      <c r="AD781">
        <v>3.3862472343157901E-3</v>
      </c>
      <c r="AE781">
        <v>3.0504210623175298E-3</v>
      </c>
      <c r="AF781">
        <v>2.7425804046524601E-3</v>
      </c>
      <c r="AG781">
        <v>2.96646451931796E-3</v>
      </c>
      <c r="AH781">
        <v>2.9384790049847799E-3</v>
      </c>
      <c r="AI781">
        <v>2.91038448707326E-3</v>
      </c>
      <c r="AJ781">
        <v>3.3582617199826E-3</v>
      </c>
      <c r="AK781">
        <v>2.8013973642279201E-3</v>
      </c>
      <c r="AL781">
        <v>3.24631966264985E-3</v>
      </c>
      <c r="AM781">
        <v>3.4702037773153599E-3</v>
      </c>
      <c r="AN781">
        <v>3.4142368061690102E-3</v>
      </c>
      <c r="AO781">
        <v>4.0385336023937499E-3</v>
      </c>
      <c r="AP781">
        <v>3.98404580598703E-3</v>
      </c>
      <c r="AQ781">
        <v>3.4435193095435201E-3</v>
      </c>
      <c r="AR781">
        <v>3.8250398795640298E-3</v>
      </c>
      <c r="AS781">
        <v>4.5638520099699096E-3</v>
      </c>
      <c r="AT781">
        <v>3.4102246456083501E-3</v>
      </c>
      <c r="AU781">
        <v>3.0286666739630999E-3</v>
      </c>
    </row>
    <row r="782" spans="1:47" x14ac:dyDescent="0.55000000000000004">
      <c r="A782" t="s">
        <v>970</v>
      </c>
      <c r="B782" t="s">
        <v>263</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row>
    <row r="783" spans="1:47" x14ac:dyDescent="0.55000000000000004">
      <c r="A783" t="s">
        <v>971</v>
      </c>
      <c r="B783" t="s">
        <v>264</v>
      </c>
      <c r="C783">
        <v>2.3483291999999999E-2</v>
      </c>
      <c r="D783">
        <v>2.1293005E-2</v>
      </c>
      <c r="E783">
        <v>1.8998250000000001E-2</v>
      </c>
      <c r="F783">
        <v>2.1293005E-2</v>
      </c>
      <c r="G783">
        <v>2.2548342799973999E-2</v>
      </c>
      <c r="H783">
        <v>2.2562934144815E-2</v>
      </c>
      <c r="I783">
        <v>2.2791000919285001E-2</v>
      </c>
      <c r="J783">
        <v>2.4665334241905E-2</v>
      </c>
      <c r="K783">
        <v>2.6386478816622001E-2</v>
      </c>
      <c r="L783">
        <v>2.7669950044244999E-2</v>
      </c>
      <c r="M783">
        <v>2.9738206058290001E-2</v>
      </c>
      <c r="N783">
        <v>2.7897537669345E-2</v>
      </c>
      <c r="O783">
        <v>3.0042414209844E-2</v>
      </c>
      <c r="P783">
        <v>3.0952631770104998E-2</v>
      </c>
      <c r="Q783">
        <v>3.4810639989284999E-2</v>
      </c>
      <c r="R783">
        <v>3.1998644817885002E-2</v>
      </c>
      <c r="S783">
        <v>3.5035149105527998E-2</v>
      </c>
      <c r="T783">
        <v>3.5251334176924998E-2</v>
      </c>
      <c r="U783">
        <v>3.6661992465145003E-2</v>
      </c>
      <c r="V783">
        <v>3.7189821582559998E-2</v>
      </c>
      <c r="W783">
        <v>3.8159663968823997E-2</v>
      </c>
      <c r="X783">
        <v>3.6854462655130003E-2</v>
      </c>
      <c r="Y783">
        <v>3.7985818124984999E-2</v>
      </c>
      <c r="Z783">
        <v>3.8042901523994997E-2</v>
      </c>
      <c r="AA783">
        <v>3.971379344559E-2</v>
      </c>
      <c r="AB783">
        <v>4.0081089345755001E-2</v>
      </c>
      <c r="AC783">
        <v>4.3223610091955002E-2</v>
      </c>
      <c r="AD783">
        <v>4.325911021862E-2</v>
      </c>
      <c r="AE783">
        <v>4.7446081028586003E-2</v>
      </c>
      <c r="AF783">
        <v>4.5362547144565002E-2</v>
      </c>
      <c r="AG783">
        <v>3.047140879824E-2</v>
      </c>
      <c r="AH783">
        <v>2.9941918524579999E-2</v>
      </c>
      <c r="AI783">
        <v>2.9727643770792001E-2</v>
      </c>
      <c r="AJ783">
        <v>3.1078477680444999E-2</v>
      </c>
      <c r="AK783">
        <v>3.2542518234095E-2</v>
      </c>
      <c r="AL783">
        <v>3.6053483391124998E-2</v>
      </c>
      <c r="AM783">
        <v>3.9756384896333999E-2</v>
      </c>
      <c r="AN783">
        <v>4.4078103121765001E-2</v>
      </c>
      <c r="AO783">
        <v>4.8277296088489997E-2</v>
      </c>
      <c r="AP783">
        <v>4.1019237035814997E-2</v>
      </c>
      <c r="AQ783">
        <v>2.7305148040920001E-2</v>
      </c>
      <c r="AR783">
        <v>3.2540500066604999E-2</v>
      </c>
      <c r="AS783">
        <v>4.0229933303845E-2</v>
      </c>
      <c r="AT783">
        <v>4.2057292943435E-2</v>
      </c>
      <c r="AU783">
        <v>4.3785496606374E-2</v>
      </c>
    </row>
    <row r="784" spans="1:47" x14ac:dyDescent="0.55000000000000004">
      <c r="A784" t="s">
        <v>972</v>
      </c>
      <c r="B784" t="s">
        <v>265</v>
      </c>
      <c r="C784">
        <v>1.10125501302099E-2</v>
      </c>
      <c r="D784">
        <v>1.16669559280202E-2</v>
      </c>
      <c r="E784">
        <v>1.2835418302353199E-2</v>
      </c>
      <c r="F784">
        <v>1.3713123242120101E-2</v>
      </c>
      <c r="G784">
        <v>1.4467236115192799E-2</v>
      </c>
      <c r="H784">
        <v>1.4032354619830901E-2</v>
      </c>
      <c r="I784">
        <v>1.4908157353767999E-2</v>
      </c>
      <c r="J784">
        <v>1.5016561345975E-2</v>
      </c>
      <c r="K784">
        <v>1.5777831628037701E-2</v>
      </c>
      <c r="L784">
        <v>1.5982560126025398E-2</v>
      </c>
      <c r="M784">
        <v>1.6021240921917899E-2</v>
      </c>
      <c r="N784">
        <v>1.6149029670298399E-2</v>
      </c>
      <c r="O784">
        <v>1.5822159897117001E-2</v>
      </c>
      <c r="P784">
        <v>1.63567188955899E-2</v>
      </c>
      <c r="Q784">
        <v>1.69622370447596E-2</v>
      </c>
      <c r="R784">
        <v>1.7282556516095698E-2</v>
      </c>
      <c r="S784">
        <v>1.81223652000231E-2</v>
      </c>
      <c r="T784">
        <v>1.9585542840694099E-2</v>
      </c>
      <c r="U784">
        <v>2.2019785912956901E-2</v>
      </c>
      <c r="V784">
        <v>2.50213233121813E-2</v>
      </c>
      <c r="W784">
        <v>2.7230940298947601E-2</v>
      </c>
      <c r="X784">
        <v>2.8285654761459299E-2</v>
      </c>
      <c r="Y784">
        <v>2.9731285148128801E-2</v>
      </c>
      <c r="Z784">
        <v>3.0147203729495201E-2</v>
      </c>
      <c r="AA784">
        <v>3.0560387816740801E-2</v>
      </c>
      <c r="AB784">
        <v>3.0284192146969102E-2</v>
      </c>
      <c r="AC784">
        <v>3.4322942345672201E-2</v>
      </c>
      <c r="AD784">
        <v>4.1489154312388199E-2</v>
      </c>
      <c r="AE784">
        <v>5.6607155712171502E-2</v>
      </c>
      <c r="AF784">
        <v>5.7836281667999201E-2</v>
      </c>
      <c r="AG784">
        <v>5.7929164459995297E-2</v>
      </c>
      <c r="AH784">
        <v>5.8340523661800502E-2</v>
      </c>
      <c r="AI784">
        <v>6.0147478363706403E-2</v>
      </c>
      <c r="AJ784">
        <v>6.2118127147548198E-2</v>
      </c>
      <c r="AK784">
        <v>6.1558928189741798E-2</v>
      </c>
      <c r="AL784">
        <v>6.3945887824976594E-2</v>
      </c>
      <c r="AM784">
        <v>6.2657390604732494E-2</v>
      </c>
      <c r="AN784">
        <v>6.5653468577343901E-2</v>
      </c>
      <c r="AO784">
        <v>6.7769068929458304E-2</v>
      </c>
      <c r="AP784">
        <v>6.6452758710684401E-2</v>
      </c>
      <c r="AQ784">
        <v>6.4814189005013803E-2</v>
      </c>
      <c r="AR784">
        <v>6.6548606024050397E-2</v>
      </c>
      <c r="AS784">
        <v>6.8143629738759495E-2</v>
      </c>
      <c r="AT784">
        <v>6.7814181246874397E-2</v>
      </c>
      <c r="AU784">
        <v>6.521034852207E-2</v>
      </c>
    </row>
    <row r="785" spans="1:47" x14ac:dyDescent="0.55000000000000004">
      <c r="A785" t="s">
        <v>973</v>
      </c>
      <c r="B785" t="s">
        <v>266</v>
      </c>
      <c r="C785">
        <v>0</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row>
    <row r="786" spans="1:47" x14ac:dyDescent="0.55000000000000004">
      <c r="A786" t="s">
        <v>974</v>
      </c>
      <c r="B786" t="s">
        <v>267</v>
      </c>
      <c r="C786">
        <v>1.10125501302099E-2</v>
      </c>
      <c r="D786">
        <v>1.16669559280202E-2</v>
      </c>
      <c r="E786">
        <v>1.2835418302353199E-2</v>
      </c>
      <c r="F786">
        <v>1.3713123242120101E-2</v>
      </c>
      <c r="G786">
        <v>1.4467236115192799E-2</v>
      </c>
      <c r="H786">
        <v>1.4032354619830901E-2</v>
      </c>
      <c r="I786">
        <v>1.4908157353767999E-2</v>
      </c>
      <c r="J786">
        <v>1.5016561345975E-2</v>
      </c>
      <c r="K786">
        <v>1.5777831628037701E-2</v>
      </c>
      <c r="L786">
        <v>1.5982560126025398E-2</v>
      </c>
      <c r="M786">
        <v>1.6021240921917899E-2</v>
      </c>
      <c r="N786">
        <v>1.6149029670298399E-2</v>
      </c>
      <c r="O786">
        <v>1.5822159897117001E-2</v>
      </c>
      <c r="P786">
        <v>1.63567188955899E-2</v>
      </c>
      <c r="Q786">
        <v>1.69622370447596E-2</v>
      </c>
      <c r="R786">
        <v>1.7282556516095698E-2</v>
      </c>
      <c r="S786">
        <v>1.81223652000231E-2</v>
      </c>
      <c r="T786">
        <v>1.9585542840694099E-2</v>
      </c>
      <c r="U786">
        <v>2.2019785912956901E-2</v>
      </c>
      <c r="V786">
        <v>2.50213233121813E-2</v>
      </c>
      <c r="W786">
        <v>2.7230940298947601E-2</v>
      </c>
      <c r="X786">
        <v>2.8285654761459299E-2</v>
      </c>
      <c r="Y786">
        <v>2.9731285148128801E-2</v>
      </c>
      <c r="Z786">
        <v>3.0147203729495201E-2</v>
      </c>
      <c r="AA786">
        <v>3.0560387816740801E-2</v>
      </c>
      <c r="AB786">
        <v>3.0284192146969102E-2</v>
      </c>
      <c r="AC786">
        <v>3.4322942345672201E-2</v>
      </c>
      <c r="AD786">
        <v>4.1489154312388199E-2</v>
      </c>
      <c r="AE786">
        <v>5.6607155712171502E-2</v>
      </c>
      <c r="AF786">
        <v>5.7836281667999201E-2</v>
      </c>
      <c r="AG786">
        <v>5.7929164459995297E-2</v>
      </c>
      <c r="AH786">
        <v>5.8340523661800502E-2</v>
      </c>
      <c r="AI786">
        <v>6.0147478363706403E-2</v>
      </c>
      <c r="AJ786">
        <v>6.2118127147548198E-2</v>
      </c>
      <c r="AK786">
        <v>6.1558928189741798E-2</v>
      </c>
      <c r="AL786">
        <v>6.3945887824976594E-2</v>
      </c>
      <c r="AM786">
        <v>6.2657390604732494E-2</v>
      </c>
      <c r="AN786">
        <v>6.5653468577343901E-2</v>
      </c>
      <c r="AO786">
        <v>6.7769068929458304E-2</v>
      </c>
      <c r="AP786">
        <v>6.6452758710684401E-2</v>
      </c>
      <c r="AQ786">
        <v>6.4814189005013803E-2</v>
      </c>
      <c r="AR786">
        <v>6.6548606024050397E-2</v>
      </c>
      <c r="AS786">
        <v>6.8143629738759495E-2</v>
      </c>
      <c r="AT786">
        <v>6.7814181246874397E-2</v>
      </c>
      <c r="AU786">
        <v>6.521034852207E-2</v>
      </c>
    </row>
    <row r="787" spans="1:47" x14ac:dyDescent="0.55000000000000004">
      <c r="B787" t="s">
        <v>89</v>
      </c>
    </row>
    <row r="788" spans="1:47" x14ac:dyDescent="0.55000000000000004">
      <c r="A788" t="s">
        <v>975</v>
      </c>
      <c r="B788" t="s">
        <v>261</v>
      </c>
      <c r="C788">
        <v>3.42849210468653</v>
      </c>
      <c r="D788">
        <v>3.8552029083710999</v>
      </c>
      <c r="E788">
        <v>4.0165287446703903</v>
      </c>
      <c r="F788">
        <v>4.2444814878647801</v>
      </c>
      <c r="G788">
        <v>4.6191445430623297</v>
      </c>
      <c r="H788">
        <v>4.8954551718886403</v>
      </c>
      <c r="I788">
        <v>5.3049014590439896</v>
      </c>
      <c r="J788">
        <v>5.6272564439875703</v>
      </c>
      <c r="K788">
        <v>6.1936115592327896</v>
      </c>
      <c r="L788">
        <v>6.5142386561707202</v>
      </c>
      <c r="M788">
        <v>6.92423725212746</v>
      </c>
      <c r="N788">
        <v>7.2793521285715004</v>
      </c>
      <c r="O788">
        <v>7.7009829198071698</v>
      </c>
      <c r="P788">
        <v>8.0091308594480193</v>
      </c>
      <c r="Q788">
        <v>8.5313036079566391</v>
      </c>
      <c r="R788">
        <v>9.1451463474144905</v>
      </c>
      <c r="S788">
        <v>9.5958623253042497</v>
      </c>
      <c r="T788">
        <v>10.0900611588256</v>
      </c>
      <c r="U788">
        <v>10.1655699169286</v>
      </c>
      <c r="V788">
        <v>10.862146400645999</v>
      </c>
      <c r="W788">
        <v>11.694412583862899</v>
      </c>
      <c r="X788">
        <v>11.8991135292374</v>
      </c>
      <c r="Y788">
        <v>12.557022889495901</v>
      </c>
      <c r="Z788">
        <v>12.929585062218299</v>
      </c>
      <c r="AA788">
        <v>14.0125390635835</v>
      </c>
      <c r="AB788">
        <v>14.7263718339213</v>
      </c>
      <c r="AC788">
        <v>15.930241229160901</v>
      </c>
      <c r="AD788">
        <v>17.221064609499098</v>
      </c>
      <c r="AE788">
        <v>18.286235374064599</v>
      </c>
      <c r="AF788">
        <v>20.002123254469598</v>
      </c>
      <c r="AG788">
        <v>21.409951166943902</v>
      </c>
      <c r="AH788">
        <v>22.159613612894798</v>
      </c>
      <c r="AI788">
        <v>23.410630242340002</v>
      </c>
      <c r="AJ788">
        <v>23.9512401316594</v>
      </c>
      <c r="AK788">
        <v>25.623732506661899</v>
      </c>
      <c r="AL788">
        <v>27.067228448014198</v>
      </c>
      <c r="AM788">
        <v>28.094195386532299</v>
      </c>
      <c r="AN788">
        <v>28.716518855393801</v>
      </c>
      <c r="AO788">
        <v>30.654823497120599</v>
      </c>
      <c r="AP788">
        <v>30.347271675514001</v>
      </c>
      <c r="AQ788">
        <v>30.349460492111199</v>
      </c>
      <c r="AR788">
        <v>30.947535818878499</v>
      </c>
      <c r="AS788">
        <v>33.217077327992101</v>
      </c>
      <c r="AT788">
        <v>36.787814101313899</v>
      </c>
      <c r="AU788">
        <v>37.490302450930102</v>
      </c>
    </row>
    <row r="789" spans="1:47" x14ac:dyDescent="0.55000000000000004">
      <c r="A789" t="s">
        <v>976</v>
      </c>
      <c r="B789" t="s">
        <v>262</v>
      </c>
      <c r="C789">
        <v>1.82443483042643</v>
      </c>
      <c r="D789">
        <v>2.0491020181486901</v>
      </c>
      <c r="E789">
        <v>2.1829587916111599</v>
      </c>
      <c r="F789">
        <v>2.29428154620269</v>
      </c>
      <c r="G789">
        <v>2.5327386221995498</v>
      </c>
      <c r="H789">
        <v>2.6395687253877802</v>
      </c>
      <c r="I789">
        <v>2.8736989176560899</v>
      </c>
      <c r="J789">
        <v>3.07822110719977</v>
      </c>
      <c r="K789">
        <v>3.28640582501759</v>
      </c>
      <c r="L789">
        <v>3.4907438087990901</v>
      </c>
      <c r="M789">
        <v>3.7156159325988001</v>
      </c>
      <c r="N789">
        <v>3.96440188075788</v>
      </c>
      <c r="O789">
        <v>4.1727809305330501</v>
      </c>
      <c r="P789">
        <v>4.3481374337171097</v>
      </c>
      <c r="Q789">
        <v>4.5521592983868997</v>
      </c>
      <c r="R789">
        <v>4.7877569896736896</v>
      </c>
      <c r="S789">
        <v>5.0291165309006001</v>
      </c>
      <c r="T789">
        <v>5.2410317602304</v>
      </c>
      <c r="U789">
        <v>5.2567705373953402</v>
      </c>
      <c r="V789">
        <v>5.5477915437718499</v>
      </c>
      <c r="W789">
        <v>5.7266950322136303</v>
      </c>
      <c r="X789">
        <v>5.89711988644014</v>
      </c>
      <c r="Y789">
        <v>6.1474412554042699</v>
      </c>
      <c r="Z789">
        <v>6.3275863052164496</v>
      </c>
      <c r="AA789">
        <v>7.0219581776415403</v>
      </c>
      <c r="AB789">
        <v>7.4558046997939504</v>
      </c>
      <c r="AC789">
        <v>7.9920341180074201</v>
      </c>
      <c r="AD789">
        <v>8.75727878706323</v>
      </c>
      <c r="AE789">
        <v>9.6052629882550793</v>
      </c>
      <c r="AF789">
        <v>10.739944844451299</v>
      </c>
      <c r="AG789">
        <v>11.430283882857401</v>
      </c>
      <c r="AH789">
        <v>11.9234456501246</v>
      </c>
      <c r="AI789">
        <v>12.937921177243</v>
      </c>
      <c r="AJ789">
        <v>13.5213096170238</v>
      </c>
      <c r="AK789">
        <v>14.940372792799099</v>
      </c>
      <c r="AL789">
        <v>15.8884061214937</v>
      </c>
      <c r="AM789">
        <v>15.852966308954</v>
      </c>
      <c r="AN789">
        <v>15.9442089002931</v>
      </c>
      <c r="AO789">
        <v>17.120996766569501</v>
      </c>
      <c r="AP789">
        <v>17.819606231147699</v>
      </c>
      <c r="AQ789">
        <v>17.179135703600998</v>
      </c>
      <c r="AR789">
        <v>17.565981837632499</v>
      </c>
      <c r="AS789">
        <v>18.936992921090798</v>
      </c>
      <c r="AT789">
        <v>21.197941771718199</v>
      </c>
      <c r="AU789">
        <v>21.804097305622001</v>
      </c>
    </row>
    <row r="790" spans="1:47" x14ac:dyDescent="0.55000000000000004">
      <c r="A790" t="s">
        <v>977</v>
      </c>
      <c r="B790" t="s">
        <v>263</v>
      </c>
      <c r="C790">
        <v>5.8701000000000003E-2</v>
      </c>
      <c r="D790">
        <v>7.3663999999999993E-2</v>
      </c>
      <c r="E790">
        <v>9.9946999999999994E-2</v>
      </c>
      <c r="F790">
        <v>0.119038</v>
      </c>
      <c r="G790">
        <v>0.12689900000000001</v>
      </c>
      <c r="H790">
        <v>0.15160499999999999</v>
      </c>
      <c r="I790">
        <v>0.20718</v>
      </c>
      <c r="J790">
        <v>0.26127699999999998</v>
      </c>
      <c r="K790">
        <v>0.35681000000000002</v>
      </c>
      <c r="L790">
        <v>0.36256500000000003</v>
      </c>
      <c r="M790">
        <v>0.45924900000000002</v>
      </c>
      <c r="N790">
        <v>0.51679900000000001</v>
      </c>
      <c r="O790">
        <v>0.54874212749999995</v>
      </c>
      <c r="P790">
        <v>0.61215232890000004</v>
      </c>
      <c r="Q790">
        <v>0.68327963999999997</v>
      </c>
      <c r="R790">
        <v>0.72231005000000004</v>
      </c>
      <c r="S790">
        <v>0.72008980119999999</v>
      </c>
      <c r="T790">
        <v>0.74126891299999997</v>
      </c>
      <c r="U790">
        <v>0.78654839340000005</v>
      </c>
      <c r="V790">
        <v>0.77778462299999995</v>
      </c>
      <c r="W790">
        <v>0.74309469849999998</v>
      </c>
      <c r="X790">
        <v>0.73287029969999995</v>
      </c>
      <c r="Y790">
        <v>0.9523297168</v>
      </c>
      <c r="Z790">
        <v>1.0016993805000001</v>
      </c>
      <c r="AA790">
        <v>1.130122378</v>
      </c>
      <c r="AB790">
        <v>1.3187207229</v>
      </c>
      <c r="AC790">
        <v>1.4232937351499999</v>
      </c>
      <c r="AD790">
        <v>1.5482661040000001</v>
      </c>
      <c r="AE790">
        <v>1.6153561284</v>
      </c>
      <c r="AF790">
        <v>2.0031317795999999</v>
      </c>
      <c r="AG790">
        <v>2.4277769971000001</v>
      </c>
      <c r="AH790">
        <v>2.4097070179000002</v>
      </c>
      <c r="AI790">
        <v>2.2444419997999998</v>
      </c>
      <c r="AJ790">
        <v>1.976403975</v>
      </c>
      <c r="AK790">
        <v>1.9328101501799999</v>
      </c>
      <c r="AL790">
        <v>1.86884995297</v>
      </c>
      <c r="AM790">
        <v>2.0361087770686002</v>
      </c>
      <c r="AN790">
        <v>2.1171268460679702</v>
      </c>
      <c r="AO790">
        <v>2.3189357459579698</v>
      </c>
      <c r="AP790">
        <v>2.28510480325397</v>
      </c>
      <c r="AQ790">
        <v>2.3328583626139698</v>
      </c>
      <c r="AR790">
        <v>2.46665036391797</v>
      </c>
      <c r="AS790">
        <v>2.3643368650459702</v>
      </c>
      <c r="AT790">
        <v>2.67971875555796</v>
      </c>
      <c r="AU790">
        <v>2.6787602648559599</v>
      </c>
    </row>
    <row r="791" spans="1:47" x14ac:dyDescent="0.55000000000000004">
      <c r="A791" t="s">
        <v>978</v>
      </c>
      <c r="B791" t="s">
        <v>264</v>
      </c>
      <c r="C791">
        <v>1.3525220287456501</v>
      </c>
      <c r="D791">
        <v>1.5292295507710201</v>
      </c>
      <c r="E791">
        <v>1.5460112193668401</v>
      </c>
      <c r="F791">
        <v>1.6215287280483399</v>
      </c>
      <c r="G791">
        <v>1.7332475142869499</v>
      </c>
      <c r="H791">
        <v>1.87744917412898</v>
      </c>
      <c r="I791">
        <v>1.98653002</v>
      </c>
      <c r="J791">
        <v>2.06910762</v>
      </c>
      <c r="K791">
        <v>2.2875164699999999</v>
      </c>
      <c r="L791">
        <v>2.40021664</v>
      </c>
      <c r="M791">
        <v>2.4357687349999999</v>
      </c>
      <c r="N791">
        <v>2.482115705</v>
      </c>
      <c r="O791">
        <v>2.6596806420000001</v>
      </c>
      <c r="P791">
        <v>2.7264624</v>
      </c>
      <c r="Q791">
        <v>2.9366418099999998</v>
      </c>
      <c r="R791">
        <v>3.26704711</v>
      </c>
      <c r="S791">
        <v>3.4819234319999999</v>
      </c>
      <c r="T791">
        <v>3.658614365</v>
      </c>
      <c r="U791">
        <v>3.6622975800000002</v>
      </c>
      <c r="V791">
        <v>4.0414041000000003</v>
      </c>
      <c r="W791">
        <v>4.70907308539</v>
      </c>
      <c r="X791">
        <v>4.7102189904499996</v>
      </c>
      <c r="Y791">
        <v>4.8729486802200004</v>
      </c>
      <c r="Z791">
        <v>5.0190329605299899</v>
      </c>
      <c r="AA791">
        <v>5.2343815442099997</v>
      </c>
      <c r="AB791">
        <v>5.2355130786599897</v>
      </c>
      <c r="AC791">
        <v>5.6878281459300002</v>
      </c>
      <c r="AD791">
        <v>6.0673183294199902</v>
      </c>
      <c r="AE791">
        <v>6.2735331507999996</v>
      </c>
      <c r="AF791">
        <v>6.4081260927399999</v>
      </c>
      <c r="AG791">
        <v>6.5958808365999904</v>
      </c>
      <c r="AH791">
        <v>6.6735550000000003</v>
      </c>
      <c r="AI791">
        <v>7.0577829999999997</v>
      </c>
      <c r="AJ791">
        <v>7.1378779999999997</v>
      </c>
      <c r="AK791">
        <v>7.3621499999999997</v>
      </c>
      <c r="AL791">
        <v>7.9678269999999998</v>
      </c>
      <c r="AM791">
        <v>8.7562719999999992</v>
      </c>
      <c r="AN791">
        <v>9.0868868179710098</v>
      </c>
      <c r="AO791">
        <v>9.5320315963429891</v>
      </c>
      <c r="AP791">
        <v>8.3900639637999994</v>
      </c>
      <c r="AQ791">
        <v>9.0258846176999992</v>
      </c>
      <c r="AR791">
        <v>8.9812551959999993</v>
      </c>
      <c r="AS791">
        <v>9.7534842555499992</v>
      </c>
      <c r="AT791">
        <v>10.73136322</v>
      </c>
      <c r="AU791">
        <v>10.659937125000001</v>
      </c>
    </row>
    <row r="792" spans="1:47" x14ac:dyDescent="0.55000000000000004">
      <c r="A792" t="s">
        <v>979</v>
      </c>
      <c r="B792" t="s">
        <v>265</v>
      </c>
      <c r="C792">
        <v>0.192834245514444</v>
      </c>
      <c r="D792">
        <v>0.203207339451382</v>
      </c>
      <c r="E792">
        <v>0.18761173369238801</v>
      </c>
      <c r="F792">
        <v>0.20963321361373599</v>
      </c>
      <c r="G792">
        <v>0.226259406575815</v>
      </c>
      <c r="H792">
        <v>0.22683227237187401</v>
      </c>
      <c r="I792">
        <v>0.237492521387906</v>
      </c>
      <c r="J792">
        <v>0.21865071678780501</v>
      </c>
      <c r="K792">
        <v>0.26287926421519803</v>
      </c>
      <c r="L792">
        <v>0.26071320737163001</v>
      </c>
      <c r="M792">
        <v>0.313603584528655</v>
      </c>
      <c r="N792">
        <v>0.31603554281362101</v>
      </c>
      <c r="O792">
        <v>0.31977921977412599</v>
      </c>
      <c r="P792">
        <v>0.32237869683090697</v>
      </c>
      <c r="Q792">
        <v>0.35922285956972899</v>
      </c>
      <c r="R792">
        <v>0.36803219774080598</v>
      </c>
      <c r="S792">
        <v>0.364732561203647</v>
      </c>
      <c r="T792">
        <v>0.44914612059521197</v>
      </c>
      <c r="U792">
        <v>0.45995340613327401</v>
      </c>
      <c r="V792">
        <v>0.49516613387421798</v>
      </c>
      <c r="W792">
        <v>0.51554976775927897</v>
      </c>
      <c r="X792">
        <v>0.55890435264733995</v>
      </c>
      <c r="Y792">
        <v>0.58430323707166798</v>
      </c>
      <c r="Z792">
        <v>0.58126641597190298</v>
      </c>
      <c r="AA792">
        <v>0.62607696373201305</v>
      </c>
      <c r="AB792">
        <v>0.71633333256738696</v>
      </c>
      <c r="AC792">
        <v>0.82708523007356305</v>
      </c>
      <c r="AD792">
        <v>0.84820138901596698</v>
      </c>
      <c r="AE792">
        <v>0.79208310660960202</v>
      </c>
      <c r="AF792">
        <v>0.85092053767831299</v>
      </c>
      <c r="AG792">
        <v>0.95600945038646201</v>
      </c>
      <c r="AH792">
        <v>1.1529059448701899</v>
      </c>
      <c r="AI792">
        <v>1.1704840652969699</v>
      </c>
      <c r="AJ792">
        <v>1.3156485396355899</v>
      </c>
      <c r="AK792">
        <v>1.38839956368276</v>
      </c>
      <c r="AL792">
        <v>1.3421453735505799</v>
      </c>
      <c r="AM792">
        <v>1.4488483005096899</v>
      </c>
      <c r="AN792">
        <v>1.56829629106173</v>
      </c>
      <c r="AO792">
        <v>1.6828593882501199</v>
      </c>
      <c r="AP792">
        <v>1.8524966773123499</v>
      </c>
      <c r="AQ792">
        <v>1.81158180819626</v>
      </c>
      <c r="AR792">
        <v>1.93364842132804</v>
      </c>
      <c r="AS792">
        <v>2.1622632863053499</v>
      </c>
      <c r="AT792">
        <v>2.17879035403771</v>
      </c>
      <c r="AU792">
        <v>2.3475077554521602</v>
      </c>
    </row>
    <row r="793" spans="1:47" x14ac:dyDescent="0.55000000000000004">
      <c r="A793" t="s">
        <v>980</v>
      </c>
      <c r="B793" t="s">
        <v>266</v>
      </c>
      <c r="C793">
        <v>3.4159417908670602E-2</v>
      </c>
      <c r="D793">
        <v>3.44052681135616E-2</v>
      </c>
      <c r="E793">
        <v>2.3016835395977899E-2</v>
      </c>
      <c r="F793">
        <v>3.9759730369645703E-2</v>
      </c>
      <c r="G793">
        <v>4.4392242658617298E-2</v>
      </c>
      <c r="H793">
        <v>5.4802314765848799E-2</v>
      </c>
      <c r="I793">
        <v>5.5236402784222802E-2</v>
      </c>
      <c r="J793">
        <v>5.5376448597324497E-2</v>
      </c>
      <c r="K793">
        <v>6.0575004381953602E-2</v>
      </c>
      <c r="L793">
        <v>4.43516409732993E-2</v>
      </c>
      <c r="M793">
        <v>6.5488699342416495E-2</v>
      </c>
      <c r="N793">
        <v>6.1236021819843799E-2</v>
      </c>
      <c r="O793">
        <v>7.1581843260121805E-2</v>
      </c>
      <c r="P793">
        <v>7.0511885136687602E-2</v>
      </c>
      <c r="Q793">
        <v>5.6439382718202397E-2</v>
      </c>
      <c r="R793">
        <v>7.7509825742211699E-2</v>
      </c>
      <c r="S793">
        <v>8.9028313778205997E-2</v>
      </c>
      <c r="T793">
        <v>0.12538354164181301</v>
      </c>
      <c r="U793">
        <v>0.127663242398937</v>
      </c>
      <c r="V793">
        <v>0.137772576742973</v>
      </c>
      <c r="W793">
        <v>0.17023269527615201</v>
      </c>
      <c r="X793">
        <v>0.22078187755054299</v>
      </c>
      <c r="Y793">
        <v>0.21503077298040299</v>
      </c>
      <c r="Z793">
        <v>0.198201224869887</v>
      </c>
      <c r="AA793">
        <v>0.182146562427769</v>
      </c>
      <c r="AB793">
        <v>0.19106815866249199</v>
      </c>
      <c r="AC793">
        <v>0.189864207232187</v>
      </c>
      <c r="AD793">
        <v>0.192064364745585</v>
      </c>
      <c r="AE793">
        <v>0.181935827678471</v>
      </c>
      <c r="AF793">
        <v>0.22762916120551299</v>
      </c>
      <c r="AG793">
        <v>0.32144301858680202</v>
      </c>
      <c r="AH793">
        <v>0.39538900147498401</v>
      </c>
      <c r="AI793">
        <v>0.402479478504563</v>
      </c>
      <c r="AJ793">
        <v>0.41619285778735998</v>
      </c>
      <c r="AK793">
        <v>0.43897962346147201</v>
      </c>
      <c r="AL793">
        <v>0.45493279131869502</v>
      </c>
      <c r="AM793">
        <v>0.45804429276467801</v>
      </c>
      <c r="AN793">
        <v>0.46323890838575599</v>
      </c>
      <c r="AO793">
        <v>0.45680000111590802</v>
      </c>
      <c r="AP793">
        <v>0.561405063122695</v>
      </c>
      <c r="AQ793">
        <v>0.50765763425447297</v>
      </c>
      <c r="AR793">
        <v>0.55845759540599804</v>
      </c>
      <c r="AS793">
        <v>0.54758763414374401</v>
      </c>
      <c r="AT793">
        <v>0.57176944545780894</v>
      </c>
      <c r="AU793">
        <v>0.64848742723458896</v>
      </c>
    </row>
    <row r="794" spans="1:47" x14ac:dyDescent="0.55000000000000004">
      <c r="A794" t="s">
        <v>981</v>
      </c>
      <c r="B794" t="s">
        <v>267</v>
      </c>
      <c r="C794">
        <v>0.158674827605774</v>
      </c>
      <c r="D794">
        <v>0.16880207133781999</v>
      </c>
      <c r="E794">
        <v>0.16459489829641</v>
      </c>
      <c r="F794">
        <v>0.16987348324408999</v>
      </c>
      <c r="G794">
        <v>0.18186716391719701</v>
      </c>
      <c r="H794">
        <v>0.17202995760602599</v>
      </c>
      <c r="I794">
        <v>0.18225611860368299</v>
      </c>
      <c r="J794">
        <v>0.16327426819047999</v>
      </c>
      <c r="K794">
        <v>0.20230425983324499</v>
      </c>
      <c r="L794">
        <v>0.21636156639833001</v>
      </c>
      <c r="M794">
        <v>0.248114885186238</v>
      </c>
      <c r="N794">
        <v>0.25479952099377701</v>
      </c>
      <c r="O794">
        <v>0.248197376514004</v>
      </c>
      <c r="P794">
        <v>0.25186681169421998</v>
      </c>
      <c r="Q794">
        <v>0.30278347685152701</v>
      </c>
      <c r="R794">
        <v>0.29052237199859399</v>
      </c>
      <c r="S794">
        <v>0.27570424742544097</v>
      </c>
      <c r="T794">
        <v>0.32376257895339899</v>
      </c>
      <c r="U794">
        <v>0.33229016373433701</v>
      </c>
      <c r="V794">
        <v>0.35739355713124499</v>
      </c>
      <c r="W794">
        <v>0.34531707248312599</v>
      </c>
      <c r="X794">
        <v>0.33812247509679599</v>
      </c>
      <c r="Y794">
        <v>0.36927246409126502</v>
      </c>
      <c r="Z794">
        <v>0.38306519110201598</v>
      </c>
      <c r="AA794">
        <v>0.44393040130424399</v>
      </c>
      <c r="AB794">
        <v>0.52526517390489402</v>
      </c>
      <c r="AC794">
        <v>0.63722102284137505</v>
      </c>
      <c r="AD794">
        <v>0.65613702427038101</v>
      </c>
      <c r="AE794">
        <v>0.61014727893113097</v>
      </c>
      <c r="AF794">
        <v>0.62329137647279997</v>
      </c>
      <c r="AG794">
        <v>0.63456643179965899</v>
      </c>
      <c r="AH794">
        <v>0.75751694339520903</v>
      </c>
      <c r="AI794">
        <v>0.76800458679241501</v>
      </c>
      <c r="AJ794">
        <v>0.89945568184823299</v>
      </c>
      <c r="AK794">
        <v>0.94941994022129494</v>
      </c>
      <c r="AL794">
        <v>0.88721258223188504</v>
      </c>
      <c r="AM794">
        <v>0.99080400774501598</v>
      </c>
      <c r="AN794">
        <v>1.10505738267597</v>
      </c>
      <c r="AO794">
        <v>1.22605938713421</v>
      </c>
      <c r="AP794">
        <v>1.29109161418966</v>
      </c>
      <c r="AQ794">
        <v>1.3039241739417899</v>
      </c>
      <c r="AR794">
        <v>1.37519082592204</v>
      </c>
      <c r="AS794">
        <v>1.6146756521616099</v>
      </c>
      <c r="AT794">
        <v>1.6070209085799001</v>
      </c>
      <c r="AU794">
        <v>1.69902032821757</v>
      </c>
    </row>
    <row r="795" spans="1:47" x14ac:dyDescent="0.55000000000000004">
      <c r="B795" t="s">
        <v>90</v>
      </c>
    </row>
    <row r="796" spans="1:47" x14ac:dyDescent="0.55000000000000004">
      <c r="A796" t="s">
        <v>982</v>
      </c>
      <c r="B796" t="s">
        <v>261</v>
      </c>
      <c r="C796">
        <v>1.14155294291948</v>
      </c>
      <c r="D796">
        <v>1.23893908107454</v>
      </c>
      <c r="E796">
        <v>1.27547134250857</v>
      </c>
      <c r="F796">
        <v>1.3476763326109</v>
      </c>
      <c r="G796">
        <v>1.4305666012765701</v>
      </c>
      <c r="H796">
        <v>1.51976916710439</v>
      </c>
      <c r="I796">
        <v>1.6049718408864899</v>
      </c>
      <c r="J796">
        <v>1.6907889318129601</v>
      </c>
      <c r="K796">
        <v>1.82311053190339</v>
      </c>
      <c r="L796">
        <v>2.0410871454271899</v>
      </c>
      <c r="M796">
        <v>2.25595065537793</v>
      </c>
      <c r="N796">
        <v>2.5166952977755099</v>
      </c>
      <c r="O796">
        <v>2.5882457338313798</v>
      </c>
      <c r="P796">
        <v>2.7560774137476902</v>
      </c>
      <c r="Q796">
        <v>2.92367385542151</v>
      </c>
      <c r="R796">
        <v>3.0721915871904502</v>
      </c>
      <c r="S796">
        <v>3.3208182249017599</v>
      </c>
      <c r="T796">
        <v>3.5316219577642798</v>
      </c>
      <c r="U796">
        <v>3.3430031360085999</v>
      </c>
      <c r="V796">
        <v>3.7192991913902902</v>
      </c>
      <c r="W796">
        <v>4.0514206405561799</v>
      </c>
      <c r="X796">
        <v>3.8620669840409598</v>
      </c>
      <c r="Y796">
        <v>3.9839248952687401</v>
      </c>
      <c r="Z796">
        <v>4.1045972914053097</v>
      </c>
      <c r="AA796">
        <v>4.2815840448924796</v>
      </c>
      <c r="AB796">
        <v>4.4625826798741404</v>
      </c>
      <c r="AC796">
        <v>4.6245091542239596</v>
      </c>
      <c r="AD796">
        <v>5.0444083921420901</v>
      </c>
      <c r="AE796">
        <v>5.2721772898334303</v>
      </c>
      <c r="AF796">
        <v>5.5259085941457204</v>
      </c>
      <c r="AG796">
        <v>5.8540031877850698</v>
      </c>
      <c r="AH796">
        <v>6.1326781485617001</v>
      </c>
      <c r="AI796">
        <v>6.4974521252819004</v>
      </c>
      <c r="AJ796">
        <v>6.5937515105456201</v>
      </c>
      <c r="AK796">
        <v>6.8345768887716698</v>
      </c>
      <c r="AL796">
        <v>6.8573847805184798</v>
      </c>
      <c r="AM796">
        <v>6.7322804416312501</v>
      </c>
      <c r="AN796">
        <v>7.0125559797488899</v>
      </c>
      <c r="AO796">
        <v>7.59741505339505</v>
      </c>
      <c r="AP796">
        <v>7.8618586421160197</v>
      </c>
      <c r="AQ796">
        <v>7.4211007588093398</v>
      </c>
      <c r="AR796">
        <v>7.9782690576424002</v>
      </c>
      <c r="AS796">
        <v>9.98304497672558</v>
      </c>
      <c r="AT796">
        <v>10.831857507083701</v>
      </c>
      <c r="AU796">
        <v>11.377039754479499</v>
      </c>
    </row>
    <row r="797" spans="1:47" x14ac:dyDescent="0.55000000000000004">
      <c r="A797" t="s">
        <v>983</v>
      </c>
      <c r="B797" t="s">
        <v>262</v>
      </c>
      <c r="C797">
        <v>5.0723856089472299E-3</v>
      </c>
      <c r="D797">
        <v>4.4002314101034704E-3</v>
      </c>
      <c r="E797">
        <v>4.3945830108907602E-3</v>
      </c>
      <c r="F797">
        <v>6.3053582011835503E-3</v>
      </c>
      <c r="G797">
        <v>2.722256869564E-2</v>
      </c>
      <c r="H797">
        <v>5.3070680264588901E-2</v>
      </c>
      <c r="I797">
        <v>8.2523480689847606E-2</v>
      </c>
      <c r="J797">
        <v>0.10358110614214699</v>
      </c>
      <c r="K797">
        <v>0.13261723860173</v>
      </c>
      <c r="L797">
        <v>0.159026895487585</v>
      </c>
      <c r="M797">
        <v>0.17552722486846101</v>
      </c>
      <c r="N797">
        <v>0.19351687166817799</v>
      </c>
      <c r="O797">
        <v>0.19969283372829699</v>
      </c>
      <c r="P797">
        <v>0.199641939944568</v>
      </c>
      <c r="Q797">
        <v>0.22392746440365599</v>
      </c>
      <c r="R797">
        <v>0.24115641906969501</v>
      </c>
      <c r="S797">
        <v>0.26096939526679602</v>
      </c>
      <c r="T797">
        <v>0.30879146783618</v>
      </c>
      <c r="U797">
        <v>0.34472220735626402</v>
      </c>
      <c r="V797">
        <v>0.44454101583757999</v>
      </c>
      <c r="W797">
        <v>0.48483942916747502</v>
      </c>
      <c r="X797">
        <v>0.53625439883185599</v>
      </c>
      <c r="Y797">
        <v>0.560392903665616</v>
      </c>
      <c r="Z797">
        <v>0.62171712541271795</v>
      </c>
      <c r="AA797">
        <v>0.68695965070509302</v>
      </c>
      <c r="AB797">
        <v>0.77988776798067205</v>
      </c>
      <c r="AC797">
        <v>0.81668667495605096</v>
      </c>
      <c r="AD797">
        <v>0.972399685786006</v>
      </c>
      <c r="AE797">
        <v>1.0174274385642299</v>
      </c>
      <c r="AF797">
        <v>1.07714372866064</v>
      </c>
      <c r="AG797">
        <v>1.2832687642306599</v>
      </c>
      <c r="AH797">
        <v>1.31470297792602</v>
      </c>
      <c r="AI797">
        <v>1.3277958992062999</v>
      </c>
      <c r="AJ797">
        <v>1.41671751820536</v>
      </c>
      <c r="AK797">
        <v>1.59114868092433</v>
      </c>
      <c r="AL797">
        <v>1.8052852763118099</v>
      </c>
      <c r="AM797">
        <v>1.87029010663213</v>
      </c>
      <c r="AN797">
        <v>1.9903081957320301</v>
      </c>
      <c r="AO797">
        <v>2.3003201729982501</v>
      </c>
      <c r="AP797">
        <v>2.7727212296875798</v>
      </c>
      <c r="AQ797">
        <v>2.6391819297471799</v>
      </c>
      <c r="AR797">
        <v>3.0619792778598498</v>
      </c>
      <c r="AS797">
        <v>4.7664664743100102</v>
      </c>
      <c r="AT797">
        <v>5.4256922139803798</v>
      </c>
      <c r="AU797">
        <v>5.9858938162871</v>
      </c>
    </row>
    <row r="798" spans="1:47" x14ac:dyDescent="0.55000000000000004">
      <c r="A798" t="s">
        <v>984</v>
      </c>
      <c r="B798" t="s">
        <v>263</v>
      </c>
      <c r="C798">
        <v>0.27279999999999999</v>
      </c>
      <c r="D798">
        <v>0.27279999999999999</v>
      </c>
      <c r="E798">
        <v>0.2596</v>
      </c>
      <c r="F798">
        <v>0.34760000000000002</v>
      </c>
      <c r="G798">
        <v>0.40589999999999998</v>
      </c>
      <c r="H798">
        <v>0.47960000000000003</v>
      </c>
      <c r="I798">
        <v>0.5181</v>
      </c>
      <c r="J798">
        <v>0.53569999999999995</v>
      </c>
      <c r="K798">
        <v>0.56869999999999998</v>
      </c>
      <c r="L798">
        <v>0.63690000000000002</v>
      </c>
      <c r="M798">
        <v>0.69263699999999995</v>
      </c>
      <c r="N798">
        <v>0.84141518999999998</v>
      </c>
      <c r="O798">
        <v>0.87637704000000005</v>
      </c>
      <c r="P798">
        <v>0.92615228999999999</v>
      </c>
      <c r="Q798">
        <v>1.0520134999999999</v>
      </c>
      <c r="R798">
        <v>1.1567297999999999</v>
      </c>
      <c r="S798">
        <v>1.2391009365000001</v>
      </c>
      <c r="T798">
        <v>1.2267830645</v>
      </c>
      <c r="U798">
        <v>1.0712699305</v>
      </c>
      <c r="V798">
        <v>1.225628264</v>
      </c>
      <c r="W798">
        <v>1.0439396519999999</v>
      </c>
      <c r="X798">
        <v>0.79103834250000005</v>
      </c>
      <c r="Y798">
        <v>0.86879490950000005</v>
      </c>
      <c r="Z798">
        <v>0.87764838000000001</v>
      </c>
      <c r="AA798">
        <v>0.73599285199999998</v>
      </c>
      <c r="AB798">
        <v>0.78372460600000005</v>
      </c>
      <c r="AC798">
        <v>1.0816631350000001</v>
      </c>
      <c r="AD798">
        <v>1.2279378649999999</v>
      </c>
      <c r="AE798">
        <v>1.308004033</v>
      </c>
      <c r="AF798">
        <v>1.4654418345</v>
      </c>
      <c r="AG798">
        <v>1.5917000225</v>
      </c>
      <c r="AH798">
        <v>1.438881423</v>
      </c>
      <c r="AI798">
        <v>1.502010517</v>
      </c>
      <c r="AJ798">
        <v>1.623649503</v>
      </c>
      <c r="AK798">
        <v>1.6059425620000001</v>
      </c>
      <c r="AL798">
        <v>1.6363523085</v>
      </c>
      <c r="AM798">
        <v>1.6139432014149</v>
      </c>
      <c r="AN798">
        <v>1.6291228688399999</v>
      </c>
      <c r="AO798">
        <v>1.6620489004499499</v>
      </c>
      <c r="AP798">
        <v>1.6401378686899499</v>
      </c>
      <c r="AQ798">
        <v>1.75567205135995</v>
      </c>
      <c r="AR798">
        <v>1.79162419170995</v>
      </c>
      <c r="AS798">
        <v>1.77808792315995</v>
      </c>
      <c r="AT798">
        <v>1.91047319408994</v>
      </c>
      <c r="AU798">
        <v>1.92355266870994</v>
      </c>
    </row>
    <row r="799" spans="1:47" x14ac:dyDescent="0.55000000000000004">
      <c r="A799" t="s">
        <v>985</v>
      </c>
      <c r="B799" t="s">
        <v>264</v>
      </c>
      <c r="C799">
        <v>0.855131693460773</v>
      </c>
      <c r="D799">
        <v>0.95103393865336405</v>
      </c>
      <c r="E799">
        <v>1.00119836619074</v>
      </c>
      <c r="F799">
        <v>0.98238670586598398</v>
      </c>
      <c r="G799">
        <v>0.98507817629301397</v>
      </c>
      <c r="H799">
        <v>0.97193578345887999</v>
      </c>
      <c r="I799">
        <v>0.98384983500000001</v>
      </c>
      <c r="J799">
        <v>1.0327726100000001</v>
      </c>
      <c r="K799">
        <v>1.0981764119999999</v>
      </c>
      <c r="L799">
        <v>1.2171322849999999</v>
      </c>
      <c r="M799">
        <v>1.35990313</v>
      </c>
      <c r="N799">
        <v>1.4528580449999999</v>
      </c>
      <c r="O799">
        <v>1.47692895</v>
      </c>
      <c r="P799">
        <v>1.59758383</v>
      </c>
      <c r="Q799">
        <v>1.614724595</v>
      </c>
      <c r="R799">
        <v>1.6364143550000001</v>
      </c>
      <c r="S799">
        <v>1.781405082</v>
      </c>
      <c r="T799">
        <v>1.965829045</v>
      </c>
      <c r="U799">
        <v>1.8811789750000001</v>
      </c>
      <c r="V799">
        <v>2.0037916</v>
      </c>
      <c r="W799">
        <v>2.4700546255199902</v>
      </c>
      <c r="X799">
        <v>2.4716040101600001</v>
      </c>
      <c r="Y799">
        <v>2.4968303888999999</v>
      </c>
      <c r="Z799">
        <v>2.5502830207799998</v>
      </c>
      <c r="AA799">
        <v>2.8005187264999898</v>
      </c>
      <c r="AB799">
        <v>2.8376996966099899</v>
      </c>
      <c r="AC799">
        <v>2.6685512790699901</v>
      </c>
      <c r="AD799">
        <v>2.7797162736600001</v>
      </c>
      <c r="AE799">
        <v>2.8765667745899899</v>
      </c>
      <c r="AF799">
        <v>2.9096088196899998</v>
      </c>
      <c r="AG799">
        <v>2.8834561274400001</v>
      </c>
      <c r="AH799">
        <v>3.2976011804899898</v>
      </c>
      <c r="AI799">
        <v>3.58470460795</v>
      </c>
      <c r="AJ799">
        <v>3.4495125143699998</v>
      </c>
      <c r="AK799">
        <v>3.53201783187999</v>
      </c>
      <c r="AL799">
        <v>3.3152069722999999</v>
      </c>
      <c r="AM799">
        <v>3.1020057823</v>
      </c>
      <c r="AN799">
        <v>3.2626262965925199</v>
      </c>
      <c r="AO799">
        <v>3.3707453900000002</v>
      </c>
      <c r="AP799">
        <v>3.18700793</v>
      </c>
      <c r="AQ799">
        <v>2.7366348299999999</v>
      </c>
      <c r="AR799">
        <v>2.8061130599999999</v>
      </c>
      <c r="AS799">
        <v>3.0408171500000001</v>
      </c>
      <c r="AT799">
        <v>3.07807202</v>
      </c>
      <c r="AU799">
        <v>3.1761182720000001</v>
      </c>
    </row>
    <row r="800" spans="1:47" x14ac:dyDescent="0.55000000000000004">
      <c r="A800" t="s">
        <v>986</v>
      </c>
      <c r="B800" t="s">
        <v>265</v>
      </c>
      <c r="C800">
        <v>8.5488638497663704E-3</v>
      </c>
      <c r="D800">
        <v>1.07049110110798E-2</v>
      </c>
      <c r="E800">
        <v>1.0278393306938799E-2</v>
      </c>
      <c r="F800">
        <v>1.13842685437402E-2</v>
      </c>
      <c r="G800">
        <v>1.2365856287921801E-2</v>
      </c>
      <c r="H800">
        <v>1.5162703380927499E-2</v>
      </c>
      <c r="I800">
        <v>2.0498525196648298E-2</v>
      </c>
      <c r="J800">
        <v>1.8735215670812499E-2</v>
      </c>
      <c r="K800">
        <v>2.3616881301659301E-2</v>
      </c>
      <c r="L800">
        <v>2.8027964939611499E-2</v>
      </c>
      <c r="M800">
        <v>2.7883300509477502E-2</v>
      </c>
      <c r="N800">
        <v>2.8905191107331401E-2</v>
      </c>
      <c r="O800">
        <v>3.5246910103087802E-2</v>
      </c>
      <c r="P800">
        <v>3.2699353803122201E-2</v>
      </c>
      <c r="Q800">
        <v>3.3008296017854301E-2</v>
      </c>
      <c r="R800">
        <v>3.7891013120763699E-2</v>
      </c>
      <c r="S800">
        <v>3.9342811134972698E-2</v>
      </c>
      <c r="T800">
        <v>3.0218380428099201E-2</v>
      </c>
      <c r="U800">
        <v>4.5832023152336497E-2</v>
      </c>
      <c r="V800">
        <v>4.53383115527181E-2</v>
      </c>
      <c r="W800">
        <v>5.2586933868712299E-2</v>
      </c>
      <c r="X800">
        <v>6.3170232549102798E-2</v>
      </c>
      <c r="Y800">
        <v>5.7906693203122798E-2</v>
      </c>
      <c r="Z800">
        <v>5.4948765212593398E-2</v>
      </c>
      <c r="AA800">
        <v>5.8112815687392599E-2</v>
      </c>
      <c r="AB800">
        <v>6.1270609283476503E-2</v>
      </c>
      <c r="AC800">
        <v>5.7608065197917502E-2</v>
      </c>
      <c r="AD800">
        <v>6.4354567696091505E-2</v>
      </c>
      <c r="AE800">
        <v>7.0179043679209505E-2</v>
      </c>
      <c r="AF800">
        <v>7.3714211295083099E-2</v>
      </c>
      <c r="AG800">
        <v>9.5578273614406004E-2</v>
      </c>
      <c r="AH800">
        <v>8.1492567145681302E-2</v>
      </c>
      <c r="AI800">
        <v>8.2941101125602906E-2</v>
      </c>
      <c r="AJ800">
        <v>0.103871974970259</v>
      </c>
      <c r="AK800">
        <v>0.105467813967343</v>
      </c>
      <c r="AL800">
        <v>0.100540223406668</v>
      </c>
      <c r="AM800">
        <v>0.146041351284218</v>
      </c>
      <c r="AN800">
        <v>0.13049861858433001</v>
      </c>
      <c r="AO800">
        <v>0.26430058994684502</v>
      </c>
      <c r="AP800">
        <v>0.261991613738491</v>
      </c>
      <c r="AQ800">
        <v>0.289611947702202</v>
      </c>
      <c r="AR800">
        <v>0.31855252807259299</v>
      </c>
      <c r="AS800">
        <v>0.397673429255613</v>
      </c>
      <c r="AT800">
        <v>0.41762007901341702</v>
      </c>
      <c r="AU800">
        <v>0.29147499748248001</v>
      </c>
    </row>
    <row r="801" spans="1:47" x14ac:dyDescent="0.55000000000000004">
      <c r="A801" t="s">
        <v>987</v>
      </c>
      <c r="B801" t="s">
        <v>266</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row>
    <row r="802" spans="1:47" x14ac:dyDescent="0.55000000000000004">
      <c r="A802" t="s">
        <v>988</v>
      </c>
      <c r="B802" t="s">
        <v>267</v>
      </c>
      <c r="C802">
        <v>8.5488638497663704E-3</v>
      </c>
      <c r="D802">
        <v>1.07049110110798E-2</v>
      </c>
      <c r="E802">
        <v>1.0278393306938799E-2</v>
      </c>
      <c r="F802">
        <v>1.13842685437402E-2</v>
      </c>
      <c r="G802">
        <v>1.2365856287921801E-2</v>
      </c>
      <c r="H802">
        <v>1.5162703380927499E-2</v>
      </c>
      <c r="I802">
        <v>2.0498525196648298E-2</v>
      </c>
      <c r="J802">
        <v>1.8735215670812499E-2</v>
      </c>
      <c r="K802">
        <v>2.3616881301659301E-2</v>
      </c>
      <c r="L802">
        <v>2.8027964939611499E-2</v>
      </c>
      <c r="M802">
        <v>2.7883300509477502E-2</v>
      </c>
      <c r="N802">
        <v>2.8905191107331401E-2</v>
      </c>
      <c r="O802">
        <v>3.5246910103087802E-2</v>
      </c>
      <c r="P802">
        <v>3.2699353803122201E-2</v>
      </c>
      <c r="Q802">
        <v>3.3008296017854301E-2</v>
      </c>
      <c r="R802">
        <v>3.7891013120763699E-2</v>
      </c>
      <c r="S802">
        <v>3.9342811134972698E-2</v>
      </c>
      <c r="T802">
        <v>3.0218380428099201E-2</v>
      </c>
      <c r="U802">
        <v>4.5832023152336497E-2</v>
      </c>
      <c r="V802">
        <v>4.53383115527181E-2</v>
      </c>
      <c r="W802">
        <v>5.2586933868712299E-2</v>
      </c>
      <c r="X802">
        <v>6.3170232549102798E-2</v>
      </c>
      <c r="Y802">
        <v>5.7906693203122798E-2</v>
      </c>
      <c r="Z802">
        <v>5.4948765212593398E-2</v>
      </c>
      <c r="AA802">
        <v>5.8112815687392599E-2</v>
      </c>
      <c r="AB802">
        <v>6.1270609283476503E-2</v>
      </c>
      <c r="AC802">
        <v>5.7608065197917502E-2</v>
      </c>
      <c r="AD802">
        <v>6.4354567696091505E-2</v>
      </c>
      <c r="AE802">
        <v>7.0179043679209505E-2</v>
      </c>
      <c r="AF802">
        <v>7.3714211295083099E-2</v>
      </c>
      <c r="AG802">
        <v>9.5578273614406004E-2</v>
      </c>
      <c r="AH802">
        <v>8.1492567145681302E-2</v>
      </c>
      <c r="AI802">
        <v>8.2941101125602906E-2</v>
      </c>
      <c r="AJ802">
        <v>0.103871974970259</v>
      </c>
      <c r="AK802">
        <v>0.105467813967343</v>
      </c>
      <c r="AL802">
        <v>0.100540223406668</v>
      </c>
      <c r="AM802">
        <v>0.146041351284218</v>
      </c>
      <c r="AN802">
        <v>0.13049861858433001</v>
      </c>
      <c r="AO802">
        <v>0.26430058994684502</v>
      </c>
      <c r="AP802">
        <v>0.261991613738491</v>
      </c>
      <c r="AQ802">
        <v>0.289611947702202</v>
      </c>
      <c r="AR802">
        <v>0.31855252807259299</v>
      </c>
      <c r="AS802">
        <v>0.397673429255613</v>
      </c>
      <c r="AT802">
        <v>0.41762007901341702</v>
      </c>
      <c r="AU802">
        <v>0.29147499748248001</v>
      </c>
    </row>
    <row r="803" spans="1:47" x14ac:dyDescent="0.55000000000000004">
      <c r="B803" t="s">
        <v>989</v>
      </c>
    </row>
    <row r="804" spans="1:47" x14ac:dyDescent="0.55000000000000004">
      <c r="A804" t="s">
        <v>990</v>
      </c>
      <c r="B804" t="s">
        <v>261</v>
      </c>
      <c r="C804">
        <v>1.56347049031624</v>
      </c>
      <c r="D804">
        <v>1.45144253211498</v>
      </c>
      <c r="E804">
        <v>1.6832296622989</v>
      </c>
      <c r="F804">
        <v>2.0593957077900602</v>
      </c>
      <c r="G804">
        <v>2.1852855885621199</v>
      </c>
      <c r="H804">
        <v>2.3639538450461699</v>
      </c>
      <c r="I804">
        <v>2.3797707115237299</v>
      </c>
      <c r="J804">
        <v>2.4873115797943801</v>
      </c>
      <c r="K804">
        <v>2.6582165875778099</v>
      </c>
      <c r="L804">
        <v>2.9204230723256099</v>
      </c>
      <c r="M804">
        <v>2.9696198409268302</v>
      </c>
      <c r="N804">
        <v>3.17363580789331</v>
      </c>
      <c r="O804">
        <v>3.2882340784897002</v>
      </c>
      <c r="P804">
        <v>3.4068409824513202</v>
      </c>
      <c r="Q804">
        <v>3.6200418889946602</v>
      </c>
      <c r="R804">
        <v>3.7657858390327799</v>
      </c>
      <c r="S804">
        <v>3.8614636318251998</v>
      </c>
      <c r="T804">
        <v>4.3784954890288299</v>
      </c>
      <c r="U804">
        <v>4.5320507390058102</v>
      </c>
      <c r="V804">
        <v>4.5755669045751901</v>
      </c>
      <c r="W804">
        <v>5.1201878643672396</v>
      </c>
      <c r="X804">
        <v>5.5403328401117902</v>
      </c>
      <c r="Y804">
        <v>5.8593785637858504</v>
      </c>
      <c r="Z804">
        <v>6.0779455868909702</v>
      </c>
      <c r="AA804">
        <v>6.3514892303287303</v>
      </c>
      <c r="AB804">
        <v>7.2398207213331096</v>
      </c>
      <c r="AC804">
        <v>7.62693343501968</v>
      </c>
      <c r="AD804">
        <v>7.9019329546200199</v>
      </c>
      <c r="AE804">
        <v>8.1177219909135694</v>
      </c>
      <c r="AF804">
        <v>9.0668061284484498</v>
      </c>
      <c r="AG804">
        <v>8.9638028593108299</v>
      </c>
      <c r="AH804">
        <v>9.1692733422584496</v>
      </c>
      <c r="AI804">
        <v>9.4027238134511304</v>
      </c>
      <c r="AJ804">
        <v>9.7957208308558403</v>
      </c>
      <c r="AK804">
        <v>10.4067976665077</v>
      </c>
      <c r="AL804">
        <v>10.743510568918101</v>
      </c>
      <c r="AM804">
        <v>10.889710931764</v>
      </c>
      <c r="AN804">
        <v>11.2894817398348</v>
      </c>
      <c r="AO804">
        <v>11.842750910221699</v>
      </c>
      <c r="AP804">
        <v>12.1690030851952</v>
      </c>
      <c r="AQ804">
        <v>12.4544780154154</v>
      </c>
      <c r="AR804">
        <v>12.9862123247081</v>
      </c>
      <c r="AS804">
        <v>13.2641949466555</v>
      </c>
      <c r="AT804">
        <v>13.7272386991968</v>
      </c>
      <c r="AU804">
        <v>13.960463170939899</v>
      </c>
    </row>
    <row r="805" spans="1:47" x14ac:dyDescent="0.55000000000000004">
      <c r="A805" t="s">
        <v>991</v>
      </c>
      <c r="B805" t="s">
        <v>262</v>
      </c>
      <c r="C805">
        <v>4.9958695467353098E-2</v>
      </c>
      <c r="D805">
        <v>4.1720134221089701E-2</v>
      </c>
      <c r="E805">
        <v>5.6283351209692301E-2</v>
      </c>
      <c r="F805">
        <v>5.3104368411672397E-2</v>
      </c>
      <c r="G805">
        <v>4.10696923460891E-2</v>
      </c>
      <c r="H805">
        <v>4.0411672308046501E-2</v>
      </c>
      <c r="I805">
        <v>3.9786320462858099E-2</v>
      </c>
      <c r="J805">
        <v>3.9124020406887401E-2</v>
      </c>
      <c r="K805">
        <v>4.03998031086579E-2</v>
      </c>
      <c r="L805">
        <v>2.9623611873072601E-2</v>
      </c>
      <c r="M805">
        <v>3.0335070012136301E-2</v>
      </c>
      <c r="N805">
        <v>4.4280163585919297E-2</v>
      </c>
      <c r="O805">
        <v>3.9200834181143097E-2</v>
      </c>
      <c r="P805">
        <v>4.6087793069154302E-2</v>
      </c>
      <c r="Q805">
        <v>4.6319187016879003E-2</v>
      </c>
      <c r="R805">
        <v>4.3308583990994701E-2</v>
      </c>
      <c r="S805">
        <v>4.5446388220904403E-2</v>
      </c>
      <c r="T805">
        <v>4.6498622927874697E-2</v>
      </c>
      <c r="U805">
        <v>4.7751971830802903E-2</v>
      </c>
      <c r="V805">
        <v>4.9031220615308797E-2</v>
      </c>
      <c r="W805">
        <v>4.9185698395603501E-2</v>
      </c>
      <c r="X805">
        <v>4.8876742835011401E-2</v>
      </c>
      <c r="Y805">
        <v>4.7980772522949501E-2</v>
      </c>
      <c r="Z805">
        <v>4.7871815475393799E-2</v>
      </c>
      <c r="AA805">
        <v>4.8740683320671899E-2</v>
      </c>
      <c r="AB805">
        <v>4.9609551165952399E-2</v>
      </c>
      <c r="AC805">
        <v>4.59939398097889E-2</v>
      </c>
      <c r="AD805">
        <v>4.7368573538222401E-2</v>
      </c>
      <c r="AE805">
        <v>4.0443774579550597E-2</v>
      </c>
      <c r="AF805">
        <v>3.1787728703094903E-2</v>
      </c>
      <c r="AG805">
        <v>3.1061966975872199E-2</v>
      </c>
      <c r="AH805">
        <v>3.2872853797413497E-2</v>
      </c>
      <c r="AI805">
        <v>2.5925895383335701E-2</v>
      </c>
      <c r="AJ805">
        <v>3.1418174559103999E-2</v>
      </c>
      <c r="AK805">
        <v>3.1603900195278402E-2</v>
      </c>
      <c r="AL805">
        <v>3.5316046086165502E-2</v>
      </c>
      <c r="AM805">
        <v>3.8807489290996602E-2</v>
      </c>
      <c r="AN805">
        <v>4.3539570046540702E-2</v>
      </c>
      <c r="AO805">
        <v>4.3157398927613402E-2</v>
      </c>
      <c r="AP805">
        <v>4.2745331099266398E-2</v>
      </c>
      <c r="AQ805">
        <v>4.2696979553120198E-2</v>
      </c>
      <c r="AR805">
        <v>4.0368645470046503E-2</v>
      </c>
      <c r="AS805">
        <v>4.5499771836102598E-2</v>
      </c>
      <c r="AT805">
        <v>4.7343590963829403E-2</v>
      </c>
      <c r="AU805">
        <v>5.5700760537050198E-2</v>
      </c>
    </row>
    <row r="806" spans="1:47" x14ac:dyDescent="0.55000000000000004">
      <c r="A806" t="s">
        <v>992</v>
      </c>
      <c r="B806" t="s">
        <v>263</v>
      </c>
      <c r="C806">
        <v>0.24499199999999999</v>
      </c>
      <c r="D806">
        <v>0.16367999999999999</v>
      </c>
      <c r="E806">
        <v>0.2112</v>
      </c>
      <c r="F806">
        <v>0.32735999999999998</v>
      </c>
      <c r="G806">
        <v>0.50265599999999999</v>
      </c>
      <c r="H806">
        <v>0.63360000000000005</v>
      </c>
      <c r="I806">
        <v>0.56601599999999996</v>
      </c>
      <c r="J806">
        <v>0.59663999999999995</v>
      </c>
      <c r="K806">
        <v>0.74694799999999995</v>
      </c>
      <c r="L806">
        <v>0.82947199999999999</v>
      </c>
      <c r="M806">
        <v>0.80738486399999998</v>
      </c>
      <c r="N806">
        <v>0.84796800000000006</v>
      </c>
      <c r="O806">
        <v>0.93231600000000003</v>
      </c>
      <c r="P806">
        <v>0.99086644800000001</v>
      </c>
      <c r="Q806">
        <v>1.18590912</v>
      </c>
      <c r="R806">
        <v>1.3126924799999999</v>
      </c>
      <c r="S806">
        <v>1.450683696</v>
      </c>
      <c r="T806">
        <v>1.7564833440000001</v>
      </c>
      <c r="U806">
        <v>1.9298941199999999</v>
      </c>
      <c r="V806">
        <v>2.2300998719999998</v>
      </c>
      <c r="W806">
        <v>2.3453341295999999</v>
      </c>
      <c r="X806">
        <v>2.6171974751999998</v>
      </c>
      <c r="Y806">
        <v>2.9546958671999999</v>
      </c>
      <c r="Z806">
        <v>3.0729135360000002</v>
      </c>
      <c r="AA806">
        <v>3.1900124256</v>
      </c>
      <c r="AB806">
        <v>3.9149813471999999</v>
      </c>
      <c r="AC806">
        <v>4.0540828943999996</v>
      </c>
      <c r="AD806">
        <v>4.2155600256000003</v>
      </c>
      <c r="AE806">
        <v>4.4486390256000004</v>
      </c>
      <c r="AF806">
        <v>5.2731792960000003</v>
      </c>
      <c r="AG806">
        <v>5.3917698912000001</v>
      </c>
      <c r="AH806">
        <v>5.7244575326399998</v>
      </c>
      <c r="AI806">
        <v>5.7911740655999999</v>
      </c>
      <c r="AJ806">
        <v>5.8799305488</v>
      </c>
      <c r="AK806">
        <v>6.4712426486399997</v>
      </c>
      <c r="AL806">
        <v>6.9354241387200002</v>
      </c>
      <c r="AM806">
        <v>7.4073211964928003</v>
      </c>
      <c r="AN806">
        <v>7.7154676621440004</v>
      </c>
      <c r="AO806">
        <v>8.0906284335360006</v>
      </c>
      <c r="AP806">
        <v>8.2174223324159996</v>
      </c>
      <c r="AQ806">
        <v>8.6891113055999991</v>
      </c>
      <c r="AR806">
        <v>8.9967729720000005</v>
      </c>
      <c r="AS806">
        <v>9.1325170284479995</v>
      </c>
      <c r="AT806">
        <v>9.6693638511359996</v>
      </c>
      <c r="AU806">
        <v>9.8372233850880004</v>
      </c>
    </row>
    <row r="807" spans="1:47" x14ac:dyDescent="0.55000000000000004">
      <c r="A807" t="s">
        <v>993</v>
      </c>
      <c r="B807" t="s">
        <v>264</v>
      </c>
      <c r="C807">
        <v>1.2495448752270599</v>
      </c>
      <c r="D807">
        <v>1.2250099568672901</v>
      </c>
      <c r="E807">
        <v>1.39397684746985</v>
      </c>
      <c r="F807">
        <v>1.65798761403425</v>
      </c>
      <c r="G807">
        <v>1.62017259245959</v>
      </c>
      <c r="H807">
        <v>1.66854804469841</v>
      </c>
      <c r="I807">
        <v>1.7530314899999999</v>
      </c>
      <c r="J807">
        <v>1.8299282299999999</v>
      </c>
      <c r="K807">
        <v>1.849078848</v>
      </c>
      <c r="L807">
        <v>2.038694725</v>
      </c>
      <c r="M807">
        <v>2.1113519900000002</v>
      </c>
      <c r="N807">
        <v>2.257553835</v>
      </c>
      <c r="O807">
        <v>2.2845236880000002</v>
      </c>
      <c r="P807">
        <v>2.33736218</v>
      </c>
      <c r="Q807">
        <v>2.3633348500000002</v>
      </c>
      <c r="R807">
        <v>2.3857462150000002</v>
      </c>
      <c r="S807">
        <v>2.3416464060000002</v>
      </c>
      <c r="T807">
        <v>2.5507590649999998</v>
      </c>
      <c r="U807">
        <v>2.5273140199999999</v>
      </c>
      <c r="V807">
        <v>2.2762002250000002</v>
      </c>
      <c r="W807">
        <v>2.7082071187799999</v>
      </c>
      <c r="X807">
        <v>2.8507011638100002</v>
      </c>
      <c r="Y807">
        <v>2.82275137336</v>
      </c>
      <c r="Z807">
        <v>2.9080392769999901</v>
      </c>
      <c r="AA807">
        <v>3.0631903517599999</v>
      </c>
      <c r="AB807">
        <v>3.20254411219</v>
      </c>
      <c r="AC807">
        <v>3.4474517874099999</v>
      </c>
      <c r="AD807">
        <v>3.5636435628899901</v>
      </c>
      <c r="AE807">
        <v>3.6002757082199999</v>
      </c>
      <c r="AF807">
        <v>3.7301177794955098</v>
      </c>
      <c r="AG807">
        <v>3.4951865976000001</v>
      </c>
      <c r="AH807">
        <v>3.3595292297450898</v>
      </c>
      <c r="AI807">
        <v>3.5251433061448898</v>
      </c>
      <c r="AJ807">
        <v>3.7942097175198999</v>
      </c>
      <c r="AK807">
        <v>3.8207150240144898</v>
      </c>
      <c r="AL807">
        <v>3.6926506444093001</v>
      </c>
      <c r="AM807">
        <v>3.3314425848</v>
      </c>
      <c r="AN807">
        <v>3.4237955502999999</v>
      </c>
      <c r="AO807">
        <v>3.5923727324999999</v>
      </c>
      <c r="AP807">
        <v>3.7553268801000002</v>
      </c>
      <c r="AQ807">
        <v>3.6049803599999999</v>
      </c>
      <c r="AR807">
        <v>3.8915871599999998</v>
      </c>
      <c r="AS807">
        <v>3.9796356789999998</v>
      </c>
      <c r="AT807">
        <v>3.900381001</v>
      </c>
      <c r="AU807">
        <v>3.9209497870000001</v>
      </c>
    </row>
    <row r="808" spans="1:47" x14ac:dyDescent="0.55000000000000004">
      <c r="A808" t="s">
        <v>994</v>
      </c>
      <c r="B808" t="s">
        <v>265</v>
      </c>
      <c r="C808">
        <v>1.8974919621824401E-2</v>
      </c>
      <c r="D808">
        <v>2.1032441026600599E-2</v>
      </c>
      <c r="E808">
        <v>2.1769463619356201E-2</v>
      </c>
      <c r="F808">
        <v>2.09437253441392E-2</v>
      </c>
      <c r="G808">
        <v>2.1387303756445899E-2</v>
      </c>
      <c r="H808">
        <v>2.13941280397121E-2</v>
      </c>
      <c r="I808">
        <v>2.0936901060872998E-2</v>
      </c>
      <c r="J808">
        <v>2.1619329387498599E-2</v>
      </c>
      <c r="K808">
        <v>2.1789936469154999E-2</v>
      </c>
      <c r="L808">
        <v>2.2632735452537599E-2</v>
      </c>
      <c r="M808">
        <v>2.0547916914696401E-2</v>
      </c>
      <c r="N808">
        <v>2.3833809307398601E-2</v>
      </c>
      <c r="O808">
        <v>3.2193556308562098E-2</v>
      </c>
      <c r="P808">
        <v>3.25245613821692E-2</v>
      </c>
      <c r="Q808">
        <v>2.4478731977786002E-2</v>
      </c>
      <c r="R808">
        <v>2.40385600417874E-2</v>
      </c>
      <c r="S808">
        <v>2.3687141604295199E-2</v>
      </c>
      <c r="T808">
        <v>2.47544571009576E-2</v>
      </c>
      <c r="U808">
        <v>2.7090627175016601E-2</v>
      </c>
      <c r="V808">
        <v>2.0235586959887E-2</v>
      </c>
      <c r="W808">
        <v>1.7460917591637499E-2</v>
      </c>
      <c r="X808">
        <v>2.3557458266784601E-2</v>
      </c>
      <c r="Y808">
        <v>3.3950550702900803E-2</v>
      </c>
      <c r="Z808">
        <v>4.9120958415579598E-2</v>
      </c>
      <c r="AA808">
        <v>4.95457696480592E-2</v>
      </c>
      <c r="AB808">
        <v>7.26857107771645E-2</v>
      </c>
      <c r="AC808">
        <v>7.94048133998915E-2</v>
      </c>
      <c r="AD808">
        <v>7.5360792591798606E-2</v>
      </c>
      <c r="AE808">
        <v>2.8363482514023899E-2</v>
      </c>
      <c r="AF808">
        <v>3.1721324249842899E-2</v>
      </c>
      <c r="AG808">
        <v>4.5784403534956997E-2</v>
      </c>
      <c r="AH808">
        <v>5.2413726075936501E-2</v>
      </c>
      <c r="AI808">
        <v>6.04805463228981E-2</v>
      </c>
      <c r="AJ808">
        <v>9.0162389976840104E-2</v>
      </c>
      <c r="AK808">
        <v>8.3236093657982693E-2</v>
      </c>
      <c r="AL808">
        <v>8.0119739702670195E-2</v>
      </c>
      <c r="AM808">
        <v>0.11213966118022101</v>
      </c>
      <c r="AN808">
        <v>0.10667895734431999</v>
      </c>
      <c r="AO808">
        <v>0.11659234525815899</v>
      </c>
      <c r="AP808">
        <v>0.15350854158000801</v>
      </c>
      <c r="AQ808">
        <v>0.11768937026233101</v>
      </c>
      <c r="AR808">
        <v>5.7483547238143702E-2</v>
      </c>
      <c r="AS808">
        <v>0.10654246737148</v>
      </c>
      <c r="AT808">
        <v>0.11015025609703</v>
      </c>
      <c r="AU808">
        <v>0.146589238314873</v>
      </c>
    </row>
    <row r="809" spans="1:47" x14ac:dyDescent="0.55000000000000004">
      <c r="A809" t="s">
        <v>995</v>
      </c>
      <c r="B809" t="s">
        <v>266</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1.01326405914453E-3</v>
      </c>
      <c r="AI809">
        <v>1.37307619443259E-2</v>
      </c>
      <c r="AJ809">
        <v>4.0258635378480401E-2</v>
      </c>
      <c r="AK809">
        <v>3.8504034247492297E-2</v>
      </c>
      <c r="AL809">
        <v>3.3065494501471698E-2</v>
      </c>
      <c r="AM809">
        <v>6.1250778432369701E-2</v>
      </c>
      <c r="AN809">
        <v>6.5820806127695003E-2</v>
      </c>
      <c r="AO809">
        <v>6.5138403802148706E-2</v>
      </c>
      <c r="AP809">
        <v>6.0651091540222898E-2</v>
      </c>
      <c r="AQ809">
        <v>5.9885973781276997E-2</v>
      </c>
      <c r="AR809">
        <v>3.3459667652876397E-2</v>
      </c>
      <c r="AS809">
        <v>6.21216573728312E-2</v>
      </c>
      <c r="AT809">
        <v>6.2773066230102897E-2</v>
      </c>
      <c r="AU809">
        <v>6.6578121142420094E-2</v>
      </c>
    </row>
    <row r="810" spans="1:47" x14ac:dyDescent="0.55000000000000004">
      <c r="A810" t="s">
        <v>996</v>
      </c>
      <c r="B810" t="s">
        <v>267</v>
      </c>
      <c r="C810">
        <v>1.8974919621824401E-2</v>
      </c>
      <c r="D810">
        <v>2.1032441026600599E-2</v>
      </c>
      <c r="E810">
        <v>2.1769463619356201E-2</v>
      </c>
      <c r="F810">
        <v>2.09437253441392E-2</v>
      </c>
      <c r="G810">
        <v>2.1387303756445899E-2</v>
      </c>
      <c r="H810">
        <v>2.13941280397121E-2</v>
      </c>
      <c r="I810">
        <v>2.0936901060872998E-2</v>
      </c>
      <c r="J810">
        <v>2.1619329387498599E-2</v>
      </c>
      <c r="K810">
        <v>2.1789936469154999E-2</v>
      </c>
      <c r="L810">
        <v>2.2632735452537599E-2</v>
      </c>
      <c r="M810">
        <v>2.0547916914696401E-2</v>
      </c>
      <c r="N810">
        <v>2.3833809307398601E-2</v>
      </c>
      <c r="O810">
        <v>3.2193556308562098E-2</v>
      </c>
      <c r="P810">
        <v>3.25245613821692E-2</v>
      </c>
      <c r="Q810">
        <v>2.4478731977786002E-2</v>
      </c>
      <c r="R810">
        <v>2.40385600417874E-2</v>
      </c>
      <c r="S810">
        <v>2.3687141604295199E-2</v>
      </c>
      <c r="T810">
        <v>2.47544571009576E-2</v>
      </c>
      <c r="U810">
        <v>2.7090627175016601E-2</v>
      </c>
      <c r="V810">
        <v>2.0235586959887E-2</v>
      </c>
      <c r="W810">
        <v>1.7460917591637499E-2</v>
      </c>
      <c r="X810">
        <v>2.3557458266784601E-2</v>
      </c>
      <c r="Y810">
        <v>3.3950550702900803E-2</v>
      </c>
      <c r="Z810">
        <v>4.9120958415579598E-2</v>
      </c>
      <c r="AA810">
        <v>4.95457696480592E-2</v>
      </c>
      <c r="AB810">
        <v>7.26857107771645E-2</v>
      </c>
      <c r="AC810">
        <v>7.94048133998915E-2</v>
      </c>
      <c r="AD810">
        <v>7.5360792591798606E-2</v>
      </c>
      <c r="AE810">
        <v>2.8363482514023899E-2</v>
      </c>
      <c r="AF810">
        <v>3.1721324249842899E-2</v>
      </c>
      <c r="AG810">
        <v>4.5784403534956997E-2</v>
      </c>
      <c r="AH810">
        <v>5.1400462016791999E-2</v>
      </c>
      <c r="AI810">
        <v>4.67497843785721E-2</v>
      </c>
      <c r="AJ810">
        <v>4.9903754598359697E-2</v>
      </c>
      <c r="AK810">
        <v>4.4732059410490299E-2</v>
      </c>
      <c r="AL810">
        <v>4.7054245201198497E-2</v>
      </c>
      <c r="AM810">
        <v>5.0888882747851402E-2</v>
      </c>
      <c r="AN810">
        <v>4.0858151216625602E-2</v>
      </c>
      <c r="AO810">
        <v>5.14539414560111E-2</v>
      </c>
      <c r="AP810">
        <v>9.2857450039785905E-2</v>
      </c>
      <c r="AQ810">
        <v>5.7803396481054703E-2</v>
      </c>
      <c r="AR810">
        <v>2.4023879585267201E-2</v>
      </c>
      <c r="AS810">
        <v>4.4420809998648898E-2</v>
      </c>
      <c r="AT810">
        <v>4.73771898669278E-2</v>
      </c>
      <c r="AU810">
        <v>8.0011117172453003E-2</v>
      </c>
    </row>
    <row r="811" spans="1:47" x14ac:dyDescent="0.55000000000000004">
      <c r="B811" t="s">
        <v>92</v>
      </c>
    </row>
    <row r="812" spans="1:47" x14ac:dyDescent="0.55000000000000004">
      <c r="A812" t="s">
        <v>997</v>
      </c>
      <c r="B812" t="s">
        <v>261</v>
      </c>
      <c r="C812">
        <v>0.52460874740226204</v>
      </c>
      <c r="D812">
        <v>0.47622038614040402</v>
      </c>
      <c r="E812">
        <v>0.45808063050007902</v>
      </c>
      <c r="F812">
        <v>0.54635049133914004</v>
      </c>
      <c r="G812">
        <v>0.52884158386915803</v>
      </c>
      <c r="H812">
        <v>0.56843489849265405</v>
      </c>
      <c r="I812">
        <v>0.61672890213007803</v>
      </c>
      <c r="J812">
        <v>0.63315661354640895</v>
      </c>
      <c r="K812">
        <v>0.76226916156808899</v>
      </c>
      <c r="L812">
        <v>0.82058873213007799</v>
      </c>
      <c r="M812">
        <v>0.91084979508487096</v>
      </c>
      <c r="N812">
        <v>0.59699953748137002</v>
      </c>
      <c r="O812">
        <v>0.83224151615175701</v>
      </c>
      <c r="P812">
        <v>0.95818570813007797</v>
      </c>
      <c r="Q812">
        <v>1.09670385646475</v>
      </c>
      <c r="R812">
        <v>1.1231386778810799</v>
      </c>
      <c r="S812">
        <v>1.11951750608108</v>
      </c>
      <c r="T812">
        <v>1.03438001168904</v>
      </c>
      <c r="U812">
        <v>1.04814310188864</v>
      </c>
      <c r="V812">
        <v>1.0666845077382401</v>
      </c>
      <c r="W812">
        <v>1.0046484749678399</v>
      </c>
      <c r="X812">
        <v>1.01845597614927</v>
      </c>
      <c r="Y812">
        <v>1.03733162367432</v>
      </c>
      <c r="Z812">
        <v>0.81567087427714302</v>
      </c>
      <c r="AA812">
        <v>1.0099894370151301</v>
      </c>
      <c r="AB812">
        <v>1.0597646644287599</v>
      </c>
      <c r="AC812">
        <v>1.0384396973055401</v>
      </c>
      <c r="AD812">
        <v>0.94889586271065396</v>
      </c>
      <c r="AE812">
        <v>1.0752817430214501</v>
      </c>
      <c r="AF812">
        <v>1.2940732680529301</v>
      </c>
      <c r="AG812">
        <v>1.3331818042853301</v>
      </c>
      <c r="AH812">
        <v>1.3803244690423699</v>
      </c>
      <c r="AI812">
        <v>1.60016557364394</v>
      </c>
      <c r="AJ812">
        <v>1.6894135423407399</v>
      </c>
      <c r="AK812">
        <v>1.63398044466403</v>
      </c>
      <c r="AL812">
        <v>1.4062451887244301</v>
      </c>
      <c r="AM812">
        <v>1.73566139318393</v>
      </c>
      <c r="AN812">
        <v>2.5771158448945202</v>
      </c>
      <c r="AO812">
        <v>2.4882005616169001</v>
      </c>
      <c r="AP812">
        <v>2.7446533034307898</v>
      </c>
      <c r="AQ812">
        <v>2.4673300502009701</v>
      </c>
      <c r="AR812">
        <v>2.6383136696246101</v>
      </c>
      <c r="AS812">
        <v>2.8997614730569601</v>
      </c>
      <c r="AT812">
        <v>2.91427654610247</v>
      </c>
      <c r="AU812">
        <v>2.9150553632268701</v>
      </c>
    </row>
    <row r="813" spans="1:47" x14ac:dyDescent="0.55000000000000004">
      <c r="A813" t="s">
        <v>998</v>
      </c>
      <c r="B813" t="s">
        <v>262</v>
      </c>
      <c r="C813">
        <v>0</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row>
    <row r="814" spans="1:47" x14ac:dyDescent="0.55000000000000004">
      <c r="A814" t="s">
        <v>999</v>
      </c>
      <c r="B814" t="s">
        <v>263</v>
      </c>
      <c r="C814">
        <v>6.4913999999999999E-2</v>
      </c>
      <c r="D814">
        <v>2.4081000000000002E-2</v>
      </c>
      <c r="E814">
        <v>2.5128000000000001E-2</v>
      </c>
      <c r="F814">
        <v>1.8846000000000002E-2</v>
      </c>
      <c r="G814">
        <v>2.094E-2</v>
      </c>
      <c r="H814">
        <v>2.4081000000000002E-2</v>
      </c>
      <c r="I814">
        <v>2.8268999999999999E-2</v>
      </c>
      <c r="J814">
        <v>3.6644999999999997E-2</v>
      </c>
      <c r="K814">
        <v>9.2135999999999996E-2</v>
      </c>
      <c r="L814">
        <v>9.2135999999999996E-2</v>
      </c>
      <c r="M814">
        <v>8.0618461538461694E-2</v>
      </c>
      <c r="N814">
        <v>4.0833000000000001E-2</v>
      </c>
      <c r="O814">
        <v>0.10574699999999999</v>
      </c>
      <c r="P814">
        <v>9.4285490999999999E-2</v>
      </c>
      <c r="Q814">
        <v>0.11720118</v>
      </c>
      <c r="R814">
        <v>0.11721165</v>
      </c>
      <c r="S814">
        <v>0.1197983682</v>
      </c>
      <c r="T814">
        <v>0.11277315525000001</v>
      </c>
      <c r="U814">
        <v>0.10907567475</v>
      </c>
      <c r="V814">
        <v>0.1175798799</v>
      </c>
      <c r="W814">
        <v>0.11647063575</v>
      </c>
      <c r="X814">
        <v>0.10205046180000001</v>
      </c>
      <c r="Y814">
        <v>8.7260539799999995E-2</v>
      </c>
      <c r="Z814">
        <v>4.0672285500000002E-2</v>
      </c>
      <c r="AA814">
        <v>6.4705908749999999E-2</v>
      </c>
      <c r="AB814">
        <v>5.3613467249999998E-2</v>
      </c>
      <c r="AC814">
        <v>6.6554648999999994E-2</v>
      </c>
      <c r="AD814">
        <v>5.3983215299999998E-2</v>
      </c>
      <c r="AE814">
        <v>6.9512633399999996E-2</v>
      </c>
      <c r="AF814">
        <v>4.2484050944999997E-2</v>
      </c>
      <c r="AG814">
        <v>4.8067246500000001E-2</v>
      </c>
      <c r="AH814">
        <v>3.2389929179999999E-2</v>
      </c>
      <c r="AI814">
        <v>2.388572403E-2</v>
      </c>
      <c r="AJ814">
        <v>4.3593295094999998E-2</v>
      </c>
      <c r="AK814">
        <v>3.3462198525E-2</v>
      </c>
      <c r="AL814">
        <v>3.7048754609999998E-2</v>
      </c>
      <c r="AM814">
        <v>4.0755229988429002E-2</v>
      </c>
      <c r="AN814">
        <v>0.41352309696599898</v>
      </c>
      <c r="AO814">
        <v>0.53425136554499897</v>
      </c>
      <c r="AP814">
        <v>0.66606416375909805</v>
      </c>
      <c r="AQ814">
        <v>0.65350578133289805</v>
      </c>
      <c r="AR814">
        <v>0.64075288975949796</v>
      </c>
      <c r="AS814">
        <v>0.71354419863389795</v>
      </c>
      <c r="AT814">
        <v>0.70219565423309804</v>
      </c>
      <c r="AU814">
        <v>0.67726600063529796</v>
      </c>
    </row>
    <row r="815" spans="1:47" x14ac:dyDescent="0.55000000000000004">
      <c r="A815" t="s">
        <v>1000</v>
      </c>
      <c r="B815" t="s">
        <v>264</v>
      </c>
      <c r="C815">
        <v>0.457364254666835</v>
      </c>
      <c r="D815">
        <v>0.44980889340497798</v>
      </c>
      <c r="E815">
        <v>0.43089169695367002</v>
      </c>
      <c r="F815">
        <v>0.52547767920906296</v>
      </c>
      <c r="G815">
        <v>0.50584065032274905</v>
      </c>
      <c r="H815">
        <v>0.54229296494624402</v>
      </c>
      <c r="I815">
        <v>0.58643308999999999</v>
      </c>
      <c r="J815">
        <v>0.59445068000000001</v>
      </c>
      <c r="K815">
        <v>0.66773442599999999</v>
      </c>
      <c r="L815">
        <v>0.72642591999999995</v>
      </c>
      <c r="M815">
        <v>0.82817039999999997</v>
      </c>
      <c r="N815">
        <v>0.55511900999999997</v>
      </c>
      <c r="O815">
        <v>0.72412990200000005</v>
      </c>
      <c r="P815">
        <v>0.86187340499999998</v>
      </c>
      <c r="Q815">
        <v>0.97761235000000002</v>
      </c>
      <c r="R815">
        <v>1.0040025800000001</v>
      </c>
      <c r="S815">
        <v>0.99779468999999998</v>
      </c>
      <c r="T815">
        <v>0.91964487500000003</v>
      </c>
      <c r="U815">
        <v>0.93706449999999997</v>
      </c>
      <c r="V815">
        <v>0.94706075499999998</v>
      </c>
      <c r="W815">
        <v>0.88609302067999995</v>
      </c>
      <c r="X815">
        <v>0.91429681081999903</v>
      </c>
      <c r="Y815">
        <v>0.94830700664999901</v>
      </c>
      <c r="Z815">
        <v>0.77352113144999901</v>
      </c>
      <c r="AA815">
        <v>0.93910432643999897</v>
      </c>
      <c r="AB815">
        <v>0.98144405538000001</v>
      </c>
      <c r="AC815">
        <v>0.94191317690999998</v>
      </c>
      <c r="AD815">
        <v>0.86784785100303197</v>
      </c>
      <c r="AE815">
        <v>0.98373392003000004</v>
      </c>
      <c r="AF815">
        <v>1.2215222160578201</v>
      </c>
      <c r="AG815">
        <v>1.2459144723911999</v>
      </c>
      <c r="AH815">
        <v>1.3116652323583999</v>
      </c>
      <c r="AI815">
        <v>1.5265850000000001</v>
      </c>
      <c r="AJ815">
        <v>1.5978969999999999</v>
      </c>
      <c r="AK815">
        <v>1.5601039999999999</v>
      </c>
      <c r="AL815">
        <v>1.3290230000000001</v>
      </c>
      <c r="AM815">
        <v>1.6554340000000001</v>
      </c>
      <c r="AN815">
        <v>2.1367431648099999</v>
      </c>
      <c r="AO815">
        <v>1.9315906199999999</v>
      </c>
      <c r="AP815">
        <v>2.0391049250000002</v>
      </c>
      <c r="AQ815">
        <v>1.772934375</v>
      </c>
      <c r="AR815">
        <v>1.9674705649999999</v>
      </c>
      <c r="AS815">
        <v>2.1637716199999999</v>
      </c>
      <c r="AT815">
        <v>2.1827501200000001</v>
      </c>
      <c r="AU815">
        <v>2.2052726859999998</v>
      </c>
    </row>
    <row r="816" spans="1:47" x14ac:dyDescent="0.55000000000000004">
      <c r="A816" t="s">
        <v>1001</v>
      </c>
      <c r="B816" t="s">
        <v>265</v>
      </c>
      <c r="C816">
        <v>2.3304927354263799E-3</v>
      </c>
      <c r="D816">
        <v>2.3304927354263799E-3</v>
      </c>
      <c r="E816">
        <v>2.0609335464092699E-3</v>
      </c>
      <c r="F816">
        <v>2.0268121300779898E-3</v>
      </c>
      <c r="G816">
        <v>2.0609335464092699E-3</v>
      </c>
      <c r="H816">
        <v>2.0609335464092699E-3</v>
      </c>
      <c r="I816">
        <v>2.0268121300779898E-3</v>
      </c>
      <c r="J816">
        <v>2.0609335464092699E-3</v>
      </c>
      <c r="K816">
        <v>2.39873556808894E-3</v>
      </c>
      <c r="L816">
        <v>2.0268121300779898E-3</v>
      </c>
      <c r="M816">
        <v>2.0609335464092699E-3</v>
      </c>
      <c r="N816">
        <v>1.04752748137027E-3</v>
      </c>
      <c r="O816">
        <v>2.3646141517576599E-3</v>
      </c>
      <c r="P816">
        <v>2.0268121300779898E-3</v>
      </c>
      <c r="Q816">
        <v>1.89032646475287E-3</v>
      </c>
      <c r="R816">
        <v>1.92444788108415E-3</v>
      </c>
      <c r="S816">
        <v>1.92444788108415E-3</v>
      </c>
      <c r="T816">
        <v>1.9619814390485599E-3</v>
      </c>
      <c r="U816">
        <v>2.0029271386461001E-3</v>
      </c>
      <c r="V816">
        <v>2.0438728382436299E-3</v>
      </c>
      <c r="W816">
        <v>2.08481853784117E-3</v>
      </c>
      <c r="X816">
        <v>2.1087035292730598E-3</v>
      </c>
      <c r="Y816">
        <v>1.7640772243271399E-3</v>
      </c>
      <c r="Z816">
        <v>1.4774573271443901E-3</v>
      </c>
      <c r="AA816">
        <v>6.1792018251320699E-3</v>
      </c>
      <c r="AB816">
        <v>2.4707141798767599E-2</v>
      </c>
      <c r="AC816">
        <v>2.9971871395547901E-2</v>
      </c>
      <c r="AD816">
        <v>2.70647964076218E-2</v>
      </c>
      <c r="AE816">
        <v>2.2035189591450802E-2</v>
      </c>
      <c r="AF816">
        <v>3.0067001050103799E-2</v>
      </c>
      <c r="AG816">
        <v>3.9200085394132902E-2</v>
      </c>
      <c r="AH816">
        <v>3.62693075039709E-2</v>
      </c>
      <c r="AI816">
        <v>4.9694849613942799E-2</v>
      </c>
      <c r="AJ816">
        <v>4.79232472457456E-2</v>
      </c>
      <c r="AK816">
        <v>4.0414246139034701E-2</v>
      </c>
      <c r="AL816">
        <v>4.0173434114435698E-2</v>
      </c>
      <c r="AM816">
        <v>3.94721631955047E-2</v>
      </c>
      <c r="AN816">
        <v>2.6849583118530199E-2</v>
      </c>
      <c r="AO816">
        <v>2.23585760719082E-2</v>
      </c>
      <c r="AP816">
        <v>3.9484214671693399E-2</v>
      </c>
      <c r="AQ816">
        <v>4.0889893868080097E-2</v>
      </c>
      <c r="AR816">
        <v>3.00902148651176E-2</v>
      </c>
      <c r="AS816">
        <v>2.2445654423067E-2</v>
      </c>
      <c r="AT816">
        <v>2.9330771869371899E-2</v>
      </c>
      <c r="AU816">
        <v>3.2516676591572202E-2</v>
      </c>
    </row>
    <row r="817" spans="1:47" x14ac:dyDescent="0.55000000000000004">
      <c r="A817" t="s">
        <v>1002</v>
      </c>
      <c r="B817" t="s">
        <v>266</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row>
    <row r="818" spans="1:47" x14ac:dyDescent="0.55000000000000004">
      <c r="A818" t="s">
        <v>1003</v>
      </c>
      <c r="B818" t="s">
        <v>267</v>
      </c>
      <c r="C818">
        <v>2.3304927354263799E-3</v>
      </c>
      <c r="D818">
        <v>2.3304927354263799E-3</v>
      </c>
      <c r="E818">
        <v>2.0609335464092699E-3</v>
      </c>
      <c r="F818">
        <v>2.0268121300779898E-3</v>
      </c>
      <c r="G818">
        <v>2.0609335464092699E-3</v>
      </c>
      <c r="H818">
        <v>2.0609335464092699E-3</v>
      </c>
      <c r="I818">
        <v>2.0268121300779898E-3</v>
      </c>
      <c r="J818">
        <v>2.0609335464092699E-3</v>
      </c>
      <c r="K818">
        <v>2.39873556808894E-3</v>
      </c>
      <c r="L818">
        <v>2.0268121300779898E-3</v>
      </c>
      <c r="M818">
        <v>2.0609335464092699E-3</v>
      </c>
      <c r="N818">
        <v>1.04752748137027E-3</v>
      </c>
      <c r="O818">
        <v>2.3646141517576599E-3</v>
      </c>
      <c r="P818">
        <v>2.0268121300779898E-3</v>
      </c>
      <c r="Q818">
        <v>1.89032646475287E-3</v>
      </c>
      <c r="R818">
        <v>1.92444788108415E-3</v>
      </c>
      <c r="S818">
        <v>1.92444788108415E-3</v>
      </c>
      <c r="T818">
        <v>1.9619814390485599E-3</v>
      </c>
      <c r="U818">
        <v>2.0029271386461001E-3</v>
      </c>
      <c r="V818">
        <v>2.0438728382436299E-3</v>
      </c>
      <c r="W818">
        <v>2.08481853784117E-3</v>
      </c>
      <c r="X818">
        <v>2.1087035292730598E-3</v>
      </c>
      <c r="Y818">
        <v>1.7640772243271399E-3</v>
      </c>
      <c r="Z818">
        <v>1.4774573271443901E-3</v>
      </c>
      <c r="AA818">
        <v>6.1792018251320699E-3</v>
      </c>
      <c r="AB818">
        <v>2.4707141798767599E-2</v>
      </c>
      <c r="AC818">
        <v>2.9971871395547901E-2</v>
      </c>
      <c r="AD818">
        <v>2.70647964076218E-2</v>
      </c>
      <c r="AE818">
        <v>2.2035189591450802E-2</v>
      </c>
      <c r="AF818">
        <v>3.0067001050103799E-2</v>
      </c>
      <c r="AG818">
        <v>3.9200085394132902E-2</v>
      </c>
      <c r="AH818">
        <v>3.62693075039709E-2</v>
      </c>
      <c r="AI818">
        <v>4.9694849613942799E-2</v>
      </c>
      <c r="AJ818">
        <v>4.79232472457456E-2</v>
      </c>
      <c r="AK818">
        <v>4.0414246139034701E-2</v>
      </c>
      <c r="AL818">
        <v>4.0173434114435698E-2</v>
      </c>
      <c r="AM818">
        <v>3.94721631955047E-2</v>
      </c>
      <c r="AN818">
        <v>2.6849583118530199E-2</v>
      </c>
      <c r="AO818">
        <v>2.23585760719082E-2</v>
      </c>
      <c r="AP818">
        <v>3.9484214671693399E-2</v>
      </c>
      <c r="AQ818">
        <v>4.0889893868080097E-2</v>
      </c>
      <c r="AR818">
        <v>3.00902148651176E-2</v>
      </c>
      <c r="AS818">
        <v>2.2445654423067E-2</v>
      </c>
      <c r="AT818">
        <v>2.9330771869371899E-2</v>
      </c>
      <c r="AU818">
        <v>3.2516676591572202E-2</v>
      </c>
    </row>
    <row r="819" spans="1:47" x14ac:dyDescent="0.55000000000000004">
      <c r="B819" t="s">
        <v>93</v>
      </c>
    </row>
    <row r="820" spans="1:47" x14ac:dyDescent="0.55000000000000004">
      <c r="A820" t="s">
        <v>1004</v>
      </c>
      <c r="B820" t="s">
        <v>261</v>
      </c>
      <c r="C820">
        <v>0.31736048917064302</v>
      </c>
      <c r="D820">
        <v>0.30727486041674601</v>
      </c>
      <c r="E820">
        <v>0.30496351133519201</v>
      </c>
      <c r="F820">
        <v>0.29349075140688002</v>
      </c>
      <c r="G820">
        <v>0.29936103481063397</v>
      </c>
      <c r="H820">
        <v>0.30509181475943398</v>
      </c>
      <c r="I820">
        <v>0.329860498967531</v>
      </c>
      <c r="J820">
        <v>0.330924286549103</v>
      </c>
      <c r="K820">
        <v>0.322209467574196</v>
      </c>
      <c r="L820">
        <v>0.34115492580588702</v>
      </c>
      <c r="M820">
        <v>0.36185542317199898</v>
      </c>
      <c r="N820">
        <v>0.37572130120689601</v>
      </c>
      <c r="O820">
        <v>0.37413509909536202</v>
      </c>
      <c r="P820">
        <v>0.39127238108449702</v>
      </c>
      <c r="Q820">
        <v>0.40746285474575999</v>
      </c>
      <c r="R820">
        <v>0.41894217988989901</v>
      </c>
      <c r="S820">
        <v>0.44856785432130802</v>
      </c>
      <c r="T820">
        <v>0.47454759538522701</v>
      </c>
      <c r="U820">
        <v>0.51062346213051701</v>
      </c>
      <c r="V820">
        <v>0.54999581795618402</v>
      </c>
      <c r="W820">
        <v>0.59098903023115401</v>
      </c>
      <c r="X820">
        <v>0.61553738368523903</v>
      </c>
      <c r="Y820">
        <v>0.60974365695738797</v>
      </c>
      <c r="Z820">
        <v>0.60589130715621897</v>
      </c>
      <c r="AA820">
        <v>0.63018344284240502</v>
      </c>
      <c r="AB820">
        <v>0.65421278760814805</v>
      </c>
      <c r="AC820">
        <v>0.673129536051018</v>
      </c>
      <c r="AD820">
        <v>0.66300703130112004</v>
      </c>
      <c r="AE820">
        <v>0.65988794919664295</v>
      </c>
      <c r="AF820">
        <v>0.59035380089165401</v>
      </c>
      <c r="AG820">
        <v>0.61238157519007597</v>
      </c>
      <c r="AH820">
        <v>0.55775247654150695</v>
      </c>
      <c r="AI820">
        <v>0.54686343299970097</v>
      </c>
      <c r="AJ820">
        <v>0.54396619834959903</v>
      </c>
      <c r="AK820">
        <v>0.53662823015615602</v>
      </c>
      <c r="AL820">
        <v>0.54474117693281299</v>
      </c>
      <c r="AM820">
        <v>0.57575758433554003</v>
      </c>
      <c r="AN820">
        <v>0.578763549730962</v>
      </c>
      <c r="AO820">
        <v>0.60901247968551397</v>
      </c>
      <c r="AP820">
        <v>0.59307264443415397</v>
      </c>
      <c r="AQ820">
        <v>0.55998136240318097</v>
      </c>
      <c r="AR820">
        <v>0.581849400664462</v>
      </c>
      <c r="AS820">
        <v>0.60625874081111997</v>
      </c>
      <c r="AT820">
        <v>0.60045913979226495</v>
      </c>
      <c r="AU820">
        <v>0.60220081512453705</v>
      </c>
    </row>
    <row r="821" spans="1:47" x14ac:dyDescent="0.55000000000000004">
      <c r="A821" t="s">
        <v>1005</v>
      </c>
      <c r="B821" t="s">
        <v>262</v>
      </c>
      <c r="C821">
        <v>2.5737970144393899E-2</v>
      </c>
      <c r="D821">
        <v>3.2781661042799802E-2</v>
      </c>
      <c r="E821">
        <v>3.3146090947669099E-2</v>
      </c>
      <c r="F821">
        <v>3.7832246221951103E-2</v>
      </c>
      <c r="G821">
        <v>3.7786088435572102E-2</v>
      </c>
      <c r="H821">
        <v>4.0128256374502499E-2</v>
      </c>
      <c r="I821">
        <v>5.9032238942150497E-2</v>
      </c>
      <c r="J821">
        <v>8.2404487819529706E-2</v>
      </c>
      <c r="K821">
        <v>8.2198177473146797E-2</v>
      </c>
      <c r="L821">
        <v>8.6856120919688695E-2</v>
      </c>
      <c r="M821">
        <v>8.5103848890225806E-2</v>
      </c>
      <c r="N821">
        <v>8.3180731221455695E-2</v>
      </c>
      <c r="O821">
        <v>7.7308069014708602E-2</v>
      </c>
      <c r="P821">
        <v>7.7101410895268896E-2</v>
      </c>
      <c r="Q821">
        <v>7.0373166320598299E-2</v>
      </c>
      <c r="R821">
        <v>6.9463339474261199E-2</v>
      </c>
      <c r="S821">
        <v>7.6939708368749707E-2</v>
      </c>
      <c r="T821">
        <v>6.9949562304009699E-2</v>
      </c>
      <c r="U821">
        <v>7.1984982011821394E-2</v>
      </c>
      <c r="V821">
        <v>6.2019708523804298E-2</v>
      </c>
      <c r="W821">
        <v>7.3432182438516694E-2</v>
      </c>
      <c r="X821">
        <v>7.5988949416220697E-2</v>
      </c>
      <c r="Y821">
        <v>7.2799545330289997E-2</v>
      </c>
      <c r="Z821">
        <v>7.0994115690194301E-2</v>
      </c>
      <c r="AA821">
        <v>7.29671085499283E-2</v>
      </c>
      <c r="AB821">
        <v>7.6178206418109407E-2</v>
      </c>
      <c r="AC821">
        <v>6.6873801111075701E-2</v>
      </c>
      <c r="AD821">
        <v>6.3654003164429596E-2</v>
      </c>
      <c r="AE821">
        <v>5.6825730149673299E-2</v>
      </c>
      <c r="AF821">
        <v>4.59887083973302E-2</v>
      </c>
      <c r="AG821">
        <v>4.97973960900219E-2</v>
      </c>
      <c r="AH821">
        <v>5.0659546669956299E-2</v>
      </c>
      <c r="AI821">
        <v>6.11518667564451E-2</v>
      </c>
      <c r="AJ821">
        <v>5.2856539310270602E-2</v>
      </c>
      <c r="AK821">
        <v>5.0596519068519197E-2</v>
      </c>
      <c r="AL821">
        <v>4.6036271507455997E-2</v>
      </c>
      <c r="AM821">
        <v>4.0211291898375398E-2</v>
      </c>
      <c r="AN821">
        <v>3.03726889369876E-2</v>
      </c>
      <c r="AO821">
        <v>3.2688207256519199E-2</v>
      </c>
      <c r="AP821">
        <v>5.8619050651208503E-3</v>
      </c>
      <c r="AQ821">
        <v>1.7158948263224501E-2</v>
      </c>
      <c r="AR821">
        <v>2.8811072124014101E-2</v>
      </c>
      <c r="AS821">
        <v>3.1918558285984597E-2</v>
      </c>
      <c r="AT821">
        <v>3.2183037534445499E-2</v>
      </c>
      <c r="AU821">
        <v>1.1362319044276901E-2</v>
      </c>
    </row>
    <row r="822" spans="1:47" x14ac:dyDescent="0.55000000000000004">
      <c r="A822" t="s">
        <v>1006</v>
      </c>
      <c r="B822" t="s">
        <v>263</v>
      </c>
      <c r="C822">
        <v>3.2320000000000002E-2</v>
      </c>
      <c r="D822">
        <v>4.9489999999999999E-2</v>
      </c>
      <c r="E822">
        <v>7.3730000000000004E-2</v>
      </c>
      <c r="F822">
        <v>7.7462000000000003E-2</v>
      </c>
      <c r="G822">
        <v>8.2491999999999996E-2</v>
      </c>
      <c r="H822">
        <v>8.7522000000000003E-2</v>
      </c>
      <c r="I822">
        <v>5.9353999999999997E-2</v>
      </c>
      <c r="J822">
        <v>5.9707999999999997E-2</v>
      </c>
      <c r="K822">
        <v>7.1497000000000005E-2</v>
      </c>
      <c r="L822">
        <v>8.0799999999999997E-2</v>
      </c>
      <c r="M822">
        <v>8.2655999999999993E-2</v>
      </c>
      <c r="N822">
        <v>8.4755999999999998E-2</v>
      </c>
      <c r="O822">
        <v>8.3736909999999998E-2</v>
      </c>
      <c r="P822">
        <v>9.5037709999999997E-2</v>
      </c>
      <c r="Q822">
        <v>9.6712649999999997E-2</v>
      </c>
      <c r="R822">
        <v>0.10299198</v>
      </c>
      <c r="S822">
        <v>0.116810542625</v>
      </c>
      <c r="T822">
        <v>0.12228228403999999</v>
      </c>
      <c r="U822">
        <v>0.1236272205</v>
      </c>
      <c r="V822">
        <v>0.13211645209</v>
      </c>
      <c r="W822">
        <v>0.151497712555</v>
      </c>
      <c r="X822">
        <v>0.157963995</v>
      </c>
      <c r="Y822">
        <v>0.16142514752000001</v>
      </c>
      <c r="Z822">
        <v>0.16217806332000001</v>
      </c>
      <c r="AA822">
        <v>0.16559401264000001</v>
      </c>
      <c r="AB822">
        <v>0.15484232557499999</v>
      </c>
      <c r="AC822">
        <v>0.17355916963000001</v>
      </c>
      <c r="AD822">
        <v>0.18739961254000001</v>
      </c>
      <c r="AE822">
        <v>0.19547848382999999</v>
      </c>
      <c r="AF822">
        <v>0.18894422001</v>
      </c>
      <c r="AG822">
        <v>0.20740549331816899</v>
      </c>
      <c r="AH822">
        <v>0.18148370770543101</v>
      </c>
      <c r="AI822">
        <v>0.176735782390294</v>
      </c>
      <c r="AJ822">
        <v>0.16950994597668501</v>
      </c>
      <c r="AK822">
        <v>0.16334724860202801</v>
      </c>
      <c r="AL822">
        <v>0.163859948820017</v>
      </c>
      <c r="AM822">
        <v>0.19216073768983999</v>
      </c>
      <c r="AN822">
        <v>0.19690262518664001</v>
      </c>
      <c r="AO822">
        <v>0.204571263578921</v>
      </c>
      <c r="AP822">
        <v>0.20754450384332601</v>
      </c>
      <c r="AQ822">
        <v>0.20912680175095399</v>
      </c>
      <c r="AR822">
        <v>0.19610151413385399</v>
      </c>
      <c r="AS822">
        <v>0.19898397958490999</v>
      </c>
      <c r="AT822">
        <v>0.183572243166645</v>
      </c>
      <c r="AU822">
        <v>0.191435082890933</v>
      </c>
    </row>
    <row r="823" spans="1:47" x14ac:dyDescent="0.55000000000000004">
      <c r="A823" t="s">
        <v>1007</v>
      </c>
      <c r="B823" t="s">
        <v>264</v>
      </c>
      <c r="C823">
        <v>0.25620020129999999</v>
      </c>
      <c r="D823">
        <v>0.221858315</v>
      </c>
      <c r="E823">
        <v>0.1950925</v>
      </c>
      <c r="F823">
        <v>0.17532117999999999</v>
      </c>
      <c r="G823">
        <v>0.17650268631868199</v>
      </c>
      <c r="H823">
        <v>0.17455845264912501</v>
      </c>
      <c r="I823">
        <v>0.20833310147775499</v>
      </c>
      <c r="J823">
        <v>0.18651470911762999</v>
      </c>
      <c r="K823">
        <v>0.165571623210612</v>
      </c>
      <c r="L823">
        <v>0.17080739485859001</v>
      </c>
      <c r="M823">
        <v>0.19079868297619501</v>
      </c>
      <c r="N823">
        <v>0.20474640196848501</v>
      </c>
      <c r="O823">
        <v>0.20966601891551401</v>
      </c>
      <c r="P823">
        <v>0.21593271666656999</v>
      </c>
      <c r="Q823">
        <v>0.23667619241622001</v>
      </c>
      <c r="R823">
        <v>0.24373421254839001</v>
      </c>
      <c r="S823">
        <v>0.25226777279814599</v>
      </c>
      <c r="T823">
        <v>0.27882976038729002</v>
      </c>
      <c r="U823">
        <v>0.30993791547934002</v>
      </c>
      <c r="V823">
        <v>0.35038213104357502</v>
      </c>
      <c r="W823">
        <v>0.36085075871703598</v>
      </c>
      <c r="X823">
        <v>0.37788382296369</v>
      </c>
      <c r="Y823">
        <v>0.36818797192444003</v>
      </c>
      <c r="Z823">
        <v>0.36412632415830498</v>
      </c>
      <c r="AA823">
        <v>0.38062206244540803</v>
      </c>
      <c r="AB823">
        <v>0.40881058259903003</v>
      </c>
      <c r="AC823">
        <v>0.417324925006895</v>
      </c>
      <c r="AD823">
        <v>0.39669539667201498</v>
      </c>
      <c r="AE823">
        <v>0.39238456680261002</v>
      </c>
      <c r="AF823">
        <v>0.33712324848387998</v>
      </c>
      <c r="AG823">
        <v>0.33884455792535001</v>
      </c>
      <c r="AH823">
        <v>0.30331363059993499</v>
      </c>
      <c r="AI823">
        <v>0.28609333786888202</v>
      </c>
      <c r="AJ823">
        <v>0.29062215144717002</v>
      </c>
      <c r="AK823">
        <v>0.28904068766587498</v>
      </c>
      <c r="AL823">
        <v>0.30154803850290501</v>
      </c>
      <c r="AM823">
        <v>0.315075405279228</v>
      </c>
      <c r="AN823">
        <v>0.31722778562704002</v>
      </c>
      <c r="AO823">
        <v>0.32894465553410002</v>
      </c>
      <c r="AP823">
        <v>0.32943915273836499</v>
      </c>
      <c r="AQ823">
        <v>0.28030949513634601</v>
      </c>
      <c r="AR823">
        <v>0.30373740671381999</v>
      </c>
      <c r="AS823">
        <v>0.32171674299102998</v>
      </c>
      <c r="AT823">
        <v>0.32134246913308001</v>
      </c>
      <c r="AU823">
        <v>0.32702732902206</v>
      </c>
    </row>
    <row r="824" spans="1:47" x14ac:dyDescent="0.55000000000000004">
      <c r="A824" t="s">
        <v>1008</v>
      </c>
      <c r="B824" t="s">
        <v>265</v>
      </c>
      <c r="C824">
        <v>3.1023177262493999E-3</v>
      </c>
      <c r="D824">
        <v>3.1448843739464798E-3</v>
      </c>
      <c r="E824">
        <v>2.99492038752288E-3</v>
      </c>
      <c r="F824">
        <v>2.8753251849293802E-3</v>
      </c>
      <c r="G824">
        <v>2.5802600563808202E-3</v>
      </c>
      <c r="H824">
        <v>2.8831057358072198E-3</v>
      </c>
      <c r="I824">
        <v>3.1411585476255198E-3</v>
      </c>
      <c r="J824">
        <v>2.2970896119434898E-3</v>
      </c>
      <c r="K824">
        <v>2.9426668904375401E-3</v>
      </c>
      <c r="L824">
        <v>2.6914100276085201E-3</v>
      </c>
      <c r="M824">
        <v>3.2968913055784E-3</v>
      </c>
      <c r="N824">
        <v>3.0381680169560702E-3</v>
      </c>
      <c r="O824">
        <v>3.42410116513979E-3</v>
      </c>
      <c r="P824">
        <v>3.2005435226586799E-3</v>
      </c>
      <c r="Q824">
        <v>3.7008460089417001E-3</v>
      </c>
      <c r="R824">
        <v>2.7526478672482099E-3</v>
      </c>
      <c r="S824">
        <v>2.5498305294130402E-3</v>
      </c>
      <c r="T824">
        <v>3.4859886539271999E-3</v>
      </c>
      <c r="U824">
        <v>5.07334413935593E-3</v>
      </c>
      <c r="V824">
        <v>5.4775262988051403E-3</v>
      </c>
      <c r="W824">
        <v>5.2083765206020196E-3</v>
      </c>
      <c r="X824">
        <v>3.7006163053286902E-3</v>
      </c>
      <c r="Y824">
        <v>7.3309921826587802E-3</v>
      </c>
      <c r="Z824">
        <v>8.5928039877197094E-3</v>
      </c>
      <c r="AA824">
        <v>1.1000259207069501E-2</v>
      </c>
      <c r="AB824">
        <v>1.4381673016009001E-2</v>
      </c>
      <c r="AC824">
        <v>1.53716403030473E-2</v>
      </c>
      <c r="AD824">
        <v>1.52580189246759E-2</v>
      </c>
      <c r="AE824">
        <v>1.519916841436E-2</v>
      </c>
      <c r="AF824">
        <v>1.8297624000444501E-2</v>
      </c>
      <c r="AG824">
        <v>1.6334127856534601E-2</v>
      </c>
      <c r="AH824">
        <v>2.22955915661848E-2</v>
      </c>
      <c r="AI824">
        <v>2.2882445984080499E-2</v>
      </c>
      <c r="AJ824">
        <v>3.0977561615473801E-2</v>
      </c>
      <c r="AK824">
        <v>3.3643774819734698E-2</v>
      </c>
      <c r="AL824">
        <v>3.3296918102435201E-2</v>
      </c>
      <c r="AM824">
        <v>2.8310149468096998E-2</v>
      </c>
      <c r="AN824">
        <v>3.4260449980294698E-2</v>
      </c>
      <c r="AO824">
        <v>4.2808353315973803E-2</v>
      </c>
      <c r="AP824">
        <v>5.0227082787342198E-2</v>
      </c>
      <c r="AQ824">
        <v>5.33861172526564E-2</v>
      </c>
      <c r="AR824">
        <v>5.3199407692773502E-2</v>
      </c>
      <c r="AS824">
        <v>5.3639459949195202E-2</v>
      </c>
      <c r="AT824">
        <v>6.3361389958093803E-2</v>
      </c>
      <c r="AU824">
        <v>7.2376084167266805E-2</v>
      </c>
    </row>
    <row r="825" spans="1:47" x14ac:dyDescent="0.55000000000000004">
      <c r="A825" t="s">
        <v>1009</v>
      </c>
      <c r="B825" t="s">
        <v>266</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row>
    <row r="826" spans="1:47" x14ac:dyDescent="0.55000000000000004">
      <c r="A826" t="s">
        <v>1010</v>
      </c>
      <c r="B826" t="s">
        <v>267</v>
      </c>
      <c r="C826">
        <v>3.1023177262493999E-3</v>
      </c>
      <c r="D826">
        <v>3.1448843739464798E-3</v>
      </c>
      <c r="E826">
        <v>2.99492038752288E-3</v>
      </c>
      <c r="F826">
        <v>2.8753251849293802E-3</v>
      </c>
      <c r="G826">
        <v>2.5802600563808202E-3</v>
      </c>
      <c r="H826">
        <v>2.8831057358072198E-3</v>
      </c>
      <c r="I826">
        <v>3.1411585476255198E-3</v>
      </c>
      <c r="J826">
        <v>2.2970896119434898E-3</v>
      </c>
      <c r="K826">
        <v>2.9426668904375401E-3</v>
      </c>
      <c r="L826">
        <v>2.6914100276085201E-3</v>
      </c>
      <c r="M826">
        <v>3.2968913055784E-3</v>
      </c>
      <c r="N826">
        <v>3.0381680169560702E-3</v>
      </c>
      <c r="O826">
        <v>3.42410116513979E-3</v>
      </c>
      <c r="P826">
        <v>3.2005435226586799E-3</v>
      </c>
      <c r="Q826">
        <v>3.7008460089417001E-3</v>
      </c>
      <c r="R826">
        <v>2.7526478672482099E-3</v>
      </c>
      <c r="S826">
        <v>2.5498305294130402E-3</v>
      </c>
      <c r="T826">
        <v>3.4859886539271999E-3</v>
      </c>
      <c r="U826">
        <v>5.07334413935593E-3</v>
      </c>
      <c r="V826">
        <v>5.4775262988051403E-3</v>
      </c>
      <c r="W826">
        <v>5.2083765206020196E-3</v>
      </c>
      <c r="X826">
        <v>3.7006163053286902E-3</v>
      </c>
      <c r="Y826">
        <v>7.3309921826587802E-3</v>
      </c>
      <c r="Z826">
        <v>8.5928039877197094E-3</v>
      </c>
      <c r="AA826">
        <v>1.1000259207069501E-2</v>
      </c>
      <c r="AB826">
        <v>1.4381673016009001E-2</v>
      </c>
      <c r="AC826">
        <v>1.53716403030473E-2</v>
      </c>
      <c r="AD826">
        <v>1.52580189246759E-2</v>
      </c>
      <c r="AE826">
        <v>1.519916841436E-2</v>
      </c>
      <c r="AF826">
        <v>1.8297624000444501E-2</v>
      </c>
      <c r="AG826">
        <v>1.6334127856534601E-2</v>
      </c>
      <c r="AH826">
        <v>2.22955915661848E-2</v>
      </c>
      <c r="AI826">
        <v>2.2882445984080499E-2</v>
      </c>
      <c r="AJ826">
        <v>3.0977561615473801E-2</v>
      </c>
      <c r="AK826">
        <v>3.3643774819734698E-2</v>
      </c>
      <c r="AL826">
        <v>3.3296918102435201E-2</v>
      </c>
      <c r="AM826">
        <v>2.8310149468096998E-2</v>
      </c>
      <c r="AN826">
        <v>3.4260449980294698E-2</v>
      </c>
      <c r="AO826">
        <v>4.2808353315973803E-2</v>
      </c>
      <c r="AP826">
        <v>5.0227082787342198E-2</v>
      </c>
      <c r="AQ826">
        <v>5.33861172526564E-2</v>
      </c>
      <c r="AR826">
        <v>5.3199407692773502E-2</v>
      </c>
      <c r="AS826">
        <v>5.3639459949195202E-2</v>
      </c>
      <c r="AT826">
        <v>6.3361389958093803E-2</v>
      </c>
      <c r="AU826">
        <v>7.2376084167266805E-2</v>
      </c>
    </row>
    <row r="827" spans="1:47" x14ac:dyDescent="0.55000000000000004">
      <c r="B827" t="s">
        <v>95</v>
      </c>
    </row>
    <row r="828" spans="1:47" x14ac:dyDescent="0.55000000000000004">
      <c r="A828" t="s">
        <v>1011</v>
      </c>
      <c r="B828" t="s">
        <v>261</v>
      </c>
      <c r="C828">
        <v>0.35548950200000001</v>
      </c>
      <c r="D828">
        <v>0.36090356800000001</v>
      </c>
      <c r="E828">
        <v>0.37631468002588297</v>
      </c>
      <c r="F828">
        <v>0.36934037586754997</v>
      </c>
      <c r="G828">
        <v>0.33717559037334799</v>
      </c>
      <c r="H828">
        <v>0.356481987866551</v>
      </c>
      <c r="I828">
        <v>0.38492191811093301</v>
      </c>
      <c r="J828">
        <v>0.42277975096839199</v>
      </c>
      <c r="K828">
        <v>0.44491141139933699</v>
      </c>
      <c r="L828">
        <v>0.45932636726578302</v>
      </c>
      <c r="M828">
        <v>0.47343833836098198</v>
      </c>
      <c r="N828">
        <v>0.483531026990691</v>
      </c>
      <c r="O828">
        <v>0.50711172228309898</v>
      </c>
      <c r="P828">
        <v>0.56361356864779999</v>
      </c>
      <c r="Q828">
        <v>0.59947504457180301</v>
      </c>
      <c r="R828">
        <v>0.64367142132073096</v>
      </c>
      <c r="S828">
        <v>0.65972930886877901</v>
      </c>
      <c r="T828">
        <v>0.69438073315870297</v>
      </c>
      <c r="U828">
        <v>0.70407454337086295</v>
      </c>
      <c r="V828">
        <v>0.71469750694291301</v>
      </c>
      <c r="W828">
        <v>0.77888107730608502</v>
      </c>
      <c r="X828">
        <v>0.77132587052852597</v>
      </c>
      <c r="Y828">
        <v>0.81752951557531495</v>
      </c>
      <c r="Z828">
        <v>0.84185555555866198</v>
      </c>
      <c r="AA828">
        <v>0.85213474257019395</v>
      </c>
      <c r="AB828">
        <v>0.81744844639482495</v>
      </c>
      <c r="AC828">
        <v>0.845456158415967</v>
      </c>
      <c r="AD828">
        <v>0.881618429991601</v>
      </c>
      <c r="AE828">
        <v>0.86180071354021204</v>
      </c>
      <c r="AF828">
        <v>0.87300809466506202</v>
      </c>
      <c r="AG828">
        <v>0.93863686431641402</v>
      </c>
      <c r="AH828">
        <v>0.92697586482624295</v>
      </c>
      <c r="AI828">
        <v>0.99825583925601302</v>
      </c>
      <c r="AJ828">
        <v>0.91733057835745302</v>
      </c>
      <c r="AK828">
        <v>0.96661978537148596</v>
      </c>
      <c r="AL828">
        <v>1.0062861151165801</v>
      </c>
      <c r="AM828">
        <v>1.02381288516486</v>
      </c>
      <c r="AN828">
        <v>1.0595312576537399</v>
      </c>
      <c r="AO828">
        <v>1.0397647287545699</v>
      </c>
      <c r="AP828">
        <v>1.0048903903355599</v>
      </c>
      <c r="AQ828">
        <v>0.94826911057109897</v>
      </c>
      <c r="AR828">
        <v>0.99098209416855898</v>
      </c>
      <c r="AS828">
        <v>1.05509905173314</v>
      </c>
      <c r="AT828">
        <v>1.0346681749648701</v>
      </c>
      <c r="AU828">
        <v>1.0420164242579599</v>
      </c>
    </row>
    <row r="829" spans="1:47" x14ac:dyDescent="0.55000000000000004">
      <c r="A829" t="s">
        <v>1012</v>
      </c>
      <c r="B829" t="s">
        <v>262</v>
      </c>
      <c r="C829">
        <v>0</v>
      </c>
      <c r="D829">
        <v>0</v>
      </c>
      <c r="E829">
        <v>2.2275342025883198E-2</v>
      </c>
      <c r="F829">
        <v>4.1788043867550702E-2</v>
      </c>
      <c r="G829">
        <v>6.6651805525491895E-2</v>
      </c>
      <c r="H829">
        <v>7.2849079452246002E-2</v>
      </c>
      <c r="I829">
        <v>8.0066788041638401E-2</v>
      </c>
      <c r="J829">
        <v>8.5293404606370707E-2</v>
      </c>
      <c r="K829">
        <v>8.4422301845581998E-2</v>
      </c>
      <c r="L829">
        <v>9.0370689269253596E-2</v>
      </c>
      <c r="M829">
        <v>9.2585779146687794E-2</v>
      </c>
      <c r="N829">
        <v>0.10104792025149199</v>
      </c>
      <c r="O829">
        <v>0.12337303957799201</v>
      </c>
      <c r="P829">
        <v>0.14094442669561599</v>
      </c>
      <c r="Q829">
        <v>0.14950612240165401</v>
      </c>
      <c r="R829">
        <v>0.16374243037797201</v>
      </c>
      <c r="S829">
        <v>0.194977686514826</v>
      </c>
      <c r="T829">
        <v>0.215037938663275</v>
      </c>
      <c r="U829">
        <v>0.23138978191579401</v>
      </c>
      <c r="V829">
        <v>0.22733293191555001</v>
      </c>
      <c r="W829">
        <v>0.255083777009248</v>
      </c>
      <c r="X829">
        <v>0.28748879971058899</v>
      </c>
      <c r="Y829">
        <v>0.3038157543128</v>
      </c>
      <c r="Z829">
        <v>0.31543875400675297</v>
      </c>
      <c r="AA829">
        <v>0.31650896597000799</v>
      </c>
      <c r="AB829">
        <v>0.31593652701291802</v>
      </c>
      <c r="AC829">
        <v>0.31521475615397898</v>
      </c>
      <c r="AD829">
        <v>0.33238792486667101</v>
      </c>
      <c r="AE829">
        <v>0.31538897670613603</v>
      </c>
      <c r="AF829">
        <v>0.30640417394485803</v>
      </c>
      <c r="AG829">
        <v>0.30608062149085102</v>
      </c>
      <c r="AH829">
        <v>0.313995212288874</v>
      </c>
      <c r="AI829">
        <v>0.35277172946912699</v>
      </c>
      <c r="AJ829">
        <v>0.29176964756360801</v>
      </c>
      <c r="AK829">
        <v>0.27364140087628902</v>
      </c>
      <c r="AL829">
        <v>0.26786329105100498</v>
      </c>
      <c r="AM829">
        <v>0.22891978358272799</v>
      </c>
      <c r="AN829">
        <v>0.206932839760816</v>
      </c>
      <c r="AO829">
        <v>0.195036991679294</v>
      </c>
      <c r="AP829">
        <v>0.146335553307024</v>
      </c>
      <c r="AQ829">
        <v>0.12630536736644901</v>
      </c>
      <c r="AR829">
        <v>0.145939376148773</v>
      </c>
      <c r="AS829">
        <v>0.151233628444225</v>
      </c>
      <c r="AT829">
        <v>0.12370945903408399</v>
      </c>
      <c r="AU829">
        <v>0.10344330982002301</v>
      </c>
    </row>
    <row r="830" spans="1:47" x14ac:dyDescent="0.55000000000000004">
      <c r="A830" t="s">
        <v>1013</v>
      </c>
      <c r="B830" t="s">
        <v>263</v>
      </c>
      <c r="C830">
        <v>5.195E-3</v>
      </c>
      <c r="D830">
        <v>5.195E-3</v>
      </c>
      <c r="E830">
        <v>3.117E-3</v>
      </c>
      <c r="F830">
        <v>2.078E-3</v>
      </c>
      <c r="G830">
        <v>2.078E-3</v>
      </c>
      <c r="H830">
        <v>2.078E-3</v>
      </c>
      <c r="I830">
        <v>1.4545999999999999E-3</v>
      </c>
      <c r="J830">
        <v>2.1819000000000001E-3</v>
      </c>
      <c r="K830">
        <v>1.4545999999999999E-3</v>
      </c>
      <c r="L830">
        <v>1.4545999999999999E-3</v>
      </c>
      <c r="M830">
        <v>1.1003009999999999E-3</v>
      </c>
      <c r="N830">
        <v>1.1003009999999999E-3</v>
      </c>
      <c r="O830">
        <v>7.8963999999999998E-4</v>
      </c>
      <c r="P830">
        <v>1.10076855E-3</v>
      </c>
      <c r="Q830">
        <v>1.1013399999999999E-3</v>
      </c>
      <c r="R830">
        <v>7.3769000000000005E-4</v>
      </c>
      <c r="S830">
        <v>7.3384570000000003E-4</v>
      </c>
      <c r="T830">
        <v>7.2960790000000005E-4</v>
      </c>
      <c r="U830">
        <v>7.2819530000000005E-4</v>
      </c>
      <c r="V830">
        <v>3.5491575000000001E-4</v>
      </c>
      <c r="W830">
        <v>3.6692285000000001E-4</v>
      </c>
      <c r="X830">
        <v>3.6692285000000001E-4</v>
      </c>
      <c r="Y830">
        <v>3.5279685000000002E-4</v>
      </c>
      <c r="Z830">
        <v>7.0559370000000004E-4</v>
      </c>
      <c r="AA830">
        <v>2.3637388950000001E-2</v>
      </c>
      <c r="AB830">
        <v>2.4342982650000001E-2</v>
      </c>
      <c r="AC830">
        <v>3.47351277E-2</v>
      </c>
      <c r="AD830">
        <v>4.0822727400000001E-2</v>
      </c>
      <c r="AE830">
        <v>5.1616403999999998E-2</v>
      </c>
      <c r="AF830">
        <v>0.10384305119999999</v>
      </c>
      <c r="AG830">
        <v>0.13158819069282501</v>
      </c>
      <c r="AH830">
        <v>0.120392872713486</v>
      </c>
      <c r="AI830">
        <v>5.3455558714813903E-2</v>
      </c>
      <c r="AJ830">
        <v>0.185462894512369</v>
      </c>
      <c r="AK830">
        <v>0.29019488200170601</v>
      </c>
      <c r="AL830">
        <v>0.31154988152781798</v>
      </c>
      <c r="AM830">
        <v>0.35986488574227998</v>
      </c>
      <c r="AN830">
        <v>0.384963905890296</v>
      </c>
      <c r="AO830">
        <v>0.38892120333154001</v>
      </c>
      <c r="AP830">
        <v>0.40007283043381497</v>
      </c>
      <c r="AQ830">
        <v>0.41265668559593199</v>
      </c>
      <c r="AR830">
        <v>0.42806902796618801</v>
      </c>
      <c r="AS830">
        <v>0.44017195450616198</v>
      </c>
      <c r="AT830">
        <v>0.44450792940617001</v>
      </c>
      <c r="AU830">
        <v>0.48674074076551699</v>
      </c>
    </row>
    <row r="831" spans="1:47" x14ac:dyDescent="0.55000000000000004">
      <c r="A831" t="s">
        <v>1014</v>
      </c>
      <c r="B831" t="s">
        <v>264</v>
      </c>
      <c r="C831">
        <v>0.350857482</v>
      </c>
      <c r="D831">
        <v>0.35632614000000001</v>
      </c>
      <c r="E831">
        <v>0.35160815000000001</v>
      </c>
      <c r="F831">
        <v>0.32613626000000001</v>
      </c>
      <c r="G831">
        <v>0.26912477284785602</v>
      </c>
      <c r="H831">
        <v>0.28234990441430502</v>
      </c>
      <c r="I831">
        <v>0.30441389406929498</v>
      </c>
      <c r="J831">
        <v>0.33648840894568999</v>
      </c>
      <c r="K831">
        <v>0.36027988813742401</v>
      </c>
      <c r="L831">
        <v>0.36878740157162998</v>
      </c>
      <c r="M831">
        <v>0.38107270178939501</v>
      </c>
      <c r="N831">
        <v>0.38259065288939997</v>
      </c>
      <c r="O831">
        <v>0.38404429059774597</v>
      </c>
      <c r="P831">
        <v>0.42255784915319</v>
      </c>
      <c r="Q831">
        <v>0.44989117792115502</v>
      </c>
      <c r="R831">
        <v>0.48222456540192998</v>
      </c>
      <c r="S831">
        <v>0.46726940925475802</v>
      </c>
      <c r="T831">
        <v>0.48251309905459999</v>
      </c>
      <c r="U831">
        <v>0.47545727461423998</v>
      </c>
      <c r="V831">
        <v>0.49119617860346998</v>
      </c>
      <c r="W831">
        <v>0.52829588505620995</v>
      </c>
      <c r="X831">
        <v>0.48817529313527502</v>
      </c>
      <c r="Y831">
        <v>0.517984219880255</v>
      </c>
      <c r="Z831">
        <v>0.53058012576168501</v>
      </c>
      <c r="AA831">
        <v>0.51683342212649397</v>
      </c>
      <c r="AB831">
        <v>0.48272366720821502</v>
      </c>
      <c r="AC831">
        <v>0.50171269902116</v>
      </c>
      <c r="AD831">
        <v>0.51542625832573497</v>
      </c>
      <c r="AE831">
        <v>0.50714944042995003</v>
      </c>
      <c r="AF831">
        <v>0.47506403643121498</v>
      </c>
      <c r="AG831">
        <v>0.513532979991285</v>
      </c>
      <c r="AH831">
        <v>0.50550597808960496</v>
      </c>
      <c r="AI831">
        <v>0.60504195926484605</v>
      </c>
      <c r="AJ831">
        <v>0.45386795474374497</v>
      </c>
      <c r="AK831">
        <v>0.41566771925654</v>
      </c>
      <c r="AL831">
        <v>0.44006107392145499</v>
      </c>
      <c r="AM831">
        <v>0.44749589009910601</v>
      </c>
      <c r="AN831">
        <v>0.48113760364435998</v>
      </c>
      <c r="AO831">
        <v>0.46867722722729499</v>
      </c>
      <c r="AP831">
        <v>0.46951099718281503</v>
      </c>
      <c r="AQ831">
        <v>0.41678957101825198</v>
      </c>
      <c r="AR831">
        <v>0.42204376967082002</v>
      </c>
      <c r="AS831">
        <v>0.46690530822062998</v>
      </c>
      <c r="AT831">
        <v>0.46285130430603</v>
      </c>
      <c r="AU831">
        <v>0.44558854299373202</v>
      </c>
    </row>
    <row r="832" spans="1:47" x14ac:dyDescent="0.55000000000000004">
      <c r="A832" t="s">
        <v>1015</v>
      </c>
      <c r="B832" t="s">
        <v>265</v>
      </c>
      <c r="C832">
        <v>-5.6298000000000003E-4</v>
      </c>
      <c r="D832">
        <v>-6.1757200000000004E-4</v>
      </c>
      <c r="E832">
        <v>-6.8581200000000005E-4</v>
      </c>
      <c r="F832">
        <v>-6.61928E-4</v>
      </c>
      <c r="G832">
        <v>-6.7898800000000005E-4</v>
      </c>
      <c r="H832">
        <v>-7.9499599999999996E-4</v>
      </c>
      <c r="I832">
        <v>-1.0133640000000001E-3</v>
      </c>
      <c r="J832">
        <v>-1.1839625836687199E-3</v>
      </c>
      <c r="K832">
        <v>-1.24537858366872E-3</v>
      </c>
      <c r="L832">
        <v>-1.28632357510061E-3</v>
      </c>
      <c r="M832">
        <v>-1.3204435751006101E-3</v>
      </c>
      <c r="N832">
        <v>-1.2078471502012301E-3</v>
      </c>
      <c r="O832">
        <v>-1.0952478926392799E-3</v>
      </c>
      <c r="P832">
        <v>-9.8947575100616098E-4</v>
      </c>
      <c r="Q832">
        <v>-1.02359575100616E-3</v>
      </c>
      <c r="R832">
        <v>-3.0332644591717999E-3</v>
      </c>
      <c r="S832">
        <v>-3.2516326008049201E-3</v>
      </c>
      <c r="T832">
        <v>-3.8999124591718001E-3</v>
      </c>
      <c r="U832">
        <v>-3.5007084591717999E-3</v>
      </c>
      <c r="V832">
        <v>-4.1865193261067697E-3</v>
      </c>
      <c r="W832">
        <v>-4.8655076093730302E-3</v>
      </c>
      <c r="X832">
        <v>-4.7051451673374399E-3</v>
      </c>
      <c r="Y832">
        <v>-4.6232554677399004E-3</v>
      </c>
      <c r="Z832">
        <v>-4.8689179097754897E-3</v>
      </c>
      <c r="AA832">
        <v>-4.8450344763080102E-3</v>
      </c>
      <c r="AB832">
        <v>-5.5547304763080103E-3</v>
      </c>
      <c r="AC832">
        <v>-6.2064244591717999E-3</v>
      </c>
      <c r="AD832">
        <v>-7.0184806008049298E-3</v>
      </c>
      <c r="AE832">
        <v>-1.2354107595874599E-2</v>
      </c>
      <c r="AF832">
        <v>-1.2303166911011401E-2</v>
      </c>
      <c r="AG832">
        <v>-1.2564927858548E-2</v>
      </c>
      <c r="AH832">
        <v>-1.2918198265722601E-2</v>
      </c>
      <c r="AI832">
        <v>-1.30134081927739E-2</v>
      </c>
      <c r="AJ832">
        <v>-1.37699184622682E-2</v>
      </c>
      <c r="AK832">
        <v>-1.2884216763050099E-2</v>
      </c>
      <c r="AL832">
        <v>-1.3188131383693199E-2</v>
      </c>
      <c r="AM832">
        <v>-1.2467674259245901E-2</v>
      </c>
      <c r="AN832">
        <v>-1.35030916417274E-2</v>
      </c>
      <c r="AO832">
        <v>-1.2870693483551399E-2</v>
      </c>
      <c r="AP832">
        <v>-1.10289905880859E-2</v>
      </c>
      <c r="AQ832">
        <v>-7.4825134095342196E-3</v>
      </c>
      <c r="AR832">
        <v>-5.0700796172218404E-3</v>
      </c>
      <c r="AS832">
        <v>-3.2118394378687701E-3</v>
      </c>
      <c r="AT832">
        <v>3.5994822185931199E-3</v>
      </c>
      <c r="AU832">
        <v>6.24383067869092E-3</v>
      </c>
    </row>
    <row r="833" spans="1:47" x14ac:dyDescent="0.55000000000000004">
      <c r="A833" t="s">
        <v>1016</v>
      </c>
      <c r="B833" t="s">
        <v>266</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row>
    <row r="834" spans="1:47" x14ac:dyDescent="0.55000000000000004">
      <c r="A834" t="s">
        <v>1017</v>
      </c>
      <c r="B834" t="s">
        <v>267</v>
      </c>
      <c r="C834">
        <v>-5.6298000000000003E-4</v>
      </c>
      <c r="D834">
        <v>-6.1757200000000004E-4</v>
      </c>
      <c r="E834">
        <v>-6.8581200000000005E-4</v>
      </c>
      <c r="F834">
        <v>-6.61928E-4</v>
      </c>
      <c r="G834">
        <v>-6.7898800000000005E-4</v>
      </c>
      <c r="H834">
        <v>-7.9499599999999996E-4</v>
      </c>
      <c r="I834">
        <v>-1.0133640000000001E-3</v>
      </c>
      <c r="J834">
        <v>-1.1839625836687199E-3</v>
      </c>
      <c r="K834">
        <v>-1.24537858366872E-3</v>
      </c>
      <c r="L834">
        <v>-1.28632357510061E-3</v>
      </c>
      <c r="M834">
        <v>-1.3204435751006101E-3</v>
      </c>
      <c r="N834">
        <v>-1.2078471502012301E-3</v>
      </c>
      <c r="O834">
        <v>-1.0952478926392799E-3</v>
      </c>
      <c r="P834">
        <v>-9.8947575100616098E-4</v>
      </c>
      <c r="Q834">
        <v>-1.02359575100616E-3</v>
      </c>
      <c r="R834">
        <v>-3.0332644591717999E-3</v>
      </c>
      <c r="S834">
        <v>-3.2516326008049201E-3</v>
      </c>
      <c r="T834">
        <v>-3.8999124591718001E-3</v>
      </c>
      <c r="U834">
        <v>-3.5007084591717999E-3</v>
      </c>
      <c r="V834">
        <v>-4.1865193261067697E-3</v>
      </c>
      <c r="W834">
        <v>-4.8655076093730302E-3</v>
      </c>
      <c r="X834">
        <v>-4.7051451673374399E-3</v>
      </c>
      <c r="Y834">
        <v>-4.6232554677399004E-3</v>
      </c>
      <c r="Z834">
        <v>-4.8689179097754897E-3</v>
      </c>
      <c r="AA834">
        <v>-4.8450344763080102E-3</v>
      </c>
      <c r="AB834">
        <v>-5.5547304763080103E-3</v>
      </c>
      <c r="AC834">
        <v>-6.2064244591717999E-3</v>
      </c>
      <c r="AD834">
        <v>-7.0184806008049298E-3</v>
      </c>
      <c r="AE834">
        <v>-1.2354107595874599E-2</v>
      </c>
      <c r="AF834">
        <v>-1.2303166911011401E-2</v>
      </c>
      <c r="AG834">
        <v>-1.2564927858548E-2</v>
      </c>
      <c r="AH834">
        <v>-1.2918198265722601E-2</v>
      </c>
      <c r="AI834">
        <v>-1.30134081927739E-2</v>
      </c>
      <c r="AJ834">
        <v>-1.37699184622682E-2</v>
      </c>
      <c r="AK834">
        <v>-1.2884216763050099E-2</v>
      </c>
      <c r="AL834">
        <v>-1.3188131383693199E-2</v>
      </c>
      <c r="AM834">
        <v>-1.2467674259245901E-2</v>
      </c>
      <c r="AN834">
        <v>-1.35030916417274E-2</v>
      </c>
      <c r="AO834">
        <v>-1.2870693483551399E-2</v>
      </c>
      <c r="AP834">
        <v>-1.10289905880859E-2</v>
      </c>
      <c r="AQ834">
        <v>-7.4825134095342196E-3</v>
      </c>
      <c r="AR834">
        <v>-5.0700796172218404E-3</v>
      </c>
      <c r="AS834">
        <v>-3.2118394378687701E-3</v>
      </c>
      <c r="AT834">
        <v>3.5994822185931199E-3</v>
      </c>
      <c r="AU834">
        <v>6.24383067869092E-3</v>
      </c>
    </row>
    <row r="835" spans="1:47" x14ac:dyDescent="0.55000000000000004">
      <c r="B835" t="s">
        <v>96</v>
      </c>
    </row>
    <row r="836" spans="1:47" x14ac:dyDescent="0.55000000000000004">
      <c r="A836" t="s">
        <v>1018</v>
      </c>
      <c r="B836" t="s">
        <v>261</v>
      </c>
      <c r="C836">
        <v>5.8685659223862903</v>
      </c>
      <c r="D836">
        <v>5.7429453838104703</v>
      </c>
      <c r="E836">
        <v>5.6169707337787296</v>
      </c>
      <c r="F836">
        <v>5.5301845351400702</v>
      </c>
      <c r="G836">
        <v>5.6795172864114001</v>
      </c>
      <c r="H836">
        <v>5.7087286902097398</v>
      </c>
      <c r="I836">
        <v>5.8122671532582197</v>
      </c>
      <c r="J836">
        <v>6.0337182799463402</v>
      </c>
      <c r="K836">
        <v>6.2011600416862098</v>
      </c>
      <c r="L836">
        <v>6.4194192117617597</v>
      </c>
      <c r="M836">
        <v>6.4840234931927103</v>
      </c>
      <c r="N836">
        <v>6.5614952351331901</v>
      </c>
      <c r="O836">
        <v>6.5700139645367397</v>
      </c>
      <c r="P836">
        <v>6.5287392812047997</v>
      </c>
      <c r="Q836">
        <v>6.45309068999258</v>
      </c>
      <c r="R836">
        <v>6.79575972934557</v>
      </c>
      <c r="S836">
        <v>6.8069180995704697</v>
      </c>
      <c r="T836">
        <v>6.8976609327189902</v>
      </c>
      <c r="U836">
        <v>7.1026739878541703</v>
      </c>
      <c r="V836">
        <v>7.1870466444359504</v>
      </c>
      <c r="W836">
        <v>7.2421460649601102</v>
      </c>
      <c r="X836">
        <v>7.2741577498316303</v>
      </c>
      <c r="Y836">
        <v>7.3554111266109903</v>
      </c>
      <c r="Z836">
        <v>7.6385171204826401</v>
      </c>
      <c r="AA836">
        <v>7.7541098746436496</v>
      </c>
      <c r="AB836">
        <v>7.8407502769889899</v>
      </c>
      <c r="AC836">
        <v>7.7847089382712102</v>
      </c>
      <c r="AD836">
        <v>7.69389888854412</v>
      </c>
      <c r="AE836">
        <v>7.5864352018762196</v>
      </c>
      <c r="AF836">
        <v>6.98913059573092</v>
      </c>
      <c r="AG836">
        <v>7.2540878313063697</v>
      </c>
      <c r="AH836">
        <v>7.07306099813212</v>
      </c>
      <c r="AI836">
        <v>6.7704817075984396</v>
      </c>
      <c r="AJ836">
        <v>6.3413695894085196</v>
      </c>
      <c r="AK836">
        <v>6.0801761059277704</v>
      </c>
      <c r="AL836">
        <v>6.2476628529115104</v>
      </c>
      <c r="AM836">
        <v>6.2047979555397799</v>
      </c>
      <c r="AN836">
        <v>6.2926459588316801</v>
      </c>
      <c r="AO836">
        <v>6.2837737463308097</v>
      </c>
      <c r="AP836">
        <v>6.1979100752324197</v>
      </c>
      <c r="AQ836">
        <v>5.55488237392548</v>
      </c>
      <c r="AR836">
        <v>5.9953025963119897</v>
      </c>
      <c r="AS836">
        <v>5.9599204991737</v>
      </c>
      <c r="AT836">
        <v>5.7026236000278496</v>
      </c>
      <c r="AU836">
        <v>5.5713747426316003</v>
      </c>
    </row>
    <row r="837" spans="1:47" x14ac:dyDescent="0.55000000000000004">
      <c r="A837" t="s">
        <v>1019</v>
      </c>
      <c r="B837" t="s">
        <v>262</v>
      </c>
      <c r="C837">
        <v>0.50463342832898295</v>
      </c>
      <c r="D837">
        <v>0.52800181179474803</v>
      </c>
      <c r="E837">
        <v>0.56019642274690695</v>
      </c>
      <c r="F837">
        <v>0.51525785809052305</v>
      </c>
      <c r="G837">
        <v>0.57582265521572495</v>
      </c>
      <c r="H837">
        <v>0.62549876384056802</v>
      </c>
      <c r="I837">
        <v>0.57932662278585001</v>
      </c>
      <c r="J837">
        <v>0.59138752763458302</v>
      </c>
      <c r="K837">
        <v>0.57927235596620497</v>
      </c>
      <c r="L837">
        <v>0.56070065730391205</v>
      </c>
      <c r="M837">
        <v>0.597438464145846</v>
      </c>
      <c r="N837">
        <v>0.54995299605010095</v>
      </c>
      <c r="O837">
        <v>0.49200833304713298</v>
      </c>
      <c r="P837">
        <v>0.43014901534517602</v>
      </c>
      <c r="Q837">
        <v>0.46238855161000197</v>
      </c>
      <c r="R837">
        <v>0.476648573214564</v>
      </c>
      <c r="S837">
        <v>0.45753170087675499</v>
      </c>
      <c r="T837">
        <v>0.45901322538498102</v>
      </c>
      <c r="U837">
        <v>0.47420240232465399</v>
      </c>
      <c r="V837">
        <v>0.473338953736818</v>
      </c>
      <c r="W837">
        <v>0.48533024106426598</v>
      </c>
      <c r="X837">
        <v>0.52244467075901402</v>
      </c>
      <c r="Y837">
        <v>0.53912396014894604</v>
      </c>
      <c r="Z837">
        <v>0.56443596804739105</v>
      </c>
      <c r="AA837">
        <v>0.63424686526024299</v>
      </c>
      <c r="AB837">
        <v>0.64081333640374805</v>
      </c>
      <c r="AC837">
        <v>0.65693479545162303</v>
      </c>
      <c r="AD837">
        <v>0.66559530863387095</v>
      </c>
      <c r="AE837">
        <v>0.66181918254731198</v>
      </c>
      <c r="AF837">
        <v>0.53502875677570905</v>
      </c>
      <c r="AG837">
        <v>0.58691048227712606</v>
      </c>
      <c r="AH837">
        <v>0.66585440857984102</v>
      </c>
      <c r="AI837">
        <v>0.68049576980695403</v>
      </c>
      <c r="AJ837">
        <v>0.56538358905763098</v>
      </c>
      <c r="AK837">
        <v>0.53432087718777999</v>
      </c>
      <c r="AL837">
        <v>0.51470165786645095</v>
      </c>
      <c r="AM837">
        <v>0.45629963180317001</v>
      </c>
      <c r="AN837">
        <v>0.40369580740191702</v>
      </c>
      <c r="AO837">
        <v>0.3722622177596</v>
      </c>
      <c r="AP837">
        <v>0.280617333698641</v>
      </c>
      <c r="AQ837">
        <v>0.211508526071396</v>
      </c>
      <c r="AR837">
        <v>0.199671875268115</v>
      </c>
      <c r="AS837">
        <v>0.29536227209492799</v>
      </c>
      <c r="AT837">
        <v>0.27763873688041801</v>
      </c>
      <c r="AU837">
        <v>9.3419161065493597E-2</v>
      </c>
    </row>
    <row r="838" spans="1:47" x14ac:dyDescent="0.55000000000000004">
      <c r="A838" t="s">
        <v>1020</v>
      </c>
      <c r="B838" t="s">
        <v>263</v>
      </c>
      <c r="C838">
        <v>0.99435600000000002</v>
      </c>
      <c r="D838">
        <v>0.96366600000000002</v>
      </c>
      <c r="E838">
        <v>0.96004800000000001</v>
      </c>
      <c r="F838">
        <v>0.98730700000000005</v>
      </c>
      <c r="G838">
        <v>1.163375</v>
      </c>
      <c r="H838">
        <v>1.182077</v>
      </c>
      <c r="I838">
        <v>1.2498590000000001</v>
      </c>
      <c r="J838">
        <v>1.387726</v>
      </c>
      <c r="K838">
        <v>1.5038</v>
      </c>
      <c r="L838">
        <v>1.6236870000000001</v>
      </c>
      <c r="M838">
        <v>1.7225459999999999</v>
      </c>
      <c r="N838">
        <v>1.830025</v>
      </c>
      <c r="O838">
        <v>1.8131208347000001</v>
      </c>
      <c r="P838">
        <v>1.8496167299999999</v>
      </c>
      <c r="Q838">
        <v>1.7865888599999999</v>
      </c>
      <c r="R838">
        <v>1.9686252500000001</v>
      </c>
      <c r="S838">
        <v>2.03175727104</v>
      </c>
      <c r="T838">
        <v>2.0946576651000002</v>
      </c>
      <c r="U838">
        <v>2.2552432691250002</v>
      </c>
      <c r="V838">
        <v>2.4511974460050001</v>
      </c>
      <c r="W838">
        <v>2.5558219475250001</v>
      </c>
      <c r="X838">
        <v>2.5628306330549999</v>
      </c>
      <c r="Y838">
        <v>2.5454534282100001</v>
      </c>
      <c r="Z838">
        <v>2.8064005188449999</v>
      </c>
      <c r="AA838">
        <v>2.912181092205</v>
      </c>
      <c r="AB838">
        <v>3.1165167899249999</v>
      </c>
      <c r="AC838">
        <v>3.0521380393349999</v>
      </c>
      <c r="AD838">
        <v>3.0670947187649999</v>
      </c>
      <c r="AE838">
        <v>3.0665889373350002</v>
      </c>
      <c r="AF838">
        <v>2.81879216388</v>
      </c>
      <c r="AG838">
        <v>3.0006593687801999</v>
      </c>
      <c r="AH838">
        <v>2.8136079044640199</v>
      </c>
      <c r="AI838">
        <v>2.7052047199317499</v>
      </c>
      <c r="AJ838">
        <v>2.5302141029286198</v>
      </c>
      <c r="AK838">
        <v>2.2356622121125902</v>
      </c>
      <c r="AL838">
        <v>2.4382772249075799</v>
      </c>
      <c r="AM838">
        <v>2.5607623942284001</v>
      </c>
      <c r="AN838">
        <v>2.7137244158212002</v>
      </c>
      <c r="AO838">
        <v>2.6251232341237198</v>
      </c>
      <c r="AP838">
        <v>2.68893620472734</v>
      </c>
      <c r="AQ838">
        <v>2.58614532897009</v>
      </c>
      <c r="AR838">
        <v>2.7711755355623602</v>
      </c>
      <c r="AS838">
        <v>2.4943646859888999</v>
      </c>
      <c r="AT838">
        <v>2.2418597402048399</v>
      </c>
      <c r="AU838">
        <v>2.2595072095484401</v>
      </c>
    </row>
    <row r="839" spans="1:47" x14ac:dyDescent="0.55000000000000004">
      <c r="A839" t="s">
        <v>1021</v>
      </c>
      <c r="B839" t="s">
        <v>264</v>
      </c>
      <c r="C839">
        <v>4.1673601800000002</v>
      </c>
      <c r="D839">
        <v>4.0420924899999999</v>
      </c>
      <c r="E839">
        <v>3.8458338150000002</v>
      </c>
      <c r="F839">
        <v>3.7713807500000001</v>
      </c>
      <c r="G839">
        <v>3.6439086635718101</v>
      </c>
      <c r="H839">
        <v>3.59696451740467</v>
      </c>
      <c r="I839">
        <v>3.6530914121008098</v>
      </c>
      <c r="J839">
        <v>3.82349360190535</v>
      </c>
      <c r="K839">
        <v>3.86123835776979</v>
      </c>
      <c r="L839">
        <v>3.9956505921563399</v>
      </c>
      <c r="M839">
        <v>3.9303818165886999</v>
      </c>
      <c r="N839">
        <v>3.8936856584420001</v>
      </c>
      <c r="O839">
        <v>3.98400553718862</v>
      </c>
      <c r="P839">
        <v>3.95471648524765</v>
      </c>
      <c r="Q839">
        <v>3.90827153184846</v>
      </c>
      <c r="R839">
        <v>4.06020826679325</v>
      </c>
      <c r="S839">
        <v>4.0193264461545803</v>
      </c>
      <c r="T839">
        <v>4.0364402794938599</v>
      </c>
      <c r="U839">
        <v>4.05276532661453</v>
      </c>
      <c r="V839">
        <v>3.9250093601975098</v>
      </c>
      <c r="W839">
        <v>3.8518016996242102</v>
      </c>
      <c r="X839">
        <v>3.8046104526471201</v>
      </c>
      <c r="Y839">
        <v>3.8925553073039598</v>
      </c>
      <c r="Z839">
        <v>3.8706747032919</v>
      </c>
      <c r="AA839">
        <v>3.80324891013327</v>
      </c>
      <c r="AB839">
        <v>3.68820792506411</v>
      </c>
      <c r="AC839">
        <v>3.6868725780566298</v>
      </c>
      <c r="AD839">
        <v>3.58471529077711</v>
      </c>
      <c r="AE839">
        <v>3.4636365269807698</v>
      </c>
      <c r="AF839">
        <v>3.18811307594425</v>
      </c>
      <c r="AG839">
        <v>3.1821916884311299</v>
      </c>
      <c r="AH839">
        <v>3.0717972976582901</v>
      </c>
      <c r="AI839">
        <v>2.82193087547178</v>
      </c>
      <c r="AJ839">
        <v>2.5779236525590301</v>
      </c>
      <c r="AK839">
        <v>2.5915539509872598</v>
      </c>
      <c r="AL839">
        <v>2.6091907770668699</v>
      </c>
      <c r="AM839">
        <v>2.5431387078347298</v>
      </c>
      <c r="AN839">
        <v>2.5507288295303998</v>
      </c>
      <c r="AO839">
        <v>2.6105889979571</v>
      </c>
      <c r="AP839">
        <v>2.5710709962224998</v>
      </c>
      <c r="AQ839">
        <v>2.1212852193713498</v>
      </c>
      <c r="AR839">
        <v>2.3746636709706399</v>
      </c>
      <c r="AS839">
        <v>2.5815877904741402</v>
      </c>
      <c r="AT839">
        <v>2.53316527518635</v>
      </c>
      <c r="AU839">
        <v>2.5364936266050302</v>
      </c>
    </row>
    <row r="840" spans="1:47" x14ac:dyDescent="0.55000000000000004">
      <c r="A840" t="s">
        <v>1022</v>
      </c>
      <c r="B840" t="s">
        <v>265</v>
      </c>
      <c r="C840">
        <v>0.20221631405731599</v>
      </c>
      <c r="D840">
        <v>0.209185082015723</v>
      </c>
      <c r="E840">
        <v>0.25089249603182501</v>
      </c>
      <c r="F840">
        <v>0.25623892704954698</v>
      </c>
      <c r="G840">
        <v>0.29641096762386199</v>
      </c>
      <c r="H840">
        <v>0.304188408964506</v>
      </c>
      <c r="I840">
        <v>0.329990118371564</v>
      </c>
      <c r="J840">
        <v>0.231111150406409</v>
      </c>
      <c r="K840">
        <v>0.25684932795021498</v>
      </c>
      <c r="L840">
        <v>0.23938096230150799</v>
      </c>
      <c r="M840">
        <v>0.23365721245816501</v>
      </c>
      <c r="N840">
        <v>0.28783158064108399</v>
      </c>
      <c r="O840">
        <v>0.28087925960098598</v>
      </c>
      <c r="P840">
        <v>0.29425705061197699</v>
      </c>
      <c r="Q840">
        <v>0.29584174653411499</v>
      </c>
      <c r="R840">
        <v>0.29027763933775103</v>
      </c>
      <c r="S840">
        <v>0.29830268149912997</v>
      </c>
      <c r="T840">
        <v>0.307549762740157</v>
      </c>
      <c r="U840">
        <v>0.320462989789981</v>
      </c>
      <c r="V840">
        <v>0.33750088449662102</v>
      </c>
      <c r="W840">
        <v>0.349192176746636</v>
      </c>
      <c r="X840">
        <v>0.384271993370494</v>
      </c>
      <c r="Y840">
        <v>0.378278430948088</v>
      </c>
      <c r="Z840">
        <v>0.39700593029834802</v>
      </c>
      <c r="AA840">
        <v>0.40443300704514001</v>
      </c>
      <c r="AB840">
        <v>0.39521222559612701</v>
      </c>
      <c r="AC840">
        <v>0.388763525427959</v>
      </c>
      <c r="AD840">
        <v>0.37649357036813302</v>
      </c>
      <c r="AE840">
        <v>0.39439055501313602</v>
      </c>
      <c r="AF840">
        <v>0.44719659913095999</v>
      </c>
      <c r="AG840">
        <v>0.48432629181790798</v>
      </c>
      <c r="AH840">
        <v>0.52180138742995597</v>
      </c>
      <c r="AI840">
        <v>0.56285034238794796</v>
      </c>
      <c r="AJ840">
        <v>0.66784824486322403</v>
      </c>
      <c r="AK840">
        <v>0.71863906564014302</v>
      </c>
      <c r="AL840">
        <v>0.68549319307060297</v>
      </c>
      <c r="AM840">
        <v>0.64459722167347899</v>
      </c>
      <c r="AN840">
        <v>0.62449690607816299</v>
      </c>
      <c r="AO840">
        <v>0.67579929649039105</v>
      </c>
      <c r="AP840">
        <v>0.65728554058393995</v>
      </c>
      <c r="AQ840">
        <v>0.63594329951263195</v>
      </c>
      <c r="AR840">
        <v>0.64979151451086403</v>
      </c>
      <c r="AS840">
        <v>0.58860575061572795</v>
      </c>
      <c r="AT840">
        <v>0.64995984775623805</v>
      </c>
      <c r="AU840">
        <v>0.68195474541263301</v>
      </c>
    </row>
    <row r="841" spans="1:47" x14ac:dyDescent="0.55000000000000004">
      <c r="A841" t="s">
        <v>1023</v>
      </c>
      <c r="B841" t="s">
        <v>266</v>
      </c>
      <c r="C841">
        <v>2.5087949364962E-2</v>
      </c>
      <c r="D841">
        <v>3.0862545060185299E-2</v>
      </c>
      <c r="E841">
        <v>7.9903626685471393E-2</v>
      </c>
      <c r="F841">
        <v>6.6310798466577503E-2</v>
      </c>
      <c r="G841">
        <v>7.8891167659742703E-2</v>
      </c>
      <c r="H841">
        <v>8.0031528994513698E-2</v>
      </c>
      <c r="I841">
        <v>0.100606559034637</v>
      </c>
      <c r="J841">
        <v>5.9003349144788402E-4</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row>
    <row r="842" spans="1:47" x14ac:dyDescent="0.55000000000000004">
      <c r="A842" t="s">
        <v>1024</v>
      </c>
      <c r="B842" t="s">
        <v>267</v>
      </c>
      <c r="C842">
        <v>0.17712836469235399</v>
      </c>
      <c r="D842">
        <v>0.17832253695553699</v>
      </c>
      <c r="E842">
        <v>0.17098886934635299</v>
      </c>
      <c r="F842">
        <v>0.18992812858297001</v>
      </c>
      <c r="G842">
        <v>0.21751979996411999</v>
      </c>
      <c r="H842">
        <v>0.22415687996999201</v>
      </c>
      <c r="I842">
        <v>0.229383559336927</v>
      </c>
      <c r="J842">
        <v>0.23052111691496099</v>
      </c>
      <c r="K842">
        <v>0.25684932795021498</v>
      </c>
      <c r="L842">
        <v>0.23938096230150799</v>
      </c>
      <c r="M842">
        <v>0.23365721245816501</v>
      </c>
      <c r="N842">
        <v>0.28783158064108399</v>
      </c>
      <c r="O842">
        <v>0.28087925960098598</v>
      </c>
      <c r="P842">
        <v>0.29425705061197699</v>
      </c>
      <c r="Q842">
        <v>0.29584174653411499</v>
      </c>
      <c r="R842">
        <v>0.29027763933775103</v>
      </c>
      <c r="S842">
        <v>0.29830268149912997</v>
      </c>
      <c r="T842">
        <v>0.307549762740157</v>
      </c>
      <c r="U842">
        <v>0.320462989789981</v>
      </c>
      <c r="V842">
        <v>0.33750088449662102</v>
      </c>
      <c r="W842">
        <v>0.349192176746636</v>
      </c>
      <c r="X842">
        <v>0.384271993370494</v>
      </c>
      <c r="Y842">
        <v>0.378278430948088</v>
      </c>
      <c r="Z842">
        <v>0.39700593029834802</v>
      </c>
      <c r="AA842">
        <v>0.40443300704514001</v>
      </c>
      <c r="AB842">
        <v>0.39521222559612701</v>
      </c>
      <c r="AC842">
        <v>0.388763525427959</v>
      </c>
      <c r="AD842">
        <v>0.37649357036813302</v>
      </c>
      <c r="AE842">
        <v>0.39439055501313602</v>
      </c>
      <c r="AF842">
        <v>0.44719659913095999</v>
      </c>
      <c r="AG842">
        <v>0.48432629181790798</v>
      </c>
      <c r="AH842">
        <v>0.52180138742995597</v>
      </c>
      <c r="AI842">
        <v>0.56285034238794796</v>
      </c>
      <c r="AJ842">
        <v>0.66784824486322403</v>
      </c>
      <c r="AK842">
        <v>0.71863906564014302</v>
      </c>
      <c r="AL842">
        <v>0.68549319307060297</v>
      </c>
      <c r="AM842">
        <v>0.64459722167347899</v>
      </c>
      <c r="AN842">
        <v>0.62449690607816299</v>
      </c>
      <c r="AO842">
        <v>0.67579929649039105</v>
      </c>
      <c r="AP842">
        <v>0.65728554058393995</v>
      </c>
      <c r="AQ842">
        <v>0.63594329951263195</v>
      </c>
      <c r="AR842">
        <v>0.64979151451086403</v>
      </c>
      <c r="AS842">
        <v>0.58860575061572795</v>
      </c>
      <c r="AT842">
        <v>0.64995984775623805</v>
      </c>
      <c r="AU842">
        <v>0.68195474541263301</v>
      </c>
    </row>
    <row r="843" spans="1:47" x14ac:dyDescent="0.55000000000000004">
      <c r="B843" t="s">
        <v>97</v>
      </c>
    </row>
    <row r="844" spans="1:47" x14ac:dyDescent="0.55000000000000004">
      <c r="A844" t="s">
        <v>1025</v>
      </c>
      <c r="B844" t="s">
        <v>261</v>
      </c>
      <c r="C844">
        <v>0.11522105801811899</v>
      </c>
      <c r="D844">
        <v>9.9816351035478701E-2</v>
      </c>
      <c r="E844">
        <v>8.4862951882433896E-2</v>
      </c>
      <c r="F844">
        <v>8.9245866177282598E-2</v>
      </c>
      <c r="G844">
        <v>7.6287366342832494E-2</v>
      </c>
      <c r="H844">
        <v>6.7412102896750994E-2</v>
      </c>
      <c r="I844">
        <v>6.6685111601403904E-2</v>
      </c>
      <c r="J844">
        <v>7.3345786331558596E-2</v>
      </c>
      <c r="K844">
        <v>8.3099972848624304E-2</v>
      </c>
      <c r="L844">
        <v>9.6553398434193596E-2</v>
      </c>
      <c r="M844">
        <v>0.101211446414651</v>
      </c>
      <c r="N844">
        <v>0.105602434420997</v>
      </c>
      <c r="O844">
        <v>0.11438186082346601</v>
      </c>
      <c r="P844">
        <v>0.116254236550763</v>
      </c>
      <c r="Q844">
        <v>0.119750505292725</v>
      </c>
      <c r="R844">
        <v>0.13368892363209001</v>
      </c>
      <c r="S844">
        <v>0.137757419936926</v>
      </c>
      <c r="T844">
        <v>0.14384862253737499</v>
      </c>
      <c r="U844">
        <v>0.14707635198580599</v>
      </c>
      <c r="V844">
        <v>0.150617570346883</v>
      </c>
      <c r="W844">
        <v>0.14771013813202499</v>
      </c>
      <c r="X844">
        <v>0.15007121077035601</v>
      </c>
      <c r="Y844">
        <v>0.14862258816203799</v>
      </c>
      <c r="Z844">
        <v>0.15476197842309999</v>
      </c>
      <c r="AA844">
        <v>0.15110515533989399</v>
      </c>
      <c r="AB844">
        <v>0.155614719158819</v>
      </c>
      <c r="AC844">
        <v>0.17780491470155399</v>
      </c>
      <c r="AD844">
        <v>0.18130161492515401</v>
      </c>
      <c r="AE844">
        <v>0.153608785080734</v>
      </c>
      <c r="AF844">
        <v>0.121526087051329</v>
      </c>
      <c r="AG844">
        <v>0.11166154559908199</v>
      </c>
      <c r="AH844">
        <v>0.11810614057513399</v>
      </c>
      <c r="AI844">
        <v>0.110931602459083</v>
      </c>
      <c r="AJ844">
        <v>0.120685015685276</v>
      </c>
      <c r="AK844">
        <v>0.118599997464073</v>
      </c>
      <c r="AL844">
        <v>0.122565560851095</v>
      </c>
      <c r="AM844">
        <v>0.12693929941604301</v>
      </c>
      <c r="AN844">
        <v>0.112220466523365</v>
      </c>
      <c r="AO844">
        <v>0.12705963904655199</v>
      </c>
      <c r="AP844">
        <v>0.140701421906686</v>
      </c>
      <c r="AQ844">
        <v>9.8667146287395396E-2</v>
      </c>
      <c r="AR844">
        <v>0.108529419134699</v>
      </c>
      <c r="AS844">
        <v>0.11406108434368301</v>
      </c>
      <c r="AT844">
        <v>0.12549088422072199</v>
      </c>
      <c r="AU844">
        <v>0.12113942145468</v>
      </c>
    </row>
    <row r="845" spans="1:47" x14ac:dyDescent="0.55000000000000004">
      <c r="A845" t="s">
        <v>1026</v>
      </c>
      <c r="B845" t="s">
        <v>262</v>
      </c>
      <c r="C845">
        <v>0</v>
      </c>
      <c r="D845">
        <v>0</v>
      </c>
      <c r="E845">
        <v>0</v>
      </c>
      <c r="F845">
        <v>0</v>
      </c>
      <c r="G845">
        <v>0</v>
      </c>
      <c r="H845">
        <v>0</v>
      </c>
      <c r="I845">
        <v>0</v>
      </c>
      <c r="J845">
        <v>0</v>
      </c>
      <c r="K845">
        <v>0</v>
      </c>
      <c r="L845">
        <v>1.51597348130418E-3</v>
      </c>
      <c r="M845">
        <v>1.4076896612110199E-3</v>
      </c>
      <c r="N845">
        <v>1.3806187061877299E-3</v>
      </c>
      <c r="O845">
        <v>1.7866830315370699E-3</v>
      </c>
      <c r="P845">
        <v>1.48890252628089E-3</v>
      </c>
      <c r="Q845">
        <v>1.4347606162343101E-3</v>
      </c>
      <c r="R845">
        <v>1.48890252628089E-3</v>
      </c>
      <c r="S845">
        <v>1.73254112149049E-3</v>
      </c>
      <c r="T845">
        <v>1.8137539865603601E-3</v>
      </c>
      <c r="U845">
        <v>1.92203780665351E-3</v>
      </c>
      <c r="V845">
        <v>1.9491087616767999E-3</v>
      </c>
      <c r="W845">
        <v>1.6919346889555599E-3</v>
      </c>
      <c r="X845">
        <v>1.4347606162343101E-3</v>
      </c>
      <c r="Y845">
        <v>2.3822440420494299E-3</v>
      </c>
      <c r="Z845">
        <v>2.3010311769795602E-3</v>
      </c>
      <c r="AA845">
        <v>1.7866830315370699E-3</v>
      </c>
      <c r="AB845">
        <v>1.5971863463740501E-3</v>
      </c>
      <c r="AC845">
        <v>8.6627056074524704E-4</v>
      </c>
      <c r="AD845">
        <v>9.74554380838403E-4</v>
      </c>
      <c r="AE845">
        <v>1.29940584111787E-3</v>
      </c>
      <c r="AF845">
        <v>1.3806187061877299E-3</v>
      </c>
      <c r="AG845">
        <v>1.2452639310712901E-3</v>
      </c>
      <c r="AH845">
        <v>1.51868057680651E-3</v>
      </c>
      <c r="AI845">
        <v>1.98913069667011E-3</v>
      </c>
      <c r="AJ845">
        <v>2.4201433790820301E-3</v>
      </c>
      <c r="AK845">
        <v>2.56921747177778E-3</v>
      </c>
      <c r="AL845">
        <v>2.7144013329292701E-3</v>
      </c>
      <c r="AM845">
        <v>2.0307067410662398E-3</v>
      </c>
      <c r="AN845">
        <v>1.6477256354069699E-3</v>
      </c>
      <c r="AO845">
        <v>1.7728377417868301E-3</v>
      </c>
      <c r="AP845">
        <v>2.7539721556925699E-3</v>
      </c>
      <c r="AQ845">
        <v>2.2724721148553702E-3</v>
      </c>
      <c r="AR845">
        <v>2.6705184540049098E-3</v>
      </c>
      <c r="AS845">
        <v>1.5894874204643199E-3</v>
      </c>
      <c r="AT845">
        <v>2.5558957721066198E-3</v>
      </c>
      <c r="AU845">
        <v>9.2923990475518397E-4</v>
      </c>
    </row>
    <row r="846" spans="1:47" x14ac:dyDescent="0.55000000000000004">
      <c r="A846" t="s">
        <v>1027</v>
      </c>
      <c r="B846" t="s">
        <v>263</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6.3499117647058002E-4</v>
      </c>
      <c r="AN846">
        <v>7.2738147058822996E-3</v>
      </c>
      <c r="AO846">
        <v>8.7494638286549492E-3</v>
      </c>
      <c r="AP846">
        <v>1.17413740905999E-2</v>
      </c>
      <c r="AQ846">
        <v>2.5320226209299801E-2</v>
      </c>
      <c r="AR846">
        <v>2.6058120710599798E-2</v>
      </c>
      <c r="AS846">
        <v>2.4534926693749799E-2</v>
      </c>
      <c r="AT846">
        <v>3.0355216638999798E-2</v>
      </c>
      <c r="AU846">
        <v>2.7563402622799799E-2</v>
      </c>
    </row>
    <row r="847" spans="1:47" x14ac:dyDescent="0.55000000000000004">
      <c r="A847" t="s">
        <v>1028</v>
      </c>
      <c r="B847" t="s">
        <v>264</v>
      </c>
      <c r="C847">
        <v>0.114264426135326</v>
      </c>
      <c r="D847">
        <v>9.8901933956191193E-2</v>
      </c>
      <c r="E847">
        <v>8.3851639658917204E-2</v>
      </c>
      <c r="F847">
        <v>8.8151723741792101E-2</v>
      </c>
      <c r="G847">
        <v>7.5457639902072507E-2</v>
      </c>
      <c r="H847">
        <v>6.6651303317046606E-2</v>
      </c>
      <c r="I847">
        <v>6.5791286500000004E-2</v>
      </c>
      <c r="J847">
        <v>7.2241639499999996E-2</v>
      </c>
      <c r="K847">
        <v>8.1884594399999996E-2</v>
      </c>
      <c r="L847">
        <v>9.3689440999999998E-2</v>
      </c>
      <c r="M847">
        <v>9.8412395E-2</v>
      </c>
      <c r="N847">
        <v>0.1033252585</v>
      </c>
      <c r="O847">
        <v>0.111275163</v>
      </c>
      <c r="P847">
        <v>0.1131626655</v>
      </c>
      <c r="Q847">
        <v>0.11658895699999999</v>
      </c>
      <c r="R847">
        <v>0.13060743899999999</v>
      </c>
      <c r="S847">
        <v>0.134367018</v>
      </c>
      <c r="T847">
        <v>0.14033519999999999</v>
      </c>
      <c r="U847">
        <v>0.14372860500000001</v>
      </c>
      <c r="V847">
        <v>0.14723296999999999</v>
      </c>
      <c r="W847">
        <v>0.14353792749035499</v>
      </c>
      <c r="X847">
        <v>0.14667845088036799</v>
      </c>
      <c r="Y847">
        <v>0.14529226276648599</v>
      </c>
      <c r="Z847">
        <v>0.15142723733829799</v>
      </c>
      <c r="AA847">
        <v>0.14804430341942501</v>
      </c>
      <c r="AB847">
        <v>0.152615146601396</v>
      </c>
      <c r="AC847">
        <v>0.17545734865434701</v>
      </c>
      <c r="AD847">
        <v>0.17876045151661099</v>
      </c>
      <c r="AE847">
        <v>0.15108760652557501</v>
      </c>
      <c r="AF847">
        <v>0.11824981365922201</v>
      </c>
      <c r="AG847">
        <v>0.108484553484732</v>
      </c>
      <c r="AH847">
        <v>0.114424270207407</v>
      </c>
      <c r="AI847">
        <v>0.106374325162314</v>
      </c>
      <c r="AJ847">
        <v>0.11592072500398599</v>
      </c>
      <c r="AK847">
        <v>0.113723162206376</v>
      </c>
      <c r="AL847">
        <v>0.11737537775199899</v>
      </c>
      <c r="AM847">
        <v>0.12115380000000001</v>
      </c>
      <c r="AN847">
        <v>0.10113354029999901</v>
      </c>
      <c r="AO847">
        <v>0.11424682</v>
      </c>
      <c r="AP847">
        <v>0.12385089000000001</v>
      </c>
      <c r="AQ847">
        <v>6.8757739999999998E-2</v>
      </c>
      <c r="AR847">
        <v>7.7503180000000005E-2</v>
      </c>
      <c r="AS847">
        <v>8.5651889999999994E-2</v>
      </c>
      <c r="AT847">
        <v>9.0287220000000001E-2</v>
      </c>
      <c r="AU847">
        <v>9.0218652699999999E-2</v>
      </c>
    </row>
    <row r="848" spans="1:47" x14ac:dyDescent="0.55000000000000004">
      <c r="A848" t="s">
        <v>1029</v>
      </c>
      <c r="B848" t="s">
        <v>265</v>
      </c>
      <c r="C848">
        <v>9.56631882793745E-4</v>
      </c>
      <c r="D848">
        <v>9.1441707928751801E-4</v>
      </c>
      <c r="E848">
        <v>1.01131222351662E-3</v>
      </c>
      <c r="F848">
        <v>1.0941424354904701E-3</v>
      </c>
      <c r="G848">
        <v>8.2972644076001901E-4</v>
      </c>
      <c r="H848">
        <v>7.6079957970441798E-4</v>
      </c>
      <c r="I848">
        <v>8.9382510140391402E-4</v>
      </c>
      <c r="J848">
        <v>1.1041468315586701E-3</v>
      </c>
      <c r="K848">
        <v>1.2153784486243001E-3</v>
      </c>
      <c r="L848">
        <v>1.3479839528894701E-3</v>
      </c>
      <c r="M848">
        <v>1.39136175344004E-3</v>
      </c>
      <c r="N848">
        <v>8.9655721481004104E-4</v>
      </c>
      <c r="O848">
        <v>1.32001479192952E-3</v>
      </c>
      <c r="P848">
        <v>1.6026685244824399E-3</v>
      </c>
      <c r="Q848">
        <v>1.72678767649124E-3</v>
      </c>
      <c r="R848">
        <v>1.5925821058096E-3</v>
      </c>
      <c r="S848">
        <v>1.65786081543564E-3</v>
      </c>
      <c r="T848">
        <v>1.6996685508150499E-3</v>
      </c>
      <c r="U848">
        <v>1.42570917915265E-3</v>
      </c>
      <c r="V848">
        <v>1.43549158520636E-3</v>
      </c>
      <c r="W848">
        <v>2.4802759527138901E-3</v>
      </c>
      <c r="X848">
        <v>1.95799927375456E-3</v>
      </c>
      <c r="Y848">
        <v>9.4808135350348097E-4</v>
      </c>
      <c r="Z848">
        <v>1.0337099078225199E-3</v>
      </c>
      <c r="AA848">
        <v>1.2741688889315399E-3</v>
      </c>
      <c r="AB848">
        <v>1.4023862110495401E-3</v>
      </c>
      <c r="AC848">
        <v>1.4812954864609101E-3</v>
      </c>
      <c r="AD848">
        <v>1.5666090277042101E-3</v>
      </c>
      <c r="AE848">
        <v>1.2217727140411199E-3</v>
      </c>
      <c r="AF848">
        <v>1.89565468591973E-3</v>
      </c>
      <c r="AG848">
        <v>1.9317281832791E-3</v>
      </c>
      <c r="AH848">
        <v>2.1631897909199999E-3</v>
      </c>
      <c r="AI848">
        <v>2.5681466000990198E-3</v>
      </c>
      <c r="AJ848">
        <v>2.3441473022079501E-3</v>
      </c>
      <c r="AK848">
        <v>2.30761778591988E-3</v>
      </c>
      <c r="AL848">
        <v>2.47578176616663E-3</v>
      </c>
      <c r="AM848">
        <v>3.1198014985063002E-3</v>
      </c>
      <c r="AN848">
        <v>2.1653858820766098E-3</v>
      </c>
      <c r="AO848">
        <v>2.2905174761104299E-3</v>
      </c>
      <c r="AP848">
        <v>2.3551856603944402E-3</v>
      </c>
      <c r="AQ848">
        <v>2.3167079632401598E-3</v>
      </c>
      <c r="AR848">
        <v>2.29759997009465E-3</v>
      </c>
      <c r="AS848">
        <v>2.28478022946898E-3</v>
      </c>
      <c r="AT848">
        <v>2.2925518096156899E-3</v>
      </c>
      <c r="AU848">
        <v>2.4281262271252302E-3</v>
      </c>
    </row>
    <row r="849" spans="1:47" x14ac:dyDescent="0.55000000000000004">
      <c r="A849" t="s">
        <v>1030</v>
      </c>
      <c r="B849" t="s">
        <v>266</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row>
    <row r="850" spans="1:47" x14ac:dyDescent="0.55000000000000004">
      <c r="A850" t="s">
        <v>1031</v>
      </c>
      <c r="B850" t="s">
        <v>267</v>
      </c>
      <c r="C850">
        <v>9.56631882793745E-4</v>
      </c>
      <c r="D850">
        <v>9.1441707928751801E-4</v>
      </c>
      <c r="E850">
        <v>1.01131222351662E-3</v>
      </c>
      <c r="F850">
        <v>1.0941424354904701E-3</v>
      </c>
      <c r="G850">
        <v>8.2972644076001901E-4</v>
      </c>
      <c r="H850">
        <v>7.6079957970441798E-4</v>
      </c>
      <c r="I850">
        <v>8.9382510140391402E-4</v>
      </c>
      <c r="J850">
        <v>1.1041468315586701E-3</v>
      </c>
      <c r="K850">
        <v>1.2153784486243001E-3</v>
      </c>
      <c r="L850">
        <v>1.3479839528894701E-3</v>
      </c>
      <c r="M850">
        <v>1.39136175344004E-3</v>
      </c>
      <c r="N850">
        <v>8.9655721481004104E-4</v>
      </c>
      <c r="O850">
        <v>1.32001479192952E-3</v>
      </c>
      <c r="P850">
        <v>1.6026685244824399E-3</v>
      </c>
      <c r="Q850">
        <v>1.72678767649124E-3</v>
      </c>
      <c r="R850">
        <v>1.5925821058096E-3</v>
      </c>
      <c r="S850">
        <v>1.65786081543564E-3</v>
      </c>
      <c r="T850">
        <v>1.6996685508150499E-3</v>
      </c>
      <c r="U850">
        <v>1.42570917915265E-3</v>
      </c>
      <c r="V850">
        <v>1.43549158520636E-3</v>
      </c>
      <c r="W850">
        <v>2.4802759527138901E-3</v>
      </c>
      <c r="X850">
        <v>1.95799927375456E-3</v>
      </c>
      <c r="Y850">
        <v>9.4808135350348097E-4</v>
      </c>
      <c r="Z850">
        <v>1.0337099078225199E-3</v>
      </c>
      <c r="AA850">
        <v>1.2741688889315399E-3</v>
      </c>
      <c r="AB850">
        <v>1.4023862110495401E-3</v>
      </c>
      <c r="AC850">
        <v>1.4812954864609101E-3</v>
      </c>
      <c r="AD850">
        <v>1.5666090277042101E-3</v>
      </c>
      <c r="AE850">
        <v>1.2217727140411199E-3</v>
      </c>
      <c r="AF850">
        <v>1.89565468591973E-3</v>
      </c>
      <c r="AG850">
        <v>1.9317281832791E-3</v>
      </c>
      <c r="AH850">
        <v>2.1631897909199999E-3</v>
      </c>
      <c r="AI850">
        <v>2.5681466000990198E-3</v>
      </c>
      <c r="AJ850">
        <v>2.3441473022079501E-3</v>
      </c>
      <c r="AK850">
        <v>2.30761778591988E-3</v>
      </c>
      <c r="AL850">
        <v>2.47578176616663E-3</v>
      </c>
      <c r="AM850">
        <v>3.1198014985063002E-3</v>
      </c>
      <c r="AN850">
        <v>2.1653858820766098E-3</v>
      </c>
      <c r="AO850">
        <v>2.2905174761104299E-3</v>
      </c>
      <c r="AP850">
        <v>2.3551856603944402E-3</v>
      </c>
      <c r="AQ850">
        <v>2.3167079632401598E-3</v>
      </c>
      <c r="AR850">
        <v>2.29759997009465E-3</v>
      </c>
      <c r="AS850">
        <v>2.28478022946898E-3</v>
      </c>
      <c r="AT850">
        <v>2.2925518096156899E-3</v>
      </c>
      <c r="AU850">
        <v>2.4281262271252302E-3</v>
      </c>
    </row>
    <row r="851" spans="1:47" x14ac:dyDescent="0.55000000000000004">
      <c r="B851" t="s">
        <v>98</v>
      </c>
    </row>
    <row r="852" spans="1:47" x14ac:dyDescent="0.55000000000000004">
      <c r="A852" t="s">
        <v>1032</v>
      </c>
      <c r="B852" t="s">
        <v>261</v>
      </c>
      <c r="C852">
        <v>15.188960501831</v>
      </c>
      <c r="D852">
        <v>15.1712016954201</v>
      </c>
      <c r="E852">
        <v>14.6944764804994</v>
      </c>
      <c r="F852">
        <v>14.4542825219457</v>
      </c>
      <c r="G852">
        <v>15.520863242983699</v>
      </c>
      <c r="H852">
        <v>15.483314249654001</v>
      </c>
      <c r="I852">
        <v>15.604920215410001</v>
      </c>
      <c r="J852">
        <v>16.0612364564576</v>
      </c>
      <c r="K852">
        <v>16.981371485264599</v>
      </c>
      <c r="L852">
        <v>17.5017553795116</v>
      </c>
      <c r="M852">
        <v>18.5480642481423</v>
      </c>
      <c r="N852">
        <v>18.936673571242402</v>
      </c>
      <c r="O852">
        <v>19.138740536276998</v>
      </c>
      <c r="P852">
        <v>19.321357176086298</v>
      </c>
      <c r="Q852">
        <v>20.225177485110802</v>
      </c>
      <c r="R852">
        <v>20.796623696553699</v>
      </c>
      <c r="S852">
        <v>21.1861560604696</v>
      </c>
      <c r="T852">
        <v>21.508087006833701</v>
      </c>
      <c r="U852">
        <v>21.0872784616706</v>
      </c>
      <c r="V852">
        <v>21.562559254495898</v>
      </c>
      <c r="W852">
        <v>21.564628878745701</v>
      </c>
      <c r="X852">
        <v>21.376156917945899</v>
      </c>
      <c r="Y852">
        <v>21.222025195952799</v>
      </c>
      <c r="Z852">
        <v>21.287301553898001</v>
      </c>
      <c r="AA852">
        <v>21.608394959779801</v>
      </c>
      <c r="AB852">
        <v>21.852536816935601</v>
      </c>
      <c r="AC852">
        <v>21.9440464070647</v>
      </c>
      <c r="AD852">
        <v>21.851462357319701</v>
      </c>
      <c r="AE852">
        <v>20.887961080246701</v>
      </c>
      <c r="AF852">
        <v>19.9735377280252</v>
      </c>
      <c r="AG852">
        <v>20.993023089102198</v>
      </c>
      <c r="AH852">
        <v>20.3051918712255</v>
      </c>
      <c r="AI852">
        <v>19.877359158291899</v>
      </c>
      <c r="AJ852">
        <v>19.787432323942401</v>
      </c>
      <c r="AK852">
        <v>19.178128563693001</v>
      </c>
      <c r="AL852">
        <v>18.688147044408598</v>
      </c>
      <c r="AM852">
        <v>18.7684354085475</v>
      </c>
      <c r="AN852">
        <v>18.7576241418083</v>
      </c>
      <c r="AO852">
        <v>18.546208808133802</v>
      </c>
      <c r="AP852">
        <v>18.176956465912401</v>
      </c>
      <c r="AQ852">
        <v>16.952288784076799</v>
      </c>
      <c r="AR852">
        <v>16.957783980495599</v>
      </c>
      <c r="AS852">
        <v>16.444928537428002</v>
      </c>
      <c r="AT852">
        <v>16.116030658722899</v>
      </c>
      <c r="AU852">
        <v>15.664418936733799</v>
      </c>
    </row>
    <row r="853" spans="1:47" x14ac:dyDescent="0.55000000000000004">
      <c r="A853" t="s">
        <v>1033</v>
      </c>
      <c r="B853" t="s">
        <v>262</v>
      </c>
      <c r="C853">
        <v>2.39683430814737</v>
      </c>
      <c r="D853">
        <v>2.6292077867909902</v>
      </c>
      <c r="E853">
        <v>2.6097380866147302</v>
      </c>
      <c r="F853">
        <v>2.5518155060274101</v>
      </c>
      <c r="G853">
        <v>2.8625158442524699</v>
      </c>
      <c r="H853">
        <v>2.99939452358378</v>
      </c>
      <c r="I853">
        <v>2.8742256005652398</v>
      </c>
      <c r="J853">
        <v>2.8607868847617701</v>
      </c>
      <c r="K853">
        <v>3.09957752605342</v>
      </c>
      <c r="L853">
        <v>3.0839710582034101</v>
      </c>
      <c r="M853">
        <v>3.2527652570630998</v>
      </c>
      <c r="N853">
        <v>3.2944294664696199</v>
      </c>
      <c r="O853">
        <v>3.2461144016471302</v>
      </c>
      <c r="P853">
        <v>3.3252401190915899</v>
      </c>
      <c r="Q853">
        <v>3.4346667124452899</v>
      </c>
      <c r="R853">
        <v>3.5704187295744898</v>
      </c>
      <c r="S853">
        <v>3.62611883188747</v>
      </c>
      <c r="T853">
        <v>3.7025061592070401</v>
      </c>
      <c r="U853">
        <v>3.5635644936681699</v>
      </c>
      <c r="V853">
        <v>3.7147142964842699</v>
      </c>
      <c r="W853">
        <v>3.9417978334614099</v>
      </c>
      <c r="X853">
        <v>4.0655573751288498</v>
      </c>
      <c r="Y853">
        <v>4.2177170449645001</v>
      </c>
      <c r="Z853">
        <v>4.37612407356667</v>
      </c>
      <c r="AA853">
        <v>4.4596359545053401</v>
      </c>
      <c r="AB853">
        <v>4.6024515793356802</v>
      </c>
      <c r="AC853">
        <v>4.5338356435274196</v>
      </c>
      <c r="AD853">
        <v>4.7059741876000398</v>
      </c>
      <c r="AE853">
        <v>4.5594315234031102</v>
      </c>
      <c r="AF853">
        <v>4.3467777121773503</v>
      </c>
      <c r="AG853">
        <v>4.6864403900382099</v>
      </c>
      <c r="AH853">
        <v>4.5628687234211203</v>
      </c>
      <c r="AI853">
        <v>4.8131976785687698</v>
      </c>
      <c r="AJ853">
        <v>5.0784112371981598</v>
      </c>
      <c r="AK853">
        <v>4.9397955672757003</v>
      </c>
      <c r="AL853">
        <v>4.8616281833857098</v>
      </c>
      <c r="AM853">
        <v>4.8414665940339301</v>
      </c>
      <c r="AN853">
        <v>4.8796108563715999</v>
      </c>
      <c r="AO853">
        <v>4.7575687063312202</v>
      </c>
      <c r="AP853">
        <v>4.7139067208243501</v>
      </c>
      <c r="AQ853">
        <v>4.6336629882495401</v>
      </c>
      <c r="AR853">
        <v>4.6120506465528903</v>
      </c>
      <c r="AS853">
        <v>4.3553169814957098</v>
      </c>
      <c r="AT853">
        <v>3.94316436970781</v>
      </c>
      <c r="AU853">
        <v>3.8917881010165698</v>
      </c>
    </row>
    <row r="854" spans="1:47" x14ac:dyDescent="0.55000000000000004">
      <c r="A854" t="s">
        <v>1034</v>
      </c>
      <c r="B854" t="s">
        <v>263</v>
      </c>
      <c r="C854">
        <v>0.967113</v>
      </c>
      <c r="D854">
        <v>0.99067499999999997</v>
      </c>
      <c r="E854">
        <v>1.0028440000000001</v>
      </c>
      <c r="F854">
        <v>1.0699799999999999</v>
      </c>
      <c r="G854">
        <v>1.4364840000000001</v>
      </c>
      <c r="H854">
        <v>1.536996</v>
      </c>
      <c r="I854">
        <v>1.5642180000000001</v>
      </c>
      <c r="J854">
        <v>1.615521</v>
      </c>
      <c r="K854">
        <v>1.6940459999999999</v>
      </c>
      <c r="L854">
        <v>1.8106260000000001</v>
      </c>
      <c r="M854">
        <v>2.1925088908800001</v>
      </c>
      <c r="N854">
        <v>2.3438051313599999</v>
      </c>
      <c r="O854">
        <v>2.3711779291199999</v>
      </c>
      <c r="P854">
        <v>2.4316292985599999</v>
      </c>
      <c r="Q854">
        <v>2.5440666081600001</v>
      </c>
      <c r="R854">
        <v>2.6343520896000001</v>
      </c>
      <c r="S854">
        <v>2.7499592736</v>
      </c>
      <c r="T854">
        <v>2.8533344716800002</v>
      </c>
      <c r="U854">
        <v>2.9145316939199999</v>
      </c>
      <c r="V854">
        <v>3.0819259240000001</v>
      </c>
      <c r="W854">
        <v>3.0854811556800001</v>
      </c>
      <c r="X854">
        <v>3.0687368309499998</v>
      </c>
      <c r="Y854">
        <v>3.20406525292</v>
      </c>
      <c r="Z854">
        <v>3.3123372289000002</v>
      </c>
      <c r="AA854">
        <v>3.3070092548500001</v>
      </c>
      <c r="AB854">
        <v>3.2929663863599998</v>
      </c>
      <c r="AC854">
        <v>3.62445642552</v>
      </c>
      <c r="AD854">
        <v>3.9662421291499999</v>
      </c>
      <c r="AE854">
        <v>3.8727075970799998</v>
      </c>
      <c r="AF854">
        <v>3.8576597343199999</v>
      </c>
      <c r="AG854">
        <v>4.0802891327836299</v>
      </c>
      <c r="AH854">
        <v>4.7358894882001801</v>
      </c>
      <c r="AI854">
        <v>4.9162217012605298</v>
      </c>
      <c r="AJ854">
        <v>4.8777331589422701</v>
      </c>
      <c r="AK854">
        <v>4.8978322888825403</v>
      </c>
      <c r="AL854">
        <v>4.6546424964458399</v>
      </c>
      <c r="AM854">
        <v>4.8304264708811004</v>
      </c>
      <c r="AN854">
        <v>4.8112174661011</v>
      </c>
      <c r="AO854">
        <v>4.7014259304299397</v>
      </c>
      <c r="AP854">
        <v>4.3940028845615604</v>
      </c>
      <c r="AQ854">
        <v>4.2320106462009397</v>
      </c>
      <c r="AR854">
        <v>3.8265765507788401</v>
      </c>
      <c r="AS854">
        <v>3.76322068553341</v>
      </c>
      <c r="AT854">
        <v>3.6499855429185901</v>
      </c>
      <c r="AU854">
        <v>3.6182631308681201</v>
      </c>
    </row>
    <row r="855" spans="1:47" x14ac:dyDescent="0.55000000000000004">
      <c r="A855" t="s">
        <v>1035</v>
      </c>
      <c r="B855" t="s">
        <v>264</v>
      </c>
      <c r="C855">
        <v>10.735107204</v>
      </c>
      <c r="D855">
        <v>10.417601510000001</v>
      </c>
      <c r="E855">
        <v>9.7745010749999999</v>
      </c>
      <c r="F855">
        <v>9.4109220199999992</v>
      </c>
      <c r="G855">
        <v>9.6087943383502807</v>
      </c>
      <c r="H855">
        <v>9.0696910444965297</v>
      </c>
      <c r="I855">
        <v>9.1854431054601893</v>
      </c>
      <c r="J855">
        <v>9.3049054358333905</v>
      </c>
      <c r="K855">
        <v>9.9598647960478299</v>
      </c>
      <c r="L855">
        <v>10.345575661741201</v>
      </c>
      <c r="M855">
        <v>10.7586348125578</v>
      </c>
      <c r="N855">
        <v>10.8411487816348</v>
      </c>
      <c r="O855">
        <v>11.0314570840179</v>
      </c>
      <c r="P855">
        <v>10.7918117474378</v>
      </c>
      <c r="Q855">
        <v>11.362342320899501</v>
      </c>
      <c r="R855">
        <v>11.427003151673301</v>
      </c>
      <c r="S855">
        <v>11.515450622102801</v>
      </c>
      <c r="T855">
        <v>11.3913736299011</v>
      </c>
      <c r="U855">
        <v>10.993164671259599</v>
      </c>
      <c r="V855">
        <v>11.269906532853801</v>
      </c>
      <c r="W855">
        <v>11.028215664626799</v>
      </c>
      <c r="X855">
        <v>10.782040362459799</v>
      </c>
      <c r="Y855">
        <v>10.5880633504463</v>
      </c>
      <c r="Z855">
        <v>10.8570240088261</v>
      </c>
      <c r="AA855">
        <v>10.654778439607901</v>
      </c>
      <c r="AB855">
        <v>10.6685091696045</v>
      </c>
      <c r="AC855">
        <v>10.373136755059599</v>
      </c>
      <c r="AD855">
        <v>10.028789791804501</v>
      </c>
      <c r="AE855">
        <v>9.5492461260907398</v>
      </c>
      <c r="AF855">
        <v>8.6466929269745592</v>
      </c>
      <c r="AG855">
        <v>8.8735160622335805</v>
      </c>
      <c r="AH855">
        <v>8.9199670158345494</v>
      </c>
      <c r="AI855">
        <v>9.4905830321045102</v>
      </c>
      <c r="AJ855">
        <v>9.13760383079428</v>
      </c>
      <c r="AK855">
        <v>8.6478938231696905</v>
      </c>
      <c r="AL855">
        <v>8.4146523010460097</v>
      </c>
      <c r="AM855">
        <v>8.1598448370391008</v>
      </c>
      <c r="AN855">
        <v>7.9437574478910697</v>
      </c>
      <c r="AO855">
        <v>7.7358538263624901</v>
      </c>
      <c r="AP855">
        <v>7.5407749646170501</v>
      </c>
      <c r="AQ855">
        <v>6.7506946344796397</v>
      </c>
      <c r="AR855">
        <v>6.8328137972124301</v>
      </c>
      <c r="AS855">
        <v>6.7082342670872004</v>
      </c>
      <c r="AT855">
        <v>6.5994143677631003</v>
      </c>
      <c r="AU855">
        <v>6.3094441713198801</v>
      </c>
    </row>
    <row r="856" spans="1:47" x14ac:dyDescent="0.55000000000000004">
      <c r="A856" t="s">
        <v>1036</v>
      </c>
      <c r="B856" t="s">
        <v>265</v>
      </c>
      <c r="C856">
        <v>1.08990598968366</v>
      </c>
      <c r="D856">
        <v>1.13371739862912</v>
      </c>
      <c r="E856">
        <v>1.30739331888475</v>
      </c>
      <c r="F856">
        <v>1.4215649959182901</v>
      </c>
      <c r="G856">
        <v>1.6130690603810101</v>
      </c>
      <c r="H856">
        <v>1.8772326815737499</v>
      </c>
      <c r="I856">
        <v>1.9810335093846001</v>
      </c>
      <c r="J856">
        <v>2.2800231358624901</v>
      </c>
      <c r="K856">
        <v>2.22788316316338</v>
      </c>
      <c r="L856">
        <v>2.2615826595670501</v>
      </c>
      <c r="M856">
        <v>2.3441552876413598</v>
      </c>
      <c r="N856">
        <v>2.4572901917779899</v>
      </c>
      <c r="O856">
        <v>2.4899911214919999</v>
      </c>
      <c r="P856">
        <v>2.77267601099686</v>
      </c>
      <c r="Q856">
        <v>2.8841018436059702</v>
      </c>
      <c r="R856">
        <v>3.16484972570594</v>
      </c>
      <c r="S856">
        <v>3.2946273328793598</v>
      </c>
      <c r="T856">
        <v>3.5608727460455398</v>
      </c>
      <c r="U856">
        <v>3.6160176028228102</v>
      </c>
      <c r="V856">
        <v>3.4960125011578498</v>
      </c>
      <c r="W856">
        <v>3.5091342249774602</v>
      </c>
      <c r="X856">
        <v>3.4598223494072</v>
      </c>
      <c r="Y856">
        <v>3.2121795476219801</v>
      </c>
      <c r="Z856">
        <v>2.7418162426052501</v>
      </c>
      <c r="AA856">
        <v>3.18697131081657</v>
      </c>
      <c r="AB856">
        <v>3.2886096816354198</v>
      </c>
      <c r="AC856">
        <v>3.4126175829576599</v>
      </c>
      <c r="AD856">
        <v>3.1504562487651402</v>
      </c>
      <c r="AE856">
        <v>2.90657583367287</v>
      </c>
      <c r="AF856">
        <v>3.12240735455334</v>
      </c>
      <c r="AG856">
        <v>3.3527775040468302</v>
      </c>
      <c r="AH856">
        <v>2.0864666437696302</v>
      </c>
      <c r="AI856">
        <v>0.65735674635813901</v>
      </c>
      <c r="AJ856">
        <v>0.69368409700769196</v>
      </c>
      <c r="AK856">
        <v>0.69260688436510798</v>
      </c>
      <c r="AL856">
        <v>0.75722406353103</v>
      </c>
      <c r="AM856">
        <v>0.93669750659342599</v>
      </c>
      <c r="AN856">
        <v>1.12303837144452</v>
      </c>
      <c r="AO856">
        <v>1.3513603450102101</v>
      </c>
      <c r="AP856">
        <v>1.5282718959094399</v>
      </c>
      <c r="AQ856">
        <v>1.3359205151467199</v>
      </c>
      <c r="AR856">
        <v>1.6863429859515</v>
      </c>
      <c r="AS856">
        <v>1.61815660331174</v>
      </c>
      <c r="AT856">
        <v>1.92346637833342</v>
      </c>
      <c r="AU856">
        <v>1.8449235335293099</v>
      </c>
    </row>
    <row r="857" spans="1:47" x14ac:dyDescent="0.55000000000000004">
      <c r="A857" t="s">
        <v>1037</v>
      </c>
      <c r="B857" t="s">
        <v>266</v>
      </c>
      <c r="C857">
        <v>0.84670895768005205</v>
      </c>
      <c r="D857">
        <v>0.89086802465988002</v>
      </c>
      <c r="E857">
        <v>1.01638972488645</v>
      </c>
      <c r="F857">
        <v>1.1262717199312</v>
      </c>
      <c r="G857">
        <v>1.3588187036245001</v>
      </c>
      <c r="H857">
        <v>1.59331455821265</v>
      </c>
      <c r="I857">
        <v>1.6904207549522501</v>
      </c>
      <c r="J857">
        <v>2.00796153161656</v>
      </c>
      <c r="K857">
        <v>1.85140560320348</v>
      </c>
      <c r="L857">
        <v>1.8579638114253401</v>
      </c>
      <c r="M857">
        <v>1.9741210769476001</v>
      </c>
      <c r="N857">
        <v>2.0786530319198202</v>
      </c>
      <c r="O857">
        <v>2.1740742427180502</v>
      </c>
      <c r="P857">
        <v>2.42344015554109</v>
      </c>
      <c r="Q857">
        <v>2.6145899478960799</v>
      </c>
      <c r="R857">
        <v>2.8318886218008199</v>
      </c>
      <c r="S857">
        <v>2.9345160674225701</v>
      </c>
      <c r="T857">
        <v>3.1281203790631502</v>
      </c>
      <c r="U857">
        <v>3.2105410011835098</v>
      </c>
      <c r="V857">
        <v>3.0586096014930102</v>
      </c>
      <c r="W857">
        <v>3.1111007255946399</v>
      </c>
      <c r="X857">
        <v>3.0927624243229301</v>
      </c>
      <c r="Y857">
        <v>2.85331290300714</v>
      </c>
      <c r="Z857">
        <v>2.3136809028072101</v>
      </c>
      <c r="AA857">
        <v>2.7226938048928599</v>
      </c>
      <c r="AB857">
        <v>2.8476269608778</v>
      </c>
      <c r="AC857">
        <v>2.9597038859909599</v>
      </c>
      <c r="AD857">
        <v>2.7139772580594399</v>
      </c>
      <c r="AE857">
        <v>2.4491853705842201</v>
      </c>
      <c r="AF857">
        <v>2.6700848396008099</v>
      </c>
      <c r="AG857">
        <v>2.8255032192810701</v>
      </c>
      <c r="AH857">
        <v>1.5544886205106101</v>
      </c>
      <c r="AI857">
        <v>0.15325722884717499</v>
      </c>
      <c r="AJ857">
        <v>0.105669526868804</v>
      </c>
      <c r="AK857">
        <v>0</v>
      </c>
      <c r="AL857">
        <v>3.3006881068511698E-2</v>
      </c>
      <c r="AM857">
        <v>0.15095736922488601</v>
      </c>
      <c r="AN857">
        <v>0.28332682399198</v>
      </c>
      <c r="AO857">
        <v>0.48117019398782201</v>
      </c>
      <c r="AP857">
        <v>0.64271128482788398</v>
      </c>
      <c r="AQ857">
        <v>0.42316185670453799</v>
      </c>
      <c r="AR857">
        <v>0.61885618477175597</v>
      </c>
      <c r="AS857">
        <v>0.52059749038699499</v>
      </c>
      <c r="AT857">
        <v>0.77887928883312496</v>
      </c>
      <c r="AU857">
        <v>0.83861043404616198</v>
      </c>
    </row>
    <row r="858" spans="1:47" x14ac:dyDescent="0.55000000000000004">
      <c r="A858" t="s">
        <v>1038</v>
      </c>
      <c r="B858" t="s">
        <v>267</v>
      </c>
      <c r="C858">
        <v>0.24319703200361401</v>
      </c>
      <c r="D858">
        <v>0.242849373969246</v>
      </c>
      <c r="E858">
        <v>0.29100359399829201</v>
      </c>
      <c r="F858">
        <v>0.29529327598709199</v>
      </c>
      <c r="G858">
        <v>0.25425035675650598</v>
      </c>
      <c r="H858">
        <v>0.28391812336109201</v>
      </c>
      <c r="I858">
        <v>0.29061275443234702</v>
      </c>
      <c r="J858">
        <v>0.27206160424592701</v>
      </c>
      <c r="K858">
        <v>0.37647755995990601</v>
      </c>
      <c r="L858">
        <v>0.403618848141716</v>
      </c>
      <c r="M858">
        <v>0.37003421069375703</v>
      </c>
      <c r="N858">
        <v>0.37863715985816698</v>
      </c>
      <c r="O858">
        <v>0.31591687877394697</v>
      </c>
      <c r="P858">
        <v>0.34923585545576702</v>
      </c>
      <c r="Q858">
        <v>0.26951189570988598</v>
      </c>
      <c r="R858">
        <v>0.33296110390511702</v>
      </c>
      <c r="S858">
        <v>0.36011126545679001</v>
      </c>
      <c r="T858">
        <v>0.432752366982388</v>
      </c>
      <c r="U858">
        <v>0.405476601639298</v>
      </c>
      <c r="V858">
        <v>0.43740289966483897</v>
      </c>
      <c r="W858">
        <v>0.39803349938282601</v>
      </c>
      <c r="X858">
        <v>0.36705992508427199</v>
      </c>
      <c r="Y858">
        <v>0.35886664461483703</v>
      </c>
      <c r="Z858">
        <v>0.42813533979803903</v>
      </c>
      <c r="AA858">
        <v>0.46427750592371098</v>
      </c>
      <c r="AB858">
        <v>0.44098272075762002</v>
      </c>
      <c r="AC858">
        <v>0.45291369696669698</v>
      </c>
      <c r="AD858">
        <v>0.43647899070569501</v>
      </c>
      <c r="AE858">
        <v>0.457390463088651</v>
      </c>
      <c r="AF858">
        <v>0.45232251495253101</v>
      </c>
      <c r="AG858">
        <v>0.527274284765757</v>
      </c>
      <c r="AH858">
        <v>0.531978023259017</v>
      </c>
      <c r="AI858">
        <v>0.50409951751096305</v>
      </c>
      <c r="AJ858">
        <v>0.58801457013888703</v>
      </c>
      <c r="AK858">
        <v>0.69260688436510798</v>
      </c>
      <c r="AL858">
        <v>0.72421718246251898</v>
      </c>
      <c r="AM858">
        <v>0.78574013736853998</v>
      </c>
      <c r="AN858">
        <v>0.83971154745254695</v>
      </c>
      <c r="AO858">
        <v>0.87019015102239095</v>
      </c>
      <c r="AP858">
        <v>0.88556061108156503</v>
      </c>
      <c r="AQ858">
        <v>0.91275865844218496</v>
      </c>
      <c r="AR858">
        <v>1.06748680117974</v>
      </c>
      <c r="AS858">
        <v>1.0975591129247499</v>
      </c>
      <c r="AT858">
        <v>1.1445870895002901</v>
      </c>
      <c r="AU858">
        <v>1.00631309948315</v>
      </c>
    </row>
    <row r="859" spans="1:47" x14ac:dyDescent="0.55000000000000004">
      <c r="B859" t="s">
        <v>99</v>
      </c>
    </row>
    <row r="860" spans="1:47" x14ac:dyDescent="0.55000000000000004">
      <c r="A860" t="s">
        <v>1039</v>
      </c>
      <c r="B860" t="s">
        <v>261</v>
      </c>
      <c r="C860">
        <v>7.7824543785298295E-2</v>
      </c>
      <c r="D860">
        <v>9.2295242445492004E-2</v>
      </c>
      <c r="E860">
        <v>0.104880957329131</v>
      </c>
      <c r="F860">
        <v>0.11117381476654301</v>
      </c>
      <c r="G860">
        <v>0.117788498705501</v>
      </c>
      <c r="H860">
        <v>0.121586846499007</v>
      </c>
      <c r="I860">
        <v>0.12954221742489899</v>
      </c>
      <c r="J860">
        <v>0.13937416369102901</v>
      </c>
      <c r="K860">
        <v>0.13071851602409401</v>
      </c>
      <c r="L860">
        <v>0.134712010907763</v>
      </c>
      <c r="M860">
        <v>0.14370933369102901</v>
      </c>
      <c r="N860">
        <v>0.136313207133065</v>
      </c>
      <c r="O860">
        <v>0.16061274066612999</v>
      </c>
      <c r="P860">
        <v>0.15883974775756099</v>
      </c>
      <c r="Q860">
        <v>0.18261500714901499</v>
      </c>
      <c r="R860">
        <v>0.19139827013847099</v>
      </c>
      <c r="S860">
        <v>0.205680947740954</v>
      </c>
      <c r="T860">
        <v>0.198801890102005</v>
      </c>
      <c r="U860">
        <v>0.21265369620639099</v>
      </c>
      <c r="V860">
        <v>0.21484289318278599</v>
      </c>
      <c r="W860">
        <v>0.226075875358109</v>
      </c>
      <c r="X860">
        <v>0.21703621358207301</v>
      </c>
      <c r="Y860">
        <v>0.22764515040185801</v>
      </c>
      <c r="Z860">
        <v>0.24869432336389999</v>
      </c>
      <c r="AA860">
        <v>0.27014034584052699</v>
      </c>
      <c r="AB860">
        <v>0.29329898703629198</v>
      </c>
      <c r="AC860">
        <v>0.30331483730062297</v>
      </c>
      <c r="AD860">
        <v>0.29163635440651098</v>
      </c>
      <c r="AE860">
        <v>0.28091599901910302</v>
      </c>
      <c r="AF860">
        <v>0.29218191596319598</v>
      </c>
      <c r="AG860">
        <v>0.30411931451645102</v>
      </c>
      <c r="AH860">
        <v>0.318518152715423</v>
      </c>
      <c r="AI860">
        <v>0.33799665837363202</v>
      </c>
      <c r="AJ860">
        <v>0.33565574189081698</v>
      </c>
      <c r="AK860">
        <v>0.34440080050171501</v>
      </c>
      <c r="AL860">
        <v>0.37113496372697502</v>
      </c>
      <c r="AM860">
        <v>0.39197898359461603</v>
      </c>
      <c r="AN860">
        <v>0.40263233365336099</v>
      </c>
      <c r="AO860">
        <v>0.388085546634722</v>
      </c>
      <c r="AP860">
        <v>0.38063084905290301</v>
      </c>
      <c r="AQ860">
        <v>0.33924839609483698</v>
      </c>
      <c r="AR860">
        <v>0.35861598296376701</v>
      </c>
      <c r="AS860">
        <v>0.39061313554992</v>
      </c>
      <c r="AT860">
        <v>0.36808978203073101</v>
      </c>
      <c r="AU860">
        <v>0.36724520644778902</v>
      </c>
    </row>
    <row r="861" spans="1:47" x14ac:dyDescent="0.55000000000000004">
      <c r="A861" t="s">
        <v>1040</v>
      </c>
      <c r="B861" t="s">
        <v>262</v>
      </c>
      <c r="C861">
        <v>0</v>
      </c>
      <c r="D861">
        <v>0</v>
      </c>
      <c r="E861">
        <v>0</v>
      </c>
      <c r="F861">
        <v>0</v>
      </c>
      <c r="G861">
        <v>0</v>
      </c>
      <c r="H861">
        <v>0</v>
      </c>
      <c r="I861">
        <v>0</v>
      </c>
      <c r="J861">
        <v>0</v>
      </c>
      <c r="K861">
        <v>0</v>
      </c>
      <c r="L861">
        <v>0</v>
      </c>
      <c r="M861">
        <v>0</v>
      </c>
      <c r="N861">
        <v>0</v>
      </c>
      <c r="O861">
        <v>0</v>
      </c>
      <c r="P861">
        <v>0</v>
      </c>
      <c r="Q861" s="6">
        <v>5.62005635032554E-7</v>
      </c>
      <c r="R861">
        <v>3.00427734017109E-5</v>
      </c>
      <c r="S861">
        <v>1.6050248803653699E-5</v>
      </c>
      <c r="T861">
        <v>2.0577242055966299E-6</v>
      </c>
      <c r="U861">
        <v>6.0968104715202199E-6</v>
      </c>
      <c r="V861">
        <v>4.0148874292657696E-6</v>
      </c>
      <c r="W861">
        <v>1.9329643870113101E-6</v>
      </c>
      <c r="X861">
        <v>1.3992524598057099E-6</v>
      </c>
      <c r="Y861">
        <v>1.64261950160162E-6</v>
      </c>
      <c r="Z861">
        <v>2.1918610733868601E-5</v>
      </c>
      <c r="AA861">
        <v>4.4093387554092001E-5</v>
      </c>
      <c r="AB861">
        <v>2.9853750856184801E-5</v>
      </c>
      <c r="AC861">
        <v>1.56141141582775E-5</v>
      </c>
      <c r="AD861">
        <v>3.1326031948047097E-5</v>
      </c>
      <c r="AE861">
        <v>1.1561097099482E-4</v>
      </c>
      <c r="AF861">
        <v>4.45767469699867E-5</v>
      </c>
      <c r="AG861">
        <v>3.4031996894684399E-4</v>
      </c>
      <c r="AH861">
        <v>3.1144685125352699E-3</v>
      </c>
      <c r="AI861">
        <v>4.6635571902869802E-3</v>
      </c>
      <c r="AJ861">
        <v>4.9349026853760499E-3</v>
      </c>
      <c r="AK861">
        <v>5.1868702442075401E-3</v>
      </c>
      <c r="AL861">
        <v>4.6847977159656202E-3</v>
      </c>
      <c r="AM861">
        <v>4.1760322338454999E-3</v>
      </c>
      <c r="AN861">
        <v>3.2035179859513699E-3</v>
      </c>
      <c r="AO861">
        <v>3.0329232446370401E-3</v>
      </c>
      <c r="AP861">
        <v>2.0899835500623799E-3</v>
      </c>
      <c r="AQ861">
        <v>4.0046496757661296E-3</v>
      </c>
      <c r="AR861">
        <v>3.5428013280079402E-3</v>
      </c>
      <c r="AS861">
        <v>1.10036843448581E-2</v>
      </c>
      <c r="AT861">
        <v>6.1399125280090696E-3</v>
      </c>
      <c r="AU861">
        <v>4.4008634125574497E-3</v>
      </c>
    </row>
    <row r="862" spans="1:47" x14ac:dyDescent="0.55000000000000004">
      <c r="A862" t="s">
        <v>1041</v>
      </c>
      <c r="B862" t="s">
        <v>263</v>
      </c>
      <c r="C862">
        <v>0</v>
      </c>
      <c r="D862">
        <v>0</v>
      </c>
      <c r="E862">
        <v>0</v>
      </c>
      <c r="F862">
        <v>0</v>
      </c>
      <c r="G862">
        <v>0</v>
      </c>
      <c r="H862">
        <v>0</v>
      </c>
      <c r="I862">
        <v>0</v>
      </c>
      <c r="J862">
        <v>0</v>
      </c>
      <c r="K862">
        <v>0</v>
      </c>
      <c r="L862">
        <v>2.9315999999999999E-3</v>
      </c>
      <c r="M862">
        <v>4.8057300000000002E-3</v>
      </c>
      <c r="N862">
        <v>4.8057300000000002E-3</v>
      </c>
      <c r="O862">
        <v>5.5491000000000004E-3</v>
      </c>
      <c r="P862">
        <v>7.3949610000000002E-3</v>
      </c>
      <c r="Q862">
        <v>1.0354830000000001E-2</v>
      </c>
      <c r="R862">
        <v>1.072128E-2</v>
      </c>
      <c r="S862">
        <v>9.9831973500000004E-3</v>
      </c>
      <c r="T862">
        <v>1.0722693449999999E-2</v>
      </c>
      <c r="U862">
        <v>1.0352945400000001E-2</v>
      </c>
      <c r="V862">
        <v>1.0352945400000001E-2</v>
      </c>
      <c r="W862">
        <v>1.0722693449999999E-2</v>
      </c>
      <c r="X862">
        <v>1.0722693449999999E-2</v>
      </c>
      <c r="Y862">
        <v>1.146218955E-2</v>
      </c>
      <c r="Z862">
        <v>2.4403371300000001E-2</v>
      </c>
      <c r="AA862">
        <v>5.2134475049999997E-2</v>
      </c>
      <c r="AB862">
        <v>5.7680695800000001E-2</v>
      </c>
      <c r="AC862">
        <v>8.3193311249999999E-2</v>
      </c>
      <c r="AD862">
        <v>7.6944321999999996E-2</v>
      </c>
      <c r="AE862">
        <v>8.6710332099999995E-2</v>
      </c>
      <c r="AF862">
        <v>9.0853487900000002E-2</v>
      </c>
      <c r="AG862">
        <v>8.1087477800000002E-2</v>
      </c>
      <c r="AH862">
        <v>3.8472160999999998E-2</v>
      </c>
      <c r="AI862">
        <v>2.9061278539999999E-2</v>
      </c>
      <c r="AJ862">
        <v>3.9981453469999997E-2</v>
      </c>
      <c r="AK862">
        <v>1.3258098560000001E-2</v>
      </c>
      <c r="AL862">
        <v>8.5733731090000001E-2</v>
      </c>
      <c r="AM862">
        <v>0.14944900723580001</v>
      </c>
      <c r="AN862">
        <v>0.15474628286520001</v>
      </c>
      <c r="AO862">
        <v>0.15743600677239999</v>
      </c>
      <c r="AP862">
        <v>0.1548600605554</v>
      </c>
      <c r="AQ862">
        <v>0.14932544748779999</v>
      </c>
      <c r="AR862">
        <v>0.1551500832212</v>
      </c>
      <c r="AS862">
        <v>0.16392447283719999</v>
      </c>
      <c r="AT862">
        <v>0.14734273211339999</v>
      </c>
      <c r="AU862">
        <v>0.14446900452379999</v>
      </c>
    </row>
    <row r="863" spans="1:47" x14ac:dyDescent="0.55000000000000004">
      <c r="A863" t="s">
        <v>1042</v>
      </c>
      <c r="B863" t="s">
        <v>264</v>
      </c>
      <c r="C863">
        <v>7.7824543785298295E-2</v>
      </c>
      <c r="D863">
        <v>9.2295242445492004E-2</v>
      </c>
      <c r="E863">
        <v>0.104880957329131</v>
      </c>
      <c r="F863">
        <v>0.11117381476654301</v>
      </c>
      <c r="G863">
        <v>0.117788498705501</v>
      </c>
      <c r="H863">
        <v>0.121661910499007</v>
      </c>
      <c r="I863">
        <v>0.13026214899999999</v>
      </c>
      <c r="J863">
        <v>0.13965053299999999</v>
      </c>
      <c r="K863">
        <v>0.1306263882</v>
      </c>
      <c r="L863">
        <v>0.1317224045</v>
      </c>
      <c r="M863">
        <v>0.138838773</v>
      </c>
      <c r="N863">
        <v>0.13093426</v>
      </c>
      <c r="O863">
        <v>0.15446312640000001</v>
      </c>
      <c r="P863">
        <v>0.15088862750000001</v>
      </c>
      <c r="Q863">
        <v>0.17170512499999999</v>
      </c>
      <c r="R863">
        <v>0.17850252</v>
      </c>
      <c r="S863">
        <v>0.19458573000000001</v>
      </c>
      <c r="T863">
        <v>0.18647375499999999</v>
      </c>
      <c r="U863">
        <v>0.20084709000000001</v>
      </c>
      <c r="V863">
        <v>0.20221438</v>
      </c>
      <c r="W863">
        <v>0.213737309156702</v>
      </c>
      <c r="X863">
        <v>0.20516496037697499</v>
      </c>
      <c r="Y863">
        <v>0.21481016693635299</v>
      </c>
      <c r="Z863">
        <v>0.22072163013462401</v>
      </c>
      <c r="AA863">
        <v>0.214992127601668</v>
      </c>
      <c r="AB863">
        <v>0.23279516048999399</v>
      </c>
      <c r="AC863">
        <v>0.21827867957810501</v>
      </c>
      <c r="AD863">
        <v>0.21419538678571901</v>
      </c>
      <c r="AE863">
        <v>0.192986905132598</v>
      </c>
      <c r="AF863">
        <v>0.20013270162893801</v>
      </c>
      <c r="AG863">
        <v>0.22021729492110401</v>
      </c>
      <c r="AH863">
        <v>0.27102135062355998</v>
      </c>
      <c r="AI863">
        <v>0.30165010565401501</v>
      </c>
      <c r="AJ863">
        <v>0.28935162628915301</v>
      </c>
      <c r="AK863">
        <v>0.324388657554388</v>
      </c>
      <c r="AL863">
        <v>0.27797505330159999</v>
      </c>
      <c r="AM863">
        <v>0.23435700000000001</v>
      </c>
      <c r="AN863">
        <v>0.23985391748000001</v>
      </c>
      <c r="AO863">
        <v>0.21987451999999999</v>
      </c>
      <c r="AP863">
        <v>0.21305879</v>
      </c>
      <c r="AQ863">
        <v>0.17185122999999999</v>
      </c>
      <c r="AR863">
        <v>0.18237921000000001</v>
      </c>
      <c r="AS863">
        <v>0.19760130000000001</v>
      </c>
      <c r="AT863">
        <v>0.19653524</v>
      </c>
      <c r="AU863">
        <v>0.198664483</v>
      </c>
    </row>
    <row r="864" spans="1:47" x14ac:dyDescent="0.55000000000000004">
      <c r="A864" t="s">
        <v>1043</v>
      </c>
      <c r="B864" t="s">
        <v>265</v>
      </c>
      <c r="C864">
        <v>0</v>
      </c>
      <c r="D864">
        <v>0</v>
      </c>
      <c r="E864">
        <v>0</v>
      </c>
      <c r="F864">
        <v>0</v>
      </c>
      <c r="G864">
        <v>0</v>
      </c>
      <c r="H864">
        <v>-7.5063999999999998E-5</v>
      </c>
      <c r="I864">
        <v>-7.1993157510061604E-4</v>
      </c>
      <c r="J864">
        <v>-2.7636930897056902E-4</v>
      </c>
      <c r="K864">
        <v>9.2127824094454306E-5</v>
      </c>
      <c r="L864">
        <v>5.8006407763174903E-5</v>
      </c>
      <c r="M864">
        <v>6.4830691029430795E-5</v>
      </c>
      <c r="N864">
        <v>5.7321713306502297E-4</v>
      </c>
      <c r="O864">
        <v>6.0051426613004705E-4</v>
      </c>
      <c r="P864">
        <v>5.5615925756194202E-4</v>
      </c>
      <c r="Q864">
        <v>5.5449014338001797E-4</v>
      </c>
      <c r="R864">
        <v>2.1444273650692899E-3</v>
      </c>
      <c r="S864">
        <v>1.0959701421505701E-3</v>
      </c>
      <c r="T864">
        <v>1.60338392779996E-3</v>
      </c>
      <c r="U864">
        <v>1.44756399591996E-3</v>
      </c>
      <c r="V864">
        <v>2.2715528953568499E-3</v>
      </c>
      <c r="W864">
        <v>1.61393978702051E-3</v>
      </c>
      <c r="X864">
        <v>1.1471605026379E-3</v>
      </c>
      <c r="Y864">
        <v>1.3711512960027799E-3</v>
      </c>
      <c r="Z864">
        <v>3.5474033185420302E-3</v>
      </c>
      <c r="AA864">
        <v>2.9696498013053602E-3</v>
      </c>
      <c r="AB864">
        <v>2.79327699544184E-3</v>
      </c>
      <c r="AC864">
        <v>1.82723235835989E-3</v>
      </c>
      <c r="AD864">
        <v>4.6531958884339002E-4</v>
      </c>
      <c r="AE864">
        <v>1.10315081550993E-3</v>
      </c>
      <c r="AF864">
        <v>1.1511496872885099E-3</v>
      </c>
      <c r="AG864">
        <v>2.4742218264005001E-3</v>
      </c>
      <c r="AH864">
        <v>5.9101725793274402E-3</v>
      </c>
      <c r="AI864">
        <v>2.6217169893300099E-3</v>
      </c>
      <c r="AJ864">
        <v>1.3877594462873399E-3</v>
      </c>
      <c r="AK864">
        <v>1.56717414311997E-3</v>
      </c>
      <c r="AL864">
        <v>2.74138161940967E-3</v>
      </c>
      <c r="AM864">
        <v>3.9969441249709499E-3</v>
      </c>
      <c r="AN864">
        <v>4.8286153222105097E-3</v>
      </c>
      <c r="AO864">
        <v>7.7420966176855099E-3</v>
      </c>
      <c r="AP864">
        <v>1.06220149474407E-2</v>
      </c>
      <c r="AQ864">
        <v>1.4067068931271401E-2</v>
      </c>
      <c r="AR864">
        <v>1.75438884145592E-2</v>
      </c>
      <c r="AS864">
        <v>1.80836783678625E-2</v>
      </c>
      <c r="AT864">
        <v>1.8071897389322699E-2</v>
      </c>
      <c r="AU864">
        <v>1.9710855511431501E-2</v>
      </c>
    </row>
    <row r="865" spans="1:47" x14ac:dyDescent="0.55000000000000004">
      <c r="A865" t="s">
        <v>1044</v>
      </c>
      <c r="B865" t="s">
        <v>266</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row>
    <row r="866" spans="1:47" x14ac:dyDescent="0.55000000000000004">
      <c r="A866" t="s">
        <v>1045</v>
      </c>
      <c r="B866" t="s">
        <v>267</v>
      </c>
      <c r="C866">
        <v>0</v>
      </c>
      <c r="D866">
        <v>0</v>
      </c>
      <c r="E866">
        <v>0</v>
      </c>
      <c r="F866">
        <v>0</v>
      </c>
      <c r="G866">
        <v>0</v>
      </c>
      <c r="H866">
        <v>-7.5063999999999998E-5</v>
      </c>
      <c r="I866">
        <v>-7.1993157510061604E-4</v>
      </c>
      <c r="J866">
        <v>-2.7636930897056902E-4</v>
      </c>
      <c r="K866">
        <v>9.2127824094454306E-5</v>
      </c>
      <c r="L866">
        <v>5.8006407763174903E-5</v>
      </c>
      <c r="M866">
        <v>6.4830691029430795E-5</v>
      </c>
      <c r="N866">
        <v>5.7321713306502297E-4</v>
      </c>
      <c r="O866">
        <v>6.0051426613004705E-4</v>
      </c>
      <c r="P866">
        <v>5.5615925756194202E-4</v>
      </c>
      <c r="Q866">
        <v>5.5449014338001797E-4</v>
      </c>
      <c r="R866">
        <v>2.1444273650692899E-3</v>
      </c>
      <c r="S866">
        <v>1.0959701421505701E-3</v>
      </c>
      <c r="T866">
        <v>1.60338392779996E-3</v>
      </c>
      <c r="U866">
        <v>1.44756399591996E-3</v>
      </c>
      <c r="V866">
        <v>2.2715528953568499E-3</v>
      </c>
      <c r="W866">
        <v>1.61393978702051E-3</v>
      </c>
      <c r="X866">
        <v>1.1471605026379E-3</v>
      </c>
      <c r="Y866">
        <v>1.3711512960027799E-3</v>
      </c>
      <c r="Z866">
        <v>3.5474033185420302E-3</v>
      </c>
      <c r="AA866">
        <v>2.9696498013053602E-3</v>
      </c>
      <c r="AB866">
        <v>2.79327699544184E-3</v>
      </c>
      <c r="AC866">
        <v>1.82723235835989E-3</v>
      </c>
      <c r="AD866">
        <v>4.6531958884339002E-4</v>
      </c>
      <c r="AE866">
        <v>1.10315081550993E-3</v>
      </c>
      <c r="AF866">
        <v>1.1511496872885099E-3</v>
      </c>
      <c r="AG866">
        <v>2.4742218264005001E-3</v>
      </c>
      <c r="AH866">
        <v>5.9101725793274402E-3</v>
      </c>
      <c r="AI866">
        <v>2.6217169893300099E-3</v>
      </c>
      <c r="AJ866">
        <v>1.3877594462873399E-3</v>
      </c>
      <c r="AK866">
        <v>1.56717414311997E-3</v>
      </c>
      <c r="AL866">
        <v>2.74138161940967E-3</v>
      </c>
      <c r="AM866">
        <v>3.9969441249709499E-3</v>
      </c>
      <c r="AN866">
        <v>4.8286153222105097E-3</v>
      </c>
      <c r="AO866">
        <v>7.7420966176855099E-3</v>
      </c>
      <c r="AP866">
        <v>1.06220149474407E-2</v>
      </c>
      <c r="AQ866">
        <v>1.4067068931271401E-2</v>
      </c>
      <c r="AR866">
        <v>1.75438884145592E-2</v>
      </c>
      <c r="AS866">
        <v>1.80836783678625E-2</v>
      </c>
      <c r="AT866">
        <v>1.8071897389322699E-2</v>
      </c>
      <c r="AU866">
        <v>1.9710855511431501E-2</v>
      </c>
    </row>
    <row r="867" spans="1:47" x14ac:dyDescent="0.55000000000000004">
      <c r="B867" t="s">
        <v>100</v>
      </c>
    </row>
    <row r="868" spans="1:47" x14ac:dyDescent="0.55000000000000004">
      <c r="A868" t="s">
        <v>1046</v>
      </c>
      <c r="B868" t="s">
        <v>261</v>
      </c>
      <c r="C868" t="s">
        <v>327</v>
      </c>
      <c r="D868" t="s">
        <v>327</v>
      </c>
      <c r="E868" t="s">
        <v>327</v>
      </c>
      <c r="F868" t="s">
        <v>327</v>
      </c>
      <c r="G868" t="s">
        <v>327</v>
      </c>
      <c r="H868" t="s">
        <v>327</v>
      </c>
      <c r="I868" t="s">
        <v>327</v>
      </c>
      <c r="J868" t="s">
        <v>327</v>
      </c>
      <c r="K868" t="s">
        <v>327</v>
      </c>
      <c r="L868" t="s">
        <v>327</v>
      </c>
      <c r="M868" t="s">
        <v>327</v>
      </c>
      <c r="N868" t="s">
        <v>327</v>
      </c>
      <c r="O868">
        <v>4.3989551292841602</v>
      </c>
      <c r="P868">
        <v>3.6234673807954798</v>
      </c>
      <c r="Q868">
        <v>3.1793400957789699</v>
      </c>
      <c r="R868">
        <v>2.5976653378760801</v>
      </c>
      <c r="S868">
        <v>2.4999532406834399</v>
      </c>
      <c r="T868">
        <v>2.2655189064268799</v>
      </c>
      <c r="U868">
        <v>2.1500039044762702</v>
      </c>
      <c r="V868">
        <v>1.9319946857835399</v>
      </c>
      <c r="W868">
        <v>2.1197883716483399</v>
      </c>
      <c r="X868">
        <v>2.1302089751424602</v>
      </c>
      <c r="Y868">
        <v>2.2606010558104499</v>
      </c>
      <c r="Z868">
        <v>2.21304235307564</v>
      </c>
      <c r="AA868">
        <v>2.5573011104480701</v>
      </c>
      <c r="AB868">
        <v>2.5428695666757299</v>
      </c>
      <c r="AC868">
        <v>2.6700455539353598</v>
      </c>
      <c r="AD868">
        <v>3.1691592609467301</v>
      </c>
      <c r="AE868">
        <v>3.6207069234485498</v>
      </c>
      <c r="AF868">
        <v>2.9401435068489001</v>
      </c>
      <c r="AG868">
        <v>3.1436517232576602</v>
      </c>
      <c r="AH868">
        <v>3.4433217998121499</v>
      </c>
      <c r="AI868">
        <v>3.39985977224651</v>
      </c>
      <c r="AJ868">
        <v>3.42236008317197</v>
      </c>
      <c r="AK868">
        <v>3.2545558663047598</v>
      </c>
      <c r="AL868">
        <v>3.2726289925185599</v>
      </c>
      <c r="AM868">
        <v>3.3194423324244502</v>
      </c>
      <c r="AN868">
        <v>3.2784249634854401</v>
      </c>
      <c r="AO868">
        <v>3.2024452796020801</v>
      </c>
      <c r="AP868">
        <v>3.1510849599623598</v>
      </c>
      <c r="AQ868">
        <v>3.2234753788880002</v>
      </c>
      <c r="AR868">
        <v>3.1068465191096699</v>
      </c>
      <c r="AS868">
        <v>3.4780297764659598</v>
      </c>
      <c r="AT868">
        <v>3.56092351770141</v>
      </c>
      <c r="AU868">
        <v>3.63401986118267</v>
      </c>
    </row>
    <row r="869" spans="1:47" x14ac:dyDescent="0.55000000000000004">
      <c r="A869" t="s">
        <v>1047</v>
      </c>
      <c r="B869" t="s">
        <v>262</v>
      </c>
      <c r="C869" t="s">
        <v>327</v>
      </c>
      <c r="D869" t="s">
        <v>327</v>
      </c>
      <c r="E869" t="s">
        <v>327</v>
      </c>
      <c r="F869" t="s">
        <v>327</v>
      </c>
      <c r="G869" t="s">
        <v>327</v>
      </c>
      <c r="H869" t="s">
        <v>327</v>
      </c>
      <c r="I869" t="s">
        <v>327</v>
      </c>
      <c r="J869" t="s">
        <v>327</v>
      </c>
      <c r="K869" t="s">
        <v>327</v>
      </c>
      <c r="L869" t="s">
        <v>327</v>
      </c>
      <c r="M869" t="s">
        <v>327</v>
      </c>
      <c r="N869" t="s">
        <v>327</v>
      </c>
      <c r="O869">
        <v>2.6708936672700698</v>
      </c>
      <c r="P869">
        <v>2.2234232434003101</v>
      </c>
      <c r="Q869">
        <v>1.9278779989202901</v>
      </c>
      <c r="R869">
        <v>1.56755594892522</v>
      </c>
      <c r="S869">
        <v>1.3939708454764801</v>
      </c>
      <c r="T869">
        <v>1.2401447691054599</v>
      </c>
      <c r="U869">
        <v>1.1904301026042801</v>
      </c>
      <c r="V869">
        <v>1.0716197449296401</v>
      </c>
      <c r="W869">
        <v>1.2095339793445901</v>
      </c>
      <c r="X869">
        <v>1.2179515071882201</v>
      </c>
      <c r="Y869">
        <v>1.30143618830452</v>
      </c>
      <c r="Z869">
        <v>1.4599744587154</v>
      </c>
      <c r="AA869">
        <v>1.6224938426781701</v>
      </c>
      <c r="AB869">
        <v>1.6640973716642</v>
      </c>
      <c r="AC869">
        <v>1.79121526887725</v>
      </c>
      <c r="AD869">
        <v>1.9028000583107501</v>
      </c>
      <c r="AE869">
        <v>2.2056092619776599</v>
      </c>
      <c r="AF869">
        <v>1.99070865235241</v>
      </c>
      <c r="AG869">
        <v>2.1748662934649601</v>
      </c>
      <c r="AH869">
        <v>2.3497902424533499</v>
      </c>
      <c r="AI869">
        <v>2.3852873874927698</v>
      </c>
      <c r="AJ869">
        <v>2.3684389167561402</v>
      </c>
      <c r="AK869">
        <v>2.2162929332436399</v>
      </c>
      <c r="AL869">
        <v>2.0727088624727301</v>
      </c>
      <c r="AM869">
        <v>2.0450257877943798</v>
      </c>
      <c r="AN869">
        <v>1.9832779262022799</v>
      </c>
      <c r="AO869">
        <v>1.9535056900352099</v>
      </c>
      <c r="AP869">
        <v>1.9962535170760201</v>
      </c>
      <c r="AQ869">
        <v>1.96995590913143</v>
      </c>
      <c r="AR869">
        <v>1.68198650858625</v>
      </c>
      <c r="AS869">
        <v>1.87598270309899</v>
      </c>
      <c r="AT869">
        <v>1.8789506856585201</v>
      </c>
      <c r="AU869">
        <v>1.82772741051849</v>
      </c>
    </row>
    <row r="870" spans="1:47" x14ac:dyDescent="0.55000000000000004">
      <c r="A870" t="s">
        <v>1048</v>
      </c>
      <c r="B870" t="s">
        <v>263</v>
      </c>
      <c r="C870" t="s">
        <v>327</v>
      </c>
      <c r="D870" t="s">
        <v>327</v>
      </c>
      <c r="E870" t="s">
        <v>327</v>
      </c>
      <c r="F870" t="s">
        <v>327</v>
      </c>
      <c r="G870" t="s">
        <v>327</v>
      </c>
      <c r="H870" t="s">
        <v>327</v>
      </c>
      <c r="I870" t="s">
        <v>327</v>
      </c>
      <c r="J870" t="s">
        <v>327</v>
      </c>
      <c r="K870" t="s">
        <v>327</v>
      </c>
      <c r="L870" t="s">
        <v>327</v>
      </c>
      <c r="M870" t="s">
        <v>327</v>
      </c>
      <c r="N870" t="s">
        <v>327</v>
      </c>
      <c r="O870">
        <v>0.74319201000000001</v>
      </c>
      <c r="P870">
        <v>0.54722501999999995</v>
      </c>
      <c r="Q870">
        <v>0.55461684</v>
      </c>
      <c r="R870">
        <v>0.40145111579999898</v>
      </c>
      <c r="S870">
        <v>0.53391765000000002</v>
      </c>
      <c r="T870">
        <v>0.51764726999999999</v>
      </c>
      <c r="U870">
        <v>0.495462387</v>
      </c>
      <c r="V870">
        <v>0.50285734800000004</v>
      </c>
      <c r="W870">
        <v>0.51394978950000003</v>
      </c>
      <c r="X870">
        <v>0.52873971149999999</v>
      </c>
      <c r="Y870">
        <v>0.55092459449999998</v>
      </c>
      <c r="Z870">
        <v>0.33632282627999999</v>
      </c>
      <c r="AA870">
        <v>0.505408609545</v>
      </c>
      <c r="AB870">
        <v>0.41152957964999998</v>
      </c>
      <c r="AC870">
        <v>0.39452116934999998</v>
      </c>
      <c r="AD870">
        <v>0.75169778565000001</v>
      </c>
      <c r="AE870">
        <v>0.83045412029999999</v>
      </c>
      <c r="AF870">
        <v>0.49213465454999999</v>
      </c>
      <c r="AG870">
        <v>0.43038673020000001</v>
      </c>
      <c r="AH870">
        <v>0.48067246499999999</v>
      </c>
      <c r="AI870">
        <v>0.45811783395</v>
      </c>
      <c r="AJ870">
        <v>0.50026911164999999</v>
      </c>
      <c r="AK870">
        <v>0.48547918964999998</v>
      </c>
      <c r="AL870">
        <v>0.50322709605000004</v>
      </c>
      <c r="AM870">
        <v>0.53606044396920005</v>
      </c>
      <c r="AN870">
        <v>0.56822407060735003</v>
      </c>
      <c r="AO870">
        <v>0.57313021155509802</v>
      </c>
      <c r="AP870">
        <v>0.53733841510079805</v>
      </c>
      <c r="AQ870">
        <v>0.58592289614339799</v>
      </c>
      <c r="AR870">
        <v>0.67975986501209695</v>
      </c>
      <c r="AS870">
        <v>0.77663808901769704</v>
      </c>
      <c r="AT870">
        <v>0.821689287743397</v>
      </c>
      <c r="AU870">
        <v>0.92597624603399598</v>
      </c>
    </row>
    <row r="871" spans="1:47" x14ac:dyDescent="0.55000000000000004">
      <c r="A871" t="s">
        <v>1049</v>
      </c>
      <c r="B871" t="s">
        <v>264</v>
      </c>
      <c r="C871" t="s">
        <v>327</v>
      </c>
      <c r="D871" t="s">
        <v>327</v>
      </c>
      <c r="E871" t="s">
        <v>327</v>
      </c>
      <c r="F871" t="s">
        <v>327</v>
      </c>
      <c r="G871" t="s">
        <v>327</v>
      </c>
      <c r="H871" t="s">
        <v>327</v>
      </c>
      <c r="I871" t="s">
        <v>327</v>
      </c>
      <c r="J871" t="s">
        <v>327</v>
      </c>
      <c r="K871" t="s">
        <v>327</v>
      </c>
      <c r="L871" t="s">
        <v>327</v>
      </c>
      <c r="M871" t="s">
        <v>327</v>
      </c>
      <c r="N871" t="s">
        <v>327</v>
      </c>
      <c r="O871">
        <v>0.84952699200000004</v>
      </c>
      <c r="P871">
        <v>0.70939027499999996</v>
      </c>
      <c r="Q871">
        <v>0.62253706499999995</v>
      </c>
      <c r="R871">
        <v>0.56015528000000003</v>
      </c>
      <c r="S871">
        <v>0.51120610799999999</v>
      </c>
      <c r="T871">
        <v>0.45476371999999998</v>
      </c>
      <c r="U871">
        <v>0.41322891</v>
      </c>
      <c r="V871">
        <v>0.3102646</v>
      </c>
      <c r="W871">
        <v>0.34345066568893601</v>
      </c>
      <c r="X871">
        <v>0.329857046303692</v>
      </c>
      <c r="Y871">
        <v>0.35610444262899599</v>
      </c>
      <c r="Z871">
        <v>0.36865612845696</v>
      </c>
      <c r="AA871">
        <v>0.38439074430938502</v>
      </c>
      <c r="AB871">
        <v>0.41654331653884002</v>
      </c>
      <c r="AC871">
        <v>0.43681607952086798</v>
      </c>
      <c r="AD871">
        <v>0.46672614348446401</v>
      </c>
      <c r="AE871">
        <v>0.53680020970601705</v>
      </c>
      <c r="AF871">
        <v>0.407592472626299</v>
      </c>
      <c r="AG871">
        <v>0.47871046903773801</v>
      </c>
      <c r="AH871">
        <v>0.55313988332797903</v>
      </c>
      <c r="AI871">
        <v>0.50224458446472997</v>
      </c>
      <c r="AJ871">
        <v>0.50746408429993195</v>
      </c>
      <c r="AK871">
        <v>0.50476230417327494</v>
      </c>
      <c r="AL871">
        <v>0.641371173909561</v>
      </c>
      <c r="AM871">
        <v>0.68114192994</v>
      </c>
      <c r="AN871">
        <v>0.68066478718000001</v>
      </c>
      <c r="AO871">
        <v>0.64710714746999998</v>
      </c>
      <c r="AP871">
        <v>0.57824969999999998</v>
      </c>
      <c r="AQ871">
        <v>0.62688248000000002</v>
      </c>
      <c r="AR871">
        <v>0.70277349</v>
      </c>
      <c r="AS871">
        <v>0.77411439999999998</v>
      </c>
      <c r="AT871">
        <v>0.80499027999999995</v>
      </c>
      <c r="AU871">
        <v>0.81580847000000001</v>
      </c>
    </row>
    <row r="872" spans="1:47" x14ac:dyDescent="0.55000000000000004">
      <c r="A872" t="s">
        <v>1050</v>
      </c>
      <c r="B872" t="s">
        <v>265</v>
      </c>
      <c r="C872" t="s">
        <v>327</v>
      </c>
      <c r="D872" t="s">
        <v>327</v>
      </c>
      <c r="E872" t="s">
        <v>327</v>
      </c>
      <c r="F872" t="s">
        <v>327</v>
      </c>
      <c r="G872" t="s">
        <v>327</v>
      </c>
      <c r="H872" t="s">
        <v>327</v>
      </c>
      <c r="I872" t="s">
        <v>327</v>
      </c>
      <c r="J872" t="s">
        <v>327</v>
      </c>
      <c r="K872" t="s">
        <v>327</v>
      </c>
      <c r="L872" t="s">
        <v>327</v>
      </c>
      <c r="M872" t="s">
        <v>327</v>
      </c>
      <c r="N872" t="s">
        <v>327</v>
      </c>
      <c r="O872">
        <v>0.13534246001408901</v>
      </c>
      <c r="P872">
        <v>0.14342884239517301</v>
      </c>
      <c r="Q872">
        <v>7.4308191858671602E-2</v>
      </c>
      <c r="R872">
        <v>6.8502993150865499E-2</v>
      </c>
      <c r="S872">
        <v>6.0858637206957403E-2</v>
      </c>
      <c r="T872">
        <v>5.2963147321423702E-2</v>
      </c>
      <c r="U872">
        <v>5.0882504871986901E-2</v>
      </c>
      <c r="V872">
        <v>4.7252992853901499E-2</v>
      </c>
      <c r="W872">
        <v>5.2853937114817597E-2</v>
      </c>
      <c r="X872">
        <v>5.3660710150546603E-2</v>
      </c>
      <c r="Y872">
        <v>5.2135830376933201E-2</v>
      </c>
      <c r="Z872">
        <v>4.8088939623285497E-2</v>
      </c>
      <c r="AA872">
        <v>4.5007913915511198E-2</v>
      </c>
      <c r="AB872">
        <v>5.0699298822689601E-2</v>
      </c>
      <c r="AC872">
        <v>4.74930361872462E-2</v>
      </c>
      <c r="AD872">
        <v>4.79352735015105E-2</v>
      </c>
      <c r="AE872">
        <v>4.7843331464869701E-2</v>
      </c>
      <c r="AF872">
        <v>4.9707727320188203E-2</v>
      </c>
      <c r="AG872">
        <v>5.9688230554961003E-2</v>
      </c>
      <c r="AH872">
        <v>5.9719209030829598E-2</v>
      </c>
      <c r="AI872">
        <v>5.4209966339007203E-2</v>
      </c>
      <c r="AJ872">
        <v>4.6187970465894401E-2</v>
      </c>
      <c r="AK872">
        <v>4.8021439237845E-2</v>
      </c>
      <c r="AL872">
        <v>5.5321860086267202E-2</v>
      </c>
      <c r="AM872">
        <v>5.7214170720872301E-2</v>
      </c>
      <c r="AN872">
        <v>4.62581794958076E-2</v>
      </c>
      <c r="AO872">
        <v>2.87022305417684E-2</v>
      </c>
      <c r="AP872">
        <v>3.9243327785542299E-2</v>
      </c>
      <c r="AQ872">
        <v>4.0714093613171597E-2</v>
      </c>
      <c r="AR872">
        <v>4.2326655511317202E-2</v>
      </c>
      <c r="AS872">
        <v>5.1294584349271199E-2</v>
      </c>
      <c r="AT872">
        <v>5.5293264299495097E-2</v>
      </c>
      <c r="AU872">
        <v>6.4507734630185998E-2</v>
      </c>
    </row>
    <row r="873" spans="1:47" x14ac:dyDescent="0.55000000000000004">
      <c r="A873" t="s">
        <v>1051</v>
      </c>
      <c r="B873" t="s">
        <v>266</v>
      </c>
      <c r="C873" t="s">
        <v>327</v>
      </c>
      <c r="D873" t="s">
        <v>327</v>
      </c>
      <c r="E873" t="s">
        <v>327</v>
      </c>
      <c r="F873" t="s">
        <v>327</v>
      </c>
      <c r="G873" t="s">
        <v>327</v>
      </c>
      <c r="H873" t="s">
        <v>327</v>
      </c>
      <c r="I873" t="s">
        <v>327</v>
      </c>
      <c r="J873" t="s">
        <v>327</v>
      </c>
      <c r="K873" t="s">
        <v>327</v>
      </c>
      <c r="L873" t="s">
        <v>327</v>
      </c>
      <c r="M873" t="s">
        <v>327</v>
      </c>
      <c r="N873" t="s">
        <v>327</v>
      </c>
      <c r="O873">
        <v>5.4023992458800997E-3</v>
      </c>
      <c r="P873">
        <v>4.3219193967040798E-3</v>
      </c>
      <c r="Q873">
        <v>4.2195581478347696E-3</v>
      </c>
      <c r="R873">
        <v>1.13734720965897E-3</v>
      </c>
      <c r="S873">
        <v>1.0236124886930701E-3</v>
      </c>
      <c r="T873">
        <v>3.2414395475280598E-3</v>
      </c>
      <c r="U873">
        <v>1.13734720965897E-3</v>
      </c>
      <c r="V873">
        <v>1.13734720965897E-5</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c r="AU873">
        <v>0</v>
      </c>
    </row>
    <row r="874" spans="1:47" x14ac:dyDescent="0.55000000000000004">
      <c r="A874" t="s">
        <v>1052</v>
      </c>
      <c r="B874" t="s">
        <v>267</v>
      </c>
      <c r="C874" t="s">
        <v>327</v>
      </c>
      <c r="D874" t="s">
        <v>327</v>
      </c>
      <c r="E874" t="s">
        <v>327</v>
      </c>
      <c r="F874" t="s">
        <v>327</v>
      </c>
      <c r="G874" t="s">
        <v>327</v>
      </c>
      <c r="H874" t="s">
        <v>327</v>
      </c>
      <c r="I874" t="s">
        <v>327</v>
      </c>
      <c r="J874" t="s">
        <v>327</v>
      </c>
      <c r="K874" t="s">
        <v>327</v>
      </c>
      <c r="L874" t="s">
        <v>327</v>
      </c>
      <c r="M874" t="s">
        <v>327</v>
      </c>
      <c r="N874" t="s">
        <v>327</v>
      </c>
      <c r="O874">
        <v>0.12994006076820899</v>
      </c>
      <c r="P874">
        <v>0.139106922998469</v>
      </c>
      <c r="Q874">
        <v>7.0088633710836803E-2</v>
      </c>
      <c r="R874">
        <v>6.7365645941206503E-2</v>
      </c>
      <c r="S874">
        <v>5.9835024718264303E-2</v>
      </c>
      <c r="T874">
        <v>4.9721707773895701E-2</v>
      </c>
      <c r="U874">
        <v>4.9745157662328003E-2</v>
      </c>
      <c r="V874">
        <v>4.7241619381804899E-2</v>
      </c>
      <c r="W874">
        <v>5.2853937114817597E-2</v>
      </c>
      <c r="X874">
        <v>5.3660710150546603E-2</v>
      </c>
      <c r="Y874">
        <v>5.2135830376933201E-2</v>
      </c>
      <c r="Z874">
        <v>4.8088939623285497E-2</v>
      </c>
      <c r="AA874">
        <v>4.5007913915511198E-2</v>
      </c>
      <c r="AB874">
        <v>5.0699298822689601E-2</v>
      </c>
      <c r="AC874">
        <v>4.74930361872462E-2</v>
      </c>
      <c r="AD874">
        <v>4.79352735015105E-2</v>
      </c>
      <c r="AE874">
        <v>4.7843331464869701E-2</v>
      </c>
      <c r="AF874">
        <v>4.9707727320188203E-2</v>
      </c>
      <c r="AG874">
        <v>5.9688230554961003E-2</v>
      </c>
      <c r="AH874">
        <v>5.9719209030829598E-2</v>
      </c>
      <c r="AI874">
        <v>5.4209966339007203E-2</v>
      </c>
      <c r="AJ874">
        <v>4.6187970465894401E-2</v>
      </c>
      <c r="AK874">
        <v>4.8021439237845E-2</v>
      </c>
      <c r="AL874">
        <v>5.5321860086267202E-2</v>
      </c>
      <c r="AM874">
        <v>5.7214170720872301E-2</v>
      </c>
      <c r="AN874">
        <v>4.62581794958076E-2</v>
      </c>
      <c r="AO874">
        <v>2.87022305417684E-2</v>
      </c>
      <c r="AP874">
        <v>3.9243327785542299E-2</v>
      </c>
      <c r="AQ874">
        <v>4.0714093613171597E-2</v>
      </c>
      <c r="AR874">
        <v>4.2326655511317202E-2</v>
      </c>
      <c r="AS874">
        <v>5.1294584349271199E-2</v>
      </c>
      <c r="AT874">
        <v>5.5293264299495097E-2</v>
      </c>
      <c r="AU874">
        <v>6.4507734630185998E-2</v>
      </c>
    </row>
    <row r="875" spans="1:47" x14ac:dyDescent="0.55000000000000004">
      <c r="B875" t="s">
        <v>101</v>
      </c>
    </row>
    <row r="876" spans="1:47" x14ac:dyDescent="0.55000000000000004">
      <c r="A876" t="s">
        <v>1053</v>
      </c>
      <c r="B876" t="s">
        <v>261</v>
      </c>
      <c r="C876">
        <v>9.3044347509380093E-2</v>
      </c>
      <c r="D876">
        <v>9.1370295797860698E-2</v>
      </c>
      <c r="E876">
        <v>9.0591996840805503E-2</v>
      </c>
      <c r="F876">
        <v>8.6779299508808305E-2</v>
      </c>
      <c r="G876">
        <v>8.63379843726228E-2</v>
      </c>
      <c r="H876">
        <v>8.9424592709563502E-2</v>
      </c>
      <c r="I876">
        <v>9.3792468138958807E-2</v>
      </c>
      <c r="J876">
        <v>8.44802890606004E-2</v>
      </c>
      <c r="K876">
        <v>9.5156251916420298E-2</v>
      </c>
      <c r="L876">
        <v>0.102857808902333</v>
      </c>
      <c r="M876">
        <v>0.103587855551937</v>
      </c>
      <c r="N876">
        <v>9.3574262901283206E-2</v>
      </c>
      <c r="O876">
        <v>0.102929183482805</v>
      </c>
      <c r="P876">
        <v>0.105426216501832</v>
      </c>
      <c r="Q876">
        <v>0.10768964288063899</v>
      </c>
      <c r="R876">
        <v>0.114476880738791</v>
      </c>
      <c r="S876">
        <v>0.119366777842215</v>
      </c>
      <c r="T876">
        <v>0.110523237093777</v>
      </c>
      <c r="U876">
        <v>0.123812565903635</v>
      </c>
      <c r="V876">
        <v>0.121868532482121</v>
      </c>
      <c r="W876">
        <v>0.14123859884821899</v>
      </c>
      <c r="X876">
        <v>0.13599790100678799</v>
      </c>
      <c r="Y876">
        <v>0.138849355066271</v>
      </c>
      <c r="Z876">
        <v>0.12766193011094301</v>
      </c>
      <c r="AA876">
        <v>0.140772016601306</v>
      </c>
      <c r="AB876">
        <v>0.153847134536886</v>
      </c>
      <c r="AC876">
        <v>0.17003445243656601</v>
      </c>
      <c r="AD876">
        <v>0.169891881452158</v>
      </c>
      <c r="AE876">
        <v>0.17237830378188701</v>
      </c>
      <c r="AF876">
        <v>0.19277474737807199</v>
      </c>
      <c r="AG876">
        <v>0.20539657733296199</v>
      </c>
      <c r="AH876">
        <v>0.21375932958115301</v>
      </c>
      <c r="AI876">
        <v>0.20281542273841299</v>
      </c>
      <c r="AJ876">
        <v>0.218562294543963</v>
      </c>
      <c r="AK876">
        <v>0.23099016008588499</v>
      </c>
      <c r="AL876">
        <v>0.26861794522325699</v>
      </c>
      <c r="AM876">
        <v>0.28634958946219502</v>
      </c>
      <c r="AN876">
        <v>0.28999374277218098</v>
      </c>
      <c r="AO876">
        <v>0.28175638289167498</v>
      </c>
      <c r="AP876">
        <v>0.29327282177773201</v>
      </c>
      <c r="AQ876">
        <v>0.27888382611458001</v>
      </c>
      <c r="AR876">
        <v>0.29688020757321498</v>
      </c>
      <c r="AS876">
        <v>0.29802848098107698</v>
      </c>
      <c r="AT876">
        <v>0.30398362170353299</v>
      </c>
      <c r="AU876">
        <v>0.32287814178471402</v>
      </c>
    </row>
    <row r="877" spans="1:47" x14ac:dyDescent="0.55000000000000004">
      <c r="A877" t="s">
        <v>1054</v>
      </c>
      <c r="B877" t="s">
        <v>262</v>
      </c>
      <c r="C877">
        <v>4.1185471247269398E-4</v>
      </c>
      <c r="D877">
        <v>2.34242367718845E-3</v>
      </c>
      <c r="E877">
        <v>1.18408229835899E-3</v>
      </c>
      <c r="F877">
        <v>8.2370942494538904E-4</v>
      </c>
      <c r="G877">
        <v>2.1364963209520998E-3</v>
      </c>
      <c r="H877">
        <v>2.3166827576589001E-3</v>
      </c>
      <c r="I877">
        <v>2.1879781600111902E-3</v>
      </c>
      <c r="J877">
        <v>2.36816459671799E-3</v>
      </c>
      <c r="K877">
        <v>2.9087239068384002E-3</v>
      </c>
      <c r="L877">
        <v>3.37206045837018E-3</v>
      </c>
      <c r="M877">
        <v>3.8868788489610502E-3</v>
      </c>
      <c r="N877">
        <v>3.8868788489610502E-3</v>
      </c>
      <c r="O877">
        <v>4.0670652856678504E-3</v>
      </c>
      <c r="P877">
        <v>3.37206045837018E-3</v>
      </c>
      <c r="Q877">
        <v>3.1403921826042899E-3</v>
      </c>
      <c r="R877">
        <v>4.0155834466087696E-3</v>
      </c>
      <c r="S877">
        <v>3.70669241225425E-3</v>
      </c>
      <c r="T877">
        <v>3.7839151708428799E-3</v>
      </c>
      <c r="U877">
        <v>3.06316942401566E-3</v>
      </c>
      <c r="V877">
        <v>2.9859466654270301E-3</v>
      </c>
      <c r="W877">
        <v>2.7542783896611399E-3</v>
      </c>
      <c r="X877">
        <v>2.7542783896611399E-3</v>
      </c>
      <c r="Y877">
        <v>4.1185471247269399E-3</v>
      </c>
      <c r="Z877">
        <v>3.8611379294315102E-3</v>
      </c>
      <c r="AA877">
        <v>4.5046609176700898E-3</v>
      </c>
      <c r="AB877">
        <v>3.73243333178379E-3</v>
      </c>
      <c r="AC877">
        <v>4.9937383887314196E-3</v>
      </c>
      <c r="AD877">
        <v>4.5818836762587202E-3</v>
      </c>
      <c r="AE877">
        <v>4.5561427567291802E-3</v>
      </c>
      <c r="AF877">
        <v>3.9641016075496801E-3</v>
      </c>
      <c r="AG877">
        <v>6.8985389147853196E-3</v>
      </c>
      <c r="AH877">
        <v>9.8587403942619507E-3</v>
      </c>
      <c r="AI877">
        <v>8.8291250312771893E-3</v>
      </c>
      <c r="AJ877">
        <v>1.24843025762122E-2</v>
      </c>
      <c r="AK877">
        <v>1.9460440564738699E-2</v>
      </c>
      <c r="AL877">
        <v>2.0669817047725501E-2</v>
      </c>
      <c r="AM877">
        <v>2.0361142726565799E-2</v>
      </c>
      <c r="AN877">
        <v>1.93631771807963E-2</v>
      </c>
      <c r="AO877">
        <v>1.7696410584787201E-2</v>
      </c>
      <c r="AP877">
        <v>1.5186831935560301E-2</v>
      </c>
      <c r="AQ877">
        <v>2.1532362435603698E-2</v>
      </c>
      <c r="AR877">
        <v>2.4561063632797E-2</v>
      </c>
      <c r="AS877">
        <v>2.85618662631127E-2</v>
      </c>
      <c r="AT877">
        <v>3.5520862272779098E-2</v>
      </c>
      <c r="AU877">
        <v>4.33062720675296E-2</v>
      </c>
    </row>
    <row r="878" spans="1:47" x14ac:dyDescent="0.55000000000000004">
      <c r="A878" t="s">
        <v>1055</v>
      </c>
      <c r="B878" t="s">
        <v>263</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row>
    <row r="879" spans="1:47" x14ac:dyDescent="0.55000000000000004">
      <c r="A879" t="s">
        <v>1056</v>
      </c>
      <c r="B879" t="s">
        <v>264</v>
      </c>
      <c r="C879">
        <v>8.6568649603821601E-2</v>
      </c>
      <c r="D879">
        <v>8.2120800154510995E-2</v>
      </c>
      <c r="E879">
        <v>8.2120800154510995E-2</v>
      </c>
      <c r="F879">
        <v>7.7909477071320898E-2</v>
      </c>
      <c r="G879">
        <v>7.6011497213451296E-2</v>
      </c>
      <c r="H879">
        <v>7.7909477071320898E-2</v>
      </c>
      <c r="I879">
        <v>8.1910233999999998E-2</v>
      </c>
      <c r="J879">
        <v>7.2347416499999997E-2</v>
      </c>
      <c r="K879">
        <v>8.1071159399999995E-2</v>
      </c>
      <c r="L879">
        <v>8.7728406999999994E-2</v>
      </c>
      <c r="M879">
        <v>8.7538643499999999E-2</v>
      </c>
      <c r="N879">
        <v>7.6766544500000006E-2</v>
      </c>
      <c r="O879">
        <v>8.5876153799999994E-2</v>
      </c>
      <c r="P879">
        <v>8.7810860500000004E-2</v>
      </c>
      <c r="Q879">
        <v>9.1123856000000003E-2</v>
      </c>
      <c r="R879">
        <v>9.6602506000000005E-2</v>
      </c>
      <c r="S879">
        <v>0.1012064664</v>
      </c>
      <c r="T879">
        <v>9.2736243499999996E-2</v>
      </c>
      <c r="U879">
        <v>0.1066099665</v>
      </c>
      <c r="V879">
        <v>0.10775267199999999</v>
      </c>
      <c r="W879">
        <v>0.13186266615818101</v>
      </c>
      <c r="X879">
        <v>0.122894172322074</v>
      </c>
      <c r="Y879">
        <v>0.117366386620712</v>
      </c>
      <c r="Z879">
        <v>0.104720643320415</v>
      </c>
      <c r="AA879">
        <v>0.117815847299145</v>
      </c>
      <c r="AB879">
        <v>0.13178557640730501</v>
      </c>
      <c r="AC879">
        <v>0.14599954884724101</v>
      </c>
      <c r="AD879">
        <v>0.14554445787266701</v>
      </c>
      <c r="AE879">
        <v>0.14961878461390199</v>
      </c>
      <c r="AF879">
        <v>0.17229124616188701</v>
      </c>
      <c r="AG879">
        <v>0.17733668472175901</v>
      </c>
      <c r="AH879">
        <v>0.182522365613809</v>
      </c>
      <c r="AI879">
        <v>0.16951967552101699</v>
      </c>
      <c r="AJ879">
        <v>0.181632876602869</v>
      </c>
      <c r="AK879">
        <v>0.18431130420976999</v>
      </c>
      <c r="AL879">
        <v>0.21509639637200001</v>
      </c>
      <c r="AM879">
        <v>0.23338039999999999</v>
      </c>
      <c r="AN879">
        <v>0.23593899957</v>
      </c>
      <c r="AO879">
        <v>0.22956395992</v>
      </c>
      <c r="AP879">
        <v>0.24165017999999999</v>
      </c>
      <c r="AQ879">
        <v>0.21845803</v>
      </c>
      <c r="AR879">
        <v>0.23212548999999999</v>
      </c>
      <c r="AS879">
        <v>0.22818441</v>
      </c>
      <c r="AT879">
        <v>0.22517282999999999</v>
      </c>
      <c r="AU879">
        <v>0.23187252999999999</v>
      </c>
    </row>
    <row r="880" spans="1:47" x14ac:dyDescent="0.55000000000000004">
      <c r="A880" t="s">
        <v>1057</v>
      </c>
      <c r="B880" t="s">
        <v>265</v>
      </c>
      <c r="C880">
        <v>6.0638431930858704E-3</v>
      </c>
      <c r="D880">
        <v>6.90707196616119E-3</v>
      </c>
      <c r="E880">
        <v>7.2871143879354398E-3</v>
      </c>
      <c r="F880">
        <v>8.0461130125419993E-3</v>
      </c>
      <c r="G880">
        <v>8.1899908382193996E-3</v>
      </c>
      <c r="H880">
        <v>9.1984328805836801E-3</v>
      </c>
      <c r="I880">
        <v>9.69425597894767E-3</v>
      </c>
      <c r="J880">
        <v>9.7647079638824904E-3</v>
      </c>
      <c r="K880">
        <v>1.11763686095819E-2</v>
      </c>
      <c r="L880">
        <v>1.1757341443963201E-2</v>
      </c>
      <c r="M880">
        <v>1.2162333202976E-2</v>
      </c>
      <c r="N880">
        <v>1.2920839552322099E-2</v>
      </c>
      <c r="O880">
        <v>1.29859643971374E-2</v>
      </c>
      <c r="P880">
        <v>1.4243295543462599E-2</v>
      </c>
      <c r="Q880">
        <v>1.3425394698035199E-2</v>
      </c>
      <c r="R880">
        <v>1.3858791292182799E-2</v>
      </c>
      <c r="S880">
        <v>1.44536190299613E-2</v>
      </c>
      <c r="T880">
        <v>1.4003078422934599E-2</v>
      </c>
      <c r="U880">
        <v>1.4139429979619899E-2</v>
      </c>
      <c r="V880">
        <v>1.1129913816694099E-2</v>
      </c>
      <c r="W880">
        <v>6.6216543003766396E-3</v>
      </c>
      <c r="X880">
        <v>1.03494502950534E-2</v>
      </c>
      <c r="Y880">
        <v>1.7364421320832098E-2</v>
      </c>
      <c r="Z880">
        <v>1.90801488610957E-2</v>
      </c>
      <c r="AA880">
        <v>1.8451508384490199E-2</v>
      </c>
      <c r="AB880">
        <v>1.8329124797796199E-2</v>
      </c>
      <c r="AC880">
        <v>1.9041165200592999E-2</v>
      </c>
      <c r="AD880">
        <v>1.9765539903231499E-2</v>
      </c>
      <c r="AE880">
        <v>1.8203376411255998E-2</v>
      </c>
      <c r="AF880">
        <v>1.6519399608635101E-2</v>
      </c>
      <c r="AG880">
        <v>2.1161353696417501E-2</v>
      </c>
      <c r="AH880">
        <v>2.1378223573082E-2</v>
      </c>
      <c r="AI880">
        <v>2.4466622186118302E-2</v>
      </c>
      <c r="AJ880">
        <v>2.4445115364881202E-2</v>
      </c>
      <c r="AK880">
        <v>2.7218415311376601E-2</v>
      </c>
      <c r="AL880">
        <v>3.2851731803531597E-2</v>
      </c>
      <c r="AM880">
        <v>3.2608046735629698E-2</v>
      </c>
      <c r="AN880">
        <v>3.4691566021384797E-2</v>
      </c>
      <c r="AO880">
        <v>3.4496012386888202E-2</v>
      </c>
      <c r="AP880">
        <v>3.6435809842172102E-2</v>
      </c>
      <c r="AQ880">
        <v>3.8893433678977102E-2</v>
      </c>
      <c r="AR880">
        <v>4.01936539404186E-2</v>
      </c>
      <c r="AS880">
        <v>4.1282204717965003E-2</v>
      </c>
      <c r="AT880">
        <v>4.3289929430754097E-2</v>
      </c>
      <c r="AU880">
        <v>4.7699339717185103E-2</v>
      </c>
    </row>
    <row r="881" spans="1:47" x14ac:dyDescent="0.55000000000000004">
      <c r="A881" t="s">
        <v>1058</v>
      </c>
      <c r="B881" t="s">
        <v>266</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row>
    <row r="882" spans="1:47" x14ac:dyDescent="0.55000000000000004">
      <c r="A882" t="s">
        <v>1059</v>
      </c>
      <c r="B882" t="s">
        <v>267</v>
      </c>
      <c r="C882">
        <v>6.0638431930858704E-3</v>
      </c>
      <c r="D882">
        <v>6.90707196616119E-3</v>
      </c>
      <c r="E882">
        <v>7.2871143879354398E-3</v>
      </c>
      <c r="F882">
        <v>8.0461130125419993E-3</v>
      </c>
      <c r="G882">
        <v>8.1899908382193996E-3</v>
      </c>
      <c r="H882">
        <v>9.1984328805836801E-3</v>
      </c>
      <c r="I882">
        <v>9.69425597894767E-3</v>
      </c>
      <c r="J882">
        <v>9.7647079638824904E-3</v>
      </c>
      <c r="K882">
        <v>1.11763686095819E-2</v>
      </c>
      <c r="L882">
        <v>1.1757341443963201E-2</v>
      </c>
      <c r="M882">
        <v>1.2162333202976E-2</v>
      </c>
      <c r="N882">
        <v>1.2920839552322099E-2</v>
      </c>
      <c r="O882">
        <v>1.29859643971374E-2</v>
      </c>
      <c r="P882">
        <v>1.4243295543462599E-2</v>
      </c>
      <c r="Q882">
        <v>1.3425394698035199E-2</v>
      </c>
      <c r="R882">
        <v>1.3858791292182799E-2</v>
      </c>
      <c r="S882">
        <v>1.44536190299613E-2</v>
      </c>
      <c r="T882">
        <v>1.4003078422934599E-2</v>
      </c>
      <c r="U882">
        <v>1.4139429979619899E-2</v>
      </c>
      <c r="V882">
        <v>1.1129913816694099E-2</v>
      </c>
      <c r="W882">
        <v>6.6216543003766396E-3</v>
      </c>
      <c r="X882">
        <v>1.03494502950534E-2</v>
      </c>
      <c r="Y882">
        <v>1.7364421320832098E-2</v>
      </c>
      <c r="Z882">
        <v>1.90801488610957E-2</v>
      </c>
      <c r="AA882">
        <v>1.8451508384490199E-2</v>
      </c>
      <c r="AB882">
        <v>1.8329124797796199E-2</v>
      </c>
      <c r="AC882">
        <v>1.9041165200592999E-2</v>
      </c>
      <c r="AD882">
        <v>1.9765539903231499E-2</v>
      </c>
      <c r="AE882">
        <v>1.8203376411255998E-2</v>
      </c>
      <c r="AF882">
        <v>1.6519399608635101E-2</v>
      </c>
      <c r="AG882">
        <v>2.1161353696417501E-2</v>
      </c>
      <c r="AH882">
        <v>2.1378223573082E-2</v>
      </c>
      <c r="AI882">
        <v>2.4466622186118302E-2</v>
      </c>
      <c r="AJ882">
        <v>2.4445115364881202E-2</v>
      </c>
      <c r="AK882">
        <v>2.7218415311376601E-2</v>
      </c>
      <c r="AL882">
        <v>3.2851731803531597E-2</v>
      </c>
      <c r="AM882">
        <v>3.2608046735629698E-2</v>
      </c>
      <c r="AN882">
        <v>3.4691566021384797E-2</v>
      </c>
      <c r="AO882">
        <v>3.4496012386888202E-2</v>
      </c>
      <c r="AP882">
        <v>3.6435809842172102E-2</v>
      </c>
      <c r="AQ882">
        <v>3.8893433678977102E-2</v>
      </c>
      <c r="AR882">
        <v>4.01936539404186E-2</v>
      </c>
      <c r="AS882">
        <v>4.1282204717965003E-2</v>
      </c>
      <c r="AT882">
        <v>4.3289929430754097E-2</v>
      </c>
      <c r="AU882">
        <v>4.7699339717185103E-2</v>
      </c>
    </row>
    <row r="883" spans="1:47" x14ac:dyDescent="0.55000000000000004">
      <c r="B883" t="s">
        <v>102</v>
      </c>
    </row>
    <row r="884" spans="1:47" x14ac:dyDescent="0.55000000000000004">
      <c r="A884" t="s">
        <v>1060</v>
      </c>
      <c r="B884" t="s">
        <v>261</v>
      </c>
      <c r="C884">
        <v>4.2400829397167998E-4</v>
      </c>
      <c r="D884">
        <v>4.2284980136519999E-4</v>
      </c>
      <c r="E884">
        <v>4.2284980136519999E-4</v>
      </c>
      <c r="F884">
        <v>4.2284980136519999E-4</v>
      </c>
      <c r="G884">
        <v>2.1200414698583999E-4</v>
      </c>
      <c r="H884">
        <v>2.114249006826E-4</v>
      </c>
      <c r="I884">
        <v>2.1876134474999999E-4</v>
      </c>
      <c r="J884">
        <v>2.5756312600000003E-4</v>
      </c>
      <c r="K884">
        <v>2.5814426520000001E-4</v>
      </c>
      <c r="L884">
        <v>2.5756312600000003E-4</v>
      </c>
      <c r="M884">
        <v>2.5756312600000003E-4</v>
      </c>
      <c r="N884">
        <v>2.6035449999999998E-4</v>
      </c>
      <c r="O884">
        <v>2.5814426520000001E-4</v>
      </c>
      <c r="P884">
        <v>2.5756312600000003E-4</v>
      </c>
      <c r="Q884">
        <v>2.5756312600000003E-4</v>
      </c>
      <c r="R884">
        <v>2.5756312600000003E-4</v>
      </c>
      <c r="S884">
        <v>2.5814426520000001E-4</v>
      </c>
      <c r="T884">
        <v>2.5756312600000003E-4</v>
      </c>
      <c r="U884">
        <v>2.5756312600000003E-4</v>
      </c>
      <c r="V884">
        <v>2.575756E-4</v>
      </c>
      <c r="W884">
        <v>4.9622556699999902E-4</v>
      </c>
      <c r="X884">
        <v>4.2342265699999901E-4</v>
      </c>
      <c r="Y884">
        <v>6.2057515005000004E-4</v>
      </c>
      <c r="Z884">
        <v>6.4518296304999999E-4</v>
      </c>
      <c r="AA884">
        <v>6.9105082748999896E-4</v>
      </c>
      <c r="AB884">
        <v>9.0288166265325195E-4</v>
      </c>
      <c r="AC884">
        <v>1.0046669046532501E-3</v>
      </c>
      <c r="AD884">
        <v>9.1701573940425199E-4</v>
      </c>
      <c r="AE884">
        <v>1.0268142418165601E-3</v>
      </c>
      <c r="AF884">
        <v>8.9602622981656396E-4</v>
      </c>
      <c r="AG884">
        <v>8.9109352914318904E-4</v>
      </c>
      <c r="AH884">
        <v>8.22589445143189E-4</v>
      </c>
      <c r="AI884">
        <v>8.1205452330650196E-4</v>
      </c>
      <c r="AJ884">
        <v>8.21429273106501E-4</v>
      </c>
      <c r="AK884">
        <v>8.2434899712306503E-4</v>
      </c>
      <c r="AL884">
        <v>8.7442975236919898E-4</v>
      </c>
      <c r="AM884">
        <v>9.3474667983901405E-4</v>
      </c>
      <c r="AN884">
        <v>1.0579593798390101E-3</v>
      </c>
      <c r="AO884">
        <v>1.0705682798390101E-3</v>
      </c>
      <c r="AP884">
        <v>1.0785028497987601E-3</v>
      </c>
      <c r="AQ884">
        <v>1.06215284979876E-3</v>
      </c>
      <c r="AR884">
        <v>1.06215284979876E-3</v>
      </c>
      <c r="AS884">
        <v>1.07516284979876E-3</v>
      </c>
      <c r="AT884">
        <v>1.0949328497987601E-3</v>
      </c>
      <c r="AU884">
        <v>1.2269155579243201E-3</v>
      </c>
    </row>
    <row r="885" spans="1:47" x14ac:dyDescent="0.55000000000000004">
      <c r="A885" t="s">
        <v>1061</v>
      </c>
      <c r="B885" t="s">
        <v>262</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row>
    <row r="886" spans="1:47" x14ac:dyDescent="0.55000000000000004">
      <c r="A886" t="s">
        <v>1062</v>
      </c>
      <c r="B886" t="s">
        <v>263</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row>
    <row r="887" spans="1:47" x14ac:dyDescent="0.55000000000000004">
      <c r="A887" t="s">
        <v>1063</v>
      </c>
      <c r="B887" t="s">
        <v>264</v>
      </c>
      <c r="C887">
        <v>4.2400829397167998E-4</v>
      </c>
      <c r="D887">
        <v>4.2284980136519999E-4</v>
      </c>
      <c r="E887">
        <v>4.2284980136519999E-4</v>
      </c>
      <c r="F887">
        <v>4.2284980136519999E-4</v>
      </c>
      <c r="G887">
        <v>2.1200414698583999E-4</v>
      </c>
      <c r="H887">
        <v>2.114249006826E-4</v>
      </c>
      <c r="I887">
        <v>2.1876134474999999E-4</v>
      </c>
      <c r="J887">
        <v>2.5756312600000003E-4</v>
      </c>
      <c r="K887">
        <v>2.5814426520000001E-4</v>
      </c>
      <c r="L887">
        <v>2.5756312600000003E-4</v>
      </c>
      <c r="M887">
        <v>2.5756312600000003E-4</v>
      </c>
      <c r="N887">
        <v>2.6035449999999998E-4</v>
      </c>
      <c r="O887">
        <v>2.5814426520000001E-4</v>
      </c>
      <c r="P887">
        <v>2.5756312600000003E-4</v>
      </c>
      <c r="Q887">
        <v>2.5756312600000003E-4</v>
      </c>
      <c r="R887">
        <v>2.5756312600000003E-4</v>
      </c>
      <c r="S887">
        <v>2.5814426520000001E-4</v>
      </c>
      <c r="T887">
        <v>2.5756312600000003E-4</v>
      </c>
      <c r="U887">
        <v>2.5756312600000003E-4</v>
      </c>
      <c r="V887">
        <v>2.575756E-4</v>
      </c>
      <c r="W887">
        <v>4.9622556699999902E-4</v>
      </c>
      <c r="X887">
        <v>4.2342265699999901E-4</v>
      </c>
      <c r="Y887">
        <v>6.2057515005000004E-4</v>
      </c>
      <c r="Z887">
        <v>6.4518296304999999E-4</v>
      </c>
      <c r="AA887">
        <v>6.9105082748999896E-4</v>
      </c>
      <c r="AB887">
        <v>9.01516806000001E-4</v>
      </c>
      <c r="AC887">
        <v>1.003302048E-3</v>
      </c>
      <c r="AD887">
        <v>9.1565088275099996E-4</v>
      </c>
      <c r="AE887">
        <v>1.025108171E-3</v>
      </c>
      <c r="AF887">
        <v>8.94320159E-4</v>
      </c>
      <c r="AG887">
        <v>8.8870503000000004E-4</v>
      </c>
      <c r="AH887">
        <v>8.20200946E-4</v>
      </c>
      <c r="AI887">
        <v>8.0932480999999995E-4</v>
      </c>
      <c r="AJ887">
        <v>8.1869955979999899E-4</v>
      </c>
      <c r="AK887">
        <v>8.1991321299999895E-4</v>
      </c>
      <c r="AL887">
        <v>8.611224E-4</v>
      </c>
      <c r="AM887">
        <v>9.1836839999999995E-4</v>
      </c>
      <c r="AN887">
        <v>1.0415811E-3</v>
      </c>
      <c r="AO887">
        <v>1.05419E-3</v>
      </c>
      <c r="AP887">
        <v>1.05803E-3</v>
      </c>
      <c r="AQ887">
        <v>1.0416799999999999E-3</v>
      </c>
      <c r="AR887">
        <v>1.0416799999999999E-3</v>
      </c>
      <c r="AS887">
        <v>1.0546900000000001E-3</v>
      </c>
      <c r="AT887">
        <v>1.07446E-3</v>
      </c>
      <c r="AU887">
        <v>1.203565E-3</v>
      </c>
    </row>
    <row r="888" spans="1:47" x14ac:dyDescent="0.55000000000000004">
      <c r="A888" t="s">
        <v>1064</v>
      </c>
      <c r="B888" t="s">
        <v>265</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1.3648566532511701E-6</v>
      </c>
      <c r="AC888">
        <v>1.3648566532511701E-6</v>
      </c>
      <c r="AD888">
        <v>1.3648566532511701E-6</v>
      </c>
      <c r="AE888">
        <v>1.7060708165639701E-6</v>
      </c>
      <c r="AF888">
        <v>1.7060708165639701E-6</v>
      </c>
      <c r="AG888">
        <v>2.3884991431895499E-6</v>
      </c>
      <c r="AH888">
        <v>2.3884991431895499E-6</v>
      </c>
      <c r="AI888">
        <v>2.7297133065023499E-6</v>
      </c>
      <c r="AJ888">
        <v>2.7297133065023499E-6</v>
      </c>
      <c r="AK888">
        <v>4.4357841230663202E-6</v>
      </c>
      <c r="AL888">
        <v>1.33073523691989E-5</v>
      </c>
      <c r="AM888">
        <v>1.6378279839014101E-5</v>
      </c>
      <c r="AN888">
        <v>1.6378279839014101E-5</v>
      </c>
      <c r="AO888">
        <v>1.6378279839014101E-5</v>
      </c>
      <c r="AP888">
        <v>2.0472849798767599E-5</v>
      </c>
      <c r="AQ888">
        <v>2.0472849798767599E-5</v>
      </c>
      <c r="AR888">
        <v>2.0472849798767599E-5</v>
      </c>
      <c r="AS888">
        <v>2.0472849798767599E-5</v>
      </c>
      <c r="AT888">
        <v>2.0472849798767599E-5</v>
      </c>
      <c r="AU888">
        <v>2.3350557924323601E-5</v>
      </c>
    </row>
    <row r="889" spans="1:47" x14ac:dyDescent="0.55000000000000004">
      <c r="A889" t="s">
        <v>1065</v>
      </c>
      <c r="B889" t="s">
        <v>266</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row>
    <row r="890" spans="1:47" x14ac:dyDescent="0.55000000000000004">
      <c r="A890" t="s">
        <v>1066</v>
      </c>
      <c r="B890" t="s">
        <v>267</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1.3648566532511701E-6</v>
      </c>
      <c r="AC890">
        <v>1.3648566532511701E-6</v>
      </c>
      <c r="AD890">
        <v>1.3648566532511701E-6</v>
      </c>
      <c r="AE890">
        <v>1.7060708165639701E-6</v>
      </c>
      <c r="AF890">
        <v>1.7060708165639701E-6</v>
      </c>
      <c r="AG890">
        <v>2.3884991431895499E-6</v>
      </c>
      <c r="AH890">
        <v>2.3884991431895499E-6</v>
      </c>
      <c r="AI890">
        <v>2.7297133065023499E-6</v>
      </c>
      <c r="AJ890">
        <v>2.7297133065023499E-6</v>
      </c>
      <c r="AK890">
        <v>4.4357841230663202E-6</v>
      </c>
      <c r="AL890">
        <v>1.33073523691989E-5</v>
      </c>
      <c r="AM890">
        <v>1.6378279839014101E-5</v>
      </c>
      <c r="AN890">
        <v>1.6378279839014101E-5</v>
      </c>
      <c r="AO890">
        <v>1.6378279839014101E-5</v>
      </c>
      <c r="AP890">
        <v>2.0472849798767599E-5</v>
      </c>
      <c r="AQ890">
        <v>2.0472849798767599E-5</v>
      </c>
      <c r="AR890">
        <v>2.0472849798767599E-5</v>
      </c>
      <c r="AS890">
        <v>2.0472849798767599E-5</v>
      </c>
      <c r="AT890">
        <v>2.0472849798767599E-5</v>
      </c>
      <c r="AU890">
        <v>2.3350557924323601E-5</v>
      </c>
    </row>
    <row r="891" spans="1:47" x14ac:dyDescent="0.55000000000000004">
      <c r="B891" t="s">
        <v>105</v>
      </c>
    </row>
    <row r="892" spans="1:47" x14ac:dyDescent="0.55000000000000004">
      <c r="A892" t="s">
        <v>1067</v>
      </c>
      <c r="B892" t="s">
        <v>261</v>
      </c>
      <c r="C892" t="s">
        <v>327</v>
      </c>
      <c r="D892" t="s">
        <v>327</v>
      </c>
      <c r="E892" t="s">
        <v>327</v>
      </c>
      <c r="F892" t="s">
        <v>327</v>
      </c>
      <c r="G892" t="s">
        <v>327</v>
      </c>
      <c r="H892" t="s">
        <v>327</v>
      </c>
      <c r="I892" t="s">
        <v>327</v>
      </c>
      <c r="J892" t="s">
        <v>327</v>
      </c>
      <c r="K892" t="s">
        <v>327</v>
      </c>
      <c r="L892" t="s">
        <v>327</v>
      </c>
      <c r="M892" t="s">
        <v>327</v>
      </c>
      <c r="N892" t="s">
        <v>327</v>
      </c>
      <c r="O892" t="s">
        <v>327</v>
      </c>
      <c r="P892" t="s">
        <v>327</v>
      </c>
      <c r="Q892" t="s">
        <v>327</v>
      </c>
      <c r="R892" t="s">
        <v>327</v>
      </c>
      <c r="S892" t="s">
        <v>327</v>
      </c>
      <c r="T892" t="s">
        <v>327</v>
      </c>
      <c r="U892" t="s">
        <v>327</v>
      </c>
      <c r="V892" t="s">
        <v>327</v>
      </c>
      <c r="W892" t="s">
        <v>327</v>
      </c>
      <c r="X892" t="s">
        <v>327</v>
      </c>
      <c r="Y892" t="s">
        <v>327</v>
      </c>
      <c r="Z892" t="s">
        <v>327</v>
      </c>
      <c r="AA892" t="s">
        <v>327</v>
      </c>
      <c r="AB892" t="s">
        <v>327</v>
      </c>
      <c r="AC892" t="s">
        <v>327</v>
      </c>
      <c r="AD892" t="s">
        <v>327</v>
      </c>
      <c r="AE892">
        <v>8.2929459100765504E-2</v>
      </c>
      <c r="AF892">
        <v>9.3077887294337996E-2</v>
      </c>
      <c r="AG892">
        <v>9.2027715358389106E-2</v>
      </c>
      <c r="AH892">
        <v>9.2853451026145103E-2</v>
      </c>
      <c r="AI892">
        <v>9.2457846852798106E-2</v>
      </c>
      <c r="AJ892">
        <v>8.8150844798439196E-2</v>
      </c>
      <c r="AK892">
        <v>8.1563789946717397E-2</v>
      </c>
      <c r="AL892">
        <v>9.3531760524939903E-2</v>
      </c>
      <c r="AM892">
        <v>9.6518910385524806E-2</v>
      </c>
      <c r="AN892">
        <v>8.6661254498019299E-2</v>
      </c>
      <c r="AO892">
        <v>8.7892961235812805E-2</v>
      </c>
      <c r="AP892">
        <v>9.6649461443507403E-2</v>
      </c>
      <c r="AQ892">
        <v>9.6806738659057506E-2</v>
      </c>
      <c r="AR892">
        <v>0.105601637166009</v>
      </c>
      <c r="AS892">
        <v>0.10339608981524399</v>
      </c>
      <c r="AT892">
        <v>9.1719738005803506E-2</v>
      </c>
      <c r="AU892">
        <v>0.102812269845811</v>
      </c>
    </row>
    <row r="893" spans="1:47" x14ac:dyDescent="0.55000000000000004">
      <c r="A893" t="s">
        <v>1068</v>
      </c>
      <c r="B893" t="s">
        <v>262</v>
      </c>
      <c r="C893" t="s">
        <v>327</v>
      </c>
      <c r="D893" t="s">
        <v>327</v>
      </c>
      <c r="E893" t="s">
        <v>327</v>
      </c>
      <c r="F893" t="s">
        <v>327</v>
      </c>
      <c r="G893" t="s">
        <v>327</v>
      </c>
      <c r="H893" t="s">
        <v>327</v>
      </c>
      <c r="I893" t="s">
        <v>327</v>
      </c>
      <c r="J893" t="s">
        <v>327</v>
      </c>
      <c r="K893" t="s">
        <v>327</v>
      </c>
      <c r="L893" t="s">
        <v>327</v>
      </c>
      <c r="M893" t="s">
        <v>327</v>
      </c>
      <c r="N893" t="s">
        <v>327</v>
      </c>
      <c r="O893" t="s">
        <v>327</v>
      </c>
      <c r="P893" t="s">
        <v>327</v>
      </c>
      <c r="Q893" t="s">
        <v>327</v>
      </c>
      <c r="R893" t="s">
        <v>327</v>
      </c>
      <c r="S893" t="s">
        <v>327</v>
      </c>
      <c r="T893" t="s">
        <v>327</v>
      </c>
      <c r="U893" t="s">
        <v>327</v>
      </c>
      <c r="V893" t="s">
        <v>327</v>
      </c>
      <c r="W893" t="s">
        <v>327</v>
      </c>
      <c r="X893" t="s">
        <v>327</v>
      </c>
      <c r="Y893" t="s">
        <v>327</v>
      </c>
      <c r="Z893" t="s">
        <v>327</v>
      </c>
      <c r="AA893" t="s">
        <v>327</v>
      </c>
      <c r="AB893" t="s">
        <v>327</v>
      </c>
      <c r="AC893" t="s">
        <v>327</v>
      </c>
      <c r="AD893" t="s">
        <v>327</v>
      </c>
      <c r="AE893">
        <v>5.7955562118280901E-2</v>
      </c>
      <c r="AF893">
        <v>6.6190367499995795E-2</v>
      </c>
      <c r="AG893">
        <v>6.6637694165254294E-2</v>
      </c>
      <c r="AH893">
        <v>6.3890828861400406E-2</v>
      </c>
      <c r="AI893">
        <v>6.6903294372751498E-2</v>
      </c>
      <c r="AJ893">
        <v>6.3945124541635701E-2</v>
      </c>
      <c r="AK893">
        <v>5.5998985998482E-2</v>
      </c>
      <c r="AL893">
        <v>6.4089158713035693E-2</v>
      </c>
      <c r="AM893">
        <v>6.8511860239612005E-2</v>
      </c>
      <c r="AN893">
        <v>5.8982627000359701E-2</v>
      </c>
      <c r="AO893">
        <v>5.9745592590037498E-2</v>
      </c>
      <c r="AP893">
        <v>6.2755766751401099E-2</v>
      </c>
      <c r="AQ893">
        <v>6.4596960591292399E-2</v>
      </c>
      <c r="AR893">
        <v>6.5205622989066098E-2</v>
      </c>
      <c r="AS893">
        <v>6.6126559095378498E-2</v>
      </c>
      <c r="AT893">
        <v>5.1507447839135502E-2</v>
      </c>
      <c r="AU893">
        <v>5.9774174625344997E-2</v>
      </c>
    </row>
    <row r="894" spans="1:47" x14ac:dyDescent="0.55000000000000004">
      <c r="A894" t="s">
        <v>1069</v>
      </c>
      <c r="B894" t="s">
        <v>263</v>
      </c>
      <c r="C894" t="s">
        <v>327</v>
      </c>
      <c r="D894" t="s">
        <v>327</v>
      </c>
      <c r="E894" t="s">
        <v>327</v>
      </c>
      <c r="F894" t="s">
        <v>327</v>
      </c>
      <c r="G894" t="s">
        <v>327</v>
      </c>
      <c r="H894" t="s">
        <v>327</v>
      </c>
      <c r="I894" t="s">
        <v>327</v>
      </c>
      <c r="J894" t="s">
        <v>327</v>
      </c>
      <c r="K894" t="s">
        <v>327</v>
      </c>
      <c r="L894" t="s">
        <v>327</v>
      </c>
      <c r="M894" t="s">
        <v>327</v>
      </c>
      <c r="N894" t="s">
        <v>327</v>
      </c>
      <c r="O894" t="s">
        <v>327</v>
      </c>
      <c r="P894" t="s">
        <v>327</v>
      </c>
      <c r="Q894" t="s">
        <v>327</v>
      </c>
      <c r="R894" t="s">
        <v>327</v>
      </c>
      <c r="S894" t="s">
        <v>327</v>
      </c>
      <c r="T894" t="s">
        <v>327</v>
      </c>
      <c r="U894" t="s">
        <v>327</v>
      </c>
      <c r="V894" t="s">
        <v>327</v>
      </c>
      <c r="W894" t="s">
        <v>327</v>
      </c>
      <c r="X894" t="s">
        <v>327</v>
      </c>
      <c r="Y894" t="s">
        <v>327</v>
      </c>
      <c r="Z894" t="s">
        <v>327</v>
      </c>
      <c r="AA894" t="s">
        <v>327</v>
      </c>
      <c r="AB894" t="s">
        <v>327</v>
      </c>
      <c r="AC894" t="s">
        <v>327</v>
      </c>
      <c r="AD894" t="s">
        <v>327</v>
      </c>
      <c r="AE894">
        <v>0</v>
      </c>
      <c r="AF894">
        <v>0</v>
      </c>
      <c r="AG894">
        <v>0</v>
      </c>
      <c r="AH894">
        <v>0</v>
      </c>
      <c r="AI894">
        <v>0</v>
      </c>
      <c r="AJ894">
        <v>0</v>
      </c>
      <c r="AK894">
        <v>0</v>
      </c>
      <c r="AL894">
        <v>0</v>
      </c>
      <c r="AM894">
        <v>0</v>
      </c>
      <c r="AN894">
        <v>0</v>
      </c>
      <c r="AO894">
        <v>0</v>
      </c>
      <c r="AP894">
        <v>0</v>
      </c>
      <c r="AQ894">
        <v>0</v>
      </c>
      <c r="AR894">
        <v>0</v>
      </c>
      <c r="AS894">
        <v>0</v>
      </c>
      <c r="AT894">
        <v>0</v>
      </c>
      <c r="AU894">
        <v>0</v>
      </c>
    </row>
    <row r="895" spans="1:47" x14ac:dyDescent="0.55000000000000004">
      <c r="A895" t="s">
        <v>1070</v>
      </c>
      <c r="B895" t="s">
        <v>264</v>
      </c>
      <c r="C895" t="s">
        <v>327</v>
      </c>
      <c r="D895" t="s">
        <v>327</v>
      </c>
      <c r="E895" t="s">
        <v>327</v>
      </c>
      <c r="F895" t="s">
        <v>327</v>
      </c>
      <c r="G895" t="s">
        <v>327</v>
      </c>
      <c r="H895" t="s">
        <v>327</v>
      </c>
      <c r="I895" t="s">
        <v>327</v>
      </c>
      <c r="J895" t="s">
        <v>327</v>
      </c>
      <c r="K895" t="s">
        <v>327</v>
      </c>
      <c r="L895" t="s">
        <v>327</v>
      </c>
      <c r="M895" t="s">
        <v>327</v>
      </c>
      <c r="N895" t="s">
        <v>327</v>
      </c>
      <c r="O895" t="s">
        <v>327</v>
      </c>
      <c r="P895" t="s">
        <v>327</v>
      </c>
      <c r="Q895" t="s">
        <v>327</v>
      </c>
      <c r="R895" t="s">
        <v>327</v>
      </c>
      <c r="S895" t="s">
        <v>327</v>
      </c>
      <c r="T895" t="s">
        <v>327</v>
      </c>
      <c r="U895" t="s">
        <v>327</v>
      </c>
      <c r="V895" t="s">
        <v>327</v>
      </c>
      <c r="W895" t="s">
        <v>327</v>
      </c>
      <c r="X895" t="s">
        <v>327</v>
      </c>
      <c r="Y895" t="s">
        <v>327</v>
      </c>
      <c r="Z895" t="s">
        <v>327</v>
      </c>
      <c r="AA895" t="s">
        <v>327</v>
      </c>
      <c r="AB895" t="s">
        <v>327</v>
      </c>
      <c r="AC895" t="s">
        <v>327</v>
      </c>
      <c r="AD895" t="s">
        <v>327</v>
      </c>
      <c r="AE895">
        <v>2.3312242359999999E-2</v>
      </c>
      <c r="AF895">
        <v>2.4795946940000001E-2</v>
      </c>
      <c r="AG895">
        <v>2.3271147239999901E-2</v>
      </c>
      <c r="AH895">
        <v>2.717130701E-2</v>
      </c>
      <c r="AI895">
        <v>2.46947145999999E-2</v>
      </c>
      <c r="AJ895">
        <v>2.48778637199999E-2</v>
      </c>
      <c r="AK895">
        <v>2.3370866420000001E-2</v>
      </c>
      <c r="AL895">
        <v>2.85111056999999E-2</v>
      </c>
      <c r="AM895">
        <v>2.8897206089999999E-2</v>
      </c>
      <c r="AN895">
        <v>2.58255446620634E-2</v>
      </c>
      <c r="AO895">
        <v>2.6609537430080699E-2</v>
      </c>
      <c r="AP895">
        <v>3.2756090000000002E-2</v>
      </c>
      <c r="AQ895">
        <v>3.2048680000000003E-2</v>
      </c>
      <c r="AR895">
        <v>3.6554040000000003E-2</v>
      </c>
      <c r="AS895">
        <v>3.320265E-2</v>
      </c>
      <c r="AT895">
        <v>3.403084E-2</v>
      </c>
      <c r="AU895">
        <v>3.833872E-2</v>
      </c>
    </row>
    <row r="896" spans="1:47" x14ac:dyDescent="0.55000000000000004">
      <c r="A896" t="s">
        <v>1071</v>
      </c>
      <c r="B896" t="s">
        <v>265</v>
      </c>
      <c r="C896" t="s">
        <v>327</v>
      </c>
      <c r="D896" t="s">
        <v>327</v>
      </c>
      <c r="E896" t="s">
        <v>327</v>
      </c>
      <c r="F896" t="s">
        <v>327</v>
      </c>
      <c r="G896" t="s">
        <v>327</v>
      </c>
      <c r="H896" t="s">
        <v>327</v>
      </c>
      <c r="I896" t="s">
        <v>327</v>
      </c>
      <c r="J896" t="s">
        <v>327</v>
      </c>
      <c r="K896" t="s">
        <v>327</v>
      </c>
      <c r="L896" t="s">
        <v>327</v>
      </c>
      <c r="M896" t="s">
        <v>327</v>
      </c>
      <c r="N896" t="s">
        <v>327</v>
      </c>
      <c r="O896" t="s">
        <v>327</v>
      </c>
      <c r="P896" t="s">
        <v>327</v>
      </c>
      <c r="Q896" t="s">
        <v>327</v>
      </c>
      <c r="R896" t="s">
        <v>327</v>
      </c>
      <c r="S896" t="s">
        <v>327</v>
      </c>
      <c r="T896" t="s">
        <v>327</v>
      </c>
      <c r="U896" t="s">
        <v>327</v>
      </c>
      <c r="V896" t="s">
        <v>327</v>
      </c>
      <c r="W896" t="s">
        <v>327</v>
      </c>
      <c r="X896" t="s">
        <v>327</v>
      </c>
      <c r="Y896" t="s">
        <v>327</v>
      </c>
      <c r="Z896" t="s">
        <v>327</v>
      </c>
      <c r="AA896" t="s">
        <v>327</v>
      </c>
      <c r="AB896" t="s">
        <v>327</v>
      </c>
      <c r="AC896" t="s">
        <v>327</v>
      </c>
      <c r="AD896" t="s">
        <v>327</v>
      </c>
      <c r="AE896">
        <v>1.66165462248459E-3</v>
      </c>
      <c r="AF896">
        <v>2.0915728543422201E-3</v>
      </c>
      <c r="AG896">
        <v>2.11887395313483E-3</v>
      </c>
      <c r="AH896">
        <v>1.7913151547446801E-3</v>
      </c>
      <c r="AI896">
        <v>8.5983788004653804E-4</v>
      </c>
      <c r="AJ896">
        <v>-6.7214346319644804E-4</v>
      </c>
      <c r="AK896">
        <v>2.1939375282354402E-3</v>
      </c>
      <c r="AL896">
        <v>9.31496111904167E-4</v>
      </c>
      <c r="AM896">
        <v>-8.9015594408721401E-4</v>
      </c>
      <c r="AN896">
        <v>1.85308283559615E-3</v>
      </c>
      <c r="AO896">
        <v>1.53783121569457E-3</v>
      </c>
      <c r="AP896">
        <v>1.1376046921063401E-3</v>
      </c>
      <c r="AQ896">
        <v>1.6109806776507199E-4</v>
      </c>
      <c r="AR896">
        <v>3.8419741769431599E-3</v>
      </c>
      <c r="AS896">
        <v>4.0668807198656603E-3</v>
      </c>
      <c r="AT896">
        <v>6.18145016666799E-3</v>
      </c>
      <c r="AU896">
        <v>4.6993752204662603E-3</v>
      </c>
    </row>
    <row r="897" spans="1:47" x14ac:dyDescent="0.55000000000000004">
      <c r="A897" t="s">
        <v>1072</v>
      </c>
      <c r="B897" t="s">
        <v>266</v>
      </c>
      <c r="C897" t="s">
        <v>327</v>
      </c>
      <c r="D897" t="s">
        <v>327</v>
      </c>
      <c r="E897" t="s">
        <v>327</v>
      </c>
      <c r="F897" t="s">
        <v>327</v>
      </c>
      <c r="G897" t="s">
        <v>327</v>
      </c>
      <c r="H897" t="s">
        <v>327</v>
      </c>
      <c r="I897" t="s">
        <v>327</v>
      </c>
      <c r="J897" t="s">
        <v>327</v>
      </c>
      <c r="K897" t="s">
        <v>327</v>
      </c>
      <c r="L897" t="s">
        <v>327</v>
      </c>
      <c r="M897" t="s">
        <v>327</v>
      </c>
      <c r="N897" t="s">
        <v>327</v>
      </c>
      <c r="O897" t="s">
        <v>327</v>
      </c>
      <c r="P897" t="s">
        <v>327</v>
      </c>
      <c r="Q897" t="s">
        <v>327</v>
      </c>
      <c r="R897" t="s">
        <v>327</v>
      </c>
      <c r="S897" t="s">
        <v>327</v>
      </c>
      <c r="T897" t="s">
        <v>327</v>
      </c>
      <c r="U897" t="s">
        <v>327</v>
      </c>
      <c r="V897" t="s">
        <v>327</v>
      </c>
      <c r="W897" t="s">
        <v>327</v>
      </c>
      <c r="X897" t="s">
        <v>327</v>
      </c>
      <c r="Y897" t="s">
        <v>327</v>
      </c>
      <c r="Z897" t="s">
        <v>327</v>
      </c>
      <c r="AA897" t="s">
        <v>327</v>
      </c>
      <c r="AB897" t="s">
        <v>327</v>
      </c>
      <c r="AC897" t="s">
        <v>327</v>
      </c>
      <c r="AD897" t="s">
        <v>327</v>
      </c>
      <c r="AE897">
        <v>0</v>
      </c>
      <c r="AF897">
        <v>0</v>
      </c>
      <c r="AG897">
        <v>0</v>
      </c>
      <c r="AH897">
        <v>0</v>
      </c>
      <c r="AI897">
        <v>0</v>
      </c>
      <c r="AJ897">
        <v>0</v>
      </c>
      <c r="AK897">
        <v>0</v>
      </c>
      <c r="AL897">
        <v>0</v>
      </c>
      <c r="AM897">
        <v>0</v>
      </c>
      <c r="AN897">
        <v>0</v>
      </c>
      <c r="AO897">
        <v>0</v>
      </c>
      <c r="AP897">
        <v>0</v>
      </c>
      <c r="AQ897">
        <v>0</v>
      </c>
      <c r="AR897">
        <v>0</v>
      </c>
      <c r="AS897">
        <v>0</v>
      </c>
      <c r="AT897">
        <v>0</v>
      </c>
      <c r="AU897">
        <v>0</v>
      </c>
    </row>
    <row r="898" spans="1:47" x14ac:dyDescent="0.55000000000000004">
      <c r="A898" t="s">
        <v>1073</v>
      </c>
      <c r="B898" t="s">
        <v>267</v>
      </c>
      <c r="C898" t="s">
        <v>327</v>
      </c>
      <c r="D898" t="s">
        <v>327</v>
      </c>
      <c r="E898" t="s">
        <v>327</v>
      </c>
      <c r="F898" t="s">
        <v>327</v>
      </c>
      <c r="G898" t="s">
        <v>327</v>
      </c>
      <c r="H898" t="s">
        <v>327</v>
      </c>
      <c r="I898" t="s">
        <v>327</v>
      </c>
      <c r="J898" t="s">
        <v>327</v>
      </c>
      <c r="K898" t="s">
        <v>327</v>
      </c>
      <c r="L898" t="s">
        <v>327</v>
      </c>
      <c r="M898" t="s">
        <v>327</v>
      </c>
      <c r="N898" t="s">
        <v>327</v>
      </c>
      <c r="O898" t="s">
        <v>327</v>
      </c>
      <c r="P898" t="s">
        <v>327</v>
      </c>
      <c r="Q898" t="s">
        <v>327</v>
      </c>
      <c r="R898" t="s">
        <v>327</v>
      </c>
      <c r="S898" t="s">
        <v>327</v>
      </c>
      <c r="T898" t="s">
        <v>327</v>
      </c>
      <c r="U898" t="s">
        <v>327</v>
      </c>
      <c r="V898" t="s">
        <v>327</v>
      </c>
      <c r="W898" t="s">
        <v>327</v>
      </c>
      <c r="X898" t="s">
        <v>327</v>
      </c>
      <c r="Y898" t="s">
        <v>327</v>
      </c>
      <c r="Z898" t="s">
        <v>327</v>
      </c>
      <c r="AA898" t="s">
        <v>327</v>
      </c>
      <c r="AB898" t="s">
        <v>327</v>
      </c>
      <c r="AC898" t="s">
        <v>327</v>
      </c>
      <c r="AD898" t="s">
        <v>327</v>
      </c>
      <c r="AE898">
        <v>1.66165462248459E-3</v>
      </c>
      <c r="AF898">
        <v>2.0915728543422201E-3</v>
      </c>
      <c r="AG898">
        <v>2.11887395313483E-3</v>
      </c>
      <c r="AH898">
        <v>1.7913151547446801E-3</v>
      </c>
      <c r="AI898">
        <v>8.5983788004653804E-4</v>
      </c>
      <c r="AJ898">
        <v>-6.7214346319644804E-4</v>
      </c>
      <c r="AK898">
        <v>2.1939375282354402E-3</v>
      </c>
      <c r="AL898">
        <v>9.31496111904167E-4</v>
      </c>
      <c r="AM898">
        <v>-8.9015594408721401E-4</v>
      </c>
      <c r="AN898">
        <v>1.85308283559615E-3</v>
      </c>
      <c r="AO898">
        <v>1.53783121569457E-3</v>
      </c>
      <c r="AP898">
        <v>1.1376046921063401E-3</v>
      </c>
      <c r="AQ898">
        <v>1.6109806776507199E-4</v>
      </c>
      <c r="AR898">
        <v>3.8419741769431599E-3</v>
      </c>
      <c r="AS898">
        <v>4.0668807198656603E-3</v>
      </c>
      <c r="AT898">
        <v>6.18145016666799E-3</v>
      </c>
      <c r="AU898">
        <v>4.6993752204662603E-3</v>
      </c>
    </row>
    <row r="899" spans="1:47" x14ac:dyDescent="0.55000000000000004">
      <c r="B899" t="s">
        <v>106</v>
      </c>
    </row>
    <row r="900" spans="1:47" x14ac:dyDescent="0.55000000000000004">
      <c r="A900" t="s">
        <v>1074</v>
      </c>
      <c r="B900" t="s">
        <v>261</v>
      </c>
      <c r="C900">
        <v>0.48167980854942599</v>
      </c>
      <c r="D900">
        <v>0.35157617212625403</v>
      </c>
      <c r="E900">
        <v>0.35583265785649798</v>
      </c>
      <c r="F900">
        <v>0.39160187217275599</v>
      </c>
      <c r="G900">
        <v>0.40685683986690602</v>
      </c>
      <c r="H900">
        <v>0.404097386444629</v>
      </c>
      <c r="I900">
        <v>0.451960955</v>
      </c>
      <c r="J900">
        <v>0.53670112999999997</v>
      </c>
      <c r="K900">
        <v>0.62068591799999995</v>
      </c>
      <c r="L900">
        <v>0.69416818999999996</v>
      </c>
      <c r="M900">
        <v>0.407142367213639</v>
      </c>
      <c r="N900">
        <v>0.21528169999999999</v>
      </c>
      <c r="O900">
        <v>0.35026133100000001</v>
      </c>
      <c r="P900">
        <v>0.47520943900000001</v>
      </c>
      <c r="Q900">
        <v>0.57096928499999999</v>
      </c>
      <c r="R900">
        <v>0.58952661500000003</v>
      </c>
      <c r="S900">
        <v>0.62554070984999999</v>
      </c>
      <c r="T900">
        <v>0.79866808735000006</v>
      </c>
      <c r="U900">
        <v>0.84551027999999995</v>
      </c>
      <c r="V900">
        <v>0.91795719519999996</v>
      </c>
      <c r="W900">
        <v>0.82451347196998004</v>
      </c>
      <c r="X900">
        <v>0.84195735537087102</v>
      </c>
      <c r="Y900">
        <v>0.88921762970068696</v>
      </c>
      <c r="Z900">
        <v>0.96399719195998801</v>
      </c>
      <c r="AA900">
        <v>1.00299528725034</v>
      </c>
      <c r="AB900">
        <v>1.1708927780774701</v>
      </c>
      <c r="AC900">
        <v>1.16256459924059</v>
      </c>
      <c r="AD900">
        <v>1.23569522673625</v>
      </c>
      <c r="AE900">
        <v>1.3261954013044699</v>
      </c>
      <c r="AF900">
        <v>1.42198648516765</v>
      </c>
      <c r="AG900">
        <v>1.4020805517771999</v>
      </c>
      <c r="AH900">
        <v>1.4775920293731799</v>
      </c>
      <c r="AI900">
        <v>1.56233466462085</v>
      </c>
      <c r="AJ900">
        <v>1.5537038459003401</v>
      </c>
      <c r="AK900">
        <v>1.5906875422605999</v>
      </c>
      <c r="AL900">
        <v>1.6848251208442999</v>
      </c>
      <c r="AM900">
        <v>1.7153923105955899</v>
      </c>
      <c r="AN900">
        <v>1.6606815711947001</v>
      </c>
      <c r="AO900">
        <v>1.7894281618485901</v>
      </c>
      <c r="AP900">
        <v>1.7821987692949</v>
      </c>
      <c r="AQ900">
        <v>1.57694496300954</v>
      </c>
      <c r="AR900">
        <v>1.68162728849319</v>
      </c>
      <c r="AS900">
        <v>1.78205870609858</v>
      </c>
      <c r="AT900">
        <v>1.8577340752971701</v>
      </c>
      <c r="AU900">
        <v>1.91513896139169</v>
      </c>
    </row>
    <row r="901" spans="1:47" x14ac:dyDescent="0.55000000000000004">
      <c r="A901" t="s">
        <v>1075</v>
      </c>
      <c r="B901" t="s">
        <v>262</v>
      </c>
      <c r="C901">
        <v>0</v>
      </c>
      <c r="D901">
        <v>0</v>
      </c>
      <c r="E901">
        <v>0</v>
      </c>
      <c r="F901">
        <v>0</v>
      </c>
      <c r="G901">
        <v>0</v>
      </c>
      <c r="H901">
        <v>0</v>
      </c>
      <c r="I901">
        <v>0</v>
      </c>
      <c r="J901">
        <v>0</v>
      </c>
      <c r="K901">
        <v>0</v>
      </c>
      <c r="L901">
        <v>0</v>
      </c>
      <c r="M901">
        <v>0</v>
      </c>
      <c r="N901">
        <v>0</v>
      </c>
      <c r="O901">
        <v>0</v>
      </c>
      <c r="P901">
        <v>0</v>
      </c>
      <c r="Q901">
        <v>0</v>
      </c>
      <c r="R901">
        <v>0</v>
      </c>
      <c r="S901">
        <v>0</v>
      </c>
      <c r="T901">
        <v>0</v>
      </c>
      <c r="U901">
        <v>0</v>
      </c>
      <c r="V901">
        <v>0</v>
      </c>
      <c r="W901" s="6">
        <v>4.4794998077431497E-7</v>
      </c>
      <c r="X901">
        <v>1.6497808717505301E-6</v>
      </c>
      <c r="Y901">
        <v>2.9278812532648101E-6</v>
      </c>
      <c r="Z901">
        <v>1.6549223689380899E-6</v>
      </c>
      <c r="AA901">
        <v>2.6625373500229001E-6</v>
      </c>
      <c r="AB901">
        <v>1.3409237906977599E-5</v>
      </c>
      <c r="AC901">
        <v>2.4155938463932401E-5</v>
      </c>
      <c r="AD901">
        <v>1.95266244316872E-5</v>
      </c>
      <c r="AE901">
        <v>1.2318837713112501E-5</v>
      </c>
      <c r="AF901">
        <v>2.3580979286504099E-5</v>
      </c>
      <c r="AG901">
        <v>3.4843120859895698E-5</v>
      </c>
      <c r="AH901">
        <v>5.3143102530308099E-4</v>
      </c>
      <c r="AI901">
        <v>5.6434425320735296E-3</v>
      </c>
      <c r="AJ901">
        <v>6.2536942967287897E-3</v>
      </c>
      <c r="AK901">
        <v>8.6440736990912002E-3</v>
      </c>
      <c r="AL901">
        <v>9.0305858282005505E-3</v>
      </c>
      <c r="AM901">
        <v>8.2789583905284493E-3</v>
      </c>
      <c r="AN901">
        <v>5.6701305309733796E-3</v>
      </c>
      <c r="AO901">
        <v>7.9161860049429301E-3</v>
      </c>
      <c r="AP901">
        <v>6.0246337707038303E-3</v>
      </c>
      <c r="AQ901">
        <v>1.40945489317302E-3</v>
      </c>
      <c r="AR901">
        <v>2.6353988470795698E-3</v>
      </c>
      <c r="AS901">
        <v>3.28273822770472E-3</v>
      </c>
      <c r="AT901">
        <v>1.1489747876449201E-3</v>
      </c>
      <c r="AU901">
        <v>2.54982225424323E-3</v>
      </c>
    </row>
    <row r="902" spans="1:47" x14ac:dyDescent="0.55000000000000004">
      <c r="A902" t="s">
        <v>1076</v>
      </c>
      <c r="B902" t="s">
        <v>263</v>
      </c>
      <c r="C902">
        <v>0.25546799999999997</v>
      </c>
      <c r="D902">
        <v>0.1047</v>
      </c>
      <c r="E902">
        <v>0.1047</v>
      </c>
      <c r="F902">
        <v>0.129828</v>
      </c>
      <c r="G902">
        <v>0.15076800000000001</v>
      </c>
      <c r="H902">
        <v>0.14657999999999999</v>
      </c>
      <c r="I902">
        <v>0.19997699999999999</v>
      </c>
      <c r="J902">
        <v>0.297348</v>
      </c>
      <c r="K902">
        <v>0.36749700000000002</v>
      </c>
      <c r="L902">
        <v>0.43450499999999997</v>
      </c>
      <c r="M902">
        <v>0.22887198721363899</v>
      </c>
      <c r="N902">
        <v>1.8846000000000002E-2</v>
      </c>
      <c r="O902">
        <v>9.6873675000000006E-2</v>
      </c>
      <c r="P902">
        <v>0.20040312900000001</v>
      </c>
      <c r="Q902">
        <v>0.22073901000000001</v>
      </c>
      <c r="R902">
        <v>0.22073901000000001</v>
      </c>
      <c r="S902">
        <v>0.22073958585</v>
      </c>
      <c r="T902">
        <v>0.34275644235000002</v>
      </c>
      <c r="U902">
        <v>0.332773245</v>
      </c>
      <c r="V902">
        <v>0.31946231520000001</v>
      </c>
      <c r="W902">
        <v>0.35495812799999998</v>
      </c>
      <c r="X902">
        <v>0.31428584250000002</v>
      </c>
      <c r="Y902">
        <v>0.29579844</v>
      </c>
      <c r="Z902">
        <v>0.33647072550000001</v>
      </c>
      <c r="AA902">
        <v>0.3586556085</v>
      </c>
      <c r="AB902">
        <v>0.45479010149999999</v>
      </c>
      <c r="AC902">
        <v>0.45885733005000001</v>
      </c>
      <c r="AD902">
        <v>0.44591614829999998</v>
      </c>
      <c r="AE902">
        <v>0.4695800235</v>
      </c>
      <c r="AF902">
        <v>0.45771111109500001</v>
      </c>
      <c r="AG902">
        <v>0.53698509301499997</v>
      </c>
      <c r="AH902">
        <v>0.62820193695000004</v>
      </c>
      <c r="AI902">
        <v>0.671647332825</v>
      </c>
      <c r="AJ902">
        <v>0.68370111925499999</v>
      </c>
      <c r="AK902">
        <v>0.67808094889500004</v>
      </c>
      <c r="AL902">
        <v>0.773106197745</v>
      </c>
      <c r="AM902">
        <v>0.82309570944179999</v>
      </c>
      <c r="AN902">
        <v>0.8027227649559</v>
      </c>
      <c r="AO902">
        <v>0.84926153876879995</v>
      </c>
      <c r="AP902">
        <v>0.86658213441989995</v>
      </c>
      <c r="AQ902">
        <v>0.84959308681440004</v>
      </c>
      <c r="AR902">
        <v>0.86846534128170005</v>
      </c>
      <c r="AS902">
        <v>0.91113390378030001</v>
      </c>
      <c r="AT902">
        <v>0.99887806816650004</v>
      </c>
      <c r="AU902">
        <v>1.0454252547291001</v>
      </c>
    </row>
    <row r="903" spans="1:47" x14ac:dyDescent="0.55000000000000004">
      <c r="A903" t="s">
        <v>1077</v>
      </c>
      <c r="B903" t="s">
        <v>264</v>
      </c>
      <c r="C903">
        <v>0.22621180854942599</v>
      </c>
      <c r="D903">
        <v>0.24687617212625401</v>
      </c>
      <c r="E903">
        <v>0.25113265785649802</v>
      </c>
      <c r="F903">
        <v>0.26177387217275599</v>
      </c>
      <c r="G903">
        <v>0.256088839866906</v>
      </c>
      <c r="H903">
        <v>0.25751738644462902</v>
      </c>
      <c r="I903">
        <v>0.25198395499999998</v>
      </c>
      <c r="J903">
        <v>0.23935313</v>
      </c>
      <c r="K903">
        <v>0.25318891799999999</v>
      </c>
      <c r="L903">
        <v>0.25966318999999999</v>
      </c>
      <c r="M903">
        <v>0.17827038000000001</v>
      </c>
      <c r="N903">
        <v>0.19643569999999999</v>
      </c>
      <c r="O903">
        <v>0.25338765600000002</v>
      </c>
      <c r="P903">
        <v>0.27480631</v>
      </c>
      <c r="Q903">
        <v>0.35023027499999998</v>
      </c>
      <c r="R903">
        <v>0.36878760500000002</v>
      </c>
      <c r="S903">
        <v>0.40480112400000001</v>
      </c>
      <c r="T903">
        <v>0.45591164499999998</v>
      </c>
      <c r="U903">
        <v>0.51273703500000001</v>
      </c>
      <c r="V903">
        <v>0.59849487999999995</v>
      </c>
      <c r="W903">
        <v>0.46955489602</v>
      </c>
      <c r="X903">
        <v>0.52766986308999997</v>
      </c>
      <c r="Y903">
        <v>0.59341612269999999</v>
      </c>
      <c r="Z903">
        <v>0.62752402933999996</v>
      </c>
      <c r="AA903">
        <v>0.64433614034999998</v>
      </c>
      <c r="AB903">
        <v>0.71608837054999797</v>
      </c>
      <c r="AC903">
        <v>0.70368152580999899</v>
      </c>
      <c r="AD903">
        <v>0.78975775219858302</v>
      </c>
      <c r="AE903">
        <v>0.85660211843</v>
      </c>
      <c r="AF903">
        <v>0.96425093477116097</v>
      </c>
      <c r="AG903">
        <v>0.86505975000000002</v>
      </c>
      <c r="AH903">
        <v>0.84885162999999997</v>
      </c>
      <c r="AI903">
        <v>0.88503756</v>
      </c>
      <c r="AJ903">
        <v>0.86372053000000004</v>
      </c>
      <c r="AK903">
        <v>0.90392609999999995</v>
      </c>
      <c r="AL903">
        <v>0.90264672999999995</v>
      </c>
      <c r="AM903">
        <v>0.88392936</v>
      </c>
      <c r="AN903">
        <v>0.85212369083999995</v>
      </c>
      <c r="AO903">
        <v>0.93191294999999996</v>
      </c>
      <c r="AP903">
        <v>0.90914127</v>
      </c>
      <c r="AQ903">
        <v>0.72538316999999997</v>
      </c>
      <c r="AR903">
        <v>0.80953580000000003</v>
      </c>
      <c r="AS903">
        <v>0.86085029000000002</v>
      </c>
      <c r="AT903">
        <v>0.85083262999999998</v>
      </c>
      <c r="AU903">
        <v>0.85976510399999995</v>
      </c>
    </row>
    <row r="904" spans="1:47" x14ac:dyDescent="0.55000000000000004">
      <c r="A904" t="s">
        <v>1078</v>
      </c>
      <c r="B904" t="s">
        <v>265</v>
      </c>
      <c r="C904">
        <v>0</v>
      </c>
      <c r="D904">
        <v>0</v>
      </c>
      <c r="E904">
        <v>0</v>
      </c>
      <c r="F904">
        <v>0</v>
      </c>
      <c r="G904">
        <v>0</v>
      </c>
      <c r="H904">
        <v>0</v>
      </c>
      <c r="I904">
        <v>0</v>
      </c>
      <c r="J904">
        <v>0</v>
      </c>
      <c r="K904">
        <v>0</v>
      </c>
      <c r="L904">
        <v>0</v>
      </c>
      <c r="M904">
        <v>0</v>
      </c>
      <c r="N904">
        <v>0</v>
      </c>
      <c r="O904">
        <v>0</v>
      </c>
      <c r="P904">
        <v>0</v>
      </c>
      <c r="Q904">
        <v>0</v>
      </c>
      <c r="R904">
        <v>0</v>
      </c>
      <c r="S904">
        <v>0</v>
      </c>
      <c r="T904">
        <v>0</v>
      </c>
      <c r="U904">
        <v>0</v>
      </c>
      <c r="V904">
        <v>0</v>
      </c>
      <c r="W904" s="6">
        <v>3.6122100000000002E-41</v>
      </c>
      <c r="X904" s="6">
        <v>4.5279999999999999E-41</v>
      </c>
      <c r="Y904" s="6">
        <v>1.3911943371960401E-7</v>
      </c>
      <c r="Z904" s="6">
        <v>7.8219761930701497E-7</v>
      </c>
      <c r="AA904" s="6">
        <v>8.7586299065610405E-7</v>
      </c>
      <c r="AB904" s="6">
        <v>8.9678957053549296E-7</v>
      </c>
      <c r="AC904">
        <v>1.5874421327543201E-6</v>
      </c>
      <c r="AD904">
        <v>1.79961323699135E-6</v>
      </c>
      <c r="AE904" s="6">
        <v>9.4053676595816303E-7</v>
      </c>
      <c r="AF904" s="6">
        <v>8.5832220904314404E-7</v>
      </c>
      <c r="AG904" s="6">
        <v>8.6564134390951705E-7</v>
      </c>
      <c r="AH904">
        <v>7.0313978849848398E-6</v>
      </c>
      <c r="AI904">
        <v>6.32926377913975E-6</v>
      </c>
      <c r="AJ904">
        <v>2.8502348621026899E-5</v>
      </c>
      <c r="AK904">
        <v>3.6419666514458403E-5</v>
      </c>
      <c r="AL904">
        <v>4.1607271101387497E-5</v>
      </c>
      <c r="AM904">
        <v>8.8282763263304196E-5</v>
      </c>
      <c r="AN904">
        <v>1.64984867834181E-4</v>
      </c>
      <c r="AO904">
        <v>3.3748707484892998E-4</v>
      </c>
      <c r="AP904">
        <v>4.50731104303161E-4</v>
      </c>
      <c r="AQ904">
        <v>5.59251301973191E-4</v>
      </c>
      <c r="AR904">
        <v>9.9074836441617503E-4</v>
      </c>
      <c r="AS904">
        <v>6.7917740905813397E-3</v>
      </c>
      <c r="AT904">
        <v>6.8744023430274796E-3</v>
      </c>
      <c r="AU904">
        <v>7.39878040835012E-3</v>
      </c>
    </row>
    <row r="905" spans="1:47" x14ac:dyDescent="0.55000000000000004">
      <c r="A905" t="s">
        <v>1079</v>
      </c>
      <c r="B905" t="s">
        <v>266</v>
      </c>
      <c r="C905">
        <v>0</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row>
    <row r="906" spans="1:47" x14ac:dyDescent="0.55000000000000004">
      <c r="A906" t="s">
        <v>1080</v>
      </c>
      <c r="B906" t="s">
        <v>267</v>
      </c>
      <c r="C906">
        <v>0</v>
      </c>
      <c r="D906">
        <v>0</v>
      </c>
      <c r="E906">
        <v>0</v>
      </c>
      <c r="F906">
        <v>0</v>
      </c>
      <c r="G906">
        <v>0</v>
      </c>
      <c r="H906">
        <v>0</v>
      </c>
      <c r="I906">
        <v>0</v>
      </c>
      <c r="J906">
        <v>0</v>
      </c>
      <c r="K906">
        <v>0</v>
      </c>
      <c r="L906">
        <v>0</v>
      </c>
      <c r="M906">
        <v>0</v>
      </c>
      <c r="N906">
        <v>0</v>
      </c>
      <c r="O906">
        <v>0</v>
      </c>
      <c r="P906">
        <v>0</v>
      </c>
      <c r="Q906">
        <v>0</v>
      </c>
      <c r="R906">
        <v>0</v>
      </c>
      <c r="S906">
        <v>0</v>
      </c>
      <c r="T906">
        <v>0</v>
      </c>
      <c r="U906">
        <v>0</v>
      </c>
      <c r="V906">
        <v>0</v>
      </c>
      <c r="W906" s="6">
        <v>3.6122100000000002E-41</v>
      </c>
      <c r="X906" s="6">
        <v>4.5279999999999999E-41</v>
      </c>
      <c r="Y906" s="6">
        <v>1.3911943371960401E-7</v>
      </c>
      <c r="Z906" s="6">
        <v>7.8219761930701497E-7</v>
      </c>
      <c r="AA906" s="6">
        <v>8.7586299065610405E-7</v>
      </c>
      <c r="AB906" s="6">
        <v>8.9678957053549296E-7</v>
      </c>
      <c r="AC906">
        <v>1.5874421327543201E-6</v>
      </c>
      <c r="AD906">
        <v>1.79961323699135E-6</v>
      </c>
      <c r="AE906" s="6">
        <v>9.4053676595816303E-7</v>
      </c>
      <c r="AF906" s="6">
        <v>8.5832220904314404E-7</v>
      </c>
      <c r="AG906" s="6">
        <v>8.6564134390951705E-7</v>
      </c>
      <c r="AH906">
        <v>7.0313978849848398E-6</v>
      </c>
      <c r="AI906">
        <v>6.32926377913975E-6</v>
      </c>
      <c r="AJ906">
        <v>2.8502348621026899E-5</v>
      </c>
      <c r="AK906">
        <v>3.6419666514458403E-5</v>
      </c>
      <c r="AL906">
        <v>4.1607271101387497E-5</v>
      </c>
      <c r="AM906">
        <v>8.8282763263304196E-5</v>
      </c>
      <c r="AN906">
        <v>1.64984867834181E-4</v>
      </c>
      <c r="AO906">
        <v>3.3748707484892998E-4</v>
      </c>
      <c r="AP906">
        <v>4.50731104303161E-4</v>
      </c>
      <c r="AQ906">
        <v>5.59251301973191E-4</v>
      </c>
      <c r="AR906">
        <v>9.9074836441617503E-4</v>
      </c>
      <c r="AS906">
        <v>6.7917740905813397E-3</v>
      </c>
      <c r="AT906">
        <v>6.8744023430274796E-3</v>
      </c>
      <c r="AU906">
        <v>7.39878040835012E-3</v>
      </c>
    </row>
    <row r="907" spans="1:47" x14ac:dyDescent="0.55000000000000004">
      <c r="B907" t="s">
        <v>1081</v>
      </c>
    </row>
    <row r="908" spans="1:47" x14ac:dyDescent="0.55000000000000004">
      <c r="A908" t="s">
        <v>1082</v>
      </c>
      <c r="B908" t="s">
        <v>261</v>
      </c>
      <c r="C908" t="s">
        <v>327</v>
      </c>
      <c r="D908" t="s">
        <v>327</v>
      </c>
      <c r="E908" t="s">
        <v>327</v>
      </c>
      <c r="F908" t="s">
        <v>327</v>
      </c>
      <c r="G908" t="s">
        <v>327</v>
      </c>
      <c r="H908" t="s">
        <v>327</v>
      </c>
      <c r="I908" t="s">
        <v>327</v>
      </c>
      <c r="J908" t="s">
        <v>327</v>
      </c>
      <c r="K908" t="s">
        <v>327</v>
      </c>
      <c r="L908" t="s">
        <v>327</v>
      </c>
      <c r="M908" t="s">
        <v>327</v>
      </c>
      <c r="N908" t="s">
        <v>327</v>
      </c>
      <c r="O908">
        <v>0.218592693345178</v>
      </c>
      <c r="P908">
        <v>0.18523822657394401</v>
      </c>
      <c r="Q908">
        <v>0.138619297302223</v>
      </c>
      <c r="R908">
        <v>0.110381992026984</v>
      </c>
      <c r="S908">
        <v>0.14795947482138</v>
      </c>
      <c r="T908">
        <v>0.145167977403484</v>
      </c>
      <c r="U908">
        <v>0.152783183931121</v>
      </c>
      <c r="V908">
        <v>0.154300237617784</v>
      </c>
      <c r="W908">
        <v>0.14667398321846301</v>
      </c>
      <c r="X908">
        <v>0.14135762887855</v>
      </c>
      <c r="Y908">
        <v>0.121226320079729</v>
      </c>
      <c r="Z908">
        <v>0.114582403198451</v>
      </c>
      <c r="AA908">
        <v>0.11648694058587999</v>
      </c>
      <c r="AB908">
        <v>0.113048452016055</v>
      </c>
      <c r="AC908">
        <v>0.11984626877278701</v>
      </c>
      <c r="AD908">
        <v>0.13809029396768299</v>
      </c>
      <c r="AE908">
        <v>0.145189554334508</v>
      </c>
      <c r="AF908">
        <v>0.14757217866370301</v>
      </c>
      <c r="AG908">
        <v>0.132998591110979</v>
      </c>
      <c r="AH908">
        <v>0.14258467651092999</v>
      </c>
      <c r="AI908">
        <v>0.17544844382208699</v>
      </c>
      <c r="AJ908">
        <v>0.16556664122835099</v>
      </c>
      <c r="AK908">
        <v>0.169244260827488</v>
      </c>
      <c r="AL908">
        <v>0.15906098148327999</v>
      </c>
      <c r="AM908">
        <v>0.162367794610806</v>
      </c>
      <c r="AN908">
        <v>0.15926111622030401</v>
      </c>
      <c r="AO908">
        <v>0.17712461636000301</v>
      </c>
      <c r="AP908">
        <v>0.15695834108197901</v>
      </c>
      <c r="AQ908">
        <v>0.143390254125455</v>
      </c>
      <c r="AR908">
        <v>0.14839390185409801</v>
      </c>
      <c r="AS908">
        <v>0.18015414841774299</v>
      </c>
      <c r="AT908">
        <v>0.19353426285731101</v>
      </c>
      <c r="AU908">
        <v>0.187613532538667</v>
      </c>
    </row>
    <row r="909" spans="1:47" x14ac:dyDescent="0.55000000000000004">
      <c r="A909" t="s">
        <v>1083</v>
      </c>
      <c r="B909" t="s">
        <v>262</v>
      </c>
      <c r="C909" t="s">
        <v>327</v>
      </c>
      <c r="D909" t="s">
        <v>327</v>
      </c>
      <c r="E909" t="s">
        <v>327</v>
      </c>
      <c r="F909" t="s">
        <v>327</v>
      </c>
      <c r="G909" t="s">
        <v>327</v>
      </c>
      <c r="H909" t="s">
        <v>327</v>
      </c>
      <c r="I909" t="s">
        <v>327</v>
      </c>
      <c r="J909" t="s">
        <v>327</v>
      </c>
      <c r="K909" t="s">
        <v>327</v>
      </c>
      <c r="L909" t="s">
        <v>327</v>
      </c>
      <c r="M909" t="s">
        <v>327</v>
      </c>
      <c r="N909" t="s">
        <v>327</v>
      </c>
      <c r="O909">
        <v>4.0161699228566897E-2</v>
      </c>
      <c r="P909">
        <v>3.6416257725591997E-2</v>
      </c>
      <c r="Q909">
        <v>2.3384172776666299E-2</v>
      </c>
      <c r="R909">
        <v>1.88647938511343E-2</v>
      </c>
      <c r="S909">
        <v>2.0487012679749301E-2</v>
      </c>
      <c r="T909">
        <v>2.1368638150859601E-2</v>
      </c>
      <c r="U909">
        <v>2.14671504465971E-2</v>
      </c>
      <c r="V909">
        <v>2.1471387349072502E-2</v>
      </c>
      <c r="W909">
        <v>1.9772120700658698E-2</v>
      </c>
      <c r="X909">
        <v>1.33381384505414E-2</v>
      </c>
      <c r="Y909">
        <v>2.18252434953045E-2</v>
      </c>
      <c r="Z909">
        <v>2.6211963866142399E-2</v>
      </c>
      <c r="AA909">
        <v>2.4033732375340601E-2</v>
      </c>
      <c r="AB909">
        <v>2.33785480708937E-2</v>
      </c>
      <c r="AC909">
        <v>2.2209114238355199E-2</v>
      </c>
      <c r="AD909">
        <v>2.53125335520622E-2</v>
      </c>
      <c r="AE909">
        <v>3.51837405086372E-2</v>
      </c>
      <c r="AF909">
        <v>3.0505645370442699E-2</v>
      </c>
      <c r="AG909">
        <v>2.9789167177476102E-2</v>
      </c>
      <c r="AH909">
        <v>3.1670881088059301E-2</v>
      </c>
      <c r="AI909">
        <v>4.4466541158991298E-2</v>
      </c>
      <c r="AJ909">
        <v>3.3728893166707699E-2</v>
      </c>
      <c r="AK909">
        <v>4.2233069903099399E-2</v>
      </c>
      <c r="AL909">
        <v>4.3258853087311103E-2</v>
      </c>
      <c r="AM909">
        <v>3.5989465236675899E-2</v>
      </c>
      <c r="AN909">
        <v>3.5144687880722399E-2</v>
      </c>
      <c r="AO909">
        <v>3.4989886983661601E-2</v>
      </c>
      <c r="AP909">
        <v>3.4171038812600203E-2</v>
      </c>
      <c r="AQ909">
        <v>3.0032499594452498E-2</v>
      </c>
      <c r="AR909">
        <v>2.3445395995255799E-2</v>
      </c>
      <c r="AS909">
        <v>5.3397118196898602E-2</v>
      </c>
      <c r="AT909">
        <v>6.5368458967495699E-2</v>
      </c>
      <c r="AU909">
        <v>4.71634982366822E-2</v>
      </c>
    </row>
    <row r="910" spans="1:47" x14ac:dyDescent="0.55000000000000004">
      <c r="A910" t="s">
        <v>1084</v>
      </c>
      <c r="B910" t="s">
        <v>263</v>
      </c>
      <c r="C910" t="s">
        <v>327</v>
      </c>
      <c r="D910" t="s">
        <v>327</v>
      </c>
      <c r="E910" t="s">
        <v>327</v>
      </c>
      <c r="F910" t="s">
        <v>327</v>
      </c>
      <c r="G910" t="s">
        <v>327</v>
      </c>
      <c r="H910" t="s">
        <v>327</v>
      </c>
      <c r="I910" t="s">
        <v>327</v>
      </c>
      <c r="J910" t="s">
        <v>327</v>
      </c>
      <c r="K910" t="s">
        <v>327</v>
      </c>
      <c r="L910" t="s">
        <v>327</v>
      </c>
      <c r="M910" t="s">
        <v>327</v>
      </c>
      <c r="N910" t="s">
        <v>327</v>
      </c>
      <c r="O910">
        <v>8.7557079999999995E-2</v>
      </c>
      <c r="P910">
        <v>8.1868499999999997E-2</v>
      </c>
      <c r="Q910">
        <v>6.5794950000000005E-2</v>
      </c>
      <c r="R910">
        <v>3.2530290000000003E-2</v>
      </c>
      <c r="S910">
        <v>6.7447740000000006E-2</v>
      </c>
      <c r="T910">
        <v>7.0991625599999997E-2</v>
      </c>
      <c r="U910">
        <v>7.0769776770000001E-2</v>
      </c>
      <c r="V910">
        <v>7.0621877550000003E-2</v>
      </c>
      <c r="W910">
        <v>7.0732801964999995E-2</v>
      </c>
      <c r="X910">
        <v>7.4541206880000002E-2</v>
      </c>
      <c r="Y910">
        <v>4.4369765999999998E-2</v>
      </c>
      <c r="Z910">
        <v>2.7250431285000001E-2</v>
      </c>
      <c r="AA910">
        <v>3.3979845794999998E-2</v>
      </c>
      <c r="AB910">
        <v>2.7361355699999999E-2</v>
      </c>
      <c r="AC910">
        <v>2.869244868E-2</v>
      </c>
      <c r="AD910">
        <v>3.2020534279999999E-2</v>
      </c>
      <c r="AE910">
        <v>2.773110375E-2</v>
      </c>
      <c r="AF910">
        <v>2.4233287196999999E-2</v>
      </c>
      <c r="AG910">
        <v>1.7082359910000001E-2</v>
      </c>
      <c r="AH910">
        <v>1.4789922E-2</v>
      </c>
      <c r="AI910">
        <v>1.575126693E-2</v>
      </c>
      <c r="AJ910">
        <v>1.501177083E-2</v>
      </c>
      <c r="AK910">
        <v>1.5862191344999998E-2</v>
      </c>
      <c r="AL910">
        <v>6.6554648999999997E-3</v>
      </c>
      <c r="AM910">
        <v>6.9448329391304997E-3</v>
      </c>
      <c r="AN910">
        <v>1.1017547893860001E-2</v>
      </c>
      <c r="AO910">
        <v>1.2149703126060001E-2</v>
      </c>
      <c r="AP910">
        <v>1.175742675612E-2</v>
      </c>
      <c r="AQ910">
        <v>1.2393624632069999E-2</v>
      </c>
      <c r="AR910">
        <v>1.4626107416760001E-2</v>
      </c>
      <c r="AS910">
        <v>1.627298822358E-2</v>
      </c>
      <c r="AT910">
        <v>1.7048380268370002E-2</v>
      </c>
      <c r="AU910">
        <v>2.1210598710030001E-2</v>
      </c>
    </row>
    <row r="911" spans="1:47" x14ac:dyDescent="0.55000000000000004">
      <c r="A911" t="s">
        <v>1085</v>
      </c>
      <c r="B911" t="s">
        <v>264</v>
      </c>
      <c r="C911" t="s">
        <v>327</v>
      </c>
      <c r="D911" t="s">
        <v>327</v>
      </c>
      <c r="E911" t="s">
        <v>327</v>
      </c>
      <c r="F911" t="s">
        <v>327</v>
      </c>
      <c r="G911" t="s">
        <v>327</v>
      </c>
      <c r="H911" t="s">
        <v>327</v>
      </c>
      <c r="I911" t="s">
        <v>327</v>
      </c>
      <c r="J911" t="s">
        <v>327</v>
      </c>
      <c r="K911" t="s">
        <v>327</v>
      </c>
      <c r="L911" t="s">
        <v>327</v>
      </c>
      <c r="M911" t="s">
        <v>327</v>
      </c>
      <c r="N911" t="s">
        <v>327</v>
      </c>
      <c r="O911">
        <v>6.6684943799999993E-2</v>
      </c>
      <c r="P911">
        <v>3.9755143E-2</v>
      </c>
      <c r="Q911">
        <v>1.8169846E-2</v>
      </c>
      <c r="R911">
        <v>2.3852895999999998E-2</v>
      </c>
      <c r="S911">
        <v>2.54673048E-2</v>
      </c>
      <c r="T911">
        <v>2.1314182445999998E-2</v>
      </c>
      <c r="U911">
        <v>2.8900362886000001E-2</v>
      </c>
      <c r="V911">
        <v>2.3758789683759999E-2</v>
      </c>
      <c r="W911">
        <v>1.9540462951879899E-2</v>
      </c>
      <c r="X911">
        <v>1.7737443057547899E-2</v>
      </c>
      <c r="Y911">
        <v>2.0835227185892601E-2</v>
      </c>
      <c r="Z911">
        <v>2.0778300335658001E-2</v>
      </c>
      <c r="AA911">
        <v>2.2142326902233899E-2</v>
      </c>
      <c r="AB911">
        <v>2.8227810706398002E-2</v>
      </c>
      <c r="AC911">
        <v>3.5293776185840002E-2</v>
      </c>
      <c r="AD911">
        <v>4.5816564800619998E-2</v>
      </c>
      <c r="AE911">
        <v>5.0686261436421902E-2</v>
      </c>
      <c r="AF911">
        <v>6.2409593957648002E-2</v>
      </c>
      <c r="AG911">
        <v>5.4429083606437903E-2</v>
      </c>
      <c r="AH911">
        <v>5.7484052834088001E-2</v>
      </c>
      <c r="AI911">
        <v>7.3008097117967602E-2</v>
      </c>
      <c r="AJ911">
        <v>7.2970282759249994E-2</v>
      </c>
      <c r="AK911">
        <v>6.5497640721090003E-2</v>
      </c>
      <c r="AL911">
        <v>6.9790483400000006E-2</v>
      </c>
      <c r="AM911">
        <v>8.0157999999999993E-2</v>
      </c>
      <c r="AN911">
        <v>6.9264543600000006E-2</v>
      </c>
      <c r="AO911">
        <v>8.4193430999999999E-2</v>
      </c>
      <c r="AP911">
        <v>6.4270350000000004E-2</v>
      </c>
      <c r="AQ911">
        <v>5.3091390000000002E-2</v>
      </c>
      <c r="AR911">
        <v>6.2237529999999999E-2</v>
      </c>
      <c r="AS911">
        <v>6.1854119999999999E-2</v>
      </c>
      <c r="AT911">
        <v>5.9546269999999998E-2</v>
      </c>
      <c r="AU911">
        <v>5.9546269999999998E-2</v>
      </c>
    </row>
    <row r="912" spans="1:47" x14ac:dyDescent="0.55000000000000004">
      <c r="A912" t="s">
        <v>1086</v>
      </c>
      <c r="B912" t="s">
        <v>265</v>
      </c>
      <c r="C912" t="s">
        <v>327</v>
      </c>
      <c r="D912" t="s">
        <v>327</v>
      </c>
      <c r="E912" t="s">
        <v>327</v>
      </c>
      <c r="F912" t="s">
        <v>327</v>
      </c>
      <c r="G912" t="s">
        <v>327</v>
      </c>
      <c r="H912" t="s">
        <v>327</v>
      </c>
      <c r="I912" t="s">
        <v>327</v>
      </c>
      <c r="J912" t="s">
        <v>327</v>
      </c>
      <c r="K912" t="s">
        <v>327</v>
      </c>
      <c r="L912" t="s">
        <v>327</v>
      </c>
      <c r="M912" t="s">
        <v>327</v>
      </c>
      <c r="N912" t="s">
        <v>327</v>
      </c>
      <c r="O912">
        <v>2.4188970316611401E-2</v>
      </c>
      <c r="P912">
        <v>2.7198325848352599E-2</v>
      </c>
      <c r="Q912">
        <v>3.1270328525557299E-2</v>
      </c>
      <c r="R912">
        <v>3.513401217585E-2</v>
      </c>
      <c r="S912">
        <v>3.4557417341630599E-2</v>
      </c>
      <c r="T912">
        <v>3.1493531206624903E-2</v>
      </c>
      <c r="U912">
        <v>3.1645893828524001E-2</v>
      </c>
      <c r="V912">
        <v>3.8448183034951899E-2</v>
      </c>
      <c r="W912">
        <v>3.6628597600924899E-2</v>
      </c>
      <c r="X912">
        <v>3.5740840490461501E-2</v>
      </c>
      <c r="Y912">
        <v>3.4196083398532397E-2</v>
      </c>
      <c r="Z912">
        <v>4.0341707711651097E-2</v>
      </c>
      <c r="AA912">
        <v>3.6331035513305299E-2</v>
      </c>
      <c r="AB912">
        <v>3.4080737538763999E-2</v>
      </c>
      <c r="AC912">
        <v>3.3650929668592303E-2</v>
      </c>
      <c r="AD912">
        <v>3.4940661335001497E-2</v>
      </c>
      <c r="AE912">
        <v>3.15884486394497E-2</v>
      </c>
      <c r="AF912">
        <v>3.0423652138612801E-2</v>
      </c>
      <c r="AG912">
        <v>3.1697980417065397E-2</v>
      </c>
      <c r="AH912">
        <v>3.8639820588782597E-2</v>
      </c>
      <c r="AI912">
        <v>4.2222538615128903E-2</v>
      </c>
      <c r="AJ912">
        <v>4.3855694472393597E-2</v>
      </c>
      <c r="AK912">
        <v>4.5651358858298602E-2</v>
      </c>
      <c r="AL912">
        <v>3.9356180095968897E-2</v>
      </c>
      <c r="AM912">
        <v>3.9275496434999703E-2</v>
      </c>
      <c r="AN912">
        <v>4.3834336845722403E-2</v>
      </c>
      <c r="AO912">
        <v>4.5791595250282098E-2</v>
      </c>
      <c r="AP912">
        <v>4.6759525513259098E-2</v>
      </c>
      <c r="AQ912">
        <v>4.7872739898932898E-2</v>
      </c>
      <c r="AR912">
        <v>4.8084868442082401E-2</v>
      </c>
      <c r="AS912">
        <v>4.8629921997264902E-2</v>
      </c>
      <c r="AT912">
        <v>5.1571153621445702E-2</v>
      </c>
      <c r="AU912">
        <v>5.96931655919547E-2</v>
      </c>
    </row>
    <row r="913" spans="1:47" x14ac:dyDescent="0.55000000000000004">
      <c r="A913" t="s">
        <v>1087</v>
      </c>
      <c r="B913" t="s">
        <v>266</v>
      </c>
      <c r="C913" t="s">
        <v>327</v>
      </c>
      <c r="D913" t="s">
        <v>327</v>
      </c>
      <c r="E913" t="s">
        <v>327</v>
      </c>
      <c r="F913" t="s">
        <v>327</v>
      </c>
      <c r="G913" t="s">
        <v>327</v>
      </c>
      <c r="H913" t="s">
        <v>327</v>
      </c>
      <c r="I913" t="s">
        <v>327</v>
      </c>
      <c r="J913" t="s">
        <v>327</v>
      </c>
      <c r="K913" t="s">
        <v>327</v>
      </c>
      <c r="L913" t="s">
        <v>327</v>
      </c>
      <c r="M913" t="s">
        <v>327</v>
      </c>
      <c r="N913" t="s">
        <v>327</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row>
    <row r="914" spans="1:47" x14ac:dyDescent="0.55000000000000004">
      <c r="A914" t="s">
        <v>1088</v>
      </c>
      <c r="B914" t="s">
        <v>267</v>
      </c>
      <c r="C914" t="s">
        <v>327</v>
      </c>
      <c r="D914" t="s">
        <v>327</v>
      </c>
      <c r="E914" t="s">
        <v>327</v>
      </c>
      <c r="F914" t="s">
        <v>327</v>
      </c>
      <c r="G914" t="s">
        <v>327</v>
      </c>
      <c r="H914" t="s">
        <v>327</v>
      </c>
      <c r="I914" t="s">
        <v>327</v>
      </c>
      <c r="J914" t="s">
        <v>327</v>
      </c>
      <c r="K914" t="s">
        <v>327</v>
      </c>
      <c r="L914" t="s">
        <v>327</v>
      </c>
      <c r="M914" t="s">
        <v>327</v>
      </c>
      <c r="N914" t="s">
        <v>327</v>
      </c>
      <c r="O914">
        <v>2.4188970316611401E-2</v>
      </c>
      <c r="P914">
        <v>2.7198325848352599E-2</v>
      </c>
      <c r="Q914">
        <v>3.1270328525557299E-2</v>
      </c>
      <c r="R914">
        <v>3.513401217585E-2</v>
      </c>
      <c r="S914">
        <v>3.4557417341630599E-2</v>
      </c>
      <c r="T914">
        <v>3.1493531206624903E-2</v>
      </c>
      <c r="U914">
        <v>3.1645893828524001E-2</v>
      </c>
      <c r="V914">
        <v>3.8448183034951899E-2</v>
      </c>
      <c r="W914">
        <v>3.6628597600924899E-2</v>
      </c>
      <c r="X914">
        <v>3.5740840490461501E-2</v>
      </c>
      <c r="Y914">
        <v>3.4196083398532397E-2</v>
      </c>
      <c r="Z914">
        <v>4.0341707711651097E-2</v>
      </c>
      <c r="AA914">
        <v>3.6331035513305299E-2</v>
      </c>
      <c r="AB914">
        <v>3.4080737538763999E-2</v>
      </c>
      <c r="AC914">
        <v>3.3650929668592303E-2</v>
      </c>
      <c r="AD914">
        <v>3.4940661335001497E-2</v>
      </c>
      <c r="AE914">
        <v>3.15884486394497E-2</v>
      </c>
      <c r="AF914">
        <v>3.0423652138612801E-2</v>
      </c>
      <c r="AG914">
        <v>3.1697980417065397E-2</v>
      </c>
      <c r="AH914">
        <v>3.8639820588782597E-2</v>
      </c>
      <c r="AI914">
        <v>4.2222538615128903E-2</v>
      </c>
      <c r="AJ914">
        <v>4.3855694472393597E-2</v>
      </c>
      <c r="AK914">
        <v>4.5651358858298602E-2</v>
      </c>
      <c r="AL914">
        <v>3.9356180095968897E-2</v>
      </c>
      <c r="AM914">
        <v>3.9275496434999703E-2</v>
      </c>
      <c r="AN914">
        <v>4.3834336845722403E-2</v>
      </c>
      <c r="AO914">
        <v>4.5791595250282098E-2</v>
      </c>
      <c r="AP914">
        <v>4.6759525513259098E-2</v>
      </c>
      <c r="AQ914">
        <v>4.7872739898932898E-2</v>
      </c>
      <c r="AR914">
        <v>4.8084868442082401E-2</v>
      </c>
      <c r="AS914">
        <v>4.8629921997264902E-2</v>
      </c>
      <c r="AT914">
        <v>5.1571153621445702E-2</v>
      </c>
      <c r="AU914">
        <v>5.96931655919547E-2</v>
      </c>
    </row>
    <row r="915" spans="1:47" x14ac:dyDescent="0.55000000000000004">
      <c r="B915" t="s">
        <v>1089</v>
      </c>
    </row>
    <row r="916" spans="1:47" x14ac:dyDescent="0.55000000000000004">
      <c r="A916" t="s">
        <v>1090</v>
      </c>
      <c r="B916" t="s">
        <v>261</v>
      </c>
      <c r="C916">
        <v>6.5432675024777003E-3</v>
      </c>
      <c r="D916">
        <v>3.5690674384763199E-3</v>
      </c>
      <c r="E916">
        <v>3.5133482763391598E-3</v>
      </c>
      <c r="F916">
        <v>3.5178775241573698E-3</v>
      </c>
      <c r="G916">
        <v>3.0176515729739002E-3</v>
      </c>
      <c r="H916">
        <v>3.2380705795906398E-3</v>
      </c>
      <c r="I916">
        <v>3.7942114975317801E-3</v>
      </c>
      <c r="J916">
        <v>3.8282907071909302E-3</v>
      </c>
      <c r="K916">
        <v>3.7373755753332999E-3</v>
      </c>
      <c r="L916">
        <v>4.3784596194975604E-3</v>
      </c>
      <c r="M916">
        <v>4.4679403893401401E-3</v>
      </c>
      <c r="N916">
        <v>4.9264175290777597E-3</v>
      </c>
      <c r="O916">
        <v>5.1055211464476101E-3</v>
      </c>
      <c r="P916">
        <v>5.3892762796034603E-3</v>
      </c>
      <c r="Q916">
        <v>5.41843175519736E-3</v>
      </c>
      <c r="R916">
        <v>6.1962130906246899E-3</v>
      </c>
      <c r="S916">
        <v>6.9925988667340804E-3</v>
      </c>
      <c r="T916">
        <v>7.5512984675836503E-3</v>
      </c>
      <c r="U916">
        <v>7.4658831393626798E-3</v>
      </c>
      <c r="V916">
        <v>7.4443581416988496E-3</v>
      </c>
      <c r="W916">
        <v>1.7186372075306901E-2</v>
      </c>
      <c r="X916">
        <v>1.8329236494348401E-2</v>
      </c>
      <c r="Y916">
        <v>1.9212111113392501E-2</v>
      </c>
      <c r="Z916">
        <v>2.0913331422524099E-2</v>
      </c>
      <c r="AA916">
        <v>2.16248245135248E-2</v>
      </c>
      <c r="AB916">
        <v>2.49005092459142E-2</v>
      </c>
      <c r="AC916">
        <v>3.0842336579029701E-2</v>
      </c>
      <c r="AD916">
        <v>3.2641434699694702E-2</v>
      </c>
      <c r="AE916">
        <v>3.6274968660922703E-2</v>
      </c>
      <c r="AF916">
        <v>4.1593128323427299E-2</v>
      </c>
      <c r="AG916">
        <v>4.6699690765693698E-2</v>
      </c>
      <c r="AH916">
        <v>4.9627644683611603E-2</v>
      </c>
      <c r="AI916">
        <v>5.6683344444042202E-2</v>
      </c>
      <c r="AJ916">
        <v>6.3522043952025001E-2</v>
      </c>
      <c r="AK916">
        <v>6.7676628375759898E-2</v>
      </c>
      <c r="AL916">
        <v>0.12723121768727799</v>
      </c>
      <c r="AM916">
        <v>0.200543497362694</v>
      </c>
      <c r="AN916">
        <v>0.23638838525698599</v>
      </c>
      <c r="AO916">
        <v>0.24392911824519301</v>
      </c>
      <c r="AP916">
        <v>0.24932392167758</v>
      </c>
      <c r="AQ916">
        <v>0.22791676585554699</v>
      </c>
      <c r="AR916">
        <v>0.23848116982848</v>
      </c>
      <c r="AS916">
        <v>0.22052070759033099</v>
      </c>
      <c r="AT916">
        <v>0.26548999461800599</v>
      </c>
      <c r="AU916">
        <v>0.288640868309401</v>
      </c>
    </row>
    <row r="917" spans="1:47" x14ac:dyDescent="0.55000000000000004">
      <c r="A917" t="s">
        <v>1091</v>
      </c>
      <c r="B917" t="s">
        <v>262</v>
      </c>
      <c r="C917">
        <v>0</v>
      </c>
      <c r="D917">
        <v>0</v>
      </c>
      <c r="E917">
        <v>0</v>
      </c>
      <c r="F917">
        <v>0</v>
      </c>
      <c r="G917">
        <v>0</v>
      </c>
      <c r="H917">
        <v>0</v>
      </c>
      <c r="I917">
        <v>0</v>
      </c>
      <c r="J917">
        <v>0</v>
      </c>
      <c r="K917">
        <v>0</v>
      </c>
      <c r="L917">
        <v>0</v>
      </c>
      <c r="M917">
        <v>7.2398675074615004E-5</v>
      </c>
      <c r="N917">
        <v>1.20664458457691E-4</v>
      </c>
      <c r="O917">
        <v>2.17196025223845E-4</v>
      </c>
      <c r="P917">
        <v>3.3786048368153601E-4</v>
      </c>
      <c r="Q917">
        <v>4.5852494213922799E-4</v>
      </c>
      <c r="R917">
        <v>5.55056508905381E-4</v>
      </c>
      <c r="S917">
        <v>6.4837035677932202E-4</v>
      </c>
      <c r="T917">
        <v>5.7852574662272803E-4</v>
      </c>
      <c r="U917">
        <v>5.0868113646613297E-4</v>
      </c>
      <c r="V917">
        <v>4.3883652630951698E-4</v>
      </c>
      <c r="W917">
        <v>3.9474540771270897E-4</v>
      </c>
      <c r="X917">
        <v>5.2632721028361197E-4</v>
      </c>
      <c r="Y917">
        <v>8.1580717593960001E-4</v>
      </c>
      <c r="Z917">
        <v>1.00002169953886E-3</v>
      </c>
      <c r="AA917">
        <v>1.2105525836523E-3</v>
      </c>
      <c r="AB917">
        <v>1.3421343862232099E-3</v>
      </c>
      <c r="AC917">
        <v>1.6316143518792E-3</v>
      </c>
      <c r="AD917">
        <v>1.9737270385635402E-3</v>
      </c>
      <c r="AE917">
        <v>3.0456470665168101E-3</v>
      </c>
      <c r="AF917">
        <v>3.7382341726661899E-3</v>
      </c>
      <c r="AG917">
        <v>6.6664208972384903E-3</v>
      </c>
      <c r="AH917">
        <v>8.1241289734078105E-3</v>
      </c>
      <c r="AI917">
        <v>8.6902784237459403E-3</v>
      </c>
      <c r="AJ917">
        <v>1.38773630849353E-2</v>
      </c>
      <c r="AK917">
        <v>1.4597124515488899E-2</v>
      </c>
      <c r="AL917">
        <v>6.9356788627663105E-2</v>
      </c>
      <c r="AM917">
        <v>0.16175350550614601</v>
      </c>
      <c r="AN917">
        <v>0.206584207467752</v>
      </c>
      <c r="AO917">
        <v>0.209159060163745</v>
      </c>
      <c r="AP917">
        <v>0.20974254580079699</v>
      </c>
      <c r="AQ917">
        <v>0.18186036762226601</v>
      </c>
      <c r="AR917">
        <v>0.19100251433136201</v>
      </c>
      <c r="AS917">
        <v>0.171971530011479</v>
      </c>
      <c r="AT917">
        <v>0.20132845750318201</v>
      </c>
      <c r="AU917">
        <v>0.22833398187571699</v>
      </c>
    </row>
    <row r="918" spans="1:47" x14ac:dyDescent="0.55000000000000004">
      <c r="A918" t="s">
        <v>1092</v>
      </c>
      <c r="B918" t="s">
        <v>263</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row>
    <row r="919" spans="1:47" x14ac:dyDescent="0.55000000000000004">
      <c r="A919" t="s">
        <v>1093</v>
      </c>
      <c r="B919" t="s">
        <v>264</v>
      </c>
      <c r="C919">
        <v>5.8846211999999997E-3</v>
      </c>
      <c r="D919">
        <v>2.3474172000000001E-3</v>
      </c>
      <c r="E919">
        <v>2.1517990978395601E-3</v>
      </c>
      <c r="F919">
        <v>2.3474172000000001E-3</v>
      </c>
      <c r="G919">
        <v>2.1576944378336399E-3</v>
      </c>
      <c r="H919">
        <v>2.3474172000000001E-3</v>
      </c>
      <c r="I919">
        <v>2.9342715000000002E-3</v>
      </c>
      <c r="J919">
        <v>2.9342715000000002E-3</v>
      </c>
      <c r="K919">
        <v>2.9423105999999998E-3</v>
      </c>
      <c r="L919">
        <v>3.3377060000000002E-3</v>
      </c>
      <c r="M919">
        <v>3.3377060000000002E-3</v>
      </c>
      <c r="N919">
        <v>3.9867490000000004E-3</v>
      </c>
      <c r="O919">
        <v>3.9976715999999997E-3</v>
      </c>
      <c r="P919">
        <v>3.9867490000000004E-3</v>
      </c>
      <c r="Q919">
        <v>4.1374940000000002E-3</v>
      </c>
      <c r="R919">
        <v>4.3444490000000002E-3</v>
      </c>
      <c r="S919">
        <v>4.7608913999999999E-3</v>
      </c>
      <c r="T919">
        <v>5.3407165000000003E-3</v>
      </c>
      <c r="U919">
        <v>5.3407165000000003E-3</v>
      </c>
      <c r="V919">
        <v>5.3407165000000003E-3</v>
      </c>
      <c r="W919">
        <v>1.4525594535833901E-2</v>
      </c>
      <c r="X919">
        <v>1.5690073119642E-2</v>
      </c>
      <c r="Y919">
        <v>1.6087631011846001E-2</v>
      </c>
      <c r="Z919">
        <v>1.7168978217967E-2</v>
      </c>
      <c r="AA919">
        <v>1.7571992513754998E-2</v>
      </c>
      <c r="AB919">
        <v>1.89857977274119E-2</v>
      </c>
      <c r="AC919">
        <v>2.3259684347890001E-2</v>
      </c>
      <c r="AD919">
        <v>2.240336635749E-2</v>
      </c>
      <c r="AE919">
        <v>2.55517947191699E-2</v>
      </c>
      <c r="AF919">
        <v>2.890132884712E-2</v>
      </c>
      <c r="AG919">
        <v>3.0038337107339899E-2</v>
      </c>
      <c r="AH919">
        <v>3.10132092824742E-2</v>
      </c>
      <c r="AI919">
        <v>3.4710366413831198E-2</v>
      </c>
      <c r="AJ919">
        <v>3.5502835118274102E-2</v>
      </c>
      <c r="AK919">
        <v>3.6843282251928802E-2</v>
      </c>
      <c r="AL919">
        <v>4.2809050000000001E-2</v>
      </c>
      <c r="AM919">
        <v>4.3035770399999999E-2</v>
      </c>
      <c r="AN919">
        <v>4.4186635938037802E-2</v>
      </c>
      <c r="AO919">
        <v>4.9939799999999999E-2</v>
      </c>
      <c r="AP919">
        <v>4.9358489999999998E-2</v>
      </c>
      <c r="AQ919">
        <v>4.832964E-2</v>
      </c>
      <c r="AR919">
        <v>4.8439599999999999E-2</v>
      </c>
      <c r="AS919">
        <v>4.9156060000000001E-2</v>
      </c>
      <c r="AT919">
        <v>4.7194970000000003E-2</v>
      </c>
      <c r="AU919">
        <v>4.8418331000000002E-2</v>
      </c>
    </row>
    <row r="920" spans="1:47" x14ac:dyDescent="0.55000000000000004">
      <c r="A920" t="s">
        <v>1094</v>
      </c>
      <c r="B920" t="s">
        <v>265</v>
      </c>
      <c r="C920">
        <v>6.5864630247770405E-4</v>
      </c>
      <c r="D920">
        <v>1.22165023847632E-3</v>
      </c>
      <c r="E920">
        <v>1.36154917849959E-3</v>
      </c>
      <c r="F920">
        <v>1.1704603241573699E-3</v>
      </c>
      <c r="G920">
        <v>8.5995713514026297E-4</v>
      </c>
      <c r="H920">
        <v>8.90653379590644E-4</v>
      </c>
      <c r="I920">
        <v>8.59939997531782E-4</v>
      </c>
      <c r="J920">
        <v>8.9401920719093598E-4</v>
      </c>
      <c r="K920">
        <v>7.9506497533330604E-4</v>
      </c>
      <c r="L920">
        <v>1.04075361949756E-3</v>
      </c>
      <c r="M920">
        <v>1.05783571426552E-3</v>
      </c>
      <c r="N920">
        <v>8.1900407062007502E-4</v>
      </c>
      <c r="O920">
        <v>8.9065352122377197E-4</v>
      </c>
      <c r="P920">
        <v>1.0646667959219201E-3</v>
      </c>
      <c r="Q920">
        <v>8.2241281305813201E-4</v>
      </c>
      <c r="R920">
        <v>1.2967075817193099E-3</v>
      </c>
      <c r="S920">
        <v>1.5833371099547599E-3</v>
      </c>
      <c r="T920">
        <v>1.6320562209609199E-3</v>
      </c>
      <c r="U920">
        <v>1.6164855028965399E-3</v>
      </c>
      <c r="V920">
        <v>1.6648051153893299E-3</v>
      </c>
      <c r="W920">
        <v>2.2660321317602501E-3</v>
      </c>
      <c r="X920">
        <v>2.1128361644228099E-3</v>
      </c>
      <c r="Y920">
        <v>2.3086729256069399E-3</v>
      </c>
      <c r="Z920">
        <v>2.7443315050183202E-3</v>
      </c>
      <c r="AA920">
        <v>2.8422794161175602E-3</v>
      </c>
      <c r="AB920">
        <v>4.5725771322790596E-3</v>
      </c>
      <c r="AC920">
        <v>5.9510378792605803E-3</v>
      </c>
      <c r="AD920">
        <v>8.2643413036411501E-3</v>
      </c>
      <c r="AE920">
        <v>7.6775268752359302E-3</v>
      </c>
      <c r="AF920">
        <v>8.9535653036411506E-3</v>
      </c>
      <c r="AG920">
        <v>9.9949327611152106E-3</v>
      </c>
      <c r="AH920">
        <v>1.04903064277296E-2</v>
      </c>
      <c r="AI920">
        <v>1.3282699606465E-2</v>
      </c>
      <c r="AJ920">
        <v>1.4141845748815499E-2</v>
      </c>
      <c r="AK920">
        <v>1.6236221608342101E-2</v>
      </c>
      <c r="AL920">
        <v>1.5065379059614799E-2</v>
      </c>
      <c r="AM920">
        <v>-4.2457785434526704E-3</v>
      </c>
      <c r="AN920">
        <v>-1.43824581488033E-2</v>
      </c>
      <c r="AO920">
        <v>-1.5169741918552099E-2</v>
      </c>
      <c r="AP920">
        <v>-9.7771141232178508E-3</v>
      </c>
      <c r="AQ920">
        <v>-2.2732417667187099E-3</v>
      </c>
      <c r="AR920">
        <v>-9.6094450288245305E-4</v>
      </c>
      <c r="AS920">
        <v>-6.06882421147975E-4</v>
      </c>
      <c r="AT920">
        <v>1.6966567114824201E-2</v>
      </c>
      <c r="AU920">
        <v>1.1888555433684099E-2</v>
      </c>
    </row>
    <row r="921" spans="1:47" x14ac:dyDescent="0.55000000000000004">
      <c r="A921" t="s">
        <v>1095</v>
      </c>
      <c r="B921" t="s">
        <v>266</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row>
    <row r="922" spans="1:47" x14ac:dyDescent="0.55000000000000004">
      <c r="A922" t="s">
        <v>1096</v>
      </c>
      <c r="B922" t="s">
        <v>267</v>
      </c>
      <c r="C922">
        <v>6.5864630247770405E-4</v>
      </c>
      <c r="D922">
        <v>1.22165023847632E-3</v>
      </c>
      <c r="E922">
        <v>1.36154917849959E-3</v>
      </c>
      <c r="F922">
        <v>1.1704603241573699E-3</v>
      </c>
      <c r="G922">
        <v>8.5995713514026297E-4</v>
      </c>
      <c r="H922">
        <v>8.90653379590644E-4</v>
      </c>
      <c r="I922">
        <v>8.59939997531782E-4</v>
      </c>
      <c r="J922">
        <v>8.9401920719093598E-4</v>
      </c>
      <c r="K922">
        <v>7.9506497533330604E-4</v>
      </c>
      <c r="L922">
        <v>1.04075361949756E-3</v>
      </c>
      <c r="M922">
        <v>1.05783571426552E-3</v>
      </c>
      <c r="N922">
        <v>8.1900407062007502E-4</v>
      </c>
      <c r="O922">
        <v>8.9065352122377197E-4</v>
      </c>
      <c r="P922">
        <v>1.0646667959219201E-3</v>
      </c>
      <c r="Q922">
        <v>8.2241281305813201E-4</v>
      </c>
      <c r="R922">
        <v>1.2967075817193099E-3</v>
      </c>
      <c r="S922">
        <v>1.5833371099547599E-3</v>
      </c>
      <c r="T922">
        <v>1.6320562209609199E-3</v>
      </c>
      <c r="U922">
        <v>1.6164855028965399E-3</v>
      </c>
      <c r="V922">
        <v>1.6648051153893299E-3</v>
      </c>
      <c r="W922">
        <v>2.2660321317602501E-3</v>
      </c>
      <c r="X922">
        <v>2.1128361644228099E-3</v>
      </c>
      <c r="Y922">
        <v>2.3086729256069399E-3</v>
      </c>
      <c r="Z922">
        <v>2.7443315050183202E-3</v>
      </c>
      <c r="AA922">
        <v>2.8422794161175602E-3</v>
      </c>
      <c r="AB922">
        <v>4.5725771322790596E-3</v>
      </c>
      <c r="AC922">
        <v>5.9510378792605803E-3</v>
      </c>
      <c r="AD922">
        <v>8.2643413036411501E-3</v>
      </c>
      <c r="AE922">
        <v>7.6775268752359302E-3</v>
      </c>
      <c r="AF922">
        <v>8.9535653036411506E-3</v>
      </c>
      <c r="AG922">
        <v>9.9949327611152106E-3</v>
      </c>
      <c r="AH922">
        <v>1.04903064277296E-2</v>
      </c>
      <c r="AI922">
        <v>1.3282699606465E-2</v>
      </c>
      <c r="AJ922">
        <v>1.4141845748815499E-2</v>
      </c>
      <c r="AK922">
        <v>1.6236221608342101E-2</v>
      </c>
      <c r="AL922">
        <v>1.5065379059614799E-2</v>
      </c>
      <c r="AM922">
        <v>-4.2457785434526704E-3</v>
      </c>
      <c r="AN922">
        <v>-1.43824581488033E-2</v>
      </c>
      <c r="AO922">
        <v>-1.5169741918552099E-2</v>
      </c>
      <c r="AP922">
        <v>-9.7771141232178508E-3</v>
      </c>
      <c r="AQ922">
        <v>-2.2732417667187099E-3</v>
      </c>
      <c r="AR922">
        <v>-9.6094450288245305E-4</v>
      </c>
      <c r="AS922">
        <v>-6.06882421147975E-4</v>
      </c>
      <c r="AT922">
        <v>1.6966567114824201E-2</v>
      </c>
      <c r="AU922">
        <v>1.1888555433684099E-2</v>
      </c>
    </row>
    <row r="923" spans="1:47" x14ac:dyDescent="0.55000000000000004">
      <c r="B923" t="s">
        <v>109</v>
      </c>
    </row>
    <row r="924" spans="1:47" x14ac:dyDescent="0.55000000000000004">
      <c r="A924" t="s">
        <v>1097</v>
      </c>
      <c r="B924" t="s">
        <v>261</v>
      </c>
      <c r="C924" t="s">
        <v>327</v>
      </c>
      <c r="D924" t="s">
        <v>327</v>
      </c>
      <c r="E924" t="s">
        <v>327</v>
      </c>
      <c r="F924" t="s">
        <v>327</v>
      </c>
      <c r="G924" t="s">
        <v>327</v>
      </c>
      <c r="H924" t="s">
        <v>327</v>
      </c>
      <c r="I924" t="s">
        <v>327</v>
      </c>
      <c r="J924" t="s">
        <v>327</v>
      </c>
      <c r="K924" t="s">
        <v>327</v>
      </c>
      <c r="L924" t="s">
        <v>327</v>
      </c>
      <c r="M924" t="s">
        <v>327</v>
      </c>
      <c r="N924" t="s">
        <v>327</v>
      </c>
      <c r="O924">
        <v>0.200276492976873</v>
      </c>
      <c r="P924">
        <v>0.164193214607361</v>
      </c>
      <c r="Q924">
        <v>0.15598363038049601</v>
      </c>
      <c r="R924">
        <v>0.14658952750544199</v>
      </c>
      <c r="S924">
        <v>0.14607978638901201</v>
      </c>
      <c r="T924">
        <v>0.14446124959330101</v>
      </c>
      <c r="U924">
        <v>0.13916665232783801</v>
      </c>
      <c r="V924">
        <v>0.13392056240761299</v>
      </c>
      <c r="W924">
        <v>0.13344247167426501</v>
      </c>
      <c r="X924">
        <v>0.14520777055652501</v>
      </c>
      <c r="Y924">
        <v>0.145653004513983</v>
      </c>
      <c r="Z924">
        <v>0.151292795989979</v>
      </c>
      <c r="AA924">
        <v>0.15855160984661501</v>
      </c>
      <c r="AB924">
        <v>0.16465251966168501</v>
      </c>
      <c r="AC924">
        <v>0.16527771927677601</v>
      </c>
      <c r="AD924">
        <v>0.163873776951758</v>
      </c>
      <c r="AE924">
        <v>0.147514708408785</v>
      </c>
      <c r="AF924">
        <v>0.151487146991826</v>
      </c>
      <c r="AG924">
        <v>0.161358925066617</v>
      </c>
      <c r="AH924">
        <v>0.14597538497916401</v>
      </c>
      <c r="AI924">
        <v>0.146259485092744</v>
      </c>
      <c r="AJ924">
        <v>0.14185486624804799</v>
      </c>
      <c r="AK924">
        <v>0.13683480654427899</v>
      </c>
      <c r="AL924">
        <v>0.138895802276084</v>
      </c>
      <c r="AM924">
        <v>0.142000351186792</v>
      </c>
      <c r="AN924">
        <v>0.13974983136618199</v>
      </c>
      <c r="AO924">
        <v>0.14646938682616201</v>
      </c>
      <c r="AP924">
        <v>0.15274590082261599</v>
      </c>
      <c r="AQ924">
        <v>0.13598203670881601</v>
      </c>
      <c r="AR924">
        <v>0.143194408255367</v>
      </c>
      <c r="AS924">
        <v>0.12752413087315001</v>
      </c>
      <c r="AT924">
        <v>0.123444042234799</v>
      </c>
      <c r="AU924">
        <v>0.118176024912445</v>
      </c>
    </row>
    <row r="925" spans="1:47" x14ac:dyDescent="0.55000000000000004">
      <c r="A925" t="s">
        <v>1098</v>
      </c>
      <c r="B925" t="s">
        <v>262</v>
      </c>
      <c r="C925" t="s">
        <v>327</v>
      </c>
      <c r="D925" t="s">
        <v>327</v>
      </c>
      <c r="E925" t="s">
        <v>327</v>
      </c>
      <c r="F925" t="s">
        <v>327</v>
      </c>
      <c r="G925" t="s">
        <v>327</v>
      </c>
      <c r="H925" t="s">
        <v>327</v>
      </c>
      <c r="I925" t="s">
        <v>327</v>
      </c>
      <c r="J925" t="s">
        <v>327</v>
      </c>
      <c r="K925" t="s">
        <v>327</v>
      </c>
      <c r="L925" t="s">
        <v>327</v>
      </c>
      <c r="M925" t="s">
        <v>327</v>
      </c>
      <c r="N925" t="s">
        <v>327</v>
      </c>
      <c r="O925">
        <v>6.0681138375792802E-3</v>
      </c>
      <c r="P925">
        <v>6.7341626987608696E-3</v>
      </c>
      <c r="Q925">
        <v>6.2742182110563597E-3</v>
      </c>
      <c r="R925">
        <v>5.6700933288166997E-3</v>
      </c>
      <c r="S925">
        <v>5.0400828856743103E-3</v>
      </c>
      <c r="T925">
        <v>5.23393242188848E-3</v>
      </c>
      <c r="U925">
        <v>3.5377460124251898E-3</v>
      </c>
      <c r="V925">
        <v>3.0531232709973101E-3</v>
      </c>
      <c r="W925">
        <v>2.3504202959264298E-3</v>
      </c>
      <c r="X925">
        <v>3.0773544080685399E-3</v>
      </c>
      <c r="Y925">
        <v>2.47157598128363E-3</v>
      </c>
      <c r="Z925">
        <v>2.4473448442121899E-3</v>
      </c>
      <c r="AA925">
        <v>2.37465143299786E-3</v>
      </c>
      <c r="AB925">
        <v>2.9077364485686199E-3</v>
      </c>
      <c r="AC925">
        <v>3.1500478192828898E-3</v>
      </c>
      <c r="AD925">
        <v>3.92544420556795E-3</v>
      </c>
      <c r="AE925">
        <v>3.92544420556795E-3</v>
      </c>
      <c r="AF925">
        <v>3.1500478192828898E-3</v>
      </c>
      <c r="AG925">
        <v>4.0465998909249698E-3</v>
      </c>
      <c r="AH925">
        <v>4.167755576282E-3</v>
      </c>
      <c r="AI925">
        <v>3.3681280529254901E-3</v>
      </c>
      <c r="AJ925">
        <v>2.9400478883774002E-3</v>
      </c>
      <c r="AK925">
        <v>2.4342600459902998E-3</v>
      </c>
      <c r="AL925">
        <v>1.92735735262754E-3</v>
      </c>
      <c r="AM925">
        <v>1.4552649488079E-3</v>
      </c>
      <c r="AN925">
        <v>1.54823087389928E-3</v>
      </c>
      <c r="AO925">
        <v>1.84951709508841E-3</v>
      </c>
      <c r="AP925">
        <v>1.5977521408971399E-3</v>
      </c>
      <c r="AQ925">
        <v>9.3260035414322203E-4</v>
      </c>
      <c r="AR925">
        <v>6.8562610874184295E-4</v>
      </c>
      <c r="AS925">
        <v>4.4553919283277802E-4</v>
      </c>
      <c r="AT925">
        <v>4.40247193033793E-4</v>
      </c>
      <c r="AU925">
        <v>3.2920781600090197E-4</v>
      </c>
    </row>
    <row r="926" spans="1:47" x14ac:dyDescent="0.55000000000000004">
      <c r="A926" t="s">
        <v>1099</v>
      </c>
      <c r="B926" t="s">
        <v>263</v>
      </c>
      <c r="C926" t="s">
        <v>327</v>
      </c>
      <c r="D926" t="s">
        <v>327</v>
      </c>
      <c r="E926" t="s">
        <v>327</v>
      </c>
      <c r="F926" t="s">
        <v>327</v>
      </c>
      <c r="G926" t="s">
        <v>327</v>
      </c>
      <c r="H926" t="s">
        <v>327</v>
      </c>
      <c r="I926" t="s">
        <v>327</v>
      </c>
      <c r="J926" t="s">
        <v>327</v>
      </c>
      <c r="K926" t="s">
        <v>327</v>
      </c>
      <c r="L926" t="s">
        <v>327</v>
      </c>
      <c r="M926" t="s">
        <v>327</v>
      </c>
      <c r="N926" t="s">
        <v>327</v>
      </c>
      <c r="O926">
        <v>5.6725999999999999E-2</v>
      </c>
      <c r="P926">
        <v>2.8362999999999999E-2</v>
      </c>
      <c r="Q926">
        <v>2.4818880000000001E-2</v>
      </c>
      <c r="R926">
        <v>3.8888850000000003E-2</v>
      </c>
      <c r="S926">
        <v>3.5319999999999997E-2</v>
      </c>
      <c r="T926">
        <v>4.5817680999999999E-2</v>
      </c>
      <c r="U926">
        <v>4.6001318999999999E-2</v>
      </c>
      <c r="V926">
        <v>4.5647462700000002E-2</v>
      </c>
      <c r="W926">
        <v>5.6617008000000003E-2</v>
      </c>
      <c r="X926">
        <v>6.0155570999999998E-2</v>
      </c>
      <c r="Y926">
        <v>6.0095535499999998E-2</v>
      </c>
      <c r="Z926">
        <v>6.3566999999999999E-2</v>
      </c>
      <c r="AA926">
        <v>6.7451650000000002E-2</v>
      </c>
      <c r="AB926">
        <v>6.8511100000000005E-2</v>
      </c>
      <c r="AC926">
        <v>6.7098500000000005E-2</v>
      </c>
      <c r="AD926">
        <v>5.8269750000000002E-2</v>
      </c>
      <c r="AE926">
        <v>4.52985505E-2</v>
      </c>
      <c r="AF926">
        <v>5.5642313999999998E-2</v>
      </c>
      <c r="AG926">
        <v>6.4455564401478302E-2</v>
      </c>
      <c r="AH926">
        <v>5.6806623068903099E-2</v>
      </c>
      <c r="AI926">
        <v>5.3401008435219402E-2</v>
      </c>
      <c r="AJ926">
        <v>5.2826414557861898E-2</v>
      </c>
      <c r="AK926">
        <v>4.7690405821084997E-2</v>
      </c>
      <c r="AL926">
        <v>4.8440171547720803E-2</v>
      </c>
      <c r="AM926">
        <v>5.0158412092881001E-2</v>
      </c>
      <c r="AN926">
        <v>4.4235965958498998E-2</v>
      </c>
      <c r="AO926">
        <v>5.1988563972618501E-2</v>
      </c>
      <c r="AP926">
        <v>4.9151357527371799E-2</v>
      </c>
      <c r="AQ926">
        <v>3.9407389823191301E-2</v>
      </c>
      <c r="AR926">
        <v>4.3026662471221597E-2</v>
      </c>
      <c r="AS926">
        <v>3.0448447069973E-2</v>
      </c>
      <c r="AT926">
        <v>2.8917019478965501E-2</v>
      </c>
      <c r="AU926">
        <v>3.0793740301378499E-2</v>
      </c>
    </row>
    <row r="927" spans="1:47" x14ac:dyDescent="0.55000000000000004">
      <c r="A927" t="s">
        <v>1100</v>
      </c>
      <c r="B927" t="s">
        <v>264</v>
      </c>
      <c r="C927" t="s">
        <v>327</v>
      </c>
      <c r="D927" t="s">
        <v>327</v>
      </c>
      <c r="E927" t="s">
        <v>327</v>
      </c>
      <c r="F927" t="s">
        <v>327</v>
      </c>
      <c r="G927" t="s">
        <v>327</v>
      </c>
      <c r="H927" t="s">
        <v>327</v>
      </c>
      <c r="I927" t="s">
        <v>327</v>
      </c>
      <c r="J927" t="s">
        <v>327</v>
      </c>
      <c r="K927" t="s">
        <v>327</v>
      </c>
      <c r="L927" t="s">
        <v>327</v>
      </c>
      <c r="M927" t="s">
        <v>327</v>
      </c>
      <c r="N927" t="s">
        <v>327</v>
      </c>
      <c r="O927">
        <v>0.11501376538984801</v>
      </c>
      <c r="P927">
        <v>0.110554995330955</v>
      </c>
      <c r="Q927">
        <v>0.10714718884606</v>
      </c>
      <c r="R927">
        <v>8.4035993244450005E-2</v>
      </c>
      <c r="S927">
        <v>8.8081857543725994E-2</v>
      </c>
      <c r="T927">
        <v>7.6892518956405004E-2</v>
      </c>
      <c r="U927">
        <v>7.3872605289395002E-2</v>
      </c>
      <c r="V927">
        <v>6.9336565031454994E-2</v>
      </c>
      <c r="W927">
        <v>5.8425624563267997E-2</v>
      </c>
      <c r="X927">
        <v>6.5670786286220001E-2</v>
      </c>
      <c r="Y927">
        <v>6.6625116214049998E-2</v>
      </c>
      <c r="Z927">
        <v>6.8290183386600006E-2</v>
      </c>
      <c r="AA927">
        <v>7.0734195074717995E-2</v>
      </c>
      <c r="AB927">
        <v>7.4301065590630003E-2</v>
      </c>
      <c r="AC927">
        <v>7.7010133666699995E-2</v>
      </c>
      <c r="AD927">
        <v>8.1973507781854998E-2</v>
      </c>
      <c r="AE927">
        <v>7.8987119012646004E-2</v>
      </c>
      <c r="AF927">
        <v>7.5057561378629997E-2</v>
      </c>
      <c r="AG927">
        <v>7.7725849926060006E-2</v>
      </c>
      <c r="AH927">
        <v>7.0693293991879999E-2</v>
      </c>
      <c r="AI927">
        <v>7.0636629347201996E-2</v>
      </c>
      <c r="AJ927">
        <v>7.1356168342394999E-2</v>
      </c>
      <c r="AK927">
        <v>7.1668565361819994E-2</v>
      </c>
      <c r="AL927">
        <v>7.5529947249354995E-2</v>
      </c>
      <c r="AM927">
        <v>7.7821016281836006E-2</v>
      </c>
      <c r="AN927">
        <v>7.8812758834914995E-2</v>
      </c>
      <c r="AO927">
        <v>7.2270453974590004E-2</v>
      </c>
      <c r="AP927">
        <v>8.2243337784420001E-2</v>
      </c>
      <c r="AQ927">
        <v>7.3074749999177999E-2</v>
      </c>
      <c r="AR927">
        <v>7.6192932505850006E-2</v>
      </c>
      <c r="AS927">
        <v>7.1592914177385003E-2</v>
      </c>
      <c r="AT927">
        <v>7.0966955905335E-2</v>
      </c>
      <c r="AU927">
        <v>6.6065583577163994E-2</v>
      </c>
    </row>
    <row r="928" spans="1:47" x14ac:dyDescent="0.55000000000000004">
      <c r="A928" t="s">
        <v>1101</v>
      </c>
      <c r="B928" t="s">
        <v>265</v>
      </c>
      <c r="C928" t="s">
        <v>327</v>
      </c>
      <c r="D928" t="s">
        <v>327</v>
      </c>
      <c r="E928" t="s">
        <v>327</v>
      </c>
      <c r="F928" t="s">
        <v>327</v>
      </c>
      <c r="G928" t="s">
        <v>327</v>
      </c>
      <c r="H928" t="s">
        <v>327</v>
      </c>
      <c r="I928" t="s">
        <v>327</v>
      </c>
      <c r="J928" t="s">
        <v>327</v>
      </c>
      <c r="K928" t="s">
        <v>327</v>
      </c>
      <c r="L928" t="s">
        <v>327</v>
      </c>
      <c r="M928" t="s">
        <v>327</v>
      </c>
      <c r="N928" t="s">
        <v>327</v>
      </c>
      <c r="O928">
        <v>2.2468613749446101E-2</v>
      </c>
      <c r="P928">
        <v>1.8541056577645602E-2</v>
      </c>
      <c r="Q928">
        <v>1.7743343323379599E-2</v>
      </c>
      <c r="R928">
        <v>1.7994590932175501E-2</v>
      </c>
      <c r="S928">
        <v>1.7637845959612399E-2</v>
      </c>
      <c r="T928">
        <v>1.6517117215008099E-2</v>
      </c>
      <c r="U928">
        <v>1.57549820260178E-2</v>
      </c>
      <c r="V928">
        <v>1.5883411405161099E-2</v>
      </c>
      <c r="W928">
        <v>1.6049418815071E-2</v>
      </c>
      <c r="X928">
        <v>1.63040588622369E-2</v>
      </c>
      <c r="Y928">
        <v>1.64607768186497E-2</v>
      </c>
      <c r="Z928">
        <v>1.6988267759167001E-2</v>
      </c>
      <c r="AA928">
        <v>1.7991113338899599E-2</v>
      </c>
      <c r="AB928">
        <v>1.89326176224873E-2</v>
      </c>
      <c r="AC928">
        <v>1.8019037790793599E-2</v>
      </c>
      <c r="AD928">
        <v>1.97050749643356E-2</v>
      </c>
      <c r="AE928">
        <v>1.9303594690571101E-2</v>
      </c>
      <c r="AF928">
        <v>1.76372237939138E-2</v>
      </c>
      <c r="AG928">
        <v>1.51309108481544E-2</v>
      </c>
      <c r="AH928">
        <v>1.4307712342098799E-2</v>
      </c>
      <c r="AI928">
        <v>1.8853719257397102E-2</v>
      </c>
      <c r="AJ928">
        <v>1.47322354594143E-2</v>
      </c>
      <c r="AK928">
        <v>1.50415753153837E-2</v>
      </c>
      <c r="AL928">
        <v>1.29983261263812E-2</v>
      </c>
      <c r="AM928">
        <v>1.2565657863267601E-2</v>
      </c>
      <c r="AN928">
        <v>1.5152875698868799E-2</v>
      </c>
      <c r="AO928">
        <v>2.0360851783865101E-2</v>
      </c>
      <c r="AP928">
        <v>1.9753453369927499E-2</v>
      </c>
      <c r="AQ928">
        <v>2.2567296532303601E-2</v>
      </c>
      <c r="AR928">
        <v>2.3289187169554301E-2</v>
      </c>
      <c r="AS928">
        <v>2.50372304329592E-2</v>
      </c>
      <c r="AT928">
        <v>2.3119819657465301E-2</v>
      </c>
      <c r="AU928">
        <v>2.09874932179017E-2</v>
      </c>
    </row>
    <row r="929" spans="1:47" x14ac:dyDescent="0.55000000000000004">
      <c r="A929" t="s">
        <v>1102</v>
      </c>
      <c r="B929" t="s">
        <v>266</v>
      </c>
      <c r="C929" t="s">
        <v>327</v>
      </c>
      <c r="D929" t="s">
        <v>327</v>
      </c>
      <c r="E929" t="s">
        <v>327</v>
      </c>
      <c r="F929" t="s">
        <v>327</v>
      </c>
      <c r="G929" t="s">
        <v>327</v>
      </c>
      <c r="H929" t="s">
        <v>327</v>
      </c>
      <c r="I929" t="s">
        <v>327</v>
      </c>
      <c r="J929" t="s">
        <v>327</v>
      </c>
      <c r="K929" t="s">
        <v>327</v>
      </c>
      <c r="L929" t="s">
        <v>327</v>
      </c>
      <c r="M929" t="s">
        <v>327</v>
      </c>
      <c r="N929" t="s">
        <v>327</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row>
    <row r="930" spans="1:47" x14ac:dyDescent="0.55000000000000004">
      <c r="A930" t="s">
        <v>1103</v>
      </c>
      <c r="B930" t="s">
        <v>267</v>
      </c>
      <c r="C930" t="s">
        <v>327</v>
      </c>
      <c r="D930" t="s">
        <v>327</v>
      </c>
      <c r="E930" t="s">
        <v>327</v>
      </c>
      <c r="F930" t="s">
        <v>327</v>
      </c>
      <c r="G930" t="s">
        <v>327</v>
      </c>
      <c r="H930" t="s">
        <v>327</v>
      </c>
      <c r="I930" t="s">
        <v>327</v>
      </c>
      <c r="J930" t="s">
        <v>327</v>
      </c>
      <c r="K930" t="s">
        <v>327</v>
      </c>
      <c r="L930" t="s">
        <v>327</v>
      </c>
      <c r="M930" t="s">
        <v>327</v>
      </c>
      <c r="N930" t="s">
        <v>327</v>
      </c>
      <c r="O930">
        <v>2.2468613749446101E-2</v>
      </c>
      <c r="P930">
        <v>1.8541056577645602E-2</v>
      </c>
      <c r="Q930">
        <v>1.7743343323379599E-2</v>
      </c>
      <c r="R930">
        <v>1.7994590932175501E-2</v>
      </c>
      <c r="S930">
        <v>1.7637845959612399E-2</v>
      </c>
      <c r="T930">
        <v>1.6517117215008099E-2</v>
      </c>
      <c r="U930">
        <v>1.57549820260178E-2</v>
      </c>
      <c r="V930">
        <v>1.5883411405161099E-2</v>
      </c>
      <c r="W930">
        <v>1.6049418815071E-2</v>
      </c>
      <c r="X930">
        <v>1.63040588622369E-2</v>
      </c>
      <c r="Y930">
        <v>1.64607768186497E-2</v>
      </c>
      <c r="Z930">
        <v>1.6988267759167001E-2</v>
      </c>
      <c r="AA930">
        <v>1.7991113338899599E-2</v>
      </c>
      <c r="AB930">
        <v>1.89326176224873E-2</v>
      </c>
      <c r="AC930">
        <v>1.8019037790793599E-2</v>
      </c>
      <c r="AD930">
        <v>1.97050749643356E-2</v>
      </c>
      <c r="AE930">
        <v>1.9303594690571101E-2</v>
      </c>
      <c r="AF930">
        <v>1.76372237939138E-2</v>
      </c>
      <c r="AG930">
        <v>1.51309108481544E-2</v>
      </c>
      <c r="AH930">
        <v>1.4307712342098799E-2</v>
      </c>
      <c r="AI930">
        <v>1.8853719257397102E-2</v>
      </c>
      <c r="AJ930">
        <v>1.47322354594143E-2</v>
      </c>
      <c r="AK930">
        <v>1.50415753153837E-2</v>
      </c>
      <c r="AL930">
        <v>1.29983261263812E-2</v>
      </c>
      <c r="AM930">
        <v>1.2565657863267601E-2</v>
      </c>
      <c r="AN930">
        <v>1.5152875698868799E-2</v>
      </c>
      <c r="AO930">
        <v>2.0360851783865101E-2</v>
      </c>
      <c r="AP930">
        <v>1.9753453369927499E-2</v>
      </c>
      <c r="AQ930">
        <v>2.2567296532303601E-2</v>
      </c>
      <c r="AR930">
        <v>2.3289187169554301E-2</v>
      </c>
      <c r="AS930">
        <v>2.50372304329592E-2</v>
      </c>
      <c r="AT930">
        <v>2.3119819657465301E-2</v>
      </c>
      <c r="AU930">
        <v>2.09874932179017E-2</v>
      </c>
    </row>
    <row r="931" spans="1:47" x14ac:dyDescent="0.55000000000000004">
      <c r="B931" t="s">
        <v>110</v>
      </c>
    </row>
    <row r="932" spans="1:47" x14ac:dyDescent="0.55000000000000004">
      <c r="A932" t="s">
        <v>1104</v>
      </c>
      <c r="B932" t="s">
        <v>261</v>
      </c>
      <c r="C932">
        <v>9.7415129312949503E-2</v>
      </c>
      <c r="D932">
        <v>9.0918438747304195E-2</v>
      </c>
      <c r="E932">
        <v>8.8435457652216595E-2</v>
      </c>
      <c r="F932">
        <v>9.2091816497883505E-2</v>
      </c>
      <c r="G932">
        <v>8.7947018269567301E-2</v>
      </c>
      <c r="H932">
        <v>0.10267645683353201</v>
      </c>
      <c r="I932">
        <v>9.8180532464752807E-2</v>
      </c>
      <c r="J932">
        <v>0.102932172546409</v>
      </c>
      <c r="K932">
        <v>9.2625154130077894E-2</v>
      </c>
      <c r="L932">
        <v>7.3506928108398303E-2</v>
      </c>
      <c r="M932">
        <v>6.9172812065039002E-2</v>
      </c>
      <c r="N932">
        <v>0.113847580108398</v>
      </c>
      <c r="O932">
        <v>0.116279805190054</v>
      </c>
      <c r="P932">
        <v>0.14570534600236301</v>
      </c>
      <c r="Q932">
        <v>0.16402723492363</v>
      </c>
      <c r="R932">
        <v>0.17722244058942599</v>
      </c>
      <c r="S932">
        <v>0.18766821592605801</v>
      </c>
      <c r="T932">
        <v>0.21508240257556699</v>
      </c>
      <c r="U932">
        <v>0.21788445859299099</v>
      </c>
      <c r="V932">
        <v>0.22650733827584499</v>
      </c>
      <c r="W932">
        <v>0.203765170048507</v>
      </c>
      <c r="X932">
        <v>0.218332782990417</v>
      </c>
      <c r="Y932">
        <v>0.216000143817034</v>
      </c>
      <c r="Z932">
        <v>0.213532505308304</v>
      </c>
      <c r="AA932">
        <v>0.216004060243559</v>
      </c>
      <c r="AB932">
        <v>0.20669175461783201</v>
      </c>
      <c r="AC932">
        <v>0.19345619418299501</v>
      </c>
      <c r="AD932">
        <v>0.17144402762946701</v>
      </c>
      <c r="AE932">
        <v>0.22380328859099199</v>
      </c>
      <c r="AF932">
        <v>0.27578883867457599</v>
      </c>
      <c r="AG932">
        <v>0.26493803886950701</v>
      </c>
      <c r="AH932">
        <v>0.26786828412514702</v>
      </c>
      <c r="AI932">
        <v>0.29933435677842302</v>
      </c>
      <c r="AJ932">
        <v>0.296777321281462</v>
      </c>
      <c r="AK932">
        <v>0.31257490273785499</v>
      </c>
      <c r="AL932">
        <v>0.34336429005803998</v>
      </c>
      <c r="AM932">
        <v>0.35376783436290299</v>
      </c>
      <c r="AN932">
        <v>0.37754063188855203</v>
      </c>
      <c r="AO932">
        <v>0.35535759709190301</v>
      </c>
      <c r="AP932">
        <v>0.35851703064596602</v>
      </c>
      <c r="AQ932">
        <v>0.33986982337226701</v>
      </c>
      <c r="AR932">
        <v>0.28218853791584098</v>
      </c>
      <c r="AS932">
        <v>0.22659905590599699</v>
      </c>
      <c r="AT932">
        <v>0.23980942420221699</v>
      </c>
      <c r="AU932">
        <v>0.243481538360904</v>
      </c>
    </row>
    <row r="933" spans="1:47" x14ac:dyDescent="0.55000000000000004">
      <c r="A933" t="s">
        <v>1105</v>
      </c>
      <c r="B933" t="s">
        <v>262</v>
      </c>
      <c r="C933">
        <v>0</v>
      </c>
      <c r="D933">
        <v>0</v>
      </c>
      <c r="E933">
        <v>0</v>
      </c>
      <c r="F933">
        <v>0</v>
      </c>
      <c r="G933">
        <v>0</v>
      </c>
      <c r="H933">
        <v>0</v>
      </c>
      <c r="I933">
        <v>0</v>
      </c>
      <c r="J933">
        <v>0</v>
      </c>
      <c r="K933">
        <v>0</v>
      </c>
      <c r="L933">
        <v>0</v>
      </c>
      <c r="M933">
        <v>0</v>
      </c>
      <c r="N933">
        <v>0</v>
      </c>
      <c r="O933">
        <v>0</v>
      </c>
      <c r="P933">
        <v>2.7564990179435602E-3</v>
      </c>
      <c r="Q933">
        <v>2.7813323424295401E-3</v>
      </c>
      <c r="R933">
        <v>4.5941650299059396E-3</v>
      </c>
      <c r="S933">
        <v>5.5129980358871299E-3</v>
      </c>
      <c r="T933">
        <v>5.6371646583170199E-3</v>
      </c>
      <c r="U933">
        <v>4.7804149635507697E-3</v>
      </c>
      <c r="V933">
        <v>4.41401727854607E-3</v>
      </c>
      <c r="W933">
        <v>3.6502864017659399E-3</v>
      </c>
      <c r="X933">
        <v>3.4826614614855899E-3</v>
      </c>
      <c r="Y933">
        <v>3.3150365212052399E-3</v>
      </c>
      <c r="Z933">
        <v>1.66340814521487E-3</v>
      </c>
      <c r="AA933">
        <v>1.9701384424204199E-3</v>
      </c>
      <c r="AB933">
        <v>1.9415564159117799E-3</v>
      </c>
      <c r="AC933">
        <v>1.9129743894031499E-3</v>
      </c>
      <c r="AD933">
        <v>1.9884277738859801E-3</v>
      </c>
      <c r="AE933">
        <v>2.0638811583688198E-3</v>
      </c>
      <c r="AF933">
        <v>2.9441667357499499E-3</v>
      </c>
      <c r="AG933">
        <v>4.7347097265008197E-3</v>
      </c>
      <c r="AH933">
        <v>6.3152261419110803E-3</v>
      </c>
      <c r="AI933">
        <v>5.8937854769290799E-3</v>
      </c>
      <c r="AJ933">
        <v>4.2472863988215299E-3</v>
      </c>
      <c r="AK933">
        <v>5.0538018446972697E-3</v>
      </c>
      <c r="AL933">
        <v>3.9028996663762498E-3</v>
      </c>
      <c r="AM933">
        <v>2.9905860667966098E-3</v>
      </c>
      <c r="AN933">
        <v>2.83059116251998E-3</v>
      </c>
      <c r="AO933">
        <v>4.11206758969171E-3</v>
      </c>
      <c r="AP933">
        <v>4.5504825538168498E-3</v>
      </c>
      <c r="AQ933">
        <v>4.9134863324667597E-3</v>
      </c>
      <c r="AR933">
        <v>4.3559873933973698E-3</v>
      </c>
      <c r="AS933">
        <v>4.92513172036174E-3</v>
      </c>
      <c r="AT933">
        <v>3.9908904170823404E-3</v>
      </c>
      <c r="AU933">
        <v>4.4612906793920302E-3</v>
      </c>
    </row>
    <row r="934" spans="1:47" x14ac:dyDescent="0.55000000000000004">
      <c r="A934" t="s">
        <v>1106</v>
      </c>
      <c r="B934" t="s">
        <v>263</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1.45972641281918E-3</v>
      </c>
      <c r="AG934">
        <v>5.5261071342440401E-3</v>
      </c>
      <c r="AH934">
        <v>0</v>
      </c>
      <c r="AI934">
        <v>0</v>
      </c>
      <c r="AJ934">
        <v>0</v>
      </c>
      <c r="AK934">
        <v>0</v>
      </c>
      <c r="AL934">
        <v>0</v>
      </c>
      <c r="AM934">
        <v>0</v>
      </c>
      <c r="AN934">
        <v>0</v>
      </c>
      <c r="AO934">
        <v>0</v>
      </c>
      <c r="AP934">
        <v>0</v>
      </c>
      <c r="AQ934">
        <v>0</v>
      </c>
      <c r="AR934">
        <v>0</v>
      </c>
      <c r="AS934">
        <v>0</v>
      </c>
      <c r="AT934">
        <v>0</v>
      </c>
      <c r="AU934">
        <v>0</v>
      </c>
    </row>
    <row r="935" spans="1:47" x14ac:dyDescent="0.55000000000000004">
      <c r="A935" t="s">
        <v>1107</v>
      </c>
      <c r="B935" t="s">
        <v>264</v>
      </c>
      <c r="C935">
        <v>9.3613610041707304E-2</v>
      </c>
      <c r="D935">
        <v>8.7133979476061996E-2</v>
      </c>
      <c r="E935">
        <v>8.5059360919002597E-2</v>
      </c>
      <c r="F935">
        <v>8.9208598033130596E-2</v>
      </c>
      <c r="G935">
        <v>8.5292400263986198E-2</v>
      </c>
      <c r="H935">
        <v>9.9581690827951194E-2</v>
      </c>
      <c r="I935">
        <v>9.5017530000000003E-2</v>
      </c>
      <c r="J935">
        <v>9.9806695000000001E-2</v>
      </c>
      <c r="K935">
        <v>8.9387082000000007E-2</v>
      </c>
      <c r="L935">
        <v>7.0521358000000006E-2</v>
      </c>
      <c r="M935">
        <v>6.6828726000000005E-2</v>
      </c>
      <c r="N935">
        <v>0.11174913</v>
      </c>
      <c r="O935">
        <v>0.11404486799999999</v>
      </c>
      <c r="P935">
        <v>0.14020890999999999</v>
      </c>
      <c r="Q935">
        <v>0.15814428</v>
      </c>
      <c r="R935">
        <v>0.169147935</v>
      </c>
      <c r="S935">
        <v>0.17712240600000001</v>
      </c>
      <c r="T935">
        <v>0.20432711158049999</v>
      </c>
      <c r="U935">
        <v>0.2068565615805</v>
      </c>
      <c r="V935">
        <v>0.21670572639999999</v>
      </c>
      <c r="W935">
        <v>0.19382991661999899</v>
      </c>
      <c r="X935">
        <v>0.20941475878999899</v>
      </c>
      <c r="Y935">
        <v>0.20858037625999901</v>
      </c>
      <c r="Z935">
        <v>0.20726611810000001</v>
      </c>
      <c r="AA935">
        <v>0.20951286473</v>
      </c>
      <c r="AB935">
        <v>0.19966275947000001</v>
      </c>
      <c r="AC935">
        <v>0.18602591834999899</v>
      </c>
      <c r="AD935">
        <v>0.164163505849999</v>
      </c>
      <c r="AE935">
        <v>0.21856619516999901</v>
      </c>
      <c r="AF935">
        <v>0.26534220627999999</v>
      </c>
      <c r="AG935">
        <v>0.24759038017000001</v>
      </c>
      <c r="AH935">
        <v>0.25596408896</v>
      </c>
      <c r="AI935">
        <v>0.28892976580999902</v>
      </c>
      <c r="AJ935">
        <v>0.28643943599999999</v>
      </c>
      <c r="AK935">
        <v>0.306360992</v>
      </c>
      <c r="AL935">
        <v>0.33685113999999999</v>
      </c>
      <c r="AM935">
        <v>0.34910530866855999</v>
      </c>
      <c r="AN935">
        <v>0.371274430947726</v>
      </c>
      <c r="AO935">
        <v>0.34942725758623999</v>
      </c>
      <c r="AP935">
        <v>0.34964911999999998</v>
      </c>
      <c r="AQ935">
        <v>0.33057555999999999</v>
      </c>
      <c r="AR935">
        <v>0.27167962000000001</v>
      </c>
      <c r="AS935">
        <v>0.21468084000000001</v>
      </c>
      <c r="AT935">
        <v>0.22833107</v>
      </c>
      <c r="AU935">
        <v>0.23086869300000001</v>
      </c>
    </row>
    <row r="936" spans="1:47" x14ac:dyDescent="0.55000000000000004">
      <c r="A936" t="s">
        <v>1108</v>
      </c>
      <c r="B936" t="s">
        <v>265</v>
      </c>
      <c r="C936">
        <v>3.8015192712421899E-3</v>
      </c>
      <c r="D936">
        <v>3.7844592712421902E-3</v>
      </c>
      <c r="E936">
        <v>3.3760967332139001E-3</v>
      </c>
      <c r="F936">
        <v>2.8832184647528702E-3</v>
      </c>
      <c r="G936">
        <v>2.65461800558107E-3</v>
      </c>
      <c r="H936">
        <v>3.09476600558107E-3</v>
      </c>
      <c r="I936">
        <v>3.1630024647528701E-3</v>
      </c>
      <c r="J936">
        <v>3.12547754640927E-3</v>
      </c>
      <c r="K936">
        <v>3.2380721300779899E-3</v>
      </c>
      <c r="L936">
        <v>2.9855701083983301E-3</v>
      </c>
      <c r="M936">
        <v>2.3440860650389898E-3</v>
      </c>
      <c r="N936">
        <v>2.0984501083983302E-3</v>
      </c>
      <c r="O936">
        <v>2.23493719005472E-3</v>
      </c>
      <c r="P936">
        <v>2.7399369844202199E-3</v>
      </c>
      <c r="Q936">
        <v>3.1016225812005001E-3</v>
      </c>
      <c r="R936">
        <v>3.48034055952083E-3</v>
      </c>
      <c r="S936">
        <v>5.0328118901710704E-3</v>
      </c>
      <c r="T936">
        <v>5.1181263367501197E-3</v>
      </c>
      <c r="U936">
        <v>6.2474820489403999E-3</v>
      </c>
      <c r="V936">
        <v>5.3875945972990903E-3</v>
      </c>
      <c r="W936">
        <v>6.2849670267419297E-3</v>
      </c>
      <c r="X936">
        <v>5.4353627389322201E-3</v>
      </c>
      <c r="Y936">
        <v>4.1047310358288402E-3</v>
      </c>
      <c r="Z936">
        <v>4.6029790630895901E-3</v>
      </c>
      <c r="AA936">
        <v>4.5210570711388797E-3</v>
      </c>
      <c r="AB936">
        <v>5.0874387319205404E-3</v>
      </c>
      <c r="AC936">
        <v>5.5173014435920204E-3</v>
      </c>
      <c r="AD936">
        <v>5.2920940055810701E-3</v>
      </c>
      <c r="AE936">
        <v>3.17321226262421E-3</v>
      </c>
      <c r="AF936">
        <v>6.0427392460068096E-3</v>
      </c>
      <c r="AG936">
        <v>7.0868418387624397E-3</v>
      </c>
      <c r="AH936">
        <v>5.5889690232360902E-3</v>
      </c>
      <c r="AI936">
        <v>4.5108054914948098E-3</v>
      </c>
      <c r="AJ936">
        <v>6.0905988826405796E-3</v>
      </c>
      <c r="AK936">
        <v>1.16010889315809E-3</v>
      </c>
      <c r="AL936">
        <v>2.6102503916645798E-3</v>
      </c>
      <c r="AM936">
        <v>1.6719396275468601E-3</v>
      </c>
      <c r="AN936">
        <v>3.4356097783061999E-3</v>
      </c>
      <c r="AO936">
        <v>1.81827191597168E-3</v>
      </c>
      <c r="AP936">
        <v>4.3174280921494902E-3</v>
      </c>
      <c r="AQ936">
        <v>4.3807770398008204E-3</v>
      </c>
      <c r="AR936">
        <v>6.1529305224445E-3</v>
      </c>
      <c r="AS936">
        <v>6.9930841856358098E-3</v>
      </c>
      <c r="AT936">
        <v>7.4874637851353003E-3</v>
      </c>
      <c r="AU936">
        <v>8.1515546815121107E-3</v>
      </c>
    </row>
    <row r="937" spans="1:47" x14ac:dyDescent="0.55000000000000004">
      <c r="A937" t="s">
        <v>1109</v>
      </c>
      <c r="B937" t="s">
        <v>266</v>
      </c>
      <c r="C937">
        <v>0</v>
      </c>
      <c r="D937">
        <v>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row>
    <row r="938" spans="1:47" x14ac:dyDescent="0.55000000000000004">
      <c r="A938" t="s">
        <v>1110</v>
      </c>
      <c r="B938" t="s">
        <v>267</v>
      </c>
      <c r="C938">
        <v>3.8015192712421899E-3</v>
      </c>
      <c r="D938">
        <v>3.7844592712421902E-3</v>
      </c>
      <c r="E938">
        <v>3.3760967332139001E-3</v>
      </c>
      <c r="F938">
        <v>2.8832184647528702E-3</v>
      </c>
      <c r="G938">
        <v>2.65461800558107E-3</v>
      </c>
      <c r="H938">
        <v>3.09476600558107E-3</v>
      </c>
      <c r="I938">
        <v>3.1630024647528701E-3</v>
      </c>
      <c r="J938">
        <v>3.12547754640927E-3</v>
      </c>
      <c r="K938">
        <v>3.2380721300779899E-3</v>
      </c>
      <c r="L938">
        <v>2.9855701083983301E-3</v>
      </c>
      <c r="M938">
        <v>2.3440860650389898E-3</v>
      </c>
      <c r="N938">
        <v>2.0984501083983302E-3</v>
      </c>
      <c r="O938">
        <v>2.23493719005472E-3</v>
      </c>
      <c r="P938">
        <v>2.7399369844202199E-3</v>
      </c>
      <c r="Q938">
        <v>3.1016225812005001E-3</v>
      </c>
      <c r="R938">
        <v>3.48034055952083E-3</v>
      </c>
      <c r="S938">
        <v>5.0328118901710704E-3</v>
      </c>
      <c r="T938">
        <v>5.1181263367501197E-3</v>
      </c>
      <c r="U938">
        <v>6.2474820489403999E-3</v>
      </c>
      <c r="V938">
        <v>5.3875945972990903E-3</v>
      </c>
      <c r="W938">
        <v>6.2849670267419297E-3</v>
      </c>
      <c r="X938">
        <v>5.4353627389322201E-3</v>
      </c>
      <c r="Y938">
        <v>4.1047310358288402E-3</v>
      </c>
      <c r="Z938">
        <v>4.6029790630895901E-3</v>
      </c>
      <c r="AA938">
        <v>4.5210570711388797E-3</v>
      </c>
      <c r="AB938">
        <v>5.0874387319205404E-3</v>
      </c>
      <c r="AC938">
        <v>5.5173014435920204E-3</v>
      </c>
      <c r="AD938">
        <v>5.2920940055810701E-3</v>
      </c>
      <c r="AE938">
        <v>3.17321226262421E-3</v>
      </c>
      <c r="AF938">
        <v>6.0427392460068096E-3</v>
      </c>
      <c r="AG938">
        <v>7.0868418387624397E-3</v>
      </c>
      <c r="AH938">
        <v>5.5889690232360902E-3</v>
      </c>
      <c r="AI938">
        <v>4.5108054914948098E-3</v>
      </c>
      <c r="AJ938">
        <v>6.0905988826405796E-3</v>
      </c>
      <c r="AK938">
        <v>1.16010889315809E-3</v>
      </c>
      <c r="AL938">
        <v>2.6102503916645798E-3</v>
      </c>
      <c r="AM938">
        <v>1.6719396275468601E-3</v>
      </c>
      <c r="AN938">
        <v>3.4356097783061999E-3</v>
      </c>
      <c r="AO938">
        <v>1.81827191597168E-3</v>
      </c>
      <c r="AP938">
        <v>4.3174280921494902E-3</v>
      </c>
      <c r="AQ938">
        <v>4.3807770398008204E-3</v>
      </c>
      <c r="AR938">
        <v>6.1529305224445E-3</v>
      </c>
      <c r="AS938">
        <v>6.9930841856358098E-3</v>
      </c>
      <c r="AT938">
        <v>7.4874637851353003E-3</v>
      </c>
      <c r="AU938">
        <v>8.1515546815121107E-3</v>
      </c>
    </row>
    <row r="939" spans="1:47" x14ac:dyDescent="0.55000000000000004">
      <c r="B939" t="s">
        <v>111</v>
      </c>
    </row>
    <row r="940" spans="1:47" x14ac:dyDescent="0.55000000000000004">
      <c r="A940" t="s">
        <v>1111</v>
      </c>
      <c r="B940" t="s">
        <v>261</v>
      </c>
      <c r="C940">
        <v>2.0401785132457902E-3</v>
      </c>
      <c r="D940">
        <v>2.0346042550128799E-3</v>
      </c>
      <c r="E940">
        <v>2.0346042550128799E-3</v>
      </c>
      <c r="F940">
        <v>2.0346042550128799E-3</v>
      </c>
      <c r="G940">
        <v>2.0401785132457902E-3</v>
      </c>
      <c r="H940">
        <v>2.2380646743247901E-3</v>
      </c>
      <c r="I940">
        <v>2.3475060409999999E-3</v>
      </c>
      <c r="J940">
        <v>2.3475060409999999E-3</v>
      </c>
      <c r="K940">
        <v>1.5797973858E-3</v>
      </c>
      <c r="L940">
        <v>2.3475060409999999E-3</v>
      </c>
      <c r="M940">
        <v>3.002610041E-3</v>
      </c>
      <c r="N940">
        <v>3.0503780410000001E-3</v>
      </c>
      <c r="O940">
        <v>3.1760014E-3</v>
      </c>
      <c r="P940">
        <v>3.2817050000000002E-3</v>
      </c>
      <c r="Q940">
        <v>3.6481615000000002E-3</v>
      </c>
      <c r="R940">
        <v>3.6959294999999999E-3</v>
      </c>
      <c r="S940">
        <v>3.7405585999999999E-3</v>
      </c>
      <c r="T940">
        <v>3.6754575000000002E-3</v>
      </c>
      <c r="U940">
        <v>3.1976995000000002E-3</v>
      </c>
      <c r="V940">
        <v>3.3376191184599402E-3</v>
      </c>
      <c r="W940">
        <v>6.4705562403408398E-3</v>
      </c>
      <c r="X940">
        <v>6.56351771544146E-3</v>
      </c>
      <c r="Y940">
        <v>6.6515132128021704E-3</v>
      </c>
      <c r="Z940">
        <v>6.7439119157665798E-3</v>
      </c>
      <c r="AA940">
        <v>6.9968502660389901E-3</v>
      </c>
      <c r="AB940">
        <v>7.53040878360572E-3</v>
      </c>
      <c r="AC940">
        <v>7.7990388103921704E-3</v>
      </c>
      <c r="AD940">
        <v>9.9661887643108706E-3</v>
      </c>
      <c r="AE940">
        <v>8.5275485127467004E-3</v>
      </c>
      <c r="AF940">
        <v>9.9323759692668996E-3</v>
      </c>
      <c r="AG940">
        <v>1.0609453848390699E-2</v>
      </c>
      <c r="AH940">
        <v>1.03484702572326E-2</v>
      </c>
      <c r="AI940">
        <v>1.1203014687700101E-2</v>
      </c>
      <c r="AJ940">
        <v>1.1302034008060799E-2</v>
      </c>
      <c r="AK940">
        <v>1.16511706252596E-2</v>
      </c>
      <c r="AL940">
        <v>1.13271834619838E-2</v>
      </c>
      <c r="AM940">
        <v>1.26271256741259E-2</v>
      </c>
      <c r="AN940">
        <v>1.35605171766E-2</v>
      </c>
      <c r="AO940">
        <v>1.3197892824327101E-2</v>
      </c>
      <c r="AP940">
        <v>1.3728991261819199E-2</v>
      </c>
      <c r="AQ940">
        <v>1.2306476077345601E-2</v>
      </c>
      <c r="AR940">
        <v>1.35498333771506E-2</v>
      </c>
      <c r="AS940">
        <v>1.64472803347602E-2</v>
      </c>
      <c r="AT940">
        <v>1.45431154750611E-2</v>
      </c>
      <c r="AU940">
        <v>1.34126076189974E-2</v>
      </c>
    </row>
    <row r="941" spans="1:47" x14ac:dyDescent="0.55000000000000004">
      <c r="A941" t="s">
        <v>1112</v>
      </c>
      <c r="B941" t="s">
        <v>262</v>
      </c>
      <c r="C941">
        <v>0</v>
      </c>
      <c r="D941">
        <v>0</v>
      </c>
      <c r="E941">
        <v>0</v>
      </c>
      <c r="F941">
        <v>0</v>
      </c>
      <c r="G941">
        <v>0</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1.8506206070500501E-3</v>
      </c>
      <c r="AU941">
        <v>0</v>
      </c>
    </row>
    <row r="942" spans="1:47" x14ac:dyDescent="0.55000000000000004">
      <c r="A942" t="s">
        <v>1113</v>
      </c>
      <c r="B942" t="s">
        <v>263</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row>
    <row r="943" spans="1:47" x14ac:dyDescent="0.55000000000000004">
      <c r="A943" t="s">
        <v>1114</v>
      </c>
      <c r="B943" t="s">
        <v>264</v>
      </c>
      <c r="C943">
        <v>2.0401785132457902E-3</v>
      </c>
      <c r="D943">
        <v>2.0346042550128799E-3</v>
      </c>
      <c r="E943">
        <v>2.0346042550128799E-3</v>
      </c>
      <c r="F943">
        <v>2.0346042550128799E-3</v>
      </c>
      <c r="G943">
        <v>2.0401785132457902E-3</v>
      </c>
      <c r="H943">
        <v>2.2380646743247901E-3</v>
      </c>
      <c r="I943">
        <v>2.3475060409999999E-3</v>
      </c>
      <c r="J943">
        <v>2.3475060409999999E-3</v>
      </c>
      <c r="K943">
        <v>1.5797973858E-3</v>
      </c>
      <c r="L943">
        <v>2.3475060409999999E-3</v>
      </c>
      <c r="M943">
        <v>2.3475060409999999E-3</v>
      </c>
      <c r="N943">
        <v>2.3475060409999999E-3</v>
      </c>
      <c r="O943">
        <v>2.3537094E-3</v>
      </c>
      <c r="P943">
        <v>2.3229330000000001E-3</v>
      </c>
      <c r="Q943">
        <v>2.5904414999999999E-3</v>
      </c>
      <c r="R943">
        <v>2.5904414999999999E-3</v>
      </c>
      <c r="S943">
        <v>2.5975386000000001E-3</v>
      </c>
      <c r="T943">
        <v>2.5904414999999999E-3</v>
      </c>
      <c r="U943">
        <v>2.4845915000000001E-3</v>
      </c>
      <c r="V943">
        <v>2.4845915000000001E-3</v>
      </c>
      <c r="W943">
        <v>5.4899066499999897E-3</v>
      </c>
      <c r="X943">
        <v>5.5337357499999898E-3</v>
      </c>
      <c r="Y943">
        <v>5.6459523399999996E-3</v>
      </c>
      <c r="Z943">
        <v>5.6428134850000002E-3</v>
      </c>
      <c r="AA943">
        <v>5.91895740099999E-3</v>
      </c>
      <c r="AB943">
        <v>5.9959673739999903E-3</v>
      </c>
      <c r="AC943">
        <v>5.9093988530000002E-3</v>
      </c>
      <c r="AD943">
        <v>7.9342642995579894E-3</v>
      </c>
      <c r="AE943">
        <v>6.3772233989999897E-3</v>
      </c>
      <c r="AF943">
        <v>7.3040205910000003E-3</v>
      </c>
      <c r="AG943">
        <v>7.5743815549999902E-3</v>
      </c>
      <c r="AH943">
        <v>7.9231512569999992E-3</v>
      </c>
      <c r="AI943">
        <v>8.5586458539999907E-3</v>
      </c>
      <c r="AJ943">
        <v>8.5798674669999905E-3</v>
      </c>
      <c r="AK943">
        <v>8.9586876344000099E-3</v>
      </c>
      <c r="AL943">
        <v>8.6336751432000008E-3</v>
      </c>
      <c r="AM943">
        <v>9.5801355999999994E-3</v>
      </c>
      <c r="AN943">
        <v>1.0401611137200799E-2</v>
      </c>
      <c r="AO943">
        <v>1.0090170000000001E-2</v>
      </c>
      <c r="AP943">
        <v>1.054281E-2</v>
      </c>
      <c r="AQ943">
        <v>9.3420699999999992E-3</v>
      </c>
      <c r="AR943">
        <v>1.0277649999999999E-2</v>
      </c>
      <c r="AS943">
        <v>1.333911E-2</v>
      </c>
      <c r="AT943">
        <v>1.1135229999999999E-2</v>
      </c>
      <c r="AU943">
        <v>1.142170231E-2</v>
      </c>
    </row>
    <row r="944" spans="1:47" x14ac:dyDescent="0.55000000000000004">
      <c r="A944" t="s">
        <v>1115</v>
      </c>
      <c r="B944" t="s">
        <v>265</v>
      </c>
      <c r="C944">
        <v>0</v>
      </c>
      <c r="D944">
        <v>0</v>
      </c>
      <c r="E944">
        <v>0</v>
      </c>
      <c r="F944">
        <v>0</v>
      </c>
      <c r="G944">
        <v>0</v>
      </c>
      <c r="H944">
        <v>0</v>
      </c>
      <c r="I944">
        <v>0</v>
      </c>
      <c r="J944">
        <v>0</v>
      </c>
      <c r="K944">
        <v>0</v>
      </c>
      <c r="L944">
        <v>0</v>
      </c>
      <c r="M944">
        <v>6.5510399999999999E-4</v>
      </c>
      <c r="N944">
        <v>7.02872E-4</v>
      </c>
      <c r="O944">
        <v>8.2229199999999997E-4</v>
      </c>
      <c r="P944">
        <v>9.5877199999999999E-4</v>
      </c>
      <c r="Q944">
        <v>1.0577200000000001E-3</v>
      </c>
      <c r="R944">
        <v>1.105488E-3</v>
      </c>
      <c r="S944">
        <v>1.14302E-3</v>
      </c>
      <c r="T944">
        <v>1.0850160000000001E-3</v>
      </c>
      <c r="U944">
        <v>7.1310799999999995E-4</v>
      </c>
      <c r="V944">
        <v>8.5302761845994798E-4</v>
      </c>
      <c r="W944">
        <v>9.8064959034084597E-4</v>
      </c>
      <c r="X944">
        <v>1.0297819654414601E-3</v>
      </c>
      <c r="Y944">
        <v>1.0055608728021699E-3</v>
      </c>
      <c r="Z944">
        <v>1.10109843076658E-3</v>
      </c>
      <c r="AA944">
        <v>1.0778928650389901E-3</v>
      </c>
      <c r="AB944">
        <v>1.5344414096057201E-3</v>
      </c>
      <c r="AC944">
        <v>1.8896399573921599E-3</v>
      </c>
      <c r="AD944">
        <v>2.0319244647528699E-3</v>
      </c>
      <c r="AE944">
        <v>2.1503251137467102E-3</v>
      </c>
      <c r="AF944">
        <v>2.6283553782669002E-3</v>
      </c>
      <c r="AG944">
        <v>3.0350722933907902E-3</v>
      </c>
      <c r="AH944">
        <v>2.4253190002326902E-3</v>
      </c>
      <c r="AI944">
        <v>2.6443688337001699E-3</v>
      </c>
      <c r="AJ944">
        <v>2.7221665410608799E-3</v>
      </c>
      <c r="AK944">
        <v>2.6924829908596499E-3</v>
      </c>
      <c r="AL944">
        <v>2.69350831878381E-3</v>
      </c>
      <c r="AM944">
        <v>3.0469900741259101E-3</v>
      </c>
      <c r="AN944">
        <v>3.1589060393991402E-3</v>
      </c>
      <c r="AO944">
        <v>3.1077228243271398E-3</v>
      </c>
      <c r="AP944">
        <v>3.18618126181928E-3</v>
      </c>
      <c r="AQ944">
        <v>2.9644060773456301E-3</v>
      </c>
      <c r="AR944">
        <v>3.2721833771506802E-3</v>
      </c>
      <c r="AS944">
        <v>3.1081703347602E-3</v>
      </c>
      <c r="AT944">
        <v>1.55726486801113E-3</v>
      </c>
      <c r="AU944">
        <v>1.9909053089974698E-3</v>
      </c>
    </row>
    <row r="945" spans="1:47" x14ac:dyDescent="0.55000000000000004">
      <c r="A945" t="s">
        <v>1116</v>
      </c>
      <c r="B945" t="s">
        <v>266</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row>
    <row r="946" spans="1:47" x14ac:dyDescent="0.55000000000000004">
      <c r="A946" t="s">
        <v>1117</v>
      </c>
      <c r="B946" t="s">
        <v>267</v>
      </c>
      <c r="C946">
        <v>0</v>
      </c>
      <c r="D946">
        <v>0</v>
      </c>
      <c r="E946">
        <v>0</v>
      </c>
      <c r="F946">
        <v>0</v>
      </c>
      <c r="G946">
        <v>0</v>
      </c>
      <c r="H946">
        <v>0</v>
      </c>
      <c r="I946">
        <v>0</v>
      </c>
      <c r="J946">
        <v>0</v>
      </c>
      <c r="K946">
        <v>0</v>
      </c>
      <c r="L946">
        <v>0</v>
      </c>
      <c r="M946">
        <v>6.5510399999999999E-4</v>
      </c>
      <c r="N946">
        <v>7.02872E-4</v>
      </c>
      <c r="O946">
        <v>8.2229199999999997E-4</v>
      </c>
      <c r="P946">
        <v>9.5877199999999999E-4</v>
      </c>
      <c r="Q946">
        <v>1.0577200000000001E-3</v>
      </c>
      <c r="R946">
        <v>1.105488E-3</v>
      </c>
      <c r="S946">
        <v>1.14302E-3</v>
      </c>
      <c r="T946">
        <v>1.0850160000000001E-3</v>
      </c>
      <c r="U946">
        <v>7.1310799999999995E-4</v>
      </c>
      <c r="V946">
        <v>8.5302761845994798E-4</v>
      </c>
      <c r="W946">
        <v>9.8064959034084597E-4</v>
      </c>
      <c r="X946">
        <v>1.0297819654414601E-3</v>
      </c>
      <c r="Y946">
        <v>1.0055608728021699E-3</v>
      </c>
      <c r="Z946">
        <v>1.10109843076658E-3</v>
      </c>
      <c r="AA946">
        <v>1.0778928650389901E-3</v>
      </c>
      <c r="AB946">
        <v>1.5344414096057201E-3</v>
      </c>
      <c r="AC946">
        <v>1.8896399573921599E-3</v>
      </c>
      <c r="AD946">
        <v>2.0319244647528699E-3</v>
      </c>
      <c r="AE946">
        <v>2.1503251137467102E-3</v>
      </c>
      <c r="AF946">
        <v>2.6283553782669002E-3</v>
      </c>
      <c r="AG946">
        <v>3.0350722933907902E-3</v>
      </c>
      <c r="AH946">
        <v>2.4253190002326902E-3</v>
      </c>
      <c r="AI946">
        <v>2.6443688337001699E-3</v>
      </c>
      <c r="AJ946">
        <v>2.7221665410608799E-3</v>
      </c>
      <c r="AK946">
        <v>2.6924829908596499E-3</v>
      </c>
      <c r="AL946">
        <v>2.69350831878381E-3</v>
      </c>
      <c r="AM946">
        <v>3.0469900741259101E-3</v>
      </c>
      <c r="AN946">
        <v>3.1589060393991402E-3</v>
      </c>
      <c r="AO946">
        <v>3.1077228243271398E-3</v>
      </c>
      <c r="AP946">
        <v>3.18618126181928E-3</v>
      </c>
      <c r="AQ946">
        <v>2.9644060773456301E-3</v>
      </c>
      <c r="AR946">
        <v>3.2721833771506802E-3</v>
      </c>
      <c r="AS946">
        <v>3.1081703347602E-3</v>
      </c>
      <c r="AT946">
        <v>1.55726486801113E-3</v>
      </c>
      <c r="AU946">
        <v>1.9909053089974698E-3</v>
      </c>
    </row>
    <row r="947" spans="1:47" x14ac:dyDescent="0.55000000000000004">
      <c r="B947" t="s">
        <v>112</v>
      </c>
    </row>
    <row r="948" spans="1:47" x14ac:dyDescent="0.55000000000000004">
      <c r="A948" t="s">
        <v>1118</v>
      </c>
      <c r="B948" t="s">
        <v>261</v>
      </c>
      <c r="C948">
        <v>2.92690756738118E-2</v>
      </c>
      <c r="D948">
        <v>2.6975510149450699E-2</v>
      </c>
      <c r="E948">
        <v>2.70232801323145E-2</v>
      </c>
      <c r="F948">
        <v>2.6995982999249501E-2</v>
      </c>
      <c r="G948">
        <v>2.4571386407433799E-2</v>
      </c>
      <c r="H948">
        <v>2.4629167553157399E-2</v>
      </c>
      <c r="I948">
        <v>1.8683501984935302E-2</v>
      </c>
      <c r="J948">
        <v>1.4162441177068399E-2</v>
      </c>
      <c r="K948">
        <v>1.8165098264234E-2</v>
      </c>
      <c r="L948">
        <v>1.48513693089027E-2</v>
      </c>
      <c r="M948">
        <v>8.1964952609999992E-3</v>
      </c>
      <c r="N948">
        <v>4.6169818345000004E-3</v>
      </c>
      <c r="O948">
        <v>4.8414222702000001E-3</v>
      </c>
      <c r="P948">
        <v>5.3428522609999998E-3</v>
      </c>
      <c r="Q948">
        <v>5.3428522609999998E-3</v>
      </c>
      <c r="R948">
        <v>5.3428522609999998E-3</v>
      </c>
      <c r="S948">
        <v>5.5496139702000003E-3</v>
      </c>
      <c r="T948">
        <v>5.5345867610000002E-3</v>
      </c>
      <c r="U948">
        <v>5.7263212609999998E-3</v>
      </c>
      <c r="V948">
        <v>5.7263224999999996E-3</v>
      </c>
      <c r="W948">
        <v>6.4521310599999901E-3</v>
      </c>
      <c r="X948">
        <v>6.8815543961000102E-3</v>
      </c>
      <c r="Y948">
        <v>6.7883566513179897E-3</v>
      </c>
      <c r="Z948">
        <v>7.4343393229989903E-3</v>
      </c>
      <c r="AA948">
        <v>8.064536772329E-3</v>
      </c>
      <c r="AB948">
        <v>9.4398750876090003E-3</v>
      </c>
      <c r="AC948">
        <v>9.6692274054399896E-3</v>
      </c>
      <c r="AD948">
        <v>9.0248701521979807E-3</v>
      </c>
      <c r="AE948">
        <v>7.9957249240090005E-3</v>
      </c>
      <c r="AF948">
        <v>7.2985200341560003E-3</v>
      </c>
      <c r="AG948">
        <v>1.14911410518769E-2</v>
      </c>
      <c r="AH948">
        <v>1.2794749734200001E-2</v>
      </c>
      <c r="AI948">
        <v>1.4190968586640901E-2</v>
      </c>
      <c r="AJ948">
        <v>1.2552892222259899E-2</v>
      </c>
      <c r="AK948">
        <v>1.6530062061919999E-2</v>
      </c>
      <c r="AL948">
        <v>1.65906719999999E-2</v>
      </c>
      <c r="AM948">
        <v>1.9074296800000001E-2</v>
      </c>
      <c r="AN948">
        <v>1.6468141225051199E-2</v>
      </c>
      <c r="AO948">
        <v>7.43765707348261E-3</v>
      </c>
      <c r="AP948">
        <v>1.2361838065222E-2</v>
      </c>
      <c r="AQ948">
        <v>9.6362560597427101E-3</v>
      </c>
      <c r="AR948">
        <v>9.1258860597427105E-3</v>
      </c>
      <c r="AS948">
        <v>1.06226260597427E-2</v>
      </c>
      <c r="AT948">
        <v>1.06472692211598E-2</v>
      </c>
      <c r="AU948">
        <v>1.0913660431171E-2</v>
      </c>
    </row>
    <row r="949" spans="1:47" x14ac:dyDescent="0.55000000000000004">
      <c r="A949" t="s">
        <v>1119</v>
      </c>
      <c r="B949" t="s">
        <v>262</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0</v>
      </c>
    </row>
    <row r="950" spans="1:47" x14ac:dyDescent="0.55000000000000004">
      <c r="A950" t="s">
        <v>1120</v>
      </c>
      <c r="B950" t="s">
        <v>263</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row>
    <row r="951" spans="1:47" x14ac:dyDescent="0.55000000000000004">
      <c r="A951" t="s">
        <v>1121</v>
      </c>
      <c r="B951" t="s">
        <v>264</v>
      </c>
      <c r="C951">
        <v>2.8139656793246402E-2</v>
      </c>
      <c r="D951">
        <v>2.5904097676648499E-2</v>
      </c>
      <c r="E951">
        <v>2.5904097676648499E-2</v>
      </c>
      <c r="F951">
        <v>2.5904097676648499E-2</v>
      </c>
      <c r="G951">
        <v>2.38104788232463E-2</v>
      </c>
      <c r="H951">
        <v>2.37454228701773E-2</v>
      </c>
      <c r="I951">
        <v>1.7608677370499998E-2</v>
      </c>
      <c r="J951">
        <v>1.3084204421000001E-2</v>
      </c>
      <c r="K951">
        <v>1.70698008E-2</v>
      </c>
      <c r="L951">
        <v>1.3790193261E-2</v>
      </c>
      <c r="M951">
        <v>8.1964952609999992E-3</v>
      </c>
      <c r="N951">
        <v>4.6169818345000004E-3</v>
      </c>
      <c r="O951">
        <v>4.8414222702000001E-3</v>
      </c>
      <c r="P951">
        <v>5.3428522609999998E-3</v>
      </c>
      <c r="Q951">
        <v>5.3428522609999998E-3</v>
      </c>
      <c r="R951">
        <v>5.3428522609999998E-3</v>
      </c>
      <c r="S951">
        <v>5.5496139702000003E-3</v>
      </c>
      <c r="T951">
        <v>5.5345867610000002E-3</v>
      </c>
      <c r="U951">
        <v>5.7263212609999998E-3</v>
      </c>
      <c r="V951">
        <v>5.7263224999999996E-3</v>
      </c>
      <c r="W951">
        <v>6.4521310599999901E-3</v>
      </c>
      <c r="X951">
        <v>6.8815543961000102E-3</v>
      </c>
      <c r="Y951">
        <v>6.7883566513179897E-3</v>
      </c>
      <c r="Z951">
        <v>7.4343393229989903E-3</v>
      </c>
      <c r="AA951">
        <v>8.064536772329E-3</v>
      </c>
      <c r="AB951">
        <v>9.4398750876090003E-3</v>
      </c>
      <c r="AC951">
        <v>9.6692274054399896E-3</v>
      </c>
      <c r="AD951">
        <v>9.0248701521979807E-3</v>
      </c>
      <c r="AE951">
        <v>7.9957249240090005E-3</v>
      </c>
      <c r="AF951">
        <v>7.2985200341560003E-3</v>
      </c>
      <c r="AG951">
        <v>1.14911410518769E-2</v>
      </c>
      <c r="AH951">
        <v>1.2794749734200001E-2</v>
      </c>
      <c r="AI951">
        <v>1.4190968586640901E-2</v>
      </c>
      <c r="AJ951">
        <v>1.2552892222259899E-2</v>
      </c>
      <c r="AK951">
        <v>1.6530062061919999E-2</v>
      </c>
      <c r="AL951">
        <v>1.65906719999999E-2</v>
      </c>
      <c r="AM951">
        <v>1.9074296800000001E-2</v>
      </c>
      <c r="AN951">
        <v>1.6457904800151801E-2</v>
      </c>
      <c r="AO951">
        <v>6.9781499999999998E-3</v>
      </c>
      <c r="AP951">
        <v>1.190253E-2</v>
      </c>
      <c r="AQ951">
        <v>9.1770800000000007E-3</v>
      </c>
      <c r="AR951">
        <v>8.6667099999999993E-3</v>
      </c>
      <c r="AS951">
        <v>1.0163449999999999E-2</v>
      </c>
      <c r="AT951">
        <v>9.4305599999999993E-3</v>
      </c>
      <c r="AU951">
        <v>9.8590647999999993E-3</v>
      </c>
    </row>
    <row r="952" spans="1:47" x14ac:dyDescent="0.55000000000000004">
      <c r="A952" t="s">
        <v>1122</v>
      </c>
      <c r="B952" t="s">
        <v>265</v>
      </c>
      <c r="C952">
        <v>1.1294188805653399E-3</v>
      </c>
      <c r="D952">
        <v>1.0714124728021699E-3</v>
      </c>
      <c r="E952">
        <v>1.1191824556659601E-3</v>
      </c>
      <c r="F952">
        <v>1.09188532260094E-3</v>
      </c>
      <c r="G952">
        <v>7.6090758418752996E-4</v>
      </c>
      <c r="H952">
        <v>8.8374468298013599E-4</v>
      </c>
      <c r="I952">
        <v>1.0748246144353E-3</v>
      </c>
      <c r="J952">
        <v>1.0782367560684201E-3</v>
      </c>
      <c r="K952">
        <v>1.0952974642340599E-3</v>
      </c>
      <c r="L952">
        <v>1.0611760479027801E-3</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1.02364248993838E-5</v>
      </c>
      <c r="AO952">
        <v>4.5950707348261702E-4</v>
      </c>
      <c r="AP952">
        <v>4.59308065222068E-4</v>
      </c>
      <c r="AQ952">
        <v>4.5917605974270899E-4</v>
      </c>
      <c r="AR952">
        <v>4.5917605974270899E-4</v>
      </c>
      <c r="AS952">
        <v>4.5917605974270899E-4</v>
      </c>
      <c r="AT952">
        <v>1.21670922115987E-3</v>
      </c>
      <c r="AU952">
        <v>1.05459563117108E-3</v>
      </c>
    </row>
    <row r="953" spans="1:47" x14ac:dyDescent="0.55000000000000004">
      <c r="A953" t="s">
        <v>1123</v>
      </c>
      <c r="B953" t="s">
        <v>266</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row>
    <row r="954" spans="1:47" x14ac:dyDescent="0.55000000000000004">
      <c r="A954" t="s">
        <v>1124</v>
      </c>
      <c r="B954" t="s">
        <v>267</v>
      </c>
      <c r="C954">
        <v>1.1294188805653399E-3</v>
      </c>
      <c r="D954">
        <v>1.0714124728021699E-3</v>
      </c>
      <c r="E954">
        <v>1.1191824556659601E-3</v>
      </c>
      <c r="F954">
        <v>1.09188532260094E-3</v>
      </c>
      <c r="G954">
        <v>7.6090758418752996E-4</v>
      </c>
      <c r="H954">
        <v>8.8374468298013599E-4</v>
      </c>
      <c r="I954">
        <v>1.0748246144353E-3</v>
      </c>
      <c r="J954">
        <v>1.0782367560684201E-3</v>
      </c>
      <c r="K954">
        <v>1.0952974642340599E-3</v>
      </c>
      <c r="L954">
        <v>1.0611760479027801E-3</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1.02364248993838E-5</v>
      </c>
      <c r="AO954">
        <v>4.5950707348261702E-4</v>
      </c>
      <c r="AP954">
        <v>4.59308065222068E-4</v>
      </c>
      <c r="AQ954">
        <v>4.5917605974270899E-4</v>
      </c>
      <c r="AR954">
        <v>4.5917605974270899E-4</v>
      </c>
      <c r="AS954">
        <v>4.5917605974270899E-4</v>
      </c>
      <c r="AT954">
        <v>1.21670922115987E-3</v>
      </c>
      <c r="AU954">
        <v>1.05459563117108E-3</v>
      </c>
    </row>
    <row r="955" spans="1:47" x14ac:dyDescent="0.55000000000000004">
      <c r="B955" t="s">
        <v>113</v>
      </c>
    </row>
    <row r="956" spans="1:47" x14ac:dyDescent="0.55000000000000004">
      <c r="A956" t="s">
        <v>1125</v>
      </c>
      <c r="B956" t="s">
        <v>261</v>
      </c>
      <c r="C956">
        <v>0.40174913942304002</v>
      </c>
      <c r="D956">
        <v>0.359782339543192</v>
      </c>
      <c r="E956">
        <v>0.35589191394438102</v>
      </c>
      <c r="F956">
        <v>0.38314697776651102</v>
      </c>
      <c r="G956">
        <v>0.38368096730586099</v>
      </c>
      <c r="H956">
        <v>0.42198516922896201</v>
      </c>
      <c r="I956">
        <v>0.441353565</v>
      </c>
      <c r="J956">
        <v>0.45382106999999999</v>
      </c>
      <c r="K956">
        <v>0.46466260199999998</v>
      </c>
      <c r="L956">
        <v>0.48077667499999999</v>
      </c>
      <c r="M956">
        <v>0.508035048800623</v>
      </c>
      <c r="N956">
        <v>0.53037076000000005</v>
      </c>
      <c r="O956">
        <v>0.49493378399999999</v>
      </c>
      <c r="P956">
        <v>0.51273666179999999</v>
      </c>
      <c r="Q956">
        <v>0.53010922000000005</v>
      </c>
      <c r="R956">
        <v>0.55351647999999998</v>
      </c>
      <c r="S956">
        <v>0.5849966781</v>
      </c>
      <c r="T956">
        <v>0.61601398725000001</v>
      </c>
      <c r="U956">
        <v>0.59283028225000001</v>
      </c>
      <c r="V956">
        <v>0.53516611820000004</v>
      </c>
      <c r="W956">
        <v>0.72660283922232405</v>
      </c>
      <c r="X956">
        <v>0.732451875990076</v>
      </c>
      <c r="Y956">
        <v>0.75504948262129401</v>
      </c>
      <c r="Z956">
        <v>0.74390246584693798</v>
      </c>
      <c r="AA956">
        <v>0.762092688025092</v>
      </c>
      <c r="AB956">
        <v>0.78814067289200096</v>
      </c>
      <c r="AC956">
        <v>0.72268269056198298</v>
      </c>
      <c r="AD956">
        <v>0.71790923053051003</v>
      </c>
      <c r="AE956">
        <v>0.74532008400856697</v>
      </c>
      <c r="AF956">
        <v>0.852991085709497</v>
      </c>
      <c r="AG956">
        <v>0.89947834574979801</v>
      </c>
      <c r="AH956">
        <v>0.59033109810719797</v>
      </c>
      <c r="AI956">
        <v>0.73555816183734601</v>
      </c>
      <c r="AJ956">
        <v>0.79112746942506496</v>
      </c>
      <c r="AK956">
        <v>0.77264137967786495</v>
      </c>
      <c r="AL956">
        <v>0.61485317158306496</v>
      </c>
      <c r="AM956">
        <v>0.60181874679959502</v>
      </c>
      <c r="AN956">
        <v>0.94653588197016103</v>
      </c>
      <c r="AO956">
        <v>0.91033917871526204</v>
      </c>
      <c r="AP956">
        <v>0.77903131415906302</v>
      </c>
      <c r="AQ956">
        <v>0.61651846685666301</v>
      </c>
      <c r="AR956">
        <v>0.75212603072929596</v>
      </c>
      <c r="AS956">
        <v>0.76996432187058605</v>
      </c>
      <c r="AT956">
        <v>0.76192158383557496</v>
      </c>
      <c r="AU956">
        <v>0.84024977228321596</v>
      </c>
    </row>
    <row r="957" spans="1:47" x14ac:dyDescent="0.55000000000000004">
      <c r="A957" t="s">
        <v>1126</v>
      </c>
      <c r="B957" t="s">
        <v>262</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row>
    <row r="958" spans="1:47" x14ac:dyDescent="0.55000000000000004">
      <c r="A958" t="s">
        <v>1127</v>
      </c>
      <c r="B958" t="s">
        <v>263</v>
      </c>
      <c r="C958">
        <v>0.18845999999999999</v>
      </c>
      <c r="D958">
        <v>0.11516999999999999</v>
      </c>
      <c r="E958">
        <v>9.2135999999999996E-2</v>
      </c>
      <c r="F958">
        <v>0.11726399999999999</v>
      </c>
      <c r="G958">
        <v>0.12773399999999999</v>
      </c>
      <c r="H958">
        <v>0.14972099999999999</v>
      </c>
      <c r="I958">
        <v>0.175896</v>
      </c>
      <c r="J958">
        <v>0.16856699999999999</v>
      </c>
      <c r="K958">
        <v>0.164379</v>
      </c>
      <c r="L958">
        <v>0.17275499999999999</v>
      </c>
      <c r="M958">
        <v>0.18322118380062299</v>
      </c>
      <c r="N958">
        <v>0.18338204999999999</v>
      </c>
      <c r="O958">
        <v>0.18217800000000001</v>
      </c>
      <c r="P958">
        <v>0.17600007179999999</v>
      </c>
      <c r="Q958">
        <v>0.18153933</v>
      </c>
      <c r="R958">
        <v>0.17933015999999999</v>
      </c>
      <c r="S958">
        <v>0.19300848209999999</v>
      </c>
      <c r="T958">
        <v>0.20151268724999999</v>
      </c>
      <c r="U958">
        <v>0.20151268724999999</v>
      </c>
      <c r="V958">
        <v>0.1567731732</v>
      </c>
      <c r="W958">
        <v>0.192268986</v>
      </c>
      <c r="X958">
        <v>0.19929419895</v>
      </c>
      <c r="Y958">
        <v>0.2063194119</v>
      </c>
      <c r="Z958">
        <v>0.17563032375000001</v>
      </c>
      <c r="AA958">
        <v>0.21926059365</v>
      </c>
      <c r="AB958">
        <v>0.21556311315000001</v>
      </c>
      <c r="AC958">
        <v>0.173596709475</v>
      </c>
      <c r="AD958">
        <v>0.19670596260000001</v>
      </c>
      <c r="AE958">
        <v>0.2033614275</v>
      </c>
      <c r="AF958">
        <v>0.22221857805</v>
      </c>
      <c r="AG958">
        <v>0.25305556542000002</v>
      </c>
      <c r="AH958">
        <v>0.20095806517500001</v>
      </c>
      <c r="AI958">
        <v>0.21186563265</v>
      </c>
      <c r="AJ958">
        <v>0.26252111550000001</v>
      </c>
      <c r="AK958">
        <v>0.21963034170000001</v>
      </c>
      <c r="AL958">
        <v>0.16601687444999999</v>
      </c>
      <c r="AM958">
        <v>0.18805153766652999</v>
      </c>
      <c r="AN958">
        <v>0.51534592138709601</v>
      </c>
      <c r="AO958">
        <v>0.45833692142219701</v>
      </c>
      <c r="AP958">
        <v>0.33780257022599702</v>
      </c>
      <c r="AQ958">
        <v>0.23210999412359801</v>
      </c>
      <c r="AR958">
        <v>0.34745879345459701</v>
      </c>
      <c r="AS958">
        <v>0.35417664573419699</v>
      </c>
      <c r="AT958">
        <v>0.32739547283429798</v>
      </c>
      <c r="AU958">
        <v>0.39545345919239699</v>
      </c>
    </row>
    <row r="959" spans="1:47" x14ac:dyDescent="0.55000000000000004">
      <c r="A959" t="s">
        <v>1128</v>
      </c>
      <c r="B959" t="s">
        <v>264</v>
      </c>
      <c r="C959">
        <v>0.21328913942304001</v>
      </c>
      <c r="D959">
        <v>0.244612339543192</v>
      </c>
      <c r="E959">
        <v>0.26375591394438103</v>
      </c>
      <c r="F959">
        <v>0.26588297776651099</v>
      </c>
      <c r="G959">
        <v>0.25594696730586097</v>
      </c>
      <c r="H959">
        <v>0.27226416922896202</v>
      </c>
      <c r="I959">
        <v>0.26545756500000001</v>
      </c>
      <c r="J959">
        <v>0.28525407000000003</v>
      </c>
      <c r="K959">
        <v>0.30028360199999998</v>
      </c>
      <c r="L959">
        <v>0.30802167499999999</v>
      </c>
      <c r="M959">
        <v>0.32481386499999998</v>
      </c>
      <c r="N959">
        <v>0.34698870999999998</v>
      </c>
      <c r="O959">
        <v>0.31275578399999998</v>
      </c>
      <c r="P959">
        <v>0.33673659</v>
      </c>
      <c r="Q959">
        <v>0.34856988999999999</v>
      </c>
      <c r="R959">
        <v>0.37418632000000002</v>
      </c>
      <c r="S959">
        <v>0.39198819600000001</v>
      </c>
      <c r="T959">
        <v>0.41450130000000002</v>
      </c>
      <c r="U959">
        <v>0.39131759500000002</v>
      </c>
      <c r="V959">
        <v>0.37839294499999998</v>
      </c>
      <c r="W959">
        <v>0.53433385322232396</v>
      </c>
      <c r="X959">
        <v>0.53315767704007599</v>
      </c>
      <c r="Y959">
        <v>0.54873007072129398</v>
      </c>
      <c r="Z959">
        <v>0.56827214209693799</v>
      </c>
      <c r="AA959">
        <v>0.54283209437509194</v>
      </c>
      <c r="AB959">
        <v>0.57241719574200101</v>
      </c>
      <c r="AC959">
        <v>0.54897338508698301</v>
      </c>
      <c r="AD959">
        <v>0.52129539193051</v>
      </c>
      <c r="AE959">
        <v>0.54212243250856695</v>
      </c>
      <c r="AF959">
        <v>0.63087145565949698</v>
      </c>
      <c r="AG959">
        <v>0.64668209148</v>
      </c>
      <c r="AH959">
        <v>0.38957434008239999</v>
      </c>
      <c r="AI959">
        <v>0.523508280195914</v>
      </c>
      <c r="AJ959">
        <v>0.52836410079200002</v>
      </c>
      <c r="AK959">
        <v>0.55268348484479901</v>
      </c>
      <c r="AL959">
        <v>0.44880900000000001</v>
      </c>
      <c r="AM959">
        <v>0.41245700000000002</v>
      </c>
      <c r="AN959">
        <v>0.43013223945000001</v>
      </c>
      <c r="AO959">
        <v>0.45038838015999999</v>
      </c>
      <c r="AP959">
        <v>0.43855237000000002</v>
      </c>
      <c r="AQ959">
        <v>0.38008615000000001</v>
      </c>
      <c r="AR959">
        <v>0.40196152000000002</v>
      </c>
      <c r="AS959">
        <v>0.41330362999999998</v>
      </c>
      <c r="AT959">
        <v>0.43448578999999998</v>
      </c>
      <c r="AU959">
        <v>0.44474619500000001</v>
      </c>
    </row>
    <row r="960" spans="1:47" x14ac:dyDescent="0.55000000000000004">
      <c r="A960" t="s">
        <v>1129</v>
      </c>
      <c r="B960" t="s">
        <v>265</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1.60364E-4</v>
      </c>
      <c r="AC960">
        <v>1.12596E-4</v>
      </c>
      <c r="AD960">
        <v>-9.2124000000000001E-5</v>
      </c>
      <c r="AE960">
        <v>-1.63776E-4</v>
      </c>
      <c r="AF960">
        <v>-9.8948000000000002E-5</v>
      </c>
      <c r="AG960">
        <v>-2.5931115020123201E-4</v>
      </c>
      <c r="AH960">
        <v>-2.01307150201232E-4</v>
      </c>
      <c r="AI960">
        <v>1.84248991431895E-4</v>
      </c>
      <c r="AJ960">
        <v>2.42253133065023E-4</v>
      </c>
      <c r="AK960">
        <v>3.2755313306502299E-4</v>
      </c>
      <c r="AL960">
        <v>2.7297133065023501E-5</v>
      </c>
      <c r="AM960">
        <v>1.3102091330650201E-3</v>
      </c>
      <c r="AN960">
        <v>1.0577211330650199E-3</v>
      </c>
      <c r="AO960">
        <v>1.61387713306502E-3</v>
      </c>
      <c r="AP960">
        <v>2.6763739330650199E-3</v>
      </c>
      <c r="AQ960">
        <v>4.3223227330650201E-3</v>
      </c>
      <c r="AR960">
        <v>2.7057172746981499E-3</v>
      </c>
      <c r="AS960">
        <v>2.4840461363883799E-3</v>
      </c>
      <c r="AT960">
        <v>4.0321001277392501E-5</v>
      </c>
      <c r="AU960">
        <v>5.01180908183111E-5</v>
      </c>
    </row>
    <row r="961" spans="1:47" x14ac:dyDescent="0.55000000000000004">
      <c r="A961" t="s">
        <v>1130</v>
      </c>
      <c r="B961" t="s">
        <v>266</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row>
    <row r="962" spans="1:47" x14ac:dyDescent="0.55000000000000004">
      <c r="A962" t="s">
        <v>1131</v>
      </c>
      <c r="B962" t="s">
        <v>267</v>
      </c>
      <c r="C962">
        <v>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1.60364E-4</v>
      </c>
      <c r="AC962">
        <v>1.12596E-4</v>
      </c>
      <c r="AD962">
        <v>-9.2124000000000001E-5</v>
      </c>
      <c r="AE962">
        <v>-1.63776E-4</v>
      </c>
      <c r="AF962">
        <v>-9.8948000000000002E-5</v>
      </c>
      <c r="AG962">
        <v>-2.5931115020123201E-4</v>
      </c>
      <c r="AH962">
        <v>-2.01307150201232E-4</v>
      </c>
      <c r="AI962">
        <v>1.84248991431895E-4</v>
      </c>
      <c r="AJ962">
        <v>2.42253133065023E-4</v>
      </c>
      <c r="AK962">
        <v>3.2755313306502299E-4</v>
      </c>
      <c r="AL962">
        <v>2.7297133065023501E-5</v>
      </c>
      <c r="AM962">
        <v>1.3102091330650201E-3</v>
      </c>
      <c r="AN962">
        <v>1.0577211330650199E-3</v>
      </c>
      <c r="AO962">
        <v>1.61387713306502E-3</v>
      </c>
      <c r="AP962">
        <v>2.6763739330650199E-3</v>
      </c>
      <c r="AQ962">
        <v>4.3223227330650201E-3</v>
      </c>
      <c r="AR962">
        <v>2.7057172746981499E-3</v>
      </c>
      <c r="AS962">
        <v>2.4840461363883799E-3</v>
      </c>
      <c r="AT962">
        <v>4.0321001277392501E-5</v>
      </c>
      <c r="AU962">
        <v>5.01180908183111E-5</v>
      </c>
    </row>
    <row r="963" spans="1:47" x14ac:dyDescent="0.55000000000000004">
      <c r="B963" t="s">
        <v>115</v>
      </c>
    </row>
    <row r="964" spans="1:47" x14ac:dyDescent="0.55000000000000004">
      <c r="A964" t="s">
        <v>1132</v>
      </c>
      <c r="B964" t="s">
        <v>261</v>
      </c>
      <c r="C964" t="s">
        <v>327</v>
      </c>
      <c r="D964" t="s">
        <v>327</v>
      </c>
      <c r="E964" t="s">
        <v>327</v>
      </c>
      <c r="F964" t="s">
        <v>327</v>
      </c>
      <c r="G964" t="s">
        <v>327</v>
      </c>
      <c r="H964" t="s">
        <v>327</v>
      </c>
      <c r="I964" t="s">
        <v>327</v>
      </c>
      <c r="J964" t="s">
        <v>327</v>
      </c>
      <c r="K964" t="s">
        <v>327</v>
      </c>
      <c r="L964" t="s">
        <v>327</v>
      </c>
      <c r="M964" t="s">
        <v>327</v>
      </c>
      <c r="N964" t="s">
        <v>327</v>
      </c>
      <c r="O964">
        <v>0.47652769813680301</v>
      </c>
      <c r="P964">
        <v>0.38509590306637798</v>
      </c>
      <c r="Q964">
        <v>0.33121399776241001</v>
      </c>
      <c r="R964">
        <v>0.35431930171982101</v>
      </c>
      <c r="S964">
        <v>0.366078802345643</v>
      </c>
      <c r="T964">
        <v>0.35917545169214099</v>
      </c>
      <c r="U964">
        <v>0.39867497534929502</v>
      </c>
      <c r="V964">
        <v>0.30070649859000598</v>
      </c>
      <c r="W964">
        <v>0.27694959324505602</v>
      </c>
      <c r="X964">
        <v>0.31318365507775198</v>
      </c>
      <c r="Y964">
        <v>0.33837955622955901</v>
      </c>
      <c r="Z964">
        <v>0.34839302029643898</v>
      </c>
      <c r="AA964">
        <v>0.35104352667143801</v>
      </c>
      <c r="AB964">
        <v>0.32788817609686199</v>
      </c>
      <c r="AC964">
        <v>0.31731687446864099</v>
      </c>
      <c r="AD964">
        <v>0.34947425539239002</v>
      </c>
      <c r="AE964">
        <v>0.36267872019474301</v>
      </c>
      <c r="AF964">
        <v>0.317492293248399</v>
      </c>
      <c r="AG964">
        <v>0.26043177437970999</v>
      </c>
      <c r="AH964">
        <v>0.27125506847708403</v>
      </c>
      <c r="AI964">
        <v>0.27068876959542398</v>
      </c>
      <c r="AJ964">
        <v>0.26830242411806299</v>
      </c>
      <c r="AK964">
        <v>0.25095134108533501</v>
      </c>
      <c r="AL964">
        <v>0.24925576590161799</v>
      </c>
      <c r="AM964">
        <v>0.25373676287740599</v>
      </c>
      <c r="AN964">
        <v>0.26599506842207699</v>
      </c>
      <c r="AO964">
        <v>0.27091535093778302</v>
      </c>
      <c r="AP964">
        <v>0.273387435483951</v>
      </c>
      <c r="AQ964">
        <v>0.26552712128295802</v>
      </c>
      <c r="AR964">
        <v>0.26893598489346299</v>
      </c>
      <c r="AS964">
        <v>0.241460422867393</v>
      </c>
      <c r="AT964">
        <v>0.240673892216313</v>
      </c>
      <c r="AU964">
        <v>0.25042669625326403</v>
      </c>
    </row>
    <row r="965" spans="1:47" x14ac:dyDescent="0.55000000000000004">
      <c r="A965" t="s">
        <v>1133</v>
      </c>
      <c r="B965" t="s">
        <v>262</v>
      </c>
      <c r="C965" t="s">
        <v>327</v>
      </c>
      <c r="D965" t="s">
        <v>327</v>
      </c>
      <c r="E965" t="s">
        <v>327</v>
      </c>
      <c r="F965" t="s">
        <v>327</v>
      </c>
      <c r="G965" t="s">
        <v>327</v>
      </c>
      <c r="H965" t="s">
        <v>327</v>
      </c>
      <c r="I965" t="s">
        <v>327</v>
      </c>
      <c r="J965" t="s">
        <v>327</v>
      </c>
      <c r="K965" t="s">
        <v>327</v>
      </c>
      <c r="L965" t="s">
        <v>327</v>
      </c>
      <c r="M965" t="s">
        <v>327</v>
      </c>
      <c r="N965" t="s">
        <v>327</v>
      </c>
      <c r="O965">
        <v>1.54040339128308E-2</v>
      </c>
      <c r="P965">
        <v>1.4241503718805599E-2</v>
      </c>
      <c r="Q965">
        <v>1.3334456851379E-2</v>
      </c>
      <c r="R965">
        <v>9.6553389242788092E-3</v>
      </c>
      <c r="S965">
        <v>8.7728617107694293E-3</v>
      </c>
      <c r="T965">
        <v>6.8002655864544802E-3</v>
      </c>
      <c r="U965">
        <v>5.7620570999727099E-3</v>
      </c>
      <c r="V965">
        <v>4.6200277648430696E-3</v>
      </c>
      <c r="W965">
        <v>3.4001327932272301E-3</v>
      </c>
      <c r="X965">
        <v>3.03675982295863E-3</v>
      </c>
      <c r="Y965">
        <v>5.4765491993479702E-3</v>
      </c>
      <c r="Z965">
        <v>7.03386220084894E-3</v>
      </c>
      <c r="AA965">
        <v>6.8521688548483098E-3</v>
      </c>
      <c r="AB965">
        <v>7.44908090965931E-3</v>
      </c>
      <c r="AC965">
        <v>1.0355677337840499E-2</v>
      </c>
      <c r="AD965">
        <v>9.8364912535288396E-3</v>
      </c>
      <c r="AE965">
        <v>8.4088370121877705E-3</v>
      </c>
      <c r="AF965">
        <v>6.2799736091018899E-3</v>
      </c>
      <c r="AG965">
        <v>7.7834777814687799E-3</v>
      </c>
      <c r="AH965">
        <v>8.6407362500763602E-3</v>
      </c>
      <c r="AI965">
        <v>8.1219721672648598E-3</v>
      </c>
      <c r="AJ965">
        <v>9.2657264458332594E-3</v>
      </c>
      <c r="AK965">
        <v>8.0480075520220802E-3</v>
      </c>
      <c r="AL965">
        <v>6.53501550310255E-3</v>
      </c>
      <c r="AM965">
        <v>6.4331583234381899E-3</v>
      </c>
      <c r="AN965">
        <v>6.5629747488781202E-3</v>
      </c>
      <c r="AO965">
        <v>6.9199567970294404E-3</v>
      </c>
      <c r="AP965">
        <v>6.8218350239650904E-3</v>
      </c>
      <c r="AQ965">
        <v>5.2627305179083804E-3</v>
      </c>
      <c r="AR965">
        <v>5.8424169412294403E-3</v>
      </c>
      <c r="AS965">
        <v>5.83231083620809E-3</v>
      </c>
      <c r="AT965">
        <v>3.5720583025838398E-3</v>
      </c>
      <c r="AU965">
        <v>3.05028638247747E-3</v>
      </c>
    </row>
    <row r="966" spans="1:47" x14ac:dyDescent="0.55000000000000004">
      <c r="A966" t="s">
        <v>1134</v>
      </c>
      <c r="B966" t="s">
        <v>263</v>
      </c>
      <c r="C966" t="s">
        <v>327</v>
      </c>
      <c r="D966" t="s">
        <v>327</v>
      </c>
      <c r="E966" t="s">
        <v>327</v>
      </c>
      <c r="F966" t="s">
        <v>327</v>
      </c>
      <c r="G966" t="s">
        <v>327</v>
      </c>
      <c r="H966" t="s">
        <v>327</v>
      </c>
      <c r="I966" t="s">
        <v>327</v>
      </c>
      <c r="J966" t="s">
        <v>327</v>
      </c>
      <c r="K966" t="s">
        <v>327</v>
      </c>
      <c r="L966" t="s">
        <v>327</v>
      </c>
      <c r="M966" t="s">
        <v>327</v>
      </c>
      <c r="N966" t="s">
        <v>327</v>
      </c>
      <c r="O966">
        <v>0.14267260000000001</v>
      </c>
      <c r="P966">
        <v>8.5607600000000006E-2</v>
      </c>
      <c r="Q966">
        <v>8.20322E-2</v>
      </c>
      <c r="R966">
        <v>9.8978880000000005E-2</v>
      </c>
      <c r="S966">
        <v>9.2003639999999998E-2</v>
      </c>
      <c r="T966">
        <v>0.1029255675</v>
      </c>
      <c r="U966">
        <v>0.11402507200000001</v>
      </c>
      <c r="V966">
        <v>7.6254266900000006E-2</v>
      </c>
      <c r="W966">
        <v>9.1727181000000005E-2</v>
      </c>
      <c r="X966">
        <v>9.7371930600000003E-2</v>
      </c>
      <c r="Y966">
        <v>0.10195828965000001</v>
      </c>
      <c r="Z966">
        <v>0.10689744555</v>
      </c>
      <c r="AA966">
        <v>0.1030166802</v>
      </c>
      <c r="AB966">
        <v>0.1072502424</v>
      </c>
      <c r="AC966">
        <v>0.10266388335</v>
      </c>
      <c r="AD966">
        <v>0.1213621164</v>
      </c>
      <c r="AE966">
        <v>0.1266565412</v>
      </c>
      <c r="AF966">
        <v>9.7952509199999996E-2</v>
      </c>
      <c r="AG966">
        <v>0.1135638581</v>
      </c>
      <c r="AH966">
        <v>0.124153414</v>
      </c>
      <c r="AI966">
        <v>0.1212321572</v>
      </c>
      <c r="AJ966">
        <v>0.1183109004</v>
      </c>
      <c r="AK966">
        <v>0.1015136738</v>
      </c>
      <c r="AL966">
        <v>9.1251984100199995E-2</v>
      </c>
      <c r="AM966">
        <v>8.0370394959800001E-2</v>
      </c>
      <c r="AN966">
        <v>8.4368014739800004E-2</v>
      </c>
      <c r="AO966">
        <v>7.8044507087800002E-2</v>
      </c>
      <c r="AP966">
        <v>8.1488638238259997E-2</v>
      </c>
      <c r="AQ966">
        <v>8.6872033328079995E-2</v>
      </c>
      <c r="AR966">
        <v>8.3246054127940006E-2</v>
      </c>
      <c r="AS966">
        <v>5.639262911502E-2</v>
      </c>
      <c r="AT966">
        <v>5.4669102244459998E-2</v>
      </c>
      <c r="AU966">
        <v>6.6873644318580006E-2</v>
      </c>
    </row>
    <row r="967" spans="1:47" x14ac:dyDescent="0.55000000000000004">
      <c r="A967" t="s">
        <v>1135</v>
      </c>
      <c r="B967" t="s">
        <v>264</v>
      </c>
      <c r="C967" t="s">
        <v>327</v>
      </c>
      <c r="D967" t="s">
        <v>327</v>
      </c>
      <c r="E967" t="s">
        <v>327</v>
      </c>
      <c r="F967" t="s">
        <v>327</v>
      </c>
      <c r="G967" t="s">
        <v>327</v>
      </c>
      <c r="H967" t="s">
        <v>327</v>
      </c>
      <c r="I967" t="s">
        <v>327</v>
      </c>
      <c r="J967" t="s">
        <v>327</v>
      </c>
      <c r="K967" t="s">
        <v>327</v>
      </c>
      <c r="L967" t="s">
        <v>327</v>
      </c>
      <c r="M967" t="s">
        <v>327</v>
      </c>
      <c r="N967" t="s">
        <v>327</v>
      </c>
      <c r="O967">
        <v>0.18759201140220599</v>
      </c>
      <c r="P967">
        <v>0.162533274891735</v>
      </c>
      <c r="Q967">
        <v>0.15216065014867</v>
      </c>
      <c r="R967">
        <v>0.13686973301058</v>
      </c>
      <c r="S967">
        <v>0.14424424392454799</v>
      </c>
      <c r="T967">
        <v>0.14278803732672499</v>
      </c>
      <c r="U967">
        <v>0.16029450269821499</v>
      </c>
      <c r="V967">
        <v>0.12735920934199499</v>
      </c>
      <c r="W967">
        <v>9.9510624368681994E-2</v>
      </c>
      <c r="X967">
        <v>0.109758801355285</v>
      </c>
      <c r="Y967">
        <v>0.10816404253221</v>
      </c>
      <c r="Z967">
        <v>0.1017041481424</v>
      </c>
      <c r="AA967">
        <v>0.110816697156744</v>
      </c>
      <c r="AB967">
        <v>0.11950280033549</v>
      </c>
      <c r="AC967">
        <v>0.11861578747592</v>
      </c>
      <c r="AD967">
        <v>0.12323672928229</v>
      </c>
      <c r="AE967">
        <v>0.13046956376054999</v>
      </c>
      <c r="AF967">
        <v>0.113098706831415</v>
      </c>
      <c r="AG967">
        <v>0.114164095585185</v>
      </c>
      <c r="AH967">
        <v>0.11019265061726</v>
      </c>
      <c r="AI967">
        <v>0.11286544005282</v>
      </c>
      <c r="AJ967">
        <v>0.10886297021287999</v>
      </c>
      <c r="AK967">
        <v>0.106917505080345</v>
      </c>
      <c r="AL967">
        <v>0.11757814436067</v>
      </c>
      <c r="AM967">
        <v>0.12761734367588401</v>
      </c>
      <c r="AN967">
        <v>0.13269393321432499</v>
      </c>
      <c r="AO967">
        <v>0.14119353523917499</v>
      </c>
      <c r="AP967">
        <v>0.14064930137414999</v>
      </c>
      <c r="AQ967">
        <v>0.13282487769137399</v>
      </c>
      <c r="AR967">
        <v>0.135953054257345</v>
      </c>
      <c r="AS967">
        <v>0.13655186039109499</v>
      </c>
      <c r="AT967">
        <v>0.14151009434775999</v>
      </c>
      <c r="AU967">
        <v>0.14028525230035199</v>
      </c>
    </row>
    <row r="968" spans="1:47" x14ac:dyDescent="0.55000000000000004">
      <c r="A968" t="s">
        <v>1136</v>
      </c>
      <c r="B968" t="s">
        <v>265</v>
      </c>
      <c r="C968" t="s">
        <v>327</v>
      </c>
      <c r="D968" t="s">
        <v>327</v>
      </c>
      <c r="E968" t="s">
        <v>327</v>
      </c>
      <c r="F968" t="s">
        <v>327</v>
      </c>
      <c r="G968" t="s">
        <v>327</v>
      </c>
      <c r="H968" t="s">
        <v>327</v>
      </c>
      <c r="I968" t="s">
        <v>327</v>
      </c>
      <c r="J968" t="s">
        <v>327</v>
      </c>
      <c r="K968" t="s">
        <v>327</v>
      </c>
      <c r="L968" t="s">
        <v>327</v>
      </c>
      <c r="M968" t="s">
        <v>327</v>
      </c>
      <c r="N968" t="s">
        <v>327</v>
      </c>
      <c r="O968">
        <v>0.13085905282176599</v>
      </c>
      <c r="P968">
        <v>0.122713524455837</v>
      </c>
      <c r="Q968">
        <v>8.3686690762361696E-2</v>
      </c>
      <c r="R968">
        <v>0.108815349784962</v>
      </c>
      <c r="S968">
        <v>0.121058056710326</v>
      </c>
      <c r="T968">
        <v>0.106661581278961</v>
      </c>
      <c r="U968">
        <v>0.118593343551107</v>
      </c>
      <c r="V968">
        <v>9.2472994583168697E-2</v>
      </c>
      <c r="W968">
        <v>8.2311655083147695E-2</v>
      </c>
      <c r="X968">
        <v>0.103016163299508</v>
      </c>
      <c r="Y968">
        <v>0.122780674848001</v>
      </c>
      <c r="Z968">
        <v>0.13275756440319</v>
      </c>
      <c r="AA968">
        <v>0.13035798045984501</v>
      </c>
      <c r="AB968">
        <v>9.3686052451713006E-2</v>
      </c>
      <c r="AC968">
        <v>8.5681526304881198E-2</v>
      </c>
      <c r="AD968">
        <v>9.50389184565716E-2</v>
      </c>
      <c r="AE968">
        <v>9.7143778222005595E-2</v>
      </c>
      <c r="AF968">
        <v>0.100161103607882</v>
      </c>
      <c r="AG968">
        <v>2.4920342913056601E-2</v>
      </c>
      <c r="AH968">
        <v>2.8268267609748099E-2</v>
      </c>
      <c r="AI968">
        <v>2.8469200175339299E-2</v>
      </c>
      <c r="AJ968">
        <v>3.18628270593505E-2</v>
      </c>
      <c r="AK968">
        <v>3.4472154652968198E-2</v>
      </c>
      <c r="AL968">
        <v>3.3890621937646401E-2</v>
      </c>
      <c r="AM968">
        <v>3.93158659182841E-2</v>
      </c>
      <c r="AN968">
        <v>4.2370145719074097E-2</v>
      </c>
      <c r="AO968">
        <v>4.47573518137791E-2</v>
      </c>
      <c r="AP968">
        <v>4.4427660847576503E-2</v>
      </c>
      <c r="AQ968">
        <v>4.0567479745595998E-2</v>
      </c>
      <c r="AR968">
        <v>4.3894459566948901E-2</v>
      </c>
      <c r="AS968">
        <v>4.2683622525070103E-2</v>
      </c>
      <c r="AT968">
        <v>4.0922637321509601E-2</v>
      </c>
      <c r="AU968">
        <v>4.0217513251854499E-2</v>
      </c>
    </row>
    <row r="969" spans="1:47" x14ac:dyDescent="0.55000000000000004">
      <c r="A969" t="s">
        <v>1137</v>
      </c>
      <c r="B969" t="s">
        <v>266</v>
      </c>
      <c r="C969" t="s">
        <v>327</v>
      </c>
      <c r="D969" t="s">
        <v>327</v>
      </c>
      <c r="E969" t="s">
        <v>327</v>
      </c>
      <c r="F969" t="s">
        <v>327</v>
      </c>
      <c r="G969" t="s">
        <v>327</v>
      </c>
      <c r="H969" t="s">
        <v>327</v>
      </c>
      <c r="I969" t="s">
        <v>327</v>
      </c>
      <c r="J969" t="s">
        <v>327</v>
      </c>
      <c r="K969" t="s">
        <v>327</v>
      </c>
      <c r="L969" t="s">
        <v>327</v>
      </c>
      <c r="M969" t="s">
        <v>327</v>
      </c>
      <c r="N969" t="s">
        <v>327</v>
      </c>
      <c r="O969">
        <v>0.14790194919876301</v>
      </c>
      <c r="P969">
        <v>0.13068048936054999</v>
      </c>
      <c r="Q969">
        <v>7.8067063452353494E-2</v>
      </c>
      <c r="R969">
        <v>0.113459029522338</v>
      </c>
      <c r="S969">
        <v>0.13510581804962701</v>
      </c>
      <c r="T969">
        <v>0.115698352473437</v>
      </c>
      <c r="U969">
        <v>0.137302487230228</v>
      </c>
      <c r="V969">
        <v>9.9905793946878901E-2</v>
      </c>
      <c r="W969">
        <v>8.5286214108991107E-2</v>
      </c>
      <c r="X969">
        <v>0.115101199686477</v>
      </c>
      <c r="Y969">
        <v>0.143263351657201</v>
      </c>
      <c r="Z969">
        <v>0.15685924100315801</v>
      </c>
      <c r="AA969">
        <v>0.152988411330544</v>
      </c>
      <c r="AB969">
        <v>0.10177189640612699</v>
      </c>
      <c r="AC969">
        <v>8.4721051649904205E-2</v>
      </c>
      <c r="AD969">
        <v>9.6770741815340594E-2</v>
      </c>
      <c r="AE969">
        <v>9.7463865585918796E-2</v>
      </c>
      <c r="AF969">
        <v>0.106901012308406</v>
      </c>
      <c r="AG969">
        <v>0</v>
      </c>
      <c r="AH969">
        <v>0</v>
      </c>
      <c r="AI969">
        <v>0</v>
      </c>
      <c r="AJ969">
        <v>0</v>
      </c>
      <c r="AK969">
        <v>0</v>
      </c>
      <c r="AL969">
        <v>0</v>
      </c>
      <c r="AM969">
        <v>0</v>
      </c>
      <c r="AN969">
        <v>0</v>
      </c>
      <c r="AO969">
        <v>0</v>
      </c>
      <c r="AP969">
        <v>0</v>
      </c>
      <c r="AQ969">
        <v>0</v>
      </c>
      <c r="AR969">
        <v>0</v>
      </c>
      <c r="AS969">
        <v>0</v>
      </c>
      <c r="AT969">
        <v>0</v>
      </c>
      <c r="AU969">
        <v>0</v>
      </c>
    </row>
    <row r="970" spans="1:47" x14ac:dyDescent="0.55000000000000004">
      <c r="A970" t="s">
        <v>1138</v>
      </c>
      <c r="B970" t="s">
        <v>267</v>
      </c>
      <c r="C970" t="s">
        <v>327</v>
      </c>
      <c r="D970" t="s">
        <v>327</v>
      </c>
      <c r="E970" t="s">
        <v>327</v>
      </c>
      <c r="F970" t="s">
        <v>327</v>
      </c>
      <c r="G970" t="s">
        <v>327</v>
      </c>
      <c r="H970" t="s">
        <v>327</v>
      </c>
      <c r="I970" t="s">
        <v>327</v>
      </c>
      <c r="J970" t="s">
        <v>327</v>
      </c>
      <c r="K970" t="s">
        <v>327</v>
      </c>
      <c r="L970" t="s">
        <v>327</v>
      </c>
      <c r="M970" t="s">
        <v>327</v>
      </c>
      <c r="N970" t="s">
        <v>327</v>
      </c>
      <c r="O970">
        <v>-1.7042896376996498E-2</v>
      </c>
      <c r="P970">
        <v>-7.9669649047132297E-3</v>
      </c>
      <c r="Q970">
        <v>5.61962731000818E-3</v>
      </c>
      <c r="R970">
        <v>-4.6436797373757902E-3</v>
      </c>
      <c r="S970">
        <v>-1.4047761339300999E-2</v>
      </c>
      <c r="T970">
        <v>-9.0367711944760194E-3</v>
      </c>
      <c r="U970">
        <v>-1.8709143679120899E-2</v>
      </c>
      <c r="V970">
        <v>-7.43279936371017E-3</v>
      </c>
      <c r="W970">
        <v>-2.9745590258433798E-3</v>
      </c>
      <c r="X970">
        <v>-1.20850363869689E-2</v>
      </c>
      <c r="Y970">
        <v>-2.0482676809199799E-2</v>
      </c>
      <c r="Z970">
        <v>-2.4101676599968098E-2</v>
      </c>
      <c r="AA970">
        <v>-2.2630430870698701E-2</v>
      </c>
      <c r="AB970">
        <v>-8.0858439544149192E-3</v>
      </c>
      <c r="AC970">
        <v>9.6047465497699496E-4</v>
      </c>
      <c r="AD970">
        <v>-1.7318233587689999E-3</v>
      </c>
      <c r="AE970">
        <v>-3.20087363913165E-4</v>
      </c>
      <c r="AF970">
        <v>-6.7399087005236401E-3</v>
      </c>
      <c r="AG970">
        <v>2.4920342913056601E-2</v>
      </c>
      <c r="AH970">
        <v>2.8268267609748099E-2</v>
      </c>
      <c r="AI970">
        <v>2.8469200175339299E-2</v>
      </c>
      <c r="AJ970">
        <v>3.18628270593505E-2</v>
      </c>
      <c r="AK970">
        <v>3.4472154652968198E-2</v>
      </c>
      <c r="AL970">
        <v>3.3890621937646401E-2</v>
      </c>
      <c r="AM970">
        <v>3.93158659182841E-2</v>
      </c>
      <c r="AN970">
        <v>4.2370145719074097E-2</v>
      </c>
      <c r="AO970">
        <v>4.47573518137791E-2</v>
      </c>
      <c r="AP970">
        <v>4.4427660847576503E-2</v>
      </c>
      <c r="AQ970">
        <v>4.0567479745595998E-2</v>
      </c>
      <c r="AR970">
        <v>4.3894459566948901E-2</v>
      </c>
      <c r="AS970">
        <v>4.2683622525070103E-2</v>
      </c>
      <c r="AT970">
        <v>4.0922637321509601E-2</v>
      </c>
      <c r="AU970">
        <v>4.0217513251854499E-2</v>
      </c>
    </row>
    <row r="971" spans="1:47" x14ac:dyDescent="0.55000000000000004">
      <c r="B971" t="s">
        <v>116</v>
      </c>
    </row>
    <row r="972" spans="1:47" x14ac:dyDescent="0.55000000000000004">
      <c r="A972" t="s">
        <v>1139</v>
      </c>
      <c r="B972" t="s">
        <v>261</v>
      </c>
      <c r="C972">
        <v>0.15062376714337</v>
      </c>
      <c r="D972">
        <v>0.12935341336287601</v>
      </c>
      <c r="E972">
        <v>0.12405882694861101</v>
      </c>
      <c r="F972">
        <v>0.11666432580324</v>
      </c>
      <c r="G972">
        <v>0.12513297406830001</v>
      </c>
      <c r="H972">
        <v>0.12819010988822899</v>
      </c>
      <c r="I972">
        <v>0.12694850809695901</v>
      </c>
      <c r="J972">
        <v>0.125821239041702</v>
      </c>
      <c r="K972">
        <v>0.131543424825565</v>
      </c>
      <c r="L972">
        <v>0.141395105474384</v>
      </c>
      <c r="M972">
        <v>0.14707980554550301</v>
      </c>
      <c r="N972">
        <v>0.15769122567854801</v>
      </c>
      <c r="O972">
        <v>0.15738728927870599</v>
      </c>
      <c r="P972">
        <v>0.15964309711442501</v>
      </c>
      <c r="Q972">
        <v>0.15572001080716599</v>
      </c>
      <c r="R972">
        <v>0.13963065513018599</v>
      </c>
      <c r="S972">
        <v>0.142936411680985</v>
      </c>
      <c r="T972">
        <v>0.14123187072572799</v>
      </c>
      <c r="U972">
        <v>0.137951636650193</v>
      </c>
      <c r="V972">
        <v>0.145348269055534</v>
      </c>
      <c r="W972">
        <v>0.154608368841646</v>
      </c>
      <c r="X972">
        <v>0.16141226867039299</v>
      </c>
      <c r="Y972">
        <v>0.170394080433143</v>
      </c>
      <c r="Z972">
        <v>0.17844831641679501</v>
      </c>
      <c r="AA972">
        <v>0.200106411801694</v>
      </c>
      <c r="AB972">
        <v>0.202644702343411</v>
      </c>
      <c r="AC972">
        <v>0.19987160028605699</v>
      </c>
      <c r="AD972">
        <v>0.19630385906463199</v>
      </c>
      <c r="AE972">
        <v>0.195736485294179</v>
      </c>
      <c r="AF972">
        <v>0.18499526769491101</v>
      </c>
      <c r="AG972">
        <v>0.196313791808129</v>
      </c>
      <c r="AH972">
        <v>0.19341578036795801</v>
      </c>
      <c r="AI972">
        <v>0.18862626588533399</v>
      </c>
      <c r="AJ972">
        <v>0.18267068392649799</v>
      </c>
      <c r="AK972">
        <v>0.17735542010126901</v>
      </c>
      <c r="AL972">
        <v>0.175255357840607</v>
      </c>
      <c r="AM972">
        <v>0.17536026846627201</v>
      </c>
      <c r="AN972">
        <v>0.18107770596922801</v>
      </c>
      <c r="AO972">
        <v>0.18856647296256401</v>
      </c>
      <c r="AP972">
        <v>0.19014986151704</v>
      </c>
      <c r="AQ972">
        <v>0.16381161850946099</v>
      </c>
      <c r="AR972">
        <v>0.174407324982949</v>
      </c>
      <c r="AS972">
        <v>0.15676772347759599</v>
      </c>
      <c r="AT972">
        <v>0.14887973992905601</v>
      </c>
      <c r="AU972">
        <v>0.15321611746021599</v>
      </c>
    </row>
    <row r="973" spans="1:47" x14ac:dyDescent="0.55000000000000004">
      <c r="A973" t="s">
        <v>1140</v>
      </c>
      <c r="B973" t="s">
        <v>262</v>
      </c>
      <c r="C973">
        <v>9.24193624464947E-3</v>
      </c>
      <c r="D973">
        <v>7.9075390328551699E-3</v>
      </c>
      <c r="E973">
        <v>7.0673630106143004E-3</v>
      </c>
      <c r="F973">
        <v>4.1267469327712896E-3</v>
      </c>
      <c r="G973">
        <v>4.7939455386684397E-3</v>
      </c>
      <c r="H973">
        <v>4.9175008360568002E-3</v>
      </c>
      <c r="I973">
        <v>4.5221238844140501E-3</v>
      </c>
      <c r="J973">
        <v>5.1646114308335298E-3</v>
      </c>
      <c r="K973">
        <v>4.0773248138159402E-3</v>
      </c>
      <c r="L973">
        <v>4.8680787171014603E-3</v>
      </c>
      <c r="M973">
        <v>4.8680787171014603E-3</v>
      </c>
      <c r="N973">
        <v>5.0163450739674903E-3</v>
      </c>
      <c r="O973">
        <v>6.8696745347929201E-3</v>
      </c>
      <c r="P973">
        <v>6.8449634753152497E-3</v>
      </c>
      <c r="Q973">
        <v>7.7592726759891303E-3</v>
      </c>
      <c r="R973">
        <v>5.3622999066549101E-3</v>
      </c>
      <c r="S973">
        <v>5.9800763935967203E-3</v>
      </c>
      <c r="T973">
        <v>4.7939455386684397E-3</v>
      </c>
      <c r="U973">
        <v>3.7560810406061999E-3</v>
      </c>
      <c r="V973">
        <v>3.7807921000838698E-3</v>
      </c>
      <c r="W973">
        <v>4.2503022301596501E-3</v>
      </c>
      <c r="X973">
        <v>4.7198123602354199E-3</v>
      </c>
      <c r="Y973">
        <v>2.8170607804546498E-3</v>
      </c>
      <c r="Z973">
        <v>2.1251511150798198E-3</v>
      </c>
      <c r="AA973">
        <v>3.1135934941867202E-3</v>
      </c>
      <c r="AB973">
        <v>3.0147492562760301E-3</v>
      </c>
      <c r="AC973">
        <v>3.6325257432178399E-3</v>
      </c>
      <c r="AD973">
        <v>2.9900381967983601E-3</v>
      </c>
      <c r="AE973">
        <v>2.8417718399323202E-3</v>
      </c>
      <c r="AF973">
        <v>2.5699501856779202E-3</v>
      </c>
      <c r="AG973">
        <v>2.5205280667225799E-3</v>
      </c>
      <c r="AH973">
        <v>2.19928429351284E-3</v>
      </c>
      <c r="AI973">
        <v>2.0263068771691302E-3</v>
      </c>
      <c r="AJ973">
        <v>1.85332946082543E-3</v>
      </c>
      <c r="AK973">
        <v>2.0944738031821002E-3</v>
      </c>
      <c r="AL973">
        <v>1.8023469373909899E-3</v>
      </c>
      <c r="AM973">
        <v>1.9951327827489799E-3</v>
      </c>
      <c r="AN973">
        <v>1.65865563808107E-3</v>
      </c>
      <c r="AO973">
        <v>1.5556896976570099E-3</v>
      </c>
      <c r="AP973">
        <v>1.5715468587426001E-3</v>
      </c>
      <c r="AQ973">
        <v>1.5991474599697799E-3</v>
      </c>
      <c r="AR973">
        <v>1.5962676893289899E-3</v>
      </c>
      <c r="AS973">
        <v>1.41933644119518E-3</v>
      </c>
      <c r="AT973">
        <v>7.3520560602665698E-4</v>
      </c>
      <c r="AU973">
        <v>6.6893766642531704E-4</v>
      </c>
    </row>
    <row r="974" spans="1:47" x14ac:dyDescent="0.55000000000000004">
      <c r="A974" t="s">
        <v>1141</v>
      </c>
      <c r="B974" t="s">
        <v>263</v>
      </c>
      <c r="C974">
        <v>1.8859999999999998E-2</v>
      </c>
      <c r="D974">
        <v>1.4160000000000001E-2</v>
      </c>
      <c r="E974">
        <v>1.2067E-2</v>
      </c>
      <c r="F974">
        <v>1.095E-2</v>
      </c>
      <c r="G974">
        <v>1.2034E-2</v>
      </c>
      <c r="H974">
        <v>1.3091999999999999E-2</v>
      </c>
      <c r="I974">
        <v>1.2971999999999999E-2</v>
      </c>
      <c r="J974">
        <v>1.5106E-2</v>
      </c>
      <c r="K974">
        <v>1.6199999999999999E-2</v>
      </c>
      <c r="L974">
        <v>1.8343000000000002E-2</v>
      </c>
      <c r="M974">
        <v>1.8495999999999999E-2</v>
      </c>
      <c r="N974">
        <v>1.9692000000000001E-2</v>
      </c>
      <c r="O974">
        <v>2.0534824940000002E-2</v>
      </c>
      <c r="P974">
        <v>2.132588094E-2</v>
      </c>
      <c r="Q974">
        <v>2.151898E-2</v>
      </c>
      <c r="R974">
        <v>2.4571240000000001E-2</v>
      </c>
      <c r="S974">
        <v>2.694922965E-2</v>
      </c>
      <c r="T974">
        <v>2.7628337100000001E-2</v>
      </c>
      <c r="U974">
        <v>2.7898991259999999E-2</v>
      </c>
      <c r="V974">
        <v>2.8916169205000002E-2</v>
      </c>
      <c r="W974">
        <v>2.9489084450000001E-2</v>
      </c>
      <c r="X974">
        <v>3.062177776E-2</v>
      </c>
      <c r="Y974">
        <v>4.7015601115E-2</v>
      </c>
      <c r="Z974">
        <v>4.6937696224999999E-2</v>
      </c>
      <c r="AA974">
        <v>5.2714700500000003E-2</v>
      </c>
      <c r="AB974">
        <v>5.1890554344999999E-2</v>
      </c>
      <c r="AC974">
        <v>5.4253904775E-2</v>
      </c>
      <c r="AD974">
        <v>5.0642275039999997E-2</v>
      </c>
      <c r="AE974">
        <v>4.8220513600000001E-2</v>
      </c>
      <c r="AF974">
        <v>4.9072134825000002E-2</v>
      </c>
      <c r="AG974">
        <v>5.2744953085015797E-2</v>
      </c>
      <c r="AH974">
        <v>4.5563408207752801E-2</v>
      </c>
      <c r="AI974">
        <v>4.6499272106909101E-2</v>
      </c>
      <c r="AJ974">
        <v>3.9358836129276702E-2</v>
      </c>
      <c r="AK974">
        <v>3.73560591413135E-2</v>
      </c>
      <c r="AL974">
        <v>3.4113595867690201E-2</v>
      </c>
      <c r="AM974">
        <v>3.1325675280519001E-2</v>
      </c>
      <c r="AN974">
        <v>3.0628695133726E-2</v>
      </c>
      <c r="AO974">
        <v>3.0373270282083E-2</v>
      </c>
      <c r="AP974">
        <v>3.0320666950735799E-2</v>
      </c>
      <c r="AQ974">
        <v>2.76059295278736E-2</v>
      </c>
      <c r="AR974">
        <v>2.9619272843927E-2</v>
      </c>
      <c r="AS974">
        <v>2.3093486456215999E-2</v>
      </c>
      <c r="AT974">
        <v>2.1655500243335998E-2</v>
      </c>
      <c r="AU974">
        <v>2.28729309512265E-2</v>
      </c>
    </row>
    <row r="975" spans="1:47" x14ac:dyDescent="0.55000000000000004">
      <c r="A975" t="s">
        <v>1142</v>
      </c>
      <c r="B975" t="s">
        <v>264</v>
      </c>
      <c r="C975">
        <v>4.7221319999999997E-2</v>
      </c>
      <c r="D975">
        <v>4.5575724999999997E-2</v>
      </c>
      <c r="E975">
        <v>4.5575724999999997E-2</v>
      </c>
      <c r="F975">
        <v>4.3458724999999997E-2</v>
      </c>
      <c r="G975">
        <v>4.2279258398699997E-2</v>
      </c>
      <c r="H975">
        <v>4.4990785961945001E-2</v>
      </c>
      <c r="I975">
        <v>4.8993807871920002E-2</v>
      </c>
      <c r="J975">
        <v>5.545538353276E-2</v>
      </c>
      <c r="K975">
        <v>5.6963695790207998E-2</v>
      </c>
      <c r="L975">
        <v>6.2583965238264996E-2</v>
      </c>
      <c r="M975">
        <v>6.8665379702480003E-2</v>
      </c>
      <c r="N975">
        <v>8.0029711396834999E-2</v>
      </c>
      <c r="O975">
        <v>8.2411118458949995E-2</v>
      </c>
      <c r="P975">
        <v>8.212568811333E-2</v>
      </c>
      <c r="Q975">
        <v>8.2095167376890002E-2</v>
      </c>
      <c r="R975">
        <v>7.7006136152025007E-2</v>
      </c>
      <c r="S975">
        <v>7.9804073955792004E-2</v>
      </c>
      <c r="T975">
        <v>8.3320984935440004E-2</v>
      </c>
      <c r="U975">
        <v>8.6938594597825006E-2</v>
      </c>
      <c r="V975">
        <v>9.2752862782200005E-2</v>
      </c>
      <c r="W975">
        <v>0.100244148844326</v>
      </c>
      <c r="X975">
        <v>0.105674643492015</v>
      </c>
      <c r="Y975">
        <v>0.10773409886367501</v>
      </c>
      <c r="Z975">
        <v>0.115681172140445</v>
      </c>
      <c r="AA975">
        <v>0.13144575633852601</v>
      </c>
      <c r="AB975">
        <v>0.13526370576150501</v>
      </c>
      <c r="AC975">
        <v>0.12825910129847001</v>
      </c>
      <c r="AD975">
        <v>0.12742343882087001</v>
      </c>
      <c r="AE975">
        <v>0.12798298205946601</v>
      </c>
      <c r="AF975">
        <v>0.11985527535246</v>
      </c>
      <c r="AG975">
        <v>0.12527311776208999</v>
      </c>
      <c r="AH975">
        <v>0.12831680309508001</v>
      </c>
      <c r="AI975">
        <v>0.123869034362136</v>
      </c>
      <c r="AJ975">
        <v>0.12216460612667999</v>
      </c>
      <c r="AK975">
        <v>0.118610484294925</v>
      </c>
      <c r="AL975">
        <v>0.117393689410085</v>
      </c>
      <c r="AM975">
        <v>0.117528103096944</v>
      </c>
      <c r="AN975">
        <v>0.12395155721779</v>
      </c>
      <c r="AO975">
        <v>0.13134586465854001</v>
      </c>
      <c r="AP975">
        <v>0.13325340027660501</v>
      </c>
      <c r="AQ975">
        <v>0.110005111185816</v>
      </c>
      <c r="AR975">
        <v>0.117582281584205</v>
      </c>
      <c r="AS975">
        <v>0.10738138822569999</v>
      </c>
      <c r="AT975">
        <v>0.10349215637534501</v>
      </c>
      <c r="AU975">
        <v>0.105164608674348</v>
      </c>
    </row>
    <row r="976" spans="1:47" x14ac:dyDescent="0.55000000000000004">
      <c r="A976" t="s">
        <v>1143</v>
      </c>
      <c r="B976" t="s">
        <v>265</v>
      </c>
      <c r="C976">
        <v>7.5300510898721404E-2</v>
      </c>
      <c r="D976">
        <v>6.1710149330021197E-2</v>
      </c>
      <c r="E976">
        <v>5.9348738937996699E-2</v>
      </c>
      <c r="F976">
        <v>5.8128853870469198E-2</v>
      </c>
      <c r="G976">
        <v>6.6025770130932401E-2</v>
      </c>
      <c r="H976">
        <v>6.5189823090227805E-2</v>
      </c>
      <c r="I976">
        <v>6.04605763406251E-2</v>
      </c>
      <c r="J976">
        <v>5.0095244078108697E-2</v>
      </c>
      <c r="K976">
        <v>5.4302404221541402E-2</v>
      </c>
      <c r="L976">
        <v>5.5600061519018001E-2</v>
      </c>
      <c r="M976">
        <v>5.5050347125921703E-2</v>
      </c>
      <c r="N976">
        <v>5.2953169207746197E-2</v>
      </c>
      <c r="O976">
        <v>4.7571671344963803E-2</v>
      </c>
      <c r="P976">
        <v>4.9346564585780198E-2</v>
      </c>
      <c r="Q976">
        <v>4.4346590754286798E-2</v>
      </c>
      <c r="R976">
        <v>3.2690979071506698E-2</v>
      </c>
      <c r="S976">
        <v>3.0203031681596999E-2</v>
      </c>
      <c r="T976">
        <v>2.5488603151619601E-2</v>
      </c>
      <c r="U976">
        <v>1.9357969751762599E-2</v>
      </c>
      <c r="V976">
        <v>1.9898444968250901E-2</v>
      </c>
      <c r="W976">
        <v>2.0624833317161102E-2</v>
      </c>
      <c r="X976">
        <v>2.03960350581435E-2</v>
      </c>
      <c r="Y976">
        <v>1.28273196740139E-2</v>
      </c>
      <c r="Z976">
        <v>1.37042969362708E-2</v>
      </c>
      <c r="AA976">
        <v>1.2832361468981399E-2</v>
      </c>
      <c r="AB976">
        <v>1.2475692980630599E-2</v>
      </c>
      <c r="AC976">
        <v>1.3726068469370099E-2</v>
      </c>
      <c r="AD976">
        <v>1.52481070069642E-2</v>
      </c>
      <c r="AE976">
        <v>1.6691217794780701E-2</v>
      </c>
      <c r="AF976">
        <v>1.34979073317734E-2</v>
      </c>
      <c r="AG976">
        <v>1.57751928943013E-2</v>
      </c>
      <c r="AH976">
        <v>1.7336284771612299E-2</v>
      </c>
      <c r="AI976">
        <v>1.6231652539120199E-2</v>
      </c>
      <c r="AJ976">
        <v>1.9293912209716099E-2</v>
      </c>
      <c r="AK976">
        <v>1.9294402861848602E-2</v>
      </c>
      <c r="AL976">
        <v>2.1945725625441E-2</v>
      </c>
      <c r="AM976">
        <v>2.45113573060604E-2</v>
      </c>
      <c r="AN976">
        <v>2.4838797979631101E-2</v>
      </c>
      <c r="AO976">
        <v>2.52916483242847E-2</v>
      </c>
      <c r="AP976">
        <v>2.5004247430957399E-2</v>
      </c>
      <c r="AQ976">
        <v>2.4601430335801599E-2</v>
      </c>
      <c r="AR976">
        <v>2.5609502865488298E-2</v>
      </c>
      <c r="AS976">
        <v>2.4873512354485601E-2</v>
      </c>
      <c r="AT976">
        <v>2.2996877704348301E-2</v>
      </c>
      <c r="AU976">
        <v>2.4509640168216801E-2</v>
      </c>
    </row>
    <row r="977" spans="1:47" x14ac:dyDescent="0.55000000000000004">
      <c r="A977" t="s">
        <v>1144</v>
      </c>
      <c r="B977" t="s">
        <v>266</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row>
    <row r="978" spans="1:47" x14ac:dyDescent="0.55000000000000004">
      <c r="A978" t="s">
        <v>1145</v>
      </c>
      <c r="B978" t="s">
        <v>267</v>
      </c>
      <c r="C978">
        <v>7.5300510898721404E-2</v>
      </c>
      <c r="D978">
        <v>6.1710149330021197E-2</v>
      </c>
      <c r="E978">
        <v>5.9348738937996699E-2</v>
      </c>
      <c r="F978">
        <v>5.8128853870469198E-2</v>
      </c>
      <c r="G978">
        <v>6.6025770130932401E-2</v>
      </c>
      <c r="H978">
        <v>6.5189823090227805E-2</v>
      </c>
      <c r="I978">
        <v>6.04605763406251E-2</v>
      </c>
      <c r="J978">
        <v>5.0095244078108697E-2</v>
      </c>
      <c r="K978">
        <v>5.4302404221541402E-2</v>
      </c>
      <c r="L978">
        <v>5.5600061519018001E-2</v>
      </c>
      <c r="M978">
        <v>5.5050347125921703E-2</v>
      </c>
      <c r="N978">
        <v>5.2953169207746197E-2</v>
      </c>
      <c r="O978">
        <v>4.7571671344963803E-2</v>
      </c>
      <c r="P978">
        <v>4.9346564585780198E-2</v>
      </c>
      <c r="Q978">
        <v>4.4346590754286798E-2</v>
      </c>
      <c r="R978">
        <v>3.2690979071506698E-2</v>
      </c>
      <c r="S978">
        <v>3.0203031681596999E-2</v>
      </c>
      <c r="T978">
        <v>2.5488603151619601E-2</v>
      </c>
      <c r="U978">
        <v>1.9357969751762599E-2</v>
      </c>
      <c r="V978">
        <v>1.9898444968250901E-2</v>
      </c>
      <c r="W978">
        <v>2.0624833317161102E-2</v>
      </c>
      <c r="X978">
        <v>2.03960350581435E-2</v>
      </c>
      <c r="Y978">
        <v>1.28273196740139E-2</v>
      </c>
      <c r="Z978">
        <v>1.37042969362708E-2</v>
      </c>
      <c r="AA978">
        <v>1.2832361468981399E-2</v>
      </c>
      <c r="AB978">
        <v>1.2475692980630599E-2</v>
      </c>
      <c r="AC978">
        <v>1.3726068469370099E-2</v>
      </c>
      <c r="AD978">
        <v>1.52481070069642E-2</v>
      </c>
      <c r="AE978">
        <v>1.6691217794780701E-2</v>
      </c>
      <c r="AF978">
        <v>1.34979073317734E-2</v>
      </c>
      <c r="AG978">
        <v>1.57751928943013E-2</v>
      </c>
      <c r="AH978">
        <v>1.7336284771612299E-2</v>
      </c>
      <c r="AI978">
        <v>1.6231652539120199E-2</v>
      </c>
      <c r="AJ978">
        <v>1.9293912209716099E-2</v>
      </c>
      <c r="AK978">
        <v>1.9294402861848602E-2</v>
      </c>
      <c r="AL978">
        <v>2.1945725625441E-2</v>
      </c>
      <c r="AM978">
        <v>2.45113573060604E-2</v>
      </c>
      <c r="AN978">
        <v>2.4838797979631101E-2</v>
      </c>
      <c r="AO978">
        <v>2.52916483242847E-2</v>
      </c>
      <c r="AP978">
        <v>2.5004247430957399E-2</v>
      </c>
      <c r="AQ978">
        <v>2.4601430335801599E-2</v>
      </c>
      <c r="AR978">
        <v>2.5609502865488298E-2</v>
      </c>
      <c r="AS978">
        <v>2.4873512354485601E-2</v>
      </c>
      <c r="AT978">
        <v>2.2996877704348301E-2</v>
      </c>
      <c r="AU978">
        <v>2.4509640168216801E-2</v>
      </c>
    </row>
    <row r="979" spans="1:47" x14ac:dyDescent="0.55000000000000004">
      <c r="B979" t="s">
        <v>1146</v>
      </c>
    </row>
    <row r="980" spans="1:47" x14ac:dyDescent="0.55000000000000004">
      <c r="A980" t="s">
        <v>1147</v>
      </c>
      <c r="B980" t="s">
        <v>261</v>
      </c>
      <c r="C980">
        <v>6.8959263437444697E-3</v>
      </c>
      <c r="D980">
        <v>6.6621761119504703E-3</v>
      </c>
      <c r="E980">
        <v>7.0919939237941302E-3</v>
      </c>
      <c r="F980">
        <v>9.88580971181275E-3</v>
      </c>
      <c r="G980">
        <v>1.08601849153485E-2</v>
      </c>
      <c r="H980">
        <v>8.97162917815412E-3</v>
      </c>
      <c r="I980">
        <v>1.28229295E-2</v>
      </c>
      <c r="J980">
        <v>1.396047467E-2</v>
      </c>
      <c r="K980">
        <v>1.3577856204E-2</v>
      </c>
      <c r="L980">
        <v>1.445937468E-2</v>
      </c>
      <c r="M980">
        <v>1.5251743788311499E-2</v>
      </c>
      <c r="N980">
        <v>1.50318539092266E-2</v>
      </c>
      <c r="O980">
        <v>1.55460760204238E-2</v>
      </c>
      <c r="P980">
        <v>1.7063268819416999E-2</v>
      </c>
      <c r="Q980">
        <v>1.8212771259046901E-2</v>
      </c>
      <c r="R980">
        <v>1.8861378188428399E-2</v>
      </c>
      <c r="S980">
        <v>2.0836471684416599E-2</v>
      </c>
      <c r="T980">
        <v>2.13661582389051E-2</v>
      </c>
      <c r="U980">
        <v>2.2834132961643501E-2</v>
      </c>
      <c r="V980">
        <v>2.4247507684381799E-2</v>
      </c>
      <c r="W980">
        <v>2.3546783474305898E-2</v>
      </c>
      <c r="X980">
        <v>2.4851146631311199E-2</v>
      </c>
      <c r="Y980">
        <v>2.6861719215109402E-2</v>
      </c>
      <c r="Z980">
        <v>2.8337217349377799E-2</v>
      </c>
      <c r="AA980">
        <v>3.3395846019957001E-2</v>
      </c>
      <c r="AB980">
        <v>3.4328578456468098E-2</v>
      </c>
      <c r="AC980">
        <v>3.6500724588270798E-2</v>
      </c>
      <c r="AD980">
        <v>3.7385813647299503E-2</v>
      </c>
      <c r="AE980">
        <v>3.3523823295708799E-2</v>
      </c>
      <c r="AF980">
        <v>3.5682087108814001E-2</v>
      </c>
      <c r="AG980">
        <v>3.6923108925028897E-2</v>
      </c>
      <c r="AH980">
        <v>3.7234083973514798E-2</v>
      </c>
      <c r="AI980">
        <v>3.7630111334301698E-2</v>
      </c>
      <c r="AJ980">
        <v>3.8280148175444798E-2</v>
      </c>
      <c r="AK980">
        <v>4.1340740514358598E-2</v>
      </c>
      <c r="AL980">
        <v>4.4219128562941697E-2</v>
      </c>
      <c r="AM980">
        <v>4.4931909444295898E-2</v>
      </c>
      <c r="AN980">
        <v>5.4809718106688103E-2</v>
      </c>
      <c r="AO980">
        <v>4.6515808737408001E-2</v>
      </c>
      <c r="AP980">
        <v>4.8527507866422299E-2</v>
      </c>
      <c r="AQ980">
        <v>4.4022292742149201E-2</v>
      </c>
      <c r="AR980">
        <v>4.1978774890620997E-2</v>
      </c>
      <c r="AS980">
        <v>4.2373381977993001E-2</v>
      </c>
      <c r="AT980">
        <v>4.4913516791997898E-2</v>
      </c>
      <c r="AU980">
        <v>4.7695219637227303E-2</v>
      </c>
    </row>
    <row r="981" spans="1:47" x14ac:dyDescent="0.55000000000000004">
      <c r="A981" t="s">
        <v>1148</v>
      </c>
      <c r="B981" t="s">
        <v>262</v>
      </c>
      <c r="C981">
        <v>0</v>
      </c>
      <c r="D981">
        <v>0</v>
      </c>
      <c r="E981">
        <v>0</v>
      </c>
      <c r="F981">
        <v>0</v>
      </c>
      <c r="G981">
        <v>0</v>
      </c>
      <c r="H981">
        <v>0</v>
      </c>
      <c r="I981">
        <v>0</v>
      </c>
      <c r="J981">
        <v>0</v>
      </c>
      <c r="K981">
        <v>0</v>
      </c>
      <c r="L981">
        <v>0</v>
      </c>
      <c r="M981">
        <v>4.60937683115177E-5</v>
      </c>
      <c r="N981" s="6">
        <v>7.9017922669239395E-7</v>
      </c>
      <c r="O981">
        <v>1.12122042383058E-6</v>
      </c>
      <c r="P981">
        <v>1.1633194170749101E-6</v>
      </c>
      <c r="Q981" s="6">
        <v>1.4275904695575899E-7</v>
      </c>
      <c r="R981">
        <v>3.8014293428485102E-5</v>
      </c>
      <c r="S981">
        <v>3.02872844166209E-5</v>
      </c>
      <c r="T981">
        <v>2.9169738905161702E-5</v>
      </c>
      <c r="U981">
        <v>2.47474616435E-5</v>
      </c>
      <c r="V981">
        <v>2.03251843818384E-5</v>
      </c>
      <c r="W981">
        <v>2.3376132469485801E-5</v>
      </c>
      <c r="X981">
        <v>2.26298230169011E-5</v>
      </c>
      <c r="Y981">
        <v>2.09836810092924E-5</v>
      </c>
      <c r="Z981">
        <v>3.0092718420695701E-5</v>
      </c>
      <c r="AA981">
        <v>3.4350943512350898E-5</v>
      </c>
      <c r="AB981">
        <v>2.6800235283425702E-5</v>
      </c>
      <c r="AC981">
        <v>2.64051771313637E-5</v>
      </c>
      <c r="AD981">
        <v>2.92585961429803E-5</v>
      </c>
      <c r="AE981">
        <v>0</v>
      </c>
      <c r="AF981">
        <v>0</v>
      </c>
      <c r="AG981">
        <v>0</v>
      </c>
      <c r="AH981">
        <v>0</v>
      </c>
      <c r="AI981">
        <v>0</v>
      </c>
      <c r="AJ981">
        <v>0</v>
      </c>
      <c r="AK981">
        <v>0</v>
      </c>
      <c r="AL981">
        <v>0</v>
      </c>
      <c r="AM981">
        <v>0</v>
      </c>
      <c r="AN981">
        <v>0</v>
      </c>
      <c r="AO981">
        <v>0</v>
      </c>
      <c r="AP981">
        <v>0</v>
      </c>
      <c r="AQ981">
        <v>0</v>
      </c>
      <c r="AR981">
        <v>0</v>
      </c>
      <c r="AS981">
        <v>0</v>
      </c>
      <c r="AT981">
        <v>0</v>
      </c>
      <c r="AU981">
        <v>0</v>
      </c>
    </row>
    <row r="982" spans="1:47" x14ac:dyDescent="0.55000000000000004">
      <c r="A982" t="s">
        <v>1149</v>
      </c>
      <c r="B982" t="s">
        <v>263</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5.708584527712E-3</v>
      </c>
      <c r="AH982">
        <v>2.716493245015E-3</v>
      </c>
      <c r="AI982">
        <v>0</v>
      </c>
      <c r="AJ982">
        <v>1.31008708325E-5</v>
      </c>
      <c r="AK982">
        <v>2.1369181001575002E-3</v>
      </c>
      <c r="AL982">
        <v>7.1261356556500004E-5</v>
      </c>
      <c r="AM982">
        <v>3.70883808075E-4</v>
      </c>
      <c r="AN982">
        <v>6.5781502162364997E-3</v>
      </c>
      <c r="AO982">
        <v>3.4300473753700001E-3</v>
      </c>
      <c r="AP982">
        <v>4.9575144264800003E-3</v>
      </c>
      <c r="AQ982">
        <v>2.6796757872499999E-3</v>
      </c>
      <c r="AR982">
        <v>3.1142197664049999E-3</v>
      </c>
      <c r="AS982">
        <v>4.3634611864799997E-3</v>
      </c>
      <c r="AT982">
        <v>4.4146245348699997E-3</v>
      </c>
      <c r="AU982">
        <v>5.8387496006400003E-3</v>
      </c>
    </row>
    <row r="983" spans="1:47" x14ac:dyDescent="0.55000000000000004">
      <c r="A983" t="s">
        <v>1150</v>
      </c>
      <c r="B983" t="s">
        <v>264</v>
      </c>
      <c r="C983">
        <v>6.8959263437444697E-3</v>
      </c>
      <c r="D983">
        <v>6.6621761119504703E-3</v>
      </c>
      <c r="E983">
        <v>7.0919939237941302E-3</v>
      </c>
      <c r="F983">
        <v>9.88580971181275E-3</v>
      </c>
      <c r="G983">
        <v>1.07748849153485E-2</v>
      </c>
      <c r="H983">
        <v>8.8112651781541203E-3</v>
      </c>
      <c r="I983">
        <v>1.26796255E-2</v>
      </c>
      <c r="J983">
        <v>1.3823994670000001E-2</v>
      </c>
      <c r="K983">
        <v>1.3444788204E-2</v>
      </c>
      <c r="L983">
        <v>1.4281950680000001E-2</v>
      </c>
      <c r="M983">
        <v>1.4901982019999999E-2</v>
      </c>
      <c r="N983">
        <v>1.4689863730000001E-2</v>
      </c>
      <c r="O983">
        <v>1.51559868E-2</v>
      </c>
      <c r="P983">
        <v>1.6720905500000001E-2</v>
      </c>
      <c r="Q983">
        <v>1.77349485E-2</v>
      </c>
      <c r="R983">
        <v>1.7639399895000001E-2</v>
      </c>
      <c r="S983">
        <v>2.0212496399999998E-2</v>
      </c>
      <c r="T983">
        <v>2.0760360499999998E-2</v>
      </c>
      <c r="U983">
        <v>2.22566415E-2</v>
      </c>
      <c r="V983">
        <v>2.3633494500000001E-2</v>
      </c>
      <c r="W983">
        <v>2.3182207341836399E-2</v>
      </c>
      <c r="X983">
        <v>2.3578207302163499E-2</v>
      </c>
      <c r="Y983">
        <v>2.5463381129635199E-2</v>
      </c>
      <c r="Z983">
        <v>2.6183638839370998E-2</v>
      </c>
      <c r="AA983">
        <v>3.13137714640754E-2</v>
      </c>
      <c r="AB983">
        <v>3.1548379226415103E-2</v>
      </c>
      <c r="AC983">
        <v>3.1545036473937103E-2</v>
      </c>
      <c r="AD983">
        <v>2.9923924891949599E-2</v>
      </c>
      <c r="AE983">
        <v>2.38944608951949E-2</v>
      </c>
      <c r="AF983">
        <v>2.6316001297358501E-2</v>
      </c>
      <c r="AG983">
        <v>1.97752182123773E-2</v>
      </c>
      <c r="AH983">
        <v>2.16788484325534E-2</v>
      </c>
      <c r="AI983">
        <v>2.2306089671572299E-2</v>
      </c>
      <c r="AJ983">
        <v>2.2100544864528299E-2</v>
      </c>
      <c r="AK983">
        <v>2.2736503781081701E-2</v>
      </c>
      <c r="AL983">
        <v>2.8477994E-2</v>
      </c>
      <c r="AM983">
        <v>2.8018543199999999E-2</v>
      </c>
      <c r="AN983">
        <v>3.28575424766792E-2</v>
      </c>
      <c r="AO983">
        <v>2.4700656153987401E-2</v>
      </c>
      <c r="AP983">
        <v>2.46608561E-2</v>
      </c>
      <c r="AQ983">
        <v>2.3127379926802898E-2</v>
      </c>
      <c r="AR983">
        <v>1.9318303758391199E-2</v>
      </c>
      <c r="AS983">
        <v>1.9584233064712801E-2</v>
      </c>
      <c r="AT983">
        <v>2.0421430000000001E-2</v>
      </c>
      <c r="AU983">
        <v>2.0986812000000001E-2</v>
      </c>
    </row>
    <row r="984" spans="1:47" x14ac:dyDescent="0.55000000000000004">
      <c r="A984" t="s">
        <v>1151</v>
      </c>
      <c r="B984" t="s">
        <v>265</v>
      </c>
      <c r="C984">
        <v>0</v>
      </c>
      <c r="D984">
        <v>0</v>
      </c>
      <c r="E984">
        <v>0</v>
      </c>
      <c r="F984">
        <v>0</v>
      </c>
      <c r="G984">
        <v>8.53E-5</v>
      </c>
      <c r="H984">
        <v>1.60364E-4</v>
      </c>
      <c r="I984">
        <v>1.43304E-4</v>
      </c>
      <c r="J984">
        <v>1.3647999999999999E-4</v>
      </c>
      <c r="K984">
        <v>1.3306799999999999E-4</v>
      </c>
      <c r="L984">
        <v>1.77424E-4</v>
      </c>
      <c r="M984">
        <v>3.0366799999999999E-4</v>
      </c>
      <c r="N984">
        <v>3.412E-4</v>
      </c>
      <c r="O984">
        <v>3.8896800000000001E-4</v>
      </c>
      <c r="P984">
        <v>3.412E-4</v>
      </c>
      <c r="Q984">
        <v>4.7768000000000002E-4</v>
      </c>
      <c r="R984">
        <v>1.183964E-3</v>
      </c>
      <c r="S984">
        <v>5.9368799999999998E-4</v>
      </c>
      <c r="T984">
        <v>5.7662800000000004E-4</v>
      </c>
      <c r="U984">
        <v>5.5274399999999998E-4</v>
      </c>
      <c r="V984">
        <v>5.9368799999999998E-4</v>
      </c>
      <c r="W984">
        <v>3.412E-4</v>
      </c>
      <c r="X984">
        <v>1.25030950613083E-3</v>
      </c>
      <c r="Y984">
        <v>1.37735440446493E-3</v>
      </c>
      <c r="Z984">
        <v>2.1234857915861001E-3</v>
      </c>
      <c r="AA984">
        <v>2.0477236123691801E-3</v>
      </c>
      <c r="AB984">
        <v>2.7533989947695599E-3</v>
      </c>
      <c r="AC984">
        <v>4.9292829372023202E-3</v>
      </c>
      <c r="AD984">
        <v>7.4326301592069297E-3</v>
      </c>
      <c r="AE984">
        <v>9.6293624005138207E-3</v>
      </c>
      <c r="AF984">
        <v>9.36608581145555E-3</v>
      </c>
      <c r="AG984">
        <v>1.1439306184939499E-2</v>
      </c>
      <c r="AH984">
        <v>1.2838742295946301E-2</v>
      </c>
      <c r="AI984">
        <v>1.5324021662729399E-2</v>
      </c>
      <c r="AJ984">
        <v>1.6166502440084E-2</v>
      </c>
      <c r="AK984">
        <v>1.6467318633119302E-2</v>
      </c>
      <c r="AL984">
        <v>1.5669873206385201E-2</v>
      </c>
      <c r="AM984">
        <v>1.65424824362209E-2</v>
      </c>
      <c r="AN984">
        <v>1.5374025413772301E-2</v>
      </c>
      <c r="AO984">
        <v>1.8385105208050499E-2</v>
      </c>
      <c r="AP984">
        <v>1.8909137339942299E-2</v>
      </c>
      <c r="AQ984">
        <v>1.8215237028096201E-2</v>
      </c>
      <c r="AR984">
        <v>1.9546251365824701E-2</v>
      </c>
      <c r="AS984">
        <v>1.84256877268002E-2</v>
      </c>
      <c r="AT984">
        <v>2.00774622571279E-2</v>
      </c>
      <c r="AU984">
        <v>2.0869658036587298E-2</v>
      </c>
    </row>
    <row r="985" spans="1:47" x14ac:dyDescent="0.55000000000000004">
      <c r="A985" t="s">
        <v>1152</v>
      </c>
      <c r="B985" t="s">
        <v>266</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row>
    <row r="986" spans="1:47" x14ac:dyDescent="0.55000000000000004">
      <c r="A986" t="s">
        <v>1153</v>
      </c>
      <c r="B986" t="s">
        <v>267</v>
      </c>
      <c r="C986">
        <v>0</v>
      </c>
      <c r="D986">
        <v>0</v>
      </c>
      <c r="E986">
        <v>0</v>
      </c>
      <c r="F986">
        <v>0</v>
      </c>
      <c r="G986">
        <v>8.53E-5</v>
      </c>
      <c r="H986">
        <v>1.60364E-4</v>
      </c>
      <c r="I986">
        <v>1.43304E-4</v>
      </c>
      <c r="J986">
        <v>1.3647999999999999E-4</v>
      </c>
      <c r="K986">
        <v>1.3306799999999999E-4</v>
      </c>
      <c r="L986">
        <v>1.77424E-4</v>
      </c>
      <c r="M986">
        <v>3.0366799999999999E-4</v>
      </c>
      <c r="N986">
        <v>3.412E-4</v>
      </c>
      <c r="O986">
        <v>3.8896800000000001E-4</v>
      </c>
      <c r="P986">
        <v>3.412E-4</v>
      </c>
      <c r="Q986">
        <v>4.7768000000000002E-4</v>
      </c>
      <c r="R986">
        <v>1.183964E-3</v>
      </c>
      <c r="S986">
        <v>5.9368799999999998E-4</v>
      </c>
      <c r="T986">
        <v>5.7662800000000004E-4</v>
      </c>
      <c r="U986">
        <v>5.5274399999999998E-4</v>
      </c>
      <c r="V986">
        <v>5.9368799999999998E-4</v>
      </c>
      <c r="W986">
        <v>3.412E-4</v>
      </c>
      <c r="X986">
        <v>1.25030950613083E-3</v>
      </c>
      <c r="Y986">
        <v>1.37735440446493E-3</v>
      </c>
      <c r="Z986">
        <v>2.1234857915861001E-3</v>
      </c>
      <c r="AA986">
        <v>2.0477236123691801E-3</v>
      </c>
      <c r="AB986">
        <v>2.7533989947695599E-3</v>
      </c>
      <c r="AC986">
        <v>4.9292829372023202E-3</v>
      </c>
      <c r="AD986">
        <v>7.4326301592069297E-3</v>
      </c>
      <c r="AE986">
        <v>9.6293624005138207E-3</v>
      </c>
      <c r="AF986">
        <v>9.36608581145555E-3</v>
      </c>
      <c r="AG986">
        <v>1.1439306184939499E-2</v>
      </c>
      <c r="AH986">
        <v>1.2838742295946301E-2</v>
      </c>
      <c r="AI986">
        <v>1.5324021662729399E-2</v>
      </c>
      <c r="AJ986">
        <v>1.6166502440084E-2</v>
      </c>
      <c r="AK986">
        <v>1.6467318633119302E-2</v>
      </c>
      <c r="AL986">
        <v>1.5669873206385201E-2</v>
      </c>
      <c r="AM986">
        <v>1.65424824362209E-2</v>
      </c>
      <c r="AN986">
        <v>1.5374025413772301E-2</v>
      </c>
      <c r="AO986">
        <v>1.8385105208050499E-2</v>
      </c>
      <c r="AP986">
        <v>1.8909137339942299E-2</v>
      </c>
      <c r="AQ986">
        <v>1.8215237028096201E-2</v>
      </c>
      <c r="AR986">
        <v>1.9546251365824701E-2</v>
      </c>
      <c r="AS986">
        <v>1.84256877268002E-2</v>
      </c>
      <c r="AT986">
        <v>2.00774622571279E-2</v>
      </c>
      <c r="AU986">
        <v>2.0869658036587298E-2</v>
      </c>
    </row>
    <row r="987" spans="1:47" x14ac:dyDescent="0.55000000000000004">
      <c r="B987" t="s">
        <v>117</v>
      </c>
    </row>
    <row r="988" spans="1:47" x14ac:dyDescent="0.55000000000000004">
      <c r="A988" t="s">
        <v>1154</v>
      </c>
      <c r="B988" t="s">
        <v>261</v>
      </c>
      <c r="C988">
        <v>1.7801333343747401E-2</v>
      </c>
      <c r="D988">
        <v>1.5694640659443801E-2</v>
      </c>
      <c r="E988">
        <v>1.38195090457491E-2</v>
      </c>
      <c r="F988">
        <v>1.8116051046417898E-2</v>
      </c>
      <c r="G988">
        <v>1.8092374348659498E-2</v>
      </c>
      <c r="H988">
        <v>1.92620299352485E-2</v>
      </c>
      <c r="I988">
        <v>1.30621812899403E-2</v>
      </c>
      <c r="J988">
        <v>1.8679231279132898E-2</v>
      </c>
      <c r="K988">
        <v>2.04580223942844E-2</v>
      </c>
      <c r="L988">
        <v>1.4711273586260299E-2</v>
      </c>
      <c r="M988">
        <v>1.43469474190214E-2</v>
      </c>
      <c r="N988">
        <v>1.49783028963971E-2</v>
      </c>
      <c r="O988">
        <v>1.6366103306486701E-2</v>
      </c>
      <c r="P988">
        <v>1.6567640674854299E-2</v>
      </c>
      <c r="Q988">
        <v>1.8195917232753701E-2</v>
      </c>
      <c r="R988">
        <v>1.90625195347657E-2</v>
      </c>
      <c r="S988">
        <v>1.93054503095683E-2</v>
      </c>
      <c r="T988">
        <v>1.9677336283139099E-2</v>
      </c>
      <c r="U988">
        <v>1.9706606299791901E-2</v>
      </c>
      <c r="V988">
        <v>1.9648148638608798E-2</v>
      </c>
      <c r="W988">
        <v>2.9118190444965501E-2</v>
      </c>
      <c r="X988">
        <v>2.85305471168175E-2</v>
      </c>
      <c r="Y988">
        <v>2.1261861104302102E-2</v>
      </c>
      <c r="Z988">
        <v>2.7773353106408001E-2</v>
      </c>
      <c r="AA988">
        <v>3.0442214738668798E-2</v>
      </c>
      <c r="AB988">
        <v>2.92950887467191E-2</v>
      </c>
      <c r="AC988">
        <v>2.89122791270769E-2</v>
      </c>
      <c r="AD988">
        <v>3.06119989184159E-2</v>
      </c>
      <c r="AE988">
        <v>3.2860744024045499E-2</v>
      </c>
      <c r="AF988">
        <v>2.8279156170498799E-2</v>
      </c>
      <c r="AG988">
        <v>3.03264153380986E-2</v>
      </c>
      <c r="AH988">
        <v>3.4676322394629297E-2</v>
      </c>
      <c r="AI988">
        <v>4.1477769023406399E-2</v>
      </c>
      <c r="AJ988">
        <v>4.3348221644219399E-2</v>
      </c>
      <c r="AK988">
        <v>4.7030140511388499E-2</v>
      </c>
      <c r="AL988">
        <v>5.1831981306376299E-2</v>
      </c>
      <c r="AM988">
        <v>5.4922012031465302E-2</v>
      </c>
      <c r="AN988">
        <v>5.0542563635769797E-2</v>
      </c>
      <c r="AO988">
        <v>4.3427879745785998E-2</v>
      </c>
      <c r="AP988">
        <v>5.3074652796930903E-2</v>
      </c>
      <c r="AQ988">
        <v>4.0432449432161899E-2</v>
      </c>
      <c r="AR988">
        <v>5.3422478528474399E-2</v>
      </c>
      <c r="AS988">
        <v>5.6533444985439003E-2</v>
      </c>
      <c r="AT988">
        <v>5.5140313728624997E-2</v>
      </c>
      <c r="AU988">
        <v>5.6014414499978897E-2</v>
      </c>
    </row>
    <row r="989" spans="1:47" x14ac:dyDescent="0.55000000000000004">
      <c r="A989" t="s">
        <v>1155</v>
      </c>
      <c r="B989" t="s">
        <v>262</v>
      </c>
      <c r="C989">
        <v>2.3548690762848E-4</v>
      </c>
      <c r="D989">
        <v>2.82584460058327E-4</v>
      </c>
      <c r="E989">
        <v>2.82584460058327E-4</v>
      </c>
      <c r="F989">
        <v>2.5903557702830899E-4</v>
      </c>
      <c r="G989">
        <v>1.6484089942899301E-4</v>
      </c>
      <c r="H989">
        <v>9.4314994449729898E-5</v>
      </c>
      <c r="I989">
        <v>2.5903557702830899E-4</v>
      </c>
      <c r="J989">
        <v>2.82584460058327E-4</v>
      </c>
      <c r="K989">
        <v>2.8259842554610498E-4</v>
      </c>
      <c r="L989">
        <v>3.0613312945815702E-4</v>
      </c>
      <c r="M989">
        <v>2.7017388402424299E-4</v>
      </c>
      <c r="N989">
        <v>2.6018924819871302E-4</v>
      </c>
      <c r="O989">
        <v>2.8223080275694898E-4</v>
      </c>
      <c r="P989">
        <v>2.3313182705831401E-4</v>
      </c>
      <c r="Q989">
        <v>2.8258446005832E-4</v>
      </c>
      <c r="R989">
        <v>1.9651364614157299E-4</v>
      </c>
      <c r="S989">
        <v>2.1389941682144201E-4</v>
      </c>
      <c r="T989">
        <v>3.2233442223156299E-4</v>
      </c>
      <c r="U989">
        <v>1.8099735722801701E-4</v>
      </c>
      <c r="V989">
        <v>7.1345097547958903E-5</v>
      </c>
      <c r="W989">
        <v>8.77399873168239E-5</v>
      </c>
      <c r="X989">
        <v>3.3303552632356901E-4</v>
      </c>
      <c r="Y989">
        <v>2.2796845161103101E-4</v>
      </c>
      <c r="Z989">
        <v>2.9653822072686501E-4</v>
      </c>
      <c r="AA989">
        <v>3.9218012890149598E-4</v>
      </c>
      <c r="AB989">
        <v>4.0148126459769399E-4</v>
      </c>
      <c r="AC989">
        <v>3.2217568852576099E-4</v>
      </c>
      <c r="AD989">
        <v>2.4003158719244699E-4</v>
      </c>
      <c r="AE989">
        <v>3.1088953341654098E-4</v>
      </c>
      <c r="AF989">
        <v>3.3966600742312399E-4</v>
      </c>
      <c r="AG989">
        <v>8.1763335023146699E-4</v>
      </c>
      <c r="AH989">
        <v>2.8453857235812602E-3</v>
      </c>
      <c r="AI989">
        <v>6.1946894236496403E-3</v>
      </c>
      <c r="AJ989">
        <v>8.8577848525971704E-3</v>
      </c>
      <c r="AK989">
        <v>9.1088941646914699E-3</v>
      </c>
      <c r="AL989">
        <v>9.0880181479878006E-3</v>
      </c>
      <c r="AM989">
        <v>8.4838530972424307E-3</v>
      </c>
      <c r="AN989">
        <v>1.20332017393251E-2</v>
      </c>
      <c r="AO989">
        <v>9.8437774234974105E-3</v>
      </c>
      <c r="AP989">
        <v>1.11853016331546E-2</v>
      </c>
      <c r="AQ989">
        <v>3.4517951000458502E-3</v>
      </c>
      <c r="AR989">
        <v>1.0080070055478001E-2</v>
      </c>
      <c r="AS989">
        <v>1.2317816646603599E-2</v>
      </c>
      <c r="AT989">
        <v>1.13292062503166E-2</v>
      </c>
      <c r="AU989">
        <v>1.13402133122039E-2</v>
      </c>
    </row>
    <row r="990" spans="1:47" x14ac:dyDescent="0.55000000000000004">
      <c r="A990" t="s">
        <v>1156</v>
      </c>
      <c r="B990" t="s">
        <v>263</v>
      </c>
      <c r="C990">
        <v>0</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row>
    <row r="991" spans="1:47" x14ac:dyDescent="0.55000000000000004">
      <c r="A991" t="s">
        <v>1157</v>
      </c>
      <c r="B991" t="s">
        <v>264</v>
      </c>
      <c r="C991">
        <v>1.70676737576822E-2</v>
      </c>
      <c r="D991">
        <v>1.4893410671149999E-2</v>
      </c>
      <c r="E991">
        <v>1.27657805766038E-2</v>
      </c>
      <c r="F991">
        <v>1.7021040769273299E-2</v>
      </c>
      <c r="G991">
        <v>1.70676737576822E-2</v>
      </c>
      <c r="H991">
        <v>1.8297618824351099E-2</v>
      </c>
      <c r="I991">
        <v>1.18955160385E-2</v>
      </c>
      <c r="J991">
        <v>1.7420774311999999E-2</v>
      </c>
      <c r="K991">
        <v>1.9151781478799999E-2</v>
      </c>
      <c r="L991">
        <v>1.3333727984E-2</v>
      </c>
      <c r="M991">
        <v>1.2923469663E-2</v>
      </c>
      <c r="N991">
        <v>1.3585282626000001E-2</v>
      </c>
      <c r="O991">
        <v>1.49169200652E-2</v>
      </c>
      <c r="P991">
        <v>1.5160732126E-2</v>
      </c>
      <c r="Q991">
        <v>1.6729319626000001E-2</v>
      </c>
      <c r="R991">
        <v>1.7606925626000001E-2</v>
      </c>
      <c r="S991">
        <v>1.7655039265200002E-2</v>
      </c>
      <c r="T991">
        <v>1.7819538126000001E-2</v>
      </c>
      <c r="U991">
        <v>1.7819538126000001E-2</v>
      </c>
      <c r="V991">
        <v>1.7819550600000001E-2</v>
      </c>
      <c r="W991">
        <v>2.7116484011633898E-2</v>
      </c>
      <c r="X991">
        <v>2.6313233376795302E-2</v>
      </c>
      <c r="Y991">
        <v>1.9127009500693799E-2</v>
      </c>
      <c r="Z991">
        <v>2.53247525566462E-2</v>
      </c>
      <c r="AA991">
        <v>2.7776556240925902E-2</v>
      </c>
      <c r="AB991">
        <v>2.65964311296106E-2</v>
      </c>
      <c r="AC991">
        <v>2.6318009127159901E-2</v>
      </c>
      <c r="AD991">
        <v>2.7833793975270998E-2</v>
      </c>
      <c r="AE991">
        <v>3.0070399571995001E-2</v>
      </c>
      <c r="AF991">
        <v>2.5317853342674002E-2</v>
      </c>
      <c r="AG991">
        <v>2.6958102112787E-2</v>
      </c>
      <c r="AH991">
        <v>2.9332697772717901E-2</v>
      </c>
      <c r="AI991">
        <v>3.2551958234807901E-2</v>
      </c>
      <c r="AJ991">
        <v>3.1563033479289897E-2</v>
      </c>
      <c r="AK991">
        <v>3.4730611507999901E-2</v>
      </c>
      <c r="AL991">
        <v>3.9367542807999999E-2</v>
      </c>
      <c r="AM991">
        <v>4.3177766800000003E-2</v>
      </c>
      <c r="AN991">
        <v>3.5527168809867102E-2</v>
      </c>
      <c r="AO991">
        <v>2.9952989999999999E-2</v>
      </c>
      <c r="AP991">
        <v>3.850779E-2</v>
      </c>
      <c r="AQ991">
        <v>3.3840769999999999E-2</v>
      </c>
      <c r="AR991">
        <v>4.0367769999999997E-2</v>
      </c>
      <c r="AS991">
        <v>4.0902569999999999E-2</v>
      </c>
      <c r="AT991">
        <v>3.994992E-2</v>
      </c>
      <c r="AU991">
        <v>4.1054921360000003E-2</v>
      </c>
    </row>
    <row r="992" spans="1:47" x14ac:dyDescent="0.55000000000000004">
      <c r="A992" t="s">
        <v>1158</v>
      </c>
      <c r="B992" t="s">
        <v>265</v>
      </c>
      <c r="C992">
        <v>4.9817267843667897E-4</v>
      </c>
      <c r="D992">
        <v>5.1864552823544603E-4</v>
      </c>
      <c r="E992">
        <v>7.7114400908691403E-4</v>
      </c>
      <c r="F992">
        <v>8.3597470011634496E-4</v>
      </c>
      <c r="G992">
        <v>8.5985969154824004E-4</v>
      </c>
      <c r="H992">
        <v>8.70096116447624E-4</v>
      </c>
      <c r="I992">
        <v>9.0762967441203205E-4</v>
      </c>
      <c r="J992">
        <v>9.7587250707459002E-4</v>
      </c>
      <c r="K992">
        <v>1.02364248993838E-3</v>
      </c>
      <c r="L992">
        <v>1.0714124728021699E-3</v>
      </c>
      <c r="M992">
        <v>1.1533038719972401E-3</v>
      </c>
      <c r="N992">
        <v>1.13283102219847E-3</v>
      </c>
      <c r="O992">
        <v>1.16695243852975E-3</v>
      </c>
      <c r="P992">
        <v>1.17377672179601E-3</v>
      </c>
      <c r="Q992">
        <v>1.18401314669539E-3</v>
      </c>
      <c r="R992">
        <v>1.2590802626242E-3</v>
      </c>
      <c r="S992">
        <v>1.4365116275468601E-3</v>
      </c>
      <c r="T992">
        <v>1.5354637349075701E-3</v>
      </c>
      <c r="U992">
        <v>1.7060708165639699E-3</v>
      </c>
      <c r="V992">
        <v>1.75725294106088E-3</v>
      </c>
      <c r="W992">
        <v>1.9139664460147501E-3</v>
      </c>
      <c r="X992">
        <v>1.8842782136986101E-3</v>
      </c>
      <c r="Y992">
        <v>1.90688315199732E-3</v>
      </c>
      <c r="Z992">
        <v>2.1520623290349401E-3</v>
      </c>
      <c r="AA992">
        <v>2.2734783688414199E-3</v>
      </c>
      <c r="AB992">
        <v>2.29717635251089E-3</v>
      </c>
      <c r="AC992">
        <v>2.2720943113911699E-3</v>
      </c>
      <c r="AD992">
        <v>2.5381733559524501E-3</v>
      </c>
      <c r="AE992">
        <v>2.47945491863394E-3</v>
      </c>
      <c r="AF992">
        <v>2.6216368204016998E-3</v>
      </c>
      <c r="AG992">
        <v>2.5506798750801998E-3</v>
      </c>
      <c r="AH992">
        <v>2.4982388983301202E-3</v>
      </c>
      <c r="AI992">
        <v>2.7311213649488398E-3</v>
      </c>
      <c r="AJ992">
        <v>2.9274033123322602E-3</v>
      </c>
      <c r="AK992">
        <v>3.1906348386971299E-3</v>
      </c>
      <c r="AL992">
        <v>3.3764203503884901E-3</v>
      </c>
      <c r="AM992">
        <v>3.2603921342228802E-3</v>
      </c>
      <c r="AN992">
        <v>2.9821930865775699E-3</v>
      </c>
      <c r="AO992">
        <v>3.63111232228863E-3</v>
      </c>
      <c r="AP992">
        <v>3.3815611637763102E-3</v>
      </c>
      <c r="AQ992">
        <v>3.1398843321160498E-3</v>
      </c>
      <c r="AR992">
        <v>2.9746384729963499E-3</v>
      </c>
      <c r="AS992">
        <v>3.3130583388353702E-3</v>
      </c>
      <c r="AT992">
        <v>3.8611874783083398E-3</v>
      </c>
      <c r="AU992">
        <v>3.6192798277749601E-3</v>
      </c>
    </row>
    <row r="993" spans="1:47" x14ac:dyDescent="0.55000000000000004">
      <c r="A993" t="s">
        <v>1159</v>
      </c>
      <c r="B993" t="s">
        <v>266</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row>
    <row r="994" spans="1:47" x14ac:dyDescent="0.55000000000000004">
      <c r="A994" t="s">
        <v>1160</v>
      </c>
      <c r="B994" t="s">
        <v>267</v>
      </c>
      <c r="C994">
        <v>4.9817267843667897E-4</v>
      </c>
      <c r="D994">
        <v>5.1864552823544603E-4</v>
      </c>
      <c r="E994">
        <v>7.7114400908691403E-4</v>
      </c>
      <c r="F994">
        <v>8.3597470011634496E-4</v>
      </c>
      <c r="G994">
        <v>8.5985969154824004E-4</v>
      </c>
      <c r="H994">
        <v>8.70096116447624E-4</v>
      </c>
      <c r="I994">
        <v>9.0762967441203205E-4</v>
      </c>
      <c r="J994">
        <v>9.7587250707459002E-4</v>
      </c>
      <c r="K994">
        <v>1.02364248993838E-3</v>
      </c>
      <c r="L994">
        <v>1.0714124728021699E-3</v>
      </c>
      <c r="M994">
        <v>1.1533038719972401E-3</v>
      </c>
      <c r="N994">
        <v>1.13283102219847E-3</v>
      </c>
      <c r="O994">
        <v>1.16695243852975E-3</v>
      </c>
      <c r="P994">
        <v>1.17377672179601E-3</v>
      </c>
      <c r="Q994">
        <v>1.18401314669539E-3</v>
      </c>
      <c r="R994">
        <v>1.2590802626242E-3</v>
      </c>
      <c r="S994">
        <v>1.4365116275468601E-3</v>
      </c>
      <c r="T994">
        <v>1.5354637349075701E-3</v>
      </c>
      <c r="U994">
        <v>1.7060708165639699E-3</v>
      </c>
      <c r="V994">
        <v>1.75725294106088E-3</v>
      </c>
      <c r="W994">
        <v>1.9139664460147501E-3</v>
      </c>
      <c r="X994">
        <v>1.8842782136986101E-3</v>
      </c>
      <c r="Y994">
        <v>1.90688315199732E-3</v>
      </c>
      <c r="Z994">
        <v>2.1520623290349401E-3</v>
      </c>
      <c r="AA994">
        <v>2.2734783688414199E-3</v>
      </c>
      <c r="AB994">
        <v>2.29717635251089E-3</v>
      </c>
      <c r="AC994">
        <v>2.2720943113911699E-3</v>
      </c>
      <c r="AD994">
        <v>2.5381733559524501E-3</v>
      </c>
      <c r="AE994">
        <v>2.47945491863394E-3</v>
      </c>
      <c r="AF994">
        <v>2.6216368204016998E-3</v>
      </c>
      <c r="AG994">
        <v>2.5506798750801998E-3</v>
      </c>
      <c r="AH994">
        <v>2.4982388983301202E-3</v>
      </c>
      <c r="AI994">
        <v>2.7311213649488398E-3</v>
      </c>
      <c r="AJ994">
        <v>2.9274033123322602E-3</v>
      </c>
      <c r="AK994">
        <v>3.1906348386971299E-3</v>
      </c>
      <c r="AL994">
        <v>3.3764203503884901E-3</v>
      </c>
      <c r="AM994">
        <v>3.2603921342228802E-3</v>
      </c>
      <c r="AN994">
        <v>2.9821930865775699E-3</v>
      </c>
      <c r="AO994">
        <v>3.63111232228863E-3</v>
      </c>
      <c r="AP994">
        <v>3.3815611637763102E-3</v>
      </c>
      <c r="AQ994">
        <v>3.1398843321160498E-3</v>
      </c>
      <c r="AR994">
        <v>2.9746384729963499E-3</v>
      </c>
      <c r="AS994">
        <v>3.3130583388353702E-3</v>
      </c>
      <c r="AT994">
        <v>3.8611874783083398E-3</v>
      </c>
      <c r="AU994">
        <v>3.6192798277749601E-3</v>
      </c>
    </row>
    <row r="995" spans="1:47" x14ac:dyDescent="0.55000000000000004">
      <c r="B995" t="s">
        <v>118</v>
      </c>
    </row>
    <row r="996" spans="1:47" x14ac:dyDescent="0.55000000000000004">
      <c r="A996" t="s">
        <v>1161</v>
      </c>
      <c r="B996" t="s">
        <v>261</v>
      </c>
      <c r="C996">
        <v>9.3909302269323796E-3</v>
      </c>
      <c r="D996">
        <v>9.9935862325342007E-3</v>
      </c>
      <c r="E996">
        <v>9.1206021012952103E-3</v>
      </c>
      <c r="F996">
        <v>8.0028263989872801E-3</v>
      </c>
      <c r="G996">
        <v>7.8202000505827908E-3</v>
      </c>
      <c r="H996">
        <v>8.9254241968851396E-3</v>
      </c>
      <c r="I996">
        <v>8.5567418632057097E-3</v>
      </c>
      <c r="J996">
        <v>8.7541392694176993E-3</v>
      </c>
      <c r="K996">
        <v>8.8089504582026506E-3</v>
      </c>
      <c r="L996">
        <v>1.03209314250247E-2</v>
      </c>
      <c r="M996">
        <v>1.11874890280743E-2</v>
      </c>
      <c r="N996">
        <v>1.31380813787653E-2</v>
      </c>
      <c r="O996">
        <v>1.32981869935711E-2</v>
      </c>
      <c r="P996">
        <v>1.2889079763937E-2</v>
      </c>
      <c r="Q996">
        <v>1.37261682317509E-2</v>
      </c>
      <c r="R996">
        <v>1.43842741690578E-2</v>
      </c>
      <c r="S996">
        <v>1.45587900998768E-2</v>
      </c>
      <c r="T996">
        <v>1.4649393206517E-2</v>
      </c>
      <c r="U996">
        <v>1.5039857403212901E-2</v>
      </c>
      <c r="V996">
        <v>1.4957823504815899E-2</v>
      </c>
      <c r="W996">
        <v>1.6610781833317399E-2</v>
      </c>
      <c r="X996">
        <v>1.58912431524596E-2</v>
      </c>
      <c r="Y996">
        <v>1.53752456892424E-2</v>
      </c>
      <c r="Z996">
        <v>1.6359141273955401E-2</v>
      </c>
      <c r="AA996">
        <v>1.7240850046748499E-2</v>
      </c>
      <c r="AB996">
        <v>1.6116697606025899E-2</v>
      </c>
      <c r="AC996">
        <v>1.6808939281869901E-2</v>
      </c>
      <c r="AD996">
        <v>1.6598574538991901E-2</v>
      </c>
      <c r="AE996">
        <v>1.9172924342996799E-2</v>
      </c>
      <c r="AF996">
        <v>1.75098609182807E-2</v>
      </c>
      <c r="AG996">
        <v>2.12820101759548E-2</v>
      </c>
      <c r="AH996">
        <v>2.1201126752995399E-2</v>
      </c>
      <c r="AI996">
        <v>2.11343258674269E-2</v>
      </c>
      <c r="AJ996">
        <v>2.15717099749719E-2</v>
      </c>
      <c r="AK996">
        <v>2.2048444664663599E-2</v>
      </c>
      <c r="AL996">
        <v>2.1094464922465202E-2</v>
      </c>
      <c r="AM996">
        <v>2.3066054414011501E-2</v>
      </c>
      <c r="AN996">
        <v>2.47853449623683E-2</v>
      </c>
      <c r="AO996">
        <v>2.33130813480668E-2</v>
      </c>
      <c r="AP996">
        <v>2.7256956346897301E-2</v>
      </c>
      <c r="AQ996">
        <v>2.68276999677446E-2</v>
      </c>
      <c r="AR996">
        <v>2.67867356774628E-2</v>
      </c>
      <c r="AS996">
        <v>2.7553445505402702E-2</v>
      </c>
      <c r="AT996">
        <v>2.7520484034894099E-2</v>
      </c>
      <c r="AU996">
        <v>2.9497064815367301E-2</v>
      </c>
    </row>
    <row r="997" spans="1:47" x14ac:dyDescent="0.55000000000000004">
      <c r="A997" t="s">
        <v>1162</v>
      </c>
      <c r="B997" t="s">
        <v>262</v>
      </c>
      <c r="C997">
        <v>1.61531943327873E-3</v>
      </c>
      <c r="D997">
        <v>1.1928513535787099E-3</v>
      </c>
      <c r="E997">
        <v>1.5159150598783901E-3</v>
      </c>
      <c r="F997">
        <v>1.3419575755115999E-3</v>
      </c>
      <c r="G997">
        <v>1.2922553888114301E-3</v>
      </c>
      <c r="H997">
        <v>1.5283397893150099E-3</v>
      </c>
      <c r="I997">
        <v>1.46621219684297E-3</v>
      </c>
      <c r="J997">
        <v>1.49261636728231E-3</v>
      </c>
      <c r="K997">
        <v>1.54076451875162E-3</v>
      </c>
      <c r="L997">
        <v>1.5904668181743399E-3</v>
      </c>
      <c r="M997">
        <v>1.5904663672841701E-3</v>
      </c>
      <c r="N997">
        <v>1.4413601453512801E-3</v>
      </c>
      <c r="O997">
        <v>1.4910622193289101E-3</v>
      </c>
      <c r="P997">
        <v>1.5656153302953499E-3</v>
      </c>
      <c r="Q997">
        <v>1.5904663672841701E-3</v>
      </c>
      <c r="R997">
        <v>1.5656153302953499E-3</v>
      </c>
      <c r="S997">
        <v>1.6650194782506099E-3</v>
      </c>
      <c r="T997">
        <v>1.7147215522282399E-3</v>
      </c>
      <c r="U997">
        <v>1.6650194782506099E-3</v>
      </c>
      <c r="V997">
        <v>1.6955862537468599E-3</v>
      </c>
      <c r="W997">
        <v>1.71646112481746E-3</v>
      </c>
      <c r="X997">
        <v>1.6767465836330601E-3</v>
      </c>
      <c r="Y997">
        <v>1.6370320424486499E-3</v>
      </c>
      <c r="Z997">
        <v>1.52677057540556E-3</v>
      </c>
      <c r="AA997">
        <v>1.4165091083624601E-3</v>
      </c>
      <c r="AB997">
        <v>1.4504535362975799E-3</v>
      </c>
      <c r="AC997">
        <v>1.5410768152579999E-3</v>
      </c>
      <c r="AD997">
        <v>1.4910622193289101E-3</v>
      </c>
      <c r="AE997">
        <v>1.3998589135799601E-3</v>
      </c>
      <c r="AF997">
        <v>1.3668070343848301E-3</v>
      </c>
      <c r="AG997">
        <v>1.5705855376931201E-3</v>
      </c>
      <c r="AH997">
        <v>2.06643579362725E-3</v>
      </c>
      <c r="AI997">
        <v>2.0427552404806101E-3</v>
      </c>
      <c r="AJ997">
        <v>2.0551807589750102E-3</v>
      </c>
      <c r="AK997">
        <v>1.87625329265554E-3</v>
      </c>
      <c r="AL997">
        <v>2.1086104885009701E-3</v>
      </c>
      <c r="AM997">
        <v>2.01469841972023E-3</v>
      </c>
      <c r="AN997">
        <v>2.0970423307826698E-3</v>
      </c>
      <c r="AO997">
        <v>2.1793862418451101E-3</v>
      </c>
      <c r="AP997">
        <v>2.1076951005534802E-3</v>
      </c>
      <c r="AQ997">
        <v>1.7899343091205199E-3</v>
      </c>
      <c r="AR997">
        <v>1.6142346694424201E-3</v>
      </c>
      <c r="AS997">
        <v>1.1946452633591199E-3</v>
      </c>
      <c r="AT997">
        <v>6.6039744416999894E-5</v>
      </c>
      <c r="AU997">
        <v>1.8545748534926599E-3</v>
      </c>
    </row>
    <row r="998" spans="1:47" x14ac:dyDescent="0.55000000000000004">
      <c r="A998" t="s">
        <v>1163</v>
      </c>
      <c r="B998" t="s">
        <v>263</v>
      </c>
      <c r="C998">
        <v>0</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row>
    <row r="999" spans="1:47" x14ac:dyDescent="0.55000000000000004">
      <c r="A999" t="s">
        <v>1164</v>
      </c>
      <c r="B999" t="s">
        <v>264</v>
      </c>
      <c r="C999">
        <v>6.45852384E-3</v>
      </c>
      <c r="D999">
        <v>7.5143572000000002E-3</v>
      </c>
      <c r="E999">
        <v>6.2261816799999998E-3</v>
      </c>
      <c r="F999">
        <v>5.15270208E-3</v>
      </c>
      <c r="G999">
        <v>4.9515349440000002E-3</v>
      </c>
      <c r="H999">
        <v>5.7967898400000002E-3</v>
      </c>
      <c r="I999">
        <v>5.3673979999999998E-3</v>
      </c>
      <c r="J999">
        <v>5.36095987085E-3</v>
      </c>
      <c r="K999">
        <v>5.3471502000000002E-3</v>
      </c>
      <c r="L999">
        <v>6.7991924425000001E-3</v>
      </c>
      <c r="M999">
        <v>7.2187599424999999E-3</v>
      </c>
      <c r="N999">
        <v>9.1614999999999995E-3</v>
      </c>
      <c r="O999">
        <v>9.1865999999999996E-3</v>
      </c>
      <c r="P999">
        <v>8.6927032345000006E-3</v>
      </c>
      <c r="Q999">
        <v>9.3684549999999995E-3</v>
      </c>
      <c r="R999">
        <v>9.9797570000000006E-3</v>
      </c>
      <c r="S999">
        <v>1.0007098799999999E-2</v>
      </c>
      <c r="T999">
        <v>9.9797570000000006E-3</v>
      </c>
      <c r="U999">
        <v>9.9797570000000006E-3</v>
      </c>
      <c r="V999">
        <v>9.9797570000000006E-3</v>
      </c>
      <c r="W999">
        <v>1.07110612E-2</v>
      </c>
      <c r="X999">
        <v>9.9562739663219997E-3</v>
      </c>
      <c r="Y999">
        <v>9.3391281264569997E-3</v>
      </c>
      <c r="Z999">
        <v>1.0270147778286901E-2</v>
      </c>
      <c r="AA999">
        <v>1.0882944765881E-2</v>
      </c>
      <c r="AB999">
        <v>9.6507294666049997E-3</v>
      </c>
      <c r="AC999">
        <v>1.0150950327157E-2</v>
      </c>
      <c r="AD999">
        <v>9.8879440693359997E-3</v>
      </c>
      <c r="AE999">
        <v>1.201056021767E-2</v>
      </c>
      <c r="AF999">
        <v>1.05455388305129E-2</v>
      </c>
      <c r="AG999">
        <v>1.3292703674633999E-2</v>
      </c>
      <c r="AH999">
        <v>1.25246430806369E-2</v>
      </c>
      <c r="AI999">
        <v>1.2320687788931001E-2</v>
      </c>
      <c r="AJ999">
        <v>1.2732112233805E-2</v>
      </c>
      <c r="AK999">
        <v>1.2897816880704901E-2</v>
      </c>
      <c r="AL999">
        <v>1.1817881400000001E-2</v>
      </c>
      <c r="AM999">
        <v>1.39555064E-2</v>
      </c>
      <c r="AN999">
        <v>1.59254038241151E-2</v>
      </c>
      <c r="AO999">
        <v>1.5834239999999999E-2</v>
      </c>
      <c r="AP999">
        <v>1.900046E-2</v>
      </c>
      <c r="AQ999">
        <v>1.8875619999999999E-2</v>
      </c>
      <c r="AR999">
        <v>1.8952690000000001E-2</v>
      </c>
      <c r="AS999">
        <v>2.012837E-2</v>
      </c>
      <c r="AT999">
        <v>2.071541E-2</v>
      </c>
      <c r="AU999">
        <v>2.13289558E-2</v>
      </c>
    </row>
    <row r="1000" spans="1:47" x14ac:dyDescent="0.55000000000000004">
      <c r="A1000" t="s">
        <v>1165</v>
      </c>
      <c r="B1000" t="s">
        <v>265</v>
      </c>
      <c r="C1000">
        <v>1.3170869536536401E-3</v>
      </c>
      <c r="D1000">
        <v>1.28637767895548E-3</v>
      </c>
      <c r="E1000">
        <v>1.37850536141681E-3</v>
      </c>
      <c r="F1000">
        <v>1.5081667434756699E-3</v>
      </c>
      <c r="G1000">
        <v>1.5764097177713599E-3</v>
      </c>
      <c r="H1000">
        <v>1.6002945675701299E-3</v>
      </c>
      <c r="I1000">
        <v>1.7231316663627299E-3</v>
      </c>
      <c r="J1000">
        <v>1.9005630312853899E-3</v>
      </c>
      <c r="K1000">
        <v>1.9210357394510299E-3</v>
      </c>
      <c r="L1000">
        <v>1.93127216435041E-3</v>
      </c>
      <c r="M1000">
        <v>2.3782627182901699E-3</v>
      </c>
      <c r="N1000">
        <v>2.5352212334140501E-3</v>
      </c>
      <c r="O1000">
        <v>2.6205247742422501E-3</v>
      </c>
      <c r="P1000">
        <v>2.6307611991416399E-3</v>
      </c>
      <c r="Q1000">
        <v>2.76724686446675E-3</v>
      </c>
      <c r="R1000">
        <v>2.8389018387624402E-3</v>
      </c>
      <c r="S1000">
        <v>2.8866718216262301E-3</v>
      </c>
      <c r="T1000">
        <v>2.9549146542887901E-3</v>
      </c>
      <c r="U1000">
        <v>3.3950809249622999E-3</v>
      </c>
      <c r="V1000">
        <v>3.28248025106907E-3</v>
      </c>
      <c r="W1000">
        <v>4.1832595084999999E-3</v>
      </c>
      <c r="X1000">
        <v>4.25822260250458E-3</v>
      </c>
      <c r="Y1000">
        <v>4.3990855203368297E-3</v>
      </c>
      <c r="Z1000">
        <v>4.5622229202628498E-3</v>
      </c>
      <c r="AA1000">
        <v>4.94139617250503E-3</v>
      </c>
      <c r="AB1000">
        <v>5.0155146031233997E-3</v>
      </c>
      <c r="AC1000">
        <v>5.1169121394549003E-3</v>
      </c>
      <c r="AD1000">
        <v>5.2195682503270004E-3</v>
      </c>
      <c r="AE1000">
        <v>5.7625052117469102E-3</v>
      </c>
      <c r="AF1000">
        <v>5.5975150533828797E-3</v>
      </c>
      <c r="AG1000">
        <v>6.4187209636277403E-3</v>
      </c>
      <c r="AH1000">
        <v>6.6100478787312397E-3</v>
      </c>
      <c r="AI1000">
        <v>6.7708828380152897E-3</v>
      </c>
      <c r="AJ1000">
        <v>6.7844169821918597E-3</v>
      </c>
      <c r="AK1000">
        <v>7.2743744913031398E-3</v>
      </c>
      <c r="AL1000">
        <v>7.1679730339642301E-3</v>
      </c>
      <c r="AM1000">
        <v>7.0958495942913301E-3</v>
      </c>
      <c r="AN1000">
        <v>6.7628988074705E-3</v>
      </c>
      <c r="AO1000">
        <v>5.2994551062217404E-3</v>
      </c>
      <c r="AP1000">
        <v>6.1488012463438201E-3</v>
      </c>
      <c r="AQ1000">
        <v>6.1621456586240702E-3</v>
      </c>
      <c r="AR1000">
        <v>6.2198110080203704E-3</v>
      </c>
      <c r="AS1000">
        <v>6.2304302420436303E-3</v>
      </c>
      <c r="AT1000">
        <v>6.7390342904771697E-3</v>
      </c>
      <c r="AU1000">
        <v>6.3135341618746899E-3</v>
      </c>
    </row>
    <row r="1001" spans="1:47" x14ac:dyDescent="0.55000000000000004">
      <c r="A1001" t="s">
        <v>1166</v>
      </c>
      <c r="B1001" t="s">
        <v>266</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row>
    <row r="1002" spans="1:47" x14ac:dyDescent="0.55000000000000004">
      <c r="A1002" t="s">
        <v>1167</v>
      </c>
      <c r="B1002" t="s">
        <v>267</v>
      </c>
      <c r="C1002">
        <v>1.3170869536536401E-3</v>
      </c>
      <c r="D1002">
        <v>1.28637767895548E-3</v>
      </c>
      <c r="E1002">
        <v>1.37850536141681E-3</v>
      </c>
      <c r="F1002">
        <v>1.5081667434756699E-3</v>
      </c>
      <c r="G1002">
        <v>1.5764097177713599E-3</v>
      </c>
      <c r="H1002">
        <v>1.6002945675701299E-3</v>
      </c>
      <c r="I1002">
        <v>1.7231316663627299E-3</v>
      </c>
      <c r="J1002">
        <v>1.9005630312853899E-3</v>
      </c>
      <c r="K1002">
        <v>1.9210357394510299E-3</v>
      </c>
      <c r="L1002">
        <v>1.93127216435041E-3</v>
      </c>
      <c r="M1002">
        <v>2.3782627182901699E-3</v>
      </c>
      <c r="N1002">
        <v>2.5352212334140501E-3</v>
      </c>
      <c r="O1002">
        <v>2.6205247742422501E-3</v>
      </c>
      <c r="P1002">
        <v>2.6307611991416399E-3</v>
      </c>
      <c r="Q1002">
        <v>2.76724686446675E-3</v>
      </c>
      <c r="R1002">
        <v>2.8389018387624402E-3</v>
      </c>
      <c r="S1002">
        <v>2.8866718216262301E-3</v>
      </c>
      <c r="T1002">
        <v>2.9549146542887901E-3</v>
      </c>
      <c r="U1002">
        <v>3.3950809249622999E-3</v>
      </c>
      <c r="V1002">
        <v>3.28248025106907E-3</v>
      </c>
      <c r="W1002">
        <v>4.1832595084999999E-3</v>
      </c>
      <c r="X1002">
        <v>4.25822260250458E-3</v>
      </c>
      <c r="Y1002">
        <v>4.3990855203368297E-3</v>
      </c>
      <c r="Z1002">
        <v>4.5622229202628498E-3</v>
      </c>
      <c r="AA1002">
        <v>4.94139617250503E-3</v>
      </c>
      <c r="AB1002">
        <v>5.0155146031233997E-3</v>
      </c>
      <c r="AC1002">
        <v>5.1169121394549003E-3</v>
      </c>
      <c r="AD1002">
        <v>5.2195682503270004E-3</v>
      </c>
      <c r="AE1002">
        <v>5.7625052117469102E-3</v>
      </c>
      <c r="AF1002">
        <v>5.5975150533828797E-3</v>
      </c>
      <c r="AG1002">
        <v>6.4187209636277403E-3</v>
      </c>
      <c r="AH1002">
        <v>6.6100478787312397E-3</v>
      </c>
      <c r="AI1002">
        <v>6.7708828380152897E-3</v>
      </c>
      <c r="AJ1002">
        <v>6.7844169821918597E-3</v>
      </c>
      <c r="AK1002">
        <v>7.2743744913031398E-3</v>
      </c>
      <c r="AL1002">
        <v>7.1679730339642301E-3</v>
      </c>
      <c r="AM1002">
        <v>7.0958495942913301E-3</v>
      </c>
      <c r="AN1002">
        <v>6.7628988074705E-3</v>
      </c>
      <c r="AO1002">
        <v>5.2994551062217404E-3</v>
      </c>
      <c r="AP1002">
        <v>6.1488012463438201E-3</v>
      </c>
      <c r="AQ1002">
        <v>6.1621456586240702E-3</v>
      </c>
      <c r="AR1002">
        <v>6.2198110080203704E-3</v>
      </c>
      <c r="AS1002">
        <v>6.2304302420436303E-3</v>
      </c>
      <c r="AT1002">
        <v>6.7390342904771697E-3</v>
      </c>
      <c r="AU1002">
        <v>6.3135341618746899E-3</v>
      </c>
    </row>
    <row r="1003" spans="1:47" x14ac:dyDescent="0.55000000000000004">
      <c r="B1003" t="s">
        <v>119</v>
      </c>
    </row>
    <row r="1004" spans="1:47" x14ac:dyDescent="0.55000000000000004">
      <c r="A1004" t="s">
        <v>1168</v>
      </c>
      <c r="B1004" t="s">
        <v>261</v>
      </c>
      <c r="C1004">
        <v>0.40331730319959003</v>
      </c>
      <c r="D1004">
        <v>0.42139170679891502</v>
      </c>
      <c r="E1004">
        <v>0.442373744734187</v>
      </c>
      <c r="F1004">
        <v>0.49880330651600502</v>
      </c>
      <c r="G1004">
        <v>0.58913514667846301</v>
      </c>
      <c r="H1004">
        <v>0.66556441099593799</v>
      </c>
      <c r="I1004">
        <v>0.71807434329277298</v>
      </c>
      <c r="J1004">
        <v>0.71539807659333798</v>
      </c>
      <c r="K1004">
        <v>0.75424177686678395</v>
      </c>
      <c r="L1004">
        <v>0.82265229264587802</v>
      </c>
      <c r="M1004">
        <v>0.81596260312491098</v>
      </c>
      <c r="N1004">
        <v>0.896738160235939</v>
      </c>
      <c r="O1004">
        <v>0.95994305409412595</v>
      </c>
      <c r="P1004">
        <v>1.10644906549818</v>
      </c>
      <c r="Q1004">
        <v>1.2953531639960401</v>
      </c>
      <c r="R1004">
        <v>1.4159188927177599</v>
      </c>
      <c r="S1004">
        <v>1.5078888452991701</v>
      </c>
      <c r="T1004">
        <v>1.6016126441131799</v>
      </c>
      <c r="U1004">
        <v>1.6023372788889501</v>
      </c>
      <c r="V1004">
        <v>1.5907321437103701</v>
      </c>
      <c r="W1004">
        <v>1.76822768132664</v>
      </c>
      <c r="X1004">
        <v>1.8866167040055499</v>
      </c>
      <c r="Y1004">
        <v>2.0542746533527798</v>
      </c>
      <c r="Z1004">
        <v>2.0474294882477801</v>
      </c>
      <c r="AA1004">
        <v>2.0876634951804198</v>
      </c>
      <c r="AB1004">
        <v>2.32968438904257</v>
      </c>
      <c r="AC1004">
        <v>2.5174979319066701</v>
      </c>
      <c r="AD1004">
        <v>2.6710074292531099</v>
      </c>
      <c r="AE1004">
        <v>2.7214493266542101</v>
      </c>
      <c r="AF1004">
        <v>2.7912948236387201</v>
      </c>
      <c r="AG1004">
        <v>2.93571772945283</v>
      </c>
      <c r="AH1004">
        <v>3.0190838269539899</v>
      </c>
      <c r="AI1004">
        <v>3.0599866004809302</v>
      </c>
      <c r="AJ1004">
        <v>3.2287531402242999</v>
      </c>
      <c r="AK1004">
        <v>3.35038844599271</v>
      </c>
      <c r="AL1004">
        <v>3.2394677677017798</v>
      </c>
      <c r="AM1004">
        <v>3.22208415162422</v>
      </c>
      <c r="AN1004">
        <v>3.36133648271209</v>
      </c>
      <c r="AO1004">
        <v>3.7510162032221399</v>
      </c>
      <c r="AP1004">
        <v>3.8592107720109201</v>
      </c>
      <c r="AQ1004">
        <v>3.46300796806843</v>
      </c>
      <c r="AR1004">
        <v>3.6210888910275001</v>
      </c>
      <c r="AS1004">
        <v>3.8277221872272702</v>
      </c>
      <c r="AT1004">
        <v>4.0132018417028297</v>
      </c>
      <c r="AU1004">
        <v>4.33876372432937</v>
      </c>
    </row>
    <row r="1005" spans="1:47" x14ac:dyDescent="0.55000000000000004">
      <c r="A1005" t="s">
        <v>1169</v>
      </c>
      <c r="B1005" t="s">
        <v>262</v>
      </c>
      <c r="C1005">
        <v>1.8290479725765101E-3</v>
      </c>
      <c r="D1005">
        <v>3.4201642023405001E-3</v>
      </c>
      <c r="E1005">
        <v>3.2224171915451799E-3</v>
      </c>
      <c r="F1005">
        <v>8.0674001826585504E-3</v>
      </c>
      <c r="G1005">
        <v>8.87268111907712E-3</v>
      </c>
      <c r="H1005">
        <v>9.0987798680655495E-3</v>
      </c>
      <c r="I1005">
        <v>9.2540382280014797E-3</v>
      </c>
      <c r="J1005">
        <v>1.13007641147033E-2</v>
      </c>
      <c r="K1005">
        <v>9.0002747298362808E-3</v>
      </c>
      <c r="L1005">
        <v>4.1349043561376399E-2</v>
      </c>
      <c r="M1005">
        <v>4.5830770407322398E-2</v>
      </c>
      <c r="N1005">
        <v>5.3945860290601701E-2</v>
      </c>
      <c r="O1005">
        <v>5.6645920255546399E-2</v>
      </c>
      <c r="P1005">
        <v>4.7344523551610097E-2</v>
      </c>
      <c r="Q1005">
        <v>5.2595226529303298E-2</v>
      </c>
      <c r="R1005">
        <v>5.7611184474230498E-2</v>
      </c>
      <c r="S1005">
        <v>5.7933019037965099E-2</v>
      </c>
      <c r="T1005">
        <v>5.6011886416672603E-2</v>
      </c>
      <c r="U1005">
        <v>5.4187442675037903E-2</v>
      </c>
      <c r="V1005">
        <v>5.2622674451738703E-2</v>
      </c>
      <c r="W1005">
        <v>7.4276317117604504E-2</v>
      </c>
      <c r="X1005">
        <v>0.106589327844202</v>
      </c>
      <c r="Y1005">
        <v>0.134817938830986</v>
      </c>
      <c r="Z1005">
        <v>0.14071635075439601</v>
      </c>
      <c r="AA1005">
        <v>0.21040751067299601</v>
      </c>
      <c r="AB1005">
        <v>0.23778543348844899</v>
      </c>
      <c r="AC1005">
        <v>0.244317784350634</v>
      </c>
      <c r="AD1005">
        <v>0.30534232248474902</v>
      </c>
      <c r="AE1005">
        <v>0.33790411958885902</v>
      </c>
      <c r="AF1005">
        <v>0.36108581884968599</v>
      </c>
      <c r="AG1005">
        <v>0.510057691036924</v>
      </c>
      <c r="AH1005">
        <v>0.51021611403395795</v>
      </c>
      <c r="AI1005">
        <v>0.54839005084159298</v>
      </c>
      <c r="AJ1005">
        <v>0.52040450275711103</v>
      </c>
      <c r="AK1005">
        <v>0.52573873698923901</v>
      </c>
      <c r="AL1005">
        <v>0.59448925616287096</v>
      </c>
      <c r="AM1005">
        <v>0.63394863400263401</v>
      </c>
      <c r="AN1005">
        <v>0.69752464482256304</v>
      </c>
      <c r="AO1005">
        <v>0.75191650726665604</v>
      </c>
      <c r="AP1005">
        <v>0.72255638109015796</v>
      </c>
      <c r="AQ1005">
        <v>0.74126962026568499</v>
      </c>
      <c r="AR1005">
        <v>0.71054415041630603</v>
      </c>
      <c r="AS1005">
        <v>0.69883822174907195</v>
      </c>
      <c r="AT1005">
        <v>0.77761003877423496</v>
      </c>
      <c r="AU1005">
        <v>0.94737792577861901</v>
      </c>
    </row>
    <row r="1006" spans="1:47" x14ac:dyDescent="0.55000000000000004">
      <c r="A1006" t="s">
        <v>1170</v>
      </c>
      <c r="B1006" t="s">
        <v>263</v>
      </c>
      <c r="C1006">
        <v>5.8408000000000002E-2</v>
      </c>
      <c r="D1006">
        <v>6.4666000000000001E-2</v>
      </c>
      <c r="E1006">
        <v>5.5279000000000002E-2</v>
      </c>
      <c r="F1006">
        <v>8.0310999999999994E-2</v>
      </c>
      <c r="G1006">
        <v>0.15853600000000001</v>
      </c>
      <c r="H1006">
        <v>0.23467499999999999</v>
      </c>
      <c r="I1006">
        <v>0.29099700000000001</v>
      </c>
      <c r="J1006">
        <v>0.276395</v>
      </c>
      <c r="K1006">
        <v>0.301427</v>
      </c>
      <c r="L1006">
        <v>0.30977100000000002</v>
      </c>
      <c r="M1006">
        <v>0.20589951654999999</v>
      </c>
      <c r="N1006">
        <v>0.243101397</v>
      </c>
      <c r="O1006">
        <v>0.26483318854999999</v>
      </c>
      <c r="P1006">
        <v>0.34323319484999998</v>
      </c>
      <c r="Q1006">
        <v>0.43285312980000001</v>
      </c>
      <c r="R1006">
        <v>0.51057332234999997</v>
      </c>
      <c r="S1006">
        <v>0.52507613340000003</v>
      </c>
      <c r="T1006">
        <v>0.59424338610000005</v>
      </c>
      <c r="U1006">
        <v>0.61023366494999998</v>
      </c>
      <c r="V1006">
        <v>0.59647458779999996</v>
      </c>
      <c r="W1006">
        <v>0.72067814910000005</v>
      </c>
      <c r="X1006">
        <v>0.75786484409999999</v>
      </c>
      <c r="Y1006">
        <v>0.88764640964999997</v>
      </c>
      <c r="Z1006">
        <v>0.89099321220000005</v>
      </c>
      <c r="AA1006">
        <v>0.79282033740000002</v>
      </c>
      <c r="AB1006">
        <v>1.03118705235</v>
      </c>
      <c r="AC1006">
        <v>1.2029895832499999</v>
      </c>
      <c r="AD1006">
        <v>1.1193195195000001</v>
      </c>
      <c r="AE1006">
        <v>1.1910898408499999</v>
      </c>
      <c r="AF1006">
        <v>1.1579936823000001</v>
      </c>
      <c r="AG1006">
        <v>1.2130299909</v>
      </c>
      <c r="AH1006">
        <v>1.15836554925</v>
      </c>
      <c r="AI1006">
        <v>1.17398396115</v>
      </c>
      <c r="AJ1006">
        <v>1.22009546295</v>
      </c>
      <c r="AK1006">
        <v>1.3082651167949999</v>
      </c>
      <c r="AL1006">
        <v>1.1791900984499999</v>
      </c>
      <c r="AM1006">
        <v>1.1009127704445001</v>
      </c>
      <c r="AN1006">
        <v>1.1324468199213</v>
      </c>
      <c r="AO1006">
        <v>1.4208569417250001</v>
      </c>
      <c r="AP1006">
        <v>1.44015873183</v>
      </c>
      <c r="AQ1006">
        <v>1.3324263134130001</v>
      </c>
      <c r="AR1006">
        <v>1.599256990422</v>
      </c>
      <c r="AS1006">
        <v>1.7397248927760001</v>
      </c>
      <c r="AT1006">
        <v>1.666434928158</v>
      </c>
      <c r="AU1006">
        <v>1.7625999457170001</v>
      </c>
    </row>
    <row r="1007" spans="1:47" x14ac:dyDescent="0.55000000000000004">
      <c r="A1007" t="s">
        <v>1171</v>
      </c>
      <c r="B1007" t="s">
        <v>264</v>
      </c>
      <c r="C1007">
        <v>0.33803370922390102</v>
      </c>
      <c r="D1007">
        <v>0.34764481109949902</v>
      </c>
      <c r="E1007">
        <v>0.37924888483590702</v>
      </c>
      <c r="F1007">
        <v>0.404532143823159</v>
      </c>
      <c r="G1007">
        <v>0.40986587243165101</v>
      </c>
      <c r="H1007">
        <v>0.40874602032118201</v>
      </c>
      <c r="I1007">
        <v>0.40432145000000003</v>
      </c>
      <c r="J1007">
        <v>0.41121484000000003</v>
      </c>
      <c r="K1007">
        <v>0.42479863200000001</v>
      </c>
      <c r="L1007">
        <v>0.45436915500000002</v>
      </c>
      <c r="M1007">
        <v>0.55066564500000004</v>
      </c>
      <c r="N1007">
        <v>0.58488220499999999</v>
      </c>
      <c r="O1007">
        <v>0.62379173399999999</v>
      </c>
      <c r="P1007">
        <v>0.69933270000000003</v>
      </c>
      <c r="Q1007">
        <v>0.78769518500000002</v>
      </c>
      <c r="R1007">
        <v>0.82635051000000004</v>
      </c>
      <c r="S1007">
        <v>0.90740952600000002</v>
      </c>
      <c r="T1007">
        <v>0.938264985</v>
      </c>
      <c r="U1007">
        <v>0.92161295499999996</v>
      </c>
      <c r="V1007">
        <v>0.91648397500000001</v>
      </c>
      <c r="W1007">
        <v>0.94830998352188001</v>
      </c>
      <c r="X1007">
        <v>1.0007240337166901</v>
      </c>
      <c r="Y1007">
        <v>1.0137175314598199</v>
      </c>
      <c r="Z1007">
        <v>0.99671136030236096</v>
      </c>
      <c r="AA1007">
        <v>1.06610953056354</v>
      </c>
      <c r="AB1007">
        <v>1.05020965110038</v>
      </c>
      <c r="AC1007">
        <v>1.0557380644607599</v>
      </c>
      <c r="AD1007">
        <v>1.23146308852297</v>
      </c>
      <c r="AE1007">
        <v>1.16840653264795</v>
      </c>
      <c r="AF1007">
        <v>1.23704215353311</v>
      </c>
      <c r="AG1007">
        <v>1.1792364659149299</v>
      </c>
      <c r="AH1007">
        <v>1.3114851659697</v>
      </c>
      <c r="AI1007">
        <v>1.29308822369339</v>
      </c>
      <c r="AJ1007">
        <v>1.4333470174095799</v>
      </c>
      <c r="AK1007">
        <v>1.45971600344841</v>
      </c>
      <c r="AL1007">
        <v>1.38734191</v>
      </c>
      <c r="AM1007">
        <v>1.39891539</v>
      </c>
      <c r="AN1007">
        <v>1.4107573844699901</v>
      </c>
      <c r="AO1007">
        <v>1.4409058400000001</v>
      </c>
      <c r="AP1007">
        <v>1.5487993499999999</v>
      </c>
      <c r="AQ1007">
        <v>1.2359982199999999</v>
      </c>
      <c r="AR1007">
        <v>1.1392443400000001</v>
      </c>
      <c r="AS1007">
        <v>1.2205268600000001</v>
      </c>
      <c r="AT1007">
        <v>1.4081595119999999</v>
      </c>
      <c r="AU1007">
        <v>1.4576475330000001</v>
      </c>
    </row>
    <row r="1008" spans="1:47" x14ac:dyDescent="0.55000000000000004">
      <c r="A1008" t="s">
        <v>1172</v>
      </c>
      <c r="B1008" t="s">
        <v>265</v>
      </c>
      <c r="C1008">
        <v>5.0465460031128596E-3</v>
      </c>
      <c r="D1008">
        <v>5.6607314970758896E-3</v>
      </c>
      <c r="E1008">
        <v>4.6234427067350396E-3</v>
      </c>
      <c r="F1008">
        <v>5.8927625101874498E-3</v>
      </c>
      <c r="G1008">
        <v>1.1860593127735601E-2</v>
      </c>
      <c r="H1008">
        <v>1.3044610806691099E-2</v>
      </c>
      <c r="I1008">
        <v>1.3501855064771799E-2</v>
      </c>
      <c r="J1008">
        <v>1.6487472478634899E-2</v>
      </c>
      <c r="K1008">
        <v>1.9015870136948301E-2</v>
      </c>
      <c r="L1008">
        <v>1.71630940845021E-2</v>
      </c>
      <c r="M1008">
        <v>1.3566671167589099E-2</v>
      </c>
      <c r="N1008">
        <v>1.48086979453372E-2</v>
      </c>
      <c r="O1008">
        <v>1.46722112885801E-2</v>
      </c>
      <c r="P1008">
        <v>1.6538647096576001E-2</v>
      </c>
      <c r="Q1008">
        <v>2.22096226667402E-2</v>
      </c>
      <c r="R1008">
        <v>2.13838758935356E-2</v>
      </c>
      <c r="S1008">
        <v>1.7470166861212499E-2</v>
      </c>
      <c r="T1008">
        <v>1.30923865965131E-2</v>
      </c>
      <c r="U1008">
        <v>1.63032162639134E-2</v>
      </c>
      <c r="V1008">
        <v>2.51509064586375E-2</v>
      </c>
      <c r="W1008">
        <v>2.4963231587159001E-2</v>
      </c>
      <c r="X1008">
        <v>2.1438498344658101E-2</v>
      </c>
      <c r="Y1008">
        <v>1.8092773411970901E-2</v>
      </c>
      <c r="Z1008">
        <v>1.9008564991027599E-2</v>
      </c>
      <c r="AA1008">
        <v>1.8326116543879101E-2</v>
      </c>
      <c r="AB1008">
        <v>1.0502252103742201E-2</v>
      </c>
      <c r="AC1008">
        <v>1.44524998452756E-2</v>
      </c>
      <c r="AD1008">
        <v>1.4882498745390899E-2</v>
      </c>
      <c r="AE1008">
        <v>2.4048833567401201E-2</v>
      </c>
      <c r="AF1008">
        <v>3.5173168955915698E-2</v>
      </c>
      <c r="AG1008">
        <v>3.3393581600972999E-2</v>
      </c>
      <c r="AH1008">
        <v>3.9016997700332699E-2</v>
      </c>
      <c r="AI1008">
        <v>4.4524364795953501E-2</v>
      </c>
      <c r="AJ1008">
        <v>5.4906157107607198E-2</v>
      </c>
      <c r="AK1008">
        <v>5.6668588760060402E-2</v>
      </c>
      <c r="AL1008">
        <v>7.8446503088911698E-2</v>
      </c>
      <c r="AM1008">
        <v>8.8307357177093801E-2</v>
      </c>
      <c r="AN1008">
        <v>0.120607633498232</v>
      </c>
      <c r="AO1008">
        <v>0.137336914230484</v>
      </c>
      <c r="AP1008">
        <v>0.147696309090766</v>
      </c>
      <c r="AQ1008">
        <v>0.153313814389751</v>
      </c>
      <c r="AR1008">
        <v>0.172043410189199</v>
      </c>
      <c r="AS1008">
        <v>0.1686322127022</v>
      </c>
      <c r="AT1008">
        <v>0.16099736277059401</v>
      </c>
      <c r="AU1008">
        <v>0.17113831983375</v>
      </c>
    </row>
    <row r="1009" spans="1:47" x14ac:dyDescent="0.55000000000000004">
      <c r="A1009" t="s">
        <v>1173</v>
      </c>
      <c r="B1009" t="s">
        <v>266</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row>
    <row r="1010" spans="1:47" x14ac:dyDescent="0.55000000000000004">
      <c r="A1010" t="s">
        <v>1174</v>
      </c>
      <c r="B1010" t="s">
        <v>267</v>
      </c>
      <c r="C1010">
        <v>5.0465460031128596E-3</v>
      </c>
      <c r="D1010">
        <v>5.6607314970758896E-3</v>
      </c>
      <c r="E1010">
        <v>4.6234427067350396E-3</v>
      </c>
      <c r="F1010">
        <v>5.8927625101874498E-3</v>
      </c>
      <c r="G1010">
        <v>1.1860593127735601E-2</v>
      </c>
      <c r="H1010">
        <v>1.3044610806691099E-2</v>
      </c>
      <c r="I1010">
        <v>1.3501855064771799E-2</v>
      </c>
      <c r="J1010">
        <v>1.6487472478634899E-2</v>
      </c>
      <c r="K1010">
        <v>1.9015870136948301E-2</v>
      </c>
      <c r="L1010">
        <v>1.71630940845021E-2</v>
      </c>
      <c r="M1010">
        <v>1.3566671167589099E-2</v>
      </c>
      <c r="N1010">
        <v>1.48086979453372E-2</v>
      </c>
      <c r="O1010">
        <v>1.46722112885801E-2</v>
      </c>
      <c r="P1010">
        <v>1.6538647096576001E-2</v>
      </c>
      <c r="Q1010">
        <v>2.22096226667402E-2</v>
      </c>
      <c r="R1010">
        <v>2.13838758935356E-2</v>
      </c>
      <c r="S1010">
        <v>1.7470166861212499E-2</v>
      </c>
      <c r="T1010">
        <v>1.30923865965131E-2</v>
      </c>
      <c r="U1010">
        <v>1.63032162639134E-2</v>
      </c>
      <c r="V1010">
        <v>2.51509064586375E-2</v>
      </c>
      <c r="W1010">
        <v>2.4963231587159001E-2</v>
      </c>
      <c r="X1010">
        <v>2.1438498344658101E-2</v>
      </c>
      <c r="Y1010">
        <v>1.8092773411970901E-2</v>
      </c>
      <c r="Z1010">
        <v>1.9008564991027599E-2</v>
      </c>
      <c r="AA1010">
        <v>1.8326116543879101E-2</v>
      </c>
      <c r="AB1010">
        <v>1.0502252103742201E-2</v>
      </c>
      <c r="AC1010">
        <v>1.44524998452756E-2</v>
      </c>
      <c r="AD1010">
        <v>1.4882498745390899E-2</v>
      </c>
      <c r="AE1010">
        <v>2.4048833567401201E-2</v>
      </c>
      <c r="AF1010">
        <v>3.5173168955915698E-2</v>
      </c>
      <c r="AG1010">
        <v>3.3393581600972999E-2</v>
      </c>
      <c r="AH1010">
        <v>3.9016997700332699E-2</v>
      </c>
      <c r="AI1010">
        <v>4.4524364795953501E-2</v>
      </c>
      <c r="AJ1010">
        <v>5.4906157107607198E-2</v>
      </c>
      <c r="AK1010">
        <v>5.6668588760060402E-2</v>
      </c>
      <c r="AL1010">
        <v>7.8446503088911698E-2</v>
      </c>
      <c r="AM1010">
        <v>8.8307357177093801E-2</v>
      </c>
      <c r="AN1010">
        <v>0.120607633498232</v>
      </c>
      <c r="AO1010">
        <v>0.137336914230484</v>
      </c>
      <c r="AP1010">
        <v>0.147696309090766</v>
      </c>
      <c r="AQ1010">
        <v>0.153313814389751</v>
      </c>
      <c r="AR1010">
        <v>0.172043410189199</v>
      </c>
      <c r="AS1010">
        <v>0.1686322127022</v>
      </c>
      <c r="AT1010">
        <v>0.16099736277059401</v>
      </c>
      <c r="AU1010">
        <v>0.17113831983375</v>
      </c>
    </row>
    <row r="1011" spans="1:47" x14ac:dyDescent="0.55000000000000004">
      <c r="B1011" t="s">
        <v>120</v>
      </c>
    </row>
    <row r="1012" spans="1:47" x14ac:dyDescent="0.55000000000000004">
      <c r="A1012" t="s">
        <v>1175</v>
      </c>
      <c r="B1012" t="s">
        <v>261</v>
      </c>
      <c r="C1012">
        <v>2.111936070129E-4</v>
      </c>
      <c r="D1012">
        <v>2.1061657529975001E-4</v>
      </c>
      <c r="E1012">
        <v>2.1061657529975001E-4</v>
      </c>
      <c r="F1012">
        <v>2.1061657529975001E-4</v>
      </c>
      <c r="G1012">
        <v>8.4477442805159998E-4</v>
      </c>
      <c r="H1012">
        <v>8.4246630119900003E-4</v>
      </c>
      <c r="I1012">
        <v>9.7627101149999997E-4</v>
      </c>
      <c r="J1012">
        <v>9.7627101149999997E-4</v>
      </c>
      <c r="K1012">
        <v>1.1917879392E-3</v>
      </c>
      <c r="L1012">
        <v>1.1888835115000001E-3</v>
      </c>
      <c r="M1012">
        <v>1.4396715805000001E-3</v>
      </c>
      <c r="N1012">
        <v>1.4396715805000001E-3</v>
      </c>
      <c r="O1012">
        <v>1.4431385856E-3</v>
      </c>
      <c r="P1012">
        <v>1.6839274999999999E-3</v>
      </c>
      <c r="Q1012">
        <v>3.3796517452500002E-3</v>
      </c>
      <c r="R1012">
        <v>4.6444080804999999E-3</v>
      </c>
      <c r="S1012">
        <v>4.8598577999999998E-3</v>
      </c>
      <c r="T1012">
        <v>4.1986033950000001E-3</v>
      </c>
      <c r="U1012">
        <v>4.6238283949999997E-3</v>
      </c>
      <c r="V1012">
        <v>4.6238369E-3</v>
      </c>
      <c r="W1012">
        <v>9.76504770999999E-3</v>
      </c>
      <c r="X1012">
        <v>8.1879806900000008E-3</v>
      </c>
      <c r="Y1012">
        <v>9.7901115399999898E-3</v>
      </c>
      <c r="Z1012">
        <v>8.5113553800000002E-3</v>
      </c>
      <c r="AA1012">
        <v>1.11335765849999E-2</v>
      </c>
      <c r="AB1012">
        <v>1.0079780438000001E-2</v>
      </c>
      <c r="AC1012">
        <v>1.2773521408999899E-2</v>
      </c>
      <c r="AD1012">
        <v>1.3222120473566201E-2</v>
      </c>
      <c r="AE1012">
        <v>1.43757779406662E-2</v>
      </c>
      <c r="AF1012">
        <v>1.52740583178662E-2</v>
      </c>
      <c r="AG1012">
        <v>1.5439273628429499E-2</v>
      </c>
      <c r="AH1012">
        <v>1.6686169467192799E-2</v>
      </c>
      <c r="AI1012">
        <v>2.1251197926532499E-2</v>
      </c>
      <c r="AJ1012">
        <v>2.2413372914255599E-2</v>
      </c>
      <c r="AK1012">
        <v>3.0036969886635002E-2</v>
      </c>
      <c r="AL1012">
        <v>2.24628322746981E-2</v>
      </c>
      <c r="AM1012">
        <v>2.3811147061230602E-2</v>
      </c>
      <c r="AN1012">
        <v>2.4682319680199499E-2</v>
      </c>
      <c r="AO1012">
        <v>1.9437017824094401E-2</v>
      </c>
      <c r="AP1012">
        <v>2.12640006738932E-2</v>
      </c>
      <c r="AQ1012">
        <v>1.73342799485913E-2</v>
      </c>
      <c r="AR1012">
        <v>2.2078976794962801E-2</v>
      </c>
      <c r="AS1012">
        <v>2.5293453569189699E-2</v>
      </c>
      <c r="AT1012">
        <v>2.57633449620218E-2</v>
      </c>
      <c r="AU1012">
        <v>2.6459460126045199E-2</v>
      </c>
    </row>
    <row r="1013" spans="1:47" x14ac:dyDescent="0.55000000000000004">
      <c r="A1013" t="s">
        <v>1176</v>
      </c>
      <c r="B1013" t="s">
        <v>262</v>
      </c>
      <c r="C1013">
        <v>0</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row>
    <row r="1014" spans="1:47" x14ac:dyDescent="0.55000000000000004">
      <c r="A1014" t="s">
        <v>1177</v>
      </c>
      <c r="B1014" t="s">
        <v>263</v>
      </c>
      <c r="C1014">
        <v>0</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row>
    <row r="1015" spans="1:47" x14ac:dyDescent="0.55000000000000004">
      <c r="A1015" t="s">
        <v>1178</v>
      </c>
      <c r="B1015" t="s">
        <v>264</v>
      </c>
      <c r="C1015">
        <v>2.111936070129E-4</v>
      </c>
      <c r="D1015">
        <v>2.1061657529975001E-4</v>
      </c>
      <c r="E1015">
        <v>2.1061657529975001E-4</v>
      </c>
      <c r="F1015">
        <v>2.1061657529975001E-4</v>
      </c>
      <c r="G1015">
        <v>8.4477442805159998E-4</v>
      </c>
      <c r="H1015">
        <v>8.4246630119900003E-4</v>
      </c>
      <c r="I1015">
        <v>9.7627101149999997E-4</v>
      </c>
      <c r="J1015">
        <v>9.7627101149999997E-4</v>
      </c>
      <c r="K1015">
        <v>1.1917879392E-3</v>
      </c>
      <c r="L1015">
        <v>1.1888835115000001E-3</v>
      </c>
      <c r="M1015">
        <v>1.4396715805000001E-3</v>
      </c>
      <c r="N1015">
        <v>1.4396715805000001E-3</v>
      </c>
      <c r="O1015">
        <v>1.4431385856E-3</v>
      </c>
      <c r="P1015">
        <v>1.6839274999999999E-3</v>
      </c>
      <c r="Q1015">
        <v>3.3796517452500002E-3</v>
      </c>
      <c r="R1015">
        <v>4.6444080804999999E-3</v>
      </c>
      <c r="S1015">
        <v>4.8598577999999998E-3</v>
      </c>
      <c r="T1015">
        <v>4.1986033950000001E-3</v>
      </c>
      <c r="U1015">
        <v>4.6238283949999997E-3</v>
      </c>
      <c r="V1015">
        <v>4.6238369E-3</v>
      </c>
      <c r="W1015">
        <v>9.76504770999999E-3</v>
      </c>
      <c r="X1015">
        <v>8.1879806900000008E-3</v>
      </c>
      <c r="Y1015">
        <v>9.7901115399999898E-3</v>
      </c>
      <c r="Z1015">
        <v>8.5113553800000002E-3</v>
      </c>
      <c r="AA1015">
        <v>1.11335765849999E-2</v>
      </c>
      <c r="AB1015">
        <v>1.0079780438000001E-2</v>
      </c>
      <c r="AC1015">
        <v>1.2773521408999899E-2</v>
      </c>
      <c r="AD1015">
        <v>1.32152961902999E-2</v>
      </c>
      <c r="AE1015">
        <v>1.43689536573999E-2</v>
      </c>
      <c r="AF1015">
        <v>1.5267234034599999E-2</v>
      </c>
      <c r="AG1015">
        <v>1.54321081309999E-2</v>
      </c>
      <c r="AH1015">
        <v>1.66786627556E-2</v>
      </c>
      <c r="AI1015">
        <v>2.123754936E-2</v>
      </c>
      <c r="AJ1015">
        <v>2.2396312206090001E-2</v>
      </c>
      <c r="AK1015">
        <v>3.0009672753569899E-2</v>
      </c>
      <c r="AL1015">
        <v>2.2432122999999901E-2</v>
      </c>
      <c r="AM1015">
        <v>2.3766789220000001E-2</v>
      </c>
      <c r="AN1015">
        <v>2.4620901130803199E-2</v>
      </c>
      <c r="AO1015">
        <v>1.934489E-2</v>
      </c>
      <c r="AP1015">
        <v>2.1151400000000001E-2</v>
      </c>
      <c r="AQ1015">
        <v>1.719097E-2</v>
      </c>
      <c r="AR1015">
        <v>2.1905640000000001E-2</v>
      </c>
      <c r="AS1015">
        <v>2.5097049999999999E-2</v>
      </c>
      <c r="AT1015">
        <v>2.556694E-2</v>
      </c>
      <c r="AU1015">
        <v>2.6236412000000001E-2</v>
      </c>
    </row>
    <row r="1016" spans="1:47" x14ac:dyDescent="0.55000000000000004">
      <c r="A1016" t="s">
        <v>1179</v>
      </c>
      <c r="B1016" t="s">
        <v>265</v>
      </c>
      <c r="C1016">
        <v>0</v>
      </c>
      <c r="D1016">
        <v>0</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6.8242832662558803E-6</v>
      </c>
      <c r="AE1016">
        <v>6.8242832662558803E-6</v>
      </c>
      <c r="AF1016">
        <v>6.8242832662558803E-6</v>
      </c>
      <c r="AG1016">
        <v>7.1654974295686701E-6</v>
      </c>
      <c r="AH1016">
        <v>7.5067115928814599E-6</v>
      </c>
      <c r="AI1016">
        <v>1.36485665325117E-5</v>
      </c>
      <c r="AJ1016">
        <v>1.7060708165639701E-5</v>
      </c>
      <c r="AK1016">
        <v>2.7297133065023501E-5</v>
      </c>
      <c r="AL1016">
        <v>3.0709274698151399E-5</v>
      </c>
      <c r="AM1016">
        <v>4.4357841230663202E-5</v>
      </c>
      <c r="AN1016">
        <v>6.1418549396302907E-5</v>
      </c>
      <c r="AO1016">
        <v>9.2127824094454306E-5</v>
      </c>
      <c r="AP1016">
        <v>1.12600673893222E-4</v>
      </c>
      <c r="AQ1016">
        <v>1.4330994859137301E-4</v>
      </c>
      <c r="AR1016">
        <v>1.7333679496289901E-4</v>
      </c>
      <c r="AS1016">
        <v>1.96403569189771E-4</v>
      </c>
      <c r="AT1016">
        <v>1.9640496202185E-4</v>
      </c>
      <c r="AU1016">
        <v>2.2304812604528301E-4</v>
      </c>
    </row>
    <row r="1017" spans="1:47" x14ac:dyDescent="0.55000000000000004">
      <c r="A1017" t="s">
        <v>1180</v>
      </c>
      <c r="B1017" t="s">
        <v>266</v>
      </c>
      <c r="C1017">
        <v>0</v>
      </c>
      <c r="D1017">
        <v>0</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row>
    <row r="1018" spans="1:47" x14ac:dyDescent="0.55000000000000004">
      <c r="A1018" t="s">
        <v>1181</v>
      </c>
      <c r="B1018" t="s">
        <v>267</v>
      </c>
      <c r="C1018">
        <v>0</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6.8242832662558803E-6</v>
      </c>
      <c r="AE1018">
        <v>6.8242832662558803E-6</v>
      </c>
      <c r="AF1018">
        <v>6.8242832662558803E-6</v>
      </c>
      <c r="AG1018">
        <v>7.1654974295686701E-6</v>
      </c>
      <c r="AH1018">
        <v>7.5067115928814599E-6</v>
      </c>
      <c r="AI1018">
        <v>1.36485665325117E-5</v>
      </c>
      <c r="AJ1018">
        <v>1.7060708165639701E-5</v>
      </c>
      <c r="AK1018">
        <v>2.7297133065023501E-5</v>
      </c>
      <c r="AL1018">
        <v>3.0709274698151399E-5</v>
      </c>
      <c r="AM1018">
        <v>4.4357841230663202E-5</v>
      </c>
      <c r="AN1018">
        <v>6.1418549396302907E-5</v>
      </c>
      <c r="AO1018">
        <v>9.2127824094454306E-5</v>
      </c>
      <c r="AP1018">
        <v>1.12600673893222E-4</v>
      </c>
      <c r="AQ1018">
        <v>1.4330994859137301E-4</v>
      </c>
      <c r="AR1018">
        <v>1.7333679496289901E-4</v>
      </c>
      <c r="AS1018">
        <v>1.96403569189771E-4</v>
      </c>
      <c r="AT1018">
        <v>1.9640496202185E-4</v>
      </c>
      <c r="AU1018">
        <v>2.2304812604528301E-4</v>
      </c>
    </row>
    <row r="1019" spans="1:47" x14ac:dyDescent="0.55000000000000004">
      <c r="B1019" t="s">
        <v>121</v>
      </c>
    </row>
    <row r="1020" spans="1:47" x14ac:dyDescent="0.55000000000000004">
      <c r="A1020" t="s">
        <v>1182</v>
      </c>
      <c r="B1020" t="s">
        <v>261</v>
      </c>
      <c r="C1020">
        <v>6.42904065837993E-3</v>
      </c>
      <c r="D1020">
        <v>8.4518502878488805E-3</v>
      </c>
      <c r="E1020">
        <v>6.48731588113161E-3</v>
      </c>
      <c r="F1020">
        <v>6.5453222888947797E-3</v>
      </c>
      <c r="G1020">
        <v>6.5996477400363197E-3</v>
      </c>
      <c r="H1020">
        <v>7.19575994121429E-3</v>
      </c>
      <c r="I1020">
        <v>5.6239750975342097E-3</v>
      </c>
      <c r="J1020">
        <v>6.5266866613004704E-3</v>
      </c>
      <c r="K1020">
        <v>3.7447945226592302E-3</v>
      </c>
      <c r="L1020">
        <v>7.1399562543654899E-3</v>
      </c>
      <c r="M1020">
        <v>7.1970160955961496E-3</v>
      </c>
      <c r="N1020">
        <v>7.2013173772292804E-3</v>
      </c>
      <c r="O1020">
        <v>7.6940661276906101E-3</v>
      </c>
      <c r="P1020">
        <v>7.7092528360218904E-3</v>
      </c>
      <c r="Q1020">
        <v>7.7160771192881401E-3</v>
      </c>
      <c r="R1020">
        <v>7.7263135441875304E-3</v>
      </c>
      <c r="S1020">
        <v>8.1441896109568594E-3</v>
      </c>
      <c r="T1020">
        <v>8.1820501107200405E-3</v>
      </c>
      <c r="U1020">
        <v>8.3840210356194208E-3</v>
      </c>
      <c r="V1020">
        <v>8.3840285756194202E-3</v>
      </c>
      <c r="W1020">
        <v>1.3972200849737999E-2</v>
      </c>
      <c r="X1020">
        <v>1.4118647866297801E-2</v>
      </c>
      <c r="Y1020">
        <v>1.3663018546482599E-2</v>
      </c>
      <c r="Z1020">
        <v>1.3004662257614199E-2</v>
      </c>
      <c r="AA1020">
        <v>1.3701552420673E-2</v>
      </c>
      <c r="AB1020">
        <v>1.46001655782647E-2</v>
      </c>
      <c r="AC1020">
        <v>1.7377227574521099E-2</v>
      </c>
      <c r="AD1020">
        <v>2.0980432454454499E-2</v>
      </c>
      <c r="AE1020">
        <v>2.48815349653141E-2</v>
      </c>
      <c r="AF1020">
        <v>3.1715505004766997E-2</v>
      </c>
      <c r="AG1020">
        <v>3.2679589792380198E-2</v>
      </c>
      <c r="AH1020">
        <v>3.7832029465044298E-2</v>
      </c>
      <c r="AI1020">
        <v>3.7868140417345798E-2</v>
      </c>
      <c r="AJ1020">
        <v>4.1231501888024998E-2</v>
      </c>
      <c r="AK1020">
        <v>4.4284398307115301E-2</v>
      </c>
      <c r="AL1020">
        <v>5.3190094328940001E-2</v>
      </c>
      <c r="AM1020">
        <v>6.6276606642672195E-2</v>
      </c>
      <c r="AN1020">
        <v>7.3160399478557195E-2</v>
      </c>
      <c r="AO1020">
        <v>7.5907242539490702E-2</v>
      </c>
      <c r="AP1020">
        <v>8.2544491657551802E-2</v>
      </c>
      <c r="AQ1020">
        <v>9.0542776433491498E-2</v>
      </c>
      <c r="AR1020">
        <v>0.105968703814044</v>
      </c>
      <c r="AS1020">
        <v>9.9919591821621606E-2</v>
      </c>
      <c r="AT1020">
        <v>9.6071509093239596E-2</v>
      </c>
      <c r="AU1020">
        <v>9.9062778551680594E-2</v>
      </c>
    </row>
    <row r="1021" spans="1:47" x14ac:dyDescent="0.55000000000000004">
      <c r="A1021" t="s">
        <v>1183</v>
      </c>
      <c r="B1021" t="s">
        <v>262</v>
      </c>
      <c r="C1021">
        <v>0</v>
      </c>
      <c r="D1021">
        <v>0</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row>
    <row r="1022" spans="1:47" x14ac:dyDescent="0.55000000000000004">
      <c r="A1022" t="s">
        <v>1184</v>
      </c>
      <c r="B1022" t="s">
        <v>263</v>
      </c>
      <c r="C1022">
        <v>0</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row>
    <row r="1023" spans="1:47" x14ac:dyDescent="0.55000000000000004">
      <c r="A1023" t="s">
        <v>1185</v>
      </c>
      <c r="B1023" t="s">
        <v>264</v>
      </c>
      <c r="C1023">
        <v>6.14583290283031E-3</v>
      </c>
      <c r="D1023">
        <v>8.1720546739323906E-3</v>
      </c>
      <c r="E1023">
        <v>6.1290410096531802E-3</v>
      </c>
      <c r="F1023">
        <v>6.1290410096531802E-3</v>
      </c>
      <c r="G1023">
        <v>6.14583290283031E-3</v>
      </c>
      <c r="H1023">
        <v>6.7419451040082699E-3</v>
      </c>
      <c r="I1023">
        <v>5.0848567195E-3</v>
      </c>
      <c r="J1023">
        <v>5.9807439999999996E-3</v>
      </c>
      <c r="K1023">
        <v>3.1783790115600002E-3</v>
      </c>
      <c r="L1023">
        <v>6.5667164600000001E-3</v>
      </c>
      <c r="M1023">
        <v>6.57941846E-3</v>
      </c>
      <c r="N1023">
        <v>6.5803075999999999E-3</v>
      </c>
      <c r="O1023">
        <v>6.9843406680000003E-3</v>
      </c>
      <c r="P1023">
        <v>6.9654059599999997E-3</v>
      </c>
      <c r="Q1023">
        <v>6.9654059599999997E-3</v>
      </c>
      <c r="R1023">
        <v>6.9654059599999997E-3</v>
      </c>
      <c r="S1023">
        <v>7.4276398679999998E-3</v>
      </c>
      <c r="T1023">
        <v>7.4074939599999999E-3</v>
      </c>
      <c r="U1023">
        <v>7.5992284600000003E-3</v>
      </c>
      <c r="V1023">
        <v>7.5992359999999997E-3</v>
      </c>
      <c r="W1023">
        <v>1.2646697829999901E-2</v>
      </c>
      <c r="X1023">
        <v>1.2782868419999999E-2</v>
      </c>
      <c r="Y1023">
        <v>1.2994478939999899E-2</v>
      </c>
      <c r="Z1023">
        <v>1.30828242399999E-2</v>
      </c>
      <c r="AA1023">
        <v>1.355961526E-2</v>
      </c>
      <c r="AB1023">
        <v>1.39114752699999E-2</v>
      </c>
      <c r="AC1023">
        <v>1.6441990909999999E-2</v>
      </c>
      <c r="AD1023">
        <v>1.9746796E-2</v>
      </c>
      <c r="AE1023">
        <v>2.356341109E-2</v>
      </c>
      <c r="AF1023">
        <v>2.9753333159999899E-2</v>
      </c>
      <c r="AG1023">
        <v>2.9753333159999899E-2</v>
      </c>
      <c r="AH1023">
        <v>3.2487031199999898E-2</v>
      </c>
      <c r="AI1023">
        <v>3.46042706399999E-2</v>
      </c>
      <c r="AJ1023">
        <v>3.7180566259999902E-2</v>
      </c>
      <c r="AK1023">
        <v>3.9855622359999898E-2</v>
      </c>
      <c r="AL1023">
        <v>4.8243959599999997E-2</v>
      </c>
      <c r="AM1023">
        <v>6.1774765500000002E-2</v>
      </c>
      <c r="AN1023">
        <v>6.8304850099940403E-2</v>
      </c>
      <c r="AO1023">
        <v>7.1060979999999996E-2</v>
      </c>
      <c r="AP1023">
        <v>7.7076809999999996E-2</v>
      </c>
      <c r="AQ1023">
        <v>8.4186999999999998E-2</v>
      </c>
      <c r="AR1023">
        <v>9.9800109999999997E-2</v>
      </c>
      <c r="AS1023">
        <v>9.2251360000000004E-2</v>
      </c>
      <c r="AT1023">
        <v>9.4070180000000003E-2</v>
      </c>
      <c r="AU1023">
        <v>9.6419133099999998E-2</v>
      </c>
    </row>
    <row r="1024" spans="1:47" x14ac:dyDescent="0.55000000000000004">
      <c r="A1024" t="s">
        <v>1186</v>
      </c>
      <c r="B1024" t="s">
        <v>265</v>
      </c>
      <c r="C1024">
        <v>2.8320775554961902E-4</v>
      </c>
      <c r="D1024">
        <v>2.7979561391649099E-4</v>
      </c>
      <c r="E1024">
        <v>3.5827487147843299E-4</v>
      </c>
      <c r="F1024">
        <v>4.1628127924160798E-4</v>
      </c>
      <c r="G1024">
        <v>4.5381483720601602E-4</v>
      </c>
      <c r="H1024">
        <v>4.5381483720601602E-4</v>
      </c>
      <c r="I1024">
        <v>5.3911837803421396E-4</v>
      </c>
      <c r="J1024">
        <v>5.4594266130047E-4</v>
      </c>
      <c r="K1024">
        <v>5.6641551109923804E-4</v>
      </c>
      <c r="L1024">
        <v>5.73239794365493E-4</v>
      </c>
      <c r="M1024">
        <v>6.1759763559615698E-4</v>
      </c>
      <c r="N1024">
        <v>6.21009777229285E-4</v>
      </c>
      <c r="O1024">
        <v>7.0972545969061101E-4</v>
      </c>
      <c r="P1024">
        <v>7.4384687602188995E-4</v>
      </c>
      <c r="Q1024">
        <v>7.50671159288146E-4</v>
      </c>
      <c r="R1024">
        <v>7.6090758418752996E-4</v>
      </c>
      <c r="S1024">
        <v>7.1654974295686695E-4</v>
      </c>
      <c r="T1024">
        <v>7.7455615072004205E-4</v>
      </c>
      <c r="U1024">
        <v>7.8479257561942602E-4</v>
      </c>
      <c r="V1024">
        <v>7.8479257561942602E-4</v>
      </c>
      <c r="W1024">
        <v>1.32550301973803E-3</v>
      </c>
      <c r="X1024">
        <v>1.3357794462978199E-3</v>
      </c>
      <c r="Y1024">
        <v>6.6853960648265902E-4</v>
      </c>
      <c r="Z1024">
        <v>-7.8161982385787396E-5</v>
      </c>
      <c r="AA1024">
        <v>1.4193716067302699E-4</v>
      </c>
      <c r="AB1024">
        <v>6.8869030826471101E-4</v>
      </c>
      <c r="AC1024">
        <v>9.3523666452115196E-4</v>
      </c>
      <c r="AD1024">
        <v>1.23363645445453E-3</v>
      </c>
      <c r="AE1024">
        <v>1.3181238753141799E-3</v>
      </c>
      <c r="AF1024">
        <v>1.9621718447671E-3</v>
      </c>
      <c r="AG1024">
        <v>2.9262566323802999E-3</v>
      </c>
      <c r="AH1024">
        <v>5.3449982650443598E-3</v>
      </c>
      <c r="AI1024">
        <v>3.2638697773458999E-3</v>
      </c>
      <c r="AJ1024">
        <v>4.0509356280251001E-3</v>
      </c>
      <c r="AK1024">
        <v>4.4287759471154202E-3</v>
      </c>
      <c r="AL1024">
        <v>4.9461347289400199E-3</v>
      </c>
      <c r="AM1024">
        <v>4.5018411426722702E-3</v>
      </c>
      <c r="AN1024">
        <v>4.8555493786167896E-3</v>
      </c>
      <c r="AO1024">
        <v>4.8462625394907304E-3</v>
      </c>
      <c r="AP1024">
        <v>5.4676816575518596E-3</v>
      </c>
      <c r="AQ1024">
        <v>6.3557764334915097E-3</v>
      </c>
      <c r="AR1024">
        <v>6.1685938140447101E-3</v>
      </c>
      <c r="AS1024">
        <v>7.6682318216216303E-3</v>
      </c>
      <c r="AT1024">
        <v>2.0013290932396201E-3</v>
      </c>
      <c r="AU1024">
        <v>2.6436454516806001E-3</v>
      </c>
    </row>
    <row r="1025" spans="1:47" x14ac:dyDescent="0.55000000000000004">
      <c r="A1025" t="s">
        <v>1187</v>
      </c>
      <c r="B1025" t="s">
        <v>266</v>
      </c>
      <c r="C1025">
        <v>0</v>
      </c>
      <c r="D1025">
        <v>0</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row>
    <row r="1026" spans="1:47" x14ac:dyDescent="0.55000000000000004">
      <c r="A1026" t="s">
        <v>1188</v>
      </c>
      <c r="B1026" t="s">
        <v>267</v>
      </c>
      <c r="C1026">
        <v>2.8320775554961902E-4</v>
      </c>
      <c r="D1026">
        <v>2.7979561391649099E-4</v>
      </c>
      <c r="E1026">
        <v>3.5827487147843299E-4</v>
      </c>
      <c r="F1026">
        <v>4.1628127924160798E-4</v>
      </c>
      <c r="G1026">
        <v>4.5381483720601602E-4</v>
      </c>
      <c r="H1026">
        <v>4.5381483720601602E-4</v>
      </c>
      <c r="I1026">
        <v>5.3911837803421396E-4</v>
      </c>
      <c r="J1026">
        <v>5.4594266130047E-4</v>
      </c>
      <c r="K1026">
        <v>5.6641551109923804E-4</v>
      </c>
      <c r="L1026">
        <v>5.73239794365493E-4</v>
      </c>
      <c r="M1026">
        <v>6.1759763559615698E-4</v>
      </c>
      <c r="N1026">
        <v>6.21009777229285E-4</v>
      </c>
      <c r="O1026">
        <v>7.0972545969061101E-4</v>
      </c>
      <c r="P1026">
        <v>7.4384687602188995E-4</v>
      </c>
      <c r="Q1026">
        <v>7.50671159288146E-4</v>
      </c>
      <c r="R1026">
        <v>7.6090758418752996E-4</v>
      </c>
      <c r="S1026">
        <v>7.1654974295686695E-4</v>
      </c>
      <c r="T1026">
        <v>7.7455615072004205E-4</v>
      </c>
      <c r="U1026">
        <v>7.8479257561942602E-4</v>
      </c>
      <c r="V1026">
        <v>7.8479257561942602E-4</v>
      </c>
      <c r="W1026">
        <v>1.32550301973803E-3</v>
      </c>
      <c r="X1026">
        <v>1.3357794462978199E-3</v>
      </c>
      <c r="Y1026">
        <v>6.6853960648265902E-4</v>
      </c>
      <c r="Z1026">
        <v>-7.8161982385787396E-5</v>
      </c>
      <c r="AA1026">
        <v>1.4193716067302699E-4</v>
      </c>
      <c r="AB1026">
        <v>6.8869030826471101E-4</v>
      </c>
      <c r="AC1026">
        <v>9.3523666452115196E-4</v>
      </c>
      <c r="AD1026">
        <v>1.23363645445453E-3</v>
      </c>
      <c r="AE1026">
        <v>1.3181238753141799E-3</v>
      </c>
      <c r="AF1026">
        <v>1.9621718447671E-3</v>
      </c>
      <c r="AG1026">
        <v>2.9262566323802999E-3</v>
      </c>
      <c r="AH1026">
        <v>5.3449982650443598E-3</v>
      </c>
      <c r="AI1026">
        <v>3.2638697773458999E-3</v>
      </c>
      <c r="AJ1026">
        <v>4.0509356280251001E-3</v>
      </c>
      <c r="AK1026">
        <v>4.4287759471154202E-3</v>
      </c>
      <c r="AL1026">
        <v>4.9461347289400199E-3</v>
      </c>
      <c r="AM1026">
        <v>4.5018411426722702E-3</v>
      </c>
      <c r="AN1026">
        <v>4.8555493786167896E-3</v>
      </c>
      <c r="AO1026">
        <v>4.8462625394907304E-3</v>
      </c>
      <c r="AP1026">
        <v>5.4676816575518596E-3</v>
      </c>
      <c r="AQ1026">
        <v>6.3557764334915097E-3</v>
      </c>
      <c r="AR1026">
        <v>6.1685938140447101E-3</v>
      </c>
      <c r="AS1026">
        <v>7.6682318216216303E-3</v>
      </c>
      <c r="AT1026">
        <v>2.0013290932396201E-3</v>
      </c>
      <c r="AU1026">
        <v>2.6436454516806001E-3</v>
      </c>
    </row>
    <row r="1027" spans="1:47" x14ac:dyDescent="0.55000000000000004">
      <c r="B1027" t="s">
        <v>122</v>
      </c>
    </row>
    <row r="1028" spans="1:47" x14ac:dyDescent="0.55000000000000004">
      <c r="A1028" t="s">
        <v>1189</v>
      </c>
      <c r="B1028" t="s">
        <v>261</v>
      </c>
      <c r="C1028">
        <v>1.8808713384205498E-2</v>
      </c>
      <c r="D1028">
        <v>2.0673269913261402E-2</v>
      </c>
      <c r="E1028">
        <v>2.1945267047726601E-2</v>
      </c>
      <c r="F1028">
        <v>1.5567605634475699E-2</v>
      </c>
      <c r="G1028">
        <v>2.1990743180236898E-2</v>
      </c>
      <c r="H1028">
        <v>1.5128687976434199E-2</v>
      </c>
      <c r="I1028">
        <v>1.9784845590462102E-2</v>
      </c>
      <c r="J1028">
        <v>2.2098287031736899E-2</v>
      </c>
      <c r="K1028">
        <v>2.46569549031126E-2</v>
      </c>
      <c r="L1028">
        <v>2.5400243371218802E-2</v>
      </c>
      <c r="M1028">
        <v>2.76604402123817E-2</v>
      </c>
      <c r="N1028">
        <v>2.9139541837644001E-2</v>
      </c>
      <c r="O1028">
        <v>3.0626279041006E-2</v>
      </c>
      <c r="P1028">
        <v>3.2328759889884102E-2</v>
      </c>
      <c r="Q1028">
        <v>3.46106504387622E-2</v>
      </c>
      <c r="R1028">
        <v>3.3583824188129101E-2</v>
      </c>
      <c r="S1028">
        <v>3.4835226949712098E-2</v>
      </c>
      <c r="T1028">
        <v>3.7159099288556402E-2</v>
      </c>
      <c r="U1028">
        <v>3.8918425402363101E-2</v>
      </c>
      <c r="V1028">
        <v>4.3149213774880797E-2</v>
      </c>
      <c r="W1028">
        <v>6.3174687959950696E-2</v>
      </c>
      <c r="X1028">
        <v>6.9591482939396501E-2</v>
      </c>
      <c r="Y1028">
        <v>6.7900416049401599E-2</v>
      </c>
      <c r="Z1028">
        <v>7.8912666165070894E-2</v>
      </c>
      <c r="AA1028">
        <v>8.2843440338003393E-2</v>
      </c>
      <c r="AB1028">
        <v>7.0676854307578196E-2</v>
      </c>
      <c r="AC1028">
        <v>7.2228832057152997E-2</v>
      </c>
      <c r="AD1028">
        <v>7.8682967491473604E-2</v>
      </c>
      <c r="AE1028">
        <v>8.1487881512934401E-2</v>
      </c>
      <c r="AF1028">
        <v>8.6830976438588101E-2</v>
      </c>
      <c r="AG1028">
        <v>0.103649897397357</v>
      </c>
      <c r="AH1028">
        <v>9.85246413116697E-2</v>
      </c>
      <c r="AI1028">
        <v>9.3859347972607601E-2</v>
      </c>
      <c r="AJ1028">
        <v>8.9027644573606901E-2</v>
      </c>
      <c r="AK1028">
        <v>9.0884963040253702E-2</v>
      </c>
      <c r="AL1028">
        <v>9.9347302642014898E-2</v>
      </c>
      <c r="AM1028">
        <v>0.110315399434066</v>
      </c>
      <c r="AN1028">
        <v>0.125553545161214</v>
      </c>
      <c r="AO1028">
        <v>0.130808000968588</v>
      </c>
      <c r="AP1028">
        <v>0.136311567648461</v>
      </c>
      <c r="AQ1028">
        <v>0.12655606644307299</v>
      </c>
      <c r="AR1028">
        <v>0.120905796065591</v>
      </c>
      <c r="AS1028">
        <v>0.12950126833586201</v>
      </c>
      <c r="AT1028">
        <v>0.137697207954177</v>
      </c>
      <c r="AU1028">
        <v>0.123953515640173</v>
      </c>
    </row>
    <row r="1029" spans="1:47" x14ac:dyDescent="0.55000000000000004">
      <c r="A1029" t="s">
        <v>1190</v>
      </c>
      <c r="B1029" t="s">
        <v>262</v>
      </c>
      <c r="C1029">
        <v>9.0185198707222895E-5</v>
      </c>
      <c r="D1029">
        <v>2.89344131247421E-4</v>
      </c>
      <c r="E1029">
        <v>4.8850306378761901E-4</v>
      </c>
      <c r="F1029">
        <v>9.770061275752391E-4</v>
      </c>
      <c r="G1029">
        <v>1.76612652038693E-3</v>
      </c>
      <c r="H1029">
        <v>2.2546295841745501E-3</v>
      </c>
      <c r="I1029">
        <v>2.7431326479621702E-3</v>
      </c>
      <c r="J1029">
        <v>3.4195215317368902E-3</v>
      </c>
      <c r="K1029">
        <v>4.6971449031126501E-3</v>
      </c>
      <c r="L1029">
        <v>4.4528933712188398E-3</v>
      </c>
      <c r="M1029">
        <v>5.1292822123817803E-3</v>
      </c>
      <c r="N1029">
        <v>4.5656248376440304E-3</v>
      </c>
      <c r="O1029">
        <v>3.85165884100603E-3</v>
      </c>
      <c r="P1029">
        <v>3.8838353898841501E-3</v>
      </c>
      <c r="Q1029">
        <v>3.9160119387622698E-3</v>
      </c>
      <c r="R1029">
        <v>7.0929618812914604E-4</v>
      </c>
      <c r="S1029">
        <v>1.2888949712106599E-5</v>
      </c>
      <c r="T1029" s="6">
        <v>1.87885564316423E-8</v>
      </c>
      <c r="U1029">
        <v>1.4936902363155599E-5</v>
      </c>
      <c r="V1029">
        <v>9.1337748808964497E-6</v>
      </c>
      <c r="W1029">
        <v>4.8297299506486901E-6</v>
      </c>
      <c r="X1029" s="6">
        <v>5.1258939656806597E-7</v>
      </c>
      <c r="Y1029" s="6">
        <v>3.38194015769562E-8</v>
      </c>
      <c r="Z1029" s="6">
        <v>9.0185070871883305E-8</v>
      </c>
      <c r="AA1029">
        <v>4.93537800346381E-6</v>
      </c>
      <c r="AB1029">
        <v>4.39426757823251E-6</v>
      </c>
      <c r="AC1029">
        <v>3.8531571530012101E-6</v>
      </c>
      <c r="AD1029">
        <v>4.7543314736885002E-6</v>
      </c>
      <c r="AE1029">
        <v>2.40869293453655E-6</v>
      </c>
      <c r="AF1029">
        <v>3.77204695488581E-6</v>
      </c>
      <c r="AG1029" s="6">
        <v>8.0238409096971797E-7</v>
      </c>
      <c r="AH1029" s="6">
        <v>3.2616933965331099E-8</v>
      </c>
      <c r="AI1029" s="6">
        <v>2.48948372719261E-8</v>
      </c>
      <c r="AJ1029">
        <v>9.1701683147045492E-6</v>
      </c>
      <c r="AK1029" s="6">
        <v>2.8558605776096298E-9</v>
      </c>
      <c r="AL1029" s="6">
        <v>7.0194046828615799E-8</v>
      </c>
      <c r="AM1029" s="6">
        <v>9.5616842536271091E-7</v>
      </c>
      <c r="AN1029" s="6">
        <v>4.8232103215669102E-7</v>
      </c>
      <c r="AO1029" s="6">
        <v>8.4736389506706997E-9</v>
      </c>
      <c r="AP1029" s="6">
        <v>1.2362870132020599E-8</v>
      </c>
      <c r="AQ1029" s="6">
        <v>6.8108517064703504E-7</v>
      </c>
      <c r="AR1029" s="6">
        <v>1.56903234760645E-7</v>
      </c>
      <c r="AS1029">
        <v>0</v>
      </c>
      <c r="AT1029">
        <v>0</v>
      </c>
      <c r="AU1029">
        <v>0</v>
      </c>
    </row>
    <row r="1030" spans="1:47" x14ac:dyDescent="0.55000000000000004">
      <c r="A1030" t="s">
        <v>1191</v>
      </c>
      <c r="B1030" t="s">
        <v>263</v>
      </c>
      <c r="C1030">
        <v>0</v>
      </c>
      <c r="D1030">
        <v>0</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1.0327464158533001E-2</v>
      </c>
      <c r="AO1030">
        <v>1.2434971888447799E-2</v>
      </c>
      <c r="AP1030">
        <v>1.4046423131416399E-2</v>
      </c>
      <c r="AQ1030">
        <v>1.5110769243106E-2</v>
      </c>
      <c r="AR1030">
        <v>1.79479556842711E-2</v>
      </c>
      <c r="AS1030">
        <v>1.4467740374164101E-2</v>
      </c>
      <c r="AT1030">
        <v>1.62166561816952E-2</v>
      </c>
      <c r="AU1030">
        <v>1.5799467295014701E-2</v>
      </c>
    </row>
    <row r="1031" spans="1:47" x14ac:dyDescent="0.55000000000000004">
      <c r="A1031" t="s">
        <v>1192</v>
      </c>
      <c r="B1031" t="s">
        <v>264</v>
      </c>
      <c r="C1031">
        <v>1.8718528185498198E-2</v>
      </c>
      <c r="D1031">
        <v>2.0383925782013999E-2</v>
      </c>
      <c r="E1031">
        <v>2.1456763983939E-2</v>
      </c>
      <c r="F1031">
        <v>1.45905995069005E-2</v>
      </c>
      <c r="G1031">
        <v>2.0224616659849901E-2</v>
      </c>
      <c r="H1031">
        <v>1.2874058392259601E-2</v>
      </c>
      <c r="I1031">
        <v>1.7041712942499999E-2</v>
      </c>
      <c r="J1031">
        <v>1.86787655E-2</v>
      </c>
      <c r="K1031">
        <v>1.9959810000000001E-2</v>
      </c>
      <c r="L1031">
        <v>2.094735E-2</v>
      </c>
      <c r="M1031">
        <v>2.2531157999999999E-2</v>
      </c>
      <c r="N1031">
        <v>2.4573917000000001E-2</v>
      </c>
      <c r="O1031">
        <v>2.6774620200000002E-2</v>
      </c>
      <c r="P1031">
        <v>2.84449245E-2</v>
      </c>
      <c r="Q1031">
        <v>3.06946385E-2</v>
      </c>
      <c r="R1031">
        <v>3.2874528E-2</v>
      </c>
      <c r="S1031">
        <v>3.4822338000000001E-2</v>
      </c>
      <c r="T1031">
        <v>3.7159080499999997E-2</v>
      </c>
      <c r="U1031">
        <v>3.89034885E-2</v>
      </c>
      <c r="V1031">
        <v>4.3140079999999997E-2</v>
      </c>
      <c r="W1031">
        <v>6.3169858230000098E-2</v>
      </c>
      <c r="X1031">
        <v>6.9590970349999906E-2</v>
      </c>
      <c r="Y1031">
        <v>6.7900382230000098E-2</v>
      </c>
      <c r="Z1031">
        <v>7.8912575979999997E-2</v>
      </c>
      <c r="AA1031">
        <v>8.2838504959999906E-2</v>
      </c>
      <c r="AB1031">
        <v>7.0672460039999996E-2</v>
      </c>
      <c r="AC1031">
        <v>7.22249789E-2</v>
      </c>
      <c r="AD1031">
        <v>7.8678213159999899E-2</v>
      </c>
      <c r="AE1031">
        <v>8.1485472819999905E-2</v>
      </c>
      <c r="AF1031">
        <v>8.6823792250000101E-2</v>
      </c>
      <c r="AG1031">
        <v>0.103642270729999</v>
      </c>
      <c r="AH1031">
        <v>9.8458965969999895E-2</v>
      </c>
      <c r="AI1031">
        <v>9.3705432690000007E-2</v>
      </c>
      <c r="AJ1031">
        <v>8.8858861780000006E-2</v>
      </c>
      <c r="AK1031">
        <v>9.0586361790000097E-2</v>
      </c>
      <c r="AL1031">
        <v>9.5359548000000002E-2</v>
      </c>
      <c r="AM1031">
        <v>0.104592</v>
      </c>
      <c r="AN1031">
        <v>0.1116412942</v>
      </c>
      <c r="AO1031">
        <v>0.11552665197999901</v>
      </c>
      <c r="AP1031">
        <v>0.11936761999999999</v>
      </c>
      <c r="AQ1031">
        <v>0.10916376</v>
      </c>
      <c r="AR1031">
        <v>0.1002765</v>
      </c>
      <c r="AS1031">
        <v>0.11180372</v>
      </c>
      <c r="AT1031">
        <v>0.11821379</v>
      </c>
      <c r="AU1031">
        <v>0.10371646</v>
      </c>
    </row>
    <row r="1032" spans="1:47" x14ac:dyDescent="0.55000000000000004">
      <c r="A1032" t="s">
        <v>1193</v>
      </c>
      <c r="B1032" t="s">
        <v>265</v>
      </c>
      <c r="C1032">
        <v>0</v>
      </c>
      <c r="D1032">
        <v>0</v>
      </c>
      <c r="E1032">
        <v>0</v>
      </c>
      <c r="F1032">
        <v>0</v>
      </c>
      <c r="G1032">
        <v>0</v>
      </c>
      <c r="H1032">
        <v>0</v>
      </c>
      <c r="I1032">
        <v>0</v>
      </c>
      <c r="J1032">
        <v>0</v>
      </c>
      <c r="K1032">
        <v>0</v>
      </c>
      <c r="L1032">
        <v>0</v>
      </c>
      <c r="M1032">
        <v>0</v>
      </c>
      <c r="N1032">
        <v>0</v>
      </c>
      <c r="O1032">
        <v>0</v>
      </c>
      <c r="P1032" s="6">
        <v>8.0000000000000003E-42</v>
      </c>
      <c r="Q1032" s="6">
        <v>1.6000000000000001E-41</v>
      </c>
      <c r="R1032">
        <v>0</v>
      </c>
      <c r="S1032">
        <v>0</v>
      </c>
      <c r="T1032">
        <v>0</v>
      </c>
      <c r="U1032">
        <v>0</v>
      </c>
      <c r="V1032" s="6">
        <v>-4E-41</v>
      </c>
      <c r="W1032" s="6">
        <v>1.2000000000000001E-41</v>
      </c>
      <c r="X1032" s="6">
        <v>1.2000000000000001E-41</v>
      </c>
      <c r="Y1032">
        <v>0</v>
      </c>
      <c r="Z1032">
        <v>0</v>
      </c>
      <c r="AA1032">
        <v>0</v>
      </c>
      <c r="AB1032">
        <v>0</v>
      </c>
      <c r="AC1032">
        <v>0</v>
      </c>
      <c r="AD1032">
        <v>0</v>
      </c>
      <c r="AE1032">
        <v>0</v>
      </c>
      <c r="AF1032">
        <v>3.4121416331279401E-6</v>
      </c>
      <c r="AG1032">
        <v>6.8242832662558803E-6</v>
      </c>
      <c r="AH1032">
        <v>6.5642724735790701E-5</v>
      </c>
      <c r="AI1032">
        <v>1.53890387770298E-4</v>
      </c>
      <c r="AJ1032">
        <v>1.5961262529220899E-4</v>
      </c>
      <c r="AK1032">
        <v>2.9859839439306499E-4</v>
      </c>
      <c r="AL1032">
        <v>3.9876844479681296E-3</v>
      </c>
      <c r="AM1032">
        <v>5.72244326564131E-3</v>
      </c>
      <c r="AN1032">
        <v>3.58430448164975E-3</v>
      </c>
      <c r="AO1032">
        <v>2.8463686265019902E-3</v>
      </c>
      <c r="AP1032">
        <v>2.8975121541744502E-3</v>
      </c>
      <c r="AQ1032">
        <v>2.2808561147964501E-3</v>
      </c>
      <c r="AR1032">
        <v>2.6811834780860601E-3</v>
      </c>
      <c r="AS1032">
        <v>3.2298079616984499E-3</v>
      </c>
      <c r="AT1032">
        <v>3.2667617724819599E-3</v>
      </c>
      <c r="AU1032">
        <v>4.43758834515903E-3</v>
      </c>
    </row>
    <row r="1033" spans="1:47" x14ac:dyDescent="0.55000000000000004">
      <c r="A1033" t="s">
        <v>1194</v>
      </c>
      <c r="B1033" t="s">
        <v>266</v>
      </c>
      <c r="C1033">
        <v>0</v>
      </c>
      <c r="D1033">
        <v>0</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row>
    <row r="1034" spans="1:47" x14ac:dyDescent="0.55000000000000004">
      <c r="A1034" t="s">
        <v>1195</v>
      </c>
      <c r="B1034" t="s">
        <v>267</v>
      </c>
      <c r="C1034">
        <v>0</v>
      </c>
      <c r="D1034">
        <v>0</v>
      </c>
      <c r="E1034">
        <v>0</v>
      </c>
      <c r="F1034">
        <v>0</v>
      </c>
      <c r="G1034">
        <v>0</v>
      </c>
      <c r="H1034">
        <v>0</v>
      </c>
      <c r="I1034">
        <v>0</v>
      </c>
      <c r="J1034">
        <v>0</v>
      </c>
      <c r="K1034">
        <v>0</v>
      </c>
      <c r="L1034">
        <v>0</v>
      </c>
      <c r="M1034">
        <v>0</v>
      </c>
      <c r="N1034">
        <v>0</v>
      </c>
      <c r="O1034">
        <v>0</v>
      </c>
      <c r="P1034" s="6">
        <v>8.0000000000000003E-42</v>
      </c>
      <c r="Q1034" s="6">
        <v>1.6000000000000001E-41</v>
      </c>
      <c r="R1034">
        <v>0</v>
      </c>
      <c r="S1034">
        <v>0</v>
      </c>
      <c r="T1034">
        <v>0</v>
      </c>
      <c r="U1034">
        <v>0</v>
      </c>
      <c r="V1034" s="6">
        <v>-4E-41</v>
      </c>
      <c r="W1034" s="6">
        <v>1.2000000000000001E-41</v>
      </c>
      <c r="X1034" s="6">
        <v>1.2000000000000001E-41</v>
      </c>
      <c r="Y1034">
        <v>0</v>
      </c>
      <c r="Z1034">
        <v>0</v>
      </c>
      <c r="AA1034">
        <v>0</v>
      </c>
      <c r="AB1034">
        <v>0</v>
      </c>
      <c r="AC1034">
        <v>0</v>
      </c>
      <c r="AD1034">
        <v>0</v>
      </c>
      <c r="AE1034">
        <v>0</v>
      </c>
      <c r="AF1034">
        <v>3.4121416331279401E-6</v>
      </c>
      <c r="AG1034">
        <v>6.8242832662558803E-6</v>
      </c>
      <c r="AH1034">
        <v>6.5642724735790701E-5</v>
      </c>
      <c r="AI1034">
        <v>1.53890387770298E-4</v>
      </c>
      <c r="AJ1034">
        <v>1.5961262529220899E-4</v>
      </c>
      <c r="AK1034">
        <v>2.9859839439306499E-4</v>
      </c>
      <c r="AL1034">
        <v>3.9876844479681296E-3</v>
      </c>
      <c r="AM1034">
        <v>5.72244326564131E-3</v>
      </c>
      <c r="AN1034">
        <v>3.58430448164975E-3</v>
      </c>
      <c r="AO1034">
        <v>2.8463686265019902E-3</v>
      </c>
      <c r="AP1034">
        <v>2.8975121541744502E-3</v>
      </c>
      <c r="AQ1034">
        <v>2.2808561147964501E-3</v>
      </c>
      <c r="AR1034">
        <v>2.6811834780860601E-3</v>
      </c>
      <c r="AS1034">
        <v>3.2298079616984499E-3</v>
      </c>
      <c r="AT1034">
        <v>3.2667617724819599E-3</v>
      </c>
      <c r="AU1034">
        <v>4.43758834515903E-3</v>
      </c>
    </row>
    <row r="1035" spans="1:47" x14ac:dyDescent="0.55000000000000004">
      <c r="B1035" t="s">
        <v>1196</v>
      </c>
    </row>
    <row r="1036" spans="1:47" x14ac:dyDescent="0.55000000000000004">
      <c r="A1036" t="s">
        <v>1197</v>
      </c>
      <c r="B1036" t="s">
        <v>261</v>
      </c>
      <c r="C1036">
        <v>9.3612186000000003E-3</v>
      </c>
      <c r="D1036">
        <v>9.3356415000000002E-3</v>
      </c>
      <c r="E1036">
        <v>9.3356415000000002E-3</v>
      </c>
      <c r="F1036">
        <v>9.1281828000000006E-3</v>
      </c>
      <c r="G1036">
        <v>8.11305612E-3</v>
      </c>
      <c r="H1036">
        <v>9.9580176000000006E-3</v>
      </c>
      <c r="I1036">
        <v>1.0372935E-2</v>
      </c>
      <c r="J1036">
        <v>1.1851914999999999E-2</v>
      </c>
      <c r="K1036">
        <v>1.44539622E-2</v>
      </c>
      <c r="L1036">
        <v>1.9965463499999999E-2</v>
      </c>
      <c r="M1036">
        <v>2.1812181E-2</v>
      </c>
      <c r="N1036">
        <v>1.8227151E-2</v>
      </c>
      <c r="O1036">
        <v>2.0063900400000001E-2</v>
      </c>
      <c r="P1036">
        <v>2.7336309999999999E-2</v>
      </c>
      <c r="Q1036">
        <v>2.7002700000000001E-2</v>
      </c>
      <c r="R1036">
        <v>2.7386168999999998E-2</v>
      </c>
      <c r="S1036">
        <v>2.74611996E-2</v>
      </c>
      <c r="T1036">
        <v>2.7810481500000001E-2</v>
      </c>
      <c r="U1036">
        <v>2.7597869000000001E-2</v>
      </c>
      <c r="V1036">
        <v>2.7597869000000001E-2</v>
      </c>
      <c r="W1036">
        <v>3.2104462146876699E-2</v>
      </c>
      <c r="X1036">
        <v>3.2220539058546598E-2</v>
      </c>
      <c r="Y1036">
        <v>3.3601746883863602E-2</v>
      </c>
      <c r="Z1036">
        <v>3.3122808441425101E-2</v>
      </c>
      <c r="AA1036">
        <v>3.32334735083245E-2</v>
      </c>
      <c r="AB1036">
        <v>3.2599669113992202E-2</v>
      </c>
      <c r="AC1036">
        <v>3.2605448769725397E-2</v>
      </c>
      <c r="AD1036">
        <v>3.3856534068514202E-2</v>
      </c>
      <c r="AE1036">
        <v>3.4018992497581502E-2</v>
      </c>
      <c r="AF1036">
        <v>3.3965194771775703E-2</v>
      </c>
      <c r="AG1036">
        <v>3.38913350104071E-2</v>
      </c>
      <c r="AH1036">
        <v>0</v>
      </c>
      <c r="AI1036">
        <v>0</v>
      </c>
      <c r="AJ1036">
        <v>0</v>
      </c>
      <c r="AK1036">
        <v>0</v>
      </c>
      <c r="AL1036">
        <v>0</v>
      </c>
      <c r="AM1036">
        <v>0</v>
      </c>
      <c r="AN1036">
        <v>0</v>
      </c>
      <c r="AO1036">
        <v>0</v>
      </c>
      <c r="AP1036">
        <v>0</v>
      </c>
      <c r="AQ1036">
        <v>0</v>
      </c>
      <c r="AR1036">
        <v>0</v>
      </c>
      <c r="AS1036">
        <v>0</v>
      </c>
      <c r="AT1036">
        <v>0</v>
      </c>
      <c r="AU1036">
        <v>0</v>
      </c>
    </row>
    <row r="1037" spans="1:47" x14ac:dyDescent="0.55000000000000004">
      <c r="A1037" t="s">
        <v>1198</v>
      </c>
      <c r="B1037" t="s">
        <v>262</v>
      </c>
      <c r="C1037">
        <v>0</v>
      </c>
      <c r="D1037">
        <v>0</v>
      </c>
      <c r="E1037">
        <v>0</v>
      </c>
      <c r="F1037">
        <v>0</v>
      </c>
      <c r="G1037">
        <v>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row>
    <row r="1038" spans="1:47" x14ac:dyDescent="0.55000000000000004">
      <c r="A1038" t="s">
        <v>1199</v>
      </c>
      <c r="B1038" t="s">
        <v>263</v>
      </c>
      <c r="C1038">
        <v>0</v>
      </c>
      <c r="D1038">
        <v>0</v>
      </c>
      <c r="E1038">
        <v>0</v>
      </c>
      <c r="F1038">
        <v>0</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t="s">
        <v>797</v>
      </c>
      <c r="AJ1038" t="s">
        <v>797</v>
      </c>
      <c r="AK1038" t="s">
        <v>797</v>
      </c>
      <c r="AL1038" t="s">
        <v>797</v>
      </c>
      <c r="AM1038" t="s">
        <v>797</v>
      </c>
      <c r="AN1038" t="s">
        <v>797</v>
      </c>
      <c r="AO1038" t="s">
        <v>797</v>
      </c>
      <c r="AP1038" t="s">
        <v>797</v>
      </c>
      <c r="AQ1038" t="s">
        <v>797</v>
      </c>
      <c r="AR1038" t="s">
        <v>797</v>
      </c>
      <c r="AS1038" t="s">
        <v>797</v>
      </c>
      <c r="AT1038" t="s">
        <v>797</v>
      </c>
      <c r="AU1038" t="s">
        <v>797</v>
      </c>
    </row>
    <row r="1039" spans="1:47" x14ac:dyDescent="0.55000000000000004">
      <c r="A1039" t="s">
        <v>1200</v>
      </c>
      <c r="B1039" t="s">
        <v>264</v>
      </c>
      <c r="C1039">
        <v>9.3612186000000003E-3</v>
      </c>
      <c r="D1039">
        <v>9.3356415000000002E-3</v>
      </c>
      <c r="E1039">
        <v>9.3356415000000002E-3</v>
      </c>
      <c r="F1039">
        <v>9.1281828000000006E-3</v>
      </c>
      <c r="G1039">
        <v>8.11305612E-3</v>
      </c>
      <c r="H1039">
        <v>9.9580176000000006E-3</v>
      </c>
      <c r="I1039">
        <v>1.0372935E-2</v>
      </c>
      <c r="J1039">
        <v>1.1851914999999999E-2</v>
      </c>
      <c r="K1039">
        <v>1.44539622E-2</v>
      </c>
      <c r="L1039">
        <v>1.9965463499999999E-2</v>
      </c>
      <c r="M1039">
        <v>2.1812181E-2</v>
      </c>
      <c r="N1039">
        <v>1.8227151E-2</v>
      </c>
      <c r="O1039">
        <v>2.0063900400000001E-2</v>
      </c>
      <c r="P1039">
        <v>2.7336309999999999E-2</v>
      </c>
      <c r="Q1039">
        <v>2.7002700000000001E-2</v>
      </c>
      <c r="R1039">
        <v>2.7386168999999998E-2</v>
      </c>
      <c r="S1039">
        <v>2.74611996E-2</v>
      </c>
      <c r="T1039">
        <v>2.7810481500000001E-2</v>
      </c>
      <c r="U1039">
        <v>2.7597869000000001E-2</v>
      </c>
      <c r="V1039">
        <v>2.7597869000000001E-2</v>
      </c>
      <c r="W1039">
        <v>3.2104462146876699E-2</v>
      </c>
      <c r="X1039">
        <v>3.2220539058546598E-2</v>
      </c>
      <c r="Y1039">
        <v>3.3449145549599997E-2</v>
      </c>
      <c r="Z1039">
        <v>3.2970927137049001E-2</v>
      </c>
      <c r="AA1039">
        <v>3.3083227271817797E-2</v>
      </c>
      <c r="AB1039">
        <v>3.2442853604804298E-2</v>
      </c>
      <c r="AC1039">
        <v>3.23010421342406E-2</v>
      </c>
      <c r="AD1039">
        <v>3.3550212153528797E-2</v>
      </c>
      <c r="AE1039">
        <v>3.3716535943041699E-2</v>
      </c>
      <c r="AF1039">
        <v>3.36626302127528E-2</v>
      </c>
      <c r="AG1039">
        <v>3.3647915306402702E-2</v>
      </c>
      <c r="AH1039" t="s">
        <v>797</v>
      </c>
      <c r="AI1039" t="s">
        <v>797</v>
      </c>
      <c r="AJ1039" t="s">
        <v>797</v>
      </c>
      <c r="AK1039" t="s">
        <v>797</v>
      </c>
      <c r="AL1039" t="s">
        <v>797</v>
      </c>
      <c r="AM1039" t="s">
        <v>797</v>
      </c>
      <c r="AN1039" t="s">
        <v>797</v>
      </c>
      <c r="AO1039" t="s">
        <v>797</v>
      </c>
      <c r="AP1039" t="s">
        <v>797</v>
      </c>
      <c r="AQ1039" t="s">
        <v>797</v>
      </c>
      <c r="AR1039" t="s">
        <v>797</v>
      </c>
      <c r="AS1039" t="s">
        <v>797</v>
      </c>
      <c r="AT1039" t="s">
        <v>797</v>
      </c>
      <c r="AU1039" t="s">
        <v>797</v>
      </c>
    </row>
    <row r="1040" spans="1:47" x14ac:dyDescent="0.55000000000000004">
      <c r="A1040" t="s">
        <v>1201</v>
      </c>
      <c r="B1040" t="s">
        <v>265</v>
      </c>
      <c r="C1040">
        <v>0</v>
      </c>
      <c r="D1040">
        <v>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1.52601334263528E-4</v>
      </c>
      <c r="Z1040">
        <v>1.51881304376115E-4</v>
      </c>
      <c r="AA1040">
        <v>1.50246236506782E-4</v>
      </c>
      <c r="AB1040">
        <v>1.5681550918791301E-4</v>
      </c>
      <c r="AC1040">
        <v>3.0440663548486098E-4</v>
      </c>
      <c r="AD1040">
        <v>3.0632191498537802E-4</v>
      </c>
      <c r="AE1040">
        <v>3.0245655453978501E-4</v>
      </c>
      <c r="AF1040">
        <v>3.02564559022897E-4</v>
      </c>
      <c r="AG1040">
        <v>2.4341970400440101E-4</v>
      </c>
      <c r="AH1040">
        <v>0</v>
      </c>
      <c r="AI1040">
        <v>0</v>
      </c>
      <c r="AJ1040">
        <v>0</v>
      </c>
      <c r="AK1040">
        <v>0</v>
      </c>
      <c r="AL1040">
        <v>0</v>
      </c>
      <c r="AM1040">
        <v>0</v>
      </c>
      <c r="AN1040">
        <v>0</v>
      </c>
      <c r="AO1040">
        <v>0</v>
      </c>
      <c r="AP1040">
        <v>0</v>
      </c>
      <c r="AQ1040">
        <v>0</v>
      </c>
      <c r="AR1040">
        <v>0</v>
      </c>
      <c r="AS1040">
        <v>0</v>
      </c>
      <c r="AT1040">
        <v>0</v>
      </c>
      <c r="AU1040">
        <v>0</v>
      </c>
    </row>
    <row r="1041" spans="1:47" x14ac:dyDescent="0.55000000000000004">
      <c r="A1041" t="s">
        <v>1202</v>
      </c>
      <c r="B1041" t="s">
        <v>266</v>
      </c>
      <c r="C1041">
        <v>0</v>
      </c>
      <c r="D1041">
        <v>0</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t="s">
        <v>797</v>
      </c>
      <c r="AI1041" t="s">
        <v>797</v>
      </c>
      <c r="AJ1041" t="s">
        <v>797</v>
      </c>
      <c r="AK1041" t="s">
        <v>797</v>
      </c>
      <c r="AL1041" t="s">
        <v>797</v>
      </c>
      <c r="AM1041" t="s">
        <v>797</v>
      </c>
      <c r="AN1041" t="s">
        <v>797</v>
      </c>
      <c r="AO1041" t="s">
        <v>797</v>
      </c>
      <c r="AP1041" t="s">
        <v>797</v>
      </c>
      <c r="AQ1041" t="s">
        <v>797</v>
      </c>
      <c r="AR1041" t="s">
        <v>797</v>
      </c>
      <c r="AS1041" t="s">
        <v>797</v>
      </c>
      <c r="AT1041" t="s">
        <v>797</v>
      </c>
      <c r="AU1041" t="s">
        <v>797</v>
      </c>
    </row>
    <row r="1042" spans="1:47" x14ac:dyDescent="0.55000000000000004">
      <c r="A1042" t="s">
        <v>1203</v>
      </c>
      <c r="B1042" t="s">
        <v>267</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1.52601334263528E-4</v>
      </c>
      <c r="Z1042">
        <v>1.51881304376115E-4</v>
      </c>
      <c r="AA1042">
        <v>1.50246236506782E-4</v>
      </c>
      <c r="AB1042">
        <v>1.5681550918791301E-4</v>
      </c>
      <c r="AC1042">
        <v>3.0440663548486098E-4</v>
      </c>
      <c r="AD1042">
        <v>3.0632191498537802E-4</v>
      </c>
      <c r="AE1042">
        <v>3.0245655453978501E-4</v>
      </c>
      <c r="AF1042">
        <v>3.02564559022897E-4</v>
      </c>
      <c r="AG1042">
        <v>2.4341970400440101E-4</v>
      </c>
      <c r="AH1042">
        <v>0</v>
      </c>
      <c r="AI1042">
        <v>0</v>
      </c>
      <c r="AJ1042">
        <v>0</v>
      </c>
      <c r="AK1042">
        <v>0</v>
      </c>
      <c r="AL1042">
        <v>0</v>
      </c>
      <c r="AM1042">
        <v>0</v>
      </c>
      <c r="AN1042">
        <v>0</v>
      </c>
      <c r="AO1042">
        <v>0</v>
      </c>
      <c r="AP1042">
        <v>0</v>
      </c>
      <c r="AQ1042">
        <v>0</v>
      </c>
      <c r="AR1042">
        <v>0</v>
      </c>
      <c r="AS1042">
        <v>0</v>
      </c>
      <c r="AT1042">
        <v>0</v>
      </c>
      <c r="AU1042">
        <v>0</v>
      </c>
    </row>
    <row r="1043" spans="1:47" x14ac:dyDescent="0.55000000000000004">
      <c r="B1043" t="s">
        <v>124</v>
      </c>
    </row>
    <row r="1044" spans="1:47" x14ac:dyDescent="0.55000000000000004">
      <c r="A1044" t="s">
        <v>1204</v>
      </c>
      <c r="B1044" t="s">
        <v>261</v>
      </c>
      <c r="C1044">
        <v>8.8814534927503502E-3</v>
      </c>
      <c r="D1044">
        <v>8.4729825284319202E-3</v>
      </c>
      <c r="E1044">
        <v>8.5104012227618497E-3</v>
      </c>
      <c r="F1044">
        <v>8.5239349256598998E-3</v>
      </c>
      <c r="G1044">
        <v>1.26771980262143E-2</v>
      </c>
      <c r="H1044">
        <v>1.26363998198503E-2</v>
      </c>
      <c r="I1044">
        <v>7.2651438218803103E-3</v>
      </c>
      <c r="J1044">
        <v>1.00175733331499E-2</v>
      </c>
      <c r="K1044">
        <v>1.2963239956487601E-2</v>
      </c>
      <c r="L1044">
        <v>1.4941381638931699E-2</v>
      </c>
      <c r="M1044">
        <v>1.34088489596499E-2</v>
      </c>
      <c r="N1044">
        <v>1.40348375080687E-2</v>
      </c>
      <c r="O1044">
        <v>4.5877068437684403E-2</v>
      </c>
      <c r="P1044">
        <v>4.6963830825666901E-2</v>
      </c>
      <c r="Q1044">
        <v>4.6820873071877697E-2</v>
      </c>
      <c r="R1044">
        <v>4.75099681394896E-2</v>
      </c>
      <c r="S1044">
        <v>4.8074175955451701E-2</v>
      </c>
      <c r="T1044">
        <v>4.8110262079146301E-2</v>
      </c>
      <c r="U1044">
        <v>4.83127368740753E-2</v>
      </c>
      <c r="V1044">
        <v>4.8299384735536799E-2</v>
      </c>
      <c r="W1044">
        <v>1.70006097264601E-2</v>
      </c>
      <c r="X1044">
        <v>1.77357339398263E-2</v>
      </c>
      <c r="Y1044">
        <v>1.90658961763263E-2</v>
      </c>
      <c r="Z1044">
        <v>1.9935137125958201E-2</v>
      </c>
      <c r="AA1044">
        <v>2.1442705524357598E-2</v>
      </c>
      <c r="AB1044">
        <v>2.23592193240232E-2</v>
      </c>
      <c r="AC1044">
        <v>2.1756822690789501E-2</v>
      </c>
      <c r="AD1044">
        <v>2.4594476081188799E-2</v>
      </c>
      <c r="AE1044">
        <v>3.03010469479876E-2</v>
      </c>
      <c r="AF1044">
        <v>2.9776430232644001E-2</v>
      </c>
      <c r="AG1044">
        <v>2.9537741605442799E-2</v>
      </c>
      <c r="AH1044">
        <v>3.1770979479306599E-2</v>
      </c>
      <c r="AI1044">
        <v>3.5227487016105397E-2</v>
      </c>
      <c r="AJ1044">
        <v>3.1517869606323697E-2</v>
      </c>
      <c r="AK1044">
        <v>3.7908311723187399E-2</v>
      </c>
      <c r="AL1044">
        <v>3.7901844965090803E-2</v>
      </c>
      <c r="AM1044">
        <v>3.5451777540996397E-2</v>
      </c>
      <c r="AN1044">
        <v>5.3722407956120301E-2</v>
      </c>
      <c r="AO1044">
        <v>5.9150890244332399E-2</v>
      </c>
      <c r="AP1044">
        <v>6.1509485717771303E-2</v>
      </c>
      <c r="AQ1044">
        <v>6.31848025675701E-2</v>
      </c>
      <c r="AR1044">
        <v>5.9970918301440003E-2</v>
      </c>
      <c r="AS1044">
        <v>6.9195775103309695E-2</v>
      </c>
      <c r="AT1044">
        <v>6.5322381241549501E-2</v>
      </c>
      <c r="AU1044">
        <v>6.7142875601216997E-2</v>
      </c>
    </row>
    <row r="1045" spans="1:47" x14ac:dyDescent="0.55000000000000004">
      <c r="A1045" t="s">
        <v>1205</v>
      </c>
      <c r="B1045" t="s">
        <v>262</v>
      </c>
      <c r="C1045">
        <v>1.2145891882172E-4</v>
      </c>
      <c r="D1045">
        <v>1.3158048008663601E-4</v>
      </c>
      <c r="E1045">
        <v>1.4170204135155099E-4</v>
      </c>
      <c r="F1045">
        <v>1.5182360261646599E-4</v>
      </c>
      <c r="G1045">
        <v>1.61945163881382E-4</v>
      </c>
      <c r="H1045">
        <v>1.72066725146297E-4</v>
      </c>
      <c r="I1045">
        <v>1.46762821984009E-4</v>
      </c>
      <c r="J1045">
        <v>1.2145891882172E-4</v>
      </c>
      <c r="K1045">
        <v>9.6155015659432494E-5</v>
      </c>
      <c r="L1045">
        <v>1.2335668860355E-4</v>
      </c>
      <c r="M1045">
        <v>1.2145891882172E-4</v>
      </c>
      <c r="N1045">
        <v>1.0880696724057601E-4</v>
      </c>
      <c r="O1045">
        <v>9.99505552230916E-5</v>
      </c>
      <c r="P1045">
        <v>9.1094143205606396E-5</v>
      </c>
      <c r="Q1045">
        <v>7.4646606150119006E-5</v>
      </c>
      <c r="R1045">
        <v>8.0972673762059501E-5</v>
      </c>
      <c r="S1045">
        <v>7.2200589724174394E-5</v>
      </c>
      <c r="T1045">
        <v>4.0619830152552703E-5</v>
      </c>
      <c r="U1045">
        <v>2.0443408347799301E-5</v>
      </c>
      <c r="V1045" s="6">
        <v>2.6698654304593602E-7</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row>
    <row r="1046" spans="1:47" x14ac:dyDescent="0.55000000000000004">
      <c r="A1046" t="s">
        <v>1206</v>
      </c>
      <c r="B1046" t="s">
        <v>263</v>
      </c>
      <c r="C1046">
        <v>0</v>
      </c>
      <c r="D1046">
        <v>0</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row>
    <row r="1047" spans="1:47" x14ac:dyDescent="0.55000000000000004">
      <c r="A1047" t="s">
        <v>1207</v>
      </c>
      <c r="B1047" t="s">
        <v>264</v>
      </c>
      <c r="C1047">
        <v>8.6746910331004304E-3</v>
      </c>
      <c r="D1047">
        <v>8.2390377993514403E-3</v>
      </c>
      <c r="E1047">
        <v>8.2390377993514403E-3</v>
      </c>
      <c r="F1047">
        <v>8.2390377993514403E-3</v>
      </c>
      <c r="G1047">
        <v>1.2392415763540301E-2</v>
      </c>
      <c r="H1047">
        <v>1.23585567040771E-2</v>
      </c>
      <c r="I1047">
        <v>7.0569624505000001E-3</v>
      </c>
      <c r="J1047">
        <v>9.8108108734999994E-3</v>
      </c>
      <c r="K1047">
        <v>1.2781781399999999E-2</v>
      </c>
      <c r="L1047">
        <v>1.4732721409500001E-2</v>
      </c>
      <c r="M1047">
        <v>1.32020865E-2</v>
      </c>
      <c r="N1047">
        <v>1.3840727000000001E-2</v>
      </c>
      <c r="O1047">
        <v>4.5688402199999999E-2</v>
      </c>
      <c r="P1047">
        <v>4.6784021000000002E-2</v>
      </c>
      <c r="Q1047">
        <v>4.6650686500000003E-2</v>
      </c>
      <c r="R1047">
        <v>4.7333455500000003E-2</v>
      </c>
      <c r="S1047">
        <v>4.7906435400000003E-2</v>
      </c>
      <c r="T1047">
        <v>4.7967278000000002E-2</v>
      </c>
      <c r="U1047">
        <v>4.8196753500000002E-2</v>
      </c>
      <c r="V1047">
        <v>4.8196753500000002E-2</v>
      </c>
      <c r="W1047">
        <v>1.6884597194200001E-2</v>
      </c>
      <c r="X1047">
        <v>1.76128971243E-2</v>
      </c>
      <c r="Y1047">
        <v>1.89358941608E-2</v>
      </c>
      <c r="Z1047">
        <v>1.9531832918999899E-2</v>
      </c>
      <c r="AA1047">
        <v>2.10571432925E-2</v>
      </c>
      <c r="AB1047">
        <v>2.1736522383999899E-2</v>
      </c>
      <c r="AC1047">
        <v>2.1156303467499998E-2</v>
      </c>
      <c r="AD1047">
        <v>2.4129754032999901E-2</v>
      </c>
      <c r="AE1047">
        <v>2.9742152849999901E-2</v>
      </c>
      <c r="AF1047">
        <v>2.9030892653E-2</v>
      </c>
      <c r="AG1047">
        <v>2.8749553176E-2</v>
      </c>
      <c r="AH1047">
        <v>3.0894077067000002E-2</v>
      </c>
      <c r="AI1047">
        <v>3.4292579753999998E-2</v>
      </c>
      <c r="AJ1047">
        <v>3.0211044004999899E-2</v>
      </c>
      <c r="AK1047">
        <v>3.6523008138999898E-2</v>
      </c>
      <c r="AL1047">
        <v>3.6184540000000001E-2</v>
      </c>
      <c r="AM1047">
        <v>3.3696261999999998E-2</v>
      </c>
      <c r="AN1047">
        <v>5.1933448299999997E-2</v>
      </c>
      <c r="AO1047">
        <v>5.6967829999999997E-2</v>
      </c>
      <c r="AP1047">
        <v>5.9257499999999998E-2</v>
      </c>
      <c r="AQ1047">
        <v>6.0837280000000001E-2</v>
      </c>
      <c r="AR1047">
        <v>5.7780350000000001E-2</v>
      </c>
      <c r="AS1047">
        <v>6.6360500000000003E-2</v>
      </c>
      <c r="AT1047">
        <v>6.2884170000000003E-2</v>
      </c>
      <c r="AU1047">
        <v>6.4506590000000003E-2</v>
      </c>
    </row>
    <row r="1048" spans="1:47" x14ac:dyDescent="0.55000000000000004">
      <c r="A1048" t="s">
        <v>1208</v>
      </c>
      <c r="B1048" t="s">
        <v>265</v>
      </c>
      <c r="C1048">
        <v>8.5303540828198502E-5</v>
      </c>
      <c r="D1048">
        <v>1.02364248993838E-4</v>
      </c>
      <c r="E1048">
        <v>1.2966138205886099E-4</v>
      </c>
      <c r="F1048">
        <v>1.3307352369198899E-4</v>
      </c>
      <c r="G1048">
        <v>1.22837098792605E-4</v>
      </c>
      <c r="H1048">
        <v>1.0577639062696599E-4</v>
      </c>
      <c r="I1048">
        <v>6.1418549396302907E-5</v>
      </c>
      <c r="J1048">
        <v>8.5303540828198502E-5</v>
      </c>
      <c r="K1048">
        <v>8.5303540828198502E-5</v>
      </c>
      <c r="L1048">
        <v>8.5303540828198502E-5</v>
      </c>
      <c r="M1048">
        <v>8.5303540828198502E-5</v>
      </c>
      <c r="N1048">
        <v>8.5303540828198502E-5</v>
      </c>
      <c r="O1048">
        <v>8.8715682461326404E-5</v>
      </c>
      <c r="P1048">
        <v>8.8715682461326404E-5</v>
      </c>
      <c r="Q1048">
        <v>9.5539965727582302E-5</v>
      </c>
      <c r="R1048">
        <v>9.5539965727582302E-5</v>
      </c>
      <c r="S1048">
        <v>9.5539965727582302E-5</v>
      </c>
      <c r="T1048">
        <v>1.02364248993838E-4</v>
      </c>
      <c r="U1048">
        <v>9.5539965727582302E-5</v>
      </c>
      <c r="V1048">
        <v>1.02364248993838E-4</v>
      </c>
      <c r="W1048">
        <v>1.16012532260094E-4</v>
      </c>
      <c r="X1048">
        <v>1.2283681552634901E-4</v>
      </c>
      <c r="Y1048">
        <v>1.30002015526349E-4</v>
      </c>
      <c r="Z1048">
        <v>4.0330420695824497E-4</v>
      </c>
      <c r="AA1048">
        <v>3.8556223185762901E-4</v>
      </c>
      <c r="AB1048">
        <v>6.2269694002326903E-4</v>
      </c>
      <c r="AC1048">
        <v>6.0051922328952499E-4</v>
      </c>
      <c r="AD1048">
        <v>4.6472204818890798E-4</v>
      </c>
      <c r="AE1048">
        <v>5.5889409798767602E-4</v>
      </c>
      <c r="AF1048">
        <v>7.4553757964407298E-4</v>
      </c>
      <c r="AG1048">
        <v>7.8818842944284098E-4</v>
      </c>
      <c r="AH1048">
        <v>8.7690241230663202E-4</v>
      </c>
      <c r="AI1048">
        <v>9.3490726210539903E-4</v>
      </c>
      <c r="AJ1048">
        <v>1.3068256013237299E-3</v>
      </c>
      <c r="AK1048">
        <v>1.38530358418753E-3</v>
      </c>
      <c r="AL1048">
        <v>1.7173049650908701E-3</v>
      </c>
      <c r="AM1048">
        <v>1.75551554099642E-3</v>
      </c>
      <c r="AN1048">
        <v>1.7889596561203099E-3</v>
      </c>
      <c r="AO1048">
        <v>2.1830602443324802E-3</v>
      </c>
      <c r="AP1048">
        <v>2.2519857177713599E-3</v>
      </c>
      <c r="AQ1048">
        <v>2.3475225675701301E-3</v>
      </c>
      <c r="AR1048">
        <v>2.1905683014400799E-3</v>
      </c>
      <c r="AS1048">
        <v>2.8352751033097301E-3</v>
      </c>
      <c r="AT1048">
        <v>2.43821124154952E-3</v>
      </c>
      <c r="AU1048">
        <v>2.6362856012169902E-3</v>
      </c>
    </row>
    <row r="1049" spans="1:47" x14ac:dyDescent="0.55000000000000004">
      <c r="A1049" t="s">
        <v>1209</v>
      </c>
      <c r="B1049" t="s">
        <v>266</v>
      </c>
      <c r="C1049">
        <v>0</v>
      </c>
      <c r="D1049">
        <v>0</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row>
    <row r="1050" spans="1:47" x14ac:dyDescent="0.55000000000000004">
      <c r="A1050" t="s">
        <v>1210</v>
      </c>
      <c r="B1050" t="s">
        <v>267</v>
      </c>
      <c r="C1050">
        <v>8.5303540828198502E-5</v>
      </c>
      <c r="D1050">
        <v>1.02364248993838E-4</v>
      </c>
      <c r="E1050">
        <v>1.2966138205886099E-4</v>
      </c>
      <c r="F1050">
        <v>1.3307352369198899E-4</v>
      </c>
      <c r="G1050">
        <v>1.22837098792605E-4</v>
      </c>
      <c r="H1050">
        <v>1.0577639062696599E-4</v>
      </c>
      <c r="I1050">
        <v>6.1418549396302907E-5</v>
      </c>
      <c r="J1050">
        <v>8.5303540828198502E-5</v>
      </c>
      <c r="K1050">
        <v>8.5303540828198502E-5</v>
      </c>
      <c r="L1050">
        <v>8.5303540828198502E-5</v>
      </c>
      <c r="M1050">
        <v>8.5303540828198502E-5</v>
      </c>
      <c r="N1050">
        <v>8.5303540828198502E-5</v>
      </c>
      <c r="O1050">
        <v>8.8715682461326404E-5</v>
      </c>
      <c r="P1050">
        <v>8.8715682461326404E-5</v>
      </c>
      <c r="Q1050">
        <v>9.5539965727582302E-5</v>
      </c>
      <c r="R1050">
        <v>9.5539965727582302E-5</v>
      </c>
      <c r="S1050">
        <v>9.5539965727582302E-5</v>
      </c>
      <c r="T1050">
        <v>1.02364248993838E-4</v>
      </c>
      <c r="U1050">
        <v>9.5539965727582302E-5</v>
      </c>
      <c r="V1050">
        <v>1.02364248993838E-4</v>
      </c>
      <c r="W1050">
        <v>1.16012532260094E-4</v>
      </c>
      <c r="X1050">
        <v>1.2283681552634901E-4</v>
      </c>
      <c r="Y1050">
        <v>1.30002015526349E-4</v>
      </c>
      <c r="Z1050">
        <v>4.0330420695824497E-4</v>
      </c>
      <c r="AA1050">
        <v>3.8556223185762901E-4</v>
      </c>
      <c r="AB1050">
        <v>6.2269694002326903E-4</v>
      </c>
      <c r="AC1050">
        <v>6.0051922328952499E-4</v>
      </c>
      <c r="AD1050">
        <v>4.6472204818890798E-4</v>
      </c>
      <c r="AE1050">
        <v>5.5889409798767602E-4</v>
      </c>
      <c r="AF1050">
        <v>7.4553757964407298E-4</v>
      </c>
      <c r="AG1050">
        <v>7.8818842944284098E-4</v>
      </c>
      <c r="AH1050">
        <v>8.7690241230663202E-4</v>
      </c>
      <c r="AI1050">
        <v>9.3490726210539903E-4</v>
      </c>
      <c r="AJ1050">
        <v>1.3068256013237299E-3</v>
      </c>
      <c r="AK1050">
        <v>1.38530358418753E-3</v>
      </c>
      <c r="AL1050">
        <v>1.7173049650908701E-3</v>
      </c>
      <c r="AM1050">
        <v>1.75551554099642E-3</v>
      </c>
      <c r="AN1050">
        <v>1.7889596561203099E-3</v>
      </c>
      <c r="AO1050">
        <v>2.1830602443324802E-3</v>
      </c>
      <c r="AP1050">
        <v>2.2519857177713599E-3</v>
      </c>
      <c r="AQ1050">
        <v>2.3475225675701301E-3</v>
      </c>
      <c r="AR1050">
        <v>2.1905683014400799E-3</v>
      </c>
      <c r="AS1050">
        <v>2.8352751033097301E-3</v>
      </c>
      <c r="AT1050">
        <v>2.43821124154952E-3</v>
      </c>
      <c r="AU1050">
        <v>2.6362856012169902E-3</v>
      </c>
    </row>
    <row r="1051" spans="1:47" x14ac:dyDescent="0.55000000000000004">
      <c r="B1051" t="s">
        <v>125</v>
      </c>
    </row>
    <row r="1052" spans="1:47" x14ac:dyDescent="0.55000000000000004">
      <c r="A1052" t="s">
        <v>1211</v>
      </c>
      <c r="B1052" t="s">
        <v>261</v>
      </c>
      <c r="C1052">
        <v>1.3000400112155299E-2</v>
      </c>
      <c r="D1052">
        <v>1.16185802313545E-2</v>
      </c>
      <c r="E1052">
        <v>1.1311731424001501E-2</v>
      </c>
      <c r="F1052">
        <v>1.21709812714158E-2</v>
      </c>
      <c r="G1052">
        <v>1.29498806563185E-2</v>
      </c>
      <c r="H1052">
        <v>1.35271546288778E-2</v>
      </c>
      <c r="I1052">
        <v>1.7036420406435999E-2</v>
      </c>
      <c r="J1052">
        <v>1.4760833533812899E-2</v>
      </c>
      <c r="K1052">
        <v>2.03417478991261E-2</v>
      </c>
      <c r="L1052">
        <v>2.3423125787856498E-2</v>
      </c>
      <c r="M1052">
        <v>2.65226943656078E-2</v>
      </c>
      <c r="N1052">
        <v>2.69404026970212E-2</v>
      </c>
      <c r="O1052">
        <v>3.2048411966016203E-2</v>
      </c>
      <c r="P1052">
        <v>3.2359173178254201E-2</v>
      </c>
      <c r="Q1052">
        <v>3.24401188994628E-2</v>
      </c>
      <c r="R1052">
        <v>3.4369199255817301E-2</v>
      </c>
      <c r="S1052">
        <v>3.4653763724025503E-2</v>
      </c>
      <c r="T1052">
        <v>3.5102735629311203E-2</v>
      </c>
      <c r="U1052">
        <v>3.6016674002312801E-2</v>
      </c>
      <c r="V1052">
        <v>4.0300719027910499E-2</v>
      </c>
      <c r="W1052">
        <v>5.4399995795447902E-2</v>
      </c>
      <c r="X1052">
        <v>5.5766394854803399E-2</v>
      </c>
      <c r="Y1052">
        <v>5.4623525902308998E-2</v>
      </c>
      <c r="Z1052">
        <v>5.5573937363895001E-2</v>
      </c>
      <c r="AA1052">
        <v>5.7283601329358502E-2</v>
      </c>
      <c r="AB1052">
        <v>6.1516642478793897E-2</v>
      </c>
      <c r="AC1052">
        <v>6.4515880196963096E-2</v>
      </c>
      <c r="AD1052">
        <v>6.6945466731295603E-2</v>
      </c>
      <c r="AE1052">
        <v>6.8472611948407106E-2</v>
      </c>
      <c r="AF1052">
        <v>6.5944267852224403E-2</v>
      </c>
      <c r="AG1052">
        <v>7.1232783479400805E-2</v>
      </c>
      <c r="AH1052">
        <v>7.3315974252170596E-2</v>
      </c>
      <c r="AI1052">
        <v>7.3817606282787995E-2</v>
      </c>
      <c r="AJ1052">
        <v>7.4710798537056894E-2</v>
      </c>
      <c r="AK1052">
        <v>7.6913992989978502E-2</v>
      </c>
      <c r="AL1052">
        <v>7.9630286683229495E-2</v>
      </c>
      <c r="AM1052">
        <v>8.2846918381444798E-2</v>
      </c>
      <c r="AN1052">
        <v>9.1004338644331703E-2</v>
      </c>
      <c r="AO1052">
        <v>8.5751123632084897E-2</v>
      </c>
      <c r="AP1052">
        <v>8.8447267436705501E-2</v>
      </c>
      <c r="AQ1052">
        <v>7.4643725859992002E-2</v>
      </c>
      <c r="AR1052">
        <v>7.3659057707867903E-2</v>
      </c>
      <c r="AS1052">
        <v>7.3373013935251793E-2</v>
      </c>
      <c r="AT1052">
        <v>7.7031725085424593E-2</v>
      </c>
      <c r="AU1052">
        <v>8.1748904693237201E-2</v>
      </c>
    </row>
    <row r="1053" spans="1:47" x14ac:dyDescent="0.55000000000000004">
      <c r="A1053" t="s">
        <v>1212</v>
      </c>
      <c r="B1053" t="s">
        <v>262</v>
      </c>
      <c r="C1053">
        <v>0</v>
      </c>
      <c r="D1053">
        <v>0</v>
      </c>
      <c r="E1053">
        <v>0</v>
      </c>
      <c r="F1053">
        <v>0</v>
      </c>
      <c r="G1053">
        <v>6.4351717340406403E-4</v>
      </c>
      <c r="H1053">
        <v>8.7518335582952695E-4</v>
      </c>
      <c r="I1053">
        <v>1.4414784684251001E-3</v>
      </c>
      <c r="J1053">
        <v>1.28703434680812E-3</v>
      </c>
      <c r="K1053">
        <v>1.0296274774465001E-3</v>
      </c>
      <c r="L1053">
        <v>1.69888533778673E-3</v>
      </c>
      <c r="M1053">
        <v>1.4414784684251001E-3</v>
      </c>
      <c r="N1053">
        <v>1.54444121616975E-3</v>
      </c>
      <c r="O1053">
        <v>1.5701819031059101E-3</v>
      </c>
      <c r="P1053">
        <v>1.5959225900420799E-3</v>
      </c>
      <c r="Q1053">
        <v>1.62166327697824E-3</v>
      </c>
      <c r="R1053">
        <v>1.62166327697824E-3</v>
      </c>
      <c r="S1053">
        <v>1.0296274774465001E-3</v>
      </c>
      <c r="T1053">
        <v>1.1840715990634699E-3</v>
      </c>
      <c r="U1053">
        <v>1.82758877246754E-3</v>
      </c>
      <c r="V1053">
        <v>3.50073342331811E-3</v>
      </c>
      <c r="W1053">
        <v>6.5123937948491301E-3</v>
      </c>
      <c r="X1053">
        <v>7.6964653939126104E-3</v>
      </c>
      <c r="Y1053">
        <v>8.0568350110188803E-3</v>
      </c>
      <c r="Z1053">
        <v>8.1340570718273705E-3</v>
      </c>
      <c r="AA1053">
        <v>7.43905852455098E-3</v>
      </c>
      <c r="AB1053">
        <v>9.3696100447631797E-3</v>
      </c>
      <c r="AC1053">
        <v>1.2484233164038801E-2</v>
      </c>
      <c r="AD1053">
        <v>1.47494136144211E-2</v>
      </c>
      <c r="AE1053">
        <v>1.6782927882378E-2</v>
      </c>
      <c r="AF1053">
        <v>1.47787837382153E-2</v>
      </c>
      <c r="AG1053">
        <v>1.6552522993612401E-2</v>
      </c>
      <c r="AH1053">
        <v>1.5889648823632301E-2</v>
      </c>
      <c r="AI1053">
        <v>1.6709747109418398E-2</v>
      </c>
      <c r="AJ1053">
        <v>1.7586217499594801E-2</v>
      </c>
      <c r="AK1053">
        <v>1.8307703213728502E-2</v>
      </c>
      <c r="AL1053">
        <v>1.8606063516005501E-2</v>
      </c>
      <c r="AM1053">
        <v>1.8904423818282601E-2</v>
      </c>
      <c r="AN1053">
        <v>1.9567890024062201E-2</v>
      </c>
      <c r="AO1053">
        <v>1.8587787628280901E-2</v>
      </c>
      <c r="AP1053">
        <v>1.7090220203021901E-2</v>
      </c>
      <c r="AQ1053">
        <v>1.7002264275761E-2</v>
      </c>
      <c r="AR1053">
        <v>1.89608216633597E-2</v>
      </c>
      <c r="AS1053">
        <v>1.4270064335999999E-2</v>
      </c>
      <c r="AT1053">
        <v>1.6023313964592001E-2</v>
      </c>
      <c r="AU1053">
        <v>1.9111526236651601E-2</v>
      </c>
    </row>
    <row r="1054" spans="1:47" x14ac:dyDescent="0.55000000000000004">
      <c r="A1054" t="s">
        <v>1213</v>
      </c>
      <c r="B1054" t="s">
        <v>263</v>
      </c>
      <c r="C1054">
        <v>0</v>
      </c>
      <c r="D1054">
        <v>0</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row>
    <row r="1055" spans="1:47" x14ac:dyDescent="0.55000000000000004">
      <c r="A1055" t="s">
        <v>1214</v>
      </c>
      <c r="B1055" t="s">
        <v>264</v>
      </c>
      <c r="C1055">
        <v>1.2720604498238801E-2</v>
      </c>
      <c r="D1055">
        <v>1.1417263875E-2</v>
      </c>
      <c r="E1055">
        <v>1.0994402252120601E-2</v>
      </c>
      <c r="F1055">
        <v>1.20515563142563E-2</v>
      </c>
      <c r="G1055">
        <v>1.2084574276761101E-2</v>
      </c>
      <c r="H1055">
        <v>1.22629871268717E-2</v>
      </c>
      <c r="I1055">
        <v>1.5223018499999999E-2</v>
      </c>
      <c r="J1055">
        <v>1.29995115E-2</v>
      </c>
      <c r="K1055">
        <v>1.8974318399999999E-2</v>
      </c>
      <c r="L1055">
        <v>2.122265563E-2</v>
      </c>
      <c r="M1055">
        <v>2.4794595999999999E-2</v>
      </c>
      <c r="N1055">
        <v>2.5143463000000001E-2</v>
      </c>
      <c r="O1055">
        <v>3.0096070199999998E-2</v>
      </c>
      <c r="P1055">
        <v>3.0411799999999999E-2</v>
      </c>
      <c r="Q1055">
        <v>3.0562545E-2</v>
      </c>
      <c r="R1055">
        <v>3.2290309000000003E-2</v>
      </c>
      <c r="S1055">
        <v>3.3276097800000001E-2</v>
      </c>
      <c r="T1055">
        <v>3.3604746999999997E-2</v>
      </c>
      <c r="U1055">
        <v>3.3834222499999997E-2</v>
      </c>
      <c r="V1055">
        <v>3.3834222499999997E-2</v>
      </c>
      <c r="W1055">
        <v>4.3166635039999998E-2</v>
      </c>
      <c r="X1055">
        <v>4.2891700519999999E-2</v>
      </c>
      <c r="Y1055">
        <v>4.1678271979999897E-2</v>
      </c>
      <c r="Z1055">
        <v>4.2494346010000003E-2</v>
      </c>
      <c r="AA1055">
        <v>4.4722593400000003E-2</v>
      </c>
      <c r="AB1055">
        <v>4.7230360549999899E-2</v>
      </c>
      <c r="AC1055">
        <v>4.7347242990000003E-2</v>
      </c>
      <c r="AD1055">
        <v>4.7285576489999898E-2</v>
      </c>
      <c r="AE1055">
        <v>4.6533977259999998E-2</v>
      </c>
      <c r="AF1055">
        <v>4.6011994200000003E-2</v>
      </c>
      <c r="AG1055">
        <v>4.8959375019999897E-2</v>
      </c>
      <c r="AH1055">
        <v>5.2438234379999997E-2</v>
      </c>
      <c r="AI1055">
        <v>5.2083514619999903E-2</v>
      </c>
      <c r="AJ1055">
        <v>5.2076046479999902E-2</v>
      </c>
      <c r="AK1055">
        <v>5.3663786620000001E-2</v>
      </c>
      <c r="AL1055">
        <v>5.5573126899999999E-2</v>
      </c>
      <c r="AM1055">
        <v>5.8677E-2</v>
      </c>
      <c r="AN1055">
        <v>6.6525167460000006E-2</v>
      </c>
      <c r="AO1055">
        <v>6.2337253279999998E-2</v>
      </c>
      <c r="AP1055">
        <v>6.6436770000000006E-2</v>
      </c>
      <c r="AQ1055">
        <v>5.3103020000000001E-2</v>
      </c>
      <c r="AR1055">
        <v>5.0529350000000001E-2</v>
      </c>
      <c r="AS1055">
        <v>5.545071E-2</v>
      </c>
      <c r="AT1055">
        <v>5.7322020000000001E-2</v>
      </c>
      <c r="AU1055">
        <v>5.8842782000000003E-2</v>
      </c>
    </row>
    <row r="1056" spans="1:47" x14ac:dyDescent="0.55000000000000004">
      <c r="A1056" t="s">
        <v>1215</v>
      </c>
      <c r="B1056" t="s">
        <v>265</v>
      </c>
      <c r="C1056">
        <v>2.7979561391649099E-4</v>
      </c>
      <c r="D1056">
        <v>2.01316356354548E-4</v>
      </c>
      <c r="E1056">
        <v>3.1732917188089801E-4</v>
      </c>
      <c r="F1056">
        <v>1.19424957159477E-4</v>
      </c>
      <c r="G1056">
        <v>2.21789206153316E-4</v>
      </c>
      <c r="H1056">
        <v>3.8898414617658498E-4</v>
      </c>
      <c r="I1056">
        <v>3.7192343801094497E-4</v>
      </c>
      <c r="J1056">
        <v>4.7428768700478303E-4</v>
      </c>
      <c r="K1056">
        <v>3.3780202167966599E-4</v>
      </c>
      <c r="L1056">
        <v>5.01584820069807E-4</v>
      </c>
      <c r="M1056">
        <v>2.8661989718274601E-4</v>
      </c>
      <c r="N1056">
        <v>2.5249848085146702E-4</v>
      </c>
      <c r="O1056">
        <v>3.8215986291032899E-4</v>
      </c>
      <c r="P1056">
        <v>3.51450588212177E-4</v>
      </c>
      <c r="Q1056">
        <v>2.5591062248459499E-4</v>
      </c>
      <c r="R1056">
        <v>4.5722697883914302E-4</v>
      </c>
      <c r="S1056">
        <v>3.4803844657904903E-4</v>
      </c>
      <c r="T1056">
        <v>3.1391703024776998E-4</v>
      </c>
      <c r="U1056">
        <v>3.5486272984530502E-4</v>
      </c>
      <c r="V1056">
        <v>2.9657631045924798E-3</v>
      </c>
      <c r="W1056">
        <v>4.7209669605987699E-3</v>
      </c>
      <c r="X1056">
        <v>5.1782289408907698E-3</v>
      </c>
      <c r="Y1056">
        <v>4.8884189112901799E-3</v>
      </c>
      <c r="Z1056">
        <v>4.9455342820676901E-3</v>
      </c>
      <c r="AA1056">
        <v>5.1219494048075796E-3</v>
      </c>
      <c r="AB1056">
        <v>4.9166718840307497E-3</v>
      </c>
      <c r="AC1056">
        <v>4.6844040429242602E-3</v>
      </c>
      <c r="AD1056">
        <v>4.9104766268744703E-3</v>
      </c>
      <c r="AE1056">
        <v>5.1557068060291101E-3</v>
      </c>
      <c r="AF1056">
        <v>5.1534899140090896E-3</v>
      </c>
      <c r="AG1056">
        <v>5.7208854657884098E-3</v>
      </c>
      <c r="AH1056">
        <v>4.9880910485383097E-3</v>
      </c>
      <c r="AI1056">
        <v>5.0243445533695403E-3</v>
      </c>
      <c r="AJ1056">
        <v>5.0485345574620699E-3</v>
      </c>
      <c r="AK1056">
        <v>4.94250315624998E-3</v>
      </c>
      <c r="AL1056">
        <v>5.4510962672239399E-3</v>
      </c>
      <c r="AM1056">
        <v>5.2654945631621696E-3</v>
      </c>
      <c r="AN1056">
        <v>4.9112811602694999E-3</v>
      </c>
      <c r="AO1056">
        <v>4.8260827238040304E-3</v>
      </c>
      <c r="AP1056">
        <v>4.9202772336836703E-3</v>
      </c>
      <c r="AQ1056">
        <v>4.5384415842309699E-3</v>
      </c>
      <c r="AR1056">
        <v>4.16888604450811E-3</v>
      </c>
      <c r="AS1056">
        <v>3.6522395992517401E-3</v>
      </c>
      <c r="AT1056">
        <v>3.6863911208326401E-3</v>
      </c>
      <c r="AU1056">
        <v>3.7945964565856598E-3</v>
      </c>
    </row>
    <row r="1057" spans="1:47" x14ac:dyDescent="0.55000000000000004">
      <c r="A1057" t="s">
        <v>1216</v>
      </c>
      <c r="B1057" t="s">
        <v>266</v>
      </c>
      <c r="C1057">
        <v>0</v>
      </c>
      <c r="D1057">
        <v>0</v>
      </c>
      <c r="E1057">
        <v>0</v>
      </c>
      <c r="F1057">
        <v>0</v>
      </c>
      <c r="G1057">
        <v>0</v>
      </c>
      <c r="H1057">
        <v>0</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row>
    <row r="1058" spans="1:47" x14ac:dyDescent="0.55000000000000004">
      <c r="A1058" t="s">
        <v>1217</v>
      </c>
      <c r="B1058" t="s">
        <v>267</v>
      </c>
      <c r="C1058">
        <v>2.7979561391649099E-4</v>
      </c>
      <c r="D1058">
        <v>2.01316356354548E-4</v>
      </c>
      <c r="E1058">
        <v>3.1732917188089801E-4</v>
      </c>
      <c r="F1058">
        <v>1.19424957159477E-4</v>
      </c>
      <c r="G1058">
        <v>2.21789206153316E-4</v>
      </c>
      <c r="H1058">
        <v>3.8898414617658498E-4</v>
      </c>
      <c r="I1058">
        <v>3.7192343801094497E-4</v>
      </c>
      <c r="J1058">
        <v>4.7428768700478303E-4</v>
      </c>
      <c r="K1058">
        <v>3.3780202167966599E-4</v>
      </c>
      <c r="L1058">
        <v>5.01584820069807E-4</v>
      </c>
      <c r="M1058">
        <v>2.8661989718274601E-4</v>
      </c>
      <c r="N1058">
        <v>2.5249848085146702E-4</v>
      </c>
      <c r="O1058">
        <v>3.8215986291032899E-4</v>
      </c>
      <c r="P1058">
        <v>3.51450588212177E-4</v>
      </c>
      <c r="Q1058">
        <v>2.5591062248459499E-4</v>
      </c>
      <c r="R1058">
        <v>4.5722697883914302E-4</v>
      </c>
      <c r="S1058">
        <v>3.4803844657904903E-4</v>
      </c>
      <c r="T1058">
        <v>3.1391703024776998E-4</v>
      </c>
      <c r="U1058">
        <v>3.5486272984530502E-4</v>
      </c>
      <c r="V1058">
        <v>2.9657631045924798E-3</v>
      </c>
      <c r="W1058">
        <v>4.7209669605987699E-3</v>
      </c>
      <c r="X1058">
        <v>5.1782289408907698E-3</v>
      </c>
      <c r="Y1058">
        <v>4.8884189112901799E-3</v>
      </c>
      <c r="Z1058">
        <v>4.9455342820676901E-3</v>
      </c>
      <c r="AA1058">
        <v>5.1219494048075796E-3</v>
      </c>
      <c r="AB1058">
        <v>4.9166718840307497E-3</v>
      </c>
      <c r="AC1058">
        <v>4.6844040429242602E-3</v>
      </c>
      <c r="AD1058">
        <v>4.9104766268744703E-3</v>
      </c>
      <c r="AE1058">
        <v>5.1557068060291101E-3</v>
      </c>
      <c r="AF1058">
        <v>5.1534899140090896E-3</v>
      </c>
      <c r="AG1058">
        <v>5.7208854657884098E-3</v>
      </c>
      <c r="AH1058">
        <v>4.9880910485383097E-3</v>
      </c>
      <c r="AI1058">
        <v>5.0243445533695403E-3</v>
      </c>
      <c r="AJ1058">
        <v>5.0485345574620699E-3</v>
      </c>
      <c r="AK1058">
        <v>4.94250315624998E-3</v>
      </c>
      <c r="AL1058">
        <v>5.4510962672239399E-3</v>
      </c>
      <c r="AM1058">
        <v>5.2654945631621696E-3</v>
      </c>
      <c r="AN1058">
        <v>4.9112811602694999E-3</v>
      </c>
      <c r="AO1058">
        <v>4.8260827238040304E-3</v>
      </c>
      <c r="AP1058">
        <v>4.9202772336836703E-3</v>
      </c>
      <c r="AQ1058">
        <v>4.5384415842309699E-3</v>
      </c>
      <c r="AR1058">
        <v>4.16888604450811E-3</v>
      </c>
      <c r="AS1058">
        <v>3.6522395992517401E-3</v>
      </c>
      <c r="AT1058">
        <v>3.6863911208326401E-3</v>
      </c>
      <c r="AU1058">
        <v>3.7945964565856598E-3</v>
      </c>
    </row>
    <row r="1059" spans="1:47" x14ac:dyDescent="0.55000000000000004">
      <c r="B1059" t="s">
        <v>126</v>
      </c>
    </row>
    <row r="1060" spans="1:47" x14ac:dyDescent="0.55000000000000004">
      <c r="A1060" t="s">
        <v>1218</v>
      </c>
      <c r="B1060" t="s">
        <v>261</v>
      </c>
      <c r="C1060">
        <v>3.77116935140188</v>
      </c>
      <c r="D1060">
        <v>4.1073553746532498</v>
      </c>
      <c r="E1060">
        <v>4.3612495761674603</v>
      </c>
      <c r="F1060">
        <v>4.1202617597513003</v>
      </c>
      <c r="G1060">
        <v>4.1230076981896397</v>
      </c>
      <c r="H1060">
        <v>4.3450390492741002</v>
      </c>
      <c r="I1060">
        <v>4.3124277921640397</v>
      </c>
      <c r="J1060">
        <v>4.41378766209729</v>
      </c>
      <c r="K1060">
        <v>4.4691380591853802</v>
      </c>
      <c r="L1060">
        <v>4.7022695863077599</v>
      </c>
      <c r="M1060">
        <v>4.5910642290263102</v>
      </c>
      <c r="N1060">
        <v>4.93057005570759</v>
      </c>
      <c r="O1060">
        <v>4.94459872622107</v>
      </c>
      <c r="P1060">
        <v>5.2283046239729902</v>
      </c>
      <c r="Q1060">
        <v>5.6128247528647703</v>
      </c>
      <c r="R1060">
        <v>5.3900096023397204</v>
      </c>
      <c r="S1060">
        <v>5.4870728084214697</v>
      </c>
      <c r="T1060">
        <v>5.6157584458871703</v>
      </c>
      <c r="U1060">
        <v>6.0344402434748297</v>
      </c>
      <c r="V1060">
        <v>5.9702352970548</v>
      </c>
      <c r="W1060">
        <v>6.2194063164620301</v>
      </c>
      <c r="X1060">
        <v>6.2063346882268799</v>
      </c>
      <c r="Y1060">
        <v>6.2105522642305102</v>
      </c>
      <c r="Z1060">
        <v>6.4621508435394599</v>
      </c>
      <c r="AA1060">
        <v>6.6972214265492997</v>
      </c>
      <c r="AB1060">
        <v>6.8895579738805601</v>
      </c>
      <c r="AC1060">
        <v>7.2013175966290204</v>
      </c>
      <c r="AD1060">
        <v>7.3228399129701804</v>
      </c>
      <c r="AE1060">
        <v>7.3588885560805704</v>
      </c>
      <c r="AF1060">
        <v>7.3757506836110398</v>
      </c>
      <c r="AG1060">
        <v>7.3380944269425399</v>
      </c>
      <c r="AH1060">
        <v>7.5371571757007096</v>
      </c>
      <c r="AI1060">
        <v>7.4743867574419198</v>
      </c>
      <c r="AJ1060">
        <v>7.5668954560866002</v>
      </c>
      <c r="AK1060">
        <v>7.3685360939868598</v>
      </c>
      <c r="AL1060">
        <v>7.5339204305414302</v>
      </c>
      <c r="AM1060">
        <v>7.6267730866951098</v>
      </c>
      <c r="AN1060">
        <v>7.67905939480488</v>
      </c>
      <c r="AO1060">
        <v>7.6948151245707397</v>
      </c>
      <c r="AP1060">
        <v>7.7737146096516501</v>
      </c>
      <c r="AQ1060">
        <v>7.1423380768400504</v>
      </c>
      <c r="AR1060">
        <v>7.2850624819507104</v>
      </c>
      <c r="AS1060">
        <v>7.6465889499636104</v>
      </c>
      <c r="AT1060">
        <v>7.7587719190213802</v>
      </c>
      <c r="AU1060">
        <v>7.7892148260918601</v>
      </c>
    </row>
    <row r="1061" spans="1:47" x14ac:dyDescent="0.55000000000000004">
      <c r="A1061" t="s">
        <v>1219</v>
      </c>
      <c r="B1061" t="s">
        <v>262</v>
      </c>
      <c r="C1061">
        <v>0.18161828592794399</v>
      </c>
      <c r="D1061">
        <v>0.16110268780703399</v>
      </c>
      <c r="E1061">
        <v>0.18085457724800399</v>
      </c>
      <c r="F1061">
        <v>0.200134440723852</v>
      </c>
      <c r="G1061">
        <v>0.19009424858055299</v>
      </c>
      <c r="H1061">
        <v>0.19941678627979401</v>
      </c>
      <c r="I1061">
        <v>0.201135975316726</v>
      </c>
      <c r="J1061">
        <v>0.181612517449288</v>
      </c>
      <c r="K1061">
        <v>0.160273971893061</v>
      </c>
      <c r="L1061">
        <v>0.17851191254781401</v>
      </c>
      <c r="M1061">
        <v>0.225145938774933</v>
      </c>
      <c r="N1061">
        <v>0.22024107567777701</v>
      </c>
      <c r="O1061">
        <v>0.20895107927569601</v>
      </c>
      <c r="P1061">
        <v>0.224355255786301</v>
      </c>
      <c r="Q1061">
        <v>0.24340916880351901</v>
      </c>
      <c r="R1061">
        <v>0.26435855294111898</v>
      </c>
      <c r="S1061">
        <v>0.27480848009928599</v>
      </c>
      <c r="T1061">
        <v>0.28252079337939801</v>
      </c>
      <c r="U1061">
        <v>0.28742410490472098</v>
      </c>
      <c r="V1061">
        <v>0.28668347057764998</v>
      </c>
      <c r="W1061">
        <v>0.27585515703305602</v>
      </c>
      <c r="X1061">
        <v>0.300394198257384</v>
      </c>
      <c r="Y1061">
        <v>0.30187782706331701</v>
      </c>
      <c r="Z1061">
        <v>0.380777460624449</v>
      </c>
      <c r="AA1061">
        <v>0.417763547050085</v>
      </c>
      <c r="AB1061">
        <v>0.520554332723135</v>
      </c>
      <c r="AC1061">
        <v>0.576697942457431</v>
      </c>
      <c r="AD1061">
        <v>0.50663237100803404</v>
      </c>
      <c r="AE1061">
        <v>0.46769123883011099</v>
      </c>
      <c r="AF1061">
        <v>0.47326887689282099</v>
      </c>
      <c r="AG1061">
        <v>0.62505810691819297</v>
      </c>
      <c r="AH1061">
        <v>0.66211005348533303</v>
      </c>
      <c r="AI1061">
        <v>0.53881296594933603</v>
      </c>
      <c r="AJ1061">
        <v>0.54271006166968905</v>
      </c>
      <c r="AK1061">
        <v>0.50455470793784996</v>
      </c>
      <c r="AL1061">
        <v>0.55363854073081697</v>
      </c>
      <c r="AM1061">
        <v>0.41522088691481801</v>
      </c>
      <c r="AN1061">
        <v>0.509918041568584</v>
      </c>
      <c r="AO1061">
        <v>0.422295044597845</v>
      </c>
      <c r="AP1061">
        <v>0.43920452668541599</v>
      </c>
      <c r="AQ1061">
        <v>0.35982453544648102</v>
      </c>
      <c r="AR1061">
        <v>0.28217306385798202</v>
      </c>
      <c r="AS1061">
        <v>0.38637264487505502</v>
      </c>
      <c r="AT1061">
        <v>0.315177607050175</v>
      </c>
      <c r="AU1061">
        <v>0.33020799497377801</v>
      </c>
    </row>
    <row r="1062" spans="1:47" x14ac:dyDescent="0.55000000000000004">
      <c r="A1062" t="s">
        <v>1220</v>
      </c>
      <c r="B1062" t="s">
        <v>263</v>
      </c>
      <c r="C1062">
        <v>0.84374400000000005</v>
      </c>
      <c r="D1062">
        <v>0.91084500000000002</v>
      </c>
      <c r="E1062">
        <v>0.99203600000000003</v>
      </c>
      <c r="F1062">
        <v>0.99414000000000002</v>
      </c>
      <c r="G1062">
        <v>0.99802999999999997</v>
      </c>
      <c r="H1062">
        <v>1.0404899999999999</v>
      </c>
      <c r="I1062">
        <v>0.92488000000000004</v>
      </c>
      <c r="J1062">
        <v>0.93854300000000002</v>
      </c>
      <c r="K1062">
        <v>0.952816</v>
      </c>
      <c r="L1062">
        <v>0.92505000000000004</v>
      </c>
      <c r="M1062">
        <v>1.01898</v>
      </c>
      <c r="N1062">
        <v>1.0918575720000001</v>
      </c>
      <c r="O1062">
        <v>1.10045177445</v>
      </c>
      <c r="P1062">
        <v>1.17540150525</v>
      </c>
      <c r="Q1062">
        <v>1.2235423835250001</v>
      </c>
      <c r="R1062">
        <v>1.2319945696800001</v>
      </c>
      <c r="S1062">
        <v>1.30302433548</v>
      </c>
      <c r="T1062">
        <v>1.3253549988</v>
      </c>
      <c r="U1062">
        <v>1.51222015413</v>
      </c>
      <c r="V1062">
        <v>1.4522992513049999</v>
      </c>
      <c r="W1062">
        <v>1.5458593867499999</v>
      </c>
      <c r="X1062">
        <v>1.591412028675</v>
      </c>
      <c r="Y1062">
        <v>1.7919218052400001</v>
      </c>
      <c r="Z1062">
        <v>1.98474170524</v>
      </c>
      <c r="AA1062">
        <v>2.0324087621600002</v>
      </c>
      <c r="AB1062">
        <v>1.99811549574</v>
      </c>
      <c r="AC1062">
        <v>2.25420986</v>
      </c>
      <c r="AD1062">
        <v>2.3392509795900001</v>
      </c>
      <c r="AE1062">
        <v>2.4014442967199998</v>
      </c>
      <c r="AF1062">
        <v>2.6038651800000001</v>
      </c>
      <c r="AG1062">
        <v>2.3492030193669899</v>
      </c>
      <c r="AH1062">
        <v>2.4142865830257998</v>
      </c>
      <c r="AI1062">
        <v>2.5101308258976802</v>
      </c>
      <c r="AJ1062">
        <v>2.6202033316115498</v>
      </c>
      <c r="AK1062">
        <v>2.5500201020875601</v>
      </c>
      <c r="AL1062">
        <v>2.7365578136938402</v>
      </c>
      <c r="AM1062">
        <v>2.8443815921794</v>
      </c>
      <c r="AN1062">
        <v>2.8611730184413999</v>
      </c>
      <c r="AO1062">
        <v>3.09636920175415</v>
      </c>
      <c r="AP1062">
        <v>3.1283877056506899</v>
      </c>
      <c r="AQ1062">
        <v>3.14102235931637</v>
      </c>
      <c r="AR1062">
        <v>3.2716348410808198</v>
      </c>
      <c r="AS1062">
        <v>3.23250482076172</v>
      </c>
      <c r="AT1062">
        <v>3.4625885586707499</v>
      </c>
      <c r="AU1062">
        <v>3.42928344464225</v>
      </c>
    </row>
    <row r="1063" spans="1:47" x14ac:dyDescent="0.55000000000000004">
      <c r="A1063" t="s">
        <v>1221</v>
      </c>
      <c r="B1063" t="s">
        <v>264</v>
      </c>
      <c r="C1063">
        <v>2.6804072219999999</v>
      </c>
      <c r="D1063">
        <v>2.9436910549999999</v>
      </c>
      <c r="E1063">
        <v>3.101897385</v>
      </c>
      <c r="F1063">
        <v>2.8500952000000002</v>
      </c>
      <c r="G1063">
        <v>2.8484566231348798</v>
      </c>
      <c r="H1063">
        <v>3.0079578016674602</v>
      </c>
      <c r="I1063">
        <v>3.1045556643068202</v>
      </c>
      <c r="J1063">
        <v>3.21860216115302</v>
      </c>
      <c r="K1063">
        <v>3.2710911563463601</v>
      </c>
      <c r="L1063">
        <v>3.4966517576835501</v>
      </c>
      <c r="M1063">
        <v>3.2227646382707902</v>
      </c>
      <c r="N1063">
        <v>3.4724284780755301</v>
      </c>
      <c r="O1063">
        <v>3.46665568974618</v>
      </c>
      <c r="P1063">
        <v>3.6318734563845498</v>
      </c>
      <c r="Q1063">
        <v>3.98108589689084</v>
      </c>
      <c r="R1063">
        <v>3.6622842907675599</v>
      </c>
      <c r="S1063">
        <v>3.6789722573983599</v>
      </c>
      <c r="T1063">
        <v>3.7634168484810799</v>
      </c>
      <c r="U1063">
        <v>4.0045263121647698</v>
      </c>
      <c r="V1063">
        <v>3.9792309281015599</v>
      </c>
      <c r="W1063">
        <v>4.1494904686477296</v>
      </c>
      <c r="X1063">
        <v>4.0782415525477198</v>
      </c>
      <c r="Y1063">
        <v>3.88387638854485</v>
      </c>
      <c r="Z1063">
        <v>3.8715771131202099</v>
      </c>
      <c r="AA1063">
        <v>4.0160491263095803</v>
      </c>
      <c r="AB1063">
        <v>4.1128055339721499</v>
      </c>
      <c r="AC1063">
        <v>4.1106478721873998</v>
      </c>
      <c r="AD1063">
        <v>4.2316349832142999</v>
      </c>
      <c r="AE1063">
        <v>4.2192794387221602</v>
      </c>
      <c r="AF1063">
        <v>4.0681075913193503</v>
      </c>
      <c r="AG1063">
        <v>4.1345061305086199</v>
      </c>
      <c r="AH1063">
        <v>4.1951093013109704</v>
      </c>
      <c r="AI1063">
        <v>4.1688775078909197</v>
      </c>
      <c r="AJ1063">
        <v>4.12818005788505</v>
      </c>
      <c r="AK1063">
        <v>4.0100709682946496</v>
      </c>
      <c r="AL1063">
        <v>3.9360136257640401</v>
      </c>
      <c r="AM1063">
        <v>4.0494217917009303</v>
      </c>
      <c r="AN1063">
        <v>3.9659599973320501</v>
      </c>
      <c r="AO1063">
        <v>3.79623331006955</v>
      </c>
      <c r="AP1063">
        <v>3.8494802549166498</v>
      </c>
      <c r="AQ1063">
        <v>3.2540792806110299</v>
      </c>
      <c r="AR1063">
        <v>3.3190960256050599</v>
      </c>
      <c r="AS1063">
        <v>3.6267876648080701</v>
      </c>
      <c r="AT1063">
        <v>3.6046021614072998</v>
      </c>
      <c r="AU1063">
        <v>3.6201596457641099</v>
      </c>
    </row>
    <row r="1064" spans="1:47" x14ac:dyDescent="0.55000000000000004">
      <c r="A1064" t="s">
        <v>1222</v>
      </c>
      <c r="B1064" t="s">
        <v>265</v>
      </c>
      <c r="C1064">
        <v>6.5399843473942607E-2</v>
      </c>
      <c r="D1064">
        <v>9.1716631846222904E-2</v>
      </c>
      <c r="E1064">
        <v>8.6461613919459696E-2</v>
      </c>
      <c r="F1064">
        <v>7.5892119027454297E-2</v>
      </c>
      <c r="G1064">
        <v>8.64268264742067E-2</v>
      </c>
      <c r="H1064">
        <v>9.7174461326846095E-2</v>
      </c>
      <c r="I1064">
        <v>8.1856152540496205E-2</v>
      </c>
      <c r="J1064">
        <v>7.5029983494986602E-2</v>
      </c>
      <c r="K1064">
        <v>8.4956930945954107E-2</v>
      </c>
      <c r="L1064">
        <v>0.102055916076395</v>
      </c>
      <c r="M1064">
        <v>0.12417365198059099</v>
      </c>
      <c r="N1064">
        <v>0.14604292995427801</v>
      </c>
      <c r="O1064">
        <v>0.16854018274919899</v>
      </c>
      <c r="P1064">
        <v>0.196674406552139</v>
      </c>
      <c r="Q1064">
        <v>0.16478730364541899</v>
      </c>
      <c r="R1064">
        <v>0.231372188951044</v>
      </c>
      <c r="S1064">
        <v>0.23026773544381501</v>
      </c>
      <c r="T1064">
        <v>0.24446580522668701</v>
      </c>
      <c r="U1064">
        <v>0.23026967227534101</v>
      </c>
      <c r="V1064">
        <v>0.25202164707059299</v>
      </c>
      <c r="W1064">
        <v>0.24820130403124199</v>
      </c>
      <c r="X1064">
        <v>0.23628690874677999</v>
      </c>
      <c r="Y1064">
        <v>0.23287624338235</v>
      </c>
      <c r="Z1064">
        <v>0.22505456455480399</v>
      </c>
      <c r="AA1064">
        <v>0.23099999102963201</v>
      </c>
      <c r="AB1064">
        <v>0.25808261144526901</v>
      </c>
      <c r="AC1064">
        <v>0.25976192198418901</v>
      </c>
      <c r="AD1064">
        <v>0.245321579157845</v>
      </c>
      <c r="AE1064">
        <v>0.270473581808297</v>
      </c>
      <c r="AF1064">
        <v>0.23050903539887099</v>
      </c>
      <c r="AG1064">
        <v>0.229327170148732</v>
      </c>
      <c r="AH1064">
        <v>0.265651237878608</v>
      </c>
      <c r="AI1064">
        <v>0.25656545770398997</v>
      </c>
      <c r="AJ1064">
        <v>0.27580200492030399</v>
      </c>
      <c r="AK1064">
        <v>0.30389031566679298</v>
      </c>
      <c r="AL1064">
        <v>0.30771045035273398</v>
      </c>
      <c r="AM1064">
        <v>0.31774881589995702</v>
      </c>
      <c r="AN1064">
        <v>0.34200833746284298</v>
      </c>
      <c r="AO1064">
        <v>0.37991756814920202</v>
      </c>
      <c r="AP1064">
        <v>0.35664212239888299</v>
      </c>
      <c r="AQ1064">
        <v>0.387411901466163</v>
      </c>
      <c r="AR1064">
        <v>0.41215855140683999</v>
      </c>
      <c r="AS1064">
        <v>0.40092381951875999</v>
      </c>
      <c r="AT1064">
        <v>0.37640359189314998</v>
      </c>
      <c r="AU1064">
        <v>0.40956374071170698</v>
      </c>
    </row>
    <row r="1065" spans="1:47" x14ac:dyDescent="0.55000000000000004">
      <c r="A1065" t="s">
        <v>1223</v>
      </c>
      <c r="B1065" t="s">
        <v>266</v>
      </c>
      <c r="C1065">
        <v>0</v>
      </c>
      <c r="D1065">
        <v>0</v>
      </c>
      <c r="E1065">
        <v>0</v>
      </c>
      <c r="F1065">
        <v>0</v>
      </c>
      <c r="G1065">
        <v>0</v>
      </c>
      <c r="H1065">
        <v>0</v>
      </c>
      <c r="I1065">
        <v>0</v>
      </c>
      <c r="J1065">
        <v>0</v>
      </c>
      <c r="K1065">
        <v>0</v>
      </c>
      <c r="L1065">
        <v>0</v>
      </c>
      <c r="M1065">
        <v>2.8724242302290499E-2</v>
      </c>
      <c r="N1065">
        <v>4.0563633738526901E-2</v>
      </c>
      <c r="O1065">
        <v>3.7473550473582001E-2</v>
      </c>
      <c r="P1065">
        <v>4.71495573908155E-2</v>
      </c>
      <c r="Q1065">
        <v>4.0533437485123502E-2</v>
      </c>
      <c r="R1065">
        <v>8.0734716182810001E-2</v>
      </c>
      <c r="S1065">
        <v>7.5329586823606798E-2</v>
      </c>
      <c r="T1065">
        <v>0.10002005668976199</v>
      </c>
      <c r="U1065">
        <v>8.8575676649884999E-2</v>
      </c>
      <c r="V1065">
        <v>9.5641599946273595E-2</v>
      </c>
      <c r="W1065">
        <v>7.8610913026773005E-2</v>
      </c>
      <c r="X1065">
        <v>8.3442313571312196E-2</v>
      </c>
      <c r="Y1065">
        <v>9.3205768838401801E-2</v>
      </c>
      <c r="Z1065">
        <v>0.100402542566204</v>
      </c>
      <c r="AA1065">
        <v>8.7911359075010895E-2</v>
      </c>
      <c r="AB1065">
        <v>0.10385498087198999</v>
      </c>
      <c r="AC1065">
        <v>0.10468034513168201</v>
      </c>
      <c r="AD1065">
        <v>0.10012071086777299</v>
      </c>
      <c r="AE1065">
        <v>9.4202245200713006E-2</v>
      </c>
      <c r="AF1065">
        <v>0.101741243133754</v>
      </c>
      <c r="AG1065">
        <v>5.6980330172158998E-2</v>
      </c>
      <c r="AH1065">
        <v>9.7262132212254396E-2</v>
      </c>
      <c r="AI1065">
        <v>8.4640098289645804E-2</v>
      </c>
      <c r="AJ1065">
        <v>0.114514258323379</v>
      </c>
      <c r="AK1065">
        <v>9.3638581803850096E-2</v>
      </c>
      <c r="AL1065">
        <v>0.11250117476315501</v>
      </c>
      <c r="AM1065">
        <v>0.103391971653138</v>
      </c>
      <c r="AN1065">
        <v>0.10641159699347499</v>
      </c>
      <c r="AO1065">
        <v>0.13404116885755901</v>
      </c>
      <c r="AP1065">
        <v>0.109521811094022</v>
      </c>
      <c r="AQ1065">
        <v>0.109372727516393</v>
      </c>
      <c r="AR1065">
        <v>0.116818040746659</v>
      </c>
      <c r="AS1065">
        <v>0.106078350114513</v>
      </c>
      <c r="AT1065">
        <v>0.121975015731701</v>
      </c>
      <c r="AU1065">
        <v>0.120562337761802</v>
      </c>
    </row>
    <row r="1066" spans="1:47" x14ac:dyDescent="0.55000000000000004">
      <c r="A1066" t="s">
        <v>1224</v>
      </c>
      <c r="B1066" t="s">
        <v>267</v>
      </c>
      <c r="C1066">
        <v>6.5399843473942607E-2</v>
      </c>
      <c r="D1066">
        <v>9.1716631846222904E-2</v>
      </c>
      <c r="E1066">
        <v>8.6461613919459696E-2</v>
      </c>
      <c r="F1066">
        <v>7.5892119027454297E-2</v>
      </c>
      <c r="G1066">
        <v>8.64268264742067E-2</v>
      </c>
      <c r="H1066">
        <v>9.7174461326846095E-2</v>
      </c>
      <c r="I1066">
        <v>8.1856152540496205E-2</v>
      </c>
      <c r="J1066">
        <v>7.5029983494986602E-2</v>
      </c>
      <c r="K1066">
        <v>8.4956930945954107E-2</v>
      </c>
      <c r="L1066">
        <v>0.102055916076395</v>
      </c>
      <c r="M1066">
        <v>9.5449409678300401E-2</v>
      </c>
      <c r="N1066">
        <v>0.105479296215751</v>
      </c>
      <c r="O1066">
        <v>0.13106663227561699</v>
      </c>
      <c r="P1066">
        <v>0.149524849161323</v>
      </c>
      <c r="Q1066">
        <v>0.124253866160296</v>
      </c>
      <c r="R1066">
        <v>0.150637472768234</v>
      </c>
      <c r="S1066">
        <v>0.15493814862020799</v>
      </c>
      <c r="T1066">
        <v>0.14444574853692399</v>
      </c>
      <c r="U1066">
        <v>0.14169399562545601</v>
      </c>
      <c r="V1066">
        <v>0.15638004712431899</v>
      </c>
      <c r="W1066">
        <v>0.16959039100446899</v>
      </c>
      <c r="X1066">
        <v>0.152844595175468</v>
      </c>
      <c r="Y1066">
        <v>0.13967047454394799</v>
      </c>
      <c r="Z1066">
        <v>0.124652021988599</v>
      </c>
      <c r="AA1066">
        <v>0.14308863195462099</v>
      </c>
      <c r="AB1066">
        <v>0.15422763057327901</v>
      </c>
      <c r="AC1066">
        <v>0.15508157685250601</v>
      </c>
      <c r="AD1066">
        <v>0.145200868290072</v>
      </c>
      <c r="AE1066">
        <v>0.17627133660758401</v>
      </c>
      <c r="AF1066">
        <v>0.128767792265117</v>
      </c>
      <c r="AG1066">
        <v>0.17234683997657299</v>
      </c>
      <c r="AH1066">
        <v>0.16838910566635401</v>
      </c>
      <c r="AI1066">
        <v>0.171925359414345</v>
      </c>
      <c r="AJ1066">
        <v>0.16128774659692399</v>
      </c>
      <c r="AK1066">
        <v>0.21025173386294299</v>
      </c>
      <c r="AL1066">
        <v>0.19520927558957901</v>
      </c>
      <c r="AM1066">
        <v>0.214356844246819</v>
      </c>
      <c r="AN1066">
        <v>0.23559674046936799</v>
      </c>
      <c r="AO1066">
        <v>0.24587639929164301</v>
      </c>
      <c r="AP1066">
        <v>0.24712031130486101</v>
      </c>
      <c r="AQ1066">
        <v>0.27803917394977001</v>
      </c>
      <c r="AR1066">
        <v>0.29534051066018102</v>
      </c>
      <c r="AS1066">
        <v>0.294845469404246</v>
      </c>
      <c r="AT1066">
        <v>0.25442857616144898</v>
      </c>
      <c r="AU1066">
        <v>0.28900140294990401</v>
      </c>
    </row>
    <row r="1067" spans="1:47" x14ac:dyDescent="0.55000000000000004">
      <c r="B1067" t="s">
        <v>1225</v>
      </c>
    </row>
    <row r="1068" spans="1:47" x14ac:dyDescent="0.55000000000000004">
      <c r="A1068" t="s">
        <v>1226</v>
      </c>
      <c r="B1068" t="s">
        <v>261</v>
      </c>
      <c r="C1068">
        <v>0</v>
      </c>
      <c r="D1068">
        <v>0</v>
      </c>
      <c r="E1068">
        <v>0</v>
      </c>
      <c r="F1068">
        <v>0</v>
      </c>
      <c r="G1068">
        <v>0</v>
      </c>
      <c r="H1068">
        <v>0</v>
      </c>
      <c r="I1068">
        <v>0</v>
      </c>
      <c r="J1068">
        <v>0</v>
      </c>
      <c r="K1068">
        <v>0</v>
      </c>
      <c r="L1068">
        <v>0</v>
      </c>
      <c r="M1068">
        <v>0</v>
      </c>
      <c r="N1068">
        <v>0</v>
      </c>
      <c r="O1068">
        <v>0</v>
      </c>
      <c r="P1068">
        <v>0</v>
      </c>
      <c r="Q1068">
        <v>0</v>
      </c>
      <c r="R1068">
        <v>0</v>
      </c>
      <c r="S1068">
        <v>0</v>
      </c>
      <c r="T1068">
        <v>0</v>
      </c>
      <c r="U1068">
        <v>0</v>
      </c>
      <c r="V1068">
        <v>0</v>
      </c>
      <c r="W1068">
        <v>1.7948037E-3</v>
      </c>
      <c r="X1068">
        <v>2.0391429000000002E-3</v>
      </c>
      <c r="Y1068">
        <v>1.8967369999999999E-3</v>
      </c>
      <c r="Z1068">
        <v>2.0456273000000001E-3</v>
      </c>
      <c r="AA1068">
        <v>1.9685384999999999E-3</v>
      </c>
      <c r="AB1068">
        <v>1.6799096E-3</v>
      </c>
      <c r="AC1068">
        <v>1.7301087E-3</v>
      </c>
      <c r="AD1068">
        <v>1.9293718000000001E-3</v>
      </c>
      <c r="AE1068">
        <v>1.6795836999999999E-3</v>
      </c>
      <c r="AF1068">
        <v>2.3192275999999999E-3</v>
      </c>
      <c r="AG1068">
        <v>1.6209786999999999E-3</v>
      </c>
      <c r="AH1068">
        <v>1.8725553E-3</v>
      </c>
      <c r="AI1068">
        <v>2.0850508E-3</v>
      </c>
      <c r="AJ1068">
        <v>2.195795E-3</v>
      </c>
      <c r="AK1068">
        <v>2.2998178999999999E-3</v>
      </c>
      <c r="AL1068">
        <v>2.4175683999999999E-3</v>
      </c>
      <c r="AM1068">
        <v>2.5573679199999999E-3</v>
      </c>
      <c r="AN1068">
        <v>2.584100372E-3</v>
      </c>
      <c r="AO1068">
        <v>2.3194000000000001E-3</v>
      </c>
      <c r="AP1068">
        <v>2.3276099999999999E-3</v>
      </c>
      <c r="AQ1068">
        <v>2.3051899999999999E-3</v>
      </c>
      <c r="AR1068">
        <v>2.2778199999999998E-3</v>
      </c>
      <c r="AS1068">
        <v>2.3183700000000002E-3</v>
      </c>
      <c r="AT1068">
        <v>2.3368999999999998E-3</v>
      </c>
      <c r="AU1068">
        <v>2.395833E-3</v>
      </c>
    </row>
    <row r="1069" spans="1:47" x14ac:dyDescent="0.55000000000000004">
      <c r="A1069" t="s">
        <v>1227</v>
      </c>
      <c r="B1069" t="s">
        <v>262</v>
      </c>
      <c r="C1069">
        <v>0</v>
      </c>
      <c r="D1069">
        <v>0</v>
      </c>
      <c r="E1069">
        <v>0</v>
      </c>
      <c r="F1069">
        <v>0</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row>
    <row r="1070" spans="1:47" x14ac:dyDescent="0.55000000000000004">
      <c r="A1070" t="s">
        <v>1228</v>
      </c>
      <c r="B1070" t="s">
        <v>263</v>
      </c>
      <c r="C1070">
        <v>0</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row>
    <row r="1071" spans="1:47" x14ac:dyDescent="0.55000000000000004">
      <c r="A1071" t="s">
        <v>1229</v>
      </c>
      <c r="B1071" t="s">
        <v>264</v>
      </c>
      <c r="C1071">
        <v>0</v>
      </c>
      <c r="D1071">
        <v>0</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1.7948037E-3</v>
      </c>
      <c r="X1071">
        <v>2.0391429000000002E-3</v>
      </c>
      <c r="Y1071">
        <v>1.8967369999999999E-3</v>
      </c>
      <c r="Z1071">
        <v>2.0456273000000001E-3</v>
      </c>
      <c r="AA1071">
        <v>1.9685384999999999E-3</v>
      </c>
      <c r="AB1071">
        <v>1.6799096E-3</v>
      </c>
      <c r="AC1071">
        <v>1.7301087E-3</v>
      </c>
      <c r="AD1071">
        <v>1.9293718000000001E-3</v>
      </c>
      <c r="AE1071">
        <v>1.6795836999999999E-3</v>
      </c>
      <c r="AF1071">
        <v>2.3192275999999999E-3</v>
      </c>
      <c r="AG1071">
        <v>1.6209786999999999E-3</v>
      </c>
      <c r="AH1071">
        <v>1.8725553E-3</v>
      </c>
      <c r="AI1071">
        <v>2.0850508E-3</v>
      </c>
      <c r="AJ1071">
        <v>2.195795E-3</v>
      </c>
      <c r="AK1071">
        <v>2.2998178999999999E-3</v>
      </c>
      <c r="AL1071">
        <v>2.4175683999999999E-3</v>
      </c>
      <c r="AM1071">
        <v>2.5573679199999999E-3</v>
      </c>
      <c r="AN1071">
        <v>2.584100372E-3</v>
      </c>
      <c r="AO1071">
        <v>2.3194000000000001E-3</v>
      </c>
      <c r="AP1071">
        <v>2.3276099999999999E-3</v>
      </c>
      <c r="AQ1071">
        <v>2.3051899999999999E-3</v>
      </c>
      <c r="AR1071">
        <v>2.2778199999999998E-3</v>
      </c>
      <c r="AS1071">
        <v>2.3183700000000002E-3</v>
      </c>
      <c r="AT1071">
        <v>2.3368999999999998E-3</v>
      </c>
      <c r="AU1071">
        <v>2.395833E-3</v>
      </c>
    </row>
    <row r="1072" spans="1:47" x14ac:dyDescent="0.55000000000000004">
      <c r="A1072" t="s">
        <v>1230</v>
      </c>
      <c r="B1072" t="s">
        <v>265</v>
      </c>
      <c r="C1072">
        <v>0</v>
      </c>
      <c r="D1072">
        <v>0</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row>
    <row r="1073" spans="1:47" x14ac:dyDescent="0.55000000000000004">
      <c r="A1073" t="s">
        <v>1231</v>
      </c>
      <c r="B1073" t="s">
        <v>266</v>
      </c>
      <c r="C1073">
        <v>0</v>
      </c>
      <c r="D1073">
        <v>0</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t="s">
        <v>327</v>
      </c>
      <c r="AP1073" t="s">
        <v>327</v>
      </c>
      <c r="AQ1073" t="s">
        <v>327</v>
      </c>
      <c r="AR1073" t="s">
        <v>327</v>
      </c>
      <c r="AS1073" t="s">
        <v>327</v>
      </c>
      <c r="AT1073" t="s">
        <v>327</v>
      </c>
      <c r="AU1073" t="s">
        <v>327</v>
      </c>
    </row>
    <row r="1074" spans="1:47" x14ac:dyDescent="0.55000000000000004">
      <c r="A1074" t="s">
        <v>1232</v>
      </c>
      <c r="B1074" t="s">
        <v>267</v>
      </c>
      <c r="C1074">
        <v>0</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row>
    <row r="1075" spans="1:47" x14ac:dyDescent="0.55000000000000004">
      <c r="B1075" t="s">
        <v>128</v>
      </c>
    </row>
    <row r="1076" spans="1:47" x14ac:dyDescent="0.55000000000000004">
      <c r="A1076" t="s">
        <v>1233</v>
      </c>
      <c r="B1076" t="s">
        <v>261</v>
      </c>
      <c r="C1076" t="s">
        <v>327</v>
      </c>
      <c r="D1076" t="s">
        <v>327</v>
      </c>
      <c r="E1076" t="s">
        <v>327</v>
      </c>
      <c r="F1076" t="s">
        <v>327</v>
      </c>
      <c r="G1076" t="s">
        <v>327</v>
      </c>
      <c r="H1076" t="s">
        <v>327</v>
      </c>
      <c r="I1076" t="s">
        <v>327</v>
      </c>
      <c r="J1076" t="s">
        <v>327</v>
      </c>
      <c r="K1076" t="s">
        <v>327</v>
      </c>
      <c r="L1076" t="s">
        <v>327</v>
      </c>
      <c r="M1076" t="s">
        <v>327</v>
      </c>
      <c r="N1076" t="s">
        <v>327</v>
      </c>
      <c r="O1076">
        <v>0.21070450062024201</v>
      </c>
      <c r="P1076">
        <v>0.15574033940951601</v>
      </c>
      <c r="Q1076">
        <v>0.10881297807304</v>
      </c>
      <c r="R1076">
        <v>0.111040881146364</v>
      </c>
      <c r="S1076">
        <v>0.12699060128933801</v>
      </c>
      <c r="T1076">
        <v>0.139857148721796</v>
      </c>
      <c r="U1076">
        <v>0.12986121316282301</v>
      </c>
      <c r="V1076">
        <v>0.105729677674591</v>
      </c>
      <c r="W1076">
        <v>0.109718397415051</v>
      </c>
      <c r="X1076">
        <v>0.10964174343670199</v>
      </c>
      <c r="Y1076">
        <v>0.11877264223178199</v>
      </c>
      <c r="Z1076">
        <v>0.13211609570764599</v>
      </c>
      <c r="AA1076">
        <v>0.123275539607137</v>
      </c>
      <c r="AB1076">
        <v>0.13511344154350299</v>
      </c>
      <c r="AC1076">
        <v>0.14311535982666401</v>
      </c>
      <c r="AD1076">
        <v>0.12431165603710299</v>
      </c>
      <c r="AE1076">
        <v>0.12828774933370199</v>
      </c>
      <c r="AF1076">
        <v>0.115596393980871</v>
      </c>
      <c r="AG1076">
        <v>0.109098911656913</v>
      </c>
      <c r="AH1076">
        <v>0.110751290743709</v>
      </c>
      <c r="AI1076">
        <v>0.15283787512305599</v>
      </c>
      <c r="AJ1076">
        <v>0.15004987646318299</v>
      </c>
      <c r="AK1076">
        <v>0.14340484881236901</v>
      </c>
      <c r="AL1076">
        <v>0.12832719861328301</v>
      </c>
      <c r="AM1076">
        <v>0.12847824851402201</v>
      </c>
      <c r="AN1076">
        <v>0.130005075537132</v>
      </c>
      <c r="AO1076">
        <v>0.138869655921217</v>
      </c>
      <c r="AP1076">
        <v>0.14083057559178699</v>
      </c>
      <c r="AQ1076">
        <v>0.136146561932353</v>
      </c>
      <c r="AR1076">
        <v>0.149639797679194</v>
      </c>
      <c r="AS1076">
        <v>0.13092327951367899</v>
      </c>
      <c r="AT1076">
        <v>0.107927287546722</v>
      </c>
      <c r="AU1076">
        <v>0.122707164321309</v>
      </c>
    </row>
    <row r="1077" spans="1:47" x14ac:dyDescent="0.55000000000000004">
      <c r="A1077" t="s">
        <v>1234</v>
      </c>
      <c r="B1077" t="s">
        <v>262</v>
      </c>
      <c r="C1077" t="s">
        <v>327</v>
      </c>
      <c r="D1077" t="s">
        <v>327</v>
      </c>
      <c r="E1077" t="s">
        <v>327</v>
      </c>
      <c r="F1077" t="s">
        <v>327</v>
      </c>
      <c r="G1077" t="s">
        <v>327</v>
      </c>
      <c r="H1077" t="s">
        <v>327</v>
      </c>
      <c r="I1077" t="s">
        <v>327</v>
      </c>
      <c r="J1077" t="s">
        <v>327</v>
      </c>
      <c r="K1077" t="s">
        <v>327</v>
      </c>
      <c r="L1077" t="s">
        <v>327</v>
      </c>
      <c r="M1077" t="s">
        <v>327</v>
      </c>
      <c r="N1077" t="s">
        <v>327</v>
      </c>
      <c r="O1077">
        <v>5.5749588787650699E-3</v>
      </c>
      <c r="P1077">
        <v>4.4617589740859904E-3</v>
      </c>
      <c r="Q1077">
        <v>4.7954949616054697E-3</v>
      </c>
      <c r="R1077">
        <v>4.1646070209926398E-3</v>
      </c>
      <c r="S1077">
        <v>3.7748750624128401E-3</v>
      </c>
      <c r="T1077">
        <v>3.38514310383304E-3</v>
      </c>
      <c r="U1077">
        <v>2.9954111452532399E-3</v>
      </c>
      <c r="V1077">
        <v>3.04319437389124E-3</v>
      </c>
      <c r="W1077">
        <v>2.87499676178002E-3</v>
      </c>
      <c r="X1077">
        <v>2.9166671614527201E-3</v>
      </c>
      <c r="Y1077">
        <v>3.1250044990665002E-3</v>
      </c>
      <c r="Z1077">
        <v>5.5625150012391204E-3</v>
      </c>
      <c r="AA1077">
        <v>3.8541817857226401E-3</v>
      </c>
      <c r="AB1077">
        <v>4.3876818892930403E-3</v>
      </c>
      <c r="AC1077">
        <v>4.5620216251377197E-3</v>
      </c>
      <c r="AD1077">
        <v>3.1462546400102898E-3</v>
      </c>
      <c r="AE1077">
        <v>4.6572266238810601E-3</v>
      </c>
      <c r="AF1077">
        <v>4.2285977895768698E-3</v>
      </c>
      <c r="AG1077">
        <v>4.4329697222045298E-3</v>
      </c>
      <c r="AH1077">
        <v>4.7544208113676498E-3</v>
      </c>
      <c r="AI1077">
        <v>4.5835911174769003E-3</v>
      </c>
      <c r="AJ1077">
        <v>6.1134920879580097E-3</v>
      </c>
      <c r="AK1077">
        <v>3.7464135486060201E-3</v>
      </c>
      <c r="AL1077">
        <v>4.0029945261521004E-3</v>
      </c>
      <c r="AM1077">
        <v>2.9156115983110802E-3</v>
      </c>
      <c r="AN1077">
        <v>4.0934956328141196E-3</v>
      </c>
      <c r="AO1077">
        <v>3.2740134935118101E-3</v>
      </c>
      <c r="AP1077">
        <v>3.6753795582409798E-3</v>
      </c>
      <c r="AQ1077">
        <v>3.3881731673512001E-3</v>
      </c>
      <c r="AR1077">
        <v>3.15382637098836E-3</v>
      </c>
      <c r="AS1077">
        <v>2.78152716053311E-3</v>
      </c>
      <c r="AT1077">
        <v>2.12496137354772E-3</v>
      </c>
      <c r="AU1077">
        <v>1.93661254513311E-3</v>
      </c>
    </row>
    <row r="1078" spans="1:47" x14ac:dyDescent="0.55000000000000004">
      <c r="A1078" t="s">
        <v>1235</v>
      </c>
      <c r="B1078" t="s">
        <v>263</v>
      </c>
      <c r="C1078" t="s">
        <v>327</v>
      </c>
      <c r="D1078" t="s">
        <v>327</v>
      </c>
      <c r="E1078" t="s">
        <v>327</v>
      </c>
      <c r="F1078" t="s">
        <v>327</v>
      </c>
      <c r="G1078" t="s">
        <v>327</v>
      </c>
      <c r="H1078" t="s">
        <v>327</v>
      </c>
      <c r="I1078" t="s">
        <v>327</v>
      </c>
      <c r="J1078" t="s">
        <v>327</v>
      </c>
      <c r="K1078" t="s">
        <v>327</v>
      </c>
      <c r="L1078" t="s">
        <v>327</v>
      </c>
      <c r="M1078" t="s">
        <v>327</v>
      </c>
      <c r="N1078" t="s">
        <v>327</v>
      </c>
      <c r="O1078">
        <v>8.2662159999999998E-2</v>
      </c>
      <c r="P1078">
        <v>6.7638480000000001E-2</v>
      </c>
      <c r="Q1078">
        <v>5.2604159999999997E-2</v>
      </c>
      <c r="R1078">
        <v>5.2604159999999997E-2</v>
      </c>
      <c r="S1078">
        <v>7.5150320000000007E-2</v>
      </c>
      <c r="T1078">
        <v>9.0180384000000002E-2</v>
      </c>
      <c r="U1078">
        <v>8.6798619600000002E-2</v>
      </c>
      <c r="V1078">
        <v>7.8907835999999995E-2</v>
      </c>
      <c r="W1078">
        <v>8.00350908E-2</v>
      </c>
      <c r="X1078">
        <v>7.7029078000000001E-2</v>
      </c>
      <c r="Y1078">
        <v>8.2665351999999998E-2</v>
      </c>
      <c r="Z1078">
        <v>8.7243588600000005E-2</v>
      </c>
      <c r="AA1078">
        <v>7.95456249E-2</v>
      </c>
      <c r="AB1078">
        <v>8.9809576500000002E-2</v>
      </c>
      <c r="AC1078">
        <v>9.7140970500000007E-2</v>
      </c>
      <c r="AD1078">
        <v>8.0567640999999995E-2</v>
      </c>
      <c r="AE1078">
        <v>8.08953642E-2</v>
      </c>
      <c r="AF1078">
        <v>7.4796110550000003E-2</v>
      </c>
      <c r="AG1078">
        <v>6.9659896949999994E-2</v>
      </c>
      <c r="AH1078">
        <v>6.7733816850000003E-2</v>
      </c>
      <c r="AI1078">
        <v>0.11139163245</v>
      </c>
      <c r="AJ1078">
        <v>0.1052923788</v>
      </c>
      <c r="AK1078">
        <v>0.10111920525</v>
      </c>
      <c r="AL1078">
        <v>8.7636644550000004E-2</v>
      </c>
      <c r="AM1078">
        <v>8.8567575356699998E-2</v>
      </c>
      <c r="AN1078">
        <v>8.0481203065709994E-2</v>
      </c>
      <c r="AO1078">
        <v>8.7772205783429993E-2</v>
      </c>
      <c r="AP1078">
        <v>8.9972709465600001E-2</v>
      </c>
      <c r="AQ1078">
        <v>9.0137598556860002E-2</v>
      </c>
      <c r="AR1078">
        <v>9.8663319681300002E-2</v>
      </c>
      <c r="AS1078">
        <v>7.5608529354540002E-2</v>
      </c>
      <c r="AT1078">
        <v>5.4736226048160003E-2</v>
      </c>
      <c r="AU1078">
        <v>7.0042012552800001E-2</v>
      </c>
    </row>
    <row r="1079" spans="1:47" x14ac:dyDescent="0.55000000000000004">
      <c r="A1079" t="s">
        <v>1236</v>
      </c>
      <c r="B1079" t="s">
        <v>264</v>
      </c>
      <c r="C1079" t="s">
        <v>327</v>
      </c>
      <c r="D1079" t="s">
        <v>327</v>
      </c>
      <c r="E1079" t="s">
        <v>327</v>
      </c>
      <c r="F1079" t="s">
        <v>327</v>
      </c>
      <c r="G1079" t="s">
        <v>327</v>
      </c>
      <c r="H1079" t="s">
        <v>327</v>
      </c>
      <c r="I1079" t="s">
        <v>327</v>
      </c>
      <c r="J1079" t="s">
        <v>327</v>
      </c>
      <c r="K1079" t="s">
        <v>327</v>
      </c>
      <c r="L1079" t="s">
        <v>327</v>
      </c>
      <c r="M1079" t="s">
        <v>327</v>
      </c>
      <c r="N1079" t="s">
        <v>327</v>
      </c>
      <c r="O1079">
        <v>0.1212488278464</v>
      </c>
      <c r="P1079">
        <v>8.9048538999999996E-2</v>
      </c>
      <c r="Q1079">
        <v>4.7984183011500002E-2</v>
      </c>
      <c r="R1079">
        <v>4.6377897873500003E-2</v>
      </c>
      <c r="S1079">
        <v>4.1312762400000001E-2</v>
      </c>
      <c r="T1079">
        <v>3.8058257999999998E-2</v>
      </c>
      <c r="U1079">
        <v>3.1728135999999997E-2</v>
      </c>
      <c r="V1079">
        <v>1.7607307999999999E-2</v>
      </c>
      <c r="W1079">
        <v>1.9203251920000001E-2</v>
      </c>
      <c r="X1079">
        <v>2.0965293709999899E-2</v>
      </c>
      <c r="Y1079">
        <v>2.37564959399999E-2</v>
      </c>
      <c r="Z1079">
        <v>2.59502936E-2</v>
      </c>
      <c r="AA1079">
        <v>2.8295180899999901E-2</v>
      </c>
      <c r="AB1079">
        <v>2.8613922465575901E-2</v>
      </c>
      <c r="AC1079">
        <v>2.7927431128528E-2</v>
      </c>
      <c r="AD1079">
        <v>2.8981134381872001E-2</v>
      </c>
      <c r="AE1079">
        <v>3.1052543194284001E-2</v>
      </c>
      <c r="AF1079">
        <v>3.0141496844243901E-2</v>
      </c>
      <c r="AG1079">
        <v>3.3328107800104E-2</v>
      </c>
      <c r="AH1079">
        <v>3.4727515719375997E-2</v>
      </c>
      <c r="AI1079">
        <v>3.2996863937986697E-2</v>
      </c>
      <c r="AJ1079">
        <v>3.2548088842035999E-2</v>
      </c>
      <c r="AK1079">
        <v>3.4744068508700002E-2</v>
      </c>
      <c r="AL1079">
        <v>3.5490520598019902E-2</v>
      </c>
      <c r="AM1079">
        <v>3.6040451304E-2</v>
      </c>
      <c r="AN1079">
        <v>4.0355317170000002E-2</v>
      </c>
      <c r="AO1079">
        <v>4.3266885259999999E-2</v>
      </c>
      <c r="AP1079">
        <v>4.3534940000000001E-2</v>
      </c>
      <c r="AQ1079">
        <v>4.0666620000000001E-2</v>
      </c>
      <c r="AR1079">
        <v>4.5607780000000001E-2</v>
      </c>
      <c r="AS1079">
        <v>4.7748060000000002E-2</v>
      </c>
      <c r="AT1079">
        <v>4.8641940000000002E-2</v>
      </c>
      <c r="AU1079">
        <v>4.8454749999999998E-2</v>
      </c>
    </row>
    <row r="1080" spans="1:47" x14ac:dyDescent="0.55000000000000004">
      <c r="A1080" t="s">
        <v>1237</v>
      </c>
      <c r="B1080" t="s">
        <v>265</v>
      </c>
      <c r="C1080" t="s">
        <v>327</v>
      </c>
      <c r="D1080" t="s">
        <v>327</v>
      </c>
      <c r="E1080" t="s">
        <v>327</v>
      </c>
      <c r="F1080" t="s">
        <v>327</v>
      </c>
      <c r="G1080" t="s">
        <v>327</v>
      </c>
      <c r="H1080" t="s">
        <v>327</v>
      </c>
      <c r="I1080" t="s">
        <v>327</v>
      </c>
      <c r="J1080" t="s">
        <v>327</v>
      </c>
      <c r="K1080" t="s">
        <v>327</v>
      </c>
      <c r="L1080" t="s">
        <v>327</v>
      </c>
      <c r="M1080" t="s">
        <v>327</v>
      </c>
      <c r="N1080" t="s">
        <v>327</v>
      </c>
      <c r="O1080">
        <v>1.2185538950773901E-3</v>
      </c>
      <c r="P1080">
        <v>-5.4084385645691204E-3</v>
      </c>
      <c r="Q1080">
        <v>3.4291400999352001E-3</v>
      </c>
      <c r="R1080">
        <v>7.8942162518713596E-3</v>
      </c>
      <c r="S1080">
        <v>6.7526438269259496E-3</v>
      </c>
      <c r="T1080">
        <v>8.2333636179638299E-3</v>
      </c>
      <c r="U1080">
        <v>8.33904641756982E-3</v>
      </c>
      <c r="V1080">
        <v>6.1713393007003002E-3</v>
      </c>
      <c r="W1080">
        <v>7.6050579332718003E-3</v>
      </c>
      <c r="X1080">
        <v>8.7307045652494902E-3</v>
      </c>
      <c r="Y1080">
        <v>9.2257897927158997E-3</v>
      </c>
      <c r="Z1080">
        <v>1.3359698506407501E-2</v>
      </c>
      <c r="AA1080">
        <v>1.1580552021414999E-2</v>
      </c>
      <c r="AB1080">
        <v>1.2302260688634501E-2</v>
      </c>
      <c r="AC1080">
        <v>1.3484936572999101E-2</v>
      </c>
      <c r="AD1080">
        <v>1.1616626015221201E-2</v>
      </c>
      <c r="AE1080">
        <v>1.1682615315537E-2</v>
      </c>
      <c r="AF1080">
        <v>6.4301887970504498E-3</v>
      </c>
      <c r="AG1080">
        <v>1.6779371846051599E-3</v>
      </c>
      <c r="AH1080">
        <v>3.53553736296591E-3</v>
      </c>
      <c r="AI1080">
        <v>3.8657876175927702E-3</v>
      </c>
      <c r="AJ1080">
        <v>6.0959167331891698E-3</v>
      </c>
      <c r="AK1080">
        <v>3.7951615050635401E-3</v>
      </c>
      <c r="AL1080">
        <v>1.19703893911093E-3</v>
      </c>
      <c r="AM1080">
        <v>9.54610255011864E-4</v>
      </c>
      <c r="AN1080">
        <v>5.0750596686085503E-3</v>
      </c>
      <c r="AO1080">
        <v>4.5565513842757898E-3</v>
      </c>
      <c r="AP1080">
        <v>3.64754656794681E-3</v>
      </c>
      <c r="AQ1080">
        <v>1.95417020814183E-3</v>
      </c>
      <c r="AR1080">
        <v>2.2148716269057298E-3</v>
      </c>
      <c r="AS1080">
        <v>4.7851629986067398E-3</v>
      </c>
      <c r="AT1080">
        <v>2.4241601250152298E-3</v>
      </c>
      <c r="AU1080">
        <v>2.2737892233763101E-3</v>
      </c>
    </row>
    <row r="1081" spans="1:47" x14ac:dyDescent="0.55000000000000004">
      <c r="A1081" t="s">
        <v>1238</v>
      </c>
      <c r="B1081" t="s">
        <v>266</v>
      </c>
      <c r="C1081" t="s">
        <v>327</v>
      </c>
      <c r="D1081" t="s">
        <v>327</v>
      </c>
      <c r="E1081" t="s">
        <v>327</v>
      </c>
      <c r="F1081" t="s">
        <v>327</v>
      </c>
      <c r="G1081" t="s">
        <v>327</v>
      </c>
      <c r="H1081" t="s">
        <v>327</v>
      </c>
      <c r="I1081" t="s">
        <v>327</v>
      </c>
      <c r="J1081" t="s">
        <v>327</v>
      </c>
      <c r="K1081" t="s">
        <v>327</v>
      </c>
      <c r="L1081" t="s">
        <v>327</v>
      </c>
      <c r="M1081" t="s">
        <v>327</v>
      </c>
      <c r="N1081" t="s">
        <v>327</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row>
    <row r="1082" spans="1:47" x14ac:dyDescent="0.55000000000000004">
      <c r="A1082" t="s">
        <v>1239</v>
      </c>
      <c r="B1082" t="s">
        <v>267</v>
      </c>
      <c r="C1082" t="s">
        <v>327</v>
      </c>
      <c r="D1082" t="s">
        <v>327</v>
      </c>
      <c r="E1082" t="s">
        <v>327</v>
      </c>
      <c r="F1082" t="s">
        <v>327</v>
      </c>
      <c r="G1082" t="s">
        <v>327</v>
      </c>
      <c r="H1082" t="s">
        <v>327</v>
      </c>
      <c r="I1082" t="s">
        <v>327</v>
      </c>
      <c r="J1082" t="s">
        <v>327</v>
      </c>
      <c r="K1082" t="s">
        <v>327</v>
      </c>
      <c r="L1082" t="s">
        <v>327</v>
      </c>
      <c r="M1082" t="s">
        <v>327</v>
      </c>
      <c r="N1082" t="s">
        <v>327</v>
      </c>
      <c r="O1082">
        <v>1.2185538950773901E-3</v>
      </c>
      <c r="P1082">
        <v>-5.4084385645691204E-3</v>
      </c>
      <c r="Q1082">
        <v>3.4291400999352001E-3</v>
      </c>
      <c r="R1082">
        <v>7.8942162518713596E-3</v>
      </c>
      <c r="S1082">
        <v>6.7526438269259496E-3</v>
      </c>
      <c r="T1082">
        <v>8.2333636179638299E-3</v>
      </c>
      <c r="U1082">
        <v>8.33904641756982E-3</v>
      </c>
      <c r="V1082">
        <v>6.1713393007003002E-3</v>
      </c>
      <c r="W1082">
        <v>7.6050579332718003E-3</v>
      </c>
      <c r="X1082">
        <v>8.7307045652494902E-3</v>
      </c>
      <c r="Y1082">
        <v>9.2257897927158997E-3</v>
      </c>
      <c r="Z1082">
        <v>1.3359698506407501E-2</v>
      </c>
      <c r="AA1082">
        <v>1.1580552021414999E-2</v>
      </c>
      <c r="AB1082">
        <v>1.2302260688634501E-2</v>
      </c>
      <c r="AC1082">
        <v>1.3484936572999101E-2</v>
      </c>
      <c r="AD1082">
        <v>1.1616626015221201E-2</v>
      </c>
      <c r="AE1082">
        <v>1.1682615315537E-2</v>
      </c>
      <c r="AF1082">
        <v>6.4301887970504498E-3</v>
      </c>
      <c r="AG1082">
        <v>1.6779371846051599E-3</v>
      </c>
      <c r="AH1082">
        <v>3.53553736296591E-3</v>
      </c>
      <c r="AI1082">
        <v>3.8657876175927702E-3</v>
      </c>
      <c r="AJ1082">
        <v>6.0959167331891698E-3</v>
      </c>
      <c r="AK1082">
        <v>3.7951615050635401E-3</v>
      </c>
      <c r="AL1082">
        <v>1.19703893911093E-3</v>
      </c>
      <c r="AM1082">
        <v>9.54610255011864E-4</v>
      </c>
      <c r="AN1082">
        <v>5.0750596686085503E-3</v>
      </c>
      <c r="AO1082">
        <v>4.5565513842757898E-3</v>
      </c>
      <c r="AP1082">
        <v>3.64754656794681E-3</v>
      </c>
      <c r="AQ1082">
        <v>1.95417020814183E-3</v>
      </c>
      <c r="AR1082">
        <v>2.2148716269057298E-3</v>
      </c>
      <c r="AS1082">
        <v>4.7851629986067398E-3</v>
      </c>
      <c r="AT1082">
        <v>2.4241601250152298E-3</v>
      </c>
      <c r="AU1082">
        <v>2.2737892233763101E-3</v>
      </c>
    </row>
    <row r="1083" spans="1:47" x14ac:dyDescent="0.55000000000000004">
      <c r="B1083" t="s">
        <v>130</v>
      </c>
    </row>
    <row r="1084" spans="1:47" x14ac:dyDescent="0.55000000000000004">
      <c r="A1084" t="s">
        <v>1240</v>
      </c>
      <c r="B1084" t="s">
        <v>261</v>
      </c>
      <c r="C1084">
        <v>6.3412188439837994E-2</v>
      </c>
      <c r="D1084">
        <v>5.7371983498201301E-2</v>
      </c>
      <c r="E1084">
        <v>7.0569727530759796E-2</v>
      </c>
      <c r="F1084">
        <v>7.1122718178233693E-2</v>
      </c>
      <c r="G1084">
        <v>7.1609082114009903E-2</v>
      </c>
      <c r="H1084">
        <v>8.0439710660046904E-2</v>
      </c>
      <c r="I1084">
        <v>8.6880988526088901E-2</v>
      </c>
      <c r="J1084">
        <v>9.0406195728367597E-2</v>
      </c>
      <c r="K1084">
        <v>9.4508170756735996E-2</v>
      </c>
      <c r="L1084">
        <v>8.9961612820665504E-2</v>
      </c>
      <c r="M1084">
        <v>8.2957747743451493E-2</v>
      </c>
      <c r="N1084">
        <v>8.2592253029071E-2</v>
      </c>
      <c r="O1084">
        <v>7.4431347453183902E-2</v>
      </c>
      <c r="P1084">
        <v>6.8850019841044302E-2</v>
      </c>
      <c r="Q1084">
        <v>6.6329300254696605E-2</v>
      </c>
      <c r="R1084">
        <v>6.4013742387261499E-2</v>
      </c>
      <c r="S1084">
        <v>6.4943740570621605E-2</v>
      </c>
      <c r="T1084">
        <v>5.2674079273992098E-2</v>
      </c>
      <c r="U1084">
        <v>5.5705887318885802E-2</v>
      </c>
      <c r="V1084">
        <v>5.59368689625079E-2</v>
      </c>
      <c r="W1084">
        <v>5.7987524911179603E-2</v>
      </c>
      <c r="X1084">
        <v>5.7529396127996797E-2</v>
      </c>
      <c r="Y1084">
        <v>6.1323862164559297E-2</v>
      </c>
      <c r="Z1084">
        <v>6.08457725329727E-2</v>
      </c>
      <c r="AA1084">
        <v>6.7224149339472405E-2</v>
      </c>
      <c r="AB1084">
        <v>6.9451178676432801E-2</v>
      </c>
      <c r="AC1084">
        <v>7.3290185114897793E-2</v>
      </c>
      <c r="AD1084">
        <v>8.1294658558222793E-2</v>
      </c>
      <c r="AE1084">
        <v>8.5722531109489394E-2</v>
      </c>
      <c r="AF1084">
        <v>9.0873930306035605E-2</v>
      </c>
      <c r="AG1084">
        <v>0.112875706590385</v>
      </c>
      <c r="AH1084">
        <v>0.119983964547191</v>
      </c>
      <c r="AI1084">
        <v>0.14266096081188401</v>
      </c>
      <c r="AJ1084">
        <v>0.162039733453406</v>
      </c>
      <c r="AK1084">
        <v>0.16710899689521699</v>
      </c>
      <c r="AL1084">
        <v>0.15976555944773199</v>
      </c>
      <c r="AM1084">
        <v>0.16148934272853699</v>
      </c>
      <c r="AN1084">
        <v>0.17753032252484799</v>
      </c>
      <c r="AO1084">
        <v>0.19420120685810699</v>
      </c>
      <c r="AP1084">
        <v>0.21327450620044699</v>
      </c>
      <c r="AQ1084">
        <v>0.21326026767345199</v>
      </c>
      <c r="AR1084">
        <v>0.20760168452237601</v>
      </c>
      <c r="AS1084">
        <v>0.18036735800711101</v>
      </c>
      <c r="AT1084">
        <v>0.24798953547319399</v>
      </c>
      <c r="AU1084">
        <v>0.26216837595870102</v>
      </c>
    </row>
    <row r="1085" spans="1:47" x14ac:dyDescent="0.55000000000000004">
      <c r="A1085" t="s">
        <v>1241</v>
      </c>
      <c r="B1085" t="s">
        <v>262</v>
      </c>
      <c r="C1085">
        <v>3.6983614753054402E-2</v>
      </c>
      <c r="D1085">
        <v>3.0443064919851499E-2</v>
      </c>
      <c r="E1085">
        <v>3.83508358582101E-2</v>
      </c>
      <c r="F1085">
        <v>3.9176786505684E-2</v>
      </c>
      <c r="G1085">
        <v>3.8408736005649299E-2</v>
      </c>
      <c r="H1085">
        <v>4.61142418888765E-2</v>
      </c>
      <c r="I1085">
        <v>5.1513083026088903E-2</v>
      </c>
      <c r="J1085">
        <v>5.4674719228367599E-2</v>
      </c>
      <c r="K1085">
        <v>5.7638289556736E-2</v>
      </c>
      <c r="L1085">
        <v>5.5445871320665502E-2</v>
      </c>
      <c r="M1085">
        <v>5.0431111743451502E-2</v>
      </c>
      <c r="N1085">
        <v>5.2361884529071E-2</v>
      </c>
      <c r="O1085">
        <v>4.6859177053183897E-2</v>
      </c>
      <c r="P1085">
        <v>4.2789422341044298E-2</v>
      </c>
      <c r="Q1085">
        <v>3.92903212546966E-2</v>
      </c>
      <c r="R1085">
        <v>3.92360943872615E-2</v>
      </c>
      <c r="S1085">
        <v>3.9227830370621601E-2</v>
      </c>
      <c r="T1085">
        <v>3.54980743839921E-2</v>
      </c>
      <c r="U1085">
        <v>3.7725366692885801E-2</v>
      </c>
      <c r="V1085">
        <v>3.7872054362507901E-2</v>
      </c>
      <c r="W1085">
        <v>3.8398275184647099E-2</v>
      </c>
      <c r="X1085">
        <v>3.7532477161464302E-2</v>
      </c>
      <c r="Y1085">
        <v>3.9955478838026803E-2</v>
      </c>
      <c r="Z1085">
        <v>3.7620830502276902E-2</v>
      </c>
      <c r="AA1085">
        <v>4.1767597696286698E-2</v>
      </c>
      <c r="AB1085">
        <v>4.4529508803246999E-2</v>
      </c>
      <c r="AC1085">
        <v>4.4411786711711997E-2</v>
      </c>
      <c r="AD1085">
        <v>4.6029791735036997E-2</v>
      </c>
      <c r="AE1085">
        <v>4.8163787239891898E-2</v>
      </c>
      <c r="AF1085">
        <v>5.6753551811941201E-2</v>
      </c>
      <c r="AG1085">
        <v>7.6398953708527895E-2</v>
      </c>
      <c r="AH1085">
        <v>7.4616425575937506E-2</v>
      </c>
      <c r="AI1085">
        <v>9.0770564582006497E-2</v>
      </c>
      <c r="AJ1085">
        <v>0.10502723709914399</v>
      </c>
      <c r="AK1085">
        <v>0.112152875367734</v>
      </c>
      <c r="AL1085">
        <v>0.105306813831791</v>
      </c>
      <c r="AM1085">
        <v>0.11299675820020801</v>
      </c>
      <c r="AN1085">
        <v>0.116345424042142</v>
      </c>
      <c r="AO1085">
        <v>0.128753551226965</v>
      </c>
      <c r="AP1085">
        <v>0.13167008400390801</v>
      </c>
      <c r="AQ1085">
        <v>0.133449962721717</v>
      </c>
      <c r="AR1085">
        <v>0.128667145239793</v>
      </c>
      <c r="AS1085">
        <v>9.4086686986378107E-2</v>
      </c>
      <c r="AT1085">
        <v>0.1427305467651</v>
      </c>
      <c r="AU1085">
        <v>0.151861638724061</v>
      </c>
    </row>
    <row r="1086" spans="1:47" x14ac:dyDescent="0.55000000000000004">
      <c r="A1086" t="s">
        <v>1242</v>
      </c>
      <c r="B1086" t="s">
        <v>263</v>
      </c>
      <c r="C1086">
        <v>0</v>
      </c>
      <c r="D1086">
        <v>0</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row>
    <row r="1087" spans="1:47" x14ac:dyDescent="0.55000000000000004">
      <c r="A1087" t="s">
        <v>1243</v>
      </c>
      <c r="B1087" t="s">
        <v>264</v>
      </c>
      <c r="C1087">
        <v>2.5422033686783599E-2</v>
      </c>
      <c r="D1087">
        <v>2.5352574578349701E-2</v>
      </c>
      <c r="E1087">
        <v>2.9578003672549601E-2</v>
      </c>
      <c r="F1087">
        <v>2.9578003672549601E-2</v>
      </c>
      <c r="G1087">
        <v>3.1777542108360597E-2</v>
      </c>
      <c r="H1087">
        <v>3.3803432771170303E-2</v>
      </c>
      <c r="I1087">
        <v>3.50710615E-2</v>
      </c>
      <c r="J1087">
        <v>3.5492636500000001E-2</v>
      </c>
      <c r="K1087">
        <v>3.66139812E-2</v>
      </c>
      <c r="L1087">
        <v>3.39766455E-2</v>
      </c>
      <c r="M1087">
        <v>3.1980715999999999E-2</v>
      </c>
      <c r="N1087">
        <v>2.99437605E-2</v>
      </c>
      <c r="O1087">
        <v>2.7176378399999999E-2</v>
      </c>
      <c r="P1087">
        <v>2.5889997500000001E-2</v>
      </c>
      <c r="Q1087">
        <v>2.6697779000000001E-2</v>
      </c>
      <c r="R1087">
        <v>2.3477675999999999E-2</v>
      </c>
      <c r="S1087">
        <v>2.4368170200000001E-2</v>
      </c>
      <c r="T1087">
        <v>1.6032984890000001E-2</v>
      </c>
      <c r="U1087">
        <v>1.6980804626E-2</v>
      </c>
      <c r="V1087">
        <v>1.7576898600000002E-2</v>
      </c>
      <c r="W1087">
        <v>1.90433291599999E-2</v>
      </c>
      <c r="X1087">
        <v>1.9375934399999899E-2</v>
      </c>
      <c r="Y1087">
        <v>2.0839522759999899E-2</v>
      </c>
      <c r="Z1087">
        <v>2.265138425E-2</v>
      </c>
      <c r="AA1087">
        <v>2.4885382219999901E-2</v>
      </c>
      <c r="AB1087">
        <v>2.4347088449999901E-2</v>
      </c>
      <c r="AC1087">
        <v>2.8109332979999999E-2</v>
      </c>
      <c r="AD1087">
        <v>3.4574277399999902E-2</v>
      </c>
      <c r="AE1087">
        <v>3.689681417E-2</v>
      </c>
      <c r="AF1087">
        <v>3.355568867E-2</v>
      </c>
      <c r="AG1087">
        <v>3.5504667849999998E-2</v>
      </c>
      <c r="AH1087">
        <v>4.4297868189999999E-2</v>
      </c>
      <c r="AI1087">
        <v>5.0508527731890303E-2</v>
      </c>
      <c r="AJ1087">
        <v>5.2580632359999997E-2</v>
      </c>
      <c r="AK1087">
        <v>4.9785207299999898E-2</v>
      </c>
      <c r="AL1087">
        <v>4.9046600000000003E-2</v>
      </c>
      <c r="AM1087">
        <v>4.2837E-2</v>
      </c>
      <c r="AN1087">
        <v>5.5051940729999999E-2</v>
      </c>
      <c r="AO1087">
        <v>5.8330300000000002E-2</v>
      </c>
      <c r="AP1087">
        <v>7.3436959999999996E-2</v>
      </c>
      <c r="AQ1087">
        <v>7.1870229999999993E-2</v>
      </c>
      <c r="AR1087">
        <v>6.9946880000000003E-2</v>
      </c>
      <c r="AS1087">
        <v>7.6594700000000002E-2</v>
      </c>
      <c r="AT1087">
        <v>9.6322060000000001E-2</v>
      </c>
      <c r="AU1087">
        <v>9.8741128999999997E-2</v>
      </c>
    </row>
    <row r="1088" spans="1:47" x14ac:dyDescent="0.55000000000000004">
      <c r="A1088" t="s">
        <v>1244</v>
      </c>
      <c r="B1088" t="s">
        <v>265</v>
      </c>
      <c r="C1088">
        <v>1.00654E-3</v>
      </c>
      <c r="D1088">
        <v>1.5763439999999999E-3</v>
      </c>
      <c r="E1088">
        <v>2.6408880000000001E-3</v>
      </c>
      <c r="F1088">
        <v>2.367928E-3</v>
      </c>
      <c r="G1088">
        <v>1.422804E-3</v>
      </c>
      <c r="H1088">
        <v>5.2203600000000003E-4</v>
      </c>
      <c r="I1088">
        <v>2.9684399999999999E-4</v>
      </c>
      <c r="J1088">
        <v>2.3884000000000001E-4</v>
      </c>
      <c r="K1088">
        <v>2.5589999999999999E-4</v>
      </c>
      <c r="L1088">
        <v>5.3909599999999998E-4</v>
      </c>
      <c r="M1088">
        <v>5.4591999999999998E-4</v>
      </c>
      <c r="N1088">
        <v>2.8660799999999999E-4</v>
      </c>
      <c r="O1088">
        <v>3.9579200000000001E-4</v>
      </c>
      <c r="P1088">
        <v>1.706E-4</v>
      </c>
      <c r="Q1088">
        <v>3.412E-4</v>
      </c>
      <c r="R1088">
        <v>1.2999719999999999E-3</v>
      </c>
      <c r="S1088">
        <v>1.34774E-3</v>
      </c>
      <c r="T1088">
        <v>1.14302E-3</v>
      </c>
      <c r="U1088">
        <v>9.997160000000001E-4</v>
      </c>
      <c r="V1088">
        <v>4.8791600000000002E-4</v>
      </c>
      <c r="W1088">
        <v>5.4592056653251099E-4</v>
      </c>
      <c r="X1088">
        <v>6.20984566532511E-4</v>
      </c>
      <c r="Y1088">
        <v>5.2886056653251104E-4</v>
      </c>
      <c r="Z1088">
        <v>5.73557780695824E-4</v>
      </c>
      <c r="AA1088">
        <v>5.7116942318576297E-4</v>
      </c>
      <c r="AB1088">
        <v>5.7458142318576205E-4</v>
      </c>
      <c r="AC1088">
        <v>7.6906542318576202E-4</v>
      </c>
      <c r="AD1088">
        <v>6.9058942318576196E-4</v>
      </c>
      <c r="AE1088">
        <v>6.6192969959753497E-4</v>
      </c>
      <c r="AF1088">
        <v>5.6468982409445397E-4</v>
      </c>
      <c r="AG1088">
        <v>9.7208503185762898E-4</v>
      </c>
      <c r="AH1088">
        <v>1.06967078125393E-3</v>
      </c>
      <c r="AI1088">
        <v>1.3818684979876701E-3</v>
      </c>
      <c r="AJ1088">
        <v>4.4318639942617297E-3</v>
      </c>
      <c r="AK1088">
        <v>5.1709142274823901E-3</v>
      </c>
      <c r="AL1088">
        <v>5.4121456159413901E-3</v>
      </c>
      <c r="AM1088">
        <v>5.65558452832929E-3</v>
      </c>
      <c r="AN1088">
        <v>6.1329577527066102E-3</v>
      </c>
      <c r="AO1088">
        <v>7.1173556311418104E-3</v>
      </c>
      <c r="AP1088">
        <v>8.1674621965391707E-3</v>
      </c>
      <c r="AQ1088">
        <v>7.9400749517355707E-3</v>
      </c>
      <c r="AR1088">
        <v>8.9876592825831499E-3</v>
      </c>
      <c r="AS1088">
        <v>9.6859710207337392E-3</v>
      </c>
      <c r="AT1088">
        <v>8.93692870809429E-3</v>
      </c>
      <c r="AU1088">
        <v>1.1565608234640401E-2</v>
      </c>
    </row>
    <row r="1089" spans="1:47" x14ac:dyDescent="0.55000000000000004">
      <c r="A1089" t="s">
        <v>1245</v>
      </c>
      <c r="B1089" t="s">
        <v>266</v>
      </c>
      <c r="C1089">
        <v>0</v>
      </c>
      <c r="D1089">
        <v>0</v>
      </c>
      <c r="E1089">
        <v>0</v>
      </c>
      <c r="F1089">
        <v>0</v>
      </c>
      <c r="G1089">
        <v>0</v>
      </c>
      <c r="H1089">
        <v>0</v>
      </c>
      <c r="I1089">
        <v>0</v>
      </c>
      <c r="J1089">
        <v>0</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row>
    <row r="1090" spans="1:47" x14ac:dyDescent="0.55000000000000004">
      <c r="A1090" t="s">
        <v>1246</v>
      </c>
      <c r="B1090" t="s">
        <v>267</v>
      </c>
      <c r="C1090">
        <v>1.00654E-3</v>
      </c>
      <c r="D1090">
        <v>1.5763439999999999E-3</v>
      </c>
      <c r="E1090">
        <v>2.6408880000000001E-3</v>
      </c>
      <c r="F1090">
        <v>2.367928E-3</v>
      </c>
      <c r="G1090">
        <v>1.422804E-3</v>
      </c>
      <c r="H1090">
        <v>5.2203600000000003E-4</v>
      </c>
      <c r="I1090">
        <v>2.9684399999999999E-4</v>
      </c>
      <c r="J1090">
        <v>2.3884000000000001E-4</v>
      </c>
      <c r="K1090">
        <v>2.5589999999999999E-4</v>
      </c>
      <c r="L1090">
        <v>5.3909599999999998E-4</v>
      </c>
      <c r="M1090">
        <v>5.4591999999999998E-4</v>
      </c>
      <c r="N1090">
        <v>2.8660799999999999E-4</v>
      </c>
      <c r="O1090">
        <v>3.9579200000000001E-4</v>
      </c>
      <c r="P1090">
        <v>1.706E-4</v>
      </c>
      <c r="Q1090">
        <v>3.412E-4</v>
      </c>
      <c r="R1090">
        <v>1.2999719999999999E-3</v>
      </c>
      <c r="S1090">
        <v>1.34774E-3</v>
      </c>
      <c r="T1090">
        <v>1.14302E-3</v>
      </c>
      <c r="U1090">
        <v>9.997160000000001E-4</v>
      </c>
      <c r="V1090">
        <v>4.8791600000000002E-4</v>
      </c>
      <c r="W1090">
        <v>5.4592056653251099E-4</v>
      </c>
      <c r="X1090">
        <v>6.20984566532511E-4</v>
      </c>
      <c r="Y1090">
        <v>5.2886056653251104E-4</v>
      </c>
      <c r="Z1090">
        <v>5.73557780695824E-4</v>
      </c>
      <c r="AA1090">
        <v>5.7116942318576297E-4</v>
      </c>
      <c r="AB1090">
        <v>5.7458142318576205E-4</v>
      </c>
      <c r="AC1090">
        <v>7.6906542318576202E-4</v>
      </c>
      <c r="AD1090">
        <v>6.9058942318576196E-4</v>
      </c>
      <c r="AE1090">
        <v>6.6192969959753497E-4</v>
      </c>
      <c r="AF1090">
        <v>5.6468982409445397E-4</v>
      </c>
      <c r="AG1090">
        <v>9.7208503185762898E-4</v>
      </c>
      <c r="AH1090">
        <v>1.06967078125393E-3</v>
      </c>
      <c r="AI1090">
        <v>1.3818684979876701E-3</v>
      </c>
      <c r="AJ1090">
        <v>4.4318639942617297E-3</v>
      </c>
      <c r="AK1090">
        <v>5.1709142274823901E-3</v>
      </c>
      <c r="AL1090">
        <v>5.4121456159413901E-3</v>
      </c>
      <c r="AM1090">
        <v>5.65558452832929E-3</v>
      </c>
      <c r="AN1090">
        <v>6.1329577527066102E-3</v>
      </c>
      <c r="AO1090">
        <v>7.1173556311418104E-3</v>
      </c>
      <c r="AP1090">
        <v>8.1674621965391707E-3</v>
      </c>
      <c r="AQ1090">
        <v>7.9400749517355707E-3</v>
      </c>
      <c r="AR1090">
        <v>8.9876592825831499E-3</v>
      </c>
      <c r="AS1090">
        <v>9.6859710207337392E-3</v>
      </c>
      <c r="AT1090">
        <v>8.93692870809429E-3</v>
      </c>
      <c r="AU1090">
        <v>1.1565608234640401E-2</v>
      </c>
    </row>
    <row r="1091" spans="1:47" x14ac:dyDescent="0.55000000000000004">
      <c r="B1091" t="s">
        <v>131</v>
      </c>
    </row>
    <row r="1092" spans="1:47" x14ac:dyDescent="0.55000000000000004">
      <c r="A1092" t="s">
        <v>1247</v>
      </c>
      <c r="B1092" t="s">
        <v>261</v>
      </c>
      <c r="C1092" t="s">
        <v>327</v>
      </c>
      <c r="D1092" t="s">
        <v>327</v>
      </c>
      <c r="E1092" t="s">
        <v>327</v>
      </c>
      <c r="F1092" t="s">
        <v>327</v>
      </c>
      <c r="G1092" t="s">
        <v>327</v>
      </c>
      <c r="H1092" t="s">
        <v>327</v>
      </c>
      <c r="I1092" t="s">
        <v>327</v>
      </c>
      <c r="J1092" t="s">
        <v>327</v>
      </c>
      <c r="K1092" t="s">
        <v>327</v>
      </c>
      <c r="L1092" t="s">
        <v>327</v>
      </c>
      <c r="M1092" t="s">
        <v>327</v>
      </c>
      <c r="N1092" t="s">
        <v>327</v>
      </c>
      <c r="O1092" t="s">
        <v>327</v>
      </c>
      <c r="P1092" t="s">
        <v>327</v>
      </c>
      <c r="Q1092" t="s">
        <v>327</v>
      </c>
      <c r="R1092" t="s">
        <v>327</v>
      </c>
      <c r="S1092" t="s">
        <v>327</v>
      </c>
      <c r="T1092" t="s">
        <v>327</v>
      </c>
      <c r="U1092" t="s">
        <v>327</v>
      </c>
      <c r="V1092" t="s">
        <v>327</v>
      </c>
      <c r="W1092" t="s">
        <v>327</v>
      </c>
      <c r="X1092" t="s">
        <v>327</v>
      </c>
      <c r="Y1092" t="s">
        <v>327</v>
      </c>
      <c r="Z1092" t="s">
        <v>327</v>
      </c>
      <c r="AA1092" t="s">
        <v>327</v>
      </c>
      <c r="AB1092" t="s">
        <v>327</v>
      </c>
      <c r="AC1092">
        <v>4.1882516192711099E-2</v>
      </c>
      <c r="AD1092">
        <v>4.07369656048392E-2</v>
      </c>
      <c r="AE1092">
        <v>4.45485004858861E-2</v>
      </c>
      <c r="AF1092">
        <v>3.3245936863084198E-2</v>
      </c>
      <c r="AG1092">
        <v>4.0162466074333797E-2</v>
      </c>
      <c r="AH1092">
        <v>3.9828064590072397E-2</v>
      </c>
      <c r="AI1092">
        <v>3.7076055991667502E-2</v>
      </c>
      <c r="AJ1092">
        <v>3.4374987254448701E-2</v>
      </c>
      <c r="AK1092">
        <v>3.3685927495227599E-2</v>
      </c>
      <c r="AL1092">
        <v>3.6797897815643098E-2</v>
      </c>
      <c r="AM1092">
        <v>3.4840582736263899E-2</v>
      </c>
      <c r="AN1092">
        <v>3.5979524030277502E-2</v>
      </c>
      <c r="AO1092">
        <v>3.8008563661382701E-2</v>
      </c>
      <c r="AP1092">
        <v>3.8615253463650301E-2</v>
      </c>
      <c r="AQ1092">
        <v>3.5189244039793503E-2</v>
      </c>
      <c r="AR1092">
        <v>3.7950828523529101E-2</v>
      </c>
      <c r="AS1092">
        <v>3.8713194230365802E-2</v>
      </c>
      <c r="AT1092">
        <v>3.97825090899371E-2</v>
      </c>
      <c r="AU1092">
        <v>4.0348721612313898E-2</v>
      </c>
    </row>
    <row r="1093" spans="1:47" x14ac:dyDescent="0.55000000000000004">
      <c r="A1093" t="s">
        <v>1248</v>
      </c>
      <c r="B1093" t="s">
        <v>262</v>
      </c>
      <c r="C1093" t="s">
        <v>327</v>
      </c>
      <c r="D1093" t="s">
        <v>327</v>
      </c>
      <c r="E1093" t="s">
        <v>327</v>
      </c>
      <c r="F1093" t="s">
        <v>327</v>
      </c>
      <c r="G1093" t="s">
        <v>327</v>
      </c>
      <c r="H1093" t="s">
        <v>327</v>
      </c>
      <c r="I1093" t="s">
        <v>327</v>
      </c>
      <c r="J1093" t="s">
        <v>327</v>
      </c>
      <c r="K1093" t="s">
        <v>327</v>
      </c>
      <c r="L1093" t="s">
        <v>327</v>
      </c>
      <c r="M1093" t="s">
        <v>327</v>
      </c>
      <c r="N1093" t="s">
        <v>327</v>
      </c>
      <c r="O1093" t="s">
        <v>327</v>
      </c>
      <c r="P1093" t="s">
        <v>327</v>
      </c>
      <c r="Q1093" t="s">
        <v>327</v>
      </c>
      <c r="R1093" t="s">
        <v>327</v>
      </c>
      <c r="S1093" t="s">
        <v>327</v>
      </c>
      <c r="T1093" t="s">
        <v>327</v>
      </c>
      <c r="U1093" t="s">
        <v>327</v>
      </c>
      <c r="V1093" t="s">
        <v>327</v>
      </c>
      <c r="W1093" t="s">
        <v>327</v>
      </c>
      <c r="X1093" t="s">
        <v>327</v>
      </c>
      <c r="Y1093" t="s">
        <v>327</v>
      </c>
      <c r="Z1093" t="s">
        <v>327</v>
      </c>
      <c r="AA1093" t="s">
        <v>327</v>
      </c>
      <c r="AB1093" t="s">
        <v>327</v>
      </c>
      <c r="AC1093">
        <v>1.3399343314737199E-2</v>
      </c>
      <c r="AD1093">
        <v>1.0361546987902899E-2</v>
      </c>
      <c r="AE1093">
        <v>1.5601975092502199E-2</v>
      </c>
      <c r="AF1093">
        <v>8.5810863008762492E-3</v>
      </c>
      <c r="AG1093">
        <v>1.7510922633231899E-2</v>
      </c>
      <c r="AH1093">
        <v>1.7703652913786401E-2</v>
      </c>
      <c r="AI1093">
        <v>1.5895659329537602E-2</v>
      </c>
      <c r="AJ1093">
        <v>1.5345001385096301E-2</v>
      </c>
      <c r="AK1093">
        <v>1.4959540823987399E-2</v>
      </c>
      <c r="AL1093">
        <v>1.5785527740649299E-2</v>
      </c>
      <c r="AM1093">
        <v>1.24907577064091E-2</v>
      </c>
      <c r="AN1093">
        <v>1.26908301095411E-2</v>
      </c>
      <c r="AO1093">
        <v>1.4433662487046001E-2</v>
      </c>
      <c r="AP1093">
        <v>1.3710465053346501E-2</v>
      </c>
      <c r="AQ1093">
        <v>1.46291460573227E-2</v>
      </c>
      <c r="AR1093">
        <v>1.32800340934416E-2</v>
      </c>
      <c r="AS1093">
        <v>1.4525504916536499E-2</v>
      </c>
      <c r="AT1093">
        <v>1.58744659254609E-2</v>
      </c>
      <c r="AU1093">
        <v>1.3536538245377599E-2</v>
      </c>
    </row>
    <row r="1094" spans="1:47" x14ac:dyDescent="0.55000000000000004">
      <c r="A1094" t="s">
        <v>1249</v>
      </c>
      <c r="B1094" t="s">
        <v>263</v>
      </c>
      <c r="C1094" t="s">
        <v>327</v>
      </c>
      <c r="D1094" t="s">
        <v>327</v>
      </c>
      <c r="E1094" t="s">
        <v>327</v>
      </c>
      <c r="F1094" t="s">
        <v>327</v>
      </c>
      <c r="G1094" t="s">
        <v>327</v>
      </c>
      <c r="H1094" t="s">
        <v>327</v>
      </c>
      <c r="I1094" t="s">
        <v>327</v>
      </c>
      <c r="J1094" t="s">
        <v>327</v>
      </c>
      <c r="K1094" t="s">
        <v>327</v>
      </c>
      <c r="L1094" t="s">
        <v>327</v>
      </c>
      <c r="M1094" t="s">
        <v>327</v>
      </c>
      <c r="N1094" t="s">
        <v>327</v>
      </c>
      <c r="O1094" t="s">
        <v>327</v>
      </c>
      <c r="P1094" t="s">
        <v>327</v>
      </c>
      <c r="Q1094" t="s">
        <v>327</v>
      </c>
      <c r="R1094" t="s">
        <v>327</v>
      </c>
      <c r="S1094" t="s">
        <v>327</v>
      </c>
      <c r="T1094" t="s">
        <v>327</v>
      </c>
      <c r="U1094" t="s">
        <v>327</v>
      </c>
      <c r="V1094" t="s">
        <v>327</v>
      </c>
      <c r="W1094" t="s">
        <v>327</v>
      </c>
      <c r="X1094" t="s">
        <v>327</v>
      </c>
      <c r="Y1094" t="s">
        <v>327</v>
      </c>
      <c r="Z1094" t="s">
        <v>327</v>
      </c>
      <c r="AA1094" t="s">
        <v>327</v>
      </c>
      <c r="AB1094" t="s">
        <v>327</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row>
    <row r="1095" spans="1:47" x14ac:dyDescent="0.55000000000000004">
      <c r="A1095" t="s">
        <v>1250</v>
      </c>
      <c r="B1095" t="s">
        <v>264</v>
      </c>
      <c r="C1095" t="s">
        <v>327</v>
      </c>
      <c r="D1095" t="s">
        <v>327</v>
      </c>
      <c r="E1095" t="s">
        <v>327</v>
      </c>
      <c r="F1095" t="s">
        <v>327</v>
      </c>
      <c r="G1095" t="s">
        <v>327</v>
      </c>
      <c r="H1095" t="s">
        <v>327</v>
      </c>
      <c r="I1095" t="s">
        <v>327</v>
      </c>
      <c r="J1095" t="s">
        <v>327</v>
      </c>
      <c r="K1095" t="s">
        <v>327</v>
      </c>
      <c r="L1095" t="s">
        <v>327</v>
      </c>
      <c r="M1095" t="s">
        <v>327</v>
      </c>
      <c r="N1095" t="s">
        <v>327</v>
      </c>
      <c r="O1095" t="s">
        <v>327</v>
      </c>
      <c r="P1095" t="s">
        <v>327</v>
      </c>
      <c r="Q1095" t="s">
        <v>327</v>
      </c>
      <c r="R1095" t="s">
        <v>327</v>
      </c>
      <c r="S1095" t="s">
        <v>327</v>
      </c>
      <c r="T1095" t="s">
        <v>327</v>
      </c>
      <c r="U1095" t="s">
        <v>327</v>
      </c>
      <c r="V1095" t="s">
        <v>327</v>
      </c>
      <c r="W1095" t="s">
        <v>327</v>
      </c>
      <c r="X1095" t="s">
        <v>327</v>
      </c>
      <c r="Y1095" t="s">
        <v>327</v>
      </c>
      <c r="Z1095" t="s">
        <v>327</v>
      </c>
      <c r="AA1095" t="s">
        <v>327</v>
      </c>
      <c r="AB1095" t="s">
        <v>327</v>
      </c>
      <c r="AC1095">
        <v>1.6145133020000001E-2</v>
      </c>
      <c r="AD1095">
        <v>1.7167384760000001E-2</v>
      </c>
      <c r="AE1095">
        <v>1.7635527419999901E-2</v>
      </c>
      <c r="AF1095">
        <v>1.3998645239999901E-2</v>
      </c>
      <c r="AG1095">
        <v>1.32613299499999E-2</v>
      </c>
      <c r="AH1095">
        <v>1.2686649149999899E-2</v>
      </c>
      <c r="AI1095">
        <v>1.2005319469999901E-2</v>
      </c>
      <c r="AJ1095">
        <v>1.166312322E-2</v>
      </c>
      <c r="AK1095">
        <v>1.1857782529999999E-2</v>
      </c>
      <c r="AL1095">
        <v>1.41403908999999E-2</v>
      </c>
      <c r="AM1095">
        <v>1.5023999999999999E-2</v>
      </c>
      <c r="AN1095">
        <v>1.5641219549999998E-2</v>
      </c>
      <c r="AO1095">
        <v>1.654586165E-2</v>
      </c>
      <c r="AP1095">
        <v>1.7459189999999999E-2</v>
      </c>
      <c r="AQ1095">
        <v>1.426812E-2</v>
      </c>
      <c r="AR1095">
        <v>1.7293719999999999E-2</v>
      </c>
      <c r="AS1095">
        <v>1.7693609999999999E-2</v>
      </c>
      <c r="AT1095">
        <v>1.8163579999999999E-2</v>
      </c>
      <c r="AU1095">
        <v>1.9301019999999999E-2</v>
      </c>
    </row>
    <row r="1096" spans="1:47" x14ac:dyDescent="0.55000000000000004">
      <c r="A1096" t="s">
        <v>1251</v>
      </c>
      <c r="B1096" t="s">
        <v>265</v>
      </c>
      <c r="C1096" t="s">
        <v>327</v>
      </c>
      <c r="D1096" t="s">
        <v>327</v>
      </c>
      <c r="E1096" t="s">
        <v>327</v>
      </c>
      <c r="F1096" t="s">
        <v>327</v>
      </c>
      <c r="G1096" t="s">
        <v>327</v>
      </c>
      <c r="H1096" t="s">
        <v>327</v>
      </c>
      <c r="I1096" t="s">
        <v>327</v>
      </c>
      <c r="J1096" t="s">
        <v>327</v>
      </c>
      <c r="K1096" t="s">
        <v>327</v>
      </c>
      <c r="L1096" t="s">
        <v>327</v>
      </c>
      <c r="M1096" t="s">
        <v>327</v>
      </c>
      <c r="N1096" t="s">
        <v>327</v>
      </c>
      <c r="O1096" t="s">
        <v>327</v>
      </c>
      <c r="P1096" t="s">
        <v>327</v>
      </c>
      <c r="Q1096" t="s">
        <v>327</v>
      </c>
      <c r="R1096" t="s">
        <v>327</v>
      </c>
      <c r="S1096" t="s">
        <v>327</v>
      </c>
      <c r="T1096" t="s">
        <v>327</v>
      </c>
      <c r="U1096" t="s">
        <v>327</v>
      </c>
      <c r="V1096" t="s">
        <v>327</v>
      </c>
      <c r="W1096" t="s">
        <v>327</v>
      </c>
      <c r="X1096" t="s">
        <v>327</v>
      </c>
      <c r="Y1096" t="s">
        <v>327</v>
      </c>
      <c r="Z1096" t="s">
        <v>327</v>
      </c>
      <c r="AA1096" t="s">
        <v>327</v>
      </c>
      <c r="AB1096" t="s">
        <v>327</v>
      </c>
      <c r="AC1096">
        <v>1.23380398579738E-2</v>
      </c>
      <c r="AD1096">
        <v>1.32080338569362E-2</v>
      </c>
      <c r="AE1096">
        <v>1.1310997973383899E-2</v>
      </c>
      <c r="AF1096">
        <v>1.0666205322207901E-2</v>
      </c>
      <c r="AG1096">
        <v>9.3902134911018308E-3</v>
      </c>
      <c r="AH1096">
        <v>9.4377625262860396E-3</v>
      </c>
      <c r="AI1096">
        <v>9.1750771921299597E-3</v>
      </c>
      <c r="AJ1096">
        <v>7.3668626493523601E-3</v>
      </c>
      <c r="AK1096">
        <v>6.8686041412401502E-3</v>
      </c>
      <c r="AL1096">
        <v>6.8719791749937498E-3</v>
      </c>
      <c r="AM1096">
        <v>7.3258250298547899E-3</v>
      </c>
      <c r="AN1096">
        <v>7.6474743707364203E-3</v>
      </c>
      <c r="AO1096">
        <v>7.0290395243366296E-3</v>
      </c>
      <c r="AP1096">
        <v>7.4455984103037904E-3</v>
      </c>
      <c r="AQ1096">
        <v>6.2919779824708102E-3</v>
      </c>
      <c r="AR1096">
        <v>7.3770744300874803E-3</v>
      </c>
      <c r="AS1096">
        <v>6.4940793138292402E-3</v>
      </c>
      <c r="AT1096">
        <v>5.7444631644762399E-3</v>
      </c>
      <c r="AU1096">
        <v>7.5111633669363602E-3</v>
      </c>
    </row>
    <row r="1097" spans="1:47" x14ac:dyDescent="0.55000000000000004">
      <c r="A1097" t="s">
        <v>1252</v>
      </c>
      <c r="B1097" t="s">
        <v>266</v>
      </c>
      <c r="C1097" t="s">
        <v>327</v>
      </c>
      <c r="D1097" t="s">
        <v>327</v>
      </c>
      <c r="E1097" t="s">
        <v>327</v>
      </c>
      <c r="F1097" t="s">
        <v>327</v>
      </c>
      <c r="G1097" t="s">
        <v>327</v>
      </c>
      <c r="H1097" t="s">
        <v>327</v>
      </c>
      <c r="I1097" t="s">
        <v>327</v>
      </c>
      <c r="J1097" t="s">
        <v>327</v>
      </c>
      <c r="K1097" t="s">
        <v>327</v>
      </c>
      <c r="L1097" t="s">
        <v>327</v>
      </c>
      <c r="M1097" t="s">
        <v>327</v>
      </c>
      <c r="N1097" t="s">
        <v>327</v>
      </c>
      <c r="O1097" t="s">
        <v>327</v>
      </c>
      <c r="P1097" t="s">
        <v>327</v>
      </c>
      <c r="Q1097" t="s">
        <v>327</v>
      </c>
      <c r="R1097" t="s">
        <v>327</v>
      </c>
      <c r="S1097" t="s">
        <v>327</v>
      </c>
      <c r="T1097" t="s">
        <v>327</v>
      </c>
      <c r="U1097" t="s">
        <v>327</v>
      </c>
      <c r="V1097" t="s">
        <v>327</v>
      </c>
      <c r="W1097" t="s">
        <v>327</v>
      </c>
      <c r="X1097" t="s">
        <v>327</v>
      </c>
      <c r="Y1097" t="s">
        <v>327</v>
      </c>
      <c r="Z1097" t="s">
        <v>327</v>
      </c>
      <c r="AA1097" t="s">
        <v>327</v>
      </c>
      <c r="AB1097" t="s">
        <v>327</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row>
    <row r="1098" spans="1:47" x14ac:dyDescent="0.55000000000000004">
      <c r="A1098" t="s">
        <v>1253</v>
      </c>
      <c r="B1098" t="s">
        <v>267</v>
      </c>
      <c r="C1098" t="s">
        <v>327</v>
      </c>
      <c r="D1098" t="s">
        <v>327</v>
      </c>
      <c r="E1098" t="s">
        <v>327</v>
      </c>
      <c r="F1098" t="s">
        <v>327</v>
      </c>
      <c r="G1098" t="s">
        <v>327</v>
      </c>
      <c r="H1098" t="s">
        <v>327</v>
      </c>
      <c r="I1098" t="s">
        <v>327</v>
      </c>
      <c r="J1098" t="s">
        <v>327</v>
      </c>
      <c r="K1098" t="s">
        <v>327</v>
      </c>
      <c r="L1098" t="s">
        <v>327</v>
      </c>
      <c r="M1098" t="s">
        <v>327</v>
      </c>
      <c r="N1098" t="s">
        <v>327</v>
      </c>
      <c r="O1098" t="s">
        <v>327</v>
      </c>
      <c r="P1098" t="s">
        <v>327</v>
      </c>
      <c r="Q1098" t="s">
        <v>327</v>
      </c>
      <c r="R1098" t="s">
        <v>327</v>
      </c>
      <c r="S1098" t="s">
        <v>327</v>
      </c>
      <c r="T1098" t="s">
        <v>327</v>
      </c>
      <c r="U1098" t="s">
        <v>327</v>
      </c>
      <c r="V1098" t="s">
        <v>327</v>
      </c>
      <c r="W1098" t="s">
        <v>327</v>
      </c>
      <c r="X1098" t="s">
        <v>327</v>
      </c>
      <c r="Y1098" t="s">
        <v>327</v>
      </c>
      <c r="Z1098" t="s">
        <v>327</v>
      </c>
      <c r="AA1098" t="s">
        <v>327</v>
      </c>
      <c r="AB1098" t="s">
        <v>327</v>
      </c>
      <c r="AC1098">
        <v>1.23380398579738E-2</v>
      </c>
      <c r="AD1098">
        <v>1.32080338569362E-2</v>
      </c>
      <c r="AE1098">
        <v>1.1310997973383899E-2</v>
      </c>
      <c r="AF1098">
        <v>1.0666205322207901E-2</v>
      </c>
      <c r="AG1098">
        <v>9.3902134911018308E-3</v>
      </c>
      <c r="AH1098">
        <v>9.4377625262860396E-3</v>
      </c>
      <c r="AI1098">
        <v>9.1750771921299597E-3</v>
      </c>
      <c r="AJ1098">
        <v>7.3668626493523601E-3</v>
      </c>
      <c r="AK1098">
        <v>6.8686041412401502E-3</v>
      </c>
      <c r="AL1098">
        <v>6.8719791749937498E-3</v>
      </c>
      <c r="AM1098">
        <v>7.3258250298547899E-3</v>
      </c>
      <c r="AN1098">
        <v>7.6474743707364203E-3</v>
      </c>
      <c r="AO1098">
        <v>7.0290395243366296E-3</v>
      </c>
      <c r="AP1098">
        <v>7.4455984103037904E-3</v>
      </c>
      <c r="AQ1098">
        <v>6.2919779824708102E-3</v>
      </c>
      <c r="AR1098">
        <v>7.3770744300874803E-3</v>
      </c>
      <c r="AS1098">
        <v>6.4940793138292402E-3</v>
      </c>
      <c r="AT1098">
        <v>5.7444631644762399E-3</v>
      </c>
      <c r="AU1098">
        <v>7.5111633669363602E-3</v>
      </c>
    </row>
    <row r="1099" spans="1:47" x14ac:dyDescent="0.55000000000000004">
      <c r="B1099" t="s">
        <v>1254</v>
      </c>
    </row>
    <row r="1100" spans="1:47" x14ac:dyDescent="0.55000000000000004">
      <c r="A1100" t="s">
        <v>1255</v>
      </c>
      <c r="B1100" t="s">
        <v>261</v>
      </c>
      <c r="C1100">
        <v>2.1319500000000001E-4</v>
      </c>
      <c r="D1100">
        <v>2.126125E-4</v>
      </c>
      <c r="E1100">
        <v>2.126125E-4</v>
      </c>
      <c r="F1100">
        <v>2.126125E-4</v>
      </c>
      <c r="G1100">
        <v>2.1319500000000001E-4</v>
      </c>
      <c r="H1100">
        <v>4.25225E-4</v>
      </c>
      <c r="I1100">
        <v>1.7381071874999999E-4</v>
      </c>
      <c r="J1100">
        <v>2.1762309225E-4</v>
      </c>
      <c r="K1100">
        <v>2.1764652989999999E-4</v>
      </c>
      <c r="L1100">
        <v>2.1762309225E-4</v>
      </c>
      <c r="M1100">
        <v>2.5642487349999998E-4</v>
      </c>
      <c r="N1100">
        <v>4.4815937349999997E-4</v>
      </c>
      <c r="O1100">
        <v>4.492834464E-4</v>
      </c>
      <c r="P1100">
        <v>4.4815937349999997E-4</v>
      </c>
      <c r="Q1100">
        <v>4.4815937349999997E-4</v>
      </c>
      <c r="R1100">
        <v>6.6077187349999997E-4</v>
      </c>
      <c r="S1100">
        <v>6.6247844639999995E-4</v>
      </c>
      <c r="T1100">
        <v>6.6077187349999997E-4</v>
      </c>
      <c r="U1100">
        <v>6.6077187349999997E-4</v>
      </c>
      <c r="V1100">
        <v>6.6078859999999895E-4</v>
      </c>
      <c r="W1100">
        <v>3.9687946E-4</v>
      </c>
      <c r="X1100">
        <v>3.9687945999999902E-4</v>
      </c>
      <c r="Y1100">
        <v>5.72051049999999E-4</v>
      </c>
      <c r="Z1100">
        <v>5.72051049999999E-4</v>
      </c>
      <c r="AA1100">
        <v>5.72051049999999E-4</v>
      </c>
      <c r="AB1100">
        <v>5.72051049999999E-4</v>
      </c>
      <c r="AC1100">
        <v>5.72051049999999E-4</v>
      </c>
      <c r="AD1100">
        <v>6.3587743999999897E-4</v>
      </c>
      <c r="AE1100">
        <v>8.1637215299999895E-4</v>
      </c>
      <c r="AF1100">
        <v>6.9027793400000005E-4</v>
      </c>
      <c r="AG1100">
        <v>9.2233361700000004E-4</v>
      </c>
      <c r="AH1100">
        <v>6.3758935899999795E-4</v>
      </c>
      <c r="AI1100">
        <v>6.1855163000000004E-4</v>
      </c>
      <c r="AJ1100">
        <v>7.7938371100000001E-4</v>
      </c>
      <c r="AK1100">
        <v>7.2778184800000002E-4</v>
      </c>
      <c r="AL1100">
        <v>8.1906000000000004E-4</v>
      </c>
      <c r="AM1100">
        <v>4.6724560000000002E-4</v>
      </c>
      <c r="AN1100">
        <v>4.1971596095541401E-4</v>
      </c>
      <c r="AO1100">
        <v>4.2969999999999998E-4</v>
      </c>
      <c r="AP1100">
        <v>3.5911E-4</v>
      </c>
      <c r="AQ1100">
        <v>3.5228000000000001E-4</v>
      </c>
      <c r="AR1100">
        <v>3.5703428326625501E-4</v>
      </c>
      <c r="AS1100">
        <v>4.0838428326625499E-4</v>
      </c>
      <c r="AT1100">
        <v>3.5832429263464799E-4</v>
      </c>
      <c r="AU1100">
        <v>6.4028536717072697E-4</v>
      </c>
    </row>
    <row r="1101" spans="1:47" x14ac:dyDescent="0.55000000000000004">
      <c r="A1101" t="s">
        <v>1256</v>
      </c>
      <c r="B1101" t="s">
        <v>262</v>
      </c>
      <c r="C1101">
        <v>0</v>
      </c>
      <c r="D1101">
        <v>0</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row>
    <row r="1102" spans="1:47" x14ac:dyDescent="0.55000000000000004">
      <c r="A1102" t="s">
        <v>1257</v>
      </c>
      <c r="B1102" t="s">
        <v>263</v>
      </c>
      <c r="C1102">
        <v>0</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row>
    <row r="1103" spans="1:47" x14ac:dyDescent="0.55000000000000004">
      <c r="A1103" t="s">
        <v>1258</v>
      </c>
      <c r="B1103" t="s">
        <v>264</v>
      </c>
      <c r="C1103">
        <v>2.1319500000000001E-4</v>
      </c>
      <c r="D1103">
        <v>2.126125E-4</v>
      </c>
      <c r="E1103">
        <v>2.126125E-4</v>
      </c>
      <c r="F1103">
        <v>2.126125E-4</v>
      </c>
      <c r="G1103">
        <v>2.1319500000000001E-4</v>
      </c>
      <c r="H1103">
        <v>4.25225E-4</v>
      </c>
      <c r="I1103">
        <v>1.7381071874999999E-4</v>
      </c>
      <c r="J1103">
        <v>2.1762309225E-4</v>
      </c>
      <c r="K1103">
        <v>2.1764652989999999E-4</v>
      </c>
      <c r="L1103">
        <v>2.1762309225E-4</v>
      </c>
      <c r="M1103">
        <v>2.5642487349999998E-4</v>
      </c>
      <c r="N1103">
        <v>4.4815937349999997E-4</v>
      </c>
      <c r="O1103">
        <v>4.492834464E-4</v>
      </c>
      <c r="P1103">
        <v>4.4815937349999997E-4</v>
      </c>
      <c r="Q1103">
        <v>4.4815937349999997E-4</v>
      </c>
      <c r="R1103">
        <v>6.6077187349999997E-4</v>
      </c>
      <c r="S1103">
        <v>6.6247844639999995E-4</v>
      </c>
      <c r="T1103">
        <v>6.6077187349999997E-4</v>
      </c>
      <c r="U1103">
        <v>6.6077187349999997E-4</v>
      </c>
      <c r="V1103">
        <v>6.6078859999999895E-4</v>
      </c>
      <c r="W1103">
        <v>3.9687946E-4</v>
      </c>
      <c r="X1103">
        <v>3.9687945999999902E-4</v>
      </c>
      <c r="Y1103">
        <v>5.72051049999999E-4</v>
      </c>
      <c r="Z1103">
        <v>5.72051049999999E-4</v>
      </c>
      <c r="AA1103">
        <v>5.72051049999999E-4</v>
      </c>
      <c r="AB1103">
        <v>5.72051049999999E-4</v>
      </c>
      <c r="AC1103">
        <v>5.72051049999999E-4</v>
      </c>
      <c r="AD1103">
        <v>6.3587743999999897E-4</v>
      </c>
      <c r="AE1103">
        <v>8.1637215299999895E-4</v>
      </c>
      <c r="AF1103">
        <v>6.9027793400000005E-4</v>
      </c>
      <c r="AG1103">
        <v>9.2233361700000004E-4</v>
      </c>
      <c r="AH1103">
        <v>6.3758935899999795E-4</v>
      </c>
      <c r="AI1103">
        <v>6.1855163000000004E-4</v>
      </c>
      <c r="AJ1103">
        <v>7.7938371100000001E-4</v>
      </c>
      <c r="AK1103">
        <v>7.2778184800000002E-4</v>
      </c>
      <c r="AL1103">
        <v>8.1906000000000004E-4</v>
      </c>
      <c r="AM1103">
        <v>4.6724560000000002E-4</v>
      </c>
      <c r="AN1103">
        <v>4.1971596095541401E-4</v>
      </c>
      <c r="AO1103">
        <v>4.2969999999999998E-4</v>
      </c>
      <c r="AP1103">
        <v>3.5911E-4</v>
      </c>
      <c r="AQ1103">
        <v>3.5228000000000001E-4</v>
      </c>
      <c r="AR1103">
        <v>3.5021E-4</v>
      </c>
      <c r="AS1103">
        <v>4.0156000000000002E-4</v>
      </c>
      <c r="AT1103">
        <v>3.5149999999999998E-4</v>
      </c>
      <c r="AU1103">
        <v>6.3250184900000002E-4</v>
      </c>
    </row>
    <row r="1104" spans="1:47" x14ac:dyDescent="0.55000000000000004">
      <c r="A1104" t="s">
        <v>1259</v>
      </c>
      <c r="B1104" t="s">
        <v>265</v>
      </c>
      <c r="C1104">
        <v>0</v>
      </c>
      <c r="D1104">
        <v>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6.8242832662558803E-6</v>
      </c>
      <c r="AS1104">
        <v>6.8242832662558803E-6</v>
      </c>
      <c r="AT1104">
        <v>6.8242926346480804E-6</v>
      </c>
      <c r="AU1104">
        <v>7.7835181707273393E-6</v>
      </c>
    </row>
    <row r="1105" spans="1:47" x14ac:dyDescent="0.55000000000000004">
      <c r="A1105" t="s">
        <v>1260</v>
      </c>
      <c r="B1105" t="s">
        <v>266</v>
      </c>
      <c r="C1105">
        <v>0</v>
      </c>
      <c r="D1105">
        <v>0</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row>
    <row r="1106" spans="1:47" x14ac:dyDescent="0.55000000000000004">
      <c r="A1106" t="s">
        <v>1261</v>
      </c>
      <c r="B1106" t="s">
        <v>267</v>
      </c>
      <c r="C1106">
        <v>0</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6.8242832662558803E-6</v>
      </c>
      <c r="AS1106">
        <v>6.8242832662558803E-6</v>
      </c>
      <c r="AT1106">
        <v>6.8242926346480804E-6</v>
      </c>
      <c r="AU1106">
        <v>7.7835181707273393E-6</v>
      </c>
    </row>
    <row r="1107" spans="1:47" x14ac:dyDescent="0.55000000000000004">
      <c r="B1107" t="s">
        <v>132</v>
      </c>
    </row>
    <row r="1108" spans="1:47" x14ac:dyDescent="0.55000000000000004">
      <c r="A1108" t="s">
        <v>1262</v>
      </c>
      <c r="B1108" t="s">
        <v>261</v>
      </c>
      <c r="C1108">
        <v>0.205874603898697</v>
      </c>
      <c r="D1108">
        <v>0.199900997606789</v>
      </c>
      <c r="E1108">
        <v>0.20509551653027</v>
      </c>
      <c r="F1108">
        <v>0.212297275896184</v>
      </c>
      <c r="G1108">
        <v>0.20147201327126099</v>
      </c>
      <c r="H1108">
        <v>0.21665743388683101</v>
      </c>
      <c r="I1108">
        <v>0.23304613469316601</v>
      </c>
      <c r="J1108">
        <v>0.23447272395149099</v>
      </c>
      <c r="K1108">
        <v>0.248904737133229</v>
      </c>
      <c r="L1108">
        <v>0.27701083169009499</v>
      </c>
      <c r="M1108">
        <v>0.28950245242990003</v>
      </c>
      <c r="N1108">
        <v>0.29703126963938398</v>
      </c>
      <c r="O1108">
        <v>0.32094581983657799</v>
      </c>
      <c r="P1108">
        <v>0.33218542785038102</v>
      </c>
      <c r="Q1108">
        <v>0.365257703022078</v>
      </c>
      <c r="R1108">
        <v>0.36805314899637798</v>
      </c>
      <c r="S1108">
        <v>0.36392150931068701</v>
      </c>
      <c r="T1108">
        <v>0.37817369351491398</v>
      </c>
      <c r="U1108">
        <v>0.38118923044902198</v>
      </c>
      <c r="V1108">
        <v>0.40829141724717499</v>
      </c>
      <c r="W1108">
        <v>0.41010095828174697</v>
      </c>
      <c r="X1108">
        <v>0.43107714141000097</v>
      </c>
      <c r="Y1108">
        <v>0.439095103595668</v>
      </c>
      <c r="Z1108">
        <v>0.44268047562503199</v>
      </c>
      <c r="AA1108">
        <v>0.50962939204231095</v>
      </c>
      <c r="AB1108">
        <v>0.55617797744299902</v>
      </c>
      <c r="AC1108">
        <v>0.57743547647139504</v>
      </c>
      <c r="AD1108">
        <v>0.611170829620723</v>
      </c>
      <c r="AE1108">
        <v>0.63143041087253404</v>
      </c>
      <c r="AF1108">
        <v>0.65503512132595398</v>
      </c>
      <c r="AG1108">
        <v>0.69651562985085902</v>
      </c>
      <c r="AH1108">
        <v>0.73143076113152905</v>
      </c>
      <c r="AI1108">
        <v>0.74849957403909695</v>
      </c>
      <c r="AJ1108">
        <v>0.755758128917565</v>
      </c>
      <c r="AK1108">
        <v>0.77941569323224502</v>
      </c>
      <c r="AL1108">
        <v>0.78153856759762697</v>
      </c>
      <c r="AM1108">
        <v>0.77262388563087403</v>
      </c>
      <c r="AN1108">
        <v>0.82053052523791303</v>
      </c>
      <c r="AO1108">
        <v>0.82405818408000797</v>
      </c>
      <c r="AP1108">
        <v>0.85664857719985399</v>
      </c>
      <c r="AQ1108">
        <v>0.79393043045443701</v>
      </c>
      <c r="AR1108">
        <v>0.90381493816165503</v>
      </c>
      <c r="AS1108">
        <v>0.91477256899938197</v>
      </c>
      <c r="AT1108">
        <v>0.90029097283706105</v>
      </c>
      <c r="AU1108">
        <v>0.93851485326612205</v>
      </c>
    </row>
    <row r="1109" spans="1:47" x14ac:dyDescent="0.55000000000000004">
      <c r="A1109" t="s">
        <v>1263</v>
      </c>
      <c r="B1109" t="s">
        <v>262</v>
      </c>
      <c r="C1109">
        <v>1.18642782423978E-2</v>
      </c>
      <c r="D1109">
        <v>1.51555190765751E-2</v>
      </c>
      <c r="E1109">
        <v>1.6091150942068901E-2</v>
      </c>
      <c r="F1109">
        <v>2.12587532563926E-2</v>
      </c>
      <c r="G1109">
        <v>2.0061508491186202E-2</v>
      </c>
      <c r="H1109">
        <v>2.3727938425281099E-2</v>
      </c>
      <c r="I1109">
        <v>3.2632979883553501E-2</v>
      </c>
      <c r="J1109">
        <v>3.8971621315253002E-2</v>
      </c>
      <c r="K1109">
        <v>3.8809068392044802E-2</v>
      </c>
      <c r="L1109">
        <v>4.2117408231256002E-2</v>
      </c>
      <c r="M1109">
        <v>4.2162355947369098E-2</v>
      </c>
      <c r="N1109">
        <v>4.5909787675196302E-2</v>
      </c>
      <c r="O1109">
        <v>4.2304463098110402E-2</v>
      </c>
      <c r="P1109">
        <v>4.6999131052974201E-2</v>
      </c>
      <c r="Q1109">
        <v>5.2169085872928601E-2</v>
      </c>
      <c r="R1109">
        <v>7.6306304808336001E-2</v>
      </c>
      <c r="S1109">
        <v>7.4325651367318807E-2</v>
      </c>
      <c r="T1109">
        <v>7.3874927217404698E-2</v>
      </c>
      <c r="U1109">
        <v>8.1585163066350705E-2</v>
      </c>
      <c r="V1109">
        <v>7.8952711832909694E-2</v>
      </c>
      <c r="W1109">
        <v>9.5293902546235196E-2</v>
      </c>
      <c r="X1109">
        <v>0.120968547352474</v>
      </c>
      <c r="Y1109">
        <v>0.124739049907134</v>
      </c>
      <c r="Z1109">
        <v>0.115965729924238</v>
      </c>
      <c r="AA1109">
        <v>0.12976872184809601</v>
      </c>
      <c r="AB1109">
        <v>0.13351672545166901</v>
      </c>
      <c r="AC1109">
        <v>0.139591429910183</v>
      </c>
      <c r="AD1109">
        <v>0.14320285844085001</v>
      </c>
      <c r="AE1109">
        <v>0.13443675816814199</v>
      </c>
      <c r="AF1109">
        <v>0.12561259564276001</v>
      </c>
      <c r="AG1109">
        <v>0.12638509601443701</v>
      </c>
      <c r="AH1109">
        <v>0.11181981848771901</v>
      </c>
      <c r="AI1109">
        <v>0.111973548069177</v>
      </c>
      <c r="AJ1109">
        <v>0.109586579510218</v>
      </c>
      <c r="AK1109">
        <v>0.14797240878206799</v>
      </c>
      <c r="AL1109">
        <v>0.16280250040734201</v>
      </c>
      <c r="AM1109">
        <v>0.15466727501739699</v>
      </c>
      <c r="AN1109">
        <v>0.16079424708040199</v>
      </c>
      <c r="AO1109">
        <v>0.185624046638384</v>
      </c>
      <c r="AP1109">
        <v>0.21503006792850399</v>
      </c>
      <c r="AQ1109">
        <v>0.226368171811831</v>
      </c>
      <c r="AR1109">
        <v>0.27680168144425799</v>
      </c>
      <c r="AS1109">
        <v>0.28759595916709202</v>
      </c>
      <c r="AT1109">
        <v>0.24257522156267</v>
      </c>
      <c r="AU1109">
        <v>0.23350448250505601</v>
      </c>
    </row>
    <row r="1110" spans="1:47" x14ac:dyDescent="0.55000000000000004">
      <c r="A1110" t="s">
        <v>1264</v>
      </c>
      <c r="B1110" t="s">
        <v>263</v>
      </c>
      <c r="C1110">
        <v>2.6175E-3</v>
      </c>
      <c r="D1110">
        <v>3.3503999999999999E-3</v>
      </c>
      <c r="E1110">
        <v>3.1410000000000001E-3</v>
      </c>
      <c r="F1110">
        <v>3.3503999999999999E-3</v>
      </c>
      <c r="G1110">
        <v>2.0939999999999999E-3</v>
      </c>
      <c r="H1110">
        <v>3.1410000000000001E-3</v>
      </c>
      <c r="I1110">
        <v>3.1410000000000001E-3</v>
      </c>
      <c r="J1110">
        <v>2.1987E-3</v>
      </c>
      <c r="K1110">
        <v>2.1987E-3</v>
      </c>
      <c r="L1110">
        <v>2.1987E-3</v>
      </c>
      <c r="M1110">
        <v>2.0939999999999999E-3</v>
      </c>
      <c r="N1110">
        <v>1.43876039999999E-3</v>
      </c>
      <c r="O1110">
        <v>8.8714079999999997E-4</v>
      </c>
      <c r="P1110">
        <v>1.108773E-3</v>
      </c>
      <c r="Q1110">
        <v>1.1098200000000001E-3</v>
      </c>
      <c r="R1110">
        <v>7.4337000000000003E-4</v>
      </c>
      <c r="S1110">
        <v>7.4337000000000003E-4</v>
      </c>
      <c r="T1110">
        <v>1.8487402500000001E-3</v>
      </c>
      <c r="U1110">
        <v>1.8487402500000001E-3</v>
      </c>
      <c r="V1110">
        <v>1.4789922E-3</v>
      </c>
      <c r="W1110">
        <v>1.8487402500000001E-3</v>
      </c>
      <c r="X1110">
        <v>1.8487402500000001E-3</v>
      </c>
      <c r="Y1110">
        <v>1.8487402500000001E-3</v>
      </c>
      <c r="Z1110">
        <v>1.8487402500000001E-3</v>
      </c>
      <c r="AA1110">
        <v>1.4789922E-3</v>
      </c>
      <c r="AB1110">
        <v>1.6710661799999901E-2</v>
      </c>
      <c r="AC1110">
        <v>2.1119827399999999E-2</v>
      </c>
      <c r="AD1110">
        <v>2.3964154800000002E-2</v>
      </c>
      <c r="AE1110">
        <v>2.1061865999999999E-2</v>
      </c>
      <c r="AF1110">
        <v>2.1061865999999999E-2</v>
      </c>
      <c r="AG1110">
        <v>2.143797075E-2</v>
      </c>
      <c r="AH1110">
        <v>3.0088380000000001E-2</v>
      </c>
      <c r="AI1110">
        <v>4.7050704224999997E-2</v>
      </c>
      <c r="AJ1110">
        <v>4.5621506175E-2</v>
      </c>
      <c r="AK1110">
        <v>4.43803605E-2</v>
      </c>
      <c r="AL1110">
        <v>4.5771948074999999E-2</v>
      </c>
      <c r="AM1110">
        <v>4.6524151185000001E-2</v>
      </c>
      <c r="AN1110">
        <v>4.614804963E-2</v>
      </c>
      <c r="AO1110">
        <v>4.1728019322000001E-2</v>
      </c>
      <c r="AP1110">
        <v>3.948111536895E-2</v>
      </c>
      <c r="AQ1110">
        <v>3.10440577074E-2</v>
      </c>
      <c r="AR1110">
        <v>3.1193106757800002E-2</v>
      </c>
      <c r="AS1110">
        <v>9.1893981118200008E-3</v>
      </c>
      <c r="AT1110">
        <v>3.4473502132049999E-2</v>
      </c>
      <c r="AU1110">
        <v>3.5126677697400001E-2</v>
      </c>
    </row>
    <row r="1111" spans="1:47" x14ac:dyDescent="0.55000000000000004">
      <c r="A1111" t="s">
        <v>1265</v>
      </c>
      <c r="B1111" t="s">
        <v>264</v>
      </c>
      <c r="C1111">
        <v>0.185785739248267</v>
      </c>
      <c r="D1111">
        <v>0.17695102106509999</v>
      </c>
      <c r="E1111">
        <v>0.183196351218611</v>
      </c>
      <c r="F1111">
        <v>0.18527812793884599</v>
      </c>
      <c r="G1111">
        <v>0.177435818383087</v>
      </c>
      <c r="H1111">
        <v>0.18735990465545599</v>
      </c>
      <c r="I1111">
        <v>0.19443794549999999</v>
      </c>
      <c r="J1111">
        <v>0.189785765</v>
      </c>
      <c r="K1111">
        <v>0.20397428879999999</v>
      </c>
      <c r="L1111">
        <v>0.2280862005</v>
      </c>
      <c r="M1111">
        <v>0.240153064</v>
      </c>
      <c r="N1111">
        <v>0.24270966999999999</v>
      </c>
      <c r="O1111">
        <v>0.27058936319999999</v>
      </c>
      <c r="P1111">
        <v>0.277414308</v>
      </c>
      <c r="Q1111">
        <v>0.304461757</v>
      </c>
      <c r="R1111">
        <v>0.28811001250000001</v>
      </c>
      <c r="S1111">
        <v>0.28139016960000002</v>
      </c>
      <c r="T1111">
        <v>0.29499110200000001</v>
      </c>
      <c r="U1111">
        <v>0.28934790999999999</v>
      </c>
      <c r="V1111">
        <v>0.31893039350000002</v>
      </c>
      <c r="W1111">
        <v>0.30237076971983801</v>
      </c>
      <c r="X1111">
        <v>0.29935779454334599</v>
      </c>
      <c r="Y1111">
        <v>0.30429072949245001</v>
      </c>
      <c r="Z1111">
        <v>0.31442129939176799</v>
      </c>
      <c r="AA1111">
        <v>0.36703277111511901</v>
      </c>
      <c r="AB1111">
        <v>0.397604265831901</v>
      </c>
      <c r="AC1111">
        <v>0.40372049327354798</v>
      </c>
      <c r="AD1111">
        <v>0.42654404313637401</v>
      </c>
      <c r="AE1111">
        <v>0.455691224821272</v>
      </c>
      <c r="AF1111">
        <v>0.48117985298948301</v>
      </c>
      <c r="AG1111">
        <v>0.52061085426613996</v>
      </c>
      <c r="AH1111">
        <v>0.56414336446626101</v>
      </c>
      <c r="AI1111">
        <v>0.56422634745518196</v>
      </c>
      <c r="AJ1111">
        <v>0.567248368714524</v>
      </c>
      <c r="AK1111">
        <v>0.55300360337617005</v>
      </c>
      <c r="AL1111">
        <v>0.53955057787920002</v>
      </c>
      <c r="AM1111">
        <v>0.53641859999999997</v>
      </c>
      <c r="AN1111">
        <v>0.57598723894000003</v>
      </c>
      <c r="AO1111">
        <v>0.56158975834000002</v>
      </c>
      <c r="AP1111">
        <v>0.57779027999999999</v>
      </c>
      <c r="AQ1111">
        <v>0.51011901000000004</v>
      </c>
      <c r="AR1111">
        <v>0.56824814999999995</v>
      </c>
      <c r="AS1111">
        <v>0.58430464000000004</v>
      </c>
      <c r="AT1111">
        <v>0.58188375000000003</v>
      </c>
      <c r="AU1111">
        <v>0.6232088106</v>
      </c>
    </row>
    <row r="1112" spans="1:47" x14ac:dyDescent="0.55000000000000004">
      <c r="A1112" t="s">
        <v>1266</v>
      </c>
      <c r="B1112" t="s">
        <v>265</v>
      </c>
      <c r="C1112">
        <v>5.6070864080313204E-3</v>
      </c>
      <c r="D1112">
        <v>4.4440574651134603E-3</v>
      </c>
      <c r="E1112">
        <v>2.6670143695896901E-3</v>
      </c>
      <c r="F1112">
        <v>2.4099947009458499E-3</v>
      </c>
      <c r="G1112">
        <v>1.8806863969876701E-3</v>
      </c>
      <c r="H1112">
        <v>2.4285908060940899E-3</v>
      </c>
      <c r="I1112">
        <v>2.8342093096129601E-3</v>
      </c>
      <c r="J1112">
        <v>3.5166376362385401E-3</v>
      </c>
      <c r="K1112">
        <v>3.9226799411844699E-3</v>
      </c>
      <c r="L1112">
        <v>4.6085229588394899E-3</v>
      </c>
      <c r="M1112">
        <v>5.09303248253148E-3</v>
      </c>
      <c r="N1112">
        <v>6.9730515641878701E-3</v>
      </c>
      <c r="O1112">
        <v>7.16485273846837E-3</v>
      </c>
      <c r="P1112">
        <v>6.6632157974074796E-3</v>
      </c>
      <c r="Q1112">
        <v>7.5170401491499502E-3</v>
      </c>
      <c r="R1112">
        <v>2.8934616880423999E-3</v>
      </c>
      <c r="S1112">
        <v>7.4623183433688099E-3</v>
      </c>
      <c r="T1112">
        <v>7.4589240475098099E-3</v>
      </c>
      <c r="U1112">
        <v>8.4074171326720404E-3</v>
      </c>
      <c r="V1112">
        <v>8.9293197142655198E-3</v>
      </c>
      <c r="W1112">
        <v>1.0587545765674101E-2</v>
      </c>
      <c r="X1112">
        <v>8.9020592641806395E-3</v>
      </c>
      <c r="Y1112">
        <v>8.2165839460838497E-3</v>
      </c>
      <c r="Z1112">
        <v>1.04447060590256E-2</v>
      </c>
      <c r="AA1112">
        <v>1.13489068790954E-2</v>
      </c>
      <c r="AB1112">
        <v>8.3463243594281093E-3</v>
      </c>
      <c r="AC1112">
        <v>1.3003725887663501E-2</v>
      </c>
      <c r="AD1112">
        <v>1.7459773243499201E-2</v>
      </c>
      <c r="AE1112">
        <v>2.0240561883120099E-2</v>
      </c>
      <c r="AF1112">
        <v>2.7180806693710001E-2</v>
      </c>
      <c r="AG1112">
        <v>2.80817088202821E-2</v>
      </c>
      <c r="AH1112">
        <v>2.5379198177548499E-2</v>
      </c>
      <c r="AI1112">
        <v>2.5248974289737301E-2</v>
      </c>
      <c r="AJ1112">
        <v>3.3301674517822601E-2</v>
      </c>
      <c r="AK1112">
        <v>3.4059320574006902E-2</v>
      </c>
      <c r="AL1112">
        <v>3.3413541236085698E-2</v>
      </c>
      <c r="AM1112">
        <v>3.50138594284772E-2</v>
      </c>
      <c r="AN1112">
        <v>3.7600989587510597E-2</v>
      </c>
      <c r="AO1112">
        <v>3.5116359779623497E-2</v>
      </c>
      <c r="AP1112">
        <v>2.4347113902399301E-2</v>
      </c>
      <c r="AQ1112">
        <v>2.6399190935205801E-2</v>
      </c>
      <c r="AR1112">
        <v>2.7571999959597401E-2</v>
      </c>
      <c r="AS1112">
        <v>3.3682571720469602E-2</v>
      </c>
      <c r="AT1112">
        <v>4.1358499142340903E-2</v>
      </c>
      <c r="AU1112">
        <v>4.6674882463666002E-2</v>
      </c>
    </row>
    <row r="1113" spans="1:47" x14ac:dyDescent="0.55000000000000004">
      <c r="A1113" t="s">
        <v>1267</v>
      </c>
      <c r="B1113" t="s">
        <v>266</v>
      </c>
      <c r="C1113">
        <v>0</v>
      </c>
      <c r="D1113">
        <v>0</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row>
    <row r="1114" spans="1:47" x14ac:dyDescent="0.55000000000000004">
      <c r="A1114" t="s">
        <v>1268</v>
      </c>
      <c r="B1114" t="s">
        <v>267</v>
      </c>
      <c r="C1114">
        <v>5.6070864080313204E-3</v>
      </c>
      <c r="D1114">
        <v>4.4440574651134603E-3</v>
      </c>
      <c r="E1114">
        <v>2.6670143695896901E-3</v>
      </c>
      <c r="F1114">
        <v>2.4099947009458499E-3</v>
      </c>
      <c r="G1114">
        <v>1.8806863969876701E-3</v>
      </c>
      <c r="H1114">
        <v>2.4285908060940899E-3</v>
      </c>
      <c r="I1114">
        <v>2.8342093096129601E-3</v>
      </c>
      <c r="J1114">
        <v>3.5166376362385401E-3</v>
      </c>
      <c r="K1114">
        <v>3.9226799411844699E-3</v>
      </c>
      <c r="L1114">
        <v>4.6085229588394899E-3</v>
      </c>
      <c r="M1114">
        <v>5.09303248253148E-3</v>
      </c>
      <c r="N1114">
        <v>6.9730515641878701E-3</v>
      </c>
      <c r="O1114">
        <v>7.16485273846837E-3</v>
      </c>
      <c r="P1114">
        <v>6.6632157974074796E-3</v>
      </c>
      <c r="Q1114">
        <v>7.5170401491499502E-3</v>
      </c>
      <c r="R1114">
        <v>2.8934616880423999E-3</v>
      </c>
      <c r="S1114">
        <v>7.4623183433688099E-3</v>
      </c>
      <c r="T1114">
        <v>7.4589240475098099E-3</v>
      </c>
      <c r="U1114">
        <v>8.4074171326720404E-3</v>
      </c>
      <c r="V1114">
        <v>8.9293197142655198E-3</v>
      </c>
      <c r="W1114">
        <v>1.0587545765674101E-2</v>
      </c>
      <c r="X1114">
        <v>8.9020592641806395E-3</v>
      </c>
      <c r="Y1114">
        <v>8.2165839460838497E-3</v>
      </c>
      <c r="Z1114">
        <v>1.04447060590256E-2</v>
      </c>
      <c r="AA1114">
        <v>1.13489068790954E-2</v>
      </c>
      <c r="AB1114">
        <v>8.3463243594281093E-3</v>
      </c>
      <c r="AC1114">
        <v>1.3003725887663501E-2</v>
      </c>
      <c r="AD1114">
        <v>1.7459773243499201E-2</v>
      </c>
      <c r="AE1114">
        <v>2.0240561883120099E-2</v>
      </c>
      <c r="AF1114">
        <v>2.7180806693710001E-2</v>
      </c>
      <c r="AG1114">
        <v>2.80817088202821E-2</v>
      </c>
      <c r="AH1114">
        <v>2.5379198177548499E-2</v>
      </c>
      <c r="AI1114">
        <v>2.5248974289737301E-2</v>
      </c>
      <c r="AJ1114">
        <v>3.3301674517822601E-2</v>
      </c>
      <c r="AK1114">
        <v>3.4059320574006902E-2</v>
      </c>
      <c r="AL1114">
        <v>3.3413541236085698E-2</v>
      </c>
      <c r="AM1114">
        <v>3.50138594284772E-2</v>
      </c>
      <c r="AN1114">
        <v>3.7600989587510597E-2</v>
      </c>
      <c r="AO1114">
        <v>3.5116359779623497E-2</v>
      </c>
      <c r="AP1114">
        <v>2.4347113902399301E-2</v>
      </c>
      <c r="AQ1114">
        <v>2.6399190935205801E-2</v>
      </c>
      <c r="AR1114">
        <v>2.7571999959597401E-2</v>
      </c>
      <c r="AS1114">
        <v>3.3682571720469602E-2</v>
      </c>
      <c r="AT1114">
        <v>4.1358499142340903E-2</v>
      </c>
      <c r="AU1114">
        <v>4.6674882463666002E-2</v>
      </c>
    </row>
    <row r="1115" spans="1:47" x14ac:dyDescent="0.55000000000000004">
      <c r="B1115" t="s">
        <v>133</v>
      </c>
    </row>
    <row r="1116" spans="1:47" x14ac:dyDescent="0.55000000000000004">
      <c r="A1116" t="s">
        <v>1269</v>
      </c>
      <c r="B1116" t="s">
        <v>261</v>
      </c>
      <c r="C1116">
        <v>7.2978297722575594E-2</v>
      </c>
      <c r="D1116">
        <v>3.4647922157885702E-2</v>
      </c>
      <c r="E1116">
        <v>3.6349583485448901E-2</v>
      </c>
      <c r="F1116">
        <v>4.48184579749943E-2</v>
      </c>
      <c r="G1116">
        <v>2.6284789780799601E-2</v>
      </c>
      <c r="H1116">
        <v>2.8133089496359402E-2</v>
      </c>
      <c r="I1116">
        <v>1.51488379625588E-2</v>
      </c>
      <c r="J1116">
        <v>1.5398980479695E-2</v>
      </c>
      <c r="K1116">
        <v>2.2253677740023198E-2</v>
      </c>
      <c r="L1116">
        <v>1.7907629581656301E-2</v>
      </c>
      <c r="M1116">
        <v>1.6680815298908899E-2</v>
      </c>
      <c r="N1116">
        <v>1.6885612243100898E-2</v>
      </c>
      <c r="O1116">
        <v>1.6651983191467198E-2</v>
      </c>
      <c r="P1116">
        <v>1.8017671877396599E-2</v>
      </c>
      <c r="Q1116">
        <v>1.72012468516923E-2</v>
      </c>
      <c r="R1116">
        <v>1.8179882692922901E-2</v>
      </c>
      <c r="S1116">
        <v>1.86238758123419E-2</v>
      </c>
      <c r="T1116">
        <v>1.9243996039734701E-2</v>
      </c>
      <c r="U1116">
        <v>2.19676779084612E-2</v>
      </c>
      <c r="V1116">
        <v>2.59610525615711E-2</v>
      </c>
      <c r="W1116">
        <v>3.4885706374537397E-2</v>
      </c>
      <c r="X1116">
        <v>4.6720802605158797E-2</v>
      </c>
      <c r="Y1116">
        <v>4.4452916290856202E-2</v>
      </c>
      <c r="Z1116">
        <v>5.86432853740897E-2</v>
      </c>
      <c r="AA1116">
        <v>6.0925294244260797E-2</v>
      </c>
      <c r="AB1116">
        <v>6.4055772794602894E-2</v>
      </c>
      <c r="AC1116">
        <v>6.9326134864673997E-2</v>
      </c>
      <c r="AD1116">
        <v>7.9508603400000502E-2</v>
      </c>
      <c r="AE1116">
        <v>7.5415715596493293E-2</v>
      </c>
      <c r="AF1116">
        <v>7.9278849595519896E-2</v>
      </c>
      <c r="AG1116">
        <v>8.0944375716680797E-2</v>
      </c>
      <c r="AH1116">
        <v>0.103899898395581</v>
      </c>
      <c r="AI1116">
        <v>0.13302438061244401</v>
      </c>
      <c r="AJ1116">
        <v>0.15113655702419301</v>
      </c>
      <c r="AK1116">
        <v>0.16765165384741601</v>
      </c>
      <c r="AL1116">
        <v>0.180345099358445</v>
      </c>
      <c r="AM1116">
        <v>0.19931780638559901</v>
      </c>
      <c r="AN1116">
        <v>0.21090504678075001</v>
      </c>
      <c r="AO1116">
        <v>0.16095110878768401</v>
      </c>
      <c r="AP1116">
        <v>0.16825333246436799</v>
      </c>
      <c r="AQ1116">
        <v>0.15527767398206499</v>
      </c>
      <c r="AR1116">
        <v>0.17912309601673099</v>
      </c>
      <c r="AS1116">
        <v>0.19182167405623199</v>
      </c>
      <c r="AT1116">
        <v>0.19332740946799501</v>
      </c>
      <c r="AU1116">
        <v>0.208190451022986</v>
      </c>
    </row>
    <row r="1117" spans="1:47" x14ac:dyDescent="0.55000000000000004">
      <c r="A1117" t="s">
        <v>1270</v>
      </c>
      <c r="B1117" t="s">
        <v>262</v>
      </c>
      <c r="C1117">
        <v>0</v>
      </c>
      <c r="D1117">
        <v>0</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3.9947917915050102E-4</v>
      </c>
      <c r="AK1117">
        <v>4.7438152524121999E-4</v>
      </c>
      <c r="AL1117">
        <v>3.4954428175668799E-4</v>
      </c>
      <c r="AM1117">
        <v>6.3666994177111105E-4</v>
      </c>
      <c r="AN1117">
        <v>9.2379560178553497E-4</v>
      </c>
      <c r="AO1117">
        <v>9.9869794787625405E-4</v>
      </c>
      <c r="AP1117">
        <v>1.16348310927583E-3</v>
      </c>
      <c r="AQ1117">
        <v>1.14925171416439E-3</v>
      </c>
      <c r="AR1117">
        <v>1.35383497865768E-3</v>
      </c>
      <c r="AS1117">
        <v>2.6059726822871902E-4</v>
      </c>
      <c r="AT1117">
        <v>3.1589127041470398E-4</v>
      </c>
      <c r="AU1117">
        <v>0</v>
      </c>
    </row>
    <row r="1118" spans="1:47" x14ac:dyDescent="0.55000000000000004">
      <c r="A1118" t="s">
        <v>1271</v>
      </c>
      <c r="B1118" t="s">
        <v>263</v>
      </c>
      <c r="C1118">
        <v>0</v>
      </c>
      <c r="D1118">
        <v>0</v>
      </c>
      <c r="E1118">
        <v>0</v>
      </c>
      <c r="F1118">
        <v>0</v>
      </c>
      <c r="G1118">
        <v>0</v>
      </c>
      <c r="H1118">
        <v>0</v>
      </c>
      <c r="I1118">
        <v>0</v>
      </c>
      <c r="J1118">
        <v>0</v>
      </c>
      <c r="K1118">
        <v>0</v>
      </c>
      <c r="L1118">
        <v>0</v>
      </c>
      <c r="M1118">
        <v>0</v>
      </c>
      <c r="N1118">
        <v>0</v>
      </c>
      <c r="O1118">
        <v>0</v>
      </c>
      <c r="P1118">
        <v>0</v>
      </c>
      <c r="Q1118">
        <v>0</v>
      </c>
      <c r="R1118">
        <v>0</v>
      </c>
      <c r="S1118">
        <v>0</v>
      </c>
      <c r="T1118">
        <v>0</v>
      </c>
      <c r="U1118">
        <v>2.2184882999999999E-3</v>
      </c>
      <c r="V1118">
        <v>2.2184882999999999E-3</v>
      </c>
      <c r="W1118">
        <v>2.2184882999999999E-3</v>
      </c>
      <c r="X1118">
        <v>2.2184882999999999E-3</v>
      </c>
      <c r="Y1118">
        <v>2.2184882999999999E-3</v>
      </c>
      <c r="Z1118">
        <v>2.9579844E-3</v>
      </c>
      <c r="AA1118">
        <v>2.5882363500000002E-3</v>
      </c>
      <c r="AB1118">
        <v>4.8067246500000001E-3</v>
      </c>
      <c r="AC1118">
        <v>5.5462207499999997E-3</v>
      </c>
      <c r="AD1118">
        <v>7.3949610000000002E-3</v>
      </c>
      <c r="AE1118">
        <v>7.0432235999999997E-3</v>
      </c>
      <c r="AF1118">
        <v>5.8693529999999999E-3</v>
      </c>
      <c r="AG1118">
        <v>3.1303215999999999E-3</v>
      </c>
      <c r="AH1118">
        <v>2.03470904E-2</v>
      </c>
      <c r="AI1118">
        <v>5.0476435799999997E-2</v>
      </c>
      <c r="AJ1118">
        <v>6.1041271199999997E-2</v>
      </c>
      <c r="AK1118">
        <v>7.0432235999999995E-2</v>
      </c>
      <c r="AL1118">
        <v>7.4149492900000002E-2</v>
      </c>
      <c r="AM1118">
        <v>6.9493179075601E-2</v>
      </c>
      <c r="AN1118">
        <v>7.1684385581199994E-2</v>
      </c>
      <c r="AO1118">
        <v>4.6958922270400001E-2</v>
      </c>
      <c r="AP1118">
        <v>5.46866656666E-2</v>
      </c>
      <c r="AQ1118">
        <v>5.1914420448640003E-2</v>
      </c>
      <c r="AR1118">
        <v>5.5631802286720003E-2</v>
      </c>
      <c r="AS1118">
        <v>6.1681488668800001E-2</v>
      </c>
      <c r="AT1118">
        <v>6.2787930577040005E-2</v>
      </c>
      <c r="AU1118">
        <v>7.4982620836160002E-2</v>
      </c>
    </row>
    <row r="1119" spans="1:47" x14ac:dyDescent="0.55000000000000004">
      <c r="A1119" t="s">
        <v>1272</v>
      </c>
      <c r="B1119" t="s">
        <v>264</v>
      </c>
      <c r="C1119">
        <v>2.7259010563963099E-2</v>
      </c>
      <c r="D1119">
        <v>2.3002296644066601E-2</v>
      </c>
      <c r="E1119">
        <v>2.7184532393023299E-2</v>
      </c>
      <c r="F1119">
        <v>2.7184532393023299E-2</v>
      </c>
      <c r="G1119">
        <v>2.5162163599313E-2</v>
      </c>
      <c r="H1119">
        <v>2.7184532393023299E-2</v>
      </c>
      <c r="I1119">
        <v>1.39785165805E-2</v>
      </c>
      <c r="J1119">
        <v>1.4191129080499999E-2</v>
      </c>
      <c r="K1119">
        <v>2.0977582799999998E-2</v>
      </c>
      <c r="L1119">
        <v>1.6628122499999998E-2</v>
      </c>
      <c r="M1119">
        <v>1.46131035E-2</v>
      </c>
      <c r="N1119">
        <v>1.4486930920499999E-2</v>
      </c>
      <c r="O1119">
        <v>1.4444373585600001E-2</v>
      </c>
      <c r="P1119">
        <v>1.41927715805E-2</v>
      </c>
      <c r="Q1119">
        <v>1.3560591580500001E-2</v>
      </c>
      <c r="R1119">
        <v>1.48531295805E-2</v>
      </c>
      <c r="S1119">
        <v>1.4887672785599999E-2</v>
      </c>
      <c r="T1119">
        <v>1.5251819080500001E-2</v>
      </c>
      <c r="U1119">
        <v>1.5750114999999999E-2</v>
      </c>
      <c r="V1119">
        <v>1.6385215000000002E-2</v>
      </c>
      <c r="W1119">
        <v>2.2214908769999899E-2</v>
      </c>
      <c r="X1119">
        <v>2.3506617939999998E-2</v>
      </c>
      <c r="Y1119">
        <v>2.1177198920000001E-2</v>
      </c>
      <c r="Z1119">
        <v>2.6746604859999901E-2</v>
      </c>
      <c r="AA1119">
        <v>2.279602989E-2</v>
      </c>
      <c r="AB1119">
        <v>2.267737236E-2</v>
      </c>
      <c r="AC1119">
        <v>2.4253242519999899E-2</v>
      </c>
      <c r="AD1119">
        <v>3.0747714150000001E-2</v>
      </c>
      <c r="AE1119">
        <v>2.7569676739999899E-2</v>
      </c>
      <c r="AF1119">
        <v>3.1026667849999901E-2</v>
      </c>
      <c r="AG1119">
        <v>3.3097436350000002E-2</v>
      </c>
      <c r="AH1119">
        <v>3.7324697739999899E-2</v>
      </c>
      <c r="AI1119">
        <v>3.6053586929999902E-2</v>
      </c>
      <c r="AJ1119">
        <v>4.1910717729999998E-2</v>
      </c>
      <c r="AK1119">
        <v>4.8350347989999903E-2</v>
      </c>
      <c r="AL1119">
        <v>5.8778513099999999E-2</v>
      </c>
      <c r="AM1119">
        <v>8.7289798900000007E-2</v>
      </c>
      <c r="AN1119">
        <v>9.4922759460045303E-2</v>
      </c>
      <c r="AO1119">
        <v>6.9302914399999999E-2</v>
      </c>
      <c r="AP1119">
        <v>6.8927139999999998E-2</v>
      </c>
      <c r="AQ1119">
        <v>5.9027049999999998E-2</v>
      </c>
      <c r="AR1119">
        <v>7.8228220000000001E-2</v>
      </c>
      <c r="AS1119">
        <v>8.3977309999999999E-2</v>
      </c>
      <c r="AT1119">
        <v>8.52966E-2</v>
      </c>
      <c r="AU1119">
        <v>8.7463870999999999E-2</v>
      </c>
    </row>
    <row r="1120" spans="1:47" x14ac:dyDescent="0.55000000000000004">
      <c r="A1120" t="s">
        <v>1273</v>
      </c>
      <c r="B1120" t="s">
        <v>265</v>
      </c>
      <c r="C1120">
        <v>4.5719287158612502E-2</v>
      </c>
      <c r="D1120">
        <v>1.16456255138191E-2</v>
      </c>
      <c r="E1120">
        <v>9.1650510924255694E-3</v>
      </c>
      <c r="F1120">
        <v>1.76339255819709E-2</v>
      </c>
      <c r="G1120">
        <v>1.1226261814866201E-3</v>
      </c>
      <c r="H1120">
        <v>9.4855710333606295E-4</v>
      </c>
      <c r="I1120">
        <v>1.17032138205886E-3</v>
      </c>
      <c r="J1120">
        <v>1.20785139919507E-3</v>
      </c>
      <c r="K1120">
        <v>1.2760949400232599E-3</v>
      </c>
      <c r="L1120">
        <v>1.27950708165639E-3</v>
      </c>
      <c r="M1120">
        <v>2.0677117989089501E-3</v>
      </c>
      <c r="N1120">
        <v>2.39868132260094E-3</v>
      </c>
      <c r="O1120">
        <v>2.2076096058671899E-3</v>
      </c>
      <c r="P1120">
        <v>3.8249002968966201E-3</v>
      </c>
      <c r="Q1120">
        <v>3.6406552711923099E-3</v>
      </c>
      <c r="R1120">
        <v>3.3267531124229698E-3</v>
      </c>
      <c r="S1120">
        <v>3.7362030267419299E-3</v>
      </c>
      <c r="T1120">
        <v>3.99217695923471E-3</v>
      </c>
      <c r="U1120">
        <v>3.9990746084612398E-3</v>
      </c>
      <c r="V1120">
        <v>7.3573492615711103E-3</v>
      </c>
      <c r="W1120">
        <v>1.04523093045374E-2</v>
      </c>
      <c r="X1120">
        <v>2.09956963651588E-2</v>
      </c>
      <c r="Y1120">
        <v>2.10572290708562E-2</v>
      </c>
      <c r="Z1120">
        <v>2.8938696114089699E-2</v>
      </c>
      <c r="AA1120">
        <v>3.5541028004260802E-2</v>
      </c>
      <c r="AB1120">
        <v>3.6571675784602901E-2</v>
      </c>
      <c r="AC1120">
        <v>3.9526671594673997E-2</v>
      </c>
      <c r="AD1120">
        <v>4.1365928250000503E-2</v>
      </c>
      <c r="AE1120">
        <v>4.0802815256493298E-2</v>
      </c>
      <c r="AF1120">
        <v>4.23828287455199E-2</v>
      </c>
      <c r="AG1120">
        <v>4.4716617766680802E-2</v>
      </c>
      <c r="AH1120">
        <v>4.6228110255581503E-2</v>
      </c>
      <c r="AI1120">
        <v>4.6494357882444499E-2</v>
      </c>
      <c r="AJ1120">
        <v>4.7785088915042503E-2</v>
      </c>
      <c r="AK1120">
        <v>4.8394688332175702E-2</v>
      </c>
      <c r="AL1120">
        <v>4.7067549076689003E-2</v>
      </c>
      <c r="AM1120">
        <v>4.1898158468227698E-2</v>
      </c>
      <c r="AN1120">
        <v>4.3374106137719297E-2</v>
      </c>
      <c r="AO1120">
        <v>4.3690574169408303E-2</v>
      </c>
      <c r="AP1120">
        <v>4.34760436884922E-2</v>
      </c>
      <c r="AQ1120">
        <v>4.31869518192615E-2</v>
      </c>
      <c r="AR1120">
        <v>4.3909238751353302E-2</v>
      </c>
      <c r="AS1120">
        <v>4.5902278119203402E-2</v>
      </c>
      <c r="AT1120">
        <v>4.4926987620540697E-2</v>
      </c>
      <c r="AU1120">
        <v>4.5743959186826201E-2</v>
      </c>
    </row>
    <row r="1121" spans="1:47" x14ac:dyDescent="0.55000000000000004">
      <c r="A1121" t="s">
        <v>1274</v>
      </c>
      <c r="B1121" t="s">
        <v>266</v>
      </c>
      <c r="C1121">
        <v>0</v>
      </c>
      <c r="D1121">
        <v>0</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c r="AS1121">
        <v>0</v>
      </c>
      <c r="AT1121">
        <v>0</v>
      </c>
      <c r="AU1121">
        <v>0</v>
      </c>
    </row>
    <row r="1122" spans="1:47" x14ac:dyDescent="0.55000000000000004">
      <c r="A1122" t="s">
        <v>1275</v>
      </c>
      <c r="B1122" t="s">
        <v>267</v>
      </c>
      <c r="C1122">
        <v>4.5719287158612502E-2</v>
      </c>
      <c r="D1122">
        <v>1.16456255138191E-2</v>
      </c>
      <c r="E1122">
        <v>9.1650510924255694E-3</v>
      </c>
      <c r="F1122">
        <v>1.76339255819709E-2</v>
      </c>
      <c r="G1122">
        <v>1.1226261814866201E-3</v>
      </c>
      <c r="H1122">
        <v>9.4855710333606295E-4</v>
      </c>
      <c r="I1122">
        <v>1.17032138205886E-3</v>
      </c>
      <c r="J1122">
        <v>1.20785139919507E-3</v>
      </c>
      <c r="K1122">
        <v>1.2760949400232599E-3</v>
      </c>
      <c r="L1122">
        <v>1.27950708165639E-3</v>
      </c>
      <c r="M1122">
        <v>2.0677117989089501E-3</v>
      </c>
      <c r="N1122">
        <v>2.39868132260094E-3</v>
      </c>
      <c r="O1122">
        <v>2.2076096058671899E-3</v>
      </c>
      <c r="P1122">
        <v>3.8249002968966201E-3</v>
      </c>
      <c r="Q1122">
        <v>3.6406552711923099E-3</v>
      </c>
      <c r="R1122">
        <v>3.3267531124229698E-3</v>
      </c>
      <c r="S1122">
        <v>3.7362030267419299E-3</v>
      </c>
      <c r="T1122">
        <v>3.99217695923471E-3</v>
      </c>
      <c r="U1122">
        <v>3.9990746084612398E-3</v>
      </c>
      <c r="V1122">
        <v>7.3573492615711103E-3</v>
      </c>
      <c r="W1122">
        <v>1.04523093045374E-2</v>
      </c>
      <c r="X1122">
        <v>2.09956963651588E-2</v>
      </c>
      <c r="Y1122">
        <v>2.10572290708562E-2</v>
      </c>
      <c r="Z1122">
        <v>2.8938696114089699E-2</v>
      </c>
      <c r="AA1122">
        <v>3.5541028004260802E-2</v>
      </c>
      <c r="AB1122">
        <v>3.6571675784602901E-2</v>
      </c>
      <c r="AC1122">
        <v>3.9526671594673997E-2</v>
      </c>
      <c r="AD1122">
        <v>4.1365928250000503E-2</v>
      </c>
      <c r="AE1122">
        <v>4.0802815256493298E-2</v>
      </c>
      <c r="AF1122">
        <v>4.23828287455199E-2</v>
      </c>
      <c r="AG1122">
        <v>4.4716617766680802E-2</v>
      </c>
      <c r="AH1122">
        <v>4.6228110255581503E-2</v>
      </c>
      <c r="AI1122">
        <v>4.6494357882444499E-2</v>
      </c>
      <c r="AJ1122">
        <v>4.7785088915042503E-2</v>
      </c>
      <c r="AK1122">
        <v>4.8394688332175702E-2</v>
      </c>
      <c r="AL1122">
        <v>4.7067549076689003E-2</v>
      </c>
      <c r="AM1122">
        <v>4.1898158468227698E-2</v>
      </c>
      <c r="AN1122">
        <v>4.3374106137719297E-2</v>
      </c>
      <c r="AO1122">
        <v>4.3690574169408303E-2</v>
      </c>
      <c r="AP1122">
        <v>4.34760436884922E-2</v>
      </c>
      <c r="AQ1122">
        <v>4.31869518192615E-2</v>
      </c>
      <c r="AR1122">
        <v>4.3909238751353302E-2</v>
      </c>
      <c r="AS1122">
        <v>4.5902278119203402E-2</v>
      </c>
      <c r="AT1122">
        <v>4.4926987620540697E-2</v>
      </c>
      <c r="AU1122">
        <v>4.5743959186826201E-2</v>
      </c>
    </row>
    <row r="1123" spans="1:47" x14ac:dyDescent="0.55000000000000004">
      <c r="B1123" t="s">
        <v>135</v>
      </c>
    </row>
    <row r="1124" spans="1:47" x14ac:dyDescent="0.55000000000000004">
      <c r="A1124" t="s">
        <v>1276</v>
      </c>
      <c r="B1124" t="s">
        <v>261</v>
      </c>
      <c r="C1124" t="s">
        <v>327</v>
      </c>
      <c r="D1124" t="s">
        <v>327</v>
      </c>
      <c r="E1124" t="s">
        <v>327</v>
      </c>
      <c r="F1124" t="s">
        <v>327</v>
      </c>
      <c r="G1124" t="s">
        <v>327</v>
      </c>
      <c r="H1124" t="s">
        <v>327</v>
      </c>
      <c r="I1124" t="s">
        <v>327</v>
      </c>
      <c r="J1124" t="s">
        <v>327</v>
      </c>
      <c r="K1124" t="s">
        <v>327</v>
      </c>
      <c r="L1124" t="s">
        <v>327</v>
      </c>
      <c r="M1124">
        <v>3.466226E-2</v>
      </c>
      <c r="N1124">
        <v>1.8415674921123198E-2</v>
      </c>
      <c r="O1124">
        <v>1.71341460463292E-2</v>
      </c>
      <c r="P1124">
        <v>2.1547557020673899E-2</v>
      </c>
      <c r="Q1124">
        <v>2.05426543149872E-2</v>
      </c>
      <c r="R1124">
        <v>2.4570337581824499E-2</v>
      </c>
      <c r="S1124">
        <v>2.5502102229518299E-2</v>
      </c>
      <c r="T1124">
        <v>2.61822355275639E-2</v>
      </c>
      <c r="U1124">
        <v>2.6614791288050901E-2</v>
      </c>
      <c r="V1124">
        <v>3.6676831592693603E-2</v>
      </c>
      <c r="W1124">
        <v>3.4481949481970899E-2</v>
      </c>
      <c r="X1124">
        <v>4.0884227698629302E-2</v>
      </c>
      <c r="Y1124">
        <v>3.7087781427432E-2</v>
      </c>
      <c r="Z1124">
        <v>3.93231294375209E-2</v>
      </c>
      <c r="AA1124">
        <v>4.1716497612708403E-2</v>
      </c>
      <c r="AB1124">
        <v>4.5044587593525399E-2</v>
      </c>
      <c r="AC1124">
        <v>4.49989628467738E-2</v>
      </c>
      <c r="AD1124">
        <v>4.7067670653474301E-2</v>
      </c>
      <c r="AE1124">
        <v>5.0535948583336099E-2</v>
      </c>
      <c r="AF1124">
        <v>5.2425822818267097E-2</v>
      </c>
      <c r="AG1124">
        <v>5.5439439523411502E-2</v>
      </c>
      <c r="AH1124">
        <v>5.72858687573801E-2</v>
      </c>
      <c r="AI1124">
        <v>5.8986134994691602E-2</v>
      </c>
      <c r="AJ1124">
        <v>6.2216584231365502E-2</v>
      </c>
      <c r="AK1124">
        <v>6.5417099873000997E-2</v>
      </c>
      <c r="AL1124">
        <v>6.9028918141447002E-2</v>
      </c>
      <c r="AM1124">
        <v>7.0013618398383201E-2</v>
      </c>
      <c r="AN1124">
        <v>7.0668444845959896E-2</v>
      </c>
      <c r="AO1124">
        <v>7.1196304113369802E-2</v>
      </c>
      <c r="AP1124">
        <v>6.9466631213202401E-2</v>
      </c>
      <c r="AQ1124">
        <v>6.5092396127614194E-2</v>
      </c>
      <c r="AR1124">
        <v>6.5199412719144006E-2</v>
      </c>
      <c r="AS1124">
        <v>6.1349381898838498E-2</v>
      </c>
      <c r="AT1124">
        <v>6.3650290335561396E-2</v>
      </c>
      <c r="AU1124">
        <v>6.4699390045901695E-2</v>
      </c>
    </row>
    <row r="1125" spans="1:47" x14ac:dyDescent="0.55000000000000004">
      <c r="A1125" t="s">
        <v>1277</v>
      </c>
      <c r="B1125" t="s">
        <v>262</v>
      </c>
      <c r="C1125" t="s">
        <v>327</v>
      </c>
      <c r="D1125" t="s">
        <v>327</v>
      </c>
      <c r="E1125" t="s">
        <v>327</v>
      </c>
      <c r="F1125" t="s">
        <v>327</v>
      </c>
      <c r="G1125" t="s">
        <v>327</v>
      </c>
      <c r="H1125" t="s">
        <v>327</v>
      </c>
      <c r="I1125" t="s">
        <v>327</v>
      </c>
      <c r="J1125" t="s">
        <v>327</v>
      </c>
      <c r="K1125" t="s">
        <v>327</v>
      </c>
      <c r="L1125" t="s">
        <v>327</v>
      </c>
      <c r="M1125">
        <v>0</v>
      </c>
      <c r="N1125">
        <v>3.5314170112326601E-4</v>
      </c>
      <c r="O1125">
        <v>2.8251344632921401E-4</v>
      </c>
      <c r="P1125">
        <v>2.1188502067396E-4</v>
      </c>
      <c r="Q1125">
        <v>2.3542781498727799E-4</v>
      </c>
      <c r="R1125">
        <v>3.7668445272128398E-4</v>
      </c>
      <c r="S1125">
        <v>3.2959894952524902E-4</v>
      </c>
      <c r="T1125">
        <v>2.5897048115469299E-4</v>
      </c>
      <c r="U1125">
        <v>4.0022720431930102E-4</v>
      </c>
      <c r="V1125">
        <v>1.41256723164607E-4</v>
      </c>
      <c r="W1125">
        <v>1.15855740491219E-4</v>
      </c>
      <c r="X1125">
        <v>1.98358276451514E-5</v>
      </c>
      <c r="Y1125">
        <v>3.9195550224736202E-5</v>
      </c>
      <c r="Z1125">
        <v>2.1508994521296401E-4</v>
      </c>
      <c r="AA1125" s="6">
        <v>7.7554532314188396E-7</v>
      </c>
      <c r="AB1125">
        <v>6.2032325330583702E-6</v>
      </c>
      <c r="AC1125">
        <v>2.1990253095187899E-4</v>
      </c>
      <c r="AD1125">
        <v>4.2378802865851602E-4</v>
      </c>
      <c r="AE1125">
        <v>3.2209794532389802E-4</v>
      </c>
      <c r="AF1125">
        <v>2.0747611575805801E-4</v>
      </c>
      <c r="AG1125">
        <v>6.6362903836106503E-5</v>
      </c>
      <c r="AH1125">
        <v>2.0081726977042399E-4</v>
      </c>
      <c r="AI1125">
        <v>2.0747611575805801E-4</v>
      </c>
      <c r="AJ1125">
        <v>9.3593926464898393E-5</v>
      </c>
      <c r="AK1125">
        <v>7.0611468812162395E-5</v>
      </c>
      <c r="AL1125">
        <v>8.0895743163730604E-5</v>
      </c>
      <c r="AM1125">
        <v>1.20525704240953E-4</v>
      </c>
      <c r="AN1125">
        <v>5.9017223967626898E-4</v>
      </c>
      <c r="AO1125">
        <v>5.17940535156379E-4</v>
      </c>
      <c r="AP1125">
        <v>7.1083027460979603E-4</v>
      </c>
      <c r="AQ1125">
        <v>9.0125806751169301E-4</v>
      </c>
      <c r="AR1125">
        <v>9.6158708497845599E-4</v>
      </c>
      <c r="AS1125">
        <v>6.8227171684560797E-4</v>
      </c>
      <c r="AT1125">
        <v>5.1328461391212505E-4</v>
      </c>
      <c r="AU1125">
        <v>7.2380421766641602E-4</v>
      </c>
    </row>
    <row r="1126" spans="1:47" x14ac:dyDescent="0.55000000000000004">
      <c r="A1126" t="s">
        <v>1278</v>
      </c>
      <c r="B1126" t="s">
        <v>263</v>
      </c>
      <c r="C1126" t="s">
        <v>327</v>
      </c>
      <c r="D1126" t="s">
        <v>327</v>
      </c>
      <c r="E1126" t="s">
        <v>327</v>
      </c>
      <c r="F1126" t="s">
        <v>327</v>
      </c>
      <c r="G1126" t="s">
        <v>327</v>
      </c>
      <c r="H1126" t="s">
        <v>327</v>
      </c>
      <c r="I1126" t="s">
        <v>327</v>
      </c>
      <c r="J1126" t="s">
        <v>327</v>
      </c>
      <c r="K1126" t="s">
        <v>327</v>
      </c>
      <c r="L1126" t="s">
        <v>327</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row>
    <row r="1127" spans="1:47" x14ac:dyDescent="0.55000000000000004">
      <c r="A1127" t="s">
        <v>1279</v>
      </c>
      <c r="B1127" t="s">
        <v>264</v>
      </c>
      <c r="C1127" t="s">
        <v>327</v>
      </c>
      <c r="D1127" t="s">
        <v>327</v>
      </c>
      <c r="E1127" t="s">
        <v>327</v>
      </c>
      <c r="F1127" t="s">
        <v>327</v>
      </c>
      <c r="G1127" t="s">
        <v>327</v>
      </c>
      <c r="H1127" t="s">
        <v>327</v>
      </c>
      <c r="I1127" t="s">
        <v>327</v>
      </c>
      <c r="J1127" t="s">
        <v>327</v>
      </c>
      <c r="K1127" t="s">
        <v>327</v>
      </c>
      <c r="L1127" t="s">
        <v>327</v>
      </c>
      <c r="M1127">
        <v>3.2662827999999998E-2</v>
      </c>
      <c r="N1127">
        <v>1.5844733220000001E-2</v>
      </c>
      <c r="O1127">
        <v>1.4961384600000001E-2</v>
      </c>
      <c r="P1127">
        <v>1.809086E-2</v>
      </c>
      <c r="Q1127">
        <v>1.76288065E-2</v>
      </c>
      <c r="R1127">
        <v>1.76288065E-2</v>
      </c>
      <c r="S1127">
        <v>1.8638403599999999E-2</v>
      </c>
      <c r="T1127">
        <v>1.9546151500000001E-2</v>
      </c>
      <c r="U1127">
        <v>2.0888292999999999E-2</v>
      </c>
      <c r="V1127">
        <v>3.0086730999999999E-2</v>
      </c>
      <c r="W1127">
        <v>2.7262111879999901E-2</v>
      </c>
      <c r="X1127">
        <v>3.3323700069999997E-2</v>
      </c>
      <c r="Y1127">
        <v>2.9156428049999902E-2</v>
      </c>
      <c r="Z1127">
        <v>3.087127009E-2</v>
      </c>
      <c r="AA1127">
        <v>3.177637203E-2</v>
      </c>
      <c r="AB1127">
        <v>3.3669365249999902E-2</v>
      </c>
      <c r="AC1127">
        <v>3.3082509599999997E-2</v>
      </c>
      <c r="AD1127">
        <v>3.4527651659999999E-2</v>
      </c>
      <c r="AE1127">
        <v>3.8268240209999901E-2</v>
      </c>
      <c r="AF1127">
        <v>4.0358034149999902E-2</v>
      </c>
      <c r="AG1127">
        <v>4.29532188699999E-2</v>
      </c>
      <c r="AH1127">
        <v>4.4061247359999903E-2</v>
      </c>
      <c r="AI1127">
        <v>4.4959829149999998E-2</v>
      </c>
      <c r="AJ1127">
        <v>4.80892508899999E-2</v>
      </c>
      <c r="AK1127">
        <v>5.0616669830000002E-2</v>
      </c>
      <c r="AL1127">
        <v>5.4849420000000003E-2</v>
      </c>
      <c r="AM1127">
        <v>5.4910800000000003E-2</v>
      </c>
      <c r="AN1127">
        <v>5.4666026980167398E-2</v>
      </c>
      <c r="AO1127">
        <v>5.492155E-2</v>
      </c>
      <c r="AP1127">
        <v>5.3824700000000003E-2</v>
      </c>
      <c r="AQ1127">
        <v>5.0109540000000001E-2</v>
      </c>
      <c r="AR1127">
        <v>5.0900109999999998E-2</v>
      </c>
      <c r="AS1127">
        <v>4.6854319999999998E-2</v>
      </c>
      <c r="AT1127">
        <v>4.9008830000000003E-2</v>
      </c>
      <c r="AU1127">
        <v>5.0318671500000002E-2</v>
      </c>
    </row>
    <row r="1128" spans="1:47" x14ac:dyDescent="0.55000000000000004">
      <c r="A1128" t="s">
        <v>1280</v>
      </c>
      <c r="B1128" t="s">
        <v>265</v>
      </c>
      <c r="C1128" t="s">
        <v>327</v>
      </c>
      <c r="D1128" t="s">
        <v>327</v>
      </c>
      <c r="E1128" t="s">
        <v>327</v>
      </c>
      <c r="F1128" t="s">
        <v>327</v>
      </c>
      <c r="G1128" t="s">
        <v>327</v>
      </c>
      <c r="H1128" t="s">
        <v>327</v>
      </c>
      <c r="I1128" t="s">
        <v>327</v>
      </c>
      <c r="J1128" t="s">
        <v>327</v>
      </c>
      <c r="K1128" t="s">
        <v>327</v>
      </c>
      <c r="L1128" t="s">
        <v>327</v>
      </c>
      <c r="M1128">
        <v>1.9994320000000002E-3</v>
      </c>
      <c r="N1128">
        <v>2.2177999999999998E-3</v>
      </c>
      <c r="O1128">
        <v>1.890248E-3</v>
      </c>
      <c r="P1128">
        <v>3.2448120000000001E-3</v>
      </c>
      <c r="Q1128">
        <v>2.6784199999999999E-3</v>
      </c>
      <c r="R1128">
        <v>6.5648466291032903E-3</v>
      </c>
      <c r="S1128">
        <v>6.5340996799930998E-3</v>
      </c>
      <c r="T1128">
        <v>6.3771135464092696E-3</v>
      </c>
      <c r="U1128">
        <v>5.3262710837316297E-3</v>
      </c>
      <c r="V1128">
        <v>6.4488438695290201E-3</v>
      </c>
      <c r="W1128">
        <v>7.1039818614797301E-3</v>
      </c>
      <c r="X1128">
        <v>7.54069180098419E-3</v>
      </c>
      <c r="Y1128">
        <v>7.8921578272073099E-3</v>
      </c>
      <c r="Z1128">
        <v>8.2367694023079297E-3</v>
      </c>
      <c r="AA1128">
        <v>9.9393500373852698E-3</v>
      </c>
      <c r="AB1128">
        <v>1.13690191109923E-2</v>
      </c>
      <c r="AC1128">
        <v>1.16965507158219E-2</v>
      </c>
      <c r="AD1128">
        <v>1.21162309648157E-2</v>
      </c>
      <c r="AE1128">
        <v>1.1945610428012199E-2</v>
      </c>
      <c r="AF1128">
        <v>1.1860312552509101E-2</v>
      </c>
      <c r="AG1128">
        <v>1.24198577495755E-2</v>
      </c>
      <c r="AH1128">
        <v>1.3023804127609701E-2</v>
      </c>
      <c r="AI1128">
        <v>1.38188297289335E-2</v>
      </c>
      <c r="AJ1128">
        <v>1.40337394149006E-2</v>
      </c>
      <c r="AK1128">
        <v>1.4729818574188799E-2</v>
      </c>
      <c r="AL1128">
        <v>1.40986023982832E-2</v>
      </c>
      <c r="AM1128">
        <v>1.49822926941422E-2</v>
      </c>
      <c r="AN1128">
        <v>1.54122456261162E-2</v>
      </c>
      <c r="AO1128">
        <v>1.5756813578213399E-2</v>
      </c>
      <c r="AP1128">
        <v>1.49311009385926E-2</v>
      </c>
      <c r="AQ1128">
        <v>1.40815980601025E-2</v>
      </c>
      <c r="AR1128">
        <v>1.33377156341655E-2</v>
      </c>
      <c r="AS1128">
        <v>1.3812790181992799E-2</v>
      </c>
      <c r="AT1128">
        <v>1.4128175721649301E-2</v>
      </c>
      <c r="AU1128">
        <v>1.3656914328235299E-2</v>
      </c>
    </row>
    <row r="1129" spans="1:47" x14ac:dyDescent="0.55000000000000004">
      <c r="A1129" t="s">
        <v>1281</v>
      </c>
      <c r="B1129" t="s">
        <v>266</v>
      </c>
      <c r="C1129" t="s">
        <v>327</v>
      </c>
      <c r="D1129" t="s">
        <v>327</v>
      </c>
      <c r="E1129" t="s">
        <v>327</v>
      </c>
      <c r="F1129" t="s">
        <v>327</v>
      </c>
      <c r="G1129" t="s">
        <v>327</v>
      </c>
      <c r="H1129" t="s">
        <v>327</v>
      </c>
      <c r="I1129" t="s">
        <v>327</v>
      </c>
      <c r="J1129" t="s">
        <v>327</v>
      </c>
      <c r="K1129" t="s">
        <v>327</v>
      </c>
      <c r="L1129" t="s">
        <v>327</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row>
    <row r="1130" spans="1:47" x14ac:dyDescent="0.55000000000000004">
      <c r="A1130" t="s">
        <v>1282</v>
      </c>
      <c r="B1130" t="s">
        <v>267</v>
      </c>
      <c r="C1130" t="s">
        <v>327</v>
      </c>
      <c r="D1130" t="s">
        <v>327</v>
      </c>
      <c r="E1130" t="s">
        <v>327</v>
      </c>
      <c r="F1130" t="s">
        <v>327</v>
      </c>
      <c r="G1130" t="s">
        <v>327</v>
      </c>
      <c r="H1130" t="s">
        <v>327</v>
      </c>
      <c r="I1130" t="s">
        <v>327</v>
      </c>
      <c r="J1130" t="s">
        <v>327</v>
      </c>
      <c r="K1130" t="s">
        <v>327</v>
      </c>
      <c r="L1130" t="s">
        <v>327</v>
      </c>
      <c r="M1130">
        <v>1.9994320000000002E-3</v>
      </c>
      <c r="N1130">
        <v>2.2177999999999998E-3</v>
      </c>
      <c r="O1130">
        <v>1.890248E-3</v>
      </c>
      <c r="P1130">
        <v>3.2448120000000001E-3</v>
      </c>
      <c r="Q1130">
        <v>2.6784199999999999E-3</v>
      </c>
      <c r="R1130">
        <v>6.5648466291032903E-3</v>
      </c>
      <c r="S1130">
        <v>6.5340996799930998E-3</v>
      </c>
      <c r="T1130">
        <v>6.3771135464092696E-3</v>
      </c>
      <c r="U1130">
        <v>5.3262710837316297E-3</v>
      </c>
      <c r="V1130">
        <v>6.4488438695290201E-3</v>
      </c>
      <c r="W1130">
        <v>7.1039818614797301E-3</v>
      </c>
      <c r="X1130">
        <v>7.54069180098419E-3</v>
      </c>
      <c r="Y1130">
        <v>7.8921578272073099E-3</v>
      </c>
      <c r="Z1130">
        <v>8.2367694023079297E-3</v>
      </c>
      <c r="AA1130">
        <v>9.9393500373852698E-3</v>
      </c>
      <c r="AB1130">
        <v>1.13690191109923E-2</v>
      </c>
      <c r="AC1130">
        <v>1.16965507158219E-2</v>
      </c>
      <c r="AD1130">
        <v>1.21162309648157E-2</v>
      </c>
      <c r="AE1130">
        <v>1.1945610428012199E-2</v>
      </c>
      <c r="AF1130">
        <v>1.1860312552509101E-2</v>
      </c>
      <c r="AG1130">
        <v>1.24198577495755E-2</v>
      </c>
      <c r="AH1130">
        <v>1.3023804127609701E-2</v>
      </c>
      <c r="AI1130">
        <v>1.38188297289335E-2</v>
      </c>
      <c r="AJ1130">
        <v>1.40337394149006E-2</v>
      </c>
      <c r="AK1130">
        <v>1.4729818574188799E-2</v>
      </c>
      <c r="AL1130">
        <v>1.40986023982832E-2</v>
      </c>
      <c r="AM1130">
        <v>1.49822926941422E-2</v>
      </c>
      <c r="AN1130">
        <v>1.54122456261162E-2</v>
      </c>
      <c r="AO1130">
        <v>1.5756813578213399E-2</v>
      </c>
      <c r="AP1130">
        <v>1.49311009385926E-2</v>
      </c>
      <c r="AQ1130">
        <v>1.40815980601025E-2</v>
      </c>
      <c r="AR1130">
        <v>1.33377156341655E-2</v>
      </c>
      <c r="AS1130">
        <v>1.3812790181992799E-2</v>
      </c>
      <c r="AT1130">
        <v>1.4128175721649301E-2</v>
      </c>
      <c r="AU1130">
        <v>1.3656914328235299E-2</v>
      </c>
    </row>
    <row r="1131" spans="1:47" x14ac:dyDescent="0.55000000000000004">
      <c r="B1131" t="s">
        <v>259</v>
      </c>
    </row>
    <row r="1132" spans="1:47" x14ac:dyDescent="0.55000000000000004">
      <c r="A1132" t="s">
        <v>1283</v>
      </c>
      <c r="B1132" t="s">
        <v>261</v>
      </c>
      <c r="C1132">
        <v>1.9969641254605E-3</v>
      </c>
      <c r="D1132">
        <v>1.9915079393253701E-3</v>
      </c>
      <c r="E1132">
        <v>1.9915079393253701E-3</v>
      </c>
      <c r="F1132">
        <v>1.9915079393253701E-3</v>
      </c>
      <c r="G1132">
        <v>1.9969641254605E-3</v>
      </c>
      <c r="H1132">
        <v>1.9915079393253701E-3</v>
      </c>
      <c r="I1132">
        <v>1.90589522375E-3</v>
      </c>
      <c r="J1132">
        <v>1.90589522375E-3</v>
      </c>
      <c r="K1132">
        <v>1.910754423E-3</v>
      </c>
      <c r="L1132">
        <v>1.90589522375E-3</v>
      </c>
      <c r="M1132">
        <v>1.90589522375E-3</v>
      </c>
      <c r="N1132">
        <v>1.90589522375E-3</v>
      </c>
      <c r="O1132">
        <v>1.910754423E-3</v>
      </c>
      <c r="P1132">
        <v>1.90589522375E-3</v>
      </c>
      <c r="Q1132">
        <v>1.90589522375E-3</v>
      </c>
      <c r="R1132">
        <v>2.1353707237500002E-3</v>
      </c>
      <c r="S1132">
        <v>2.1408586229999999E-3</v>
      </c>
      <c r="T1132">
        <v>2.1353707237500002E-3</v>
      </c>
      <c r="U1132">
        <v>2.1353707237500002E-3</v>
      </c>
      <c r="V1132">
        <v>2.1353815000000002E-3</v>
      </c>
      <c r="W1132">
        <v>1.56200923E-3</v>
      </c>
      <c r="X1132">
        <v>1.4157471900000001E-3</v>
      </c>
      <c r="Y1132">
        <v>1.3289126699999999E-3</v>
      </c>
      <c r="Z1132">
        <v>1.19136912E-3</v>
      </c>
      <c r="AA1132">
        <v>1.1181010349999899E-3</v>
      </c>
      <c r="AB1132">
        <v>1.095681489E-3</v>
      </c>
      <c r="AC1132">
        <v>7.9777084399999896E-4</v>
      </c>
      <c r="AD1132">
        <v>7.7697679940000005E-4</v>
      </c>
      <c r="AE1132">
        <v>7.9027188159999998E-4</v>
      </c>
      <c r="AF1132">
        <v>7.6816154029999903E-4</v>
      </c>
      <c r="AG1132">
        <v>8.0969822720000097E-4</v>
      </c>
      <c r="AH1132">
        <v>7.9590919999999999E-4</v>
      </c>
      <c r="AI1132">
        <v>8.4457019E-4</v>
      </c>
      <c r="AJ1132">
        <v>9.8665021000000105E-4</v>
      </c>
      <c r="AK1132">
        <v>1.06537242E-3</v>
      </c>
      <c r="AL1132">
        <v>1.1344656000000001E-3</v>
      </c>
      <c r="AM1132">
        <v>1.2450332000000001E-3</v>
      </c>
      <c r="AN1132">
        <v>9.7320819169761496E-4</v>
      </c>
      <c r="AO1132">
        <v>1.1010921416331201E-3</v>
      </c>
      <c r="AP1132">
        <v>1.08752428326625E-3</v>
      </c>
      <c r="AQ1132">
        <v>1.06318642489938E-3</v>
      </c>
      <c r="AR1132">
        <v>1.10209492404257E-3</v>
      </c>
      <c r="AS1132">
        <v>1.1214514936711501E-3</v>
      </c>
      <c r="AT1132">
        <v>1.1663107081656299E-3</v>
      </c>
      <c r="AU1132">
        <v>1.3081857988389599E-3</v>
      </c>
    </row>
    <row r="1133" spans="1:47" x14ac:dyDescent="0.55000000000000004">
      <c r="A1133" t="s">
        <v>1284</v>
      </c>
      <c r="B1133" t="s">
        <v>262</v>
      </c>
      <c r="C1133">
        <v>0</v>
      </c>
      <c r="D1133">
        <v>0</v>
      </c>
      <c r="E1133">
        <v>0</v>
      </c>
      <c r="F1133">
        <v>0</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row>
    <row r="1134" spans="1:47" x14ac:dyDescent="0.55000000000000004">
      <c r="A1134" t="s">
        <v>1285</v>
      </c>
      <c r="B1134" t="s">
        <v>263</v>
      </c>
      <c r="C1134">
        <v>0</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row>
    <row r="1135" spans="1:47" x14ac:dyDescent="0.55000000000000004">
      <c r="A1135" t="s">
        <v>1286</v>
      </c>
      <c r="B1135" t="s">
        <v>264</v>
      </c>
      <c r="C1135">
        <v>1.9969641254605E-3</v>
      </c>
      <c r="D1135">
        <v>1.9915079393253701E-3</v>
      </c>
      <c r="E1135">
        <v>1.9915079393253701E-3</v>
      </c>
      <c r="F1135">
        <v>1.9915079393253701E-3</v>
      </c>
      <c r="G1135">
        <v>1.9969641254605E-3</v>
      </c>
      <c r="H1135">
        <v>1.9915079393253701E-3</v>
      </c>
      <c r="I1135">
        <v>1.90589522375E-3</v>
      </c>
      <c r="J1135">
        <v>1.90589522375E-3</v>
      </c>
      <c r="K1135">
        <v>1.910754423E-3</v>
      </c>
      <c r="L1135">
        <v>1.90589522375E-3</v>
      </c>
      <c r="M1135">
        <v>1.90589522375E-3</v>
      </c>
      <c r="N1135">
        <v>1.90589522375E-3</v>
      </c>
      <c r="O1135">
        <v>1.910754423E-3</v>
      </c>
      <c r="P1135">
        <v>1.90589522375E-3</v>
      </c>
      <c r="Q1135">
        <v>1.90589522375E-3</v>
      </c>
      <c r="R1135">
        <v>2.1353707237500002E-3</v>
      </c>
      <c r="S1135">
        <v>2.1408586229999999E-3</v>
      </c>
      <c r="T1135">
        <v>2.1353707237500002E-3</v>
      </c>
      <c r="U1135">
        <v>2.1353707237500002E-3</v>
      </c>
      <c r="V1135">
        <v>2.1353815000000002E-3</v>
      </c>
      <c r="W1135">
        <v>1.56200923E-3</v>
      </c>
      <c r="X1135">
        <v>1.4157471900000001E-3</v>
      </c>
      <c r="Y1135">
        <v>1.3289126699999999E-3</v>
      </c>
      <c r="Z1135">
        <v>1.19136912E-3</v>
      </c>
      <c r="AA1135">
        <v>1.1181010349999899E-3</v>
      </c>
      <c r="AB1135">
        <v>1.095681489E-3</v>
      </c>
      <c r="AC1135">
        <v>7.9777084399999896E-4</v>
      </c>
      <c r="AD1135">
        <v>7.7697679940000005E-4</v>
      </c>
      <c r="AE1135">
        <v>7.9027188159999998E-4</v>
      </c>
      <c r="AF1135">
        <v>7.6816154029999903E-4</v>
      </c>
      <c r="AG1135">
        <v>8.0969822720000097E-4</v>
      </c>
      <c r="AH1135">
        <v>7.9590919999999999E-4</v>
      </c>
      <c r="AI1135">
        <v>8.4457019E-4</v>
      </c>
      <c r="AJ1135">
        <v>9.8665021000000105E-4</v>
      </c>
      <c r="AK1135">
        <v>1.06537242E-3</v>
      </c>
      <c r="AL1135">
        <v>1.1344656000000001E-3</v>
      </c>
      <c r="AM1135">
        <v>1.2450332000000001E-3</v>
      </c>
      <c r="AN1135">
        <v>9.6979605006448802E-4</v>
      </c>
      <c r="AO1135">
        <v>1.09768E-3</v>
      </c>
      <c r="AP1135">
        <v>1.0807E-3</v>
      </c>
      <c r="AQ1135">
        <v>1.05295E-3</v>
      </c>
      <c r="AR1135">
        <v>1.0894699999999999E-3</v>
      </c>
      <c r="AS1135">
        <v>1.1058000000000001E-3</v>
      </c>
      <c r="AT1135">
        <v>1.1492500000000001E-3</v>
      </c>
      <c r="AU1135">
        <v>1.2887269999999999E-3</v>
      </c>
    </row>
    <row r="1136" spans="1:47" x14ac:dyDescent="0.55000000000000004">
      <c r="A1136" t="s">
        <v>1287</v>
      </c>
      <c r="B1136" t="s">
        <v>265</v>
      </c>
      <c r="C1136">
        <v>0</v>
      </c>
      <c r="D1136">
        <v>0</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3.4121416331279401E-6</v>
      </c>
      <c r="AO1136">
        <v>3.4121416331279401E-6</v>
      </c>
      <c r="AP1136">
        <v>6.8242832662558803E-6</v>
      </c>
      <c r="AQ1136">
        <v>1.02364248993838E-5</v>
      </c>
      <c r="AR1136">
        <v>1.26249240425733E-5</v>
      </c>
      <c r="AS1136">
        <v>1.5651493671157799E-5</v>
      </c>
      <c r="AT1136">
        <v>1.7060708165639701E-5</v>
      </c>
      <c r="AU1136">
        <v>1.9458798838959899E-5</v>
      </c>
    </row>
    <row r="1137" spans="1:47" x14ac:dyDescent="0.55000000000000004">
      <c r="A1137" t="s">
        <v>1288</v>
      </c>
      <c r="B1137" t="s">
        <v>266</v>
      </c>
      <c r="C1137">
        <v>0</v>
      </c>
      <c r="D1137">
        <v>0</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row>
    <row r="1138" spans="1:47" x14ac:dyDescent="0.55000000000000004">
      <c r="A1138" t="s">
        <v>1289</v>
      </c>
      <c r="B1138" t="s">
        <v>267</v>
      </c>
      <c r="C1138">
        <v>0</v>
      </c>
      <c r="D1138">
        <v>0</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3.4121416331279401E-6</v>
      </c>
      <c r="AO1138">
        <v>3.4121416331279401E-6</v>
      </c>
      <c r="AP1138">
        <v>6.8242832662558803E-6</v>
      </c>
      <c r="AQ1138">
        <v>1.02364248993838E-5</v>
      </c>
      <c r="AR1138">
        <v>1.26249240425733E-5</v>
      </c>
      <c r="AS1138">
        <v>1.5651493671157799E-5</v>
      </c>
      <c r="AT1138">
        <v>1.7060708165639701E-5</v>
      </c>
      <c r="AU1138">
        <v>1.9458798838959899E-5</v>
      </c>
    </row>
    <row r="1139" spans="1:47" x14ac:dyDescent="0.55000000000000004">
      <c r="B1139" t="s">
        <v>136</v>
      </c>
    </row>
    <row r="1140" spans="1:47" x14ac:dyDescent="0.55000000000000004">
      <c r="A1140" t="s">
        <v>1290</v>
      </c>
      <c r="B1140" t="s">
        <v>261</v>
      </c>
      <c r="C1140">
        <v>6.2626928375584898E-3</v>
      </c>
      <c r="D1140">
        <v>6.0416481265804598E-3</v>
      </c>
      <c r="E1140">
        <v>8.3025656221592994E-3</v>
      </c>
      <c r="F1140">
        <v>8.9151709107991601E-3</v>
      </c>
      <c r="G1140">
        <v>8.9269003926000894E-3</v>
      </c>
      <c r="H1140">
        <v>7.99549053498156E-3</v>
      </c>
      <c r="I1140">
        <v>1.0865009634910701E-2</v>
      </c>
      <c r="J1140">
        <v>1.20298581116416E-2</v>
      </c>
      <c r="K1140">
        <v>1.18162807408956E-2</v>
      </c>
      <c r="L1140">
        <v>1.19645220113909E-2</v>
      </c>
      <c r="M1140">
        <v>1.27887812608152E-2</v>
      </c>
      <c r="N1140">
        <v>1.5244142887626299E-2</v>
      </c>
      <c r="O1140">
        <v>1.69949454651987E-2</v>
      </c>
      <c r="P1140">
        <v>1.7275496733763499E-2</v>
      </c>
      <c r="Q1140">
        <v>1.9710498479718501E-2</v>
      </c>
      <c r="R1140">
        <v>2.0940576829101599E-2</v>
      </c>
      <c r="S1140">
        <v>2.4638490416186501E-2</v>
      </c>
      <c r="T1140">
        <v>2.8186424136217601E-2</v>
      </c>
      <c r="U1140">
        <v>3.5381303471170703E-2</v>
      </c>
      <c r="V1140">
        <v>3.9049833530611498E-2</v>
      </c>
      <c r="W1140">
        <v>3.92304048170109E-2</v>
      </c>
      <c r="X1140">
        <v>4.0702802220637997E-2</v>
      </c>
      <c r="Y1140">
        <v>4.1271959090180603E-2</v>
      </c>
      <c r="Z1140">
        <v>4.3715988216685403E-2</v>
      </c>
      <c r="AA1140">
        <v>4.2905444100008898E-2</v>
      </c>
      <c r="AB1140">
        <v>4.4447233140451202E-2</v>
      </c>
      <c r="AC1140">
        <v>4.2423346900382103E-2</v>
      </c>
      <c r="AD1140">
        <v>4.1688420002898102E-2</v>
      </c>
      <c r="AE1140">
        <v>4.8017292376233103E-2</v>
      </c>
      <c r="AF1140">
        <v>5.5903718547484001E-2</v>
      </c>
      <c r="AG1140">
        <v>6.0339399982456403E-2</v>
      </c>
      <c r="AH1140">
        <v>6.3943024109839805E-2</v>
      </c>
      <c r="AI1140">
        <v>6.8765827136629404E-2</v>
      </c>
      <c r="AJ1140">
        <v>7.3978326106984293E-2</v>
      </c>
      <c r="AK1140">
        <v>8.0084381988809197E-2</v>
      </c>
      <c r="AL1140">
        <v>7.1957329387907706E-2</v>
      </c>
      <c r="AM1140">
        <v>0.110868282265948</v>
      </c>
      <c r="AN1140">
        <v>0.127438377844417</v>
      </c>
      <c r="AO1140">
        <v>0.143254554359453</v>
      </c>
      <c r="AP1140">
        <v>0.124165721494331</v>
      </c>
      <c r="AQ1140">
        <v>0.15562202248276899</v>
      </c>
      <c r="AR1140">
        <v>0.16429091126794301</v>
      </c>
      <c r="AS1140">
        <v>0.184574799895213</v>
      </c>
      <c r="AT1140">
        <v>0.170168733187129</v>
      </c>
      <c r="AU1140">
        <v>0.179702687192559</v>
      </c>
    </row>
    <row r="1141" spans="1:47" x14ac:dyDescent="0.55000000000000004">
      <c r="A1141" t="s">
        <v>1291</v>
      </c>
      <c r="B1141" t="s">
        <v>262</v>
      </c>
      <c r="C1141">
        <v>1.3543395157894599E-3</v>
      </c>
      <c r="D1141">
        <v>1.0116753009511599E-3</v>
      </c>
      <c r="E1141">
        <v>1.1585313930247199E-3</v>
      </c>
      <c r="F1141">
        <v>1.38897738528676E-3</v>
      </c>
      <c r="G1141">
        <v>1.30504835018184E-3</v>
      </c>
      <c r="H1141">
        <v>1.3949633072405699E-3</v>
      </c>
      <c r="I1141">
        <v>1.3191022538994799E-3</v>
      </c>
      <c r="J1141">
        <v>1.3706568593532E-3</v>
      </c>
      <c r="K1141">
        <v>1.24011811084336E-3</v>
      </c>
      <c r="L1141">
        <v>1.2570859960343401E-3</v>
      </c>
      <c r="M1141">
        <v>1.32170482866201E-3</v>
      </c>
      <c r="N1141">
        <v>1.6998185561780501E-3</v>
      </c>
      <c r="O1141">
        <v>1.74851146970256E-3</v>
      </c>
      <c r="P1141">
        <v>1.9352117211078499E-3</v>
      </c>
      <c r="Q1141">
        <v>1.9425561107083501E-3</v>
      </c>
      <c r="R1141">
        <v>2.1059218759038999E-3</v>
      </c>
      <c r="S1141">
        <v>1.74713264705999E-3</v>
      </c>
      <c r="T1141">
        <v>1.8091142798001801E-3</v>
      </c>
      <c r="U1141">
        <v>1.8793573420674899E-3</v>
      </c>
      <c r="V1141">
        <v>2.4522861691318402E-3</v>
      </c>
      <c r="W1141">
        <v>2.8925941878761999E-3</v>
      </c>
      <c r="X1141">
        <v>3.2334366003808198E-3</v>
      </c>
      <c r="Y1141">
        <v>3.7234774222451102E-3</v>
      </c>
      <c r="Z1141">
        <v>4.75120980928374E-3</v>
      </c>
      <c r="AA1141">
        <v>4.19589961316447E-3</v>
      </c>
      <c r="AB1141">
        <v>4.1267651657970498E-3</v>
      </c>
      <c r="AC1141">
        <v>4.0981629529723701E-3</v>
      </c>
      <c r="AD1141">
        <v>4.4245280803643997E-3</v>
      </c>
      <c r="AE1141">
        <v>4.6747528894036704E-3</v>
      </c>
      <c r="AF1141">
        <v>4.5730286939825197E-3</v>
      </c>
      <c r="AG1141">
        <v>4.4993803265794803E-3</v>
      </c>
      <c r="AH1141">
        <v>5.3969270952551598E-3</v>
      </c>
      <c r="AI1141">
        <v>6.0717891443906498E-3</v>
      </c>
      <c r="AJ1141">
        <v>5.43651536145069E-3</v>
      </c>
      <c r="AK1141">
        <v>4.7591168119052096E-3</v>
      </c>
      <c r="AL1141">
        <v>5.33561026475491E-3</v>
      </c>
      <c r="AM1141">
        <v>5.5645378077195801E-3</v>
      </c>
      <c r="AN1141">
        <v>6.5048845144544199E-3</v>
      </c>
      <c r="AO1141">
        <v>7.2243607134814701E-3</v>
      </c>
      <c r="AP1141">
        <v>1.08250521673279E-2</v>
      </c>
      <c r="AQ1141">
        <v>1.2838144765139701E-2</v>
      </c>
      <c r="AR1141">
        <v>8.4369537658209297E-3</v>
      </c>
      <c r="AS1141">
        <v>2.2130453157937699E-2</v>
      </c>
      <c r="AT1141">
        <v>2.0642538771172701E-2</v>
      </c>
      <c r="AU1141">
        <v>2.6246282051493E-2</v>
      </c>
    </row>
    <row r="1142" spans="1:47" x14ac:dyDescent="0.55000000000000004">
      <c r="A1142" t="s">
        <v>1292</v>
      </c>
      <c r="B1142" t="s">
        <v>263</v>
      </c>
      <c r="C1142">
        <v>0</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row>
    <row r="1143" spans="1:47" x14ac:dyDescent="0.55000000000000004">
      <c r="A1143" t="s">
        <v>1293</v>
      </c>
      <c r="B1143" t="s">
        <v>264</v>
      </c>
      <c r="C1143">
        <v>4.1918083943385098E-3</v>
      </c>
      <c r="D1143">
        <v>4.1803553659386797E-3</v>
      </c>
      <c r="E1143">
        <v>6.2705330527102199E-3</v>
      </c>
      <c r="F1143">
        <v>6.2705330527102199E-3</v>
      </c>
      <c r="G1143">
        <v>6.2877125953203902E-3</v>
      </c>
      <c r="H1143">
        <v>5.2254442055424998E-3</v>
      </c>
      <c r="I1143">
        <v>7.9626781955000007E-3</v>
      </c>
      <c r="J1143">
        <v>8.7722883454999998E-3</v>
      </c>
      <c r="K1143">
        <v>8.4981757404000002E-3</v>
      </c>
      <c r="L1143">
        <v>8.5373280999999999E-3</v>
      </c>
      <c r="M1143">
        <v>8.3654442199000006E-3</v>
      </c>
      <c r="N1143">
        <v>1.057234472E-2</v>
      </c>
      <c r="O1143">
        <v>1.220622444E-2</v>
      </c>
      <c r="P1143">
        <v>1.2255714500000001E-2</v>
      </c>
      <c r="Q1143">
        <v>1.45059395E-2</v>
      </c>
      <c r="R1143">
        <v>1.49311645E-2</v>
      </c>
      <c r="S1143">
        <v>1.9001512200000001E-2</v>
      </c>
      <c r="T1143">
        <v>2.2797972999999999E-2</v>
      </c>
      <c r="U1143">
        <v>2.9216315499999999E-2</v>
      </c>
      <c r="V1143">
        <v>3.1301925500000001E-2</v>
      </c>
      <c r="W1143">
        <v>3.0479177749999999E-2</v>
      </c>
      <c r="X1143">
        <v>3.089759429E-2</v>
      </c>
      <c r="Y1143">
        <v>3.0509228379999899E-2</v>
      </c>
      <c r="Z1143">
        <v>3.1430761750000001E-2</v>
      </c>
      <c r="AA1143">
        <v>3.0145087399999999E-2</v>
      </c>
      <c r="AB1143">
        <v>3.1230546599999999E-2</v>
      </c>
      <c r="AC1143">
        <v>2.8215043979999899E-2</v>
      </c>
      <c r="AD1143">
        <v>2.66112374399999E-2</v>
      </c>
      <c r="AE1143">
        <v>3.280589003E-2</v>
      </c>
      <c r="AF1143">
        <v>3.8910574189999901E-2</v>
      </c>
      <c r="AG1143">
        <v>4.2730324189999898E-2</v>
      </c>
      <c r="AH1143">
        <v>4.4187568899999898E-2</v>
      </c>
      <c r="AI1143">
        <v>4.80314942899999E-2</v>
      </c>
      <c r="AJ1143">
        <v>5.2151774800000002E-2</v>
      </c>
      <c r="AK1143">
        <v>5.7713689749999998E-2</v>
      </c>
      <c r="AL1143">
        <v>4.8762479999999997E-2</v>
      </c>
      <c r="AM1143">
        <v>8.3639000000000005E-2</v>
      </c>
      <c r="AN1143">
        <v>9.6534998639955502E-2</v>
      </c>
      <c r="AO1143">
        <v>0.11003348</v>
      </c>
      <c r="AP1143">
        <v>8.6814909999999995E-2</v>
      </c>
      <c r="AQ1143">
        <v>0.11224219000000001</v>
      </c>
      <c r="AR1143">
        <v>0.11942266999999999</v>
      </c>
      <c r="AS1143">
        <v>0.12373199999999999</v>
      </c>
      <c r="AT1143">
        <v>0.11286762</v>
      </c>
      <c r="AU1143">
        <v>0.115612259</v>
      </c>
    </row>
    <row r="1144" spans="1:47" x14ac:dyDescent="0.55000000000000004">
      <c r="A1144" t="s">
        <v>1294</v>
      </c>
      <c r="B1144" t="s">
        <v>265</v>
      </c>
      <c r="C1144">
        <v>7.1654492743051699E-4</v>
      </c>
      <c r="D1144">
        <v>8.4961745969061098E-4</v>
      </c>
      <c r="E1144">
        <v>8.7350117642435499E-4</v>
      </c>
      <c r="F1144">
        <v>1.2556604728021701E-3</v>
      </c>
      <c r="G1144">
        <v>1.3341394470978501E-3</v>
      </c>
      <c r="H1144">
        <v>1.3750830221984701E-3</v>
      </c>
      <c r="I1144">
        <v>1.58322918551127E-3</v>
      </c>
      <c r="J1144">
        <v>1.88691290678847E-3</v>
      </c>
      <c r="K1144">
        <v>2.0779868896522598E-3</v>
      </c>
      <c r="L1144">
        <v>2.1701079153565702E-3</v>
      </c>
      <c r="M1144">
        <v>3.1016322122531998E-3</v>
      </c>
      <c r="N1144">
        <v>2.9719796114482701E-3</v>
      </c>
      <c r="O1144">
        <v>3.0402095554961902E-3</v>
      </c>
      <c r="P1144">
        <v>3.0845705126556601E-3</v>
      </c>
      <c r="Q1144">
        <v>3.2620028690102101E-3</v>
      </c>
      <c r="R1144">
        <v>3.9034904531977401E-3</v>
      </c>
      <c r="S1144">
        <v>3.88984556912656E-3</v>
      </c>
      <c r="T1144">
        <v>3.5793368564174602E-3</v>
      </c>
      <c r="U1144">
        <v>4.2856306291032898E-3</v>
      </c>
      <c r="V1144">
        <v>5.2956218614797299E-3</v>
      </c>
      <c r="W1144">
        <v>5.8586328791347501E-3</v>
      </c>
      <c r="X1144">
        <v>6.5717713302572501E-3</v>
      </c>
      <c r="Y1144">
        <v>7.0392532879355397E-3</v>
      </c>
      <c r="Z1144">
        <v>7.5340166574016498E-3</v>
      </c>
      <c r="AA1144">
        <v>8.5644570868444892E-3</v>
      </c>
      <c r="AB1144">
        <v>9.0899213746542095E-3</v>
      </c>
      <c r="AC1144">
        <v>1.01101399674098E-2</v>
      </c>
      <c r="AD1144">
        <v>1.06526544825337E-2</v>
      </c>
      <c r="AE1144">
        <v>1.0536649456829399E-2</v>
      </c>
      <c r="AF1144">
        <v>1.2420115663501499E-2</v>
      </c>
      <c r="AG1144">
        <v>1.3109695465877E-2</v>
      </c>
      <c r="AH1144">
        <v>1.43585281145847E-2</v>
      </c>
      <c r="AI1144">
        <v>1.46625437022388E-2</v>
      </c>
      <c r="AJ1144">
        <v>1.63900359455336E-2</v>
      </c>
      <c r="AK1144">
        <v>1.7611575426903898E-2</v>
      </c>
      <c r="AL1144">
        <v>1.7859239123152799E-2</v>
      </c>
      <c r="AM1144">
        <v>2.1664744458228601E-2</v>
      </c>
      <c r="AN1144">
        <v>2.4398494690007599E-2</v>
      </c>
      <c r="AO1144">
        <v>2.5996713645972301E-2</v>
      </c>
      <c r="AP1144">
        <v>2.6525759327003001E-2</v>
      </c>
      <c r="AQ1144">
        <v>3.0541687717629998E-2</v>
      </c>
      <c r="AR1144">
        <v>3.64312875021226E-2</v>
      </c>
      <c r="AS1144">
        <v>3.8712346737275902E-2</v>
      </c>
      <c r="AT1144">
        <v>3.6658574415956803E-2</v>
      </c>
      <c r="AU1144">
        <v>3.7844146141066203E-2</v>
      </c>
    </row>
    <row r="1145" spans="1:47" x14ac:dyDescent="0.55000000000000004">
      <c r="A1145" t="s">
        <v>1295</v>
      </c>
      <c r="B1145" t="s">
        <v>266</v>
      </c>
      <c r="C1145">
        <v>0</v>
      </c>
      <c r="D1145">
        <v>0</v>
      </c>
      <c r="E1145">
        <v>0</v>
      </c>
      <c r="F1145">
        <v>0</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row>
    <row r="1146" spans="1:47" x14ac:dyDescent="0.55000000000000004">
      <c r="A1146" t="s">
        <v>1296</v>
      </c>
      <c r="B1146" t="s">
        <v>267</v>
      </c>
      <c r="C1146">
        <v>7.1654492743051699E-4</v>
      </c>
      <c r="D1146">
        <v>8.4961745969061098E-4</v>
      </c>
      <c r="E1146">
        <v>8.7350117642435499E-4</v>
      </c>
      <c r="F1146">
        <v>1.2556604728021701E-3</v>
      </c>
      <c r="G1146">
        <v>1.3341394470978501E-3</v>
      </c>
      <c r="H1146">
        <v>1.3750830221984701E-3</v>
      </c>
      <c r="I1146">
        <v>1.58322918551127E-3</v>
      </c>
      <c r="J1146">
        <v>1.88691290678847E-3</v>
      </c>
      <c r="K1146">
        <v>2.0779868896522598E-3</v>
      </c>
      <c r="L1146">
        <v>2.1701079153565702E-3</v>
      </c>
      <c r="M1146">
        <v>3.1016322122531998E-3</v>
      </c>
      <c r="N1146">
        <v>2.9719796114482701E-3</v>
      </c>
      <c r="O1146">
        <v>3.0402095554961902E-3</v>
      </c>
      <c r="P1146">
        <v>3.0845705126556601E-3</v>
      </c>
      <c r="Q1146">
        <v>3.2620028690102101E-3</v>
      </c>
      <c r="R1146">
        <v>3.9034904531977401E-3</v>
      </c>
      <c r="S1146">
        <v>3.88984556912656E-3</v>
      </c>
      <c r="T1146">
        <v>3.5793368564174602E-3</v>
      </c>
      <c r="U1146">
        <v>4.2856306291032898E-3</v>
      </c>
      <c r="V1146">
        <v>5.2956218614797299E-3</v>
      </c>
      <c r="W1146">
        <v>5.8586328791347501E-3</v>
      </c>
      <c r="X1146">
        <v>6.5717713302572501E-3</v>
      </c>
      <c r="Y1146">
        <v>7.0392532879355397E-3</v>
      </c>
      <c r="Z1146">
        <v>7.5340166574016498E-3</v>
      </c>
      <c r="AA1146">
        <v>8.5644570868444892E-3</v>
      </c>
      <c r="AB1146">
        <v>9.0899213746542095E-3</v>
      </c>
      <c r="AC1146">
        <v>1.01101399674098E-2</v>
      </c>
      <c r="AD1146">
        <v>1.06526544825337E-2</v>
      </c>
      <c r="AE1146">
        <v>1.0536649456829399E-2</v>
      </c>
      <c r="AF1146">
        <v>1.2420115663501499E-2</v>
      </c>
      <c r="AG1146">
        <v>1.3109695465877E-2</v>
      </c>
      <c r="AH1146">
        <v>1.43585281145847E-2</v>
      </c>
      <c r="AI1146">
        <v>1.46625437022388E-2</v>
      </c>
      <c r="AJ1146">
        <v>1.63900359455336E-2</v>
      </c>
      <c r="AK1146">
        <v>1.7611575426903898E-2</v>
      </c>
      <c r="AL1146">
        <v>1.7859239123152799E-2</v>
      </c>
      <c r="AM1146">
        <v>2.1664744458228601E-2</v>
      </c>
      <c r="AN1146">
        <v>2.4398494690007599E-2</v>
      </c>
      <c r="AO1146">
        <v>2.5996713645972301E-2</v>
      </c>
      <c r="AP1146">
        <v>2.6525759327003001E-2</v>
      </c>
      <c r="AQ1146">
        <v>3.0541687717629998E-2</v>
      </c>
      <c r="AR1146">
        <v>3.64312875021226E-2</v>
      </c>
      <c r="AS1146">
        <v>3.8712346737275902E-2</v>
      </c>
      <c r="AT1146">
        <v>3.6658574415956803E-2</v>
      </c>
      <c r="AU1146">
        <v>3.7844146141066203E-2</v>
      </c>
    </row>
    <row r="1147" spans="1:47" x14ac:dyDescent="0.55000000000000004">
      <c r="B1147" t="s">
        <v>137</v>
      </c>
    </row>
    <row r="1148" spans="1:47" x14ac:dyDescent="0.55000000000000004">
      <c r="A1148" t="s">
        <v>1297</v>
      </c>
      <c r="B1148" t="s">
        <v>261</v>
      </c>
      <c r="C1148">
        <v>3.26627833451434</v>
      </c>
      <c r="D1148">
        <v>3.06921924445404</v>
      </c>
      <c r="E1148">
        <v>2.9837878212887201</v>
      </c>
      <c r="F1148">
        <v>2.8609018264084298</v>
      </c>
      <c r="G1148">
        <v>2.8759734726836799</v>
      </c>
      <c r="H1148">
        <v>2.9987527329082502</v>
      </c>
      <c r="I1148">
        <v>3.1449232411656798</v>
      </c>
      <c r="J1148">
        <v>3.2360948033239101</v>
      </c>
      <c r="K1148">
        <v>3.2475593207233699</v>
      </c>
      <c r="L1148">
        <v>3.2694488542059301</v>
      </c>
      <c r="M1148">
        <v>3.4121279612914401</v>
      </c>
      <c r="N1148">
        <v>3.57944205552133</v>
      </c>
      <c r="O1148">
        <v>3.54452228565252</v>
      </c>
      <c r="P1148">
        <v>3.6165234864338101</v>
      </c>
      <c r="Q1148">
        <v>3.6479276608358302</v>
      </c>
      <c r="R1148">
        <v>3.7505573917731998</v>
      </c>
      <c r="S1148">
        <v>3.9472677390291899</v>
      </c>
      <c r="T1148">
        <v>3.8881460414242701</v>
      </c>
      <c r="U1148">
        <v>3.9033056119155001</v>
      </c>
      <c r="V1148">
        <v>3.8721732478955202</v>
      </c>
      <c r="W1148">
        <v>3.94393878520567</v>
      </c>
      <c r="X1148">
        <v>4.0584881599765597</v>
      </c>
      <c r="Y1148">
        <v>4.1060980285869197</v>
      </c>
      <c r="Z1148">
        <v>4.1750963313728002</v>
      </c>
      <c r="AA1148">
        <v>4.2715021041681904</v>
      </c>
      <c r="AB1148">
        <v>4.2919147239003701</v>
      </c>
      <c r="AC1148">
        <v>4.2796406530373501</v>
      </c>
      <c r="AD1148">
        <v>4.2700990574971902</v>
      </c>
      <c r="AE1148">
        <v>4.2241652703328203</v>
      </c>
      <c r="AF1148">
        <v>4.0681084087876203</v>
      </c>
      <c r="AG1148">
        <v>4.2658329717302097</v>
      </c>
      <c r="AH1148">
        <v>4.0761047273509003</v>
      </c>
      <c r="AI1148">
        <v>4.0047101541554797</v>
      </c>
      <c r="AJ1148">
        <v>3.9134437935106798</v>
      </c>
      <c r="AK1148">
        <v>3.7238352324616901</v>
      </c>
      <c r="AL1148">
        <v>3.7324070952744499</v>
      </c>
      <c r="AM1148">
        <v>3.7825329633092601</v>
      </c>
      <c r="AN1148">
        <v>3.8331959195580101</v>
      </c>
      <c r="AO1148">
        <v>3.7424897132395398</v>
      </c>
      <c r="AP1148">
        <v>3.8041698140311002</v>
      </c>
      <c r="AQ1148">
        <v>3.57399890811319</v>
      </c>
      <c r="AR1148">
        <v>3.6801207073828301</v>
      </c>
      <c r="AS1148">
        <v>3.26857692336774</v>
      </c>
      <c r="AT1148">
        <v>3.2692448459032102</v>
      </c>
      <c r="AU1148">
        <v>3.2241589366680201</v>
      </c>
    </row>
    <row r="1149" spans="1:47" x14ac:dyDescent="0.55000000000000004">
      <c r="A1149" t="s">
        <v>1298</v>
      </c>
      <c r="B1149" t="s">
        <v>262</v>
      </c>
      <c r="C1149">
        <v>0.166532845487879</v>
      </c>
      <c r="D1149">
        <v>0.179460075896761</v>
      </c>
      <c r="E1149">
        <v>0.20990373302490001</v>
      </c>
      <c r="F1149">
        <v>0.204079255534793</v>
      </c>
      <c r="G1149">
        <v>0.25212862072275399</v>
      </c>
      <c r="H1149">
        <v>0.25711789801024099</v>
      </c>
      <c r="I1149">
        <v>0.26706447085120499</v>
      </c>
      <c r="J1149">
        <v>0.286029978942831</v>
      </c>
      <c r="K1149">
        <v>0.34011242411273701</v>
      </c>
      <c r="L1149">
        <v>0.34668103513090298</v>
      </c>
      <c r="M1149">
        <v>0.33426993331226701</v>
      </c>
      <c r="N1149">
        <v>0.31720671582627502</v>
      </c>
      <c r="O1149">
        <v>0.32123611715443801</v>
      </c>
      <c r="P1149">
        <v>0.315062909953922</v>
      </c>
      <c r="Q1149">
        <v>0.337634476097115</v>
      </c>
      <c r="R1149">
        <v>0.371283884710712</v>
      </c>
      <c r="S1149">
        <v>0.36119935583979401</v>
      </c>
      <c r="T1149">
        <v>0.36106772855274699</v>
      </c>
      <c r="U1149">
        <v>0.37440327557881498</v>
      </c>
      <c r="V1149">
        <v>0.30422920593092501</v>
      </c>
      <c r="W1149">
        <v>0.31630470967170399</v>
      </c>
      <c r="X1149">
        <v>0.33941708250109698</v>
      </c>
      <c r="Y1149">
        <v>0.33786974184045199</v>
      </c>
      <c r="Z1149">
        <v>0.34165115908757498</v>
      </c>
      <c r="AA1149">
        <v>0.34326303091303501</v>
      </c>
      <c r="AB1149">
        <v>0.32994331408171401</v>
      </c>
      <c r="AC1149">
        <v>0.32278704964815802</v>
      </c>
      <c r="AD1149">
        <v>0.34255282981181001</v>
      </c>
      <c r="AE1149">
        <v>0.32220238249370098</v>
      </c>
      <c r="AF1149">
        <v>0.30004505935404202</v>
      </c>
      <c r="AG1149">
        <v>0.297406061267938</v>
      </c>
      <c r="AH1149">
        <v>0.28797700527815301</v>
      </c>
      <c r="AI1149">
        <v>0.31406051525509299</v>
      </c>
      <c r="AJ1149">
        <v>0.31857125874167702</v>
      </c>
      <c r="AK1149">
        <v>0.35894878862541202</v>
      </c>
      <c r="AL1149">
        <v>0.441524766617928</v>
      </c>
      <c r="AM1149">
        <v>0.40023932430157799</v>
      </c>
      <c r="AN1149">
        <v>0.36530002275000401</v>
      </c>
      <c r="AO1149">
        <v>0.31997621247288399</v>
      </c>
      <c r="AP1149">
        <v>0.37118046795521298</v>
      </c>
      <c r="AQ1149">
        <v>0.216217627946304</v>
      </c>
      <c r="AR1149">
        <v>0.32944488221722701</v>
      </c>
      <c r="AS1149">
        <v>0.21219731546242199</v>
      </c>
      <c r="AT1149">
        <v>0.26215733370592997</v>
      </c>
      <c r="AU1149">
        <v>0.24936752199641599</v>
      </c>
    </row>
    <row r="1150" spans="1:47" x14ac:dyDescent="0.55000000000000004">
      <c r="A1150" t="s">
        <v>1299</v>
      </c>
      <c r="B1150" t="s">
        <v>263</v>
      </c>
      <c r="C1150">
        <v>1.3347420000000001</v>
      </c>
      <c r="D1150">
        <v>1.2703739999999999</v>
      </c>
      <c r="E1150">
        <v>1.3508340000000001</v>
      </c>
      <c r="F1150">
        <v>1.298645</v>
      </c>
      <c r="G1150">
        <v>1.37676</v>
      </c>
      <c r="H1150">
        <v>1.451856</v>
      </c>
      <c r="I1150">
        <v>1.44828</v>
      </c>
      <c r="J1150">
        <v>1.4947680000000001</v>
      </c>
      <c r="K1150">
        <v>1.352622</v>
      </c>
      <c r="L1150">
        <v>1.3856999999999999</v>
      </c>
      <c r="M1150">
        <v>1.37229</v>
      </c>
      <c r="N1150">
        <v>1.55708023359</v>
      </c>
      <c r="O1150">
        <v>1.49201114538</v>
      </c>
      <c r="P1150">
        <v>1.5585956708699999</v>
      </c>
      <c r="Q1150">
        <v>1.5061867982699999</v>
      </c>
      <c r="R1150">
        <v>1.54612488492</v>
      </c>
      <c r="S1150">
        <v>1.7134859895300001</v>
      </c>
      <c r="T1150">
        <v>1.6054479401099999</v>
      </c>
      <c r="U1150">
        <v>1.5853999677599999</v>
      </c>
      <c r="V1150">
        <v>1.5490926162600001</v>
      </c>
      <c r="W1150">
        <v>1.55344949844</v>
      </c>
      <c r="X1150">
        <v>1.58480010717</v>
      </c>
      <c r="Y1150">
        <v>1.56869858607</v>
      </c>
      <c r="Z1150">
        <v>1.57940136186</v>
      </c>
      <c r="AA1150">
        <v>1.6178555828400001</v>
      </c>
      <c r="AB1150">
        <v>1.57097174199</v>
      </c>
      <c r="AC1150">
        <v>1.5106845873000001</v>
      </c>
      <c r="AD1150">
        <v>1.4690582670750001</v>
      </c>
      <c r="AE1150">
        <v>1.5322405101500001</v>
      </c>
      <c r="AF1150">
        <v>1.5469693372</v>
      </c>
      <c r="AG1150">
        <v>1.7351067841910699</v>
      </c>
      <c r="AH1150">
        <v>1.5153430224623201</v>
      </c>
      <c r="AI1150">
        <v>1.43953953369348</v>
      </c>
      <c r="AJ1150">
        <v>1.4558440773386401</v>
      </c>
      <c r="AK1150">
        <v>1.2720703838498699</v>
      </c>
      <c r="AL1150">
        <v>1.26031594540801</v>
      </c>
      <c r="AM1150">
        <v>1.3136844343206</v>
      </c>
      <c r="AN1150">
        <v>1.3707182546209</v>
      </c>
      <c r="AO1150">
        <v>1.34376184486885</v>
      </c>
      <c r="AP1150">
        <v>1.40511036405828</v>
      </c>
      <c r="AQ1150">
        <v>1.3752000604667101</v>
      </c>
      <c r="AR1150">
        <v>1.32762829343567</v>
      </c>
      <c r="AS1150">
        <v>1.0536602555136001</v>
      </c>
      <c r="AT1150">
        <v>0.99130213006060997</v>
      </c>
      <c r="AU1150">
        <v>1.0048752630964</v>
      </c>
    </row>
    <row r="1151" spans="1:47" x14ac:dyDescent="0.55000000000000004">
      <c r="A1151" t="s">
        <v>1300</v>
      </c>
      <c r="B1151" t="s">
        <v>264</v>
      </c>
      <c r="C1151">
        <v>1.7103366659999999</v>
      </c>
      <c r="D1151">
        <v>1.5684874900000001</v>
      </c>
      <c r="E1151">
        <v>1.37859113</v>
      </c>
      <c r="F1151">
        <v>1.30812642</v>
      </c>
      <c r="G1151">
        <v>1.20253200137065</v>
      </c>
      <c r="H1151">
        <v>1.2428173643040199</v>
      </c>
      <c r="I1151">
        <v>1.38646972996662</v>
      </c>
      <c r="J1151">
        <v>1.41530624681683</v>
      </c>
      <c r="K1151">
        <v>1.50231006496699</v>
      </c>
      <c r="L1151">
        <v>1.4826351795766599</v>
      </c>
      <c r="M1151">
        <v>1.64416721322618</v>
      </c>
      <c r="N1151">
        <v>1.6485414975550401</v>
      </c>
      <c r="O1151">
        <v>1.6750604451695801</v>
      </c>
      <c r="P1151">
        <v>1.6739362241599101</v>
      </c>
      <c r="Q1151">
        <v>1.7278897843702401</v>
      </c>
      <c r="R1151">
        <v>1.74697429402016</v>
      </c>
      <c r="S1151">
        <v>1.78639616496749</v>
      </c>
      <c r="T1151">
        <v>1.8458473909222399</v>
      </c>
      <c r="U1151">
        <v>1.8578438969280699</v>
      </c>
      <c r="V1151">
        <v>1.89649871252349</v>
      </c>
      <c r="W1151">
        <v>1.9387175625557</v>
      </c>
      <c r="X1151">
        <v>2.00327647007683</v>
      </c>
      <c r="Y1151">
        <v>2.06512808296893</v>
      </c>
      <c r="Z1151">
        <v>2.11348030980121</v>
      </c>
      <c r="AA1151">
        <v>2.1668685653581101</v>
      </c>
      <c r="AB1151">
        <v>2.2180575384393499</v>
      </c>
      <c r="AC1151">
        <v>2.2746542446922402</v>
      </c>
      <c r="AD1151">
        <v>2.2945924193968499</v>
      </c>
      <c r="AE1151">
        <v>2.1985487649854201</v>
      </c>
      <c r="AF1151">
        <v>2.0764217175391702</v>
      </c>
      <c r="AG1151">
        <v>2.0865740616417798</v>
      </c>
      <c r="AH1151">
        <v>2.0970254434710802</v>
      </c>
      <c r="AI1151">
        <v>2.04909312597231</v>
      </c>
      <c r="AJ1151">
        <v>1.96086709282118</v>
      </c>
      <c r="AK1151">
        <v>1.92590103797408</v>
      </c>
      <c r="AL1151">
        <v>1.8842254154051801</v>
      </c>
      <c r="AM1151">
        <v>1.93495309133819</v>
      </c>
      <c r="AN1151">
        <v>1.95353384483796</v>
      </c>
      <c r="AO1151">
        <v>1.9090498881264999</v>
      </c>
      <c r="AP1151">
        <v>1.8634011340155601</v>
      </c>
      <c r="AQ1151">
        <v>1.7849870814806801</v>
      </c>
      <c r="AR1151">
        <v>1.7739079100547901</v>
      </c>
      <c r="AS1151">
        <v>1.7496868792256499</v>
      </c>
      <c r="AT1151">
        <v>1.7576363713665399</v>
      </c>
      <c r="AU1151">
        <v>1.6847663500435901</v>
      </c>
    </row>
    <row r="1152" spans="1:47" x14ac:dyDescent="0.55000000000000004">
      <c r="A1152" t="s">
        <v>1301</v>
      </c>
      <c r="B1152" t="s">
        <v>265</v>
      </c>
      <c r="C1152">
        <v>5.4666823026468699E-2</v>
      </c>
      <c r="D1152">
        <v>5.0897678557282999E-2</v>
      </c>
      <c r="E1152">
        <v>4.4458958263820798E-2</v>
      </c>
      <c r="F1152">
        <v>5.0051150873642598E-2</v>
      </c>
      <c r="G1152">
        <v>4.45528505902806E-2</v>
      </c>
      <c r="H1152">
        <v>4.6961470593988697E-2</v>
      </c>
      <c r="I1152">
        <v>4.3109040347859298E-2</v>
      </c>
      <c r="J1152">
        <v>3.9990577564255801E-2</v>
      </c>
      <c r="K1152">
        <v>5.2514831643638397E-2</v>
      </c>
      <c r="L1152">
        <v>5.4432639498362502E-2</v>
      </c>
      <c r="M1152">
        <v>6.1400814752990598E-2</v>
      </c>
      <c r="N1152">
        <v>5.6613608550017402E-2</v>
      </c>
      <c r="O1152">
        <v>5.6214577948500703E-2</v>
      </c>
      <c r="P1152">
        <v>6.8928681449980503E-2</v>
      </c>
      <c r="Q1152">
        <v>7.6216602098471906E-2</v>
      </c>
      <c r="R1152">
        <v>8.6174328122329696E-2</v>
      </c>
      <c r="S1152">
        <v>8.6186228691904995E-2</v>
      </c>
      <c r="T1152">
        <v>7.5782981839282795E-2</v>
      </c>
      <c r="U1152">
        <v>8.5658471648610193E-2</v>
      </c>
      <c r="V1152">
        <v>0.12235271318110599</v>
      </c>
      <c r="W1152">
        <v>0.13546701453826501</v>
      </c>
      <c r="X1152">
        <v>0.13099450022864101</v>
      </c>
      <c r="Y1152">
        <v>0.13440161770753201</v>
      </c>
      <c r="Z1152">
        <v>0.14056350062402101</v>
      </c>
      <c r="AA1152">
        <v>0.143514925057045</v>
      </c>
      <c r="AB1152">
        <v>0.172942129389306</v>
      </c>
      <c r="AC1152">
        <v>0.17151477139695201</v>
      </c>
      <c r="AD1152">
        <v>0.163895541213531</v>
      </c>
      <c r="AE1152">
        <v>0.171173612703691</v>
      </c>
      <c r="AF1152">
        <v>0.14467229469441001</v>
      </c>
      <c r="AG1152">
        <v>0.14674606462942499</v>
      </c>
      <c r="AH1152">
        <v>0.17575925613934901</v>
      </c>
      <c r="AI1152">
        <v>0.202016979234594</v>
      </c>
      <c r="AJ1152">
        <v>0.178161364609179</v>
      </c>
      <c r="AK1152">
        <v>0.16691502201232</v>
      </c>
      <c r="AL1152">
        <v>0.14634096784332201</v>
      </c>
      <c r="AM1152">
        <v>0.13365611334889499</v>
      </c>
      <c r="AN1152">
        <v>0.143643797349153</v>
      </c>
      <c r="AO1152">
        <v>0.16970176777130699</v>
      </c>
      <c r="AP1152">
        <v>0.16447784800204701</v>
      </c>
      <c r="AQ1152">
        <v>0.19759413821949501</v>
      </c>
      <c r="AR1152">
        <v>0.24913962167513701</v>
      </c>
      <c r="AS1152">
        <v>0.25303247316606498</v>
      </c>
      <c r="AT1152">
        <v>0.25814901077012697</v>
      </c>
      <c r="AU1152">
        <v>0.28514980153160602</v>
      </c>
    </row>
    <row r="1153" spans="1:47" x14ac:dyDescent="0.55000000000000004">
      <c r="A1153" t="s">
        <v>1302</v>
      </c>
      <c r="B1153" t="s">
        <v>266</v>
      </c>
      <c r="C1153">
        <v>4.1638631360143501E-2</v>
      </c>
      <c r="D1153">
        <v>3.6230448874209301E-2</v>
      </c>
      <c r="E1153">
        <v>3.8754960663089602E-2</v>
      </c>
      <c r="F1153">
        <v>3.5590429307910801E-2</v>
      </c>
      <c r="G1153">
        <v>3.6824596536430498E-2</v>
      </c>
      <c r="H1153">
        <v>3.8754960663089602E-2</v>
      </c>
      <c r="I1153">
        <v>4.1817971804309302E-2</v>
      </c>
      <c r="J1153">
        <v>3.5442751178002503E-2</v>
      </c>
      <c r="K1153">
        <v>3.6581982465866802E-2</v>
      </c>
      <c r="L1153">
        <v>3.9957482578057597E-2</v>
      </c>
      <c r="M1153">
        <v>3.50946527289328E-2</v>
      </c>
      <c r="N1153">
        <v>3.3165431649720002E-2</v>
      </c>
      <c r="O1153">
        <v>3.7862906635200401E-2</v>
      </c>
      <c r="P1153">
        <v>3.9327229122136403E-2</v>
      </c>
      <c r="Q1153">
        <v>3.9519605402401098E-2</v>
      </c>
      <c r="R1153">
        <v>4.0022906293702601E-2</v>
      </c>
      <c r="S1153">
        <v>4.1438440050488003E-2</v>
      </c>
      <c r="T1153">
        <v>2.22615514652202E-2</v>
      </c>
      <c r="U1153">
        <v>3.5219913082311198E-2</v>
      </c>
      <c r="V1153">
        <v>3.5385173508035599E-2</v>
      </c>
      <c r="W1153">
        <v>3.6260081644223299E-2</v>
      </c>
      <c r="X1153">
        <v>3.6716978115343503E-2</v>
      </c>
      <c r="Y1153">
        <v>3.6153148427578101E-2</v>
      </c>
      <c r="Z1153">
        <v>3.7125268578897801E-2</v>
      </c>
      <c r="AA1153">
        <v>3.5297682694416799E-2</v>
      </c>
      <c r="AB1153">
        <v>3.66683721077775E-2</v>
      </c>
      <c r="AC1153">
        <v>3.1817492552692402E-2</v>
      </c>
      <c r="AD1153">
        <v>3.8826478843707199E-2</v>
      </c>
      <c r="AE1153">
        <v>3.8243206752915399E-2</v>
      </c>
      <c r="AF1153">
        <v>3.9059787680023897E-2</v>
      </c>
      <c r="AG1153">
        <v>3.6473948077513599E-2</v>
      </c>
      <c r="AH1153">
        <v>3.8058503924164697E-2</v>
      </c>
      <c r="AI1153">
        <v>3.6367014860868498E-2</v>
      </c>
      <c r="AJ1153">
        <v>2.6606928541619099E-2</v>
      </c>
      <c r="AK1153">
        <v>3.7650213460610399E-2</v>
      </c>
      <c r="AL1153">
        <v>3.7494674236399302E-2</v>
      </c>
      <c r="AM1153">
        <v>3.64535335543359E-2</v>
      </c>
      <c r="AN1153">
        <v>3.1863182199804503E-2</v>
      </c>
      <c r="AO1153">
        <v>3.3008339738059E-2</v>
      </c>
      <c r="AP1153">
        <v>3.5971361959281301E-2</v>
      </c>
      <c r="AQ1153">
        <v>3.7571470649219701E-2</v>
      </c>
      <c r="AR1153">
        <v>3.5173250305528203E-2</v>
      </c>
      <c r="AS1153">
        <v>3.8204262523139701E-2</v>
      </c>
      <c r="AT1153">
        <v>3.66206010724811E-2</v>
      </c>
      <c r="AU1153">
        <v>3.2881068824117198E-2</v>
      </c>
    </row>
    <row r="1154" spans="1:47" x14ac:dyDescent="0.55000000000000004">
      <c r="A1154" t="s">
        <v>1303</v>
      </c>
      <c r="B1154" t="s">
        <v>267</v>
      </c>
      <c r="C1154">
        <v>1.30281916663252E-2</v>
      </c>
      <c r="D1154">
        <v>1.46672296830736E-2</v>
      </c>
      <c r="E1154">
        <v>5.7039976007312197E-3</v>
      </c>
      <c r="F1154">
        <v>1.4460721565731799E-2</v>
      </c>
      <c r="G1154">
        <v>7.7282540538500897E-3</v>
      </c>
      <c r="H1154">
        <v>8.2065099308990998E-3</v>
      </c>
      <c r="I1154">
        <v>1.2910685435500301E-3</v>
      </c>
      <c r="J1154">
        <v>4.5478263862532703E-3</v>
      </c>
      <c r="K1154">
        <v>1.5932849177771501E-2</v>
      </c>
      <c r="L1154">
        <v>1.4475156920304899E-2</v>
      </c>
      <c r="M1154">
        <v>2.6306162024057798E-2</v>
      </c>
      <c r="N1154">
        <v>2.34481769002973E-2</v>
      </c>
      <c r="O1154">
        <v>1.8351671313300202E-2</v>
      </c>
      <c r="P1154">
        <v>2.9601452327843999E-2</v>
      </c>
      <c r="Q1154">
        <v>3.6696996696070697E-2</v>
      </c>
      <c r="R1154">
        <v>4.6151421828627102E-2</v>
      </c>
      <c r="S1154">
        <v>4.4747788641416902E-2</v>
      </c>
      <c r="T1154">
        <v>5.3521430374062498E-2</v>
      </c>
      <c r="U1154">
        <v>5.0438558566298898E-2</v>
      </c>
      <c r="V1154">
        <v>8.6967539673071095E-2</v>
      </c>
      <c r="W1154">
        <v>9.9206932894042102E-2</v>
      </c>
      <c r="X1154">
        <v>9.4277522113297402E-2</v>
      </c>
      <c r="Y1154">
        <v>9.8248469279954606E-2</v>
      </c>
      <c r="Z1154">
        <v>0.10343823204512299</v>
      </c>
      <c r="AA1154">
        <v>0.108217242362628</v>
      </c>
      <c r="AB1154">
        <v>0.13627375728152899</v>
      </c>
      <c r="AC1154">
        <v>0.139697278844259</v>
      </c>
      <c r="AD1154">
        <v>0.12506906236982401</v>
      </c>
      <c r="AE1154">
        <v>0.13293040595077599</v>
      </c>
      <c r="AF1154">
        <v>0.105612507014386</v>
      </c>
      <c r="AG1154">
        <v>0.11027211655191101</v>
      </c>
      <c r="AH1154">
        <v>0.13770075221518399</v>
      </c>
      <c r="AI1154">
        <v>0.16564996437372601</v>
      </c>
      <c r="AJ1154">
        <v>0.15155443606756</v>
      </c>
      <c r="AK1154">
        <v>0.12926480855170999</v>
      </c>
      <c r="AL1154">
        <v>0.108846293606922</v>
      </c>
      <c r="AM1154">
        <v>9.7202579794559804E-2</v>
      </c>
      <c r="AN1154">
        <v>0.11178061514934801</v>
      </c>
      <c r="AO1154">
        <v>0.13669342803324799</v>
      </c>
      <c r="AP1154">
        <v>0.12850648604276499</v>
      </c>
      <c r="AQ1154">
        <v>0.160022667570275</v>
      </c>
      <c r="AR1154">
        <v>0.213966371369609</v>
      </c>
      <c r="AS1154">
        <v>0.21482821064292601</v>
      </c>
      <c r="AT1154">
        <v>0.22152840969764601</v>
      </c>
      <c r="AU1154">
        <v>0.25226873270748801</v>
      </c>
    </row>
    <row r="1155" spans="1:47" x14ac:dyDescent="0.55000000000000004">
      <c r="B1155" t="s">
        <v>1304</v>
      </c>
    </row>
    <row r="1156" spans="1:47" x14ac:dyDescent="0.55000000000000004">
      <c r="A1156" t="s">
        <v>1305</v>
      </c>
      <c r="B1156" t="s">
        <v>261</v>
      </c>
      <c r="C1156">
        <v>0.23861038279728999</v>
      </c>
      <c r="D1156">
        <v>0.218310497115943</v>
      </c>
      <c r="E1156">
        <v>0.20739497226204001</v>
      </c>
      <c r="F1156">
        <v>0.194296342433073</v>
      </c>
      <c r="G1156">
        <v>0.18607231685914399</v>
      </c>
      <c r="H1156">
        <v>0.155000452954</v>
      </c>
      <c r="I1156">
        <v>0.151507485</v>
      </c>
      <c r="J1156">
        <v>0.15204385249999999</v>
      </c>
      <c r="K1156">
        <v>0.143635968</v>
      </c>
      <c r="L1156">
        <v>0.150339631</v>
      </c>
      <c r="M1156">
        <v>0.14708594799999999</v>
      </c>
      <c r="N1156">
        <v>0.14019759500000001</v>
      </c>
      <c r="O1156">
        <v>0.138572907</v>
      </c>
      <c r="P1156">
        <v>0.13852518264163299</v>
      </c>
      <c r="Q1156">
        <v>0.14321374999143099</v>
      </c>
      <c r="R1156">
        <v>0.15242883199143101</v>
      </c>
      <c r="S1156">
        <v>0.150723579791431</v>
      </c>
      <c r="T1156">
        <v>0.159702843991431</v>
      </c>
      <c r="U1156">
        <v>0.161634204991431</v>
      </c>
      <c r="V1156">
        <v>0.157957523491431</v>
      </c>
      <c r="W1156">
        <v>0.18645879219758699</v>
      </c>
      <c r="X1156">
        <v>0.191717302118566</v>
      </c>
      <c r="Y1156">
        <v>0.18640276324154201</v>
      </c>
      <c r="Z1156">
        <v>0.18509636270146401</v>
      </c>
      <c r="AA1156">
        <v>0.19206251110387901</v>
      </c>
      <c r="AB1156">
        <v>0.19907856756177</v>
      </c>
      <c r="AC1156">
        <v>0.20043526159265401</v>
      </c>
      <c r="AD1156">
        <v>0.21198690997195599</v>
      </c>
      <c r="AE1156">
        <v>0.21157847931528001</v>
      </c>
      <c r="AF1156">
        <v>0.20301765232983099</v>
      </c>
      <c r="AG1156">
        <v>0.17507176651217701</v>
      </c>
      <c r="AH1156">
        <v>0.19739486639326001</v>
      </c>
      <c r="AI1156">
        <v>0.183383312189315</v>
      </c>
      <c r="AJ1156">
        <v>0.18392961806248101</v>
      </c>
      <c r="AK1156">
        <v>0.185687866621256</v>
      </c>
      <c r="AL1156">
        <v>0.19033072899021999</v>
      </c>
      <c r="AM1156">
        <v>0.19206172968543</v>
      </c>
      <c r="AN1156">
        <v>0.193559083300921</v>
      </c>
      <c r="AO1156">
        <v>0.11131319913414101</v>
      </c>
      <c r="AP1156">
        <v>0.10401495824094401</v>
      </c>
      <c r="AQ1156">
        <v>8.31933189833826E-2</v>
      </c>
      <c r="AR1156">
        <v>8.7410002170127996E-2</v>
      </c>
      <c r="AS1156">
        <v>9.4286436824613198E-2</v>
      </c>
      <c r="AT1156">
        <v>0.100280835562275</v>
      </c>
      <c r="AU1156">
        <v>0.100338889843927</v>
      </c>
    </row>
    <row r="1157" spans="1:47" x14ac:dyDescent="0.55000000000000004">
      <c r="A1157" t="s">
        <v>1306</v>
      </c>
      <c r="B1157" t="s">
        <v>262</v>
      </c>
      <c r="C1157">
        <v>0</v>
      </c>
      <c r="D1157">
        <v>0</v>
      </c>
      <c r="E1157">
        <v>0</v>
      </c>
      <c r="F1157">
        <v>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row>
    <row r="1158" spans="1:47" x14ac:dyDescent="0.55000000000000004">
      <c r="A1158" t="s">
        <v>1307</v>
      </c>
      <c r="B1158" t="s">
        <v>263</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row>
    <row r="1159" spans="1:47" x14ac:dyDescent="0.55000000000000004">
      <c r="A1159" t="s">
        <v>1308</v>
      </c>
      <c r="B1159" t="s">
        <v>264</v>
      </c>
      <c r="C1159">
        <v>0.23861038279728999</v>
      </c>
      <c r="D1159">
        <v>0.218310497115943</v>
      </c>
      <c r="E1159">
        <v>0.20739497226204001</v>
      </c>
      <c r="F1159">
        <v>0.194296342433073</v>
      </c>
      <c r="G1159">
        <v>0.18607231685914399</v>
      </c>
      <c r="H1159">
        <v>0.155000452954</v>
      </c>
      <c r="I1159">
        <v>0.151507485</v>
      </c>
      <c r="J1159">
        <v>0.15204385249999999</v>
      </c>
      <c r="K1159">
        <v>0.143635968</v>
      </c>
      <c r="L1159">
        <v>0.150339631</v>
      </c>
      <c r="M1159">
        <v>0.14708594799999999</v>
      </c>
      <c r="N1159">
        <v>0.14019759500000001</v>
      </c>
      <c r="O1159">
        <v>0.138572907</v>
      </c>
      <c r="P1159">
        <v>0.1385217705</v>
      </c>
      <c r="Q1159">
        <v>0.143189865</v>
      </c>
      <c r="R1159">
        <v>0.15240494700000001</v>
      </c>
      <c r="S1159">
        <v>0.15069969480000001</v>
      </c>
      <c r="T1159">
        <v>0.15967895900000001</v>
      </c>
      <c r="U1159">
        <v>0.16161032</v>
      </c>
      <c r="V1159">
        <v>0.1579336385</v>
      </c>
      <c r="W1159">
        <v>0.186431495064521</v>
      </c>
      <c r="X1159">
        <v>0.19147504006261401</v>
      </c>
      <c r="Y1159">
        <v>0.18616050118558999</v>
      </c>
      <c r="Z1159">
        <v>0.184854100645512</v>
      </c>
      <c r="AA1159">
        <v>0.19182024904792699</v>
      </c>
      <c r="AB1159">
        <v>0.19883630550581799</v>
      </c>
      <c r="AC1159">
        <v>0.200192999536702</v>
      </c>
      <c r="AD1159">
        <v>0.211744647916004</v>
      </c>
      <c r="AE1159">
        <v>0.21136351439239301</v>
      </c>
      <c r="AF1159">
        <v>0.20279586312367801</v>
      </c>
      <c r="AG1159">
        <v>0.17483905845279801</v>
      </c>
      <c r="AH1159">
        <v>0.197090503359585</v>
      </c>
      <c r="AI1159">
        <v>0.183055064164208</v>
      </c>
      <c r="AJ1159">
        <v>0.18338708754281399</v>
      </c>
      <c r="AK1159">
        <v>0.185049796135862</v>
      </c>
      <c r="AL1159">
        <v>0.18964488852196201</v>
      </c>
      <c r="AM1159">
        <v>0.191461192758</v>
      </c>
      <c r="AN1159">
        <v>0.192805</v>
      </c>
      <c r="AO1159">
        <v>0.11029331000000001</v>
      </c>
      <c r="AP1159">
        <v>0.10309367999999999</v>
      </c>
      <c r="AQ1159">
        <v>8.2350519999999997E-2</v>
      </c>
      <c r="AR1159">
        <v>8.6490429999999993E-2</v>
      </c>
      <c r="AS1159">
        <v>9.3399280000000001E-2</v>
      </c>
      <c r="AT1159">
        <v>9.9247009999999997E-2</v>
      </c>
      <c r="AU1159">
        <v>9.9293500100000001E-2</v>
      </c>
    </row>
    <row r="1160" spans="1:47" x14ac:dyDescent="0.55000000000000004">
      <c r="A1160" t="s">
        <v>1309</v>
      </c>
      <c r="B1160" t="s">
        <v>265</v>
      </c>
      <c r="C1160">
        <v>0</v>
      </c>
      <c r="D1160">
        <v>0</v>
      </c>
      <c r="E1160">
        <v>0</v>
      </c>
      <c r="F1160">
        <v>0</v>
      </c>
      <c r="G1160">
        <v>0</v>
      </c>
      <c r="H1160">
        <v>0</v>
      </c>
      <c r="I1160">
        <v>0</v>
      </c>
      <c r="J1160">
        <v>0</v>
      </c>
      <c r="K1160">
        <v>0</v>
      </c>
      <c r="L1160">
        <v>0</v>
      </c>
      <c r="M1160">
        <v>0</v>
      </c>
      <c r="N1160">
        <v>0</v>
      </c>
      <c r="O1160">
        <v>0</v>
      </c>
      <c r="P1160">
        <v>3.4121416331279401E-6</v>
      </c>
      <c r="Q1160">
        <v>2.3884991431895501E-5</v>
      </c>
      <c r="R1160">
        <v>2.3884991431895501E-5</v>
      </c>
      <c r="S1160">
        <v>2.3884991431895501E-5</v>
      </c>
      <c r="T1160">
        <v>2.3884991431895501E-5</v>
      </c>
      <c r="U1160">
        <v>2.3884991431895501E-5</v>
      </c>
      <c r="V1160">
        <v>2.3884991431895501E-5</v>
      </c>
      <c r="W1160">
        <v>2.7297133065023501E-5</v>
      </c>
      <c r="X1160">
        <v>2.4226205595208301E-4</v>
      </c>
      <c r="Y1160">
        <v>2.4226205595208301E-4</v>
      </c>
      <c r="Z1160">
        <v>2.4226205595208301E-4</v>
      </c>
      <c r="AA1160">
        <v>2.4226205595208301E-4</v>
      </c>
      <c r="AB1160">
        <v>2.4226205595208301E-4</v>
      </c>
      <c r="AC1160">
        <v>2.4226205595208301E-4</v>
      </c>
      <c r="AD1160">
        <v>2.4226205595208301E-4</v>
      </c>
      <c r="AE1160">
        <v>2.1496492288706001E-4</v>
      </c>
      <c r="AF1160">
        <v>2.21789206153316E-4</v>
      </c>
      <c r="AG1160">
        <v>2.3270805937932501E-4</v>
      </c>
      <c r="AH1160">
        <v>3.0436303367501198E-4</v>
      </c>
      <c r="AI1160">
        <v>3.2824802510690701E-4</v>
      </c>
      <c r="AJ1160">
        <v>5.4253051966734198E-4</v>
      </c>
      <c r="AK1160">
        <v>6.3807048539492404E-4</v>
      </c>
      <c r="AL1160">
        <v>6.8584046825871496E-4</v>
      </c>
      <c r="AM1160">
        <v>6.0053692743051697E-4</v>
      </c>
      <c r="AN1160">
        <v>7.5408330092127402E-4</v>
      </c>
      <c r="AO1160">
        <v>1.0198891341419399E-3</v>
      </c>
      <c r="AP1160">
        <v>9.2127824094454295E-4</v>
      </c>
      <c r="AQ1160">
        <v>8.4279898338260101E-4</v>
      </c>
      <c r="AR1160">
        <v>9.1957217012797899E-4</v>
      </c>
      <c r="AS1160">
        <v>8.8715682461326401E-4</v>
      </c>
      <c r="AT1160">
        <v>1.0338255622755099E-3</v>
      </c>
      <c r="AU1160">
        <v>1.04538974392784E-3</v>
      </c>
    </row>
    <row r="1161" spans="1:47" x14ac:dyDescent="0.55000000000000004">
      <c r="A1161" t="s">
        <v>1310</v>
      </c>
      <c r="B1161" t="s">
        <v>266</v>
      </c>
      <c r="C1161">
        <v>0</v>
      </c>
      <c r="D1161">
        <v>0</v>
      </c>
      <c r="E1161">
        <v>0</v>
      </c>
      <c r="F1161">
        <v>0</v>
      </c>
      <c r="G1161">
        <v>0</v>
      </c>
      <c r="H1161">
        <v>0</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row>
    <row r="1162" spans="1:47" x14ac:dyDescent="0.55000000000000004">
      <c r="A1162" t="s">
        <v>1311</v>
      </c>
      <c r="B1162" t="s">
        <v>267</v>
      </c>
      <c r="C1162">
        <v>0</v>
      </c>
      <c r="D1162">
        <v>0</v>
      </c>
      <c r="E1162">
        <v>0</v>
      </c>
      <c r="F1162">
        <v>0</v>
      </c>
      <c r="G1162">
        <v>0</v>
      </c>
      <c r="H1162">
        <v>0</v>
      </c>
      <c r="I1162">
        <v>0</v>
      </c>
      <c r="J1162">
        <v>0</v>
      </c>
      <c r="K1162">
        <v>0</v>
      </c>
      <c r="L1162">
        <v>0</v>
      </c>
      <c r="M1162">
        <v>0</v>
      </c>
      <c r="N1162">
        <v>0</v>
      </c>
      <c r="O1162">
        <v>0</v>
      </c>
      <c r="P1162">
        <v>3.4121416331279401E-6</v>
      </c>
      <c r="Q1162">
        <v>2.3884991431895501E-5</v>
      </c>
      <c r="R1162">
        <v>2.3884991431895501E-5</v>
      </c>
      <c r="S1162">
        <v>2.3884991431895501E-5</v>
      </c>
      <c r="T1162">
        <v>2.3884991431895501E-5</v>
      </c>
      <c r="U1162">
        <v>2.3884991431895501E-5</v>
      </c>
      <c r="V1162">
        <v>2.3884991431895501E-5</v>
      </c>
      <c r="W1162">
        <v>2.7297133065023501E-5</v>
      </c>
      <c r="X1162">
        <v>2.4226205595208301E-4</v>
      </c>
      <c r="Y1162">
        <v>2.4226205595208301E-4</v>
      </c>
      <c r="Z1162">
        <v>2.4226205595208301E-4</v>
      </c>
      <c r="AA1162">
        <v>2.4226205595208301E-4</v>
      </c>
      <c r="AB1162">
        <v>2.4226205595208301E-4</v>
      </c>
      <c r="AC1162">
        <v>2.4226205595208301E-4</v>
      </c>
      <c r="AD1162">
        <v>2.4226205595208301E-4</v>
      </c>
      <c r="AE1162">
        <v>2.1496492288706001E-4</v>
      </c>
      <c r="AF1162">
        <v>2.21789206153316E-4</v>
      </c>
      <c r="AG1162">
        <v>2.3270805937932501E-4</v>
      </c>
      <c r="AH1162">
        <v>3.0436303367501198E-4</v>
      </c>
      <c r="AI1162">
        <v>3.2824802510690701E-4</v>
      </c>
      <c r="AJ1162">
        <v>5.4253051966734198E-4</v>
      </c>
      <c r="AK1162">
        <v>6.3807048539492404E-4</v>
      </c>
      <c r="AL1162">
        <v>6.8584046825871496E-4</v>
      </c>
      <c r="AM1162">
        <v>6.0053692743051697E-4</v>
      </c>
      <c r="AN1162">
        <v>7.5408330092127402E-4</v>
      </c>
      <c r="AO1162">
        <v>1.0198891341419399E-3</v>
      </c>
      <c r="AP1162">
        <v>9.2127824094454295E-4</v>
      </c>
      <c r="AQ1162">
        <v>8.4279898338260101E-4</v>
      </c>
      <c r="AR1162">
        <v>9.1957217012797899E-4</v>
      </c>
      <c r="AS1162">
        <v>8.8715682461326401E-4</v>
      </c>
      <c r="AT1162">
        <v>1.0338255622755099E-3</v>
      </c>
      <c r="AU1162">
        <v>1.04538974392784E-3</v>
      </c>
    </row>
    <row r="1163" spans="1:47" x14ac:dyDescent="0.55000000000000004">
      <c r="B1163" t="s">
        <v>138</v>
      </c>
    </row>
    <row r="1164" spans="1:47" x14ac:dyDescent="0.55000000000000004">
      <c r="A1164" t="s">
        <v>1312</v>
      </c>
      <c r="B1164" t="s">
        <v>261</v>
      </c>
      <c r="C1164">
        <v>2.4775630050294799E-2</v>
      </c>
      <c r="D1164">
        <v>2.3717263892785799E-2</v>
      </c>
      <c r="E1164">
        <v>1.7548992012813298E-2</v>
      </c>
      <c r="F1164">
        <v>1.58558986541276E-2</v>
      </c>
      <c r="G1164">
        <v>1.85255135733851E-2</v>
      </c>
      <c r="H1164">
        <v>1.9214022593908399E-2</v>
      </c>
      <c r="I1164">
        <v>1.9930271007780099E-2</v>
      </c>
      <c r="J1164">
        <v>2.06726971970475E-2</v>
      </c>
      <c r="K1164">
        <v>2.0651309044410399E-2</v>
      </c>
      <c r="L1164">
        <v>2.28662816113002E-2</v>
      </c>
      <c r="M1164">
        <v>2.2436537701528599E-2</v>
      </c>
      <c r="N1164">
        <v>2.3475157489945199E-2</v>
      </c>
      <c r="O1164">
        <v>2.4253857109681701E-2</v>
      </c>
      <c r="P1164">
        <v>2.3895518390096199E-2</v>
      </c>
      <c r="Q1164">
        <v>2.4480268131741999E-2</v>
      </c>
      <c r="R1164">
        <v>2.4245788610302101E-2</v>
      </c>
      <c r="S1164">
        <v>2.45738800742989E-2</v>
      </c>
      <c r="T1164">
        <v>2.30100541687616E-2</v>
      </c>
      <c r="U1164">
        <v>2.3302141493471099E-2</v>
      </c>
      <c r="V1164">
        <v>2.3323903006233299E-2</v>
      </c>
      <c r="W1164">
        <v>3.1199513367288802E-2</v>
      </c>
      <c r="X1164">
        <v>3.016379096786E-2</v>
      </c>
      <c r="Y1164">
        <v>3.3194195331439698E-2</v>
      </c>
      <c r="Z1164">
        <v>3.6107493902008202E-2</v>
      </c>
      <c r="AA1164">
        <v>3.4934431964729902E-2</v>
      </c>
      <c r="AB1164">
        <v>3.84090114818827E-2</v>
      </c>
      <c r="AC1164">
        <v>3.8060569343313901E-2</v>
      </c>
      <c r="AD1164">
        <v>4.0285487376017698E-2</v>
      </c>
      <c r="AE1164">
        <v>4.0094819758502202E-2</v>
      </c>
      <c r="AF1164">
        <v>4.0718259761459402E-2</v>
      </c>
      <c r="AG1164">
        <v>4.8623156269571102E-2</v>
      </c>
      <c r="AH1164">
        <v>4.7399072259906701E-2</v>
      </c>
      <c r="AI1164">
        <v>5.0403423285202101E-2</v>
      </c>
      <c r="AJ1164">
        <v>5.3853246460215803E-2</v>
      </c>
      <c r="AK1164">
        <v>6.3426675398089494E-2</v>
      </c>
      <c r="AL1164">
        <v>6.4709355052562603E-2</v>
      </c>
      <c r="AM1164">
        <v>6.9934038956346395E-2</v>
      </c>
      <c r="AN1164">
        <v>6.6834782933521797E-2</v>
      </c>
      <c r="AO1164">
        <v>7.4515410616873903E-2</v>
      </c>
      <c r="AP1164">
        <v>7.0528162795710295E-2</v>
      </c>
      <c r="AQ1164">
        <v>6.5597400034453898E-2</v>
      </c>
      <c r="AR1164">
        <v>5.8229300566769303E-2</v>
      </c>
      <c r="AS1164">
        <v>6.1848323455877201E-2</v>
      </c>
      <c r="AT1164">
        <v>6.2706588025207496E-2</v>
      </c>
      <c r="AU1164">
        <v>4.79389942870189E-2</v>
      </c>
    </row>
    <row r="1165" spans="1:47" x14ac:dyDescent="0.55000000000000004">
      <c r="A1165" t="s">
        <v>1313</v>
      </c>
      <c r="B1165" t="s">
        <v>262</v>
      </c>
      <c r="C1165">
        <v>3.0769137481518301E-3</v>
      </c>
      <c r="D1165">
        <v>2.1025577434111301E-3</v>
      </c>
      <c r="E1165">
        <v>1.66666169111916E-3</v>
      </c>
      <c r="F1165">
        <v>2.48717196193011E-3</v>
      </c>
      <c r="G1165">
        <v>2.64101769585986E-3</v>
      </c>
      <c r="H1165">
        <v>4.5384478715682604E-3</v>
      </c>
      <c r="I1165">
        <v>4.4871660377952703E-3</v>
      </c>
      <c r="J1165">
        <v>3.9743470022330397E-3</v>
      </c>
      <c r="K1165">
        <v>4.3589612207520197E-3</v>
      </c>
      <c r="L1165">
        <v>5.3076763086062203E-3</v>
      </c>
      <c r="M1165">
        <v>4.2051154868222697E-3</v>
      </c>
      <c r="N1165">
        <v>4.5128069546817601E-3</v>
      </c>
      <c r="O1165">
        <v>4.3589612207520197E-3</v>
      </c>
      <c r="P1165">
        <v>4.0512648680665298E-3</v>
      </c>
      <c r="Q1165">
        <v>5.1538242941859104E-3</v>
      </c>
      <c r="R1165">
        <v>4.7692105408884498E-3</v>
      </c>
      <c r="S1165">
        <v>4.30767938697902E-3</v>
      </c>
      <c r="T1165">
        <v>2.8974270973355898E-3</v>
      </c>
      <c r="U1165">
        <v>3.0769137481518301E-3</v>
      </c>
      <c r="V1165">
        <v>2.8461452635626001E-3</v>
      </c>
      <c r="W1165">
        <v>6.51280103054691E-3</v>
      </c>
      <c r="X1165">
        <v>6.6409974736027404E-3</v>
      </c>
      <c r="Y1165">
        <v>7.0768930606731903E-3</v>
      </c>
      <c r="Z1165">
        <v>7.3880711312416403E-3</v>
      </c>
      <c r="AA1165">
        <v>7.1957643708982898E-3</v>
      </c>
      <c r="AB1165">
        <v>6.6666383904892303E-3</v>
      </c>
      <c r="AC1165">
        <v>7.2563794788786697E-3</v>
      </c>
      <c r="AD1165">
        <v>6.2563837203052797E-3</v>
      </c>
      <c r="AE1165">
        <v>6.2384350087015001E-3</v>
      </c>
      <c r="AF1165">
        <v>6.6897152389481596E-3</v>
      </c>
      <c r="AG1165">
        <v>1.4212760160402E-2</v>
      </c>
      <c r="AH1165">
        <v>1.42563497888923E-2</v>
      </c>
      <c r="AI1165">
        <v>1.42999394173826E-2</v>
      </c>
      <c r="AJ1165">
        <v>1.4115141268511299E-2</v>
      </c>
      <c r="AK1165">
        <v>1.7917735614696801E-2</v>
      </c>
      <c r="AL1165">
        <v>2.24193034332263E-2</v>
      </c>
      <c r="AM1165">
        <v>2.7717434364398399E-2</v>
      </c>
      <c r="AN1165">
        <v>2.69187617517706E-2</v>
      </c>
      <c r="AO1165">
        <v>3.2250839633852099E-2</v>
      </c>
      <c r="AP1165">
        <v>3.0753818705948201E-2</v>
      </c>
      <c r="AQ1165">
        <v>2.95883513056895E-2</v>
      </c>
      <c r="AR1165">
        <v>2.4125841301201299E-2</v>
      </c>
      <c r="AS1165">
        <v>2.4494690954365701E-2</v>
      </c>
      <c r="AT1165">
        <v>2.3950541240068599E-2</v>
      </c>
      <c r="AU1165">
        <v>7.8244101006597101E-3</v>
      </c>
    </row>
    <row r="1166" spans="1:47" x14ac:dyDescent="0.55000000000000004">
      <c r="A1166" t="s">
        <v>1314</v>
      </c>
      <c r="B1166" t="s">
        <v>263</v>
      </c>
      <c r="C1166">
        <v>0</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row>
    <row r="1167" spans="1:47" x14ac:dyDescent="0.55000000000000004">
      <c r="A1167" t="s">
        <v>1315</v>
      </c>
      <c r="B1167" t="s">
        <v>264</v>
      </c>
      <c r="C1167">
        <v>2.0756965211399699E-2</v>
      </c>
      <c r="D1167">
        <v>2.0700252191696401E-2</v>
      </c>
      <c r="E1167">
        <v>1.44901765353779E-2</v>
      </c>
      <c r="F1167">
        <v>1.24201513181879E-2</v>
      </c>
      <c r="G1167">
        <v>1.45298756491734E-2</v>
      </c>
      <c r="H1167">
        <v>1.30411588800719E-2</v>
      </c>
      <c r="I1167">
        <v>1.40850726E-2</v>
      </c>
      <c r="J1167">
        <v>1.5831666219999999E-2</v>
      </c>
      <c r="K1167">
        <v>1.4494149183E-2</v>
      </c>
      <c r="L1167">
        <v>1.5797940220000001E-2</v>
      </c>
      <c r="M1167">
        <v>1.667548563E-2</v>
      </c>
      <c r="N1167">
        <v>1.780222238E-2</v>
      </c>
      <c r="O1167">
        <v>1.8727943450399999E-2</v>
      </c>
      <c r="P1167">
        <v>1.8677301083499999E-2</v>
      </c>
      <c r="Q1167">
        <v>1.80434785835E-2</v>
      </c>
      <c r="R1167">
        <v>1.80434785835E-2</v>
      </c>
      <c r="S1167">
        <v>1.8935465450400001E-2</v>
      </c>
      <c r="T1167">
        <v>1.8884256083500001E-2</v>
      </c>
      <c r="U1167">
        <v>1.8884256083500001E-2</v>
      </c>
      <c r="V1167">
        <v>1.8884287600000001E-2</v>
      </c>
      <c r="W1167">
        <v>2.3168309309999999E-2</v>
      </c>
      <c r="X1167">
        <v>2.226030109E-2</v>
      </c>
      <c r="Y1167">
        <v>2.5008356240000001E-2</v>
      </c>
      <c r="Z1167">
        <v>2.7610476740000001E-2</v>
      </c>
      <c r="AA1167">
        <v>2.660242443E-2</v>
      </c>
      <c r="AB1167">
        <v>3.052765067E-2</v>
      </c>
      <c r="AC1167">
        <v>2.9729365250000001E-2</v>
      </c>
      <c r="AD1167">
        <v>3.2575531319999899E-2</v>
      </c>
      <c r="AE1167">
        <v>3.2208320340999901E-2</v>
      </c>
      <c r="AF1167">
        <v>3.2554499336999998E-2</v>
      </c>
      <c r="AG1167">
        <v>3.3342395777999898E-2</v>
      </c>
      <c r="AH1167">
        <v>3.1719859409999898E-2</v>
      </c>
      <c r="AI1167">
        <v>3.4544135141479998E-2</v>
      </c>
      <c r="AJ1167">
        <v>3.7982836333000002E-2</v>
      </c>
      <c r="AK1167">
        <v>4.4306791483933003E-2</v>
      </c>
      <c r="AL1167">
        <v>4.0889393080000003E-2</v>
      </c>
      <c r="AM1167">
        <v>4.12290508E-2</v>
      </c>
      <c r="AN1167">
        <v>3.8431466359999999E-2</v>
      </c>
      <c r="AO1167">
        <v>4.0862860000000001E-2</v>
      </c>
      <c r="AP1167">
        <v>3.8206240000000002E-2</v>
      </c>
      <c r="AQ1167">
        <v>3.4285820000000002E-2</v>
      </c>
      <c r="AR1167">
        <v>3.1885469999999999E-2</v>
      </c>
      <c r="AS1167">
        <v>3.39E-2</v>
      </c>
      <c r="AT1167">
        <v>3.5384680000000002E-2</v>
      </c>
      <c r="AU1167">
        <v>3.6365978E-2</v>
      </c>
    </row>
    <row r="1168" spans="1:47" x14ac:dyDescent="0.55000000000000004">
      <c r="A1168" t="s">
        <v>1316</v>
      </c>
      <c r="B1168" t="s">
        <v>265</v>
      </c>
      <c r="C1168">
        <v>9.4175109074331098E-4</v>
      </c>
      <c r="D1168">
        <v>9.1445395767828701E-4</v>
      </c>
      <c r="E1168">
        <v>1.39215378631619E-3</v>
      </c>
      <c r="F1168">
        <v>9.4857537400956703E-4</v>
      </c>
      <c r="G1168">
        <v>1.3546202283517899E-3</v>
      </c>
      <c r="H1168">
        <v>1.63441584226828E-3</v>
      </c>
      <c r="I1168">
        <v>1.35803236998492E-3</v>
      </c>
      <c r="J1168">
        <v>8.6668397481449598E-4</v>
      </c>
      <c r="K1168">
        <v>1.79819864065842E-3</v>
      </c>
      <c r="L1168">
        <v>1.7606650826940101E-3</v>
      </c>
      <c r="M1168">
        <v>1.5559365847063399E-3</v>
      </c>
      <c r="N1168">
        <v>1.1601281552634901E-3</v>
      </c>
      <c r="O1168">
        <v>1.16695243852975E-3</v>
      </c>
      <c r="P1168">
        <v>1.16695243852975E-3</v>
      </c>
      <c r="Q1168">
        <v>1.2829652540561E-3</v>
      </c>
      <c r="R1168">
        <v>1.43309948591373E-3</v>
      </c>
      <c r="S1168">
        <v>1.3307352369198899E-3</v>
      </c>
      <c r="T1168">
        <v>1.2283709879260501E-3</v>
      </c>
      <c r="U1168">
        <v>1.34097166181928E-3</v>
      </c>
      <c r="V1168">
        <v>1.5934701426707401E-3</v>
      </c>
      <c r="W1168">
        <v>1.5184030267419301E-3</v>
      </c>
      <c r="X1168">
        <v>1.2624924042573299E-3</v>
      </c>
      <c r="Y1168">
        <v>1.10894603076658E-3</v>
      </c>
      <c r="Z1168">
        <v>1.10894603076658E-3</v>
      </c>
      <c r="AA1168">
        <v>1.1362431638316001E-3</v>
      </c>
      <c r="AB1168">
        <v>1.21472242139354E-3</v>
      </c>
      <c r="AC1168">
        <v>1.0748246144353E-3</v>
      </c>
      <c r="AD1168">
        <v>1.4535723357125001E-3</v>
      </c>
      <c r="AE1168">
        <v>1.64806440880079E-3</v>
      </c>
      <c r="AF1168">
        <v>1.47404518551127E-3</v>
      </c>
      <c r="AG1168">
        <v>1.06800033116904E-3</v>
      </c>
      <c r="AH1168">
        <v>1.4228630610143499E-3</v>
      </c>
      <c r="AI1168">
        <v>1.55934872633946E-3</v>
      </c>
      <c r="AJ1168">
        <v>1.7552688587044599E-3</v>
      </c>
      <c r="AK1168">
        <v>1.20214829945969E-3</v>
      </c>
      <c r="AL1168">
        <v>1.40065853933635E-3</v>
      </c>
      <c r="AM1168">
        <v>9.8755379194804898E-4</v>
      </c>
      <c r="AN1168">
        <v>1.48455482175126E-3</v>
      </c>
      <c r="AO1168">
        <v>1.4017109830217901E-3</v>
      </c>
      <c r="AP1168">
        <v>1.5681040897620999E-3</v>
      </c>
      <c r="AQ1168">
        <v>1.72322872876441E-3</v>
      </c>
      <c r="AR1168">
        <v>2.2179892655679601E-3</v>
      </c>
      <c r="AS1168">
        <v>3.4536325015115102E-3</v>
      </c>
      <c r="AT1168">
        <v>3.37136678513884E-3</v>
      </c>
      <c r="AU1168">
        <v>3.7486061863592E-3</v>
      </c>
    </row>
    <row r="1169" spans="1:47" x14ac:dyDescent="0.55000000000000004">
      <c r="A1169" t="s">
        <v>1317</v>
      </c>
      <c r="B1169" t="s">
        <v>266</v>
      </c>
      <c r="C1169">
        <v>0</v>
      </c>
      <c r="D1169">
        <v>0</v>
      </c>
      <c r="E1169">
        <v>0</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row>
    <row r="1170" spans="1:47" x14ac:dyDescent="0.55000000000000004">
      <c r="A1170" t="s">
        <v>1318</v>
      </c>
      <c r="B1170" t="s">
        <v>267</v>
      </c>
      <c r="C1170">
        <v>9.4175109074331098E-4</v>
      </c>
      <c r="D1170">
        <v>9.1445395767828701E-4</v>
      </c>
      <c r="E1170">
        <v>1.39215378631619E-3</v>
      </c>
      <c r="F1170">
        <v>9.4857537400956703E-4</v>
      </c>
      <c r="G1170">
        <v>1.3546202283517899E-3</v>
      </c>
      <c r="H1170">
        <v>1.63441584226828E-3</v>
      </c>
      <c r="I1170">
        <v>1.35803236998492E-3</v>
      </c>
      <c r="J1170">
        <v>8.6668397481449598E-4</v>
      </c>
      <c r="K1170">
        <v>1.79819864065842E-3</v>
      </c>
      <c r="L1170">
        <v>1.7606650826940101E-3</v>
      </c>
      <c r="M1170">
        <v>1.5559365847063399E-3</v>
      </c>
      <c r="N1170">
        <v>1.1601281552634901E-3</v>
      </c>
      <c r="O1170">
        <v>1.16695243852975E-3</v>
      </c>
      <c r="P1170">
        <v>1.16695243852975E-3</v>
      </c>
      <c r="Q1170">
        <v>1.2829652540561E-3</v>
      </c>
      <c r="R1170">
        <v>1.43309948591373E-3</v>
      </c>
      <c r="S1170">
        <v>1.3307352369198899E-3</v>
      </c>
      <c r="T1170">
        <v>1.2283709879260501E-3</v>
      </c>
      <c r="U1170">
        <v>1.34097166181928E-3</v>
      </c>
      <c r="V1170">
        <v>1.5934701426707401E-3</v>
      </c>
      <c r="W1170">
        <v>1.5184030267419301E-3</v>
      </c>
      <c r="X1170">
        <v>1.2624924042573299E-3</v>
      </c>
      <c r="Y1170">
        <v>1.10894603076658E-3</v>
      </c>
      <c r="Z1170">
        <v>1.10894603076658E-3</v>
      </c>
      <c r="AA1170">
        <v>1.1362431638316001E-3</v>
      </c>
      <c r="AB1170">
        <v>1.21472242139354E-3</v>
      </c>
      <c r="AC1170">
        <v>1.0748246144353E-3</v>
      </c>
      <c r="AD1170">
        <v>1.4535723357125001E-3</v>
      </c>
      <c r="AE1170">
        <v>1.64806440880079E-3</v>
      </c>
      <c r="AF1170">
        <v>1.47404518551127E-3</v>
      </c>
      <c r="AG1170">
        <v>1.06800033116904E-3</v>
      </c>
      <c r="AH1170">
        <v>1.4228630610143499E-3</v>
      </c>
      <c r="AI1170">
        <v>1.55934872633946E-3</v>
      </c>
      <c r="AJ1170">
        <v>1.7552688587044599E-3</v>
      </c>
      <c r="AK1170">
        <v>1.20214829945969E-3</v>
      </c>
      <c r="AL1170">
        <v>1.40065853933635E-3</v>
      </c>
      <c r="AM1170">
        <v>9.8755379194804898E-4</v>
      </c>
      <c r="AN1170">
        <v>1.48455482175126E-3</v>
      </c>
      <c r="AO1170">
        <v>1.4017109830217901E-3</v>
      </c>
      <c r="AP1170">
        <v>1.5681040897620999E-3</v>
      </c>
      <c r="AQ1170">
        <v>1.72322872876441E-3</v>
      </c>
      <c r="AR1170">
        <v>2.2179892655679601E-3</v>
      </c>
      <c r="AS1170">
        <v>3.4536325015115102E-3</v>
      </c>
      <c r="AT1170">
        <v>3.37136678513884E-3</v>
      </c>
      <c r="AU1170">
        <v>3.7486061863592E-3</v>
      </c>
    </row>
    <row r="1171" spans="1:47" x14ac:dyDescent="0.55000000000000004">
      <c r="B1171" t="s">
        <v>139</v>
      </c>
    </row>
    <row r="1172" spans="1:47" x14ac:dyDescent="0.55000000000000004">
      <c r="A1172" t="s">
        <v>1319</v>
      </c>
      <c r="B1172" t="s">
        <v>261</v>
      </c>
      <c r="C1172">
        <v>0.34087590938507401</v>
      </c>
      <c r="D1172">
        <v>0.32931636666460901</v>
      </c>
      <c r="E1172">
        <v>0.35094027103849201</v>
      </c>
      <c r="F1172">
        <v>0.364166290189473</v>
      </c>
      <c r="G1172">
        <v>0.38950429309635198</v>
      </c>
      <c r="H1172">
        <v>0.40938967364782203</v>
      </c>
      <c r="I1172">
        <v>0.44351863270964098</v>
      </c>
      <c r="J1172">
        <v>0.45209596373554101</v>
      </c>
      <c r="K1172">
        <v>0.48480375649165802</v>
      </c>
      <c r="L1172">
        <v>0.502567722775072</v>
      </c>
      <c r="M1172">
        <v>0.52853030877949203</v>
      </c>
      <c r="N1172">
        <v>0.53134236633833898</v>
      </c>
      <c r="O1172">
        <v>0.55565683069068394</v>
      </c>
      <c r="P1172">
        <v>0.54631355317215002</v>
      </c>
      <c r="Q1172">
        <v>0.571268441855038</v>
      </c>
      <c r="R1172">
        <v>0.58010988270133601</v>
      </c>
      <c r="S1172">
        <v>0.59603804481094902</v>
      </c>
      <c r="T1172">
        <v>0.60991827099059903</v>
      </c>
      <c r="U1172">
        <v>0.590503402647649</v>
      </c>
      <c r="V1172">
        <v>0.61504017814022505</v>
      </c>
      <c r="W1172">
        <v>0.62696513558502398</v>
      </c>
      <c r="X1172">
        <v>0.65226436167177404</v>
      </c>
      <c r="Y1172">
        <v>0.65949190888794296</v>
      </c>
      <c r="Z1172">
        <v>0.63471797348495296</v>
      </c>
      <c r="AA1172">
        <v>0.63877922295547296</v>
      </c>
      <c r="AB1172">
        <v>0.63597318862670504</v>
      </c>
      <c r="AC1172">
        <v>0.63969566469222905</v>
      </c>
      <c r="AD1172">
        <v>0.64001167409036896</v>
      </c>
      <c r="AE1172">
        <v>0.64907024190284701</v>
      </c>
      <c r="AF1172">
        <v>0.62840299327180404</v>
      </c>
      <c r="AG1172">
        <v>0.64423798695133105</v>
      </c>
      <c r="AH1172">
        <v>0.63719335111965203</v>
      </c>
      <c r="AI1172">
        <v>0.65051852941662003</v>
      </c>
      <c r="AJ1172">
        <v>0.66355902991697902</v>
      </c>
      <c r="AK1172">
        <v>0.69423934426811795</v>
      </c>
      <c r="AL1172">
        <v>0.68912723229376205</v>
      </c>
      <c r="AM1172">
        <v>0.70468207839804697</v>
      </c>
      <c r="AN1172">
        <v>0.720158255167897</v>
      </c>
      <c r="AO1172">
        <v>0.70725876719370295</v>
      </c>
      <c r="AP1172">
        <v>0.72608538209082696</v>
      </c>
      <c r="AQ1172">
        <v>0.65414661033125598</v>
      </c>
      <c r="AR1172">
        <v>0.63387230287141905</v>
      </c>
      <c r="AS1172">
        <v>0.61714311908847297</v>
      </c>
      <c r="AT1172">
        <v>0.65010421760333403</v>
      </c>
      <c r="AU1172">
        <v>0.62260966957480801</v>
      </c>
    </row>
    <row r="1173" spans="1:47" x14ac:dyDescent="0.55000000000000004">
      <c r="A1173" t="s">
        <v>1320</v>
      </c>
      <c r="B1173" t="s">
        <v>262</v>
      </c>
      <c r="C1173">
        <v>3.9354053362404801E-2</v>
      </c>
      <c r="D1173">
        <v>3.2833636017100203E-2</v>
      </c>
      <c r="E1173">
        <v>3.3943549005041602E-2</v>
      </c>
      <c r="F1173">
        <v>3.7389437443720301E-2</v>
      </c>
      <c r="G1173">
        <v>3.2169443752392703E-2</v>
      </c>
      <c r="H1173">
        <v>3.02530977753603E-2</v>
      </c>
      <c r="I1173">
        <v>2.96054026399208E-2</v>
      </c>
      <c r="J1173">
        <v>3.0377652125171802E-2</v>
      </c>
      <c r="K1173">
        <v>3.4974346137499397E-2</v>
      </c>
      <c r="L1173">
        <v>4.0469369106641603E-2</v>
      </c>
      <c r="M1173">
        <v>4.5966193800041799E-2</v>
      </c>
      <c r="N1173">
        <v>4.32301167814187E-2</v>
      </c>
      <c r="O1173">
        <v>4.8380072054567402E-2</v>
      </c>
      <c r="P1173">
        <v>4.90738445762509E-2</v>
      </c>
      <c r="Q1173">
        <v>4.4257700489321303E-2</v>
      </c>
      <c r="R1173">
        <v>4.49842371989045E-2</v>
      </c>
      <c r="S1173">
        <v>4.3411671097058201E-2</v>
      </c>
      <c r="T1173">
        <v>4.5914049839457398E-2</v>
      </c>
      <c r="U1173">
        <v>4.1906339942153398E-2</v>
      </c>
      <c r="V1173">
        <v>4.36480911348298E-2</v>
      </c>
      <c r="W1173">
        <v>4.1440097668557101E-2</v>
      </c>
      <c r="X1173">
        <v>5.0608264246413098E-2</v>
      </c>
      <c r="Y1173">
        <v>5.1340328048351799E-2</v>
      </c>
      <c r="Z1173">
        <v>7.3731082174131699E-2</v>
      </c>
      <c r="AA1173">
        <v>7.6996477121792695E-2</v>
      </c>
      <c r="AB1173">
        <v>8.5856113782010496E-2</v>
      </c>
      <c r="AC1173">
        <v>8.4653683995859E-2</v>
      </c>
      <c r="AD1173">
        <v>6.4362945246988601E-2</v>
      </c>
      <c r="AE1173">
        <v>8.1156131212944196E-2</v>
      </c>
      <c r="AF1173">
        <v>6.2406857748155201E-2</v>
      </c>
      <c r="AG1173">
        <v>5.3740648396626102E-2</v>
      </c>
      <c r="AH1173">
        <v>5.5632430530837503E-2</v>
      </c>
      <c r="AI1173">
        <v>6.6993747626877695E-2</v>
      </c>
      <c r="AJ1173">
        <v>5.9697865916085502E-2</v>
      </c>
      <c r="AK1173">
        <v>5.7601217029606397E-2</v>
      </c>
      <c r="AL1173">
        <v>5.6057397567310201E-2</v>
      </c>
      <c r="AM1173">
        <v>5.0018119724956601E-2</v>
      </c>
      <c r="AN1173">
        <v>4.8808033143034397E-2</v>
      </c>
      <c r="AO1173">
        <v>4.8247343109355398E-2</v>
      </c>
      <c r="AP1173">
        <v>5.2287024014288301E-2</v>
      </c>
      <c r="AQ1173">
        <v>5.02276695819944E-2</v>
      </c>
      <c r="AR1173">
        <v>6.1599625875758603E-2</v>
      </c>
      <c r="AS1173">
        <v>3.83505637483567E-2</v>
      </c>
      <c r="AT1173">
        <v>4.6748818198107597E-2</v>
      </c>
      <c r="AU1173">
        <v>4.6645290342486899E-2</v>
      </c>
    </row>
    <row r="1174" spans="1:47" x14ac:dyDescent="0.55000000000000004">
      <c r="A1174" t="s">
        <v>1321</v>
      </c>
      <c r="B1174" t="s">
        <v>263</v>
      </c>
      <c r="C1174">
        <v>3.5568000000000002E-2</v>
      </c>
      <c r="D1174">
        <v>4.4086E-2</v>
      </c>
      <c r="E1174">
        <v>7.6480000000000006E-2</v>
      </c>
      <c r="F1174">
        <v>8.0976000000000006E-2</v>
      </c>
      <c r="G1174">
        <v>0.10395</v>
      </c>
      <c r="H1174">
        <v>0.135072</v>
      </c>
      <c r="I1174">
        <v>0.15919800000000001</v>
      </c>
      <c r="J1174">
        <v>0.15356700000000001</v>
      </c>
      <c r="K1174">
        <v>0.168795</v>
      </c>
      <c r="L1174">
        <v>0.17219999999999999</v>
      </c>
      <c r="M1174">
        <v>0.17288700000000001</v>
      </c>
      <c r="N1174">
        <v>0.18454799999999999</v>
      </c>
      <c r="O1174">
        <v>0.19832459030999999</v>
      </c>
      <c r="P1174">
        <v>0.17936558080000001</v>
      </c>
      <c r="Q1174">
        <v>0.180191926985</v>
      </c>
      <c r="R1174">
        <v>0.17199238434</v>
      </c>
      <c r="S1174">
        <v>0.19433378341999999</v>
      </c>
      <c r="T1174">
        <v>0.20892632988500001</v>
      </c>
      <c r="U1174">
        <v>0.183910102075</v>
      </c>
      <c r="V1174">
        <v>0.21052232068000001</v>
      </c>
      <c r="W1174">
        <v>0.21192439681</v>
      </c>
      <c r="X1174">
        <v>0.23765003234000001</v>
      </c>
      <c r="Y1174">
        <v>0.2238935685</v>
      </c>
      <c r="Z1174">
        <v>0.17060210342000001</v>
      </c>
      <c r="AA1174">
        <v>0.14804104504000001</v>
      </c>
      <c r="AB1174">
        <v>0.14221265744</v>
      </c>
      <c r="AC1174">
        <v>0.14222515895000001</v>
      </c>
      <c r="AD1174">
        <v>0.15819283619999999</v>
      </c>
      <c r="AE1174">
        <v>0.14729003625000001</v>
      </c>
      <c r="AF1174">
        <v>0.14990338156499999</v>
      </c>
      <c r="AG1174">
        <v>0.165577011657662</v>
      </c>
      <c r="AH1174">
        <v>0.15230755378637001</v>
      </c>
      <c r="AI1174">
        <v>0.16237384608093899</v>
      </c>
      <c r="AJ1174">
        <v>0.17658469623732401</v>
      </c>
      <c r="AK1174">
        <v>0.19810495592834801</v>
      </c>
      <c r="AL1174">
        <v>0.18210916500805599</v>
      </c>
      <c r="AM1174">
        <v>0.18221713395153</v>
      </c>
      <c r="AN1174">
        <v>0.18624797450795</v>
      </c>
      <c r="AO1174">
        <v>0.16578783429247501</v>
      </c>
      <c r="AP1174">
        <v>0.17801352622942701</v>
      </c>
      <c r="AQ1174">
        <v>0.17363188742240199</v>
      </c>
      <c r="AR1174">
        <v>0.149475275892407</v>
      </c>
      <c r="AS1174">
        <v>0.140963256358213</v>
      </c>
      <c r="AT1174">
        <v>0.14761741833660499</v>
      </c>
      <c r="AU1174">
        <v>0.118696641111911</v>
      </c>
    </row>
    <row r="1175" spans="1:47" x14ac:dyDescent="0.55000000000000004">
      <c r="A1175" t="s">
        <v>1322</v>
      </c>
      <c r="B1175" t="s">
        <v>264</v>
      </c>
      <c r="C1175">
        <v>0.18897681660000001</v>
      </c>
      <c r="D1175">
        <v>0.17402068500000001</v>
      </c>
      <c r="E1175">
        <v>0.16655935499999999</v>
      </c>
      <c r="F1175">
        <v>0.16682836000000001</v>
      </c>
      <c r="G1175">
        <v>0.17175168014533801</v>
      </c>
      <c r="H1175">
        <v>0.165077867102155</v>
      </c>
      <c r="I1175">
        <v>0.16742044616145499</v>
      </c>
      <c r="J1175">
        <v>0.18146275375654999</v>
      </c>
      <c r="K1175">
        <v>0.19070198188043999</v>
      </c>
      <c r="L1175">
        <v>0.19937899369702</v>
      </c>
      <c r="M1175">
        <v>0.21514864491577501</v>
      </c>
      <c r="N1175">
        <v>0.20933611774307501</v>
      </c>
      <c r="O1175">
        <v>0.22119939447589201</v>
      </c>
      <c r="P1175">
        <v>0.221479543925585</v>
      </c>
      <c r="Q1175">
        <v>0.24287366323345</v>
      </c>
      <c r="R1175">
        <v>0.25357663776585498</v>
      </c>
      <c r="S1175">
        <v>0.25384417601852999</v>
      </c>
      <c r="T1175">
        <v>0.26021739911171998</v>
      </c>
      <c r="U1175">
        <v>0.262019619612465</v>
      </c>
      <c r="V1175">
        <v>0.26544249441462497</v>
      </c>
      <c r="W1175">
        <v>0.27210971125813799</v>
      </c>
      <c r="X1175">
        <v>0.27310941837853497</v>
      </c>
      <c r="Y1175">
        <v>0.28438221145279002</v>
      </c>
      <c r="Z1175">
        <v>0.29549245948000502</v>
      </c>
      <c r="AA1175">
        <v>0.3047969841798</v>
      </c>
      <c r="AB1175">
        <v>0.30981236918107502</v>
      </c>
      <c r="AC1175">
        <v>0.31268391237712001</v>
      </c>
      <c r="AD1175">
        <v>0.31543894883241502</v>
      </c>
      <c r="AE1175">
        <v>0.32061280030795197</v>
      </c>
      <c r="AF1175">
        <v>0.30605606905832999</v>
      </c>
      <c r="AG1175">
        <v>0.30921055051690499</v>
      </c>
      <c r="AH1175">
        <v>0.31036344392282</v>
      </c>
      <c r="AI1175">
        <v>0.309011375036988</v>
      </c>
      <c r="AJ1175">
        <v>0.31413304365787498</v>
      </c>
      <c r="AK1175">
        <v>0.31759530856617002</v>
      </c>
      <c r="AL1175">
        <v>0.32690602393767498</v>
      </c>
      <c r="AM1175">
        <v>0.34306559830064998</v>
      </c>
      <c r="AN1175">
        <v>0.35904731746353002</v>
      </c>
      <c r="AO1175">
        <v>0.36403329042702998</v>
      </c>
      <c r="AP1175">
        <v>0.36778454723454501</v>
      </c>
      <c r="AQ1175">
        <v>0.30606658037046602</v>
      </c>
      <c r="AR1175">
        <v>0.29707792766899999</v>
      </c>
      <c r="AS1175">
        <v>0.3053260231771</v>
      </c>
      <c r="AT1175">
        <v>0.32326382997002501</v>
      </c>
      <c r="AU1175">
        <v>0.32389320287322598</v>
      </c>
    </row>
    <row r="1176" spans="1:47" x14ac:dyDescent="0.55000000000000004">
      <c r="A1176" t="s">
        <v>1323</v>
      </c>
      <c r="B1176" t="s">
        <v>265</v>
      </c>
      <c r="C1176">
        <v>7.6977039422669299E-2</v>
      </c>
      <c r="D1176">
        <v>7.8376045647508996E-2</v>
      </c>
      <c r="E1176">
        <v>7.3957367033450294E-2</v>
      </c>
      <c r="F1176">
        <v>7.8972492745753395E-2</v>
      </c>
      <c r="G1176">
        <v>8.1633169198621694E-2</v>
      </c>
      <c r="H1176">
        <v>7.8986708770307501E-2</v>
      </c>
      <c r="I1176">
        <v>8.72947839082652E-2</v>
      </c>
      <c r="J1176">
        <v>8.668855785382E-2</v>
      </c>
      <c r="K1176">
        <v>9.0332428473719195E-2</v>
      </c>
      <c r="L1176">
        <v>9.0519359971410196E-2</v>
      </c>
      <c r="M1176">
        <v>9.4528470063675304E-2</v>
      </c>
      <c r="N1176">
        <v>9.4228131813846094E-2</v>
      </c>
      <c r="O1176">
        <v>8.7752773850225202E-2</v>
      </c>
      <c r="P1176">
        <v>9.6394583870314701E-2</v>
      </c>
      <c r="Q1176">
        <v>0.103945151147267</v>
      </c>
      <c r="R1176">
        <v>0.109556623396576</v>
      </c>
      <c r="S1176">
        <v>0.104448414275361</v>
      </c>
      <c r="T1176">
        <v>9.4860492154421605E-2</v>
      </c>
      <c r="U1176">
        <v>0.10266734101803</v>
      </c>
      <c r="V1176">
        <v>9.54272719107703E-2</v>
      </c>
      <c r="W1176">
        <v>0.101490929848329</v>
      </c>
      <c r="X1176">
        <v>9.0896646706825901E-2</v>
      </c>
      <c r="Y1176">
        <v>9.9875800886801702E-2</v>
      </c>
      <c r="Z1176">
        <v>9.4892328410816795E-2</v>
      </c>
      <c r="AA1176">
        <v>0.10894471661388</v>
      </c>
      <c r="AB1176">
        <v>9.8092048223619804E-2</v>
      </c>
      <c r="AC1176">
        <v>0.10013290936925</v>
      </c>
      <c r="AD1176">
        <v>0.102016943810965</v>
      </c>
      <c r="AE1176">
        <v>0.100011274131951</v>
      </c>
      <c r="AF1176">
        <v>0.110036684900319</v>
      </c>
      <c r="AG1176">
        <v>0.11570977638013701</v>
      </c>
      <c r="AH1176">
        <v>0.11888992287962399</v>
      </c>
      <c r="AI1176">
        <v>0.11213956067181401</v>
      </c>
      <c r="AJ1176">
        <v>0.113143424105695</v>
      </c>
      <c r="AK1176">
        <v>0.120937862743993</v>
      </c>
      <c r="AL1176">
        <v>0.12405464578071999</v>
      </c>
      <c r="AM1176">
        <v>0.12938122642091099</v>
      </c>
      <c r="AN1176">
        <v>0.126054930053383</v>
      </c>
      <c r="AO1176">
        <v>0.129190299364842</v>
      </c>
      <c r="AP1176">
        <v>0.12800028461256599</v>
      </c>
      <c r="AQ1176">
        <v>0.124220472956393</v>
      </c>
      <c r="AR1176">
        <v>0.12571947343425199</v>
      </c>
      <c r="AS1176">
        <v>0.13250327580480201</v>
      </c>
      <c r="AT1176">
        <v>0.132474151098597</v>
      </c>
      <c r="AU1176">
        <v>0.13337453524718401</v>
      </c>
    </row>
    <row r="1177" spans="1:47" x14ac:dyDescent="0.55000000000000004">
      <c r="A1177" t="s">
        <v>1324</v>
      </c>
      <c r="B1177" t="s">
        <v>266</v>
      </c>
      <c r="C1177">
        <v>0</v>
      </c>
      <c r="D1177">
        <v>0</v>
      </c>
      <c r="E1177">
        <v>0</v>
      </c>
      <c r="F1177">
        <v>0</v>
      </c>
      <c r="G1177">
        <v>0</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row>
    <row r="1178" spans="1:47" x14ac:dyDescent="0.55000000000000004">
      <c r="A1178" t="s">
        <v>1325</v>
      </c>
      <c r="B1178" t="s">
        <v>267</v>
      </c>
      <c r="C1178">
        <v>7.6977039422669299E-2</v>
      </c>
      <c r="D1178">
        <v>7.8376045647508996E-2</v>
      </c>
      <c r="E1178">
        <v>7.3957367033450294E-2</v>
      </c>
      <c r="F1178">
        <v>7.8972492745753395E-2</v>
      </c>
      <c r="G1178">
        <v>8.1633169198621694E-2</v>
      </c>
      <c r="H1178">
        <v>7.8986708770307501E-2</v>
      </c>
      <c r="I1178">
        <v>8.72947839082652E-2</v>
      </c>
      <c r="J1178">
        <v>8.668855785382E-2</v>
      </c>
      <c r="K1178">
        <v>9.0332428473719195E-2</v>
      </c>
      <c r="L1178">
        <v>9.0519359971410196E-2</v>
      </c>
      <c r="M1178">
        <v>9.4528470063675304E-2</v>
      </c>
      <c r="N1178">
        <v>9.4228131813846094E-2</v>
      </c>
      <c r="O1178">
        <v>8.7752773850225202E-2</v>
      </c>
      <c r="P1178">
        <v>9.6394583870314701E-2</v>
      </c>
      <c r="Q1178">
        <v>0.103945151147267</v>
      </c>
      <c r="R1178">
        <v>0.109556623396576</v>
      </c>
      <c r="S1178">
        <v>0.104448414275361</v>
      </c>
      <c r="T1178">
        <v>9.4860492154421605E-2</v>
      </c>
      <c r="U1178">
        <v>0.10266734101803</v>
      </c>
      <c r="V1178">
        <v>9.54272719107703E-2</v>
      </c>
      <c r="W1178">
        <v>0.101490929848329</v>
      </c>
      <c r="X1178">
        <v>9.0896646706825901E-2</v>
      </c>
      <c r="Y1178">
        <v>9.9875800886801702E-2</v>
      </c>
      <c r="Z1178">
        <v>9.4892328410816795E-2</v>
      </c>
      <c r="AA1178">
        <v>0.10894471661388</v>
      </c>
      <c r="AB1178">
        <v>9.8092048223619804E-2</v>
      </c>
      <c r="AC1178">
        <v>0.10013290936925</v>
      </c>
      <c r="AD1178">
        <v>0.102016943810965</v>
      </c>
      <c r="AE1178">
        <v>0.100011274131951</v>
      </c>
      <c r="AF1178">
        <v>0.110036684900319</v>
      </c>
      <c r="AG1178">
        <v>0.11570977638013701</v>
      </c>
      <c r="AH1178">
        <v>0.11888992287962399</v>
      </c>
      <c r="AI1178">
        <v>0.11213956067181401</v>
      </c>
      <c r="AJ1178">
        <v>0.113143424105695</v>
      </c>
      <c r="AK1178">
        <v>0.120937862743993</v>
      </c>
      <c r="AL1178">
        <v>0.12405464578071999</v>
      </c>
      <c r="AM1178">
        <v>0.12938122642091099</v>
      </c>
      <c r="AN1178">
        <v>0.126054930053383</v>
      </c>
      <c r="AO1178">
        <v>0.129190299364842</v>
      </c>
      <c r="AP1178">
        <v>0.12800028461256599</v>
      </c>
      <c r="AQ1178">
        <v>0.124220472956393</v>
      </c>
      <c r="AR1178">
        <v>0.12571947343425199</v>
      </c>
      <c r="AS1178">
        <v>0.13250327580480201</v>
      </c>
      <c r="AT1178">
        <v>0.132474151098597</v>
      </c>
      <c r="AU1178">
        <v>0.13337453524718401</v>
      </c>
    </row>
    <row r="1179" spans="1:47" x14ac:dyDescent="0.55000000000000004">
      <c r="B1179" t="s">
        <v>140</v>
      </c>
    </row>
    <row r="1180" spans="1:47" x14ac:dyDescent="0.55000000000000004">
      <c r="A1180" t="s">
        <v>1326</v>
      </c>
      <c r="B1180" t="s">
        <v>261</v>
      </c>
      <c r="C1180">
        <v>2.9447675135040801E-2</v>
      </c>
      <c r="D1180">
        <v>2.9347292554272202E-2</v>
      </c>
      <c r="E1180">
        <v>2.9460347582761899E-2</v>
      </c>
      <c r="F1180">
        <v>2.9640570473496799E-2</v>
      </c>
      <c r="G1180">
        <v>2.80138970538528E-2</v>
      </c>
      <c r="H1180">
        <v>3.1977857195384998E-2</v>
      </c>
      <c r="I1180">
        <v>3.1240161859404401E-2</v>
      </c>
      <c r="J1180">
        <v>3.1917794696610498E-2</v>
      </c>
      <c r="K1180">
        <v>3.2547511305178599E-2</v>
      </c>
      <c r="L1180">
        <v>3.3112042851874003E-2</v>
      </c>
      <c r="M1180">
        <v>3.1345773182005397E-2</v>
      </c>
      <c r="N1180">
        <v>2.9673025673437301E-2</v>
      </c>
      <c r="O1180">
        <v>3.4737147659118298E-2</v>
      </c>
      <c r="P1180">
        <v>3.47996202036851E-2</v>
      </c>
      <c r="Q1180">
        <v>3.65969056668815E-2</v>
      </c>
      <c r="R1180">
        <v>3.9693589984420199E-2</v>
      </c>
      <c r="S1180">
        <v>4.2149293718752402E-2</v>
      </c>
      <c r="T1180">
        <v>4.4201644114699297E-2</v>
      </c>
      <c r="U1180">
        <v>4.9519456874212303E-2</v>
      </c>
      <c r="V1180">
        <v>5.2760747549846998E-2</v>
      </c>
      <c r="W1180">
        <v>5.4517380792197603E-2</v>
      </c>
      <c r="X1180">
        <v>5.6868410599857797E-2</v>
      </c>
      <c r="Y1180">
        <v>5.7036274625990403E-2</v>
      </c>
      <c r="Z1180">
        <v>6.0511095027303299E-2</v>
      </c>
      <c r="AA1180">
        <v>6.3582784314278801E-2</v>
      </c>
      <c r="AB1180">
        <v>6.4137525766409201E-2</v>
      </c>
      <c r="AC1180">
        <v>6.5146212935917006E-2</v>
      </c>
      <c r="AD1180">
        <v>6.8509743870294196E-2</v>
      </c>
      <c r="AE1180">
        <v>6.6008532184876803E-2</v>
      </c>
      <c r="AF1180">
        <v>6.7061312415522004E-2</v>
      </c>
      <c r="AG1180">
        <v>6.7838665846293306E-2</v>
      </c>
      <c r="AH1180">
        <v>7.1954370938135906E-2</v>
      </c>
      <c r="AI1180">
        <v>7.0730535866335598E-2</v>
      </c>
      <c r="AJ1180">
        <v>7.29894323283624E-2</v>
      </c>
      <c r="AK1180">
        <v>7.6589915819512203E-2</v>
      </c>
      <c r="AL1180">
        <v>8.5911619293353503E-2</v>
      </c>
      <c r="AM1180">
        <v>8.6032006548728099E-2</v>
      </c>
      <c r="AN1180">
        <v>8.5997469847797797E-2</v>
      </c>
      <c r="AO1180">
        <v>8.10882865851483E-2</v>
      </c>
      <c r="AP1180">
        <v>8.43670962123024E-2</v>
      </c>
      <c r="AQ1180">
        <v>7.7907952461322802E-2</v>
      </c>
      <c r="AR1180">
        <v>8.5877701736036594E-2</v>
      </c>
      <c r="AS1180">
        <v>8.7729973715697504E-2</v>
      </c>
      <c r="AT1180">
        <v>8.9915290986537694E-2</v>
      </c>
      <c r="AU1180">
        <v>9.0212375769783401E-2</v>
      </c>
    </row>
    <row r="1181" spans="1:47" x14ac:dyDescent="0.55000000000000004">
      <c r="A1181" t="s">
        <v>1327</v>
      </c>
      <c r="B1181" t="s">
        <v>262</v>
      </c>
      <c r="C1181">
        <v>0</v>
      </c>
      <c r="D1181">
        <v>0</v>
      </c>
      <c r="E1181">
        <v>0</v>
      </c>
      <c r="F1181">
        <v>0</v>
      </c>
      <c r="G1181">
        <v>0</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row>
    <row r="1182" spans="1:47" x14ac:dyDescent="0.55000000000000004">
      <c r="A1182" t="s">
        <v>1328</v>
      </c>
      <c r="B1182" t="s">
        <v>263</v>
      </c>
      <c r="C1182">
        <v>0</v>
      </c>
      <c r="D1182">
        <v>0</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0</v>
      </c>
      <c r="AS1182">
        <v>0</v>
      </c>
      <c r="AT1182">
        <v>0</v>
      </c>
      <c r="AU1182">
        <v>0</v>
      </c>
    </row>
    <row r="1183" spans="1:47" x14ac:dyDescent="0.55000000000000004">
      <c r="A1183" t="s">
        <v>1329</v>
      </c>
      <c r="B1183" t="s">
        <v>264</v>
      </c>
      <c r="C1183">
        <v>2.7398632695709201E-2</v>
      </c>
      <c r="D1183">
        <v>2.7323773043535102E-2</v>
      </c>
      <c r="E1183">
        <v>2.7323773043535102E-2</v>
      </c>
      <c r="F1183">
        <v>2.7323773043535102E-2</v>
      </c>
      <c r="G1183">
        <v>2.5291045563395599E-2</v>
      </c>
      <c r="H1183">
        <v>2.94256017392002E-2</v>
      </c>
      <c r="I1183">
        <v>2.9005236E-2</v>
      </c>
      <c r="J1183">
        <v>2.9229054000000001E-2</v>
      </c>
      <c r="K1183">
        <v>2.9882655599999999E-2</v>
      </c>
      <c r="L1183">
        <v>2.9229054000000001E-2</v>
      </c>
      <c r="M1183">
        <v>2.7984841999999999E-2</v>
      </c>
      <c r="N1183">
        <v>2.67727135E-2</v>
      </c>
      <c r="O1183">
        <v>3.2154161399999999E-2</v>
      </c>
      <c r="P1183">
        <v>3.1947062999999998E-2</v>
      </c>
      <c r="Q1183">
        <v>3.4119689000000002E-2</v>
      </c>
      <c r="R1183">
        <v>3.7260732999999997E-2</v>
      </c>
      <c r="S1183">
        <v>3.9568260000000001E-2</v>
      </c>
      <c r="T1183">
        <v>4.1417681499999998E-2</v>
      </c>
      <c r="U1183">
        <v>4.7593007E-2</v>
      </c>
      <c r="V1183">
        <v>5.0550018000000002E-2</v>
      </c>
      <c r="W1183">
        <v>5.13935119287399E-2</v>
      </c>
      <c r="X1183">
        <v>5.44701130576139E-2</v>
      </c>
      <c r="Y1183">
        <v>5.3962089695607902E-2</v>
      </c>
      <c r="Z1183">
        <v>5.6820719970457997E-2</v>
      </c>
      <c r="AA1183">
        <v>5.9379514384172001E-2</v>
      </c>
      <c r="AB1183">
        <v>5.8450188500821898E-2</v>
      </c>
      <c r="AC1183">
        <v>5.9688188455199902E-2</v>
      </c>
      <c r="AD1183">
        <v>6.2661362576480001E-2</v>
      </c>
      <c r="AE1183">
        <v>5.9675743685430001E-2</v>
      </c>
      <c r="AF1183">
        <v>6.1125350422214002E-2</v>
      </c>
      <c r="AG1183">
        <v>6.0904717754307898E-2</v>
      </c>
      <c r="AH1183">
        <v>6.5278149827283999E-2</v>
      </c>
      <c r="AI1183">
        <v>6.20118443735619E-2</v>
      </c>
      <c r="AJ1183">
        <v>6.2475536981832003E-2</v>
      </c>
      <c r="AK1183">
        <v>6.5504843070031904E-2</v>
      </c>
      <c r="AL1183">
        <v>7.53513312504E-2</v>
      </c>
      <c r="AM1183">
        <v>7.4115600000000004E-2</v>
      </c>
      <c r="AN1183">
        <v>7.2375505790000003E-2</v>
      </c>
      <c r="AO1183">
        <v>6.7061010000000004E-2</v>
      </c>
      <c r="AP1183">
        <v>6.9423029999999997E-2</v>
      </c>
      <c r="AQ1183">
        <v>6.1316160000000001E-2</v>
      </c>
      <c r="AR1183">
        <v>6.7735149999999994E-2</v>
      </c>
      <c r="AS1183">
        <v>6.9867159999999998E-2</v>
      </c>
      <c r="AT1183">
        <v>7.2727570000000005E-2</v>
      </c>
      <c r="AU1183">
        <v>7.2729531E-2</v>
      </c>
    </row>
    <row r="1184" spans="1:47" x14ac:dyDescent="0.55000000000000004">
      <c r="A1184" t="s">
        <v>1330</v>
      </c>
      <c r="B1184" t="s">
        <v>265</v>
      </c>
      <c r="C1184">
        <v>2.0490424393316302E-3</v>
      </c>
      <c r="D1184">
        <v>2.0235195107370699E-3</v>
      </c>
      <c r="E1184">
        <v>2.1365745392267501E-3</v>
      </c>
      <c r="F1184">
        <v>2.3167974299616498E-3</v>
      </c>
      <c r="G1184">
        <v>2.7228514904571901E-3</v>
      </c>
      <c r="H1184">
        <v>2.5522554561847699E-3</v>
      </c>
      <c r="I1184">
        <v>2.2349258594044899E-3</v>
      </c>
      <c r="J1184">
        <v>2.6887406966105E-3</v>
      </c>
      <c r="K1184">
        <v>2.6648557051786102E-3</v>
      </c>
      <c r="L1184">
        <v>3.8829888518740001E-3</v>
      </c>
      <c r="M1184">
        <v>3.36093118200543E-3</v>
      </c>
      <c r="N1184">
        <v>2.90031217343732E-3</v>
      </c>
      <c r="O1184">
        <v>2.5829862591183702E-3</v>
      </c>
      <c r="P1184">
        <v>2.85255720368509E-3</v>
      </c>
      <c r="Q1184">
        <v>2.47721666688154E-3</v>
      </c>
      <c r="R1184">
        <v>2.43285698442022E-3</v>
      </c>
      <c r="S1184">
        <v>2.5810337187524299E-3</v>
      </c>
      <c r="T1184">
        <v>2.7839626146993501E-3</v>
      </c>
      <c r="U1184">
        <v>1.9264498742123299E-3</v>
      </c>
      <c r="V1184">
        <v>2.21072954984708E-3</v>
      </c>
      <c r="W1184">
        <v>3.1238688634576801E-3</v>
      </c>
      <c r="X1184">
        <v>2.3982975422438802E-3</v>
      </c>
      <c r="Y1184">
        <v>3.0741849303824401E-3</v>
      </c>
      <c r="Z1184">
        <v>3.69037505684538E-3</v>
      </c>
      <c r="AA1184">
        <v>4.2032699301068604E-3</v>
      </c>
      <c r="AB1184">
        <v>5.6873372655872898E-3</v>
      </c>
      <c r="AC1184">
        <v>5.4580244807170596E-3</v>
      </c>
      <c r="AD1184">
        <v>5.8483812938142903E-3</v>
      </c>
      <c r="AE1184">
        <v>6.3327884994467997E-3</v>
      </c>
      <c r="AF1184">
        <v>5.9359619933080201E-3</v>
      </c>
      <c r="AG1184">
        <v>6.9339480919854502E-3</v>
      </c>
      <c r="AH1184">
        <v>6.6762211108519001E-3</v>
      </c>
      <c r="AI1184">
        <v>8.7186914927736298E-3</v>
      </c>
      <c r="AJ1184">
        <v>1.05138953465304E-2</v>
      </c>
      <c r="AK1184">
        <v>1.10850727494802E-2</v>
      </c>
      <c r="AL1184">
        <v>1.0560288042953499E-2</v>
      </c>
      <c r="AM1184">
        <v>1.19164065487281E-2</v>
      </c>
      <c r="AN1184">
        <v>1.36219640577978E-2</v>
      </c>
      <c r="AO1184">
        <v>1.40272765851483E-2</v>
      </c>
      <c r="AP1184">
        <v>1.49440662123024E-2</v>
      </c>
      <c r="AQ1184">
        <v>1.65917924613227E-2</v>
      </c>
      <c r="AR1184">
        <v>1.81425517360366E-2</v>
      </c>
      <c r="AS1184">
        <v>1.7862813715697499E-2</v>
      </c>
      <c r="AT1184">
        <v>1.7187720986537699E-2</v>
      </c>
      <c r="AU1184">
        <v>1.7482844769783401E-2</v>
      </c>
    </row>
    <row r="1185" spans="1:47" x14ac:dyDescent="0.55000000000000004">
      <c r="A1185" t="s">
        <v>1331</v>
      </c>
      <c r="B1185" t="s">
        <v>266</v>
      </c>
      <c r="C1185">
        <v>0</v>
      </c>
      <c r="D1185">
        <v>0</v>
      </c>
      <c r="E1185">
        <v>0</v>
      </c>
      <c r="F1185">
        <v>0</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row>
    <row r="1186" spans="1:47" x14ac:dyDescent="0.55000000000000004">
      <c r="A1186" t="s">
        <v>1332</v>
      </c>
      <c r="B1186" t="s">
        <v>267</v>
      </c>
      <c r="C1186">
        <v>2.0490424393316302E-3</v>
      </c>
      <c r="D1186">
        <v>2.0235195107370699E-3</v>
      </c>
      <c r="E1186">
        <v>2.1365745392267501E-3</v>
      </c>
      <c r="F1186">
        <v>2.3167974299616498E-3</v>
      </c>
      <c r="G1186">
        <v>2.7228514904571901E-3</v>
      </c>
      <c r="H1186">
        <v>2.5522554561847699E-3</v>
      </c>
      <c r="I1186">
        <v>2.2349258594044899E-3</v>
      </c>
      <c r="J1186">
        <v>2.6887406966105E-3</v>
      </c>
      <c r="K1186">
        <v>2.6648557051786102E-3</v>
      </c>
      <c r="L1186">
        <v>3.8829888518740001E-3</v>
      </c>
      <c r="M1186">
        <v>3.36093118200543E-3</v>
      </c>
      <c r="N1186">
        <v>2.90031217343732E-3</v>
      </c>
      <c r="O1186">
        <v>2.5829862591183702E-3</v>
      </c>
      <c r="P1186">
        <v>2.85255720368509E-3</v>
      </c>
      <c r="Q1186">
        <v>2.47721666688154E-3</v>
      </c>
      <c r="R1186">
        <v>2.43285698442022E-3</v>
      </c>
      <c r="S1186">
        <v>2.5810337187524299E-3</v>
      </c>
      <c r="T1186">
        <v>2.7839626146993501E-3</v>
      </c>
      <c r="U1186">
        <v>1.9264498742123299E-3</v>
      </c>
      <c r="V1186">
        <v>2.21072954984708E-3</v>
      </c>
      <c r="W1186">
        <v>3.1238688634576801E-3</v>
      </c>
      <c r="X1186">
        <v>2.3982975422438802E-3</v>
      </c>
      <c r="Y1186">
        <v>3.0741849303824401E-3</v>
      </c>
      <c r="Z1186">
        <v>3.69037505684538E-3</v>
      </c>
      <c r="AA1186">
        <v>4.2032699301068604E-3</v>
      </c>
      <c r="AB1186">
        <v>5.6873372655872898E-3</v>
      </c>
      <c r="AC1186">
        <v>5.4580244807170596E-3</v>
      </c>
      <c r="AD1186">
        <v>5.8483812938142903E-3</v>
      </c>
      <c r="AE1186">
        <v>6.3327884994467997E-3</v>
      </c>
      <c r="AF1186">
        <v>5.9359619933080201E-3</v>
      </c>
      <c r="AG1186">
        <v>6.9339480919854502E-3</v>
      </c>
      <c r="AH1186">
        <v>6.6762211108519001E-3</v>
      </c>
      <c r="AI1186">
        <v>8.7186914927736298E-3</v>
      </c>
      <c r="AJ1186">
        <v>1.05138953465304E-2</v>
      </c>
      <c r="AK1186">
        <v>1.10850727494802E-2</v>
      </c>
      <c r="AL1186">
        <v>1.0560288042953499E-2</v>
      </c>
      <c r="AM1186">
        <v>1.19164065487281E-2</v>
      </c>
      <c r="AN1186">
        <v>1.36219640577978E-2</v>
      </c>
      <c r="AO1186">
        <v>1.40272765851483E-2</v>
      </c>
      <c r="AP1186">
        <v>1.49440662123024E-2</v>
      </c>
      <c r="AQ1186">
        <v>1.65917924613227E-2</v>
      </c>
      <c r="AR1186">
        <v>1.81425517360366E-2</v>
      </c>
      <c r="AS1186">
        <v>1.7862813715697499E-2</v>
      </c>
      <c r="AT1186">
        <v>1.7187720986537699E-2</v>
      </c>
      <c r="AU1186">
        <v>1.7482844769783401E-2</v>
      </c>
    </row>
    <row r="1187" spans="1:47" x14ac:dyDescent="0.55000000000000004">
      <c r="B1187" t="s">
        <v>141</v>
      </c>
    </row>
    <row r="1188" spans="1:47" x14ac:dyDescent="0.55000000000000004">
      <c r="A1188" t="s">
        <v>1333</v>
      </c>
      <c r="B1188" t="s">
        <v>261</v>
      </c>
      <c r="C1188">
        <v>9.0057062015248199E-3</v>
      </c>
      <c r="D1188">
        <v>9.2946424104658597E-3</v>
      </c>
      <c r="E1188">
        <v>9.6460576156988005E-3</v>
      </c>
      <c r="F1188">
        <v>9.3211322344472491E-3</v>
      </c>
      <c r="G1188">
        <v>9.7020604523293304E-3</v>
      </c>
      <c r="H1188">
        <v>9.7052943585018998E-3</v>
      </c>
      <c r="I1188">
        <v>8.2195268156255302E-3</v>
      </c>
      <c r="J1188">
        <v>8.8882921350324409E-3</v>
      </c>
      <c r="K1188">
        <v>1.25574053982212E-2</v>
      </c>
      <c r="L1188">
        <v>1.28682426768839E-2</v>
      </c>
      <c r="M1188">
        <v>1.27279063658635E-2</v>
      </c>
      <c r="N1188">
        <v>1.28827252210157E-2</v>
      </c>
      <c r="O1188">
        <v>1.2575594041890299E-2</v>
      </c>
      <c r="P1188">
        <v>1.3245894911370799E-2</v>
      </c>
      <c r="Q1188">
        <v>1.33774079291171E-2</v>
      </c>
      <c r="R1188">
        <v>1.3785228760188201E-2</v>
      </c>
      <c r="S1188">
        <v>1.3853470977427401E-2</v>
      </c>
      <c r="T1188">
        <v>1.3923656419238701E-2</v>
      </c>
      <c r="U1188">
        <v>1.4452983108808199E-2</v>
      </c>
      <c r="V1188">
        <v>1.3454428847971E-2</v>
      </c>
      <c r="W1188">
        <v>1.13196235917657E-2</v>
      </c>
      <c r="X1188">
        <v>1.10843718293552E-2</v>
      </c>
      <c r="Y1188">
        <v>1.17874578148922E-2</v>
      </c>
      <c r="Z1188">
        <v>1.2961610737818201E-2</v>
      </c>
      <c r="AA1188">
        <v>1.4221250304620601E-2</v>
      </c>
      <c r="AB1188">
        <v>1.34101617676863E-2</v>
      </c>
      <c r="AC1188">
        <v>1.33450805892649E-2</v>
      </c>
      <c r="AD1188">
        <v>1.45181213385504E-2</v>
      </c>
      <c r="AE1188">
        <v>1.613869820414E-2</v>
      </c>
      <c r="AF1188">
        <v>1.89990667316913E-2</v>
      </c>
      <c r="AG1188">
        <v>2.3513083293161399E-2</v>
      </c>
      <c r="AH1188">
        <v>2.3592029700598299E-2</v>
      </c>
      <c r="AI1188">
        <v>3.1302890114563497E-2</v>
      </c>
      <c r="AJ1188">
        <v>3.52272905458288E-2</v>
      </c>
      <c r="AK1188">
        <v>3.3428238134522899E-2</v>
      </c>
      <c r="AL1188">
        <v>3.5301751890786E-2</v>
      </c>
      <c r="AM1188">
        <v>3.2958084542054802E-2</v>
      </c>
      <c r="AN1188">
        <v>3.2038888528092002E-2</v>
      </c>
      <c r="AO1188">
        <v>2.8907699080220301E-2</v>
      </c>
      <c r="AP1188">
        <v>4.1930432852639199E-2</v>
      </c>
      <c r="AQ1188">
        <v>4.23044482184467E-2</v>
      </c>
      <c r="AR1188">
        <v>3.8390870700649199E-2</v>
      </c>
      <c r="AS1188">
        <v>4.6156612880587498E-2</v>
      </c>
      <c r="AT1188">
        <v>5.0477183371080397E-2</v>
      </c>
      <c r="AU1188">
        <v>4.7146054603998303E-2</v>
      </c>
    </row>
    <row r="1189" spans="1:47" x14ac:dyDescent="0.55000000000000004">
      <c r="A1189" t="s">
        <v>1334</v>
      </c>
      <c r="B1189" t="s">
        <v>262</v>
      </c>
      <c r="C1189">
        <v>4.0486300152482398E-4</v>
      </c>
      <c r="D1189">
        <v>6.07294410465867E-4</v>
      </c>
      <c r="E1189">
        <v>9.1094161569880104E-4</v>
      </c>
      <c r="F1189">
        <v>2.6316092344472498E-3</v>
      </c>
      <c r="G1189">
        <v>3.0364720523293298E-3</v>
      </c>
      <c r="H1189">
        <v>3.0567153585018998E-3</v>
      </c>
      <c r="I1189">
        <v>2.5101503156255301E-3</v>
      </c>
      <c r="J1189">
        <v>3.3198761350324399E-3</v>
      </c>
      <c r="K1189">
        <v>3.1376878486212199E-3</v>
      </c>
      <c r="L1189">
        <v>3.4615781763839902E-3</v>
      </c>
      <c r="M1189">
        <v>2.9933302853635299E-3</v>
      </c>
      <c r="N1189">
        <v>3.0033506310157901E-3</v>
      </c>
      <c r="O1189">
        <v>2.69091827789039E-3</v>
      </c>
      <c r="P1189">
        <v>2.9338559913708799E-3</v>
      </c>
      <c r="Q1189">
        <v>2.8447660091171002E-3</v>
      </c>
      <c r="R1189">
        <v>3.2764708401882702E-3</v>
      </c>
      <c r="S1189">
        <v>3.0706590134274799E-3</v>
      </c>
      <c r="T1189">
        <v>3.1818139992387802E-3</v>
      </c>
      <c r="U1189">
        <v>3.64631268880827E-3</v>
      </c>
      <c r="V1189">
        <v>2.86952334797108E-3</v>
      </c>
      <c r="W1189">
        <v>2.8947665217657799E-3</v>
      </c>
      <c r="X1189">
        <v>2.9554958893552698E-3</v>
      </c>
      <c r="Y1189">
        <v>3.3198720948922301E-3</v>
      </c>
      <c r="Z1189">
        <v>3.4393065178182302E-3</v>
      </c>
      <c r="AA1189">
        <v>3.87014089462061E-3</v>
      </c>
      <c r="AB1189">
        <v>3.5542267244200701E-3</v>
      </c>
      <c r="AC1189">
        <v>3.2903171359986699E-3</v>
      </c>
      <c r="AD1189">
        <v>2.9581274952841501E-3</v>
      </c>
      <c r="AE1189">
        <v>3.3866743992406701E-3</v>
      </c>
      <c r="AF1189">
        <v>3.5911299367919602E-3</v>
      </c>
      <c r="AG1189">
        <v>4.4190736482620299E-3</v>
      </c>
      <c r="AH1189">
        <v>4.9798081423383404E-3</v>
      </c>
      <c r="AI1189">
        <v>5.2004581779134902E-3</v>
      </c>
      <c r="AJ1189">
        <v>4.6255534980663001E-3</v>
      </c>
      <c r="AK1189">
        <v>5.6546592038417103E-3</v>
      </c>
      <c r="AL1189">
        <v>4.9281001224216097E-3</v>
      </c>
      <c r="AM1189">
        <v>5.3841291008242202E-3</v>
      </c>
      <c r="AN1189">
        <v>5.2932577235951196E-3</v>
      </c>
      <c r="AO1189">
        <v>5.0887971248296396E-3</v>
      </c>
      <c r="AP1189">
        <v>5.1342328134441903E-3</v>
      </c>
      <c r="AQ1189">
        <v>5.3383662752516502E-3</v>
      </c>
      <c r="AR1189">
        <v>5.0920912122542003E-3</v>
      </c>
      <c r="AS1189">
        <v>7.0719750125752502E-3</v>
      </c>
      <c r="AT1189">
        <v>6.40198732465106E-3</v>
      </c>
      <c r="AU1189">
        <v>2.18397992322204E-3</v>
      </c>
    </row>
    <row r="1190" spans="1:47" x14ac:dyDescent="0.55000000000000004">
      <c r="A1190" t="s">
        <v>1335</v>
      </c>
      <c r="B1190" t="s">
        <v>263</v>
      </c>
      <c r="C1190">
        <v>0</v>
      </c>
      <c r="D1190">
        <v>0</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1.29971075416E-3</v>
      </c>
      <c r="AP1190">
        <v>1.3890094400000001E-3</v>
      </c>
      <c r="AQ1190">
        <v>1.3956369439999999E-3</v>
      </c>
      <c r="AR1190">
        <v>1.0889640892E-3</v>
      </c>
      <c r="AS1190">
        <v>1.0894782714400001E-3</v>
      </c>
      <c r="AT1190">
        <v>1.0894782714400001E-3</v>
      </c>
      <c r="AU1190">
        <v>9.8917604759999993E-4</v>
      </c>
    </row>
    <row r="1191" spans="1:47" x14ac:dyDescent="0.55000000000000004">
      <c r="A1191" t="s">
        <v>1336</v>
      </c>
      <c r="B1191" t="s">
        <v>264</v>
      </c>
      <c r="C1191">
        <v>8.3005872000000008E-3</v>
      </c>
      <c r="D1191">
        <v>8.2779080000000005E-3</v>
      </c>
      <c r="E1191">
        <v>8.2779080000000005E-3</v>
      </c>
      <c r="F1191">
        <v>6.2084310000000004E-3</v>
      </c>
      <c r="G1191">
        <v>6.2254403999999998E-3</v>
      </c>
      <c r="H1191">
        <v>6.2084310000000004E-3</v>
      </c>
      <c r="I1191">
        <v>5.1736925000000003E-3</v>
      </c>
      <c r="J1191">
        <v>4.9610799999999997E-3</v>
      </c>
      <c r="K1191">
        <v>8.7987335496000005E-3</v>
      </c>
      <c r="L1191">
        <v>8.7754445004999994E-3</v>
      </c>
      <c r="M1191">
        <v>9.0965320805E-3</v>
      </c>
      <c r="N1191">
        <v>9.2379185899999997E-3</v>
      </c>
      <c r="O1191">
        <v>9.2363957640000001E-3</v>
      </c>
      <c r="P1191">
        <v>9.6535229199999992E-3</v>
      </c>
      <c r="Q1191">
        <v>9.8604779199999992E-3</v>
      </c>
      <c r="R1191">
        <v>9.8604779199999992E-3</v>
      </c>
      <c r="S1191">
        <v>1.0100411964E-2</v>
      </c>
      <c r="T1191">
        <v>1.007309042E-2</v>
      </c>
      <c r="U1191">
        <v>1.007309042E-2</v>
      </c>
      <c r="V1191">
        <v>1.00731055E-2</v>
      </c>
      <c r="W1191">
        <v>7.7288090700000003E-3</v>
      </c>
      <c r="X1191">
        <v>7.3782359399999897E-3</v>
      </c>
      <c r="Y1191">
        <v>7.74765371999998E-3</v>
      </c>
      <c r="Z1191">
        <v>8.7204842200000101E-3</v>
      </c>
      <c r="AA1191">
        <v>9.3479814099999906E-3</v>
      </c>
      <c r="AB1191">
        <v>8.6958547599999998E-3</v>
      </c>
      <c r="AC1191">
        <v>8.8366791699999898E-3</v>
      </c>
      <c r="AD1191">
        <v>1.0024593559999901E-2</v>
      </c>
      <c r="AE1191">
        <v>1.117226738E-2</v>
      </c>
      <c r="AF1191">
        <v>1.35791043699999E-2</v>
      </c>
      <c r="AG1191">
        <v>1.7210585219999901E-2</v>
      </c>
      <c r="AH1191">
        <v>1.6541137558259901E-2</v>
      </c>
      <c r="AI1191">
        <v>2.3928987936649999E-2</v>
      </c>
      <c r="AJ1191">
        <v>2.8544300481229998E-2</v>
      </c>
      <c r="AK1191">
        <v>2.52589335143499E-2</v>
      </c>
      <c r="AL1191">
        <v>2.7667934210399901E-2</v>
      </c>
      <c r="AM1191">
        <v>2.48716496E-2</v>
      </c>
      <c r="AN1191">
        <v>2.3811308680000001E-2</v>
      </c>
      <c r="AO1191">
        <v>1.9090129359999999E-2</v>
      </c>
      <c r="AP1191">
        <v>3.1720180000000001E-2</v>
      </c>
      <c r="AQ1191">
        <v>3.1708739999999999E-2</v>
      </c>
      <c r="AR1191">
        <v>2.8299660000000001E-2</v>
      </c>
      <c r="AS1191">
        <v>3.3939039999999997E-2</v>
      </c>
      <c r="AT1191">
        <v>3.8677299999999998E-2</v>
      </c>
      <c r="AU1191">
        <v>3.9785082800000003E-2</v>
      </c>
    </row>
    <row r="1192" spans="1:47" x14ac:dyDescent="0.55000000000000004">
      <c r="A1192" t="s">
        <v>1337</v>
      </c>
      <c r="B1192" t="s">
        <v>265</v>
      </c>
      <c r="C1192">
        <v>3.0025599999999999E-4</v>
      </c>
      <c r="D1192">
        <v>4.0944000000000001E-4</v>
      </c>
      <c r="E1192">
        <v>4.5720800000000002E-4</v>
      </c>
      <c r="F1192">
        <v>4.8109200000000002E-4</v>
      </c>
      <c r="G1192">
        <v>4.4014800000000001E-4</v>
      </c>
      <c r="H1192">
        <v>4.4014800000000001E-4</v>
      </c>
      <c r="I1192">
        <v>5.3568400000000003E-4</v>
      </c>
      <c r="J1192">
        <v>6.0733599999999999E-4</v>
      </c>
      <c r="K1192">
        <v>6.2098399999999999E-4</v>
      </c>
      <c r="L1192">
        <v>6.3122000000000004E-4</v>
      </c>
      <c r="M1192">
        <v>6.3804400000000005E-4</v>
      </c>
      <c r="N1192">
        <v>6.4145599999999999E-4</v>
      </c>
      <c r="O1192">
        <v>6.4827999999999999E-4</v>
      </c>
      <c r="P1192">
        <v>6.5851600000000005E-4</v>
      </c>
      <c r="Q1192">
        <v>6.7216400000000005E-4</v>
      </c>
      <c r="R1192">
        <v>6.4827999999999999E-4</v>
      </c>
      <c r="S1192">
        <v>6.824E-4</v>
      </c>
      <c r="T1192">
        <v>6.68752E-4</v>
      </c>
      <c r="U1192">
        <v>7.3357999999999995E-4</v>
      </c>
      <c r="V1192">
        <v>5.1179999999999997E-4</v>
      </c>
      <c r="W1192">
        <v>6.96048E-4</v>
      </c>
      <c r="X1192">
        <v>7.5064000000000001E-4</v>
      </c>
      <c r="Y1192">
        <v>7.1993199999999995E-4</v>
      </c>
      <c r="Z1192">
        <v>8.0181999999999996E-4</v>
      </c>
      <c r="AA1192">
        <v>1.003128E-3</v>
      </c>
      <c r="AB1192">
        <v>1.16008028326625E-3</v>
      </c>
      <c r="AC1192">
        <v>1.21808428326625E-3</v>
      </c>
      <c r="AD1192">
        <v>1.53540028326625E-3</v>
      </c>
      <c r="AE1192">
        <v>1.5797564248993801E-3</v>
      </c>
      <c r="AF1192">
        <v>1.8288324248993801E-3</v>
      </c>
      <c r="AG1192">
        <v>1.8834244248993801E-3</v>
      </c>
      <c r="AH1192">
        <v>2.0710839999999999E-3</v>
      </c>
      <c r="AI1192">
        <v>2.1734440000000001E-3</v>
      </c>
      <c r="AJ1192">
        <v>2.0574365665325099E-3</v>
      </c>
      <c r="AK1192">
        <v>2.5146454163312701E-3</v>
      </c>
      <c r="AL1192">
        <v>2.7057175579643998E-3</v>
      </c>
      <c r="AM1192">
        <v>2.7023058412306601E-3</v>
      </c>
      <c r="AN1192">
        <v>2.9343221244969098E-3</v>
      </c>
      <c r="AO1192">
        <v>3.42906184123066E-3</v>
      </c>
      <c r="AP1192">
        <v>3.68701059919507E-3</v>
      </c>
      <c r="AQ1192">
        <v>3.8617049991950701E-3</v>
      </c>
      <c r="AR1192">
        <v>3.9101553991950696E-3</v>
      </c>
      <c r="AS1192">
        <v>4.0561195965722399E-3</v>
      </c>
      <c r="AT1192">
        <v>4.3084177749893897E-3</v>
      </c>
      <c r="AU1192">
        <v>4.1878158331762703E-3</v>
      </c>
    </row>
    <row r="1193" spans="1:47" x14ac:dyDescent="0.55000000000000004">
      <c r="A1193" t="s">
        <v>1338</v>
      </c>
      <c r="B1193" t="s">
        <v>266</v>
      </c>
      <c r="C1193">
        <v>0</v>
      </c>
      <c r="D1193">
        <v>0</v>
      </c>
      <c r="E1193">
        <v>0</v>
      </c>
      <c r="F1193">
        <v>0</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row>
    <row r="1194" spans="1:47" x14ac:dyDescent="0.55000000000000004">
      <c r="A1194" t="s">
        <v>1339</v>
      </c>
      <c r="B1194" t="s">
        <v>267</v>
      </c>
      <c r="C1194">
        <v>3.0025599999999999E-4</v>
      </c>
      <c r="D1194">
        <v>4.0944000000000001E-4</v>
      </c>
      <c r="E1194">
        <v>4.5720800000000002E-4</v>
      </c>
      <c r="F1194">
        <v>4.8109200000000002E-4</v>
      </c>
      <c r="G1194">
        <v>4.4014800000000001E-4</v>
      </c>
      <c r="H1194">
        <v>4.4014800000000001E-4</v>
      </c>
      <c r="I1194">
        <v>5.3568400000000003E-4</v>
      </c>
      <c r="J1194">
        <v>6.0733599999999999E-4</v>
      </c>
      <c r="K1194">
        <v>6.2098399999999999E-4</v>
      </c>
      <c r="L1194">
        <v>6.3122000000000004E-4</v>
      </c>
      <c r="M1194">
        <v>6.3804400000000005E-4</v>
      </c>
      <c r="N1194">
        <v>6.4145599999999999E-4</v>
      </c>
      <c r="O1194">
        <v>6.4827999999999999E-4</v>
      </c>
      <c r="P1194">
        <v>6.5851600000000005E-4</v>
      </c>
      <c r="Q1194">
        <v>6.7216400000000005E-4</v>
      </c>
      <c r="R1194">
        <v>6.4827999999999999E-4</v>
      </c>
      <c r="S1194">
        <v>6.824E-4</v>
      </c>
      <c r="T1194">
        <v>6.68752E-4</v>
      </c>
      <c r="U1194">
        <v>7.3357999999999995E-4</v>
      </c>
      <c r="V1194">
        <v>5.1179999999999997E-4</v>
      </c>
      <c r="W1194">
        <v>6.96048E-4</v>
      </c>
      <c r="X1194">
        <v>7.5064000000000001E-4</v>
      </c>
      <c r="Y1194">
        <v>7.1993199999999995E-4</v>
      </c>
      <c r="Z1194">
        <v>8.0181999999999996E-4</v>
      </c>
      <c r="AA1194">
        <v>1.003128E-3</v>
      </c>
      <c r="AB1194">
        <v>1.16008028326625E-3</v>
      </c>
      <c r="AC1194">
        <v>1.21808428326625E-3</v>
      </c>
      <c r="AD1194">
        <v>1.53540028326625E-3</v>
      </c>
      <c r="AE1194">
        <v>1.5797564248993801E-3</v>
      </c>
      <c r="AF1194">
        <v>1.8288324248993801E-3</v>
      </c>
      <c r="AG1194">
        <v>1.8834244248993801E-3</v>
      </c>
      <c r="AH1194">
        <v>2.0710839999999999E-3</v>
      </c>
      <c r="AI1194">
        <v>2.1734440000000001E-3</v>
      </c>
      <c r="AJ1194">
        <v>2.0574365665325099E-3</v>
      </c>
      <c r="AK1194">
        <v>2.5146454163312701E-3</v>
      </c>
      <c r="AL1194">
        <v>2.7057175579643998E-3</v>
      </c>
      <c r="AM1194">
        <v>2.7023058412306601E-3</v>
      </c>
      <c r="AN1194">
        <v>2.9343221244969098E-3</v>
      </c>
      <c r="AO1194">
        <v>3.42906184123066E-3</v>
      </c>
      <c r="AP1194">
        <v>3.68701059919507E-3</v>
      </c>
      <c r="AQ1194">
        <v>3.8617049991950701E-3</v>
      </c>
      <c r="AR1194">
        <v>3.9101553991950696E-3</v>
      </c>
      <c r="AS1194">
        <v>4.0561195965722399E-3</v>
      </c>
      <c r="AT1194">
        <v>4.3084177749893897E-3</v>
      </c>
      <c r="AU1194">
        <v>4.1878158331762703E-3</v>
      </c>
    </row>
    <row r="1195" spans="1:47" x14ac:dyDescent="0.55000000000000004">
      <c r="B1195" t="s">
        <v>142</v>
      </c>
    </row>
    <row r="1196" spans="1:47" x14ac:dyDescent="0.55000000000000004">
      <c r="A1196" t="s">
        <v>1340</v>
      </c>
      <c r="B1196" t="s">
        <v>261</v>
      </c>
      <c r="C1196">
        <v>0.39907799945203798</v>
      </c>
      <c r="D1196">
        <v>0.49819882391583797</v>
      </c>
      <c r="E1196">
        <v>0.50123392401648603</v>
      </c>
      <c r="F1196">
        <v>0.50503880740784302</v>
      </c>
      <c r="G1196">
        <v>0.54157506785372</v>
      </c>
      <c r="H1196">
        <v>0.57769944163170905</v>
      </c>
      <c r="I1196">
        <v>0.56006513950835102</v>
      </c>
      <c r="J1196">
        <v>0.59547913924250295</v>
      </c>
      <c r="K1196">
        <v>0.63554153698146698</v>
      </c>
      <c r="L1196">
        <v>0.68905531474083503</v>
      </c>
      <c r="M1196">
        <v>0.66680182322298198</v>
      </c>
      <c r="N1196">
        <v>0.72518042691236895</v>
      </c>
      <c r="O1196">
        <v>0.74423260080307696</v>
      </c>
      <c r="P1196">
        <v>0.75969698508254602</v>
      </c>
      <c r="Q1196">
        <v>0.70581059900540599</v>
      </c>
      <c r="R1196">
        <v>0.78967501224139003</v>
      </c>
      <c r="S1196">
        <v>0.80993661017029595</v>
      </c>
      <c r="T1196">
        <v>0.81034150755794199</v>
      </c>
      <c r="U1196">
        <v>0.77438984345982598</v>
      </c>
      <c r="V1196">
        <v>0.77464373030346101</v>
      </c>
      <c r="W1196">
        <v>0.734856864309411</v>
      </c>
      <c r="X1196">
        <v>0.83343485581943</v>
      </c>
      <c r="Y1196">
        <v>0.85628465598658898</v>
      </c>
      <c r="Z1196">
        <v>0.91148393628856395</v>
      </c>
      <c r="AA1196">
        <v>0.94384563583277603</v>
      </c>
      <c r="AB1196">
        <v>1.0401989201987201</v>
      </c>
      <c r="AC1196">
        <v>0.93500704802743395</v>
      </c>
      <c r="AD1196">
        <v>0.85948010627330595</v>
      </c>
      <c r="AE1196">
        <v>1.0588101638768901</v>
      </c>
      <c r="AF1196">
        <v>0.66995073015254103</v>
      </c>
      <c r="AG1196">
        <v>0.82179847782479398</v>
      </c>
      <c r="AH1196">
        <v>1.1829618612147701</v>
      </c>
      <c r="AI1196">
        <v>1.19483077859565</v>
      </c>
      <c r="AJ1196">
        <v>1.54683485653592</v>
      </c>
      <c r="AK1196">
        <v>1.6862545281166199</v>
      </c>
      <c r="AL1196">
        <v>1.5997366906786099</v>
      </c>
      <c r="AM1196">
        <v>1.6149742624396499</v>
      </c>
      <c r="AN1196">
        <v>1.56127003602555</v>
      </c>
      <c r="AO1196">
        <v>1.6670336560664001</v>
      </c>
      <c r="AP1196">
        <v>1.7485617512926801</v>
      </c>
      <c r="AQ1196">
        <v>1.6473652767593601</v>
      </c>
      <c r="AR1196">
        <v>1.78109254121505</v>
      </c>
      <c r="AS1196">
        <v>1.79940068862758</v>
      </c>
      <c r="AT1196">
        <v>1.7064402525494</v>
      </c>
      <c r="AU1196">
        <v>1.75693320076871</v>
      </c>
    </row>
    <row r="1197" spans="1:47" x14ac:dyDescent="0.55000000000000004">
      <c r="A1197" t="s">
        <v>1341</v>
      </c>
      <c r="B1197" t="s">
        <v>262</v>
      </c>
      <c r="C1197">
        <v>3.0455608562259401E-3</v>
      </c>
      <c r="D1197">
        <v>2.98591968459486E-3</v>
      </c>
      <c r="E1197">
        <v>2.92627851296377E-3</v>
      </c>
      <c r="F1197">
        <v>2.86663734133268E-3</v>
      </c>
      <c r="G1197">
        <v>2.80699616970159E-3</v>
      </c>
      <c r="H1197">
        <v>2.7473549980705E-3</v>
      </c>
      <c r="I1197">
        <v>2.68771382643941E-3</v>
      </c>
      <c r="J1197">
        <v>3.0157531407538699E-3</v>
      </c>
      <c r="K1197">
        <v>2.1107363287653298E-3</v>
      </c>
      <c r="L1197">
        <v>2.16221770263765E-3</v>
      </c>
      <c r="M1197">
        <v>2.3166618242546301E-3</v>
      </c>
      <c r="N1197">
        <v>1.9799247318244401E-3</v>
      </c>
      <c r="O1197">
        <v>1.82036078757586E-3</v>
      </c>
      <c r="P1197">
        <v>7.2073923421255199E-4</v>
      </c>
      <c r="Q1197">
        <v>6.4351717340406403E-4</v>
      </c>
      <c r="R1197">
        <v>5.6760604900881503E-4</v>
      </c>
      <c r="S1197">
        <v>4.3759167791476299E-4</v>
      </c>
      <c r="T1197">
        <v>3.6102508531290697E-4</v>
      </c>
      <c r="U1197">
        <v>3.0888824323395099E-4</v>
      </c>
      <c r="V1197">
        <v>4.11850990978601E-4</v>
      </c>
      <c r="W1197">
        <v>7.7736874547210998E-3</v>
      </c>
      <c r="X1197">
        <v>7.4647992114871501E-3</v>
      </c>
      <c r="Y1197">
        <v>6.5381344817852897E-3</v>
      </c>
      <c r="Z1197">
        <v>7.15591096825319E-3</v>
      </c>
      <c r="AA1197">
        <v>7.15591096825319E-3</v>
      </c>
      <c r="AB1197">
        <v>8.4172046281251606E-3</v>
      </c>
      <c r="AC1197">
        <v>1.02705340875288E-2</v>
      </c>
      <c r="AD1197">
        <v>1.4620710179740299E-2</v>
      </c>
      <c r="AE1197">
        <v>3.1120490505820501E-2</v>
      </c>
      <c r="AF1197">
        <v>3.1120490505820501E-2</v>
      </c>
      <c r="AG1197">
        <v>3.1120490505820501E-2</v>
      </c>
      <c r="AH1197">
        <v>3.7349736744371899E-2</v>
      </c>
      <c r="AI1197">
        <v>4.9808229221474598E-2</v>
      </c>
      <c r="AJ1197">
        <v>6.2266721698577297E-2</v>
      </c>
      <c r="AK1197">
        <v>6.2266721698577297E-2</v>
      </c>
      <c r="AL1197">
        <v>6.5381344817852904E-2</v>
      </c>
      <c r="AM1197">
        <v>6.8470227250192403E-2</v>
      </c>
      <c r="AN1197">
        <v>5.9143707115360399E-2</v>
      </c>
      <c r="AO1197">
        <v>6.9285614990269306E-2</v>
      </c>
      <c r="AP1197">
        <v>7.0082186288195694E-2</v>
      </c>
      <c r="AQ1197">
        <v>6.0525492930780501E-2</v>
      </c>
      <c r="AR1197">
        <v>6.4507422755683302E-2</v>
      </c>
      <c r="AS1197">
        <v>7.3345309425537603E-2</v>
      </c>
      <c r="AT1197">
        <v>3.1733747886102802E-2</v>
      </c>
      <c r="AU1197">
        <v>3.03580027248435E-2</v>
      </c>
    </row>
    <row r="1198" spans="1:47" x14ac:dyDescent="0.55000000000000004">
      <c r="A1198" t="s">
        <v>1342</v>
      </c>
      <c r="B1198" t="s">
        <v>263</v>
      </c>
      <c r="C1198">
        <v>3.9786000000000002E-2</v>
      </c>
      <c r="D1198">
        <v>7.9572000000000004E-2</v>
      </c>
      <c r="E1198">
        <v>5.2350000000000001E-2</v>
      </c>
      <c r="F1198">
        <v>8.4806999999999994E-2</v>
      </c>
      <c r="G1198">
        <v>0.101559</v>
      </c>
      <c r="H1198">
        <v>0.113076</v>
      </c>
      <c r="I1198">
        <v>0.121452</v>
      </c>
      <c r="J1198">
        <v>0.137157</v>
      </c>
      <c r="K1198">
        <v>0.13925100000000001</v>
      </c>
      <c r="L1198">
        <v>0.17380200000000001</v>
      </c>
      <c r="M1198">
        <v>0.137156106633602</v>
      </c>
      <c r="N1198">
        <v>0.175896</v>
      </c>
      <c r="O1198">
        <v>0.18117654450000001</v>
      </c>
      <c r="P1198">
        <v>0.18672281760000001</v>
      </c>
      <c r="Q1198">
        <v>0.16823196000000001</v>
      </c>
      <c r="R1198">
        <v>0.19189416000000001</v>
      </c>
      <c r="S1198">
        <v>0.2018824353</v>
      </c>
      <c r="T1198">
        <v>0.21630260925</v>
      </c>
      <c r="U1198">
        <v>0.21815134950000001</v>
      </c>
      <c r="V1198">
        <v>0.22961353905000001</v>
      </c>
      <c r="W1198">
        <v>0.24884043765</v>
      </c>
      <c r="X1198">
        <v>0.22961353905000001</v>
      </c>
      <c r="Y1198">
        <v>0.23515975980000001</v>
      </c>
      <c r="Z1198">
        <v>0.31465559054999998</v>
      </c>
      <c r="AA1198">
        <v>0.3446051826</v>
      </c>
      <c r="AB1198">
        <v>0.38305897979999998</v>
      </c>
      <c r="AC1198">
        <v>0.40376487059999999</v>
      </c>
      <c r="AD1198">
        <v>0.39193293299999998</v>
      </c>
      <c r="AE1198">
        <v>0.45386573137500003</v>
      </c>
      <c r="AF1198">
        <v>0.1538151888</v>
      </c>
      <c r="AG1198">
        <v>0.18598326914999999</v>
      </c>
      <c r="AH1198">
        <v>0.56767418116500001</v>
      </c>
      <c r="AI1198">
        <v>0.57310947749999996</v>
      </c>
      <c r="AJ1198">
        <v>0.61230277079999995</v>
      </c>
      <c r="AK1198">
        <v>0.69886078930499995</v>
      </c>
      <c r="AL1198">
        <v>0.69586583010000003</v>
      </c>
      <c r="AM1198">
        <v>0.68366424747480004</v>
      </c>
      <c r="AN1198">
        <v>0.6379268022315</v>
      </c>
      <c r="AO1198">
        <v>0.6852093222315</v>
      </c>
      <c r="AP1198">
        <v>0.69466242798360001</v>
      </c>
      <c r="AQ1198">
        <v>0.72574676365919999</v>
      </c>
      <c r="AR1198">
        <v>0.74323273987049998</v>
      </c>
      <c r="AS1198">
        <v>0.69379285396470003</v>
      </c>
      <c r="AT1198">
        <v>0.70362429714539998</v>
      </c>
      <c r="AU1198">
        <v>0.74222304050190002</v>
      </c>
    </row>
    <row r="1199" spans="1:47" x14ac:dyDescent="0.55000000000000004">
      <c r="A1199" t="s">
        <v>1343</v>
      </c>
      <c r="B1199" t="s">
        <v>264</v>
      </c>
      <c r="C1199">
        <v>0.34713976146094599</v>
      </c>
      <c r="D1199">
        <v>0.40728387313994402</v>
      </c>
      <c r="E1199">
        <v>0.43783016362358201</v>
      </c>
      <c r="F1199">
        <v>0.41135671186919998</v>
      </c>
      <c r="G1199">
        <v>0.428819705333844</v>
      </c>
      <c r="H1199">
        <v>0.45208509918707102</v>
      </c>
      <c r="I1199">
        <v>0.42377886999999997</v>
      </c>
      <c r="J1199">
        <v>0.44433019499999998</v>
      </c>
      <c r="K1199">
        <v>0.48075710399999999</v>
      </c>
      <c r="L1199">
        <v>0.49919334500000001</v>
      </c>
      <c r="M1199">
        <v>0.51262680500000002</v>
      </c>
      <c r="N1199">
        <v>0.52738850000000004</v>
      </c>
      <c r="O1199">
        <v>0.54111087000000002</v>
      </c>
      <c r="P1199">
        <v>0.55377325499999996</v>
      </c>
      <c r="Q1199">
        <v>0.51848907</v>
      </c>
      <c r="R1199">
        <v>0.57863413500000005</v>
      </c>
      <c r="S1199">
        <v>0.58903747200000001</v>
      </c>
      <c r="T1199">
        <v>0.57478484500000004</v>
      </c>
      <c r="U1199">
        <v>0.53648722000000004</v>
      </c>
      <c r="V1199">
        <v>0.52391005000000002</v>
      </c>
      <c r="W1199">
        <v>0.45898165158864102</v>
      </c>
      <c r="X1199">
        <v>0.57614513807175305</v>
      </c>
      <c r="Y1199">
        <v>0.58646129300793304</v>
      </c>
      <c r="Z1199">
        <v>0.56426365342298102</v>
      </c>
      <c r="AA1199">
        <v>0.564356924498149</v>
      </c>
      <c r="AB1199">
        <v>0.62208722716866405</v>
      </c>
      <c r="AC1199">
        <v>0.49947244793899698</v>
      </c>
      <c r="AD1199">
        <v>0.43155055981033702</v>
      </c>
      <c r="AE1199">
        <v>0.55417497239539704</v>
      </c>
      <c r="AF1199">
        <v>0.46943457612345801</v>
      </c>
      <c r="AG1199">
        <v>0.58279938132480003</v>
      </c>
      <c r="AH1199">
        <v>0.55771856802800002</v>
      </c>
      <c r="AI1199">
        <v>0.552385949331199</v>
      </c>
      <c r="AJ1199">
        <v>0.85383253191679997</v>
      </c>
      <c r="AK1199">
        <v>0.90659800000000001</v>
      </c>
      <c r="AL1199">
        <v>0.81628299999999998</v>
      </c>
      <c r="AM1199">
        <v>0.84133400000000003</v>
      </c>
      <c r="AN1199">
        <v>0.84587698844999903</v>
      </c>
      <c r="AO1199">
        <v>0.89612914440000002</v>
      </c>
      <c r="AP1199">
        <v>0.96255756999999997</v>
      </c>
      <c r="AQ1199">
        <v>0.84450731999999995</v>
      </c>
      <c r="AR1199">
        <v>0.95579623000000002</v>
      </c>
      <c r="AS1199">
        <v>1.0081565800000001</v>
      </c>
      <c r="AT1199">
        <v>0.94698755000000001</v>
      </c>
      <c r="AU1199">
        <v>0.95984089399999994</v>
      </c>
    </row>
    <row r="1200" spans="1:47" x14ac:dyDescent="0.55000000000000004">
      <c r="A1200" t="s">
        <v>1344</v>
      </c>
      <c r="B1200" t="s">
        <v>265</v>
      </c>
      <c r="C1200">
        <v>9.1066771348657892E-3</v>
      </c>
      <c r="D1200">
        <v>8.3570310912983396E-3</v>
      </c>
      <c r="E1200">
        <v>8.1274818799404406E-3</v>
      </c>
      <c r="F1200">
        <v>6.0084581973107298E-3</v>
      </c>
      <c r="G1200">
        <v>8.3893663501746294E-3</v>
      </c>
      <c r="H1200">
        <v>9.7909874465676398E-3</v>
      </c>
      <c r="I1200">
        <v>1.2146555681912301E-2</v>
      </c>
      <c r="J1200">
        <v>1.09761911017494E-2</v>
      </c>
      <c r="K1200">
        <v>1.3422696652702199E-2</v>
      </c>
      <c r="L1200">
        <v>1.38977520381983E-2</v>
      </c>
      <c r="M1200">
        <v>1.47022497651252E-2</v>
      </c>
      <c r="N1200">
        <v>1.9916002180544599E-2</v>
      </c>
      <c r="O1200">
        <v>2.01248255155013E-2</v>
      </c>
      <c r="P1200">
        <v>1.84801732483337E-2</v>
      </c>
      <c r="Q1200">
        <v>1.8446051832002399E-2</v>
      </c>
      <c r="R1200">
        <v>1.8579111192381599E-2</v>
      </c>
      <c r="S1200">
        <v>1.8579111192381599E-2</v>
      </c>
      <c r="T1200">
        <v>1.88930282226294E-2</v>
      </c>
      <c r="U1200">
        <v>1.94423857165924E-2</v>
      </c>
      <c r="V1200">
        <v>2.07082902624828E-2</v>
      </c>
      <c r="W1200">
        <v>1.9261087616048798E-2</v>
      </c>
      <c r="X1200">
        <v>2.0211379486189399E-2</v>
      </c>
      <c r="Y1200">
        <v>2.8125468696870499E-2</v>
      </c>
      <c r="Z1200">
        <v>2.54087813473295E-2</v>
      </c>
      <c r="AA1200">
        <v>2.7727617766373801E-2</v>
      </c>
      <c r="AB1200">
        <v>2.66355086019366E-2</v>
      </c>
      <c r="AC1200">
        <v>2.1499195400908298E-2</v>
      </c>
      <c r="AD1200">
        <v>2.1375903283228501E-2</v>
      </c>
      <c r="AE1200">
        <v>1.9648969600676799E-2</v>
      </c>
      <c r="AF1200">
        <v>1.55804747232627E-2</v>
      </c>
      <c r="AG1200">
        <v>2.18953368441741E-2</v>
      </c>
      <c r="AH1200">
        <v>2.0219375277402099E-2</v>
      </c>
      <c r="AI1200">
        <v>1.9527122542979301E-2</v>
      </c>
      <c r="AJ1200">
        <v>1.8432832120546101E-2</v>
      </c>
      <c r="AK1200">
        <v>1.8529017113047899E-2</v>
      </c>
      <c r="AL1200">
        <v>2.2206515760766699E-2</v>
      </c>
      <c r="AM1200">
        <v>2.1505787714663299E-2</v>
      </c>
      <c r="AN1200">
        <v>1.83225382286911E-2</v>
      </c>
      <c r="AO1200">
        <v>1.6409574444637101E-2</v>
      </c>
      <c r="AP1200">
        <v>2.12595670208847E-2</v>
      </c>
      <c r="AQ1200">
        <v>1.6585700169384501E-2</v>
      </c>
      <c r="AR1200">
        <v>1.7556148588873399E-2</v>
      </c>
      <c r="AS1200">
        <v>2.41059452373471E-2</v>
      </c>
      <c r="AT1200">
        <v>2.4094657517905502E-2</v>
      </c>
      <c r="AU1200">
        <v>2.4511263541969301E-2</v>
      </c>
    </row>
    <row r="1201" spans="1:47" x14ac:dyDescent="0.55000000000000004">
      <c r="A1201" t="s">
        <v>1345</v>
      </c>
      <c r="B1201" t="s">
        <v>266</v>
      </c>
      <c r="C1201">
        <v>0</v>
      </c>
      <c r="D1201">
        <v>0</v>
      </c>
      <c r="E1201">
        <v>0</v>
      </c>
      <c r="F1201">
        <v>0</v>
      </c>
      <c r="G1201">
        <v>0</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row>
    <row r="1202" spans="1:47" x14ac:dyDescent="0.55000000000000004">
      <c r="A1202" t="s">
        <v>1346</v>
      </c>
      <c r="B1202" t="s">
        <v>267</v>
      </c>
      <c r="C1202">
        <v>9.1066771348657892E-3</v>
      </c>
      <c r="D1202">
        <v>8.3570310912983396E-3</v>
      </c>
      <c r="E1202">
        <v>8.1274818799404406E-3</v>
      </c>
      <c r="F1202">
        <v>6.0084581973107298E-3</v>
      </c>
      <c r="G1202">
        <v>8.3893663501746294E-3</v>
      </c>
      <c r="H1202">
        <v>9.7909874465676398E-3</v>
      </c>
      <c r="I1202">
        <v>1.2146555681912301E-2</v>
      </c>
      <c r="J1202">
        <v>1.09761911017494E-2</v>
      </c>
      <c r="K1202">
        <v>1.3422696652702199E-2</v>
      </c>
      <c r="L1202">
        <v>1.38977520381983E-2</v>
      </c>
      <c r="M1202">
        <v>1.47022497651252E-2</v>
      </c>
      <c r="N1202">
        <v>1.9916002180544599E-2</v>
      </c>
      <c r="O1202">
        <v>2.01248255155013E-2</v>
      </c>
      <c r="P1202">
        <v>1.84801732483337E-2</v>
      </c>
      <c r="Q1202">
        <v>1.8446051832002399E-2</v>
      </c>
      <c r="R1202">
        <v>1.8579111192381599E-2</v>
      </c>
      <c r="S1202">
        <v>1.8579111192381599E-2</v>
      </c>
      <c r="T1202">
        <v>1.88930282226294E-2</v>
      </c>
      <c r="U1202">
        <v>1.94423857165924E-2</v>
      </c>
      <c r="V1202">
        <v>2.07082902624828E-2</v>
      </c>
      <c r="W1202">
        <v>1.9261087616048798E-2</v>
      </c>
      <c r="X1202">
        <v>2.0211379486189399E-2</v>
      </c>
      <c r="Y1202">
        <v>2.8125468696870499E-2</v>
      </c>
      <c r="Z1202">
        <v>2.54087813473295E-2</v>
      </c>
      <c r="AA1202">
        <v>2.7727617766373801E-2</v>
      </c>
      <c r="AB1202">
        <v>2.66355086019366E-2</v>
      </c>
      <c r="AC1202">
        <v>2.1499195400908298E-2</v>
      </c>
      <c r="AD1202">
        <v>2.1375903283228501E-2</v>
      </c>
      <c r="AE1202">
        <v>1.9648969600676799E-2</v>
      </c>
      <c r="AF1202">
        <v>1.55804747232627E-2</v>
      </c>
      <c r="AG1202">
        <v>2.18953368441741E-2</v>
      </c>
      <c r="AH1202">
        <v>2.0219375277402099E-2</v>
      </c>
      <c r="AI1202">
        <v>1.9527122542979301E-2</v>
      </c>
      <c r="AJ1202">
        <v>1.8432832120546101E-2</v>
      </c>
      <c r="AK1202">
        <v>1.8529017113047899E-2</v>
      </c>
      <c r="AL1202">
        <v>2.2206515760766699E-2</v>
      </c>
      <c r="AM1202">
        <v>2.1505787714663299E-2</v>
      </c>
      <c r="AN1202">
        <v>1.83225382286911E-2</v>
      </c>
      <c r="AO1202">
        <v>1.6409574444637101E-2</v>
      </c>
      <c r="AP1202">
        <v>2.12595670208847E-2</v>
      </c>
      <c r="AQ1202">
        <v>1.6585700169384501E-2</v>
      </c>
      <c r="AR1202">
        <v>1.7556148588873399E-2</v>
      </c>
      <c r="AS1202">
        <v>2.41059452373471E-2</v>
      </c>
      <c r="AT1202">
        <v>2.4094657517905502E-2</v>
      </c>
      <c r="AU1202">
        <v>2.4511263541969301E-2</v>
      </c>
    </row>
    <row r="1203" spans="1:47" x14ac:dyDescent="0.55000000000000004">
      <c r="B1203" t="s">
        <v>1347</v>
      </c>
    </row>
    <row r="1204" spans="1:47" x14ac:dyDescent="0.55000000000000004">
      <c r="A1204" t="s">
        <v>1348</v>
      </c>
      <c r="B1204" t="s">
        <v>261</v>
      </c>
      <c r="C1204">
        <v>4.2639000000000003E-5</v>
      </c>
      <c r="D1204">
        <v>4.2522499999999998E-5</v>
      </c>
      <c r="E1204">
        <v>4.2522499999999998E-5</v>
      </c>
      <c r="F1204">
        <v>4.2522499999999998E-5</v>
      </c>
      <c r="G1204">
        <v>4.2639000000000003E-5</v>
      </c>
      <c r="H1204">
        <v>4.3457995000000003E-5</v>
      </c>
      <c r="I1204">
        <v>4.3436733749999998E-5</v>
      </c>
      <c r="J1204">
        <v>4.3436733749999998E-5</v>
      </c>
      <c r="K1204">
        <v>4.3449141000000003E-5</v>
      </c>
      <c r="L1204">
        <v>4.3436733749999998E-5</v>
      </c>
      <c r="M1204">
        <v>4.3436733749999998E-5</v>
      </c>
      <c r="N1204">
        <v>4.3436733749999998E-5</v>
      </c>
      <c r="O1204">
        <v>4.3449141000000003E-5</v>
      </c>
      <c r="P1204">
        <v>4.3436733749999998E-5</v>
      </c>
      <c r="Q1204">
        <v>4.3436733749999998E-5</v>
      </c>
      <c r="R1204">
        <v>4.3436733749999998E-5</v>
      </c>
      <c r="S1204">
        <v>4.3449141000000003E-5</v>
      </c>
      <c r="T1204">
        <v>4.3436733749999998E-5</v>
      </c>
      <c r="U1204">
        <v>4.3436733749999998E-5</v>
      </c>
      <c r="V1204">
        <v>4.3454500000000002E-5</v>
      </c>
      <c r="W1204">
        <v>9.6849962999999995E-5</v>
      </c>
      <c r="X1204">
        <v>9.9253680034999998E-5</v>
      </c>
      <c r="Y1204">
        <v>9.5756057499999902E-5</v>
      </c>
      <c r="Z1204">
        <v>8.98956997299999E-5</v>
      </c>
      <c r="AA1204">
        <v>8.9717402100000006E-5</v>
      </c>
      <c r="AB1204">
        <v>9.2753474603010102E-5</v>
      </c>
      <c r="AC1204">
        <v>9.1845560759529996E-5</v>
      </c>
      <c r="AD1204">
        <v>8.4766980661300003E-5</v>
      </c>
      <c r="AE1204">
        <v>1.34064493190779E-4</v>
      </c>
      <c r="AF1204">
        <v>8.8233328894518398E-5</v>
      </c>
      <c r="AG1204">
        <v>8.2203831074694901E-5</v>
      </c>
      <c r="AH1204">
        <v>9.1404446289332293E-5</v>
      </c>
      <c r="AI1204">
        <v>9.0068824861100003E-5</v>
      </c>
      <c r="AJ1204">
        <v>9.68241695302937E-5</v>
      </c>
      <c r="AK1204">
        <v>1.0001912244578601E-4</v>
      </c>
      <c r="AL1204">
        <v>1.0818726E-4</v>
      </c>
      <c r="AM1204">
        <v>1.0412280000000001E-4</v>
      </c>
      <c r="AN1204">
        <v>1.01521218866484E-4</v>
      </c>
      <c r="AO1204">
        <v>1.0476000000000001E-4</v>
      </c>
      <c r="AP1204">
        <v>1.1226999999999999E-4</v>
      </c>
      <c r="AQ1204">
        <v>1.1177E-4</v>
      </c>
      <c r="AR1204">
        <v>1.1401E-4</v>
      </c>
      <c r="AS1204">
        <v>1.1691E-4</v>
      </c>
      <c r="AT1204">
        <v>1.14310553868121E-4</v>
      </c>
      <c r="AU1204">
        <v>1.1726999999999999E-4</v>
      </c>
    </row>
    <row r="1205" spans="1:47" x14ac:dyDescent="0.55000000000000004">
      <c r="A1205" t="s">
        <v>1349</v>
      </c>
      <c r="B1205" t="s">
        <v>262</v>
      </c>
      <c r="C1205">
        <v>0</v>
      </c>
      <c r="D1205">
        <v>0</v>
      </c>
      <c r="E1205">
        <v>0</v>
      </c>
      <c r="F1205">
        <v>0</v>
      </c>
      <c r="G1205">
        <v>0</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row>
    <row r="1206" spans="1:47" x14ac:dyDescent="0.55000000000000004">
      <c r="A1206" t="s">
        <v>1350</v>
      </c>
      <c r="B1206" t="s">
        <v>263</v>
      </c>
      <c r="C1206">
        <v>0</v>
      </c>
      <c r="D1206">
        <v>0</v>
      </c>
      <c r="E1206">
        <v>0</v>
      </c>
      <c r="F1206">
        <v>0</v>
      </c>
      <c r="G1206">
        <v>0</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row>
    <row r="1207" spans="1:47" x14ac:dyDescent="0.55000000000000004">
      <c r="A1207" t="s">
        <v>1351</v>
      </c>
      <c r="B1207" t="s">
        <v>264</v>
      </c>
      <c r="C1207">
        <v>4.2639000000000003E-5</v>
      </c>
      <c r="D1207">
        <v>4.2522499999999998E-5</v>
      </c>
      <c r="E1207">
        <v>4.2522499999999998E-5</v>
      </c>
      <c r="F1207">
        <v>4.2522499999999998E-5</v>
      </c>
      <c r="G1207">
        <v>4.2639000000000003E-5</v>
      </c>
      <c r="H1207">
        <v>4.3457995000000003E-5</v>
      </c>
      <c r="I1207">
        <v>4.3436733749999998E-5</v>
      </c>
      <c r="J1207">
        <v>4.3436733749999998E-5</v>
      </c>
      <c r="K1207">
        <v>4.3449141000000003E-5</v>
      </c>
      <c r="L1207">
        <v>4.3436733749999998E-5</v>
      </c>
      <c r="M1207">
        <v>4.3436733749999998E-5</v>
      </c>
      <c r="N1207">
        <v>4.3436733749999998E-5</v>
      </c>
      <c r="O1207">
        <v>4.3449141000000003E-5</v>
      </c>
      <c r="P1207">
        <v>4.3436733749999998E-5</v>
      </c>
      <c r="Q1207">
        <v>4.3436733749999998E-5</v>
      </c>
      <c r="R1207">
        <v>4.3436733749999998E-5</v>
      </c>
      <c r="S1207">
        <v>4.3449141000000003E-5</v>
      </c>
      <c r="T1207">
        <v>4.3436733749999998E-5</v>
      </c>
      <c r="U1207">
        <v>4.3436733749999998E-5</v>
      </c>
      <c r="V1207">
        <v>4.3454500000000002E-5</v>
      </c>
      <c r="W1207">
        <v>9.6849962999999995E-5</v>
      </c>
      <c r="X1207">
        <v>9.9253680034999998E-5</v>
      </c>
      <c r="Y1207">
        <v>9.5756057499999902E-5</v>
      </c>
      <c r="Z1207">
        <v>8.98956997299999E-5</v>
      </c>
      <c r="AA1207">
        <v>8.9717402100000006E-5</v>
      </c>
      <c r="AB1207">
        <v>9.2753474603010102E-5</v>
      </c>
      <c r="AC1207">
        <v>9.1845560759529996E-5</v>
      </c>
      <c r="AD1207">
        <v>8.4766980661300003E-5</v>
      </c>
      <c r="AE1207">
        <v>1.34064493190779E-4</v>
      </c>
      <c r="AF1207">
        <v>8.8233328894518398E-5</v>
      </c>
      <c r="AG1207">
        <v>8.2203831074694901E-5</v>
      </c>
      <c r="AH1207">
        <v>9.1404446289332293E-5</v>
      </c>
      <c r="AI1207">
        <v>9.0068824861100003E-5</v>
      </c>
      <c r="AJ1207">
        <v>9.68241695302937E-5</v>
      </c>
      <c r="AK1207">
        <v>1.0001912244578601E-4</v>
      </c>
      <c r="AL1207">
        <v>1.0818726E-4</v>
      </c>
      <c r="AM1207">
        <v>1.0412280000000001E-4</v>
      </c>
      <c r="AN1207">
        <v>1.01521218866484E-4</v>
      </c>
      <c r="AO1207">
        <v>1.0476000000000001E-4</v>
      </c>
      <c r="AP1207">
        <v>1.1226999999999999E-4</v>
      </c>
      <c r="AQ1207">
        <v>1.1177E-4</v>
      </c>
      <c r="AR1207">
        <v>1.1401E-4</v>
      </c>
      <c r="AS1207">
        <v>1.1691E-4</v>
      </c>
      <c r="AT1207">
        <v>1.1430999999999999E-4</v>
      </c>
      <c r="AU1207">
        <v>1.1726999999999999E-4</v>
      </c>
    </row>
    <row r="1208" spans="1:47" x14ac:dyDescent="0.55000000000000004">
      <c r="A1208" t="s">
        <v>1352</v>
      </c>
      <c r="B1208" t="s">
        <v>265</v>
      </c>
      <c r="C1208">
        <v>0</v>
      </c>
      <c r="D1208">
        <v>0</v>
      </c>
      <c r="E1208">
        <v>0</v>
      </c>
      <c r="F1208">
        <v>0</v>
      </c>
      <c r="G1208">
        <v>0</v>
      </c>
      <c r="H1208">
        <v>0</v>
      </c>
      <c r="I1208">
        <v>0</v>
      </c>
      <c r="J1208">
        <v>0</v>
      </c>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s="6">
        <v>5.5386812193363195E-10</v>
      </c>
      <c r="AU1208">
        <v>0</v>
      </c>
    </row>
    <row r="1209" spans="1:47" x14ac:dyDescent="0.55000000000000004">
      <c r="A1209" t="s">
        <v>1353</v>
      </c>
      <c r="B1209" t="s">
        <v>266</v>
      </c>
      <c r="C1209">
        <v>0</v>
      </c>
      <c r="D1209">
        <v>0</v>
      </c>
      <c r="E1209">
        <v>0</v>
      </c>
      <c r="F1209">
        <v>0</v>
      </c>
      <c r="G1209">
        <v>0</v>
      </c>
      <c r="H1209">
        <v>0</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0</v>
      </c>
      <c r="AU1209">
        <v>0</v>
      </c>
    </row>
    <row r="1210" spans="1:47" x14ac:dyDescent="0.55000000000000004">
      <c r="A1210" t="s">
        <v>1354</v>
      </c>
      <c r="B1210" t="s">
        <v>267</v>
      </c>
      <c r="C1210">
        <v>0</v>
      </c>
      <c r="D1210">
        <v>0</v>
      </c>
      <c r="E1210">
        <v>0</v>
      </c>
      <c r="F1210">
        <v>0</v>
      </c>
      <c r="G1210">
        <v>0</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s="6">
        <v>5.5386812193363195E-10</v>
      </c>
      <c r="AU1210">
        <v>0</v>
      </c>
    </row>
    <row r="1211" spans="1:47" x14ac:dyDescent="0.55000000000000004">
      <c r="B1211" t="s">
        <v>1355</v>
      </c>
    </row>
    <row r="1212" spans="1:47" x14ac:dyDescent="0.55000000000000004">
      <c r="A1212" t="s">
        <v>1356</v>
      </c>
      <c r="B1212" t="s">
        <v>261</v>
      </c>
      <c r="C1212">
        <v>0.93855709318916603</v>
      </c>
      <c r="D1212">
        <v>0.97644562640344101</v>
      </c>
      <c r="E1212">
        <v>1.02185403648935</v>
      </c>
      <c r="F1212">
        <v>1.0697095019284499</v>
      </c>
      <c r="G1212">
        <v>1.10065808581575</v>
      </c>
      <c r="H1212">
        <v>0.91479750713610197</v>
      </c>
      <c r="I1212">
        <v>0.91857446156205902</v>
      </c>
      <c r="J1212">
        <v>0.89845328714524597</v>
      </c>
      <c r="K1212">
        <v>1.0653261146203801</v>
      </c>
      <c r="L1212">
        <v>0.86183818899113496</v>
      </c>
      <c r="M1212">
        <v>0.87331235181538003</v>
      </c>
      <c r="N1212">
        <v>0.87246527265988405</v>
      </c>
      <c r="O1212">
        <v>0.88879430729305098</v>
      </c>
      <c r="P1212">
        <v>0.96613848937547797</v>
      </c>
      <c r="Q1212">
        <v>0.93512602263462596</v>
      </c>
      <c r="R1212">
        <v>1.08033275952173</v>
      </c>
      <c r="S1212">
        <v>1.0387493061299899</v>
      </c>
      <c r="T1212">
        <v>1.0162671128440599</v>
      </c>
      <c r="U1212">
        <v>0.89864628195619001</v>
      </c>
      <c r="V1212">
        <v>1.14999248980803</v>
      </c>
      <c r="W1212">
        <v>1.0384205847824399</v>
      </c>
      <c r="X1212">
        <v>1.0108414159213801</v>
      </c>
      <c r="Y1212">
        <v>0.98403477232747905</v>
      </c>
      <c r="Z1212">
        <v>0.97565489018279405</v>
      </c>
      <c r="AA1212">
        <v>1.0141326868231899</v>
      </c>
      <c r="AB1212">
        <v>1.0012156833413399</v>
      </c>
      <c r="AC1212">
        <v>0.95946914543231998</v>
      </c>
      <c r="AD1212">
        <v>0.85484843931919197</v>
      </c>
      <c r="AE1212">
        <v>0.927156402903766</v>
      </c>
      <c r="AF1212">
        <v>0.79640716286896696</v>
      </c>
      <c r="AG1212">
        <v>0.75159192248414897</v>
      </c>
      <c r="AH1212">
        <v>0.53697334683409903</v>
      </c>
      <c r="AI1212">
        <v>0.510648582349021</v>
      </c>
      <c r="AJ1212">
        <v>0.47654589581169599</v>
      </c>
      <c r="AK1212">
        <v>0.46796870805630503</v>
      </c>
      <c r="AL1212">
        <v>0.41596040756133901</v>
      </c>
      <c r="AM1212">
        <v>0.422911081749554</v>
      </c>
      <c r="AN1212">
        <v>0.77811900621055796</v>
      </c>
      <c r="AO1212">
        <v>0.70812688175081995</v>
      </c>
      <c r="AP1212">
        <v>0.78079770791450598</v>
      </c>
      <c r="AQ1212">
        <v>0.74308855235298998</v>
      </c>
      <c r="AR1212">
        <v>0.63009914942374101</v>
      </c>
      <c r="AS1212">
        <v>0.62070402960414295</v>
      </c>
      <c r="AT1212">
        <v>0.63134855349361696</v>
      </c>
      <c r="AU1212">
        <v>0.66014504222066095</v>
      </c>
    </row>
    <row r="1213" spans="1:47" x14ac:dyDescent="0.55000000000000004">
      <c r="A1213" t="s">
        <v>1357</v>
      </c>
      <c r="B1213" t="s">
        <v>262</v>
      </c>
      <c r="C1213">
        <v>0.80153312846402203</v>
      </c>
      <c r="D1213">
        <v>0.83290049464745997</v>
      </c>
      <c r="E1213">
        <v>0.87568094177967903</v>
      </c>
      <c r="F1213">
        <v>0.91257012667082604</v>
      </c>
      <c r="G1213">
        <v>0.936377071923022</v>
      </c>
      <c r="H1213">
        <v>0.73893823774767597</v>
      </c>
      <c r="I1213">
        <v>0.73080371859101301</v>
      </c>
      <c r="J1213">
        <v>0.70632447704412105</v>
      </c>
      <c r="K1213">
        <v>0.878658652059783</v>
      </c>
      <c r="L1213">
        <v>0.67782617585963401</v>
      </c>
      <c r="M1213">
        <v>0.66840906324190497</v>
      </c>
      <c r="N1213">
        <v>0.661326780619094</v>
      </c>
      <c r="O1213">
        <v>0.68547015699250402</v>
      </c>
      <c r="P1213">
        <v>0.77127093369448696</v>
      </c>
      <c r="Q1213">
        <v>0.74162308818537404</v>
      </c>
      <c r="R1213">
        <v>0.89931253923131504</v>
      </c>
      <c r="S1213">
        <v>0.894665534807907</v>
      </c>
      <c r="T1213">
        <v>0.89487675431562796</v>
      </c>
      <c r="U1213">
        <v>0.78714842877414903</v>
      </c>
      <c r="V1213">
        <v>0.95352575559887198</v>
      </c>
      <c r="W1213">
        <v>0.95867991135941599</v>
      </c>
      <c r="X1213">
        <v>0.92577380962426803</v>
      </c>
      <c r="Y1213">
        <v>0.89791312776152599</v>
      </c>
      <c r="Z1213">
        <v>0.88620978559107899</v>
      </c>
      <c r="AA1213">
        <v>0.92347565497719297</v>
      </c>
      <c r="AB1213">
        <v>0.91598436975212305</v>
      </c>
      <c r="AC1213">
        <v>0.88561890769588103</v>
      </c>
      <c r="AD1213">
        <v>0.77304611000430401</v>
      </c>
      <c r="AE1213">
        <v>0.84176625664017701</v>
      </c>
      <c r="AF1213">
        <v>0.71763338722081504</v>
      </c>
      <c r="AG1213">
        <v>0.67003689659940202</v>
      </c>
      <c r="AH1213">
        <v>0.45506931112118598</v>
      </c>
      <c r="AI1213">
        <v>0.429199446415098</v>
      </c>
      <c r="AJ1213">
        <v>0.39087309159566802</v>
      </c>
      <c r="AK1213">
        <v>0.38706850118021402</v>
      </c>
      <c r="AL1213">
        <v>0.340009850990111</v>
      </c>
      <c r="AM1213">
        <v>0.33468222814808402</v>
      </c>
      <c r="AN1213">
        <v>0.69699376159228899</v>
      </c>
      <c r="AO1213">
        <v>0.62453770456133495</v>
      </c>
      <c r="AP1213">
        <v>0.69922976704457995</v>
      </c>
      <c r="AQ1213">
        <v>0.65702656621267896</v>
      </c>
      <c r="AR1213">
        <v>0.54059236078068995</v>
      </c>
      <c r="AS1213">
        <v>0.52794525634776601</v>
      </c>
      <c r="AT1213">
        <v>0.53470564364370399</v>
      </c>
      <c r="AU1213">
        <v>0.56094951943569404</v>
      </c>
    </row>
    <row r="1214" spans="1:47" x14ac:dyDescent="0.55000000000000004">
      <c r="A1214" t="s">
        <v>1358</v>
      </c>
      <c r="B1214" t="s">
        <v>263</v>
      </c>
      <c r="C1214">
        <v>0</v>
      </c>
      <c r="D1214">
        <v>0</v>
      </c>
      <c r="E1214">
        <v>0</v>
      </c>
      <c r="F1214">
        <v>0</v>
      </c>
      <c r="G1214">
        <v>0</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row>
    <row r="1215" spans="1:47" x14ac:dyDescent="0.55000000000000004">
      <c r="A1215" t="s">
        <v>1359</v>
      </c>
      <c r="B1215" t="s">
        <v>264</v>
      </c>
      <c r="C1215">
        <v>0.10037500548040899</v>
      </c>
      <c r="D1215">
        <v>0.106357054133212</v>
      </c>
      <c r="E1215">
        <v>0.10844248656724</v>
      </c>
      <c r="F1215">
        <v>0.11886964873716099</v>
      </c>
      <c r="G1215">
        <v>0.12546875685259501</v>
      </c>
      <c r="H1215">
        <v>0.13346767577513699</v>
      </c>
      <c r="I1215">
        <v>0.14301453520599999</v>
      </c>
      <c r="J1215">
        <v>0.145345790206</v>
      </c>
      <c r="K1215">
        <v>0.13507306860000001</v>
      </c>
      <c r="L1215">
        <v>0.13283055107</v>
      </c>
      <c r="M1215">
        <v>0.15210794628099999</v>
      </c>
      <c r="N1215">
        <v>0.16009009499999999</v>
      </c>
      <c r="O1215">
        <v>0.15469830255479999</v>
      </c>
      <c r="P1215">
        <v>0.1489771450205</v>
      </c>
      <c r="Q1215">
        <v>0.14561873257050001</v>
      </c>
      <c r="R1215">
        <v>0.130351882498</v>
      </c>
      <c r="S1215">
        <v>9.9050539264200002E-2</v>
      </c>
      <c r="T1215">
        <v>8.3873884652000005E-2</v>
      </c>
      <c r="U1215">
        <v>7.4681026334000006E-2</v>
      </c>
      <c r="V1215">
        <v>0.15962522118507999</v>
      </c>
      <c r="W1215">
        <v>4.3792769570700003E-2</v>
      </c>
      <c r="X1215">
        <v>4.8545023886955897E-2</v>
      </c>
      <c r="Y1215">
        <v>4.86771717907181E-2</v>
      </c>
      <c r="Z1215">
        <v>4.74084295320319E-2</v>
      </c>
      <c r="AA1215">
        <v>4.780544843205E-2</v>
      </c>
      <c r="AB1215">
        <v>4.0142091312495902E-2</v>
      </c>
      <c r="AC1215">
        <v>3.0721717560476001E-2</v>
      </c>
      <c r="AD1215">
        <v>3.6729425922217999E-2</v>
      </c>
      <c r="AE1215">
        <v>3.7652429865933999E-2</v>
      </c>
      <c r="AF1215">
        <v>3.6433290566865902E-2</v>
      </c>
      <c r="AG1215">
        <v>3.6207771451373903E-2</v>
      </c>
      <c r="AH1215">
        <v>3.7213659605927998E-2</v>
      </c>
      <c r="AI1215">
        <v>3.5737307835928003E-2</v>
      </c>
      <c r="AJ1215">
        <v>3.8608669196095999E-2</v>
      </c>
      <c r="AK1215">
        <v>3.6856003271310001E-2</v>
      </c>
      <c r="AL1215">
        <v>4.2000084723999999E-2</v>
      </c>
      <c r="AM1215">
        <v>4.4787945599999997E-2</v>
      </c>
      <c r="AN1215">
        <v>4.0706973857314498E-2</v>
      </c>
      <c r="AO1215">
        <v>4.0066788677366003E-2</v>
      </c>
      <c r="AP1215">
        <v>4.3740938700000002E-2</v>
      </c>
      <c r="AQ1215">
        <v>4.20352727504281E-2</v>
      </c>
      <c r="AR1215">
        <v>3.4119540797464501E-2</v>
      </c>
      <c r="AS1215">
        <v>3.5607448186464101E-2</v>
      </c>
      <c r="AT1215">
        <v>3.949051E-2</v>
      </c>
      <c r="AU1215">
        <v>4.0607878E-2</v>
      </c>
    </row>
    <row r="1216" spans="1:47" x14ac:dyDescent="0.55000000000000004">
      <c r="A1216" t="s">
        <v>1360</v>
      </c>
      <c r="B1216" t="s">
        <v>265</v>
      </c>
      <c r="C1216">
        <v>3.66489592447342E-2</v>
      </c>
      <c r="D1216">
        <v>3.7188077622768399E-2</v>
      </c>
      <c r="E1216">
        <v>3.7730608142435701E-2</v>
      </c>
      <c r="F1216">
        <v>3.82697265204699E-2</v>
      </c>
      <c r="G1216">
        <v>3.8812257040137299E-2</v>
      </c>
      <c r="H1216">
        <v>4.2391593613288502E-2</v>
      </c>
      <c r="I1216">
        <v>4.4756207765046102E-2</v>
      </c>
      <c r="J1216">
        <v>4.6783019895124102E-2</v>
      </c>
      <c r="K1216">
        <v>5.1594393960604799E-2</v>
      </c>
      <c r="L1216">
        <v>5.1181462061500899E-2</v>
      </c>
      <c r="M1216">
        <v>5.2795342292474998E-2</v>
      </c>
      <c r="N1216">
        <v>5.1048397040790297E-2</v>
      </c>
      <c r="O1216">
        <v>4.8625847745746298E-2</v>
      </c>
      <c r="P1216">
        <v>4.58904106604913E-2</v>
      </c>
      <c r="Q1216">
        <v>4.7884201878751503E-2</v>
      </c>
      <c r="R1216">
        <v>5.0668337792420803E-2</v>
      </c>
      <c r="S1216">
        <v>4.5033232057890102E-2</v>
      </c>
      <c r="T1216">
        <v>3.7516473876430902E-2</v>
      </c>
      <c r="U1216">
        <v>3.68168268480411E-2</v>
      </c>
      <c r="V1216">
        <v>3.6841513024086003E-2</v>
      </c>
      <c r="W1216">
        <v>3.5947903852332402E-2</v>
      </c>
      <c r="X1216">
        <v>3.6522582410161403E-2</v>
      </c>
      <c r="Y1216">
        <v>3.7444472775235299E-2</v>
      </c>
      <c r="Z1216">
        <v>4.2036675059683497E-2</v>
      </c>
      <c r="AA1216">
        <v>4.2851583413953398E-2</v>
      </c>
      <c r="AB1216">
        <v>4.5089222276720603E-2</v>
      </c>
      <c r="AC1216">
        <v>4.31285201759634E-2</v>
      </c>
      <c r="AD1216">
        <v>4.5072903392670498E-2</v>
      </c>
      <c r="AE1216">
        <v>4.7737716397654902E-2</v>
      </c>
      <c r="AF1216">
        <v>4.2340485081285802E-2</v>
      </c>
      <c r="AG1216">
        <v>4.53472544333723E-2</v>
      </c>
      <c r="AH1216">
        <v>4.46903761069848E-2</v>
      </c>
      <c r="AI1216">
        <v>4.5711828097995198E-2</v>
      </c>
      <c r="AJ1216">
        <v>4.7064135019931903E-2</v>
      </c>
      <c r="AK1216">
        <v>4.4044203604780403E-2</v>
      </c>
      <c r="AL1216">
        <v>3.3950471847227902E-2</v>
      </c>
      <c r="AM1216">
        <v>4.3440908001470498E-2</v>
      </c>
      <c r="AN1216">
        <v>4.0418270760954E-2</v>
      </c>
      <c r="AO1216">
        <v>4.3522388512119099E-2</v>
      </c>
      <c r="AP1216">
        <v>3.7827002169925898E-2</v>
      </c>
      <c r="AQ1216">
        <v>4.40267133898831E-2</v>
      </c>
      <c r="AR1216">
        <v>5.53872478455859E-2</v>
      </c>
      <c r="AS1216">
        <v>5.7151325069913099E-2</v>
      </c>
      <c r="AT1216">
        <v>5.7152399849913098E-2</v>
      </c>
      <c r="AU1216">
        <v>5.8587644784965899E-2</v>
      </c>
    </row>
    <row r="1217" spans="1:47" x14ac:dyDescent="0.55000000000000004">
      <c r="A1217" t="s">
        <v>1361</v>
      </c>
      <c r="B1217" t="s">
        <v>266</v>
      </c>
      <c r="C1217">
        <v>0</v>
      </c>
      <c r="D1217">
        <v>0</v>
      </c>
      <c r="E1217">
        <v>0</v>
      </c>
      <c r="F1217">
        <v>0</v>
      </c>
      <c r="G1217">
        <v>0</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row>
    <row r="1218" spans="1:47" x14ac:dyDescent="0.55000000000000004">
      <c r="A1218" t="s">
        <v>1362</v>
      </c>
      <c r="B1218" t="s">
        <v>267</v>
      </c>
      <c r="C1218">
        <v>3.66489592447342E-2</v>
      </c>
      <c r="D1218">
        <v>3.7188077622768399E-2</v>
      </c>
      <c r="E1218">
        <v>3.7730608142435701E-2</v>
      </c>
      <c r="F1218">
        <v>3.82697265204699E-2</v>
      </c>
      <c r="G1218">
        <v>3.8812257040137299E-2</v>
      </c>
      <c r="H1218">
        <v>4.2391593613288502E-2</v>
      </c>
      <c r="I1218">
        <v>4.4756207765046102E-2</v>
      </c>
      <c r="J1218">
        <v>4.6783019895124102E-2</v>
      </c>
      <c r="K1218">
        <v>5.1594393960604799E-2</v>
      </c>
      <c r="L1218">
        <v>5.1181462061500899E-2</v>
      </c>
      <c r="M1218">
        <v>5.2795342292474998E-2</v>
      </c>
      <c r="N1218">
        <v>5.1048397040790297E-2</v>
      </c>
      <c r="O1218">
        <v>4.8625847745746298E-2</v>
      </c>
      <c r="P1218">
        <v>4.58904106604913E-2</v>
      </c>
      <c r="Q1218">
        <v>4.7884201878751503E-2</v>
      </c>
      <c r="R1218">
        <v>5.0668337792420803E-2</v>
      </c>
      <c r="S1218">
        <v>4.5033232057890102E-2</v>
      </c>
      <c r="T1218">
        <v>3.7516473876430902E-2</v>
      </c>
      <c r="U1218">
        <v>3.68168268480411E-2</v>
      </c>
      <c r="V1218">
        <v>3.6841513024086003E-2</v>
      </c>
      <c r="W1218">
        <v>3.5947903852332402E-2</v>
      </c>
      <c r="X1218">
        <v>3.6522582410161403E-2</v>
      </c>
      <c r="Y1218">
        <v>3.7444472775235299E-2</v>
      </c>
      <c r="Z1218">
        <v>4.2036675059683497E-2</v>
      </c>
      <c r="AA1218">
        <v>4.2851583413953398E-2</v>
      </c>
      <c r="AB1218">
        <v>4.5089222276720603E-2</v>
      </c>
      <c r="AC1218">
        <v>4.31285201759634E-2</v>
      </c>
      <c r="AD1218">
        <v>4.5072903392670498E-2</v>
      </c>
      <c r="AE1218">
        <v>4.7737716397654902E-2</v>
      </c>
      <c r="AF1218">
        <v>4.2340485081285802E-2</v>
      </c>
      <c r="AG1218">
        <v>4.53472544333723E-2</v>
      </c>
      <c r="AH1218">
        <v>4.46903761069848E-2</v>
      </c>
      <c r="AI1218">
        <v>4.5711828097995198E-2</v>
      </c>
      <c r="AJ1218">
        <v>4.7064135019931903E-2</v>
      </c>
      <c r="AK1218">
        <v>4.4044203604780403E-2</v>
      </c>
      <c r="AL1218">
        <v>3.3950471847227902E-2</v>
      </c>
      <c r="AM1218">
        <v>4.3440908001470498E-2</v>
      </c>
      <c r="AN1218">
        <v>4.0418270760954E-2</v>
      </c>
      <c r="AO1218">
        <v>4.3522388512119099E-2</v>
      </c>
      <c r="AP1218">
        <v>3.7827002169925898E-2</v>
      </c>
      <c r="AQ1218">
        <v>4.40267133898831E-2</v>
      </c>
      <c r="AR1218">
        <v>5.53872478455859E-2</v>
      </c>
      <c r="AS1218">
        <v>5.7151325069913099E-2</v>
      </c>
      <c r="AT1218">
        <v>5.7152399849913098E-2</v>
      </c>
      <c r="AU1218">
        <v>5.8587644784965899E-2</v>
      </c>
    </row>
    <row r="1219" spans="1:47" x14ac:dyDescent="0.55000000000000004">
      <c r="B1219" t="s">
        <v>143</v>
      </c>
    </row>
    <row r="1220" spans="1:47" x14ac:dyDescent="0.55000000000000004">
      <c r="A1220" t="s">
        <v>1363</v>
      </c>
      <c r="B1220" t="s">
        <v>261</v>
      </c>
      <c r="C1220" t="s">
        <v>327</v>
      </c>
      <c r="D1220" t="s">
        <v>327</v>
      </c>
      <c r="E1220" t="s">
        <v>327</v>
      </c>
      <c r="F1220" t="s">
        <v>327</v>
      </c>
      <c r="G1220" t="s">
        <v>327</v>
      </c>
      <c r="H1220" t="s">
        <v>327</v>
      </c>
      <c r="I1220" t="s">
        <v>327</v>
      </c>
      <c r="J1220" t="s">
        <v>327</v>
      </c>
      <c r="K1220" t="s">
        <v>327</v>
      </c>
      <c r="L1220" t="s">
        <v>327</v>
      </c>
      <c r="M1220" t="s">
        <v>327</v>
      </c>
      <c r="N1220" t="s">
        <v>327</v>
      </c>
      <c r="O1220">
        <v>9.8348554953767306E-2</v>
      </c>
      <c r="P1220">
        <v>0.103086959053137</v>
      </c>
      <c r="Q1220">
        <v>8.8053338502147402E-2</v>
      </c>
      <c r="R1220">
        <v>9.0320169874160597E-2</v>
      </c>
      <c r="S1220">
        <v>9.9526910699298796E-2</v>
      </c>
      <c r="T1220">
        <v>9.1546874583582905E-2</v>
      </c>
      <c r="U1220">
        <v>0.106157974314616</v>
      </c>
      <c r="V1220">
        <v>9.7735523952684297E-2</v>
      </c>
      <c r="W1220">
        <v>9.5294675859815201E-2</v>
      </c>
      <c r="X1220">
        <v>9.16344861763842E-2</v>
      </c>
      <c r="Y1220">
        <v>8.9880113517108298E-2</v>
      </c>
      <c r="Z1220">
        <v>9.3752775224787602E-2</v>
      </c>
      <c r="AA1220">
        <v>9.7908445463698299E-2</v>
      </c>
      <c r="AB1220">
        <v>0.100053097379143</v>
      </c>
      <c r="AC1220">
        <v>9.8873689944389803E-2</v>
      </c>
      <c r="AD1220">
        <v>0.10427789669543901</v>
      </c>
      <c r="AE1220">
        <v>0.103450367575639</v>
      </c>
      <c r="AF1220">
        <v>9.8138171047824102E-2</v>
      </c>
      <c r="AG1220">
        <v>9.9770489290749803E-2</v>
      </c>
      <c r="AH1220">
        <v>0.110825156843697</v>
      </c>
      <c r="AI1220">
        <v>0.103937928506566</v>
      </c>
      <c r="AJ1220">
        <v>9.9351101318719007E-2</v>
      </c>
      <c r="AK1220">
        <v>0.100597228131314</v>
      </c>
      <c r="AL1220">
        <v>9.94479519887361E-2</v>
      </c>
      <c r="AM1220">
        <v>9.8247572146347495E-2</v>
      </c>
      <c r="AN1220">
        <v>0.101582889743162</v>
      </c>
      <c r="AO1220">
        <v>9.8118666815745201E-2</v>
      </c>
      <c r="AP1220">
        <v>0.107750158840763</v>
      </c>
      <c r="AQ1220">
        <v>0.10155853479198999</v>
      </c>
      <c r="AR1220">
        <v>0.105555371496728</v>
      </c>
      <c r="AS1220">
        <v>0.104882493632796</v>
      </c>
      <c r="AT1220">
        <v>0.10097596538565699</v>
      </c>
      <c r="AU1220">
        <v>9.6966782752181305E-2</v>
      </c>
    </row>
    <row r="1221" spans="1:47" x14ac:dyDescent="0.55000000000000004">
      <c r="A1221" t="s">
        <v>1364</v>
      </c>
      <c r="B1221" t="s">
        <v>262</v>
      </c>
      <c r="C1221" t="s">
        <v>327</v>
      </c>
      <c r="D1221" t="s">
        <v>327</v>
      </c>
      <c r="E1221" t="s">
        <v>327</v>
      </c>
      <c r="F1221" t="s">
        <v>327</v>
      </c>
      <c r="G1221" t="s">
        <v>327</v>
      </c>
      <c r="H1221" t="s">
        <v>327</v>
      </c>
      <c r="I1221" t="s">
        <v>327</v>
      </c>
      <c r="J1221" t="s">
        <v>327</v>
      </c>
      <c r="K1221" t="s">
        <v>327</v>
      </c>
      <c r="L1221" t="s">
        <v>327</v>
      </c>
      <c r="M1221" t="s">
        <v>327</v>
      </c>
      <c r="N1221" t="s">
        <v>327</v>
      </c>
      <c r="O1221">
        <v>4.4436061439501802E-2</v>
      </c>
      <c r="P1221">
        <v>4.3909187828810502E-2</v>
      </c>
      <c r="Q1221">
        <v>4.5480475811671202E-2</v>
      </c>
      <c r="R1221">
        <v>4.7052285355800097E-2</v>
      </c>
      <c r="S1221">
        <v>4.6148971144557203E-2</v>
      </c>
      <c r="T1221">
        <v>4.2969587280872301E-2</v>
      </c>
      <c r="U1221">
        <v>5.2161175033572003E-2</v>
      </c>
      <c r="V1221">
        <v>4.7894353486453697E-2</v>
      </c>
      <c r="W1221">
        <v>4.9357788914752697E-2</v>
      </c>
      <c r="X1221">
        <v>5.32529847407208E-2</v>
      </c>
      <c r="Y1221">
        <v>4.6523127402736598E-2</v>
      </c>
      <c r="Z1221">
        <v>4.9806748495203203E-2</v>
      </c>
      <c r="AA1221">
        <v>4.8990779289462397E-2</v>
      </c>
      <c r="AB1221">
        <v>4.8805718945818297E-2</v>
      </c>
      <c r="AC1221">
        <v>4.5086898985127799E-2</v>
      </c>
      <c r="AD1221">
        <v>4.5920904044054398E-2</v>
      </c>
      <c r="AE1221">
        <v>5.0559076161756901E-2</v>
      </c>
      <c r="AF1221">
        <v>4.7146154613845602E-2</v>
      </c>
      <c r="AG1221">
        <v>4.5174457844461599E-2</v>
      </c>
      <c r="AH1221">
        <v>5.2150724235773598E-2</v>
      </c>
      <c r="AI1221">
        <v>4.9112258884226601E-2</v>
      </c>
      <c r="AJ1221">
        <v>4.5509513351791799E-2</v>
      </c>
      <c r="AK1221">
        <v>4.5851455923027702E-2</v>
      </c>
      <c r="AL1221">
        <v>3.9718319201868302E-2</v>
      </c>
      <c r="AM1221">
        <v>3.5996966948838402E-2</v>
      </c>
      <c r="AN1221">
        <v>3.5357640816522297E-2</v>
      </c>
      <c r="AO1221">
        <v>3.2774910412244999E-2</v>
      </c>
      <c r="AP1221">
        <v>3.98346630183503E-2</v>
      </c>
      <c r="AQ1221">
        <v>3.3351645768964301E-2</v>
      </c>
      <c r="AR1221">
        <v>2.90323774607004E-2</v>
      </c>
      <c r="AS1221">
        <v>3.32945330355819E-2</v>
      </c>
      <c r="AT1221">
        <v>3.1005817847385798E-2</v>
      </c>
      <c r="AU1221">
        <v>2.5227667523859999E-2</v>
      </c>
    </row>
    <row r="1222" spans="1:47" x14ac:dyDescent="0.55000000000000004">
      <c r="A1222" t="s">
        <v>1365</v>
      </c>
      <c r="B1222" t="s">
        <v>263</v>
      </c>
      <c r="C1222" t="s">
        <v>327</v>
      </c>
      <c r="D1222" t="s">
        <v>327</v>
      </c>
      <c r="E1222" t="s">
        <v>327</v>
      </c>
      <c r="F1222" t="s">
        <v>327</v>
      </c>
      <c r="G1222" t="s">
        <v>327</v>
      </c>
      <c r="H1222" t="s">
        <v>327</v>
      </c>
      <c r="I1222" t="s">
        <v>327</v>
      </c>
      <c r="J1222" t="s">
        <v>327</v>
      </c>
      <c r="K1222" t="s">
        <v>327</v>
      </c>
      <c r="L1222" t="s">
        <v>327</v>
      </c>
      <c r="M1222" t="s">
        <v>327</v>
      </c>
      <c r="N1222" t="s">
        <v>327</v>
      </c>
      <c r="O1222">
        <v>9.4780000000000003E-3</v>
      </c>
      <c r="P1222">
        <v>1.048252E-2</v>
      </c>
      <c r="Q1222">
        <v>0</v>
      </c>
      <c r="R1222">
        <v>0</v>
      </c>
      <c r="S1222">
        <v>0</v>
      </c>
      <c r="T1222">
        <v>0</v>
      </c>
      <c r="U1222">
        <v>7.1265670000000001E-4</v>
      </c>
      <c r="V1222">
        <v>1.4323764000000001E-3</v>
      </c>
      <c r="W1222">
        <v>0</v>
      </c>
      <c r="X1222">
        <v>0</v>
      </c>
      <c r="Y1222">
        <v>0</v>
      </c>
      <c r="Z1222">
        <v>0</v>
      </c>
      <c r="AA1222">
        <v>3.5844725000000002E-3</v>
      </c>
      <c r="AB1222">
        <v>3.5668150000000001E-3</v>
      </c>
      <c r="AC1222">
        <v>3.5597519999999998E-3</v>
      </c>
      <c r="AD1222">
        <v>2.8478015999999998E-3</v>
      </c>
      <c r="AE1222">
        <v>2.5387953499999998E-3</v>
      </c>
      <c r="AF1222">
        <v>2.9014803999999998E-3</v>
      </c>
      <c r="AG1222">
        <v>2.9156064E-3</v>
      </c>
      <c r="AH1222">
        <v>4.3734096000000002E-3</v>
      </c>
      <c r="AI1222">
        <v>2.9156064E-3</v>
      </c>
      <c r="AJ1222">
        <v>1.4578032E-3</v>
      </c>
      <c r="AK1222">
        <v>1.8222539999999999E-3</v>
      </c>
      <c r="AL1222">
        <v>2.1867048000000001E-3</v>
      </c>
      <c r="AM1222">
        <v>4.9929521208000004E-3</v>
      </c>
      <c r="AN1222">
        <v>9.8296317840000005E-3</v>
      </c>
      <c r="AO1222">
        <v>9.1043065191119994E-3</v>
      </c>
      <c r="AP1222">
        <v>1.0591265028719999E-2</v>
      </c>
      <c r="AQ1222">
        <v>1.2180534719039999E-2</v>
      </c>
      <c r="AR1222">
        <v>1.575372579144E-2</v>
      </c>
      <c r="AS1222">
        <v>1.045950332448E-2</v>
      </c>
      <c r="AT1222">
        <v>1.29900824028E-2</v>
      </c>
      <c r="AU1222">
        <v>1.2244349512320001E-2</v>
      </c>
    </row>
    <row r="1223" spans="1:47" x14ac:dyDescent="0.55000000000000004">
      <c r="A1223" t="s">
        <v>1366</v>
      </c>
      <c r="B1223" t="s">
        <v>264</v>
      </c>
      <c r="C1223" t="s">
        <v>327</v>
      </c>
      <c r="D1223" t="s">
        <v>327</v>
      </c>
      <c r="E1223" t="s">
        <v>327</v>
      </c>
      <c r="F1223" t="s">
        <v>327</v>
      </c>
      <c r="G1223" t="s">
        <v>327</v>
      </c>
      <c r="H1223" t="s">
        <v>327</v>
      </c>
      <c r="I1223" t="s">
        <v>327</v>
      </c>
      <c r="J1223" t="s">
        <v>327</v>
      </c>
      <c r="K1223" t="s">
        <v>327</v>
      </c>
      <c r="L1223" t="s">
        <v>327</v>
      </c>
      <c r="M1223" t="s">
        <v>327</v>
      </c>
      <c r="N1223" t="s">
        <v>327</v>
      </c>
      <c r="O1223">
        <v>4.08244818E-2</v>
      </c>
      <c r="P1223">
        <v>4.4870326000000002E-2</v>
      </c>
      <c r="Q1223">
        <v>3.8229698499999999E-2</v>
      </c>
      <c r="R1223">
        <v>3.9010615999999998E-2</v>
      </c>
      <c r="S1223">
        <v>4.9332078600000002E-2</v>
      </c>
      <c r="T1223">
        <v>4.43319145E-2</v>
      </c>
      <c r="U1223">
        <v>4.7198259499999999E-2</v>
      </c>
      <c r="V1223">
        <v>4.1874041000000001E-2</v>
      </c>
      <c r="W1223">
        <v>3.9434942399999902E-2</v>
      </c>
      <c r="X1223">
        <v>3.2427165610000003E-2</v>
      </c>
      <c r="Y1223">
        <v>3.6774369779999899E-2</v>
      </c>
      <c r="Z1223">
        <v>3.5196906460000003E-2</v>
      </c>
      <c r="AA1223">
        <v>3.5940782469999898E-2</v>
      </c>
      <c r="AB1223">
        <v>3.6784054929999997E-2</v>
      </c>
      <c r="AC1223">
        <v>3.8147527709999997E-2</v>
      </c>
      <c r="AD1223">
        <v>4.198498028E-2</v>
      </c>
      <c r="AE1223">
        <v>3.6918837760000003E-2</v>
      </c>
      <c r="AF1223">
        <v>3.8842762929999997E-2</v>
      </c>
      <c r="AG1223">
        <v>3.7878040279999997E-2</v>
      </c>
      <c r="AH1223">
        <v>3.9138545769999998E-2</v>
      </c>
      <c r="AI1223">
        <v>3.8901821660000002E-2</v>
      </c>
      <c r="AJ1223">
        <v>3.8631940990000002E-2</v>
      </c>
      <c r="AK1223">
        <v>3.8391942029999897E-2</v>
      </c>
      <c r="AL1223">
        <v>4.198040577E-2</v>
      </c>
      <c r="AM1223">
        <v>4.3131412373999999E-2</v>
      </c>
      <c r="AN1223">
        <v>4.4848394100699997E-2</v>
      </c>
      <c r="AO1223">
        <v>4.272427443922E-2</v>
      </c>
      <c r="AP1223">
        <v>4.6212299999999998E-2</v>
      </c>
      <c r="AQ1223">
        <v>4.2747060000000003E-2</v>
      </c>
      <c r="AR1223">
        <v>4.6370939999999999E-2</v>
      </c>
      <c r="AS1223">
        <v>5.060982E-2</v>
      </c>
      <c r="AT1223">
        <v>4.8837070000000003E-2</v>
      </c>
      <c r="AU1223">
        <v>4.8750439999999999E-2</v>
      </c>
    </row>
    <row r="1224" spans="1:47" x14ac:dyDescent="0.55000000000000004">
      <c r="A1224" t="s">
        <v>1367</v>
      </c>
      <c r="B1224" t="s">
        <v>265</v>
      </c>
      <c r="C1224" t="s">
        <v>327</v>
      </c>
      <c r="D1224" t="s">
        <v>327</v>
      </c>
      <c r="E1224" t="s">
        <v>327</v>
      </c>
      <c r="F1224" t="s">
        <v>327</v>
      </c>
      <c r="G1224" t="s">
        <v>327</v>
      </c>
      <c r="H1224" t="s">
        <v>327</v>
      </c>
      <c r="I1224" t="s">
        <v>327</v>
      </c>
      <c r="J1224" t="s">
        <v>327</v>
      </c>
      <c r="K1224" t="s">
        <v>327</v>
      </c>
      <c r="L1224" t="s">
        <v>327</v>
      </c>
      <c r="M1224" t="s">
        <v>327</v>
      </c>
      <c r="N1224" t="s">
        <v>327</v>
      </c>
      <c r="O1224">
        <v>3.6100117142655202E-3</v>
      </c>
      <c r="P1224">
        <v>3.82492522432714E-3</v>
      </c>
      <c r="Q1224">
        <v>4.3431641904762702E-3</v>
      </c>
      <c r="R1224">
        <v>4.2572685183604802E-3</v>
      </c>
      <c r="S1224">
        <v>4.0458609547415402E-3</v>
      </c>
      <c r="T1224">
        <v>4.2453728027106296E-3</v>
      </c>
      <c r="U1224">
        <v>6.0858830810448499E-3</v>
      </c>
      <c r="V1224">
        <v>6.5347530662306199E-3</v>
      </c>
      <c r="W1224">
        <v>6.5019445450625003E-3</v>
      </c>
      <c r="X1224">
        <v>5.95433582566335E-3</v>
      </c>
      <c r="Y1224">
        <v>6.5826163343717103E-3</v>
      </c>
      <c r="Z1224">
        <v>8.7491202695843401E-3</v>
      </c>
      <c r="AA1224">
        <v>9.3924112042358295E-3</v>
      </c>
      <c r="AB1224">
        <v>1.08965085033252E-2</v>
      </c>
      <c r="AC1224">
        <v>1.2079511249261999E-2</v>
      </c>
      <c r="AD1224">
        <v>1.35242107713849E-2</v>
      </c>
      <c r="AE1224">
        <v>1.3433658303882901E-2</v>
      </c>
      <c r="AF1224">
        <v>9.2477731039785401E-3</v>
      </c>
      <c r="AG1224">
        <v>1.38023847662882E-2</v>
      </c>
      <c r="AH1224">
        <v>1.51624772379236E-2</v>
      </c>
      <c r="AI1224">
        <v>1.3008241562339901E-2</v>
      </c>
      <c r="AJ1224">
        <v>1.37518437769271E-2</v>
      </c>
      <c r="AK1224">
        <v>1.45315761782869E-2</v>
      </c>
      <c r="AL1224">
        <v>1.5562522216867601E-2</v>
      </c>
      <c r="AM1224">
        <v>1.4126240702709E-2</v>
      </c>
      <c r="AN1224">
        <v>1.15472230419401E-2</v>
      </c>
      <c r="AO1224">
        <v>1.3515175445168099E-2</v>
      </c>
      <c r="AP1224">
        <v>1.1111930793693299E-2</v>
      </c>
      <c r="AQ1224">
        <v>1.32792943039865E-2</v>
      </c>
      <c r="AR1224">
        <v>1.43983282445878E-2</v>
      </c>
      <c r="AS1224">
        <v>1.0518637272734501E-2</v>
      </c>
      <c r="AT1224">
        <v>8.1429951354720104E-3</v>
      </c>
      <c r="AU1224">
        <v>1.07443257160012E-2</v>
      </c>
    </row>
    <row r="1225" spans="1:47" x14ac:dyDescent="0.55000000000000004">
      <c r="A1225" t="s">
        <v>1368</v>
      </c>
      <c r="B1225" t="s">
        <v>266</v>
      </c>
      <c r="C1225" t="s">
        <v>327</v>
      </c>
      <c r="D1225" t="s">
        <v>327</v>
      </c>
      <c r="E1225" t="s">
        <v>327</v>
      </c>
      <c r="F1225" t="s">
        <v>327</v>
      </c>
      <c r="G1225" t="s">
        <v>327</v>
      </c>
      <c r="H1225" t="s">
        <v>327</v>
      </c>
      <c r="I1225" t="s">
        <v>327</v>
      </c>
      <c r="J1225" t="s">
        <v>327</v>
      </c>
      <c r="K1225" t="s">
        <v>327</v>
      </c>
      <c r="L1225" t="s">
        <v>327</v>
      </c>
      <c r="M1225" t="s">
        <v>327</v>
      </c>
      <c r="N1225" t="s">
        <v>327</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Q1225">
        <v>0</v>
      </c>
      <c r="AR1225">
        <v>0</v>
      </c>
      <c r="AS1225">
        <v>0</v>
      </c>
      <c r="AT1225">
        <v>0</v>
      </c>
      <c r="AU1225">
        <v>0</v>
      </c>
    </row>
    <row r="1226" spans="1:47" x14ac:dyDescent="0.55000000000000004">
      <c r="A1226" t="s">
        <v>1369</v>
      </c>
      <c r="B1226" t="s">
        <v>267</v>
      </c>
      <c r="C1226" t="s">
        <v>327</v>
      </c>
      <c r="D1226" t="s">
        <v>327</v>
      </c>
      <c r="E1226" t="s">
        <v>327</v>
      </c>
      <c r="F1226" t="s">
        <v>327</v>
      </c>
      <c r="G1226" t="s">
        <v>327</v>
      </c>
      <c r="H1226" t="s">
        <v>327</v>
      </c>
      <c r="I1226" t="s">
        <v>327</v>
      </c>
      <c r="J1226" t="s">
        <v>327</v>
      </c>
      <c r="K1226" t="s">
        <v>327</v>
      </c>
      <c r="L1226" t="s">
        <v>327</v>
      </c>
      <c r="M1226" t="s">
        <v>327</v>
      </c>
      <c r="N1226" t="s">
        <v>327</v>
      </c>
      <c r="O1226">
        <v>3.6100117142655202E-3</v>
      </c>
      <c r="P1226">
        <v>3.82492522432714E-3</v>
      </c>
      <c r="Q1226">
        <v>4.3431641904762702E-3</v>
      </c>
      <c r="R1226">
        <v>4.2572685183604802E-3</v>
      </c>
      <c r="S1226">
        <v>4.0458609547415402E-3</v>
      </c>
      <c r="T1226">
        <v>4.2453728027106296E-3</v>
      </c>
      <c r="U1226">
        <v>6.0858830810448499E-3</v>
      </c>
      <c r="V1226">
        <v>6.5347530662306199E-3</v>
      </c>
      <c r="W1226">
        <v>6.5019445450625003E-3</v>
      </c>
      <c r="X1226">
        <v>5.95433582566335E-3</v>
      </c>
      <c r="Y1226">
        <v>6.5826163343717103E-3</v>
      </c>
      <c r="Z1226">
        <v>8.7491202695843401E-3</v>
      </c>
      <c r="AA1226">
        <v>9.3924112042358295E-3</v>
      </c>
      <c r="AB1226">
        <v>1.08965085033252E-2</v>
      </c>
      <c r="AC1226">
        <v>1.2079511249261999E-2</v>
      </c>
      <c r="AD1226">
        <v>1.35242107713849E-2</v>
      </c>
      <c r="AE1226">
        <v>1.3433658303882901E-2</v>
      </c>
      <c r="AF1226">
        <v>9.2477731039785401E-3</v>
      </c>
      <c r="AG1226">
        <v>1.38023847662882E-2</v>
      </c>
      <c r="AH1226">
        <v>1.51624772379236E-2</v>
      </c>
      <c r="AI1226">
        <v>1.3008241562339901E-2</v>
      </c>
      <c r="AJ1226">
        <v>1.37518437769271E-2</v>
      </c>
      <c r="AK1226">
        <v>1.45315761782869E-2</v>
      </c>
      <c r="AL1226">
        <v>1.5562522216867601E-2</v>
      </c>
      <c r="AM1226">
        <v>1.4126240702709E-2</v>
      </c>
      <c r="AN1226">
        <v>1.15472230419401E-2</v>
      </c>
      <c r="AO1226">
        <v>1.3515175445168099E-2</v>
      </c>
      <c r="AP1226">
        <v>1.1111930793693299E-2</v>
      </c>
      <c r="AQ1226">
        <v>1.32792943039865E-2</v>
      </c>
      <c r="AR1226">
        <v>1.43983282445878E-2</v>
      </c>
      <c r="AS1226">
        <v>1.0518637272734501E-2</v>
      </c>
      <c r="AT1226">
        <v>8.1429951354720104E-3</v>
      </c>
      <c r="AU1226">
        <v>1.07443257160012E-2</v>
      </c>
    </row>
    <row r="1227" spans="1:47" x14ac:dyDescent="0.55000000000000004">
      <c r="B1227" t="s">
        <v>144</v>
      </c>
    </row>
    <row r="1228" spans="1:47" x14ac:dyDescent="0.55000000000000004">
      <c r="A1228" t="s">
        <v>1370</v>
      </c>
      <c r="B1228" t="s">
        <v>261</v>
      </c>
      <c r="C1228">
        <v>0</v>
      </c>
      <c r="D1228">
        <v>0</v>
      </c>
      <c r="E1228">
        <v>0</v>
      </c>
      <c r="F1228">
        <v>0</v>
      </c>
      <c r="G1228">
        <v>0</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row>
    <row r="1229" spans="1:47" x14ac:dyDescent="0.55000000000000004">
      <c r="A1229" t="s">
        <v>1371</v>
      </c>
      <c r="B1229" t="s">
        <v>262</v>
      </c>
      <c r="C1229">
        <v>0</v>
      </c>
      <c r="D1229">
        <v>0</v>
      </c>
      <c r="E1229">
        <v>0</v>
      </c>
      <c r="F1229">
        <v>0</v>
      </c>
      <c r="G1229">
        <v>0</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row>
    <row r="1230" spans="1:47" x14ac:dyDescent="0.55000000000000004">
      <c r="A1230" t="s">
        <v>1372</v>
      </c>
      <c r="B1230" t="s">
        <v>263</v>
      </c>
      <c r="C1230">
        <v>0</v>
      </c>
      <c r="D1230">
        <v>0</v>
      </c>
      <c r="E1230">
        <v>0</v>
      </c>
      <c r="F1230">
        <v>0</v>
      </c>
      <c r="G1230">
        <v>0</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row>
    <row r="1231" spans="1:47" x14ac:dyDescent="0.55000000000000004">
      <c r="A1231" t="s">
        <v>1373</v>
      </c>
      <c r="B1231" t="s">
        <v>264</v>
      </c>
      <c r="C1231">
        <v>0</v>
      </c>
      <c r="D1231">
        <v>0</v>
      </c>
      <c r="E1231">
        <v>0</v>
      </c>
      <c r="F1231">
        <v>0</v>
      </c>
      <c r="G1231">
        <v>0</v>
      </c>
      <c r="H1231">
        <v>0</v>
      </c>
      <c r="I1231">
        <v>0</v>
      </c>
      <c r="J1231">
        <v>0</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t="s">
        <v>271</v>
      </c>
      <c r="AQ1231">
        <v>0</v>
      </c>
      <c r="AR1231">
        <v>0</v>
      </c>
      <c r="AS1231">
        <v>0</v>
      </c>
      <c r="AT1231">
        <v>0</v>
      </c>
      <c r="AU1231">
        <v>0</v>
      </c>
    </row>
    <row r="1232" spans="1:47" x14ac:dyDescent="0.55000000000000004">
      <c r="A1232" t="s">
        <v>1374</v>
      </c>
      <c r="B1232" t="s">
        <v>265</v>
      </c>
      <c r="C1232">
        <v>0</v>
      </c>
      <c r="D1232">
        <v>0</v>
      </c>
      <c r="E1232">
        <v>0</v>
      </c>
      <c r="F1232">
        <v>0</v>
      </c>
      <c r="G1232">
        <v>0</v>
      </c>
      <c r="H1232">
        <v>0</v>
      </c>
      <c r="I1232">
        <v>0</v>
      </c>
      <c r="J1232">
        <v>0</v>
      </c>
      <c r="K1232">
        <v>0</v>
      </c>
      <c r="L1232">
        <v>0</v>
      </c>
      <c r="M1232">
        <v>0</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row>
    <row r="1233" spans="1:47" x14ac:dyDescent="0.55000000000000004">
      <c r="A1233" t="s">
        <v>1375</v>
      </c>
      <c r="B1233" t="s">
        <v>266</v>
      </c>
      <c r="C1233" t="s">
        <v>271</v>
      </c>
      <c r="D1233" t="s">
        <v>271</v>
      </c>
      <c r="E1233" t="s">
        <v>271</v>
      </c>
      <c r="F1233" t="s">
        <v>271</v>
      </c>
      <c r="G1233" t="s">
        <v>271</v>
      </c>
      <c r="H1233" t="s">
        <v>271</v>
      </c>
      <c r="I1233" t="s">
        <v>271</v>
      </c>
      <c r="J1233" t="s">
        <v>271</v>
      </c>
      <c r="K1233" t="s">
        <v>271</v>
      </c>
      <c r="L1233" t="s">
        <v>271</v>
      </c>
      <c r="M1233" t="s">
        <v>271</v>
      </c>
      <c r="N1233" t="s">
        <v>271</v>
      </c>
      <c r="O1233" t="s">
        <v>271</v>
      </c>
      <c r="P1233" t="s">
        <v>271</v>
      </c>
      <c r="Q1233" t="s">
        <v>271</v>
      </c>
      <c r="R1233" t="s">
        <v>271</v>
      </c>
      <c r="S1233" t="s">
        <v>271</v>
      </c>
      <c r="T1233" t="s">
        <v>271</v>
      </c>
      <c r="U1233" t="s">
        <v>271</v>
      </c>
      <c r="V1233" t="s">
        <v>271</v>
      </c>
      <c r="W1233" t="s">
        <v>271</v>
      </c>
      <c r="X1233" t="s">
        <v>271</v>
      </c>
      <c r="Y1233" t="s">
        <v>271</v>
      </c>
      <c r="Z1233" t="s">
        <v>271</v>
      </c>
      <c r="AA1233" t="s">
        <v>271</v>
      </c>
      <c r="AB1233" t="s">
        <v>271</v>
      </c>
      <c r="AC1233" t="s">
        <v>271</v>
      </c>
      <c r="AD1233" t="s">
        <v>271</v>
      </c>
      <c r="AE1233" t="s">
        <v>271</v>
      </c>
      <c r="AF1233" t="s">
        <v>271</v>
      </c>
      <c r="AG1233" t="s">
        <v>271</v>
      </c>
      <c r="AH1233" t="s">
        <v>271</v>
      </c>
      <c r="AI1233" t="s">
        <v>271</v>
      </c>
      <c r="AJ1233" t="s">
        <v>271</v>
      </c>
      <c r="AK1233" t="s">
        <v>271</v>
      </c>
      <c r="AL1233" t="s">
        <v>271</v>
      </c>
      <c r="AM1233" t="s">
        <v>271</v>
      </c>
      <c r="AN1233" t="s">
        <v>271</v>
      </c>
      <c r="AO1233" t="s">
        <v>327</v>
      </c>
      <c r="AP1233" t="s">
        <v>327</v>
      </c>
      <c r="AQ1233" t="s">
        <v>327</v>
      </c>
      <c r="AR1233" t="s">
        <v>327</v>
      </c>
      <c r="AS1233" t="s">
        <v>327</v>
      </c>
      <c r="AT1233" t="s">
        <v>327</v>
      </c>
      <c r="AU1233" t="s">
        <v>327</v>
      </c>
    </row>
    <row r="1234" spans="1:47" x14ac:dyDescent="0.55000000000000004">
      <c r="A1234" t="s">
        <v>1376</v>
      </c>
      <c r="B1234" t="s">
        <v>267</v>
      </c>
      <c r="C1234">
        <v>0</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row>
    <row r="1235" spans="1:47" x14ac:dyDescent="0.55000000000000004">
      <c r="B1235" t="s">
        <v>145</v>
      </c>
    </row>
    <row r="1236" spans="1:47" x14ac:dyDescent="0.55000000000000004">
      <c r="A1236" t="s">
        <v>1377</v>
      </c>
      <c r="B1236" t="s">
        <v>261</v>
      </c>
      <c r="C1236">
        <v>0.78276731000991995</v>
      </c>
      <c r="D1236">
        <v>0.75963176986950998</v>
      </c>
      <c r="E1236">
        <v>0.72300702335379796</v>
      </c>
      <c r="F1236">
        <v>0.74426321944697604</v>
      </c>
      <c r="G1236">
        <v>0.79466925897608298</v>
      </c>
      <c r="H1236">
        <v>0.83471731754892298</v>
      </c>
      <c r="I1236">
        <v>0.87404088924918799</v>
      </c>
      <c r="J1236">
        <v>0.85585752897233602</v>
      </c>
      <c r="K1236">
        <v>0.85593779495153999</v>
      </c>
      <c r="L1236">
        <v>0.84816481150377099</v>
      </c>
      <c r="M1236">
        <v>0.88052507030442695</v>
      </c>
      <c r="N1236">
        <v>0.86115956961238005</v>
      </c>
      <c r="O1236">
        <v>0.92149675023738797</v>
      </c>
      <c r="P1236">
        <v>0.90116971406665403</v>
      </c>
      <c r="Q1236">
        <v>0.92248984376999799</v>
      </c>
      <c r="R1236">
        <v>0.96247387883257296</v>
      </c>
      <c r="S1236">
        <v>0.98199544630249802</v>
      </c>
      <c r="T1236">
        <v>1.01028543890006</v>
      </c>
      <c r="U1236">
        <v>1.0342175000815801</v>
      </c>
      <c r="V1236">
        <v>1.0651383752007899</v>
      </c>
      <c r="W1236">
        <v>1.0313604249544699</v>
      </c>
      <c r="X1236">
        <v>1.0745293513287</v>
      </c>
      <c r="Y1236">
        <v>1.07813165019694</v>
      </c>
      <c r="Z1236">
        <v>1.11697436228346</v>
      </c>
      <c r="AA1236">
        <v>1.1863364016732101</v>
      </c>
      <c r="AB1236">
        <v>1.0992614669529199</v>
      </c>
      <c r="AC1236">
        <v>1.0252532935818</v>
      </c>
      <c r="AD1236">
        <v>1.10546405906642</v>
      </c>
      <c r="AE1236">
        <v>1.0453647660252501</v>
      </c>
      <c r="AF1236">
        <v>1.11966153003409</v>
      </c>
      <c r="AG1236">
        <v>1.13889968736937</v>
      </c>
      <c r="AH1236">
        <v>1.0711242233092499</v>
      </c>
      <c r="AI1236">
        <v>1.0867214258939899</v>
      </c>
      <c r="AJ1236">
        <v>1.1240260028591</v>
      </c>
      <c r="AK1236">
        <v>1.13445874535733</v>
      </c>
      <c r="AL1236">
        <v>1.1304834717486301</v>
      </c>
      <c r="AM1236">
        <v>1.1316264842564701</v>
      </c>
      <c r="AN1236">
        <v>1.2303781117488599</v>
      </c>
      <c r="AO1236">
        <v>1.23416482649757</v>
      </c>
      <c r="AP1236">
        <v>1.21510521928813</v>
      </c>
      <c r="AQ1236">
        <v>1.1751231051907001</v>
      </c>
      <c r="AR1236">
        <v>1.1885073568042399</v>
      </c>
      <c r="AS1236">
        <v>1.1520215525338</v>
      </c>
      <c r="AT1236">
        <v>1.17058756907919</v>
      </c>
      <c r="AU1236">
        <v>1.1524385178668599</v>
      </c>
    </row>
    <row r="1237" spans="1:47" x14ac:dyDescent="0.55000000000000004">
      <c r="A1237" t="s">
        <v>1378</v>
      </c>
      <c r="B1237" t="s">
        <v>262</v>
      </c>
      <c r="C1237">
        <v>2.6036754713370702E-2</v>
      </c>
      <c r="D1237">
        <v>2.74637950440932E-2</v>
      </c>
      <c r="E1237">
        <v>2.7490720333352099E-2</v>
      </c>
      <c r="F1237">
        <v>2.7813823804459101E-2</v>
      </c>
      <c r="G1237">
        <v>2.9483191738511799E-2</v>
      </c>
      <c r="H1237">
        <v>2.9725519341842099E-2</v>
      </c>
      <c r="I1237">
        <v>2.7867674382976899E-2</v>
      </c>
      <c r="J1237">
        <v>2.81369272755661E-2</v>
      </c>
      <c r="K1237">
        <v>2.7221467440763002E-2</v>
      </c>
      <c r="L1237">
        <v>2.13517543823195E-2</v>
      </c>
      <c r="M1237">
        <v>2.0867099175659001E-2</v>
      </c>
      <c r="N1237">
        <v>1.8255346117544299E-2</v>
      </c>
      <c r="O1237">
        <v>1.8497673720874502E-2</v>
      </c>
      <c r="P1237">
        <v>2.05439957045521E-2</v>
      </c>
      <c r="Q1237">
        <v>2.3721179837103999E-2</v>
      </c>
      <c r="R1237">
        <v>2.62790823167009E-2</v>
      </c>
      <c r="S1237">
        <v>2.5794427110040499E-2</v>
      </c>
      <c r="T1237">
        <v>2.5390547771156801E-2</v>
      </c>
      <c r="U1237">
        <v>2.8029226118530402E-2</v>
      </c>
      <c r="V1237">
        <v>2.7006065126691601E-2</v>
      </c>
      <c r="W1237">
        <v>2.6629111077066801E-2</v>
      </c>
      <c r="X1237">
        <v>2.3667329258586198E-2</v>
      </c>
      <c r="Y1237">
        <v>2.1055576200471399E-2</v>
      </c>
      <c r="Z1237">
        <v>2.0355518679739702E-2</v>
      </c>
      <c r="AA1237">
        <v>2.27518694237831E-2</v>
      </c>
      <c r="AB1237">
        <v>1.9359282977159799E-2</v>
      </c>
      <c r="AC1237">
        <v>1.66129034727505E-2</v>
      </c>
      <c r="AD1237">
        <v>1.8174570249767499E-2</v>
      </c>
      <c r="AE1237">
        <v>1.87669266134637E-2</v>
      </c>
      <c r="AF1237">
        <v>1.41088515716714E-2</v>
      </c>
      <c r="AG1237">
        <v>1.83091966960621E-2</v>
      </c>
      <c r="AH1237">
        <v>1.91977312416063E-2</v>
      </c>
      <c r="AI1237">
        <v>2.0059340497891601E-2</v>
      </c>
      <c r="AJ1237">
        <v>2.0867099175659001E-2</v>
      </c>
      <c r="AK1237">
        <v>2.20566030539424E-2</v>
      </c>
      <c r="AL1237">
        <v>2.1045939666174698E-2</v>
      </c>
      <c r="AM1237">
        <v>2.0059353824374002E-2</v>
      </c>
      <c r="AN1237">
        <v>2.16147582653014E-2</v>
      </c>
      <c r="AO1237">
        <v>2.10047715512784E-2</v>
      </c>
      <c r="AP1237">
        <v>2.2412895282040799E-2</v>
      </c>
      <c r="AQ1237">
        <v>2.3383574922451199E-2</v>
      </c>
      <c r="AR1237">
        <v>2.4720605943335999E-2</v>
      </c>
      <c r="AS1237">
        <v>1.9856951964121201E-2</v>
      </c>
      <c r="AT1237">
        <v>1.9682944605920901E-2</v>
      </c>
      <c r="AU1237">
        <v>1.7841729756064201E-2</v>
      </c>
    </row>
    <row r="1238" spans="1:47" x14ac:dyDescent="0.55000000000000004">
      <c r="A1238" t="s">
        <v>1379</v>
      </c>
      <c r="B1238" t="s">
        <v>263</v>
      </c>
      <c r="C1238">
        <v>3.8324999999999998E-2</v>
      </c>
      <c r="D1238">
        <v>3.7400000000000003E-2</v>
      </c>
      <c r="E1238">
        <v>4.2197999999999999E-2</v>
      </c>
      <c r="F1238">
        <v>4.9771999999999997E-2</v>
      </c>
      <c r="G1238">
        <v>4.4157000000000002E-2</v>
      </c>
      <c r="H1238">
        <v>5.1464999999999997E-2</v>
      </c>
      <c r="I1238">
        <v>9.3785999999999994E-2</v>
      </c>
      <c r="J1238">
        <v>6.5040000000000001E-2</v>
      </c>
      <c r="K1238">
        <v>7.5950000000000004E-2</v>
      </c>
      <c r="L1238">
        <v>7.9204999999999998E-2</v>
      </c>
      <c r="M1238">
        <v>8.7279999999999996E-2</v>
      </c>
      <c r="N1238">
        <v>8.4863999999999995E-2</v>
      </c>
      <c r="O1238">
        <v>0.14274019291000001</v>
      </c>
      <c r="P1238">
        <v>9.8964949999999996E-2</v>
      </c>
      <c r="Q1238">
        <v>0.10337544</v>
      </c>
      <c r="R1238">
        <v>0.1137147</v>
      </c>
      <c r="S1238">
        <v>0.113269331</v>
      </c>
      <c r="T1238">
        <v>0.14178195569999999</v>
      </c>
      <c r="U1238">
        <v>0.13794039</v>
      </c>
      <c r="V1238">
        <v>0.1677455437</v>
      </c>
      <c r="W1238">
        <v>0.1519773962</v>
      </c>
      <c r="X1238">
        <v>0.1755007177</v>
      </c>
      <c r="Y1238">
        <v>0.20519427600000001</v>
      </c>
      <c r="Z1238">
        <v>0.23923546395</v>
      </c>
      <c r="AA1238">
        <v>0.30389369745</v>
      </c>
      <c r="AB1238">
        <v>0.20102004300000001</v>
      </c>
      <c r="AC1238">
        <v>0.12772022899999999</v>
      </c>
      <c r="AD1238">
        <v>0.16623829949999999</v>
      </c>
      <c r="AE1238">
        <v>0.13100734920000001</v>
      </c>
      <c r="AF1238">
        <v>0.24559640175</v>
      </c>
      <c r="AG1238">
        <v>0.207141658610558</v>
      </c>
      <c r="AH1238">
        <v>0.17114586295137901</v>
      </c>
      <c r="AI1238">
        <v>0.16206615486683601</v>
      </c>
      <c r="AJ1238">
        <v>0.192220784759737</v>
      </c>
      <c r="AK1238">
        <v>0.218359994313336</v>
      </c>
      <c r="AL1238">
        <v>0.19455738792531499</v>
      </c>
      <c r="AM1238">
        <v>0.1859641996226</v>
      </c>
      <c r="AN1238">
        <v>0.26390762919258398</v>
      </c>
      <c r="AO1238">
        <v>0.24768984194848201</v>
      </c>
      <c r="AP1238">
        <v>0.25263942632062297</v>
      </c>
      <c r="AQ1238">
        <v>0.241055292650078</v>
      </c>
      <c r="AR1238">
        <v>0.21841357660485</v>
      </c>
      <c r="AS1238">
        <v>0.21040999328410601</v>
      </c>
      <c r="AT1238">
        <v>0.20345951297644099</v>
      </c>
      <c r="AU1238">
        <v>0.175762902257763</v>
      </c>
    </row>
    <row r="1239" spans="1:47" x14ac:dyDescent="0.55000000000000004">
      <c r="A1239" t="s">
        <v>1380</v>
      </c>
      <c r="B1239" t="s">
        <v>264</v>
      </c>
      <c r="C1239">
        <v>0.42369990000000002</v>
      </c>
      <c r="D1239">
        <v>0.38822385500000001</v>
      </c>
      <c r="E1239">
        <v>0.35113073</v>
      </c>
      <c r="F1239">
        <v>0.34494872500000001</v>
      </c>
      <c r="G1239">
        <v>0.37714801383354002</v>
      </c>
      <c r="H1239">
        <v>0.392685319143045</v>
      </c>
      <c r="I1239">
        <v>0.40619242765679497</v>
      </c>
      <c r="J1239">
        <v>0.40442631073100999</v>
      </c>
      <c r="K1239">
        <v>0.39024553387654798</v>
      </c>
      <c r="L1239">
        <v>0.37888896274353001</v>
      </c>
      <c r="M1239">
        <v>0.39990754797035499</v>
      </c>
      <c r="N1239">
        <v>0.37921444099613</v>
      </c>
      <c r="O1239">
        <v>0.38006961647342402</v>
      </c>
      <c r="P1239">
        <v>0.38951849503609498</v>
      </c>
      <c r="Q1239">
        <v>0.40060379057341999</v>
      </c>
      <c r="R1239">
        <v>0.41658753165632001</v>
      </c>
      <c r="S1239">
        <v>0.44105895031195802</v>
      </c>
      <c r="T1239">
        <v>0.44220939044403501</v>
      </c>
      <c r="U1239">
        <v>0.44557409347923499</v>
      </c>
      <c r="V1239">
        <v>0.44689932143695499</v>
      </c>
      <c r="W1239">
        <v>0.42024606475195198</v>
      </c>
      <c r="X1239">
        <v>0.43913721570472503</v>
      </c>
      <c r="Y1239">
        <v>0.43402452819184001</v>
      </c>
      <c r="Z1239">
        <v>0.45829642589803998</v>
      </c>
      <c r="AA1239">
        <v>0.43478918324313598</v>
      </c>
      <c r="AB1239">
        <v>0.44522167425835502</v>
      </c>
      <c r="AC1239">
        <v>0.45699420793598</v>
      </c>
      <c r="AD1239">
        <v>0.48367330956441501</v>
      </c>
      <c r="AE1239">
        <v>0.45253478382044998</v>
      </c>
      <c r="AF1239">
        <v>0.45333061968495503</v>
      </c>
      <c r="AG1239">
        <v>0.47130697866847998</v>
      </c>
      <c r="AH1239">
        <v>0.46114366667832002</v>
      </c>
      <c r="AI1239">
        <v>0.460852204840554</v>
      </c>
      <c r="AJ1239">
        <v>0.46882590230609</v>
      </c>
      <c r="AK1239">
        <v>0.46219723906079002</v>
      </c>
      <c r="AL1239">
        <v>0.47343551394233002</v>
      </c>
      <c r="AM1239">
        <v>0.473013928110252</v>
      </c>
      <c r="AN1239">
        <v>0.48768455810427003</v>
      </c>
      <c r="AO1239">
        <v>0.50008456253218503</v>
      </c>
      <c r="AP1239">
        <v>0.48484159472212501</v>
      </c>
      <c r="AQ1239">
        <v>0.44999849672406</v>
      </c>
      <c r="AR1239">
        <v>0.45955718138470503</v>
      </c>
      <c r="AS1239">
        <v>0.46311898141996999</v>
      </c>
      <c r="AT1239">
        <v>0.48219058566341999</v>
      </c>
      <c r="AU1239">
        <v>0.48470991007742997</v>
      </c>
    </row>
    <row r="1240" spans="1:47" x14ac:dyDescent="0.55000000000000004">
      <c r="A1240" t="s">
        <v>1381</v>
      </c>
      <c r="B1240" t="s">
        <v>265</v>
      </c>
      <c r="C1240">
        <v>0.29470565529654902</v>
      </c>
      <c r="D1240">
        <v>0.30654411982541702</v>
      </c>
      <c r="E1240">
        <v>0.30218757302044502</v>
      </c>
      <c r="F1240">
        <v>0.32172867064251698</v>
      </c>
      <c r="G1240">
        <v>0.34388105340403102</v>
      </c>
      <c r="H1240">
        <v>0.36084147906403602</v>
      </c>
      <c r="I1240">
        <v>0.34619478720941599</v>
      </c>
      <c r="J1240">
        <v>0.35825429096576</v>
      </c>
      <c r="K1240">
        <v>0.36252079363422801</v>
      </c>
      <c r="L1240">
        <v>0.368719094377921</v>
      </c>
      <c r="M1240">
        <v>0.372470423158413</v>
      </c>
      <c r="N1240">
        <v>0.37882578249870502</v>
      </c>
      <c r="O1240">
        <v>0.38018926713308898</v>
      </c>
      <c r="P1240">
        <v>0.39214227332600698</v>
      </c>
      <c r="Q1240">
        <v>0.39478943335947397</v>
      </c>
      <c r="R1240">
        <v>0.405892564859552</v>
      </c>
      <c r="S1240">
        <v>0.40187273788049899</v>
      </c>
      <c r="T1240">
        <v>0.40090354498487502</v>
      </c>
      <c r="U1240">
        <v>0.42267379048382298</v>
      </c>
      <c r="V1240">
        <v>0.42348744493715201</v>
      </c>
      <c r="W1240">
        <v>0.43250785292545102</v>
      </c>
      <c r="X1240">
        <v>0.43622408866539503</v>
      </c>
      <c r="Y1240">
        <v>0.417857269804637</v>
      </c>
      <c r="Z1240">
        <v>0.39908695375568398</v>
      </c>
      <c r="AA1240">
        <v>0.424901651556291</v>
      </c>
      <c r="AB1240">
        <v>0.43366046671740899</v>
      </c>
      <c r="AC1240">
        <v>0.42392595317307802</v>
      </c>
      <c r="AD1240">
        <v>0.43737787975223902</v>
      </c>
      <c r="AE1240">
        <v>0.44305570639133801</v>
      </c>
      <c r="AF1240">
        <v>0.406625657027471</v>
      </c>
      <c r="AG1240">
        <v>0.44214185339427697</v>
      </c>
      <c r="AH1240">
        <v>0.41963696243794801</v>
      </c>
      <c r="AI1240">
        <v>0.44374372568870701</v>
      </c>
      <c r="AJ1240">
        <v>0.44211221661761402</v>
      </c>
      <c r="AK1240">
        <v>0.43184490892926303</v>
      </c>
      <c r="AL1240">
        <v>0.44144463021481001</v>
      </c>
      <c r="AM1240">
        <v>0.45258900269925301</v>
      </c>
      <c r="AN1240">
        <v>0.457171166186713</v>
      </c>
      <c r="AO1240">
        <v>0.46538565046562402</v>
      </c>
      <c r="AP1240">
        <v>0.455211302963341</v>
      </c>
      <c r="AQ1240">
        <v>0.46068574089411102</v>
      </c>
      <c r="AR1240">
        <v>0.48581599287135102</v>
      </c>
      <c r="AS1240">
        <v>0.45863562586560203</v>
      </c>
      <c r="AT1240">
        <v>0.46525452583341598</v>
      </c>
      <c r="AU1240">
        <v>0.474123975775605</v>
      </c>
    </row>
    <row r="1241" spans="1:47" x14ac:dyDescent="0.55000000000000004">
      <c r="A1241" t="s">
        <v>1382</v>
      </c>
      <c r="B1241" t="s">
        <v>266</v>
      </c>
      <c r="C1241">
        <v>0</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row>
    <row r="1242" spans="1:47" x14ac:dyDescent="0.55000000000000004">
      <c r="A1242" t="s">
        <v>1383</v>
      </c>
      <c r="B1242" t="s">
        <v>267</v>
      </c>
      <c r="C1242">
        <v>0.29470565529654902</v>
      </c>
      <c r="D1242">
        <v>0.30654411982541702</v>
      </c>
      <c r="E1242">
        <v>0.30218757302044502</v>
      </c>
      <c r="F1242">
        <v>0.32172867064251698</v>
      </c>
      <c r="G1242">
        <v>0.34388105340403102</v>
      </c>
      <c r="H1242">
        <v>0.36084147906403602</v>
      </c>
      <c r="I1242">
        <v>0.34619478720941599</v>
      </c>
      <c r="J1242">
        <v>0.35825429096576</v>
      </c>
      <c r="K1242">
        <v>0.36252079363422801</v>
      </c>
      <c r="L1242">
        <v>0.368719094377921</v>
      </c>
      <c r="M1242">
        <v>0.372470423158413</v>
      </c>
      <c r="N1242">
        <v>0.37882578249870502</v>
      </c>
      <c r="O1242">
        <v>0.38018926713308898</v>
      </c>
      <c r="P1242">
        <v>0.39214227332600698</v>
      </c>
      <c r="Q1242">
        <v>0.39478943335947397</v>
      </c>
      <c r="R1242">
        <v>0.405892564859552</v>
      </c>
      <c r="S1242">
        <v>0.40187273788049899</v>
      </c>
      <c r="T1242">
        <v>0.40090354498487502</v>
      </c>
      <c r="U1242">
        <v>0.42267379048382298</v>
      </c>
      <c r="V1242">
        <v>0.42348744493715201</v>
      </c>
      <c r="W1242">
        <v>0.43250785292545102</v>
      </c>
      <c r="X1242">
        <v>0.43622408866539503</v>
      </c>
      <c r="Y1242">
        <v>0.417857269804637</v>
      </c>
      <c r="Z1242">
        <v>0.39908695375568398</v>
      </c>
      <c r="AA1242">
        <v>0.424901651556291</v>
      </c>
      <c r="AB1242">
        <v>0.43366046671740899</v>
      </c>
      <c r="AC1242">
        <v>0.42392595317307802</v>
      </c>
      <c r="AD1242">
        <v>0.43737787975223902</v>
      </c>
      <c r="AE1242">
        <v>0.44305570639133801</v>
      </c>
      <c r="AF1242">
        <v>0.406625657027471</v>
      </c>
      <c r="AG1242">
        <v>0.44214185339427697</v>
      </c>
      <c r="AH1242">
        <v>0.41963696243794801</v>
      </c>
      <c r="AI1242">
        <v>0.44374372568870701</v>
      </c>
      <c r="AJ1242">
        <v>0.44211221661761402</v>
      </c>
      <c r="AK1242">
        <v>0.43184490892926303</v>
      </c>
      <c r="AL1242">
        <v>0.44144463021481001</v>
      </c>
      <c r="AM1242">
        <v>0.45258900269925301</v>
      </c>
      <c r="AN1242">
        <v>0.457171166186713</v>
      </c>
      <c r="AO1242">
        <v>0.46538565046562402</v>
      </c>
      <c r="AP1242">
        <v>0.455211302963341</v>
      </c>
      <c r="AQ1242">
        <v>0.46068574089411102</v>
      </c>
      <c r="AR1242">
        <v>0.48581599287135102</v>
      </c>
      <c r="AS1242">
        <v>0.45863562586560203</v>
      </c>
      <c r="AT1242">
        <v>0.46525452583341598</v>
      </c>
      <c r="AU1242">
        <v>0.474123975775605</v>
      </c>
    </row>
    <row r="1243" spans="1:47" x14ac:dyDescent="0.55000000000000004">
      <c r="B1243" t="s">
        <v>146</v>
      </c>
    </row>
    <row r="1244" spans="1:47" x14ac:dyDescent="0.55000000000000004">
      <c r="A1244" t="s">
        <v>1384</v>
      </c>
      <c r="B1244" t="s">
        <v>261</v>
      </c>
      <c r="C1244">
        <v>6.4638504203090905E-2</v>
      </c>
      <c r="D1244">
        <v>6.9776994628765507E-2</v>
      </c>
      <c r="E1244">
        <v>8.4369346621234395E-2</v>
      </c>
      <c r="F1244">
        <v>9.6911463952330204E-2</v>
      </c>
      <c r="G1244">
        <v>0.101153859123608</v>
      </c>
      <c r="H1244">
        <v>0.11974851993236001</v>
      </c>
      <c r="I1244">
        <v>0.134624673</v>
      </c>
      <c r="J1244">
        <v>0.13884663950000001</v>
      </c>
      <c r="K1244">
        <v>0.13016631479999999</v>
      </c>
      <c r="L1244">
        <v>0.1680753905</v>
      </c>
      <c r="M1244">
        <v>0.18294818961136899</v>
      </c>
      <c r="N1244">
        <v>0.19236433750000001</v>
      </c>
      <c r="O1244">
        <v>0.20338218494999999</v>
      </c>
      <c r="P1244">
        <v>0.22720476865</v>
      </c>
      <c r="Q1244">
        <v>0.23677203858250001</v>
      </c>
      <c r="R1244">
        <v>0.22341153499999999</v>
      </c>
      <c r="S1244">
        <v>0.2301919952034</v>
      </c>
      <c r="T1244">
        <v>0.26677390600700002</v>
      </c>
      <c r="U1244">
        <v>0.34503300231150003</v>
      </c>
      <c r="V1244">
        <v>0.30140149999999999</v>
      </c>
      <c r="W1244">
        <v>0.36647441988187002</v>
      </c>
      <c r="X1244">
        <v>0.38565708116090902</v>
      </c>
      <c r="Y1244">
        <v>0.41410665833064297</v>
      </c>
      <c r="Z1244">
        <v>0.400744791897099</v>
      </c>
      <c r="AA1244">
        <v>0.400363232410545</v>
      </c>
      <c r="AB1244">
        <v>0.51469034900298605</v>
      </c>
      <c r="AC1244">
        <v>0.58632341345642303</v>
      </c>
      <c r="AD1244">
        <v>0.60539588681284795</v>
      </c>
      <c r="AE1244">
        <v>0.76206573124754795</v>
      </c>
      <c r="AF1244">
        <v>0.75646278314750204</v>
      </c>
      <c r="AG1244">
        <v>0.88717775332707904</v>
      </c>
      <c r="AH1244">
        <v>0.90777573186590699</v>
      </c>
      <c r="AI1244">
        <v>1.0721643242840599</v>
      </c>
      <c r="AJ1244">
        <v>1.07345529647604</v>
      </c>
      <c r="AK1244">
        <v>1.17340691614195</v>
      </c>
      <c r="AL1244">
        <v>1.17561644512469</v>
      </c>
      <c r="AM1244">
        <v>1.15360925941</v>
      </c>
      <c r="AN1244">
        <v>1.21444219639398</v>
      </c>
      <c r="AO1244">
        <v>1.33094608237125</v>
      </c>
      <c r="AP1244">
        <v>1.2780971015288001</v>
      </c>
      <c r="AQ1244">
        <v>1.2152078346866699</v>
      </c>
      <c r="AR1244">
        <v>1.31611171795718</v>
      </c>
      <c r="AS1244">
        <v>1.4348471568708201</v>
      </c>
      <c r="AT1244">
        <v>1.5162989174538199</v>
      </c>
      <c r="AU1244">
        <v>1.5513072209985399</v>
      </c>
    </row>
    <row r="1245" spans="1:47" x14ac:dyDescent="0.55000000000000004">
      <c r="A1245" t="s">
        <v>1385</v>
      </c>
      <c r="B1245" t="s">
        <v>262</v>
      </c>
      <c r="C1245">
        <v>0</v>
      </c>
      <c r="D1245">
        <v>0</v>
      </c>
      <c r="E1245">
        <v>0</v>
      </c>
      <c r="F1245">
        <v>0</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v>2.9526590336117599E-6</v>
      </c>
      <c r="Z1245">
        <v>3.2639938296728601E-6</v>
      </c>
      <c r="AA1245">
        <v>1.1527896156124501E-5</v>
      </c>
      <c r="AB1245">
        <v>3.8949907906682102E-5</v>
      </c>
      <c r="AC1245" s="6">
        <v>3.3535444296151698E-7</v>
      </c>
      <c r="AD1245">
        <v>2.6715231548209199E-5</v>
      </c>
      <c r="AE1245">
        <v>8.47034296183268E-5</v>
      </c>
      <c r="AF1245">
        <v>2.4848199180253099E-4</v>
      </c>
      <c r="AG1245">
        <v>2.8233714010969199E-4</v>
      </c>
      <c r="AH1245">
        <v>2.7146078733726001E-4</v>
      </c>
      <c r="AI1245">
        <v>1.39864646365966E-4</v>
      </c>
      <c r="AJ1245">
        <v>2.0301818441499899E-4</v>
      </c>
      <c r="AK1245">
        <v>1.4788244531858E-4</v>
      </c>
      <c r="AL1245">
        <v>2.0690757581628698E-3</v>
      </c>
      <c r="AM1245">
        <v>1.7966698191824301E-3</v>
      </c>
      <c r="AN1245">
        <v>1.60818045301035E-3</v>
      </c>
      <c r="AO1245">
        <v>1.07072529382823E-3</v>
      </c>
      <c r="AP1245">
        <v>1.84995892441678E-3</v>
      </c>
      <c r="AQ1245">
        <v>3.1713893603740198E-3</v>
      </c>
      <c r="AR1245">
        <v>1.59539176088603E-3</v>
      </c>
      <c r="AS1245">
        <v>8.1926925461246302E-4</v>
      </c>
      <c r="AT1245">
        <v>2.1299887177578698E-3</v>
      </c>
      <c r="AU1245">
        <v>8.9467946647178904E-4</v>
      </c>
    </row>
    <row r="1246" spans="1:47" x14ac:dyDescent="0.55000000000000004">
      <c r="A1246" t="s">
        <v>1386</v>
      </c>
      <c r="B1246" t="s">
        <v>263</v>
      </c>
      <c r="C1246">
        <v>2.9315999999999998E-2</v>
      </c>
      <c r="D1246">
        <v>3.4550999999999998E-2</v>
      </c>
      <c r="E1246">
        <v>4.2927E-2</v>
      </c>
      <c r="F1246">
        <v>5.3397E-2</v>
      </c>
      <c r="G1246">
        <v>4.9209000000000003E-2</v>
      </c>
      <c r="H1246">
        <v>5.7584999999999997E-2</v>
      </c>
      <c r="I1246">
        <v>7.3289999999999994E-2</v>
      </c>
      <c r="J1246">
        <v>8.3760000000000001E-2</v>
      </c>
      <c r="K1246">
        <v>7.6430999999999999E-2</v>
      </c>
      <c r="L1246">
        <v>0.103653</v>
      </c>
      <c r="M1246">
        <v>0.10365139211136901</v>
      </c>
      <c r="N1246">
        <v>0.11278284</v>
      </c>
      <c r="O1246">
        <v>0.12238660455</v>
      </c>
      <c r="P1246">
        <v>0.14641975665000001</v>
      </c>
      <c r="Q1246">
        <v>0.15344832</v>
      </c>
      <c r="R1246">
        <v>0.13570167</v>
      </c>
      <c r="S1246">
        <v>0.1338487941</v>
      </c>
      <c r="T1246">
        <v>0.16601687444999999</v>
      </c>
      <c r="U1246">
        <v>0.24255472080000001</v>
      </c>
      <c r="V1246">
        <v>0.19005049769999999</v>
      </c>
      <c r="W1246">
        <v>0.23183202735</v>
      </c>
      <c r="X1246">
        <v>0.23442026369999999</v>
      </c>
      <c r="Y1246">
        <v>0.2418152247</v>
      </c>
      <c r="Z1246">
        <v>0.23626900395</v>
      </c>
      <c r="AA1246">
        <v>0.24736144544999999</v>
      </c>
      <c r="AB1246">
        <v>0.34571442675000003</v>
      </c>
      <c r="AC1246">
        <v>0.39821864984999999</v>
      </c>
      <c r="AD1246">
        <v>0.39314751826349997</v>
      </c>
      <c r="AE1246">
        <v>0.48748543480000001</v>
      </c>
      <c r="AF1246">
        <v>0.53111393895000003</v>
      </c>
      <c r="AG1246">
        <v>0.63171189480000001</v>
      </c>
      <c r="AH1246">
        <v>0.63243302710000004</v>
      </c>
      <c r="AI1246">
        <v>0.76115514264999995</v>
      </c>
      <c r="AJ1246">
        <v>0.75899174574999995</v>
      </c>
      <c r="AK1246">
        <v>0.81477132915499995</v>
      </c>
      <c r="AL1246">
        <v>0.79036100080000005</v>
      </c>
      <c r="AM1246">
        <v>0.78627582102428994</v>
      </c>
      <c r="AN1246">
        <v>0.79142047937483995</v>
      </c>
      <c r="AO1246">
        <v>0.86191569213739905</v>
      </c>
      <c r="AP1246">
        <v>0.86671356410639899</v>
      </c>
      <c r="AQ1246">
        <v>0.85748244285349895</v>
      </c>
      <c r="AR1246">
        <v>0.93738931646489898</v>
      </c>
      <c r="AS1246">
        <v>0.98690266878709898</v>
      </c>
      <c r="AT1246">
        <v>1.04116265388699</v>
      </c>
      <c r="AU1246">
        <v>1.07223226687799</v>
      </c>
    </row>
    <row r="1247" spans="1:47" x14ac:dyDescent="0.55000000000000004">
      <c r="A1247" t="s">
        <v>1387</v>
      </c>
      <c r="B1247" t="s">
        <v>264</v>
      </c>
      <c r="C1247">
        <v>3.5322504203090903E-2</v>
      </c>
      <c r="D1247">
        <v>3.5225994628765502E-2</v>
      </c>
      <c r="E1247">
        <v>4.1442346621234402E-2</v>
      </c>
      <c r="F1247">
        <v>4.3514463952330197E-2</v>
      </c>
      <c r="G1247">
        <v>5.1944859123608002E-2</v>
      </c>
      <c r="H1247">
        <v>6.2163519932360703E-2</v>
      </c>
      <c r="I1247">
        <v>6.1334672999999999E-2</v>
      </c>
      <c r="J1247">
        <v>5.5086639499999999E-2</v>
      </c>
      <c r="K1247">
        <v>5.3735314800000003E-2</v>
      </c>
      <c r="L1247">
        <v>6.4422390499999996E-2</v>
      </c>
      <c r="M1247">
        <v>7.9296797500000002E-2</v>
      </c>
      <c r="N1247">
        <v>7.9581497500000001E-2</v>
      </c>
      <c r="O1247">
        <v>8.0995580400000003E-2</v>
      </c>
      <c r="P1247">
        <v>8.0785012000000003E-2</v>
      </c>
      <c r="Q1247">
        <v>8.3323718582499998E-2</v>
      </c>
      <c r="R1247">
        <v>8.7709864999999998E-2</v>
      </c>
      <c r="S1247">
        <v>9.63432011034E-2</v>
      </c>
      <c r="T1247">
        <v>0.100757031557</v>
      </c>
      <c r="U1247">
        <v>0.1024782815115</v>
      </c>
      <c r="V1247">
        <v>0.1113510023</v>
      </c>
      <c r="W1247">
        <v>0.13464239253186999</v>
      </c>
      <c r="X1247">
        <v>0.151236817460909</v>
      </c>
      <c r="Y1247">
        <v>0.17228848097160901</v>
      </c>
      <c r="Z1247">
        <v>0.16447252395327</v>
      </c>
      <c r="AA1247">
        <v>0.15299025906438901</v>
      </c>
      <c r="AB1247">
        <v>0.16893697234507901</v>
      </c>
      <c r="AC1247">
        <v>0.18810442825198001</v>
      </c>
      <c r="AD1247">
        <v>0.21222165331779999</v>
      </c>
      <c r="AE1247">
        <v>0.27449559301792897</v>
      </c>
      <c r="AF1247">
        <v>0.22510036220570001</v>
      </c>
      <c r="AG1247">
        <v>0.25518352138696998</v>
      </c>
      <c r="AH1247">
        <v>0.27507124397857002</v>
      </c>
      <c r="AI1247">
        <v>0.31086931698769998</v>
      </c>
      <c r="AJ1247">
        <v>0.31425712039999998</v>
      </c>
      <c r="AK1247">
        <v>0.35848429239999902</v>
      </c>
      <c r="AL1247">
        <v>0.38317272000000002</v>
      </c>
      <c r="AM1247">
        <v>0.36552311999999998</v>
      </c>
      <c r="AN1247">
        <v>0.42135894229999998</v>
      </c>
      <c r="AO1247">
        <v>0.46779247000000002</v>
      </c>
      <c r="AP1247">
        <v>0.40932885000000002</v>
      </c>
      <c r="AQ1247">
        <v>0.35348258999999999</v>
      </c>
      <c r="AR1247">
        <v>0.37438705999999999</v>
      </c>
      <c r="AS1247">
        <v>0.44195624</v>
      </c>
      <c r="AT1247">
        <v>0.46295332</v>
      </c>
      <c r="AU1247">
        <v>0.46776640400000002</v>
      </c>
    </row>
    <row r="1248" spans="1:47" x14ac:dyDescent="0.55000000000000004">
      <c r="A1248" t="s">
        <v>1388</v>
      </c>
      <c r="B1248" t="s">
        <v>265</v>
      </c>
      <c r="C1248">
        <v>0</v>
      </c>
      <c r="D1248">
        <v>0</v>
      </c>
      <c r="E1248">
        <v>0</v>
      </c>
      <c r="F1248">
        <v>0</v>
      </c>
      <c r="G1248">
        <v>0</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s="6">
        <v>1.6000000000000001E-41</v>
      </c>
      <c r="AH1248">
        <v>0</v>
      </c>
      <c r="AI1248" s="6">
        <v>-6.0000000000000004E-40</v>
      </c>
      <c r="AJ1248">
        <v>3.4121416331279401E-6</v>
      </c>
      <c r="AK1248">
        <v>3.4121416331279401E-6</v>
      </c>
      <c r="AL1248">
        <v>1.36485665325117E-5</v>
      </c>
      <c r="AM1248">
        <v>1.36485665325117E-5</v>
      </c>
      <c r="AN1248">
        <v>5.4594266130047002E-5</v>
      </c>
      <c r="AO1248">
        <v>1.6719494002326901E-4</v>
      </c>
      <c r="AP1248">
        <v>2.0472849798767599E-4</v>
      </c>
      <c r="AQ1248">
        <v>1.0714124728021699E-3</v>
      </c>
      <c r="AR1248">
        <v>2.7399497314017302E-3</v>
      </c>
      <c r="AS1248">
        <v>5.1689788291127301E-3</v>
      </c>
      <c r="AT1248">
        <v>1.0052954849065101E-2</v>
      </c>
      <c r="AU1248">
        <v>1.04138706540706E-2</v>
      </c>
    </row>
    <row r="1249" spans="1:47" x14ac:dyDescent="0.55000000000000004">
      <c r="A1249" t="s">
        <v>1389</v>
      </c>
      <c r="B1249" t="s">
        <v>266</v>
      </c>
      <c r="C1249">
        <v>0</v>
      </c>
      <c r="D1249">
        <v>0</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row>
    <row r="1250" spans="1:47" x14ac:dyDescent="0.55000000000000004">
      <c r="A1250" t="s">
        <v>1390</v>
      </c>
      <c r="B1250" t="s">
        <v>267</v>
      </c>
      <c r="C1250">
        <v>0</v>
      </c>
      <c r="D1250">
        <v>0</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s="6">
        <v>1.6000000000000001E-41</v>
      </c>
      <c r="AH1250">
        <v>0</v>
      </c>
      <c r="AI1250" s="6">
        <v>-6.0000000000000004E-40</v>
      </c>
      <c r="AJ1250">
        <v>3.4121416331279401E-6</v>
      </c>
      <c r="AK1250">
        <v>3.4121416331279401E-6</v>
      </c>
      <c r="AL1250">
        <v>1.36485665325117E-5</v>
      </c>
      <c r="AM1250">
        <v>1.36485665325117E-5</v>
      </c>
      <c r="AN1250">
        <v>5.4594266130047002E-5</v>
      </c>
      <c r="AO1250">
        <v>1.6719494002326901E-4</v>
      </c>
      <c r="AP1250">
        <v>2.0472849798767599E-4</v>
      </c>
      <c r="AQ1250">
        <v>1.0714124728021699E-3</v>
      </c>
      <c r="AR1250">
        <v>2.7399497314017302E-3</v>
      </c>
      <c r="AS1250">
        <v>5.1689788291127301E-3</v>
      </c>
      <c r="AT1250">
        <v>1.0052954849065101E-2</v>
      </c>
      <c r="AU1250">
        <v>1.04138706540706E-2</v>
      </c>
    </row>
    <row r="1251" spans="1:47" x14ac:dyDescent="0.55000000000000004">
      <c r="B1251" t="s">
        <v>147</v>
      </c>
    </row>
    <row r="1252" spans="1:47" x14ac:dyDescent="0.55000000000000004">
      <c r="A1252" t="s">
        <v>1391</v>
      </c>
      <c r="B1252" t="s">
        <v>261</v>
      </c>
      <c r="C1252">
        <v>0.56283965359406596</v>
      </c>
      <c r="D1252">
        <v>0.61779798985353696</v>
      </c>
      <c r="E1252">
        <v>0.71007459004848195</v>
      </c>
      <c r="F1252">
        <v>0.70827558429503101</v>
      </c>
      <c r="G1252">
        <v>0.72313562557829703</v>
      </c>
      <c r="H1252">
        <v>0.78563576744671604</v>
      </c>
      <c r="I1252">
        <v>0.83215835135690197</v>
      </c>
      <c r="J1252">
        <v>0.89649021940586404</v>
      </c>
      <c r="K1252">
        <v>0.955915976893427</v>
      </c>
      <c r="L1252">
        <v>1.0111924176040299</v>
      </c>
      <c r="M1252">
        <v>1.05384638515417</v>
      </c>
      <c r="N1252">
        <v>1.1167201730995999</v>
      </c>
      <c r="O1252">
        <v>1.1588842622251401</v>
      </c>
      <c r="P1252">
        <v>1.25348942741602</v>
      </c>
      <c r="Q1252">
        <v>1.36941604153864</v>
      </c>
      <c r="R1252">
        <v>1.41506216904509</v>
      </c>
      <c r="S1252">
        <v>1.5233070946552301</v>
      </c>
      <c r="T1252">
        <v>1.5407796185386999</v>
      </c>
      <c r="U1252">
        <v>1.5816341332206401</v>
      </c>
      <c r="V1252">
        <v>1.6476189049349099</v>
      </c>
      <c r="W1252">
        <v>1.7644017809652499</v>
      </c>
      <c r="X1252">
        <v>1.6820765565770801</v>
      </c>
      <c r="Y1252">
        <v>1.68063323767518</v>
      </c>
      <c r="Z1252">
        <v>1.6461963752669799</v>
      </c>
      <c r="AA1252">
        <v>1.7998459840213801</v>
      </c>
      <c r="AB1252">
        <v>1.9564300786475799</v>
      </c>
      <c r="AC1252">
        <v>2.2299814350381602</v>
      </c>
      <c r="AD1252">
        <v>2.3315290800992798</v>
      </c>
      <c r="AE1252">
        <v>2.3239945472574002</v>
      </c>
      <c r="AF1252">
        <v>2.3391174699822099</v>
      </c>
      <c r="AG1252">
        <v>2.39985433911699</v>
      </c>
      <c r="AH1252">
        <v>2.3916425373668102</v>
      </c>
      <c r="AI1252">
        <v>2.5505180793211402</v>
      </c>
      <c r="AJ1252">
        <v>2.4977191481482199</v>
      </c>
      <c r="AK1252">
        <v>2.6210668913365698</v>
      </c>
      <c r="AL1252">
        <v>2.7619175317998201</v>
      </c>
      <c r="AM1252">
        <v>3.0212874571091</v>
      </c>
      <c r="AN1252">
        <v>3.1962247591104398</v>
      </c>
      <c r="AO1252">
        <v>3.1013650363661398</v>
      </c>
      <c r="AP1252">
        <v>2.9663356376018801</v>
      </c>
      <c r="AQ1252">
        <v>3.0155357948400301</v>
      </c>
      <c r="AR1252">
        <v>3.2441256761409698</v>
      </c>
      <c r="AS1252">
        <v>3.2152942187208402</v>
      </c>
      <c r="AT1252">
        <v>3.0878485914614902</v>
      </c>
      <c r="AU1252">
        <v>2.9246115607330099</v>
      </c>
    </row>
    <row r="1253" spans="1:47" x14ac:dyDescent="0.55000000000000004">
      <c r="A1253" t="s">
        <v>1392</v>
      </c>
      <c r="B1253" t="s">
        <v>262</v>
      </c>
      <c r="C1253">
        <v>3.3308246606943301E-2</v>
      </c>
      <c r="D1253">
        <v>3.7668732348933198E-2</v>
      </c>
      <c r="E1253">
        <v>4.6494466252512801E-2</v>
      </c>
      <c r="F1253">
        <v>4.3125371925503198E-2</v>
      </c>
      <c r="G1253">
        <v>4.7547019447171199E-2</v>
      </c>
      <c r="H1253">
        <v>6.0131180083794998E-2</v>
      </c>
      <c r="I1253">
        <v>6.2716488337920095E-2</v>
      </c>
      <c r="J1253">
        <v>6.5453820950969799E-2</v>
      </c>
      <c r="K1253">
        <v>7.3154664697424904E-2</v>
      </c>
      <c r="L1253">
        <v>7.1719538308004205E-2</v>
      </c>
      <c r="M1253">
        <v>7.8057653450467501E-2</v>
      </c>
      <c r="N1253">
        <v>8.1818606057308202E-2</v>
      </c>
      <c r="O1253">
        <v>8.2999445775352607E-2</v>
      </c>
      <c r="P1253">
        <v>8.8824024239047006E-2</v>
      </c>
      <c r="Q1253">
        <v>9.0931435097815094E-2</v>
      </c>
      <c r="R1253">
        <v>8.4307636479034401E-2</v>
      </c>
      <c r="S1253">
        <v>8.9896901151860706E-2</v>
      </c>
      <c r="T1253">
        <v>9.1124033414233793E-2</v>
      </c>
      <c r="U1253">
        <v>8.5605453462718806E-2</v>
      </c>
      <c r="V1253">
        <v>8.9285412825718599E-2</v>
      </c>
      <c r="W1253">
        <v>8.3490680764081907E-2</v>
      </c>
      <c r="X1253">
        <v>8.5210456083303895E-2</v>
      </c>
      <c r="Y1253">
        <v>0.101222897907652</v>
      </c>
      <c r="Z1253">
        <v>0.11036863132192599</v>
      </c>
      <c r="AA1253">
        <v>0.135880961626208</v>
      </c>
      <c r="AB1253">
        <v>0.147616766201903</v>
      </c>
      <c r="AC1253">
        <v>0.16370856874256001</v>
      </c>
      <c r="AD1253">
        <v>0.21052403043418999</v>
      </c>
      <c r="AE1253">
        <v>0.18261514187632999</v>
      </c>
      <c r="AF1253">
        <v>0.167326600362557</v>
      </c>
      <c r="AG1253">
        <v>0.15748201802561801</v>
      </c>
      <c r="AH1253">
        <v>0.15937629682569901</v>
      </c>
      <c r="AI1253">
        <v>0.14330279656157299</v>
      </c>
      <c r="AJ1253">
        <v>0.138340153421424</v>
      </c>
      <c r="AK1253">
        <v>0.18891838164386801</v>
      </c>
      <c r="AL1253">
        <v>0.20298539077878999</v>
      </c>
      <c r="AM1253">
        <v>0.25480435461565198</v>
      </c>
      <c r="AN1253">
        <v>0.41229216580672901</v>
      </c>
      <c r="AO1253">
        <v>0.46757405138499902</v>
      </c>
      <c r="AP1253">
        <v>0.53879357440639697</v>
      </c>
      <c r="AQ1253">
        <v>0.54149945409206601</v>
      </c>
      <c r="AR1253">
        <v>0.57991823825184696</v>
      </c>
      <c r="AS1253">
        <v>0.75241030805789499</v>
      </c>
      <c r="AT1253">
        <v>0.63413841390676495</v>
      </c>
      <c r="AU1253">
        <v>0.46499917028635801</v>
      </c>
    </row>
    <row r="1254" spans="1:47" x14ac:dyDescent="0.55000000000000004">
      <c r="A1254" t="s">
        <v>1393</v>
      </c>
      <c r="B1254" t="s">
        <v>263</v>
      </c>
      <c r="C1254">
        <v>0.27884999999999999</v>
      </c>
      <c r="D1254">
        <v>0.30809999999999998</v>
      </c>
      <c r="E1254">
        <v>0.34515000000000001</v>
      </c>
      <c r="F1254">
        <v>0.33345000000000002</v>
      </c>
      <c r="G1254">
        <v>0.33063599999999999</v>
      </c>
      <c r="H1254">
        <v>0.34090999999999999</v>
      </c>
      <c r="I1254">
        <v>0.36612800000000001</v>
      </c>
      <c r="J1254">
        <v>0.39134600000000003</v>
      </c>
      <c r="K1254">
        <v>0.41563</v>
      </c>
      <c r="L1254">
        <v>0.44364999999999999</v>
      </c>
      <c r="M1254">
        <v>0.45018799999999998</v>
      </c>
      <c r="N1254">
        <v>0.49875599999999998</v>
      </c>
      <c r="O1254">
        <v>0.51436780999999998</v>
      </c>
      <c r="P1254">
        <v>0.54452199999999995</v>
      </c>
      <c r="Q1254">
        <v>0.58579546000000005</v>
      </c>
      <c r="R1254">
        <v>0.60327993999999996</v>
      </c>
      <c r="S1254">
        <v>0.65044862120000002</v>
      </c>
      <c r="T1254">
        <v>0.6524276738</v>
      </c>
      <c r="U1254">
        <v>0.66298262100000005</v>
      </c>
      <c r="V1254">
        <v>0.73224946199999996</v>
      </c>
      <c r="W1254">
        <v>0.79920740830000003</v>
      </c>
      <c r="X1254">
        <v>0.72334372530000002</v>
      </c>
      <c r="Y1254">
        <v>0.70438945850000001</v>
      </c>
      <c r="Z1254">
        <v>0.77424605999999996</v>
      </c>
      <c r="AA1254">
        <v>0.83990370800000003</v>
      </c>
      <c r="AB1254">
        <v>0.94412533600000004</v>
      </c>
      <c r="AC1254">
        <v>1.1072015304</v>
      </c>
      <c r="AD1254">
        <v>1.128045856</v>
      </c>
      <c r="AE1254">
        <v>1.1634879899999999</v>
      </c>
      <c r="AF1254">
        <v>1.18522684455</v>
      </c>
      <c r="AG1254">
        <v>1.2133955011499999</v>
      </c>
      <c r="AH1254">
        <v>1.1986988107500001</v>
      </c>
      <c r="AI1254">
        <v>1.3410729990000001</v>
      </c>
      <c r="AJ1254">
        <v>1.2063533369999999</v>
      </c>
      <c r="AK1254">
        <v>1.1962493623499999</v>
      </c>
      <c r="AL1254">
        <v>1.2452383303500001</v>
      </c>
      <c r="AM1254">
        <v>1.3321195270382</v>
      </c>
      <c r="AN1254">
        <v>1.350214512615</v>
      </c>
      <c r="AO1254">
        <v>1.4105077144589999</v>
      </c>
      <c r="AP1254">
        <v>1.2531792596460001</v>
      </c>
      <c r="AQ1254">
        <v>1.238121587727</v>
      </c>
      <c r="AR1254">
        <v>1.2194898990480001</v>
      </c>
      <c r="AS1254">
        <v>1.0997536738260001</v>
      </c>
      <c r="AT1254">
        <v>1.085472927543</v>
      </c>
      <c r="AU1254">
        <v>1.0549825455149999</v>
      </c>
    </row>
    <row r="1255" spans="1:47" x14ac:dyDescent="0.55000000000000004">
      <c r="A1255" t="s">
        <v>1394</v>
      </c>
      <c r="B1255" t="s">
        <v>264</v>
      </c>
      <c r="C1255">
        <v>0.22122136014263599</v>
      </c>
      <c r="D1255">
        <v>0.23970877992771999</v>
      </c>
      <c r="E1255">
        <v>0.28425642929469702</v>
      </c>
      <c r="F1255">
        <v>0.29062037920430001</v>
      </c>
      <c r="G1255">
        <v>0.29779798481011399</v>
      </c>
      <c r="H1255">
        <v>0.33941066184267799</v>
      </c>
      <c r="I1255">
        <v>0.35192643000000001</v>
      </c>
      <c r="J1255">
        <v>0.38224552000000001</v>
      </c>
      <c r="K1255">
        <v>0.40858446599999998</v>
      </c>
      <c r="L1255">
        <v>0.43773136000000001</v>
      </c>
      <c r="M1255">
        <v>0.46449644499999998</v>
      </c>
      <c r="N1255">
        <v>0.47001999</v>
      </c>
      <c r="O1255">
        <v>0.48455252399999998</v>
      </c>
      <c r="P1255">
        <v>0.55031597499999996</v>
      </c>
      <c r="Q1255">
        <v>0.60947189000000002</v>
      </c>
      <c r="R1255">
        <v>0.64365486999999999</v>
      </c>
      <c r="S1255">
        <v>0.70876375800000002</v>
      </c>
      <c r="T1255">
        <v>0.71808348</v>
      </c>
      <c r="U1255">
        <v>0.75250115500000003</v>
      </c>
      <c r="V1255">
        <v>0.75888719500000001</v>
      </c>
      <c r="W1255">
        <v>0.81685429804799903</v>
      </c>
      <c r="X1255">
        <v>0.78696592258799902</v>
      </c>
      <c r="Y1255">
        <v>0.77903028678800001</v>
      </c>
      <c r="Z1255">
        <v>0.637267142657999</v>
      </c>
      <c r="AA1255">
        <v>0.70165975977799999</v>
      </c>
      <c r="AB1255">
        <v>0.720720557328</v>
      </c>
      <c r="AC1255">
        <v>0.80911695537799999</v>
      </c>
      <c r="AD1255">
        <v>0.85455978930999998</v>
      </c>
      <c r="AE1255">
        <v>0.84841501820800003</v>
      </c>
      <c r="AF1255">
        <v>0.85005461633469903</v>
      </c>
      <c r="AG1255">
        <v>0.88013509377824095</v>
      </c>
      <c r="AH1255">
        <v>0.881688142025979</v>
      </c>
      <c r="AI1255">
        <v>0.89400411905935995</v>
      </c>
      <c r="AJ1255">
        <v>0.97955974549876002</v>
      </c>
      <c r="AK1255">
        <v>1.05140892045853</v>
      </c>
      <c r="AL1255">
        <v>1.1218840075256</v>
      </c>
      <c r="AM1255">
        <v>1.2404716080428999</v>
      </c>
      <c r="AN1255">
        <v>1.221823436617</v>
      </c>
      <c r="AO1255">
        <v>0.99780637000000005</v>
      </c>
      <c r="AP1255">
        <v>0.93136538999999996</v>
      </c>
      <c r="AQ1255">
        <v>0.98699493999999999</v>
      </c>
      <c r="AR1255">
        <v>1.1223013900000001</v>
      </c>
      <c r="AS1255">
        <v>0.96085158000000004</v>
      </c>
      <c r="AT1255">
        <v>0.94932206200000002</v>
      </c>
      <c r="AU1255">
        <v>0.97249829600000004</v>
      </c>
    </row>
    <row r="1256" spans="1:47" x14ac:dyDescent="0.55000000000000004">
      <c r="A1256" t="s">
        <v>1395</v>
      </c>
      <c r="B1256" t="s">
        <v>265</v>
      </c>
      <c r="C1256">
        <v>2.9460046844486599E-2</v>
      </c>
      <c r="D1256">
        <v>3.2320477576882702E-2</v>
      </c>
      <c r="E1256">
        <v>3.4173694501271598E-2</v>
      </c>
      <c r="F1256">
        <v>4.1079833165228098E-2</v>
      </c>
      <c r="G1256">
        <v>4.7154621321012002E-2</v>
      </c>
      <c r="H1256">
        <v>4.5183925520242703E-2</v>
      </c>
      <c r="I1256">
        <v>5.1387433018982701E-2</v>
      </c>
      <c r="J1256">
        <v>5.7444878454895001E-2</v>
      </c>
      <c r="K1256">
        <v>5.85468461960027E-2</v>
      </c>
      <c r="L1256">
        <v>5.8091519296033199E-2</v>
      </c>
      <c r="M1256">
        <v>6.1104286703707197E-2</v>
      </c>
      <c r="N1256">
        <v>6.6125577042300598E-2</v>
      </c>
      <c r="O1256">
        <v>7.6964482449790206E-2</v>
      </c>
      <c r="P1256">
        <v>6.9827428176981801E-2</v>
      </c>
      <c r="Q1256">
        <v>8.3217256440824894E-2</v>
      </c>
      <c r="R1256">
        <v>8.3819722566065194E-2</v>
      </c>
      <c r="S1256">
        <v>7.4197814303369303E-2</v>
      </c>
      <c r="T1256">
        <v>7.9144431324472297E-2</v>
      </c>
      <c r="U1256">
        <v>8.0544903757928901E-2</v>
      </c>
      <c r="V1256">
        <v>6.7196835109200007E-2</v>
      </c>
      <c r="W1256">
        <v>6.4849393853168999E-2</v>
      </c>
      <c r="X1256">
        <v>8.6556452605779002E-2</v>
      </c>
      <c r="Y1256">
        <v>9.5990594479533703E-2</v>
      </c>
      <c r="Z1256">
        <v>0.124314541287057</v>
      </c>
      <c r="AA1256">
        <v>0.122401554617172</v>
      </c>
      <c r="AB1256">
        <v>0.14396741911768501</v>
      </c>
      <c r="AC1256">
        <v>0.14995438051759999</v>
      </c>
      <c r="AD1256">
        <v>0.13839940435509701</v>
      </c>
      <c r="AE1256">
        <v>0.12947639717307</v>
      </c>
      <c r="AF1256">
        <v>0.13650940873495601</v>
      </c>
      <c r="AG1256">
        <v>0.14884172616313801</v>
      </c>
      <c r="AH1256">
        <v>0.15187928776513401</v>
      </c>
      <c r="AI1256">
        <v>0.17213816470020801</v>
      </c>
      <c r="AJ1256">
        <v>0.173465912228044</v>
      </c>
      <c r="AK1256">
        <v>0.184490226884165</v>
      </c>
      <c r="AL1256">
        <v>0.191809803145429</v>
      </c>
      <c r="AM1256">
        <v>0.19389196741235101</v>
      </c>
      <c r="AN1256">
        <v>0.21189464407171399</v>
      </c>
      <c r="AO1256">
        <v>0.225476900522148</v>
      </c>
      <c r="AP1256">
        <v>0.24299741354948801</v>
      </c>
      <c r="AQ1256">
        <v>0.24891981302097199</v>
      </c>
      <c r="AR1256">
        <v>0.32241614884113001</v>
      </c>
      <c r="AS1256">
        <v>0.40227865683694503</v>
      </c>
      <c r="AT1256">
        <v>0.418915188011725</v>
      </c>
      <c r="AU1256">
        <v>0.43213154893166</v>
      </c>
    </row>
    <row r="1257" spans="1:47" x14ac:dyDescent="0.55000000000000004">
      <c r="A1257" t="s">
        <v>1396</v>
      </c>
      <c r="B1257" t="s">
        <v>266</v>
      </c>
      <c r="C1257">
        <v>2.3500975491942101E-5</v>
      </c>
      <c r="D1257">
        <v>1.77157353548831E-3</v>
      </c>
      <c r="E1257">
        <v>2.0210838923070198E-3</v>
      </c>
      <c r="F1257">
        <v>2.68982765090573E-3</v>
      </c>
      <c r="G1257">
        <v>3.82724686355344E-3</v>
      </c>
      <c r="H1257">
        <v>3.8492417765308702E-3</v>
      </c>
      <c r="I1257">
        <v>4.7775783104550803E-3</v>
      </c>
      <c r="J1257">
        <v>5.9283640779294001E-3</v>
      </c>
      <c r="K1257">
        <v>2.19191498326172E-3</v>
      </c>
      <c r="L1257">
        <v>7.7777628438319298E-4</v>
      </c>
      <c r="M1257">
        <v>3.9304414990154303E-3</v>
      </c>
      <c r="N1257">
        <v>4.2975706500223698E-3</v>
      </c>
      <c r="O1257">
        <v>5.6473101757831597E-3</v>
      </c>
      <c r="P1257">
        <v>4.1706087512711999E-3</v>
      </c>
      <c r="Q1257">
        <v>6.00364141058401E-3</v>
      </c>
      <c r="R1257">
        <v>5.3728487416568596E-3</v>
      </c>
      <c r="S1257">
        <v>3.6280998452450099E-3</v>
      </c>
      <c r="T1257">
        <v>3.9952289962519498E-3</v>
      </c>
      <c r="U1257">
        <v>4.1032081583128096E-3</v>
      </c>
      <c r="V1257">
        <v>7.5585413442604498E-4</v>
      </c>
      <c r="W1257">
        <v>4.1032081583128096E-3</v>
      </c>
      <c r="X1257">
        <v>2.1094494267342001E-2</v>
      </c>
      <c r="Y1257">
        <v>1.9167132600310801E-2</v>
      </c>
      <c r="Z1257">
        <v>1.92736166703125E-2</v>
      </c>
      <c r="AA1257">
        <v>2.0551425510333201E-2</v>
      </c>
      <c r="AB1257">
        <v>2.56200672424154E-2</v>
      </c>
      <c r="AC1257">
        <v>2.7132141036439902E-2</v>
      </c>
      <c r="AD1257">
        <v>2.4587171763398599E-2</v>
      </c>
      <c r="AE1257">
        <v>1.85388765873006E-2</v>
      </c>
      <c r="AF1257">
        <v>2.8079849259455301E-2</v>
      </c>
      <c r="AG1257">
        <v>2.7259921920442E-2</v>
      </c>
      <c r="AH1257">
        <v>4.0730306080422302E-2</v>
      </c>
      <c r="AI1257">
        <v>5.5865064623967203E-2</v>
      </c>
      <c r="AJ1257">
        <v>4.65976746586481E-2</v>
      </c>
      <c r="AK1257">
        <v>4.85202553307763E-2</v>
      </c>
      <c r="AL1257">
        <v>4.5923605580658299E-2</v>
      </c>
      <c r="AM1257">
        <v>5.7508934113753997E-2</v>
      </c>
      <c r="AN1257">
        <v>8.5618375896552704E-2</v>
      </c>
      <c r="AO1257">
        <v>9.8087891488343099E-2</v>
      </c>
      <c r="AP1257">
        <v>9.5722801316826603E-2</v>
      </c>
      <c r="AQ1257">
        <v>0.10140620570611</v>
      </c>
      <c r="AR1257">
        <v>0.16751270935842</v>
      </c>
      <c r="AS1257">
        <v>0.23706937461129399</v>
      </c>
      <c r="AT1257">
        <v>0.255966825657508</v>
      </c>
      <c r="AU1257">
        <v>0.246379774197689</v>
      </c>
    </row>
    <row r="1258" spans="1:47" x14ac:dyDescent="0.55000000000000004">
      <c r="A1258" t="s">
        <v>1397</v>
      </c>
      <c r="B1258" t="s">
        <v>267</v>
      </c>
      <c r="C1258">
        <v>2.9436545868994701E-2</v>
      </c>
      <c r="D1258">
        <v>3.05489040413944E-2</v>
      </c>
      <c r="E1258">
        <v>3.2152610608964502E-2</v>
      </c>
      <c r="F1258">
        <v>3.8390005514322402E-2</v>
      </c>
      <c r="G1258">
        <v>4.3327374457458503E-2</v>
      </c>
      <c r="H1258">
        <v>4.1334683743711798E-2</v>
      </c>
      <c r="I1258">
        <v>4.6609854708527597E-2</v>
      </c>
      <c r="J1258">
        <v>5.1516514376965597E-2</v>
      </c>
      <c r="K1258">
        <v>5.6354931212741002E-2</v>
      </c>
      <c r="L1258">
        <v>5.7313743011650001E-2</v>
      </c>
      <c r="M1258">
        <v>5.7173845204691702E-2</v>
      </c>
      <c r="N1258">
        <v>6.1828006392278201E-2</v>
      </c>
      <c r="O1258">
        <v>7.1317172274006996E-2</v>
      </c>
      <c r="P1258">
        <v>6.5656819425710597E-2</v>
      </c>
      <c r="Q1258">
        <v>7.7213615030240795E-2</v>
      </c>
      <c r="R1258">
        <v>7.8446873824408306E-2</v>
      </c>
      <c r="S1258">
        <v>7.0569714458124197E-2</v>
      </c>
      <c r="T1258">
        <v>7.5149202328220296E-2</v>
      </c>
      <c r="U1258">
        <v>7.6441695599616E-2</v>
      </c>
      <c r="V1258">
        <v>6.6440980974773994E-2</v>
      </c>
      <c r="W1258">
        <v>6.0746185694856202E-2</v>
      </c>
      <c r="X1258">
        <v>6.5461958338436904E-2</v>
      </c>
      <c r="Y1258">
        <v>7.6823461879222898E-2</v>
      </c>
      <c r="Z1258">
        <v>0.105040924616744</v>
      </c>
      <c r="AA1258">
        <v>0.10185012910683899</v>
      </c>
      <c r="AB1258">
        <v>0.11834735187527</v>
      </c>
      <c r="AC1258">
        <v>0.122822239481161</v>
      </c>
      <c r="AD1258">
        <v>0.11381223259169899</v>
      </c>
      <c r="AE1258">
        <v>0.11093752058577</v>
      </c>
      <c r="AF1258">
        <v>0.10842955947550099</v>
      </c>
      <c r="AG1258">
        <v>0.121581804242696</v>
      </c>
      <c r="AH1258">
        <v>0.111148981684711</v>
      </c>
      <c r="AI1258">
        <v>0.116273100076241</v>
      </c>
      <c r="AJ1258">
        <v>0.126868237569395</v>
      </c>
      <c r="AK1258">
        <v>0.135969971553388</v>
      </c>
      <c r="AL1258">
        <v>0.145886197564771</v>
      </c>
      <c r="AM1258">
        <v>0.136383033298597</v>
      </c>
      <c r="AN1258">
        <v>0.12627626817516199</v>
      </c>
      <c r="AO1258">
        <v>0.12738900903380501</v>
      </c>
      <c r="AP1258">
        <v>0.147274612232661</v>
      </c>
      <c r="AQ1258">
        <v>0.14751360731486099</v>
      </c>
      <c r="AR1258">
        <v>0.15490343948270999</v>
      </c>
      <c r="AS1258">
        <v>0.16520928222565001</v>
      </c>
      <c r="AT1258">
        <v>0.162948362354216</v>
      </c>
      <c r="AU1258">
        <v>0.18575177473397</v>
      </c>
    </row>
    <row r="1259" spans="1:47" x14ac:dyDescent="0.55000000000000004">
      <c r="B1259" t="s">
        <v>1398</v>
      </c>
    </row>
    <row r="1260" spans="1:47" x14ac:dyDescent="0.55000000000000004">
      <c r="A1260" t="s">
        <v>1399</v>
      </c>
      <c r="B1260" t="s">
        <v>261</v>
      </c>
      <c r="C1260" t="s">
        <v>327</v>
      </c>
      <c r="D1260" t="s">
        <v>327</v>
      </c>
      <c r="E1260" t="s">
        <v>327</v>
      </c>
      <c r="F1260" t="s">
        <v>327</v>
      </c>
      <c r="G1260" t="s">
        <v>327</v>
      </c>
      <c r="H1260" t="s">
        <v>327</v>
      </c>
      <c r="I1260" t="s">
        <v>327</v>
      </c>
      <c r="J1260" t="s">
        <v>327</v>
      </c>
      <c r="K1260" t="s">
        <v>327</v>
      </c>
      <c r="L1260" t="s">
        <v>327</v>
      </c>
      <c r="M1260" t="s">
        <v>327</v>
      </c>
      <c r="N1260" t="s">
        <v>327</v>
      </c>
      <c r="O1260" t="s">
        <v>327</v>
      </c>
      <c r="P1260" t="s">
        <v>327</v>
      </c>
      <c r="Q1260" t="s">
        <v>327</v>
      </c>
      <c r="R1260" t="s">
        <v>327</v>
      </c>
      <c r="S1260" t="s">
        <v>327</v>
      </c>
      <c r="T1260">
        <v>9.2870350000000008E-3</v>
      </c>
      <c r="U1260">
        <v>1.47182935E-2</v>
      </c>
      <c r="V1260">
        <v>1.4982308499999999E-2</v>
      </c>
      <c r="W1260">
        <v>1.966867886E-2</v>
      </c>
      <c r="X1260">
        <v>2.668671462E-2</v>
      </c>
      <c r="Y1260">
        <v>2.47103849209999E-2</v>
      </c>
      <c r="Z1260">
        <v>2.6506698224000001E-2</v>
      </c>
      <c r="AA1260">
        <v>4.0314817012000001E-2</v>
      </c>
      <c r="AB1260">
        <v>4.9407254305999897E-2</v>
      </c>
      <c r="AC1260">
        <v>4.3624820545999803E-2</v>
      </c>
      <c r="AD1260">
        <v>4.4929725595999899E-2</v>
      </c>
      <c r="AE1260">
        <v>4.3093816074999999E-2</v>
      </c>
      <c r="AF1260">
        <v>4.4200054835999897E-2</v>
      </c>
      <c r="AG1260">
        <v>4.4178482695999999E-2</v>
      </c>
      <c r="AH1260">
        <v>4.9122833608000002E-2</v>
      </c>
      <c r="AI1260">
        <v>4.9144538206633101E-2</v>
      </c>
      <c r="AJ1260">
        <v>5.2192015735266203E-2</v>
      </c>
      <c r="AK1260">
        <v>5.62975128218993E-2</v>
      </c>
      <c r="AL1260">
        <v>6.24663345536981E-2</v>
      </c>
      <c r="AM1260">
        <v>6.5397664658224497E-2</v>
      </c>
      <c r="AN1260">
        <v>6.5635457202951303E-2</v>
      </c>
      <c r="AO1260">
        <v>6.2989669411360596E-2</v>
      </c>
      <c r="AP1260">
        <v>7.0193834231769406E-2</v>
      </c>
      <c r="AQ1260">
        <v>7.2128482419947695E-2</v>
      </c>
      <c r="AR1260">
        <v>7.7257177735071597E-2</v>
      </c>
      <c r="AS1260">
        <v>9.2645472306147503E-2</v>
      </c>
      <c r="AT1260">
        <v>9.1463897694147506E-2</v>
      </c>
      <c r="AU1260">
        <v>9.2264395493845602E-2</v>
      </c>
    </row>
    <row r="1261" spans="1:47" x14ac:dyDescent="0.55000000000000004">
      <c r="A1261" t="s">
        <v>1400</v>
      </c>
      <c r="B1261" t="s">
        <v>262</v>
      </c>
      <c r="C1261" t="s">
        <v>327</v>
      </c>
      <c r="D1261" t="s">
        <v>327</v>
      </c>
      <c r="E1261" t="s">
        <v>327</v>
      </c>
      <c r="F1261" t="s">
        <v>327</v>
      </c>
      <c r="G1261" t="s">
        <v>327</v>
      </c>
      <c r="H1261" t="s">
        <v>327</v>
      </c>
      <c r="I1261" t="s">
        <v>327</v>
      </c>
      <c r="J1261" t="s">
        <v>327</v>
      </c>
      <c r="K1261" t="s">
        <v>327</v>
      </c>
      <c r="L1261" t="s">
        <v>327</v>
      </c>
      <c r="M1261" t="s">
        <v>327</v>
      </c>
      <c r="N1261" t="s">
        <v>327</v>
      </c>
      <c r="O1261" t="s">
        <v>327</v>
      </c>
      <c r="P1261" t="s">
        <v>327</v>
      </c>
      <c r="Q1261" t="s">
        <v>327</v>
      </c>
      <c r="R1261" t="s">
        <v>327</v>
      </c>
      <c r="S1261" t="s">
        <v>327</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row>
    <row r="1262" spans="1:47" x14ac:dyDescent="0.55000000000000004">
      <c r="A1262" t="s">
        <v>1401</v>
      </c>
      <c r="B1262" t="s">
        <v>263</v>
      </c>
      <c r="C1262" t="s">
        <v>327</v>
      </c>
      <c r="D1262" t="s">
        <v>327</v>
      </c>
      <c r="E1262" t="s">
        <v>327</v>
      </c>
      <c r="F1262" t="s">
        <v>327</v>
      </c>
      <c r="G1262" t="s">
        <v>327</v>
      </c>
      <c r="H1262" t="s">
        <v>327</v>
      </c>
      <c r="I1262" t="s">
        <v>327</v>
      </c>
      <c r="J1262" t="s">
        <v>327</v>
      </c>
      <c r="K1262" t="s">
        <v>327</v>
      </c>
      <c r="L1262" t="s">
        <v>327</v>
      </c>
      <c r="M1262" t="s">
        <v>327</v>
      </c>
      <c r="N1262" t="s">
        <v>327</v>
      </c>
      <c r="O1262" t="s">
        <v>327</v>
      </c>
      <c r="P1262" t="s">
        <v>327</v>
      </c>
      <c r="Q1262" t="s">
        <v>327</v>
      </c>
      <c r="R1262" t="s">
        <v>327</v>
      </c>
      <c r="S1262" t="s">
        <v>327</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row>
    <row r="1263" spans="1:47" x14ac:dyDescent="0.55000000000000004">
      <c r="A1263" t="s">
        <v>1402</v>
      </c>
      <c r="B1263" t="s">
        <v>264</v>
      </c>
      <c r="C1263" t="s">
        <v>327</v>
      </c>
      <c r="D1263" t="s">
        <v>327</v>
      </c>
      <c r="E1263" t="s">
        <v>327</v>
      </c>
      <c r="F1263" t="s">
        <v>327</v>
      </c>
      <c r="G1263" t="s">
        <v>327</v>
      </c>
      <c r="H1263" t="s">
        <v>327</v>
      </c>
      <c r="I1263" t="s">
        <v>327</v>
      </c>
      <c r="J1263" t="s">
        <v>327</v>
      </c>
      <c r="K1263" t="s">
        <v>327</v>
      </c>
      <c r="L1263" t="s">
        <v>327</v>
      </c>
      <c r="M1263" t="s">
        <v>327</v>
      </c>
      <c r="N1263" t="s">
        <v>327</v>
      </c>
      <c r="O1263" t="s">
        <v>327</v>
      </c>
      <c r="P1263" t="s">
        <v>327</v>
      </c>
      <c r="Q1263" t="s">
        <v>327</v>
      </c>
      <c r="R1263" t="s">
        <v>327</v>
      </c>
      <c r="S1263" t="s">
        <v>327</v>
      </c>
      <c r="T1263">
        <v>5.7692630000000002E-3</v>
      </c>
      <c r="U1263">
        <v>8.9758974999999998E-3</v>
      </c>
      <c r="V1263">
        <v>9.7858324999999993E-3</v>
      </c>
      <c r="W1263">
        <v>1.194732286E-2</v>
      </c>
      <c r="X1263">
        <v>1.957951862E-2</v>
      </c>
      <c r="Y1263">
        <v>1.6838900920999898E-2</v>
      </c>
      <c r="Z1263">
        <v>1.8607918224E-2</v>
      </c>
      <c r="AA1263">
        <v>3.1450441012000001E-2</v>
      </c>
      <c r="AB1263">
        <v>3.96421103059999E-2</v>
      </c>
      <c r="AC1263">
        <v>3.3061268545999799E-2</v>
      </c>
      <c r="AD1263">
        <v>3.4052269595999898E-2</v>
      </c>
      <c r="AE1263">
        <v>2.9909848074999901E-2</v>
      </c>
      <c r="AF1263">
        <v>3.06100588359999E-2</v>
      </c>
      <c r="AG1263">
        <v>2.9987974696000001E-2</v>
      </c>
      <c r="AH1263">
        <v>3.3352569608000003E-2</v>
      </c>
      <c r="AI1263">
        <v>3.2390594464999901E-2</v>
      </c>
      <c r="AJ1263">
        <v>3.6031759852000002E-2</v>
      </c>
      <c r="AK1263">
        <v>3.9448032796999898E-2</v>
      </c>
      <c r="AL1263">
        <v>4.3966128079000001E-2</v>
      </c>
      <c r="AM1263">
        <v>4.6576042967999998E-2</v>
      </c>
      <c r="AN1263">
        <v>4.6448000000000003E-2</v>
      </c>
      <c r="AO1263">
        <v>4.2597500000000003E-2</v>
      </c>
      <c r="AP1263">
        <v>4.8449539999999999E-2</v>
      </c>
      <c r="AQ1263">
        <v>4.9275319999999997E-2</v>
      </c>
      <c r="AR1263">
        <v>5.3704889999999998E-2</v>
      </c>
      <c r="AS1263">
        <v>6.8618899999999997E-2</v>
      </c>
      <c r="AT1263">
        <v>6.6166699999999995E-2</v>
      </c>
      <c r="AU1263">
        <v>6.7050673500000005E-2</v>
      </c>
    </row>
    <row r="1264" spans="1:47" x14ac:dyDescent="0.55000000000000004">
      <c r="A1264" t="s">
        <v>1403</v>
      </c>
      <c r="B1264" t="s">
        <v>265</v>
      </c>
      <c r="C1264" t="s">
        <v>327</v>
      </c>
      <c r="D1264" t="s">
        <v>327</v>
      </c>
      <c r="E1264" t="s">
        <v>327</v>
      </c>
      <c r="F1264" t="s">
        <v>327</v>
      </c>
      <c r="G1264" t="s">
        <v>327</v>
      </c>
      <c r="H1264" t="s">
        <v>327</v>
      </c>
      <c r="I1264" t="s">
        <v>327</v>
      </c>
      <c r="J1264" t="s">
        <v>327</v>
      </c>
      <c r="K1264" t="s">
        <v>327</v>
      </c>
      <c r="L1264" t="s">
        <v>327</v>
      </c>
      <c r="M1264" t="s">
        <v>327</v>
      </c>
      <c r="N1264" t="s">
        <v>327</v>
      </c>
      <c r="O1264" t="s">
        <v>327</v>
      </c>
      <c r="P1264" t="s">
        <v>327</v>
      </c>
      <c r="Q1264" t="s">
        <v>327</v>
      </c>
      <c r="R1264" t="s">
        <v>327</v>
      </c>
      <c r="S1264" t="s">
        <v>327</v>
      </c>
      <c r="T1264">
        <v>3.5177720000000002E-3</v>
      </c>
      <c r="U1264">
        <v>5.7423960000000003E-3</v>
      </c>
      <c r="V1264">
        <v>5.1964760000000002E-3</v>
      </c>
      <c r="W1264">
        <v>7.7213560000000004E-3</v>
      </c>
      <c r="X1264">
        <v>7.1071959999999997E-3</v>
      </c>
      <c r="Y1264">
        <v>7.8714839999999998E-3</v>
      </c>
      <c r="Z1264">
        <v>7.8987799999999993E-3</v>
      </c>
      <c r="AA1264">
        <v>8.8643760000000002E-3</v>
      </c>
      <c r="AB1264">
        <v>9.7651439999999999E-3</v>
      </c>
      <c r="AC1264">
        <v>1.0563552E-2</v>
      </c>
      <c r="AD1264">
        <v>1.0877456000000001E-2</v>
      </c>
      <c r="AE1264">
        <v>1.3183968000000001E-2</v>
      </c>
      <c r="AF1264">
        <v>1.3589996E-2</v>
      </c>
      <c r="AG1264">
        <v>1.4190507999999999E-2</v>
      </c>
      <c r="AH1264">
        <v>1.5770263999999999E-2</v>
      </c>
      <c r="AI1264">
        <v>1.6753943741633099E-2</v>
      </c>
      <c r="AJ1264">
        <v>1.6160255883266202E-2</v>
      </c>
      <c r="AK1264">
        <v>1.6849480024899301E-2</v>
      </c>
      <c r="AL1264">
        <v>1.8500206474698098E-2</v>
      </c>
      <c r="AM1264">
        <v>1.8821621690224499E-2</v>
      </c>
      <c r="AN1264">
        <v>1.91874572029513E-2</v>
      </c>
      <c r="AO1264">
        <v>2.0392169411360499E-2</v>
      </c>
      <c r="AP1264">
        <v>2.17442942317694E-2</v>
      </c>
      <c r="AQ1264">
        <v>2.2853162419947701E-2</v>
      </c>
      <c r="AR1264">
        <v>2.3552287735071599E-2</v>
      </c>
      <c r="AS1264">
        <v>2.4026572306147499E-2</v>
      </c>
      <c r="AT1264">
        <v>2.52971976941475E-2</v>
      </c>
      <c r="AU1264">
        <v>2.5213721993845601E-2</v>
      </c>
    </row>
    <row r="1265" spans="1:47" x14ac:dyDescent="0.55000000000000004">
      <c r="A1265" t="s">
        <v>1404</v>
      </c>
      <c r="B1265" t="s">
        <v>266</v>
      </c>
      <c r="C1265" t="s">
        <v>327</v>
      </c>
      <c r="D1265" t="s">
        <v>327</v>
      </c>
      <c r="E1265" t="s">
        <v>327</v>
      </c>
      <c r="F1265" t="s">
        <v>327</v>
      </c>
      <c r="G1265" t="s">
        <v>327</v>
      </c>
      <c r="H1265" t="s">
        <v>327</v>
      </c>
      <c r="I1265" t="s">
        <v>327</v>
      </c>
      <c r="J1265" t="s">
        <v>327</v>
      </c>
      <c r="K1265" t="s">
        <v>327</v>
      </c>
      <c r="L1265" t="s">
        <v>327</v>
      </c>
      <c r="M1265" t="s">
        <v>327</v>
      </c>
      <c r="N1265" t="s">
        <v>327</v>
      </c>
      <c r="O1265" t="s">
        <v>327</v>
      </c>
      <c r="P1265" t="s">
        <v>327</v>
      </c>
      <c r="Q1265" t="s">
        <v>327</v>
      </c>
      <c r="R1265" t="s">
        <v>327</v>
      </c>
      <c r="S1265" t="s">
        <v>327</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row>
    <row r="1266" spans="1:47" x14ac:dyDescent="0.55000000000000004">
      <c r="A1266" t="s">
        <v>1405</v>
      </c>
      <c r="B1266" t="s">
        <v>267</v>
      </c>
      <c r="C1266" t="s">
        <v>327</v>
      </c>
      <c r="D1266" t="s">
        <v>327</v>
      </c>
      <c r="E1266" t="s">
        <v>327</v>
      </c>
      <c r="F1266" t="s">
        <v>327</v>
      </c>
      <c r="G1266" t="s">
        <v>327</v>
      </c>
      <c r="H1266" t="s">
        <v>327</v>
      </c>
      <c r="I1266" t="s">
        <v>327</v>
      </c>
      <c r="J1266" t="s">
        <v>327</v>
      </c>
      <c r="K1266" t="s">
        <v>327</v>
      </c>
      <c r="L1266" t="s">
        <v>327</v>
      </c>
      <c r="M1266" t="s">
        <v>327</v>
      </c>
      <c r="N1266" t="s">
        <v>327</v>
      </c>
      <c r="O1266" t="s">
        <v>327</v>
      </c>
      <c r="P1266" t="s">
        <v>327</v>
      </c>
      <c r="Q1266" t="s">
        <v>327</v>
      </c>
      <c r="R1266" t="s">
        <v>327</v>
      </c>
      <c r="S1266" t="s">
        <v>327</v>
      </c>
      <c r="T1266">
        <v>3.5177720000000002E-3</v>
      </c>
      <c r="U1266">
        <v>5.7423960000000003E-3</v>
      </c>
      <c r="V1266">
        <v>5.1964760000000002E-3</v>
      </c>
      <c r="W1266">
        <v>7.7213560000000004E-3</v>
      </c>
      <c r="X1266">
        <v>7.1071959999999997E-3</v>
      </c>
      <c r="Y1266">
        <v>7.8714839999999998E-3</v>
      </c>
      <c r="Z1266">
        <v>7.8987799999999993E-3</v>
      </c>
      <c r="AA1266">
        <v>8.8643760000000002E-3</v>
      </c>
      <c r="AB1266">
        <v>9.7651439999999999E-3</v>
      </c>
      <c r="AC1266">
        <v>1.0563552E-2</v>
      </c>
      <c r="AD1266">
        <v>1.0877456000000001E-2</v>
      </c>
      <c r="AE1266">
        <v>1.3183968000000001E-2</v>
      </c>
      <c r="AF1266">
        <v>1.3589996E-2</v>
      </c>
      <c r="AG1266">
        <v>1.4190507999999999E-2</v>
      </c>
      <c r="AH1266">
        <v>1.5770263999999999E-2</v>
      </c>
      <c r="AI1266">
        <v>1.6753943741633099E-2</v>
      </c>
      <c r="AJ1266">
        <v>1.6160255883266202E-2</v>
      </c>
      <c r="AK1266">
        <v>1.6849480024899301E-2</v>
      </c>
      <c r="AL1266">
        <v>1.8500206474698098E-2</v>
      </c>
      <c r="AM1266">
        <v>1.8821621690224499E-2</v>
      </c>
      <c r="AN1266">
        <v>1.91874572029513E-2</v>
      </c>
      <c r="AO1266">
        <v>2.0392169411360499E-2</v>
      </c>
      <c r="AP1266">
        <v>2.17442942317694E-2</v>
      </c>
      <c r="AQ1266">
        <v>2.2853162419947701E-2</v>
      </c>
      <c r="AR1266">
        <v>2.3552287735071599E-2</v>
      </c>
      <c r="AS1266">
        <v>2.4026572306147499E-2</v>
      </c>
      <c r="AT1266">
        <v>2.52971976941475E-2</v>
      </c>
      <c r="AU1266">
        <v>2.5213721993845601E-2</v>
      </c>
    </row>
    <row r="1267" spans="1:47" x14ac:dyDescent="0.55000000000000004">
      <c r="B1267" t="s">
        <v>149</v>
      </c>
    </row>
    <row r="1268" spans="1:47" x14ac:dyDescent="0.55000000000000004">
      <c r="A1268" t="s">
        <v>1406</v>
      </c>
      <c r="B1268" t="s">
        <v>261</v>
      </c>
      <c r="C1268">
        <v>0.177196518612938</v>
      </c>
      <c r="D1268">
        <v>0.17682529913159001</v>
      </c>
      <c r="E1268">
        <v>0.169471080533317</v>
      </c>
      <c r="F1268">
        <v>0.17300517751899699</v>
      </c>
      <c r="G1268">
        <v>0.17337477556289799</v>
      </c>
      <c r="H1268">
        <v>0.151797548968926</v>
      </c>
      <c r="I1268">
        <v>0.15577502277684399</v>
      </c>
      <c r="J1268">
        <v>0.16265779884381401</v>
      </c>
      <c r="K1268">
        <v>0.15988364796013699</v>
      </c>
      <c r="L1268">
        <v>0.15521826918519199</v>
      </c>
      <c r="M1268">
        <v>0.16474680542824999</v>
      </c>
      <c r="N1268">
        <v>0.163855408599582</v>
      </c>
      <c r="O1268">
        <v>0.168179569673748</v>
      </c>
      <c r="P1268">
        <v>0.16621912337728501</v>
      </c>
      <c r="Q1268">
        <v>0.18627075612518301</v>
      </c>
      <c r="R1268">
        <v>0.19680888590200701</v>
      </c>
      <c r="S1268">
        <v>0.171373747553099</v>
      </c>
      <c r="T1268">
        <v>0.177800826393232</v>
      </c>
      <c r="U1268">
        <v>0.19351359680161401</v>
      </c>
      <c r="V1268">
        <v>0.12378063860263901</v>
      </c>
      <c r="W1268">
        <v>0.20576557756105099</v>
      </c>
      <c r="X1268">
        <v>0.21554451965899901</v>
      </c>
      <c r="Y1268">
        <v>0.207138691725654</v>
      </c>
      <c r="Z1268">
        <v>0.213064542218737</v>
      </c>
      <c r="AA1268">
        <v>0.21146272119739301</v>
      </c>
      <c r="AB1268">
        <v>0.21173207771067901</v>
      </c>
      <c r="AC1268">
        <v>0.232815628175298</v>
      </c>
      <c r="AD1268">
        <v>0.218137363773933</v>
      </c>
      <c r="AE1268">
        <v>0.25819755518378001</v>
      </c>
      <c r="AF1268">
        <v>0.25019937289237698</v>
      </c>
      <c r="AG1268">
        <v>0.285281286717809</v>
      </c>
      <c r="AH1268">
        <v>0.28874918087312001</v>
      </c>
      <c r="AI1268">
        <v>0.31640946241687201</v>
      </c>
      <c r="AJ1268">
        <v>0.312145445780036</v>
      </c>
      <c r="AK1268">
        <v>0.32008024605576901</v>
      </c>
      <c r="AL1268">
        <v>0.34447452353049801</v>
      </c>
      <c r="AM1268">
        <v>0.36375905150443699</v>
      </c>
      <c r="AN1268">
        <v>0.39050709832090802</v>
      </c>
      <c r="AO1268">
        <v>0.38093009821441298</v>
      </c>
      <c r="AP1268">
        <v>0.42660356659057203</v>
      </c>
      <c r="AQ1268">
        <v>0.29048925920500701</v>
      </c>
      <c r="AR1268">
        <v>0.31645833645723398</v>
      </c>
      <c r="AS1268">
        <v>0.34965013013875901</v>
      </c>
      <c r="AT1268">
        <v>0.35556374266776802</v>
      </c>
      <c r="AU1268">
        <v>0.35607565528290103</v>
      </c>
    </row>
    <row r="1269" spans="1:47" x14ac:dyDescent="0.55000000000000004">
      <c r="A1269" t="s">
        <v>1407</v>
      </c>
      <c r="B1269" t="s">
        <v>262</v>
      </c>
      <c r="C1269">
        <v>0</v>
      </c>
      <c r="D1269">
        <v>0</v>
      </c>
      <c r="E1269">
        <v>0</v>
      </c>
      <c r="F1269">
        <v>0</v>
      </c>
      <c r="G1269">
        <v>0</v>
      </c>
      <c r="H1269">
        <v>0</v>
      </c>
      <c r="I1269">
        <v>0</v>
      </c>
      <c r="J1269">
        <v>0</v>
      </c>
      <c r="K1269">
        <v>4.11871370124691E-4</v>
      </c>
      <c r="L1269">
        <v>3.8613359449512201E-4</v>
      </c>
      <c r="M1269">
        <v>8.2375292982243798E-4</v>
      </c>
      <c r="N1269">
        <v>1.1584022391386401E-3</v>
      </c>
      <c r="O1269">
        <v>1.08116998875709E-3</v>
      </c>
      <c r="P1269">
        <v>1.3643481137740299E-3</v>
      </c>
      <c r="Q1269">
        <v>1.3900858894035999E-3</v>
      </c>
      <c r="R1269">
        <v>9.2672441148682495E-4</v>
      </c>
      <c r="S1269">
        <v>4.4486595191433898E-4</v>
      </c>
      <c r="T1269">
        <v>5.2835993678486295E-4</v>
      </c>
      <c r="U1269">
        <v>7.4653744556527003E-4</v>
      </c>
      <c r="V1269">
        <v>9.7319257969727597E-4</v>
      </c>
      <c r="W1269">
        <v>1.1997984054270599E-3</v>
      </c>
      <c r="X1269">
        <v>6.25840550873421E-4</v>
      </c>
      <c r="Y1269">
        <v>2.3394343345654699E-4</v>
      </c>
      <c r="Z1269">
        <v>3.8129179229081398E-4</v>
      </c>
      <c r="AA1269">
        <v>2.8227807739213302E-4</v>
      </c>
      <c r="AB1269">
        <v>1.8326436249783599E-4</v>
      </c>
      <c r="AC1269">
        <v>1.3084110692583399E-4</v>
      </c>
      <c r="AD1269">
        <v>6.1886376093597803E-5</v>
      </c>
      <c r="AE1269">
        <v>9.6176027231740103E-4</v>
      </c>
      <c r="AF1269">
        <v>1.2584369498469701E-3</v>
      </c>
      <c r="AG1269">
        <v>1.43077486903255E-3</v>
      </c>
      <c r="AH1269">
        <v>5.8434809243390401E-3</v>
      </c>
      <c r="AI1269">
        <v>5.5209687307354498E-3</v>
      </c>
      <c r="AJ1269">
        <v>6.0438396018225801E-3</v>
      </c>
      <c r="AK1269">
        <v>6.0033165277120996E-3</v>
      </c>
      <c r="AL1269">
        <v>6.10330075606945E-3</v>
      </c>
      <c r="AM1269">
        <v>7.7223484085264804E-3</v>
      </c>
      <c r="AN1269">
        <v>7.6225027733444898E-3</v>
      </c>
      <c r="AO1269">
        <v>1.51453961158319E-2</v>
      </c>
      <c r="AP1269">
        <v>2.0413039142748599E-2</v>
      </c>
      <c r="AQ1269">
        <v>2.4839660929461198E-2</v>
      </c>
      <c r="AR1269">
        <v>2.4970901845129099E-2</v>
      </c>
      <c r="AS1269">
        <v>2.0467707245055901E-2</v>
      </c>
      <c r="AT1269">
        <v>2.10980245950542E-2</v>
      </c>
      <c r="AU1269">
        <v>1.80293082615136E-2</v>
      </c>
    </row>
    <row r="1270" spans="1:47" x14ac:dyDescent="0.55000000000000004">
      <c r="A1270" t="s">
        <v>1408</v>
      </c>
      <c r="B1270" t="s">
        <v>263</v>
      </c>
      <c r="C1270">
        <v>0</v>
      </c>
      <c r="D1270">
        <v>0</v>
      </c>
      <c r="E1270">
        <v>0</v>
      </c>
      <c r="F1270">
        <v>0</v>
      </c>
      <c r="G1270">
        <v>0</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1.022155756336E-2</v>
      </c>
      <c r="AP1270">
        <v>2.1106586966399998E-2</v>
      </c>
      <c r="AQ1270">
        <v>1.37740512E-2</v>
      </c>
      <c r="AR1270">
        <v>1.08969442504E-2</v>
      </c>
      <c r="AS1270">
        <v>1.430936E-2</v>
      </c>
      <c r="AT1270">
        <v>2.0742642824800001E-2</v>
      </c>
      <c r="AU1270">
        <v>2.03944E-2</v>
      </c>
    </row>
    <row r="1271" spans="1:47" x14ac:dyDescent="0.55000000000000004">
      <c r="A1271" t="s">
        <v>1409</v>
      </c>
      <c r="B1271" t="s">
        <v>264</v>
      </c>
      <c r="C1271">
        <v>0.17350843338760499</v>
      </c>
      <c r="D1271">
        <v>0.17081597731594</v>
      </c>
      <c r="E1271">
        <v>0.16416080936611199</v>
      </c>
      <c r="F1271">
        <v>0.16859758800004801</v>
      </c>
      <c r="G1271">
        <v>0.16683503210748399</v>
      </c>
      <c r="H1271">
        <v>0.14419530552645299</v>
      </c>
      <c r="I1271">
        <v>0.1475228895</v>
      </c>
      <c r="J1271">
        <v>0.1543862765</v>
      </c>
      <c r="K1271">
        <v>0.15047976539999999</v>
      </c>
      <c r="L1271">
        <v>0.1465136645</v>
      </c>
      <c r="M1271">
        <v>0.15547554599999999</v>
      </c>
      <c r="N1271">
        <v>0.1549264035</v>
      </c>
      <c r="O1271">
        <v>0.15973696679999999</v>
      </c>
      <c r="P1271">
        <v>0.15636231349999999</v>
      </c>
      <c r="Q1271">
        <v>0.17640267500000001</v>
      </c>
      <c r="R1271">
        <v>0.18705724400000001</v>
      </c>
      <c r="S1271">
        <v>0.1604312688</v>
      </c>
      <c r="T1271">
        <v>0.16743232550000001</v>
      </c>
      <c r="U1271">
        <v>0.18519300650000001</v>
      </c>
      <c r="V1271">
        <v>0.1121243135</v>
      </c>
      <c r="W1271">
        <v>0.192259040890876</v>
      </c>
      <c r="X1271">
        <v>0.20640996830164399</v>
      </c>
      <c r="Y1271">
        <v>0.19516470099681399</v>
      </c>
      <c r="Z1271">
        <v>0.20344206476999999</v>
      </c>
      <c r="AA1271">
        <v>0.198485713909999</v>
      </c>
      <c r="AB1271">
        <v>0.19878602335999901</v>
      </c>
      <c r="AC1271">
        <v>0.22039844214000001</v>
      </c>
      <c r="AD1271">
        <v>0.20563875110999999</v>
      </c>
      <c r="AE1271">
        <v>0.24327260980000001</v>
      </c>
      <c r="AF1271">
        <v>0.23552442027999901</v>
      </c>
      <c r="AG1271">
        <v>0.26921616493</v>
      </c>
      <c r="AH1271">
        <v>0.26848089825999999</v>
      </c>
      <c r="AI1271">
        <v>0.29237927973</v>
      </c>
      <c r="AJ1271">
        <v>0.28816302913999903</v>
      </c>
      <c r="AK1271">
        <v>0.29586496502999898</v>
      </c>
      <c r="AL1271">
        <v>0.31564555399999999</v>
      </c>
      <c r="AM1271">
        <v>0.33235540000000002</v>
      </c>
      <c r="AN1271">
        <v>0.35669061257000001</v>
      </c>
      <c r="AO1271">
        <v>0.32673454000000002</v>
      </c>
      <c r="AP1271">
        <v>0.36517348999999999</v>
      </c>
      <c r="AQ1271">
        <v>0.22502496999999999</v>
      </c>
      <c r="AR1271">
        <v>0.24958996999999999</v>
      </c>
      <c r="AS1271">
        <v>0.28341680000000002</v>
      </c>
      <c r="AT1271">
        <v>0.28684770999999998</v>
      </c>
      <c r="AU1271">
        <v>0.286690269</v>
      </c>
    </row>
    <row r="1272" spans="1:47" x14ac:dyDescent="0.55000000000000004">
      <c r="A1272" t="s">
        <v>1410</v>
      </c>
      <c r="B1272" t="s">
        <v>265</v>
      </c>
      <c r="C1272">
        <v>3.6880852253324999E-3</v>
      </c>
      <c r="D1272">
        <v>6.0093218156495199E-3</v>
      </c>
      <c r="E1272">
        <v>5.3102711672050797E-3</v>
      </c>
      <c r="F1272">
        <v>4.4075895189485499E-3</v>
      </c>
      <c r="G1272">
        <v>6.5397434554145401E-3</v>
      </c>
      <c r="H1272">
        <v>7.6022434424726799E-3</v>
      </c>
      <c r="I1272">
        <v>8.2521332768446601E-3</v>
      </c>
      <c r="J1272">
        <v>8.2715223438139997E-3</v>
      </c>
      <c r="K1272">
        <v>8.9920111900126196E-3</v>
      </c>
      <c r="L1272">
        <v>8.3184710906974105E-3</v>
      </c>
      <c r="M1272">
        <v>8.4475064984285107E-3</v>
      </c>
      <c r="N1272">
        <v>7.7706028604436397E-3</v>
      </c>
      <c r="O1272">
        <v>7.3614328849913599E-3</v>
      </c>
      <c r="P1272">
        <v>8.4924617635113598E-3</v>
      </c>
      <c r="Q1272">
        <v>8.4779952357796392E-3</v>
      </c>
      <c r="R1272">
        <v>8.8249174905207801E-3</v>
      </c>
      <c r="S1272">
        <v>1.04976128011855E-2</v>
      </c>
      <c r="T1272">
        <v>9.8401409564472797E-3</v>
      </c>
      <c r="U1272">
        <v>7.5740528560491903E-3</v>
      </c>
      <c r="V1272">
        <v>1.06831325229419E-2</v>
      </c>
      <c r="W1272">
        <v>1.2306738264747799E-2</v>
      </c>
      <c r="X1272">
        <v>8.5087108064820192E-3</v>
      </c>
      <c r="Y1272">
        <v>1.17400472953843E-2</v>
      </c>
      <c r="Z1272">
        <v>9.2411856564467293E-3</v>
      </c>
      <c r="AA1272">
        <v>1.2694729210001299E-2</v>
      </c>
      <c r="AB1272">
        <v>1.2762789988181601E-2</v>
      </c>
      <c r="AC1272">
        <v>1.2286344928372901E-2</v>
      </c>
      <c r="AD1272">
        <v>1.2436726287839499E-2</v>
      </c>
      <c r="AE1272">
        <v>1.39631851114633E-2</v>
      </c>
      <c r="AF1272">
        <v>1.34165156625306E-2</v>
      </c>
      <c r="AG1272">
        <v>1.4634346918776299E-2</v>
      </c>
      <c r="AH1272">
        <v>1.44248016887809E-2</v>
      </c>
      <c r="AI1272">
        <v>1.85092139561371E-2</v>
      </c>
      <c r="AJ1272">
        <v>1.79385770382143E-2</v>
      </c>
      <c r="AK1272">
        <v>1.82119644980578E-2</v>
      </c>
      <c r="AL1272">
        <v>2.2725668774428699E-2</v>
      </c>
      <c r="AM1272">
        <v>2.3681303095911099E-2</v>
      </c>
      <c r="AN1272">
        <v>2.61939829775635E-2</v>
      </c>
      <c r="AO1272">
        <v>2.8828604535221299E-2</v>
      </c>
      <c r="AP1272">
        <v>1.99104504814238E-2</v>
      </c>
      <c r="AQ1272">
        <v>2.6850577075546601E-2</v>
      </c>
      <c r="AR1272">
        <v>3.1000520361705398E-2</v>
      </c>
      <c r="AS1272">
        <v>3.1456262893703499E-2</v>
      </c>
      <c r="AT1272">
        <v>2.6875365247914201E-2</v>
      </c>
      <c r="AU1272">
        <v>3.0961678021387599E-2</v>
      </c>
    </row>
    <row r="1273" spans="1:47" x14ac:dyDescent="0.55000000000000004">
      <c r="A1273" t="s">
        <v>1411</v>
      </c>
      <c r="B1273" t="s">
        <v>266</v>
      </c>
      <c r="C1273">
        <v>0</v>
      </c>
      <c r="D1273">
        <v>0</v>
      </c>
      <c r="E1273">
        <v>0</v>
      </c>
      <c r="F1273">
        <v>0</v>
      </c>
      <c r="G1273">
        <v>0</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0</v>
      </c>
      <c r="AT1273">
        <v>0</v>
      </c>
      <c r="AU1273">
        <v>0</v>
      </c>
    </row>
    <row r="1274" spans="1:47" x14ac:dyDescent="0.55000000000000004">
      <c r="A1274" t="s">
        <v>1412</v>
      </c>
      <c r="B1274" t="s">
        <v>267</v>
      </c>
      <c r="C1274">
        <v>3.6880852253324999E-3</v>
      </c>
      <c r="D1274">
        <v>6.0093218156495199E-3</v>
      </c>
      <c r="E1274">
        <v>5.3102711672050797E-3</v>
      </c>
      <c r="F1274">
        <v>4.4075895189485499E-3</v>
      </c>
      <c r="G1274">
        <v>6.5397434554145401E-3</v>
      </c>
      <c r="H1274">
        <v>7.6022434424726799E-3</v>
      </c>
      <c r="I1274">
        <v>8.2521332768446601E-3</v>
      </c>
      <c r="J1274">
        <v>8.2715223438139997E-3</v>
      </c>
      <c r="K1274">
        <v>8.9920111900126196E-3</v>
      </c>
      <c r="L1274">
        <v>8.3184710906974105E-3</v>
      </c>
      <c r="M1274">
        <v>8.4475064984285107E-3</v>
      </c>
      <c r="N1274">
        <v>7.7706028604436397E-3</v>
      </c>
      <c r="O1274">
        <v>7.3614328849913599E-3</v>
      </c>
      <c r="P1274">
        <v>8.4924617635113598E-3</v>
      </c>
      <c r="Q1274">
        <v>8.4779952357796392E-3</v>
      </c>
      <c r="R1274">
        <v>8.8249174905207801E-3</v>
      </c>
      <c r="S1274">
        <v>1.04976128011855E-2</v>
      </c>
      <c r="T1274">
        <v>9.8401409564472797E-3</v>
      </c>
      <c r="U1274">
        <v>7.5740528560491903E-3</v>
      </c>
      <c r="V1274">
        <v>1.06831325229419E-2</v>
      </c>
      <c r="W1274">
        <v>1.2306738264747799E-2</v>
      </c>
      <c r="X1274">
        <v>8.5087108064820192E-3</v>
      </c>
      <c r="Y1274">
        <v>1.17400472953843E-2</v>
      </c>
      <c r="Z1274">
        <v>9.2411856564467293E-3</v>
      </c>
      <c r="AA1274">
        <v>1.2694729210001299E-2</v>
      </c>
      <c r="AB1274">
        <v>1.2762789988181601E-2</v>
      </c>
      <c r="AC1274">
        <v>1.2286344928372901E-2</v>
      </c>
      <c r="AD1274">
        <v>1.2436726287839499E-2</v>
      </c>
      <c r="AE1274">
        <v>1.39631851114633E-2</v>
      </c>
      <c r="AF1274">
        <v>1.34165156625306E-2</v>
      </c>
      <c r="AG1274">
        <v>1.4634346918776299E-2</v>
      </c>
      <c r="AH1274">
        <v>1.44248016887809E-2</v>
      </c>
      <c r="AI1274">
        <v>1.85092139561371E-2</v>
      </c>
      <c r="AJ1274">
        <v>1.79385770382143E-2</v>
      </c>
      <c r="AK1274">
        <v>1.82119644980578E-2</v>
      </c>
      <c r="AL1274">
        <v>2.2725668774428699E-2</v>
      </c>
      <c r="AM1274">
        <v>2.3681303095911099E-2</v>
      </c>
      <c r="AN1274">
        <v>2.61939829775635E-2</v>
      </c>
      <c r="AO1274">
        <v>2.8828604535221299E-2</v>
      </c>
      <c r="AP1274">
        <v>1.99104504814238E-2</v>
      </c>
      <c r="AQ1274">
        <v>2.6850577075546601E-2</v>
      </c>
      <c r="AR1274">
        <v>3.1000520361705398E-2</v>
      </c>
      <c r="AS1274">
        <v>3.1456262893703499E-2</v>
      </c>
      <c r="AT1274">
        <v>2.6875365247914201E-2</v>
      </c>
      <c r="AU1274">
        <v>3.0961678021387599E-2</v>
      </c>
    </row>
    <row r="1275" spans="1:47" x14ac:dyDescent="0.55000000000000004">
      <c r="B1275" t="s">
        <v>150</v>
      </c>
    </row>
    <row r="1276" spans="1:47" x14ac:dyDescent="0.55000000000000004">
      <c r="A1276" t="s">
        <v>1413</v>
      </c>
      <c r="B1276" t="s">
        <v>261</v>
      </c>
      <c r="C1276">
        <v>2.6847946189683201E-2</v>
      </c>
      <c r="D1276">
        <v>2.67604391481839E-2</v>
      </c>
      <c r="E1276">
        <v>2.6739966298385098E-2</v>
      </c>
      <c r="F1276">
        <v>2.70129376290353E-2</v>
      </c>
      <c r="G1276">
        <v>3.1465913834361099E-2</v>
      </c>
      <c r="H1276">
        <v>3.1417847861808998E-2</v>
      </c>
      <c r="I1276">
        <v>3.2397782018173803E-2</v>
      </c>
      <c r="J1276">
        <v>3.59764376101444E-2</v>
      </c>
      <c r="K1276">
        <v>3.3700221744976201E-2</v>
      </c>
      <c r="L1276">
        <v>3.4519621017907502E-2</v>
      </c>
      <c r="M1276">
        <v>3.4978769726073201E-2</v>
      </c>
      <c r="N1276">
        <v>3.45535447260732E-2</v>
      </c>
      <c r="O1276">
        <v>3.6633101269473202E-2</v>
      </c>
      <c r="P1276">
        <v>3.7282053626073203E-2</v>
      </c>
      <c r="Q1276">
        <v>3.5545276934238798E-2</v>
      </c>
      <c r="R1276">
        <v>3.8984054247756202E-2</v>
      </c>
      <c r="S1276">
        <v>4.0428771668541398E-2</v>
      </c>
      <c r="T1276">
        <v>3.9668930725088897E-2</v>
      </c>
      <c r="U1276">
        <v>3.8940698925856901E-2</v>
      </c>
      <c r="V1276">
        <v>3.9114730770426397E-2</v>
      </c>
      <c r="W1276">
        <v>4.5251439643281703E-2</v>
      </c>
      <c r="X1276">
        <v>5.2547364725709797E-2</v>
      </c>
      <c r="Y1276">
        <v>5.5451609055629798E-2</v>
      </c>
      <c r="Z1276">
        <v>6.3522642601338705E-2</v>
      </c>
      <c r="AA1276">
        <v>7.2143756523746896E-2</v>
      </c>
      <c r="AB1276">
        <v>6.7894405993174894E-2</v>
      </c>
      <c r="AC1276">
        <v>7.0047056613258094E-2</v>
      </c>
      <c r="AD1276">
        <v>7.5466579843210604E-2</v>
      </c>
      <c r="AE1276">
        <v>6.6306698764110106E-2</v>
      </c>
      <c r="AF1276">
        <v>7.3790523884988801E-2</v>
      </c>
      <c r="AG1276">
        <v>6.6071148645058406E-2</v>
      </c>
      <c r="AH1276">
        <v>6.8903050487966494E-2</v>
      </c>
      <c r="AI1276">
        <v>6.6451306944120395E-2</v>
      </c>
      <c r="AJ1276">
        <v>6.8172394021687205E-2</v>
      </c>
      <c r="AK1276">
        <v>7.2558597882368694E-2</v>
      </c>
      <c r="AL1276">
        <v>8.5441480729519501E-2</v>
      </c>
      <c r="AM1276">
        <v>9.1360423264721796E-2</v>
      </c>
      <c r="AN1276">
        <v>8.9220907818148107E-2</v>
      </c>
      <c r="AO1276">
        <v>0.10416186576606599</v>
      </c>
      <c r="AP1276">
        <v>0.103246831943359</v>
      </c>
      <c r="AQ1276">
        <v>9.6019011387306494E-2</v>
      </c>
      <c r="AR1276">
        <v>9.4188751387306494E-2</v>
      </c>
      <c r="AS1276">
        <v>0.119642866610705</v>
      </c>
      <c r="AT1276">
        <v>0.10187106875925001</v>
      </c>
      <c r="AU1276">
        <v>0.111738636776939</v>
      </c>
    </row>
    <row r="1277" spans="1:47" x14ac:dyDescent="0.55000000000000004">
      <c r="A1277" t="s">
        <v>1414</v>
      </c>
      <c r="B1277" t="s">
        <v>262</v>
      </c>
      <c r="C1277">
        <v>0</v>
      </c>
      <c r="D1277">
        <v>0</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row>
    <row r="1278" spans="1:47" x14ac:dyDescent="0.55000000000000004">
      <c r="A1278" t="s">
        <v>1415</v>
      </c>
      <c r="B1278" t="s">
        <v>263</v>
      </c>
      <c r="C1278">
        <v>0</v>
      </c>
      <c r="D1278">
        <v>0</v>
      </c>
      <c r="E1278">
        <v>0</v>
      </c>
      <c r="F1278">
        <v>0</v>
      </c>
      <c r="G1278">
        <v>0</v>
      </c>
      <c r="H1278">
        <v>0</v>
      </c>
      <c r="I1278">
        <v>0</v>
      </c>
      <c r="J1278">
        <v>0</v>
      </c>
      <c r="K1278">
        <v>0</v>
      </c>
      <c r="L1278">
        <v>0</v>
      </c>
      <c r="M1278">
        <v>0</v>
      </c>
      <c r="N1278">
        <v>0</v>
      </c>
      <c r="O1278">
        <v>2.2196400000000002E-3</v>
      </c>
      <c r="P1278">
        <v>2.9579844E-3</v>
      </c>
      <c r="Q1278">
        <v>1.85319E-3</v>
      </c>
      <c r="R1278">
        <v>3.6959100000000002E-3</v>
      </c>
      <c r="S1278">
        <v>4.8067246500000001E-3</v>
      </c>
      <c r="T1278">
        <v>4.0672285500000004E-3</v>
      </c>
      <c r="U1278">
        <v>4.0672285500000004E-3</v>
      </c>
      <c r="V1278">
        <v>4.0672285500000004E-3</v>
      </c>
      <c r="W1278">
        <v>4.0672285500000004E-3</v>
      </c>
      <c r="X1278">
        <v>4.0672285500000004E-3</v>
      </c>
      <c r="Y1278">
        <v>4.0672285500000004E-3</v>
      </c>
      <c r="Z1278">
        <v>5.1764727000000003E-3</v>
      </c>
      <c r="AA1278">
        <v>5.1764727000000003E-3</v>
      </c>
      <c r="AB1278">
        <v>3.6974805000000001E-3</v>
      </c>
      <c r="AC1278">
        <v>5.1764727000000003E-3</v>
      </c>
      <c r="AD1278">
        <v>5.0285734800000004E-3</v>
      </c>
      <c r="AE1278">
        <v>4.8067246500000001E-3</v>
      </c>
      <c r="AF1278">
        <v>3.6974805000000001E-3</v>
      </c>
      <c r="AG1278">
        <v>4.0672285500000004E-3</v>
      </c>
      <c r="AH1278">
        <v>3.6974805000000001E-3</v>
      </c>
      <c r="AI1278">
        <v>3.6974805000000001E-3</v>
      </c>
      <c r="AJ1278">
        <v>4.0672285500000004E-3</v>
      </c>
      <c r="AK1278">
        <v>3.6974805000000001E-3</v>
      </c>
      <c r="AL1278">
        <v>3.6974805000000001E-3</v>
      </c>
      <c r="AM1278">
        <v>3.6974805000000001E-3</v>
      </c>
      <c r="AN1278">
        <v>3.6974805000000001E-3</v>
      </c>
      <c r="AO1278">
        <v>8.7675949121909999E-3</v>
      </c>
      <c r="AP1278">
        <v>9.9190666745670002E-3</v>
      </c>
      <c r="AQ1278">
        <v>6.1740094287209999E-3</v>
      </c>
      <c r="AR1278">
        <v>6.1740094287209999E-3</v>
      </c>
      <c r="AS1278">
        <v>2.9432443738320001E-2</v>
      </c>
      <c r="AT1278">
        <v>9.1462855902150007E-3</v>
      </c>
      <c r="AU1278">
        <v>1.6525002526560001E-2</v>
      </c>
    </row>
    <row r="1279" spans="1:47" x14ac:dyDescent="0.55000000000000004">
      <c r="A1279" t="s">
        <v>1416</v>
      </c>
      <c r="B1279" t="s">
        <v>264</v>
      </c>
      <c r="C1279">
        <v>2.5783358000147302E-2</v>
      </c>
      <c r="D1279">
        <v>2.5712911666813599E-2</v>
      </c>
      <c r="E1279">
        <v>2.5712911666813599E-2</v>
      </c>
      <c r="F1279">
        <v>2.5712911666813599E-2</v>
      </c>
      <c r="G1279">
        <v>3.0080584331311201E-2</v>
      </c>
      <c r="H1279">
        <v>2.9998396942427799E-2</v>
      </c>
      <c r="I1279">
        <v>3.0855494000000001E-2</v>
      </c>
      <c r="J1279">
        <v>3.4498980282999997E-2</v>
      </c>
      <c r="K1279">
        <v>3.2198879426399998E-2</v>
      </c>
      <c r="L1279">
        <v>3.2984157282999998E-2</v>
      </c>
      <c r="M1279">
        <v>3.3426245282999999E-2</v>
      </c>
      <c r="N1279">
        <v>3.3001020282999997E-2</v>
      </c>
      <c r="O1279">
        <v>3.2860936826399997E-2</v>
      </c>
      <c r="P1279">
        <v>3.2771544782999998E-2</v>
      </c>
      <c r="Q1279">
        <v>3.2122501783000003E-2</v>
      </c>
      <c r="R1279">
        <v>3.2346878160000002E-2</v>
      </c>
      <c r="S1279">
        <v>3.2435106733199999E-2</v>
      </c>
      <c r="T1279">
        <v>3.3202966606999999E-2</v>
      </c>
      <c r="U1279">
        <v>3.1942440713000002E-2</v>
      </c>
      <c r="V1279">
        <v>3.1942453334280002E-2</v>
      </c>
      <c r="W1279">
        <v>3.8041628649170899E-2</v>
      </c>
      <c r="X1279">
        <v>4.5337553731598999E-2</v>
      </c>
      <c r="Y1279">
        <v>4.8241798061518897E-2</v>
      </c>
      <c r="Z1279">
        <v>5.5036392517204602E-2</v>
      </c>
      <c r="AA1279">
        <v>6.3773519255139105E-2</v>
      </c>
      <c r="AB1279">
        <v>6.0162068012001101E-2</v>
      </c>
      <c r="AC1279">
        <v>6.0931266397811899E-2</v>
      </c>
      <c r="AD1279">
        <v>6.61574746844516E-2</v>
      </c>
      <c r="AE1279">
        <v>5.7246739568416097E-2</v>
      </c>
      <c r="AF1279">
        <v>6.5843220980927999E-2</v>
      </c>
      <c r="AG1279">
        <v>5.7737036982831898E-2</v>
      </c>
      <c r="AH1279">
        <v>6.0563351296095899E-2</v>
      </c>
      <c r="AI1279">
        <v>5.8067249911019199E-2</v>
      </c>
      <c r="AJ1279">
        <v>5.9224980902192699E-2</v>
      </c>
      <c r="AK1279">
        <v>6.3896125292635095E-2</v>
      </c>
      <c r="AL1279">
        <v>7.6806631686399895E-2</v>
      </c>
      <c r="AM1279">
        <v>8.2749145199999999E-2</v>
      </c>
      <c r="AN1279">
        <v>8.1309764014999994E-2</v>
      </c>
      <c r="AO1279">
        <v>9.1923809999999995E-2</v>
      </c>
      <c r="AP1279">
        <v>8.9394390000000004E-2</v>
      </c>
      <c r="AQ1279">
        <v>8.5919099999999998E-2</v>
      </c>
      <c r="AR1279">
        <v>8.4088839999999998E-2</v>
      </c>
      <c r="AS1279">
        <v>8.6840700000000007E-2</v>
      </c>
      <c r="AT1279">
        <v>8.8822470000000001E-2</v>
      </c>
      <c r="AU1279">
        <v>9.1318975999999996E-2</v>
      </c>
    </row>
    <row r="1280" spans="1:47" x14ac:dyDescent="0.55000000000000004">
      <c r="A1280" t="s">
        <v>1417</v>
      </c>
      <c r="B1280" t="s">
        <v>265</v>
      </c>
      <c r="C1280">
        <v>1.06458818953591E-3</v>
      </c>
      <c r="D1280">
        <v>1.04752748137027E-3</v>
      </c>
      <c r="E1280">
        <v>1.0270546315715001E-3</v>
      </c>
      <c r="F1280">
        <v>1.30002596222174E-3</v>
      </c>
      <c r="G1280">
        <v>1.3853295030499401E-3</v>
      </c>
      <c r="H1280">
        <v>1.4194509193812201E-3</v>
      </c>
      <c r="I1280">
        <v>1.54228801817382E-3</v>
      </c>
      <c r="J1280">
        <v>1.4774573271443901E-3</v>
      </c>
      <c r="K1280">
        <v>1.50134231857629E-3</v>
      </c>
      <c r="L1280">
        <v>1.5354637349075701E-3</v>
      </c>
      <c r="M1280">
        <v>1.5525244430732101E-3</v>
      </c>
      <c r="N1280">
        <v>1.5525244430732101E-3</v>
      </c>
      <c r="O1280">
        <v>1.5525244430732101E-3</v>
      </c>
      <c r="P1280">
        <v>1.5525244430732101E-3</v>
      </c>
      <c r="Q1280">
        <v>1.5695851512388501E-3</v>
      </c>
      <c r="R1280">
        <v>2.9412660877562802E-3</v>
      </c>
      <c r="S1280">
        <v>3.1869402853414901E-3</v>
      </c>
      <c r="T1280">
        <v>2.39873556808894E-3</v>
      </c>
      <c r="U1280">
        <v>2.9310296628568999E-3</v>
      </c>
      <c r="V1280">
        <v>3.1050488861464201E-3</v>
      </c>
      <c r="W1280">
        <v>3.1425824441108298E-3</v>
      </c>
      <c r="X1280">
        <v>3.1425824441108298E-3</v>
      </c>
      <c r="Y1280">
        <v>3.1425824441108298E-3</v>
      </c>
      <c r="Z1280">
        <v>3.3097773841340998E-3</v>
      </c>
      <c r="AA1280">
        <v>3.1937645686077498E-3</v>
      </c>
      <c r="AB1280">
        <v>4.0348574811737798E-3</v>
      </c>
      <c r="AC1280">
        <v>3.9393175154462E-3</v>
      </c>
      <c r="AD1280">
        <v>4.2805316787590001E-3</v>
      </c>
      <c r="AE1280">
        <v>4.2532345456939699E-3</v>
      </c>
      <c r="AF1280">
        <v>4.2498224040608398E-3</v>
      </c>
      <c r="AG1280">
        <v>4.2668831122264798E-3</v>
      </c>
      <c r="AH1280">
        <v>4.64221869187056E-3</v>
      </c>
      <c r="AI1280">
        <v>4.6865765331012199E-3</v>
      </c>
      <c r="AJ1280">
        <v>4.88018456949441E-3</v>
      </c>
      <c r="AK1280">
        <v>4.9649920897334998E-3</v>
      </c>
      <c r="AL1280">
        <v>4.93736854311952E-3</v>
      </c>
      <c r="AM1280">
        <v>4.9137975647218597E-3</v>
      </c>
      <c r="AN1280">
        <v>4.21366330314819E-3</v>
      </c>
      <c r="AO1280">
        <v>3.47046085387553E-3</v>
      </c>
      <c r="AP1280">
        <v>3.9333752687920297E-3</v>
      </c>
      <c r="AQ1280">
        <v>3.9259019585855901E-3</v>
      </c>
      <c r="AR1280">
        <v>3.9259019585855901E-3</v>
      </c>
      <c r="AS1280">
        <v>3.36972287238573E-3</v>
      </c>
      <c r="AT1280">
        <v>3.9023131690354099E-3</v>
      </c>
      <c r="AU1280">
        <v>3.8946582503798701E-3</v>
      </c>
    </row>
    <row r="1281" spans="1:47" x14ac:dyDescent="0.55000000000000004">
      <c r="A1281" t="s">
        <v>1418</v>
      </c>
      <c r="B1281" t="s">
        <v>266</v>
      </c>
      <c r="C1281">
        <v>0</v>
      </c>
      <c r="D1281">
        <v>0</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row>
    <row r="1282" spans="1:47" x14ac:dyDescent="0.55000000000000004">
      <c r="A1282" t="s">
        <v>1419</v>
      </c>
      <c r="B1282" t="s">
        <v>267</v>
      </c>
      <c r="C1282">
        <v>1.06458818953591E-3</v>
      </c>
      <c r="D1282">
        <v>1.04752748137027E-3</v>
      </c>
      <c r="E1282">
        <v>1.0270546315715001E-3</v>
      </c>
      <c r="F1282">
        <v>1.30002596222174E-3</v>
      </c>
      <c r="G1282">
        <v>1.3853295030499401E-3</v>
      </c>
      <c r="H1282">
        <v>1.4194509193812201E-3</v>
      </c>
      <c r="I1282">
        <v>1.54228801817382E-3</v>
      </c>
      <c r="J1282">
        <v>1.4774573271443901E-3</v>
      </c>
      <c r="K1282">
        <v>1.50134231857629E-3</v>
      </c>
      <c r="L1282">
        <v>1.5354637349075701E-3</v>
      </c>
      <c r="M1282">
        <v>1.5525244430732101E-3</v>
      </c>
      <c r="N1282">
        <v>1.5525244430732101E-3</v>
      </c>
      <c r="O1282">
        <v>1.5525244430732101E-3</v>
      </c>
      <c r="P1282">
        <v>1.5525244430732101E-3</v>
      </c>
      <c r="Q1282">
        <v>1.5695851512388501E-3</v>
      </c>
      <c r="R1282">
        <v>2.9412660877562802E-3</v>
      </c>
      <c r="S1282">
        <v>3.1869402853414901E-3</v>
      </c>
      <c r="T1282">
        <v>2.39873556808894E-3</v>
      </c>
      <c r="U1282">
        <v>2.9310296628568999E-3</v>
      </c>
      <c r="V1282">
        <v>3.1050488861464201E-3</v>
      </c>
      <c r="W1282">
        <v>3.1425824441108298E-3</v>
      </c>
      <c r="X1282">
        <v>3.1425824441108298E-3</v>
      </c>
      <c r="Y1282">
        <v>3.1425824441108298E-3</v>
      </c>
      <c r="Z1282">
        <v>3.3097773841340998E-3</v>
      </c>
      <c r="AA1282">
        <v>3.1937645686077498E-3</v>
      </c>
      <c r="AB1282">
        <v>4.0348574811737798E-3</v>
      </c>
      <c r="AC1282">
        <v>3.9393175154462E-3</v>
      </c>
      <c r="AD1282">
        <v>4.2805316787590001E-3</v>
      </c>
      <c r="AE1282">
        <v>4.2532345456939699E-3</v>
      </c>
      <c r="AF1282">
        <v>4.2498224040608398E-3</v>
      </c>
      <c r="AG1282">
        <v>4.2668831122264798E-3</v>
      </c>
      <c r="AH1282">
        <v>4.64221869187056E-3</v>
      </c>
      <c r="AI1282">
        <v>4.6865765331012199E-3</v>
      </c>
      <c r="AJ1282">
        <v>4.88018456949441E-3</v>
      </c>
      <c r="AK1282">
        <v>4.9649920897334998E-3</v>
      </c>
      <c r="AL1282">
        <v>4.93736854311952E-3</v>
      </c>
      <c r="AM1282">
        <v>4.9137975647218597E-3</v>
      </c>
      <c r="AN1282">
        <v>4.21366330314819E-3</v>
      </c>
      <c r="AO1282">
        <v>3.47046085387553E-3</v>
      </c>
      <c r="AP1282">
        <v>3.9333752687920297E-3</v>
      </c>
      <c r="AQ1282">
        <v>3.9259019585855901E-3</v>
      </c>
      <c r="AR1282">
        <v>3.9259019585855901E-3</v>
      </c>
      <c r="AS1282">
        <v>3.36972287238573E-3</v>
      </c>
      <c r="AT1282">
        <v>3.9023131690354099E-3</v>
      </c>
      <c r="AU1282">
        <v>3.8946582503798701E-3</v>
      </c>
    </row>
    <row r="1283" spans="1:47" x14ac:dyDescent="0.55000000000000004">
      <c r="B1283" t="s">
        <v>151</v>
      </c>
    </row>
    <row r="1284" spans="1:47" x14ac:dyDescent="0.55000000000000004">
      <c r="A1284" t="s">
        <v>1420</v>
      </c>
      <c r="B1284" t="s">
        <v>261</v>
      </c>
      <c r="C1284">
        <v>2.3009057322413599E-2</v>
      </c>
      <c r="D1284">
        <v>2.18300400239641E-2</v>
      </c>
      <c r="E1284">
        <v>2.17691754869783E-2</v>
      </c>
      <c r="F1284">
        <v>2.3023405584977698E-2</v>
      </c>
      <c r="G1284">
        <v>2.4554560528786601E-2</v>
      </c>
      <c r="H1284">
        <v>2.7864233025182299E-2</v>
      </c>
      <c r="I1284">
        <v>2.9215332498524701E-2</v>
      </c>
      <c r="J1284">
        <v>3.8250198486953602E-2</v>
      </c>
      <c r="K1284">
        <v>3.6929919817511002E-2</v>
      </c>
      <c r="L1284">
        <v>4.6822689748504599E-2</v>
      </c>
      <c r="M1284">
        <v>4.08844335005948E-2</v>
      </c>
      <c r="N1284">
        <v>3.8611537438362598E-2</v>
      </c>
      <c r="O1284">
        <v>4.2755892933516997E-2</v>
      </c>
      <c r="P1284">
        <v>4.6201862703268599E-2</v>
      </c>
      <c r="Q1284">
        <v>5.2345091676389198E-2</v>
      </c>
      <c r="R1284">
        <v>5.9710559263753502E-2</v>
      </c>
      <c r="S1284">
        <v>5.2809220614352899E-2</v>
      </c>
      <c r="T1284">
        <v>5.79683083351515E-2</v>
      </c>
      <c r="U1284">
        <v>6.6062651503599301E-2</v>
      </c>
      <c r="V1284">
        <v>7.6192850920084404E-2</v>
      </c>
      <c r="W1284">
        <v>6.7778743979419798E-2</v>
      </c>
      <c r="X1284">
        <v>6.9407970288742807E-2</v>
      </c>
      <c r="Y1284">
        <v>7.31968757419941E-2</v>
      </c>
      <c r="Z1284">
        <v>7.5675394819848599E-2</v>
      </c>
      <c r="AA1284">
        <v>7.7148687656032999E-2</v>
      </c>
      <c r="AB1284">
        <v>7.45974278895217E-2</v>
      </c>
      <c r="AC1284">
        <v>8.0927824293749701E-2</v>
      </c>
      <c r="AD1284">
        <v>8.5008462678298702E-2</v>
      </c>
      <c r="AE1284">
        <v>8.9003740276191498E-2</v>
      </c>
      <c r="AF1284">
        <v>9.3337573984292904E-2</v>
      </c>
      <c r="AG1284">
        <v>0.10413203044955099</v>
      </c>
      <c r="AH1284">
        <v>0.10785426749560099</v>
      </c>
      <c r="AI1284">
        <v>0.11584876191853501</v>
      </c>
      <c r="AJ1284">
        <v>0.11757217360939599</v>
      </c>
      <c r="AK1284">
        <v>0.12425271301212</v>
      </c>
      <c r="AL1284">
        <v>0.143722409935648</v>
      </c>
      <c r="AM1284">
        <v>0.16331231738031901</v>
      </c>
      <c r="AN1284">
        <v>0.16749655169691499</v>
      </c>
      <c r="AO1284">
        <v>0.176849594637426</v>
      </c>
      <c r="AP1284">
        <v>0.17557534365576499</v>
      </c>
      <c r="AQ1284">
        <v>0.17036348816617899</v>
      </c>
      <c r="AR1284">
        <v>0.186201715040894</v>
      </c>
      <c r="AS1284">
        <v>0.17837426496311201</v>
      </c>
      <c r="AT1284">
        <v>0.15482243068350299</v>
      </c>
      <c r="AU1284">
        <v>0.18696946371158299</v>
      </c>
    </row>
    <row r="1285" spans="1:47" x14ac:dyDescent="0.55000000000000004">
      <c r="A1285" t="s">
        <v>1421</v>
      </c>
      <c r="B1285" t="s">
        <v>262</v>
      </c>
      <c r="C1285">
        <v>0</v>
      </c>
      <c r="D1285">
        <v>0</v>
      </c>
      <c r="E1285">
        <v>0</v>
      </c>
      <c r="F1285">
        <v>0</v>
      </c>
      <c r="G1285">
        <v>0</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4.4945459055981297E-6</v>
      </c>
      <c r="AC1285" s="6">
        <v>6.5548556109802399E-7</v>
      </c>
      <c r="AD1285">
        <v>4.1830664646167197E-6</v>
      </c>
      <c r="AE1285">
        <v>2.7099310815398798E-6</v>
      </c>
      <c r="AF1285" s="6">
        <v>3.3021876974600202E-8</v>
      </c>
      <c r="AG1285">
        <v>1.0651444895011499E-6</v>
      </c>
      <c r="AH1285">
        <v>6.6477182373894699E-6</v>
      </c>
      <c r="AI1285" s="6">
        <v>6.3333197354600303E-7</v>
      </c>
      <c r="AJ1285">
        <v>1.1989000322269999E-6</v>
      </c>
      <c r="AK1285">
        <v>6.2554172964094501E-6</v>
      </c>
      <c r="AL1285">
        <v>4.7708402369381003E-5</v>
      </c>
      <c r="AM1285">
        <v>3.9720287832917602E-5</v>
      </c>
      <c r="AN1285">
        <v>7.6927212063492096E-5</v>
      </c>
      <c r="AO1285">
        <v>1.14134136294066E-4</v>
      </c>
      <c r="AP1285">
        <v>2.8447343586417198E-5</v>
      </c>
      <c r="AQ1285" s="6">
        <v>6.0726892936715505E-7</v>
      </c>
      <c r="AR1285">
        <v>0</v>
      </c>
      <c r="AS1285">
        <v>2.25006588123818E-5</v>
      </c>
      <c r="AT1285">
        <v>1.7917191276526198E-5</v>
      </c>
      <c r="AU1285">
        <v>1.44171059401521E-5</v>
      </c>
    </row>
    <row r="1286" spans="1:47" x14ac:dyDescent="0.55000000000000004">
      <c r="A1286" t="s">
        <v>1422</v>
      </c>
      <c r="B1286" t="s">
        <v>263</v>
      </c>
      <c r="C1286">
        <v>0</v>
      </c>
      <c r="D1286">
        <v>0</v>
      </c>
      <c r="E1286">
        <v>0</v>
      </c>
      <c r="F1286">
        <v>0</v>
      </c>
      <c r="G1286">
        <v>0</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row>
    <row r="1287" spans="1:47" x14ac:dyDescent="0.55000000000000004">
      <c r="A1287" t="s">
        <v>1423</v>
      </c>
      <c r="B1287" t="s">
        <v>264</v>
      </c>
      <c r="C1287">
        <v>2.0220865713894899E-2</v>
      </c>
      <c r="D1287">
        <v>1.8536072603198402E-2</v>
      </c>
      <c r="E1287">
        <v>1.8332379491517701E-2</v>
      </c>
      <c r="F1287">
        <v>1.9350845022936099E-2</v>
      </c>
      <c r="G1287">
        <v>2.0425116880416799E-2</v>
      </c>
      <c r="H1287">
        <v>2.24062416055201E-2</v>
      </c>
      <c r="I1287">
        <v>2.2202548499999999E-2</v>
      </c>
      <c r="J1287">
        <v>2.797798E-2</v>
      </c>
      <c r="K1287">
        <v>2.6241833999999999E-2</v>
      </c>
      <c r="L1287">
        <v>3.4023548000000001E-2</v>
      </c>
      <c r="M1287">
        <v>3.2548728999999998E-2</v>
      </c>
      <c r="N1287">
        <v>2.9736184999999998E-2</v>
      </c>
      <c r="O1287">
        <v>3.3974681999999999E-2</v>
      </c>
      <c r="P1287">
        <v>3.5723827499999999E-2</v>
      </c>
      <c r="Q1287">
        <v>4.1051805500000003E-2</v>
      </c>
      <c r="R1287">
        <v>4.6272656000000002E-2</v>
      </c>
      <c r="S1287">
        <v>3.8987962607999999E-2</v>
      </c>
      <c r="T1287">
        <v>4.17958945E-2</v>
      </c>
      <c r="U1287">
        <v>4.8256431000000002E-2</v>
      </c>
      <c r="V1287">
        <v>5.7433640299999998E-2</v>
      </c>
      <c r="W1287">
        <v>4.684195974014E-2</v>
      </c>
      <c r="X1287">
        <v>4.8315391900283999E-2</v>
      </c>
      <c r="Y1287">
        <v>5.1233827325629901E-2</v>
      </c>
      <c r="Z1287">
        <v>5.3179570331182001E-2</v>
      </c>
      <c r="AA1287">
        <v>5.3509820506065897E-2</v>
      </c>
      <c r="AB1287">
        <v>4.94187745429919E-2</v>
      </c>
      <c r="AC1287">
        <v>5.3423609569999898E-2</v>
      </c>
      <c r="AD1287">
        <v>5.5650059929999898E-2</v>
      </c>
      <c r="AE1287">
        <v>5.7725266880000098E-2</v>
      </c>
      <c r="AF1287">
        <v>5.9561195779999999E-2</v>
      </c>
      <c r="AG1287">
        <v>6.7659263909999906E-2</v>
      </c>
      <c r="AH1287">
        <v>6.85878103099999E-2</v>
      </c>
      <c r="AI1287">
        <v>7.2954169739999894E-2</v>
      </c>
      <c r="AJ1287">
        <v>7.1937356489999896E-2</v>
      </c>
      <c r="AK1287">
        <v>7.5571771809999994E-2</v>
      </c>
      <c r="AL1287">
        <v>9.2436383999999996E-2</v>
      </c>
      <c r="AM1287">
        <v>0.10930280000000001</v>
      </c>
      <c r="AN1287">
        <v>0.11135289632999899</v>
      </c>
      <c r="AO1287">
        <v>0.11749171999999999</v>
      </c>
      <c r="AP1287">
        <v>0.11389866</v>
      </c>
      <c r="AQ1287">
        <v>0.10544554</v>
      </c>
      <c r="AR1287">
        <v>0.11946758</v>
      </c>
      <c r="AS1287">
        <v>0.10827774</v>
      </c>
      <c r="AT1287">
        <v>0.10623074</v>
      </c>
      <c r="AU1287">
        <v>0.1063305126</v>
      </c>
    </row>
    <row r="1288" spans="1:47" x14ac:dyDescent="0.55000000000000004">
      <c r="A1288" t="s">
        <v>1424</v>
      </c>
      <c r="B1288" t="s">
        <v>265</v>
      </c>
      <c r="C1288">
        <v>2.7881916085186801E-3</v>
      </c>
      <c r="D1288">
        <v>3.2939674207657001E-3</v>
      </c>
      <c r="E1288">
        <v>3.4367959954605901E-3</v>
      </c>
      <c r="F1288">
        <v>3.6725605620416099E-3</v>
      </c>
      <c r="G1288">
        <v>4.1294436483697598E-3</v>
      </c>
      <c r="H1288">
        <v>5.4579914196621997E-3</v>
      </c>
      <c r="I1288">
        <v>7.0127839985247298E-3</v>
      </c>
      <c r="J1288">
        <v>1.02722184869536E-2</v>
      </c>
      <c r="K1288">
        <v>1.0688085817511E-2</v>
      </c>
      <c r="L1288">
        <v>1.27991417485046E-2</v>
      </c>
      <c r="M1288">
        <v>8.3357045005948097E-3</v>
      </c>
      <c r="N1288">
        <v>8.8753524383626894E-3</v>
      </c>
      <c r="O1288">
        <v>8.78121093351702E-3</v>
      </c>
      <c r="P1288">
        <v>1.04780352032686E-2</v>
      </c>
      <c r="Q1288">
        <v>1.12932861763892E-2</v>
      </c>
      <c r="R1288">
        <v>1.3437903263753499E-2</v>
      </c>
      <c r="S1288">
        <v>1.38212580063529E-2</v>
      </c>
      <c r="T1288">
        <v>1.61724138351515E-2</v>
      </c>
      <c r="U1288">
        <v>1.7806220503599299E-2</v>
      </c>
      <c r="V1288">
        <v>1.8759210620084399E-2</v>
      </c>
      <c r="W1288">
        <v>2.09367842392797E-2</v>
      </c>
      <c r="X1288">
        <v>2.1092578388458801E-2</v>
      </c>
      <c r="Y1288">
        <v>2.1963048416364199E-2</v>
      </c>
      <c r="Z1288">
        <v>2.2495824488666501E-2</v>
      </c>
      <c r="AA1288">
        <v>2.3638867149967002E-2</v>
      </c>
      <c r="AB1288">
        <v>2.51741588006241E-2</v>
      </c>
      <c r="AC1288">
        <v>2.7503559238188698E-2</v>
      </c>
      <c r="AD1288">
        <v>2.93542196818341E-2</v>
      </c>
      <c r="AE1288">
        <v>3.12757634651099E-2</v>
      </c>
      <c r="AF1288">
        <v>3.3776345182415797E-2</v>
      </c>
      <c r="AG1288">
        <v>3.6471701395061999E-2</v>
      </c>
      <c r="AH1288">
        <v>3.9259809467364397E-2</v>
      </c>
      <c r="AI1288">
        <v>4.2893958846561997E-2</v>
      </c>
      <c r="AJ1288">
        <v>4.5633618219364E-2</v>
      </c>
      <c r="AK1288">
        <v>4.8674685784824402E-2</v>
      </c>
      <c r="AL1288">
        <v>5.1238317533279398E-2</v>
      </c>
      <c r="AM1288">
        <v>5.3969797092486699E-2</v>
      </c>
      <c r="AN1288">
        <v>5.6066728154851503E-2</v>
      </c>
      <c r="AO1288">
        <v>5.9243740501132403E-2</v>
      </c>
      <c r="AP1288">
        <v>6.16482363121785E-2</v>
      </c>
      <c r="AQ1288">
        <v>6.491734089725E-2</v>
      </c>
      <c r="AR1288">
        <v>6.6734135040894302E-2</v>
      </c>
      <c r="AS1288">
        <v>7.0074024304300001E-2</v>
      </c>
      <c r="AT1288">
        <v>4.8573773492226802E-2</v>
      </c>
      <c r="AU1288">
        <v>8.0624534005643705E-2</v>
      </c>
    </row>
    <row r="1289" spans="1:47" x14ac:dyDescent="0.55000000000000004">
      <c r="A1289" t="s">
        <v>1425</v>
      </c>
      <c r="B1289" t="s">
        <v>266</v>
      </c>
      <c r="C1289">
        <v>0</v>
      </c>
      <c r="D1289">
        <v>0</v>
      </c>
      <c r="E1289">
        <v>0</v>
      </c>
      <c r="F1289">
        <v>0</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row>
    <row r="1290" spans="1:47" x14ac:dyDescent="0.55000000000000004">
      <c r="A1290" t="s">
        <v>1426</v>
      </c>
      <c r="B1290" t="s">
        <v>267</v>
      </c>
      <c r="C1290">
        <v>2.7881916085186801E-3</v>
      </c>
      <c r="D1290">
        <v>3.2939674207657001E-3</v>
      </c>
      <c r="E1290">
        <v>3.4367959954605901E-3</v>
      </c>
      <c r="F1290">
        <v>3.6725605620416099E-3</v>
      </c>
      <c r="G1290">
        <v>4.1294436483697598E-3</v>
      </c>
      <c r="H1290">
        <v>5.4579914196621997E-3</v>
      </c>
      <c r="I1290">
        <v>7.0127839985247298E-3</v>
      </c>
      <c r="J1290">
        <v>1.02722184869536E-2</v>
      </c>
      <c r="K1290">
        <v>1.0688085817511E-2</v>
      </c>
      <c r="L1290">
        <v>1.27991417485046E-2</v>
      </c>
      <c r="M1290">
        <v>8.3357045005948097E-3</v>
      </c>
      <c r="N1290">
        <v>8.8753524383626894E-3</v>
      </c>
      <c r="O1290">
        <v>8.78121093351702E-3</v>
      </c>
      <c r="P1290">
        <v>1.04780352032686E-2</v>
      </c>
      <c r="Q1290">
        <v>1.12932861763892E-2</v>
      </c>
      <c r="R1290">
        <v>1.3437903263753499E-2</v>
      </c>
      <c r="S1290">
        <v>1.38212580063529E-2</v>
      </c>
      <c r="T1290">
        <v>1.61724138351515E-2</v>
      </c>
      <c r="U1290">
        <v>1.7806220503599299E-2</v>
      </c>
      <c r="V1290">
        <v>1.8759210620084399E-2</v>
      </c>
      <c r="W1290">
        <v>2.09367842392797E-2</v>
      </c>
      <c r="X1290">
        <v>2.1092578388458801E-2</v>
      </c>
      <c r="Y1290">
        <v>2.1963048416364199E-2</v>
      </c>
      <c r="Z1290">
        <v>2.2495824488666501E-2</v>
      </c>
      <c r="AA1290">
        <v>2.3638867149967002E-2</v>
      </c>
      <c r="AB1290">
        <v>2.51741588006241E-2</v>
      </c>
      <c r="AC1290">
        <v>2.7503559238188698E-2</v>
      </c>
      <c r="AD1290">
        <v>2.93542196818341E-2</v>
      </c>
      <c r="AE1290">
        <v>3.12757634651099E-2</v>
      </c>
      <c r="AF1290">
        <v>3.3776345182415797E-2</v>
      </c>
      <c r="AG1290">
        <v>3.6471701395061999E-2</v>
      </c>
      <c r="AH1290">
        <v>3.9259809467364397E-2</v>
      </c>
      <c r="AI1290">
        <v>4.2893958846561997E-2</v>
      </c>
      <c r="AJ1290">
        <v>4.5633618219364E-2</v>
      </c>
      <c r="AK1290">
        <v>4.8674685784824402E-2</v>
      </c>
      <c r="AL1290">
        <v>5.1238317533279398E-2</v>
      </c>
      <c r="AM1290">
        <v>5.3969797092486699E-2</v>
      </c>
      <c r="AN1290">
        <v>5.6066728154851503E-2</v>
      </c>
      <c r="AO1290">
        <v>5.9243740501132403E-2</v>
      </c>
      <c r="AP1290">
        <v>6.16482363121785E-2</v>
      </c>
      <c r="AQ1290">
        <v>6.491734089725E-2</v>
      </c>
      <c r="AR1290">
        <v>6.6734135040894302E-2</v>
      </c>
      <c r="AS1290">
        <v>7.0074024304300001E-2</v>
      </c>
      <c r="AT1290">
        <v>4.8573773492226802E-2</v>
      </c>
      <c r="AU1290">
        <v>8.0624534005643705E-2</v>
      </c>
    </row>
    <row r="1291" spans="1:47" x14ac:dyDescent="0.55000000000000004">
      <c r="B1291" t="s">
        <v>152</v>
      </c>
    </row>
    <row r="1292" spans="1:47" x14ac:dyDescent="0.55000000000000004">
      <c r="A1292" t="s">
        <v>1427</v>
      </c>
      <c r="B1292" t="s">
        <v>261</v>
      </c>
      <c r="C1292">
        <v>0.35366796802033301</v>
      </c>
      <c r="D1292">
        <v>0.37358844367833199</v>
      </c>
      <c r="E1292">
        <v>0.37101397887306198</v>
      </c>
      <c r="F1292">
        <v>0.34270832079185998</v>
      </c>
      <c r="G1292">
        <v>0.35250587306893</v>
      </c>
      <c r="H1292">
        <v>0.35306223222314698</v>
      </c>
      <c r="I1292">
        <v>0.38152061799013798</v>
      </c>
      <c r="J1292">
        <v>0.378764796623206</v>
      </c>
      <c r="K1292">
        <v>0.380702954305981</v>
      </c>
      <c r="L1292">
        <v>0.335126359610943</v>
      </c>
      <c r="M1292">
        <v>0.31359775170322501</v>
      </c>
      <c r="N1292">
        <v>0.30156288393021402</v>
      </c>
      <c r="O1292">
        <v>0.30697150614544</v>
      </c>
      <c r="P1292">
        <v>0.34770302582639301</v>
      </c>
      <c r="Q1292">
        <v>0.36248851218897998</v>
      </c>
      <c r="R1292">
        <v>0.38539439038680001</v>
      </c>
      <c r="S1292">
        <v>0.41414116685744901</v>
      </c>
      <c r="T1292">
        <v>0.39495395082614998</v>
      </c>
      <c r="U1292">
        <v>0.40708477104999202</v>
      </c>
      <c r="V1292">
        <v>0.42870151628395398</v>
      </c>
      <c r="W1292">
        <v>0.43378168306520198</v>
      </c>
      <c r="X1292">
        <v>0.413043596873793</v>
      </c>
      <c r="Y1292">
        <v>0.419187394847918</v>
      </c>
      <c r="Z1292">
        <v>0.41779367486390701</v>
      </c>
      <c r="AA1292">
        <v>0.477920775974086</v>
      </c>
      <c r="AB1292">
        <v>0.50406368897020604</v>
      </c>
      <c r="AC1292">
        <v>0.51655010353468001</v>
      </c>
      <c r="AD1292">
        <v>0.53982197445407398</v>
      </c>
      <c r="AE1292">
        <v>0.65011004272880002</v>
      </c>
      <c r="AF1292">
        <v>0.64788818007243698</v>
      </c>
      <c r="AG1292">
        <v>0.73946412890494495</v>
      </c>
      <c r="AH1292">
        <v>0.771039188749438</v>
      </c>
      <c r="AI1292">
        <v>0.83131629564536802</v>
      </c>
      <c r="AJ1292">
        <v>0.84948060918335799</v>
      </c>
      <c r="AK1292">
        <v>0.87044083303389497</v>
      </c>
      <c r="AL1292">
        <v>0.90429161008538805</v>
      </c>
      <c r="AM1292">
        <v>0.94080254046370204</v>
      </c>
      <c r="AN1292">
        <v>0.91992619565183498</v>
      </c>
      <c r="AO1292">
        <v>0.92128586919329403</v>
      </c>
      <c r="AP1292">
        <v>0.95822459748483102</v>
      </c>
      <c r="AQ1292">
        <v>0.79311389489162398</v>
      </c>
      <c r="AR1292">
        <v>0.94935262572932899</v>
      </c>
      <c r="AS1292">
        <v>1.02329947594586</v>
      </c>
      <c r="AT1292">
        <v>1.0524490975829699</v>
      </c>
      <c r="AU1292">
        <v>1.0448381652541301</v>
      </c>
    </row>
    <row r="1293" spans="1:47" x14ac:dyDescent="0.55000000000000004">
      <c r="A1293" t="s">
        <v>1428</v>
      </c>
      <c r="B1293" t="s">
        <v>262</v>
      </c>
      <c r="C1293">
        <v>2.7119940339097402E-3</v>
      </c>
      <c r="D1293">
        <v>3.1162135058767598E-3</v>
      </c>
      <c r="E1293">
        <v>3.20812782633066E-3</v>
      </c>
      <c r="F1293">
        <v>3.3392577776596702E-3</v>
      </c>
      <c r="G1293">
        <v>3.87395260903922E-3</v>
      </c>
      <c r="H1293">
        <v>4.4328204504148899E-3</v>
      </c>
      <c r="I1293">
        <v>4.3578056604329299E-3</v>
      </c>
      <c r="J1293">
        <v>4.66906748463393E-3</v>
      </c>
      <c r="K1293">
        <v>5.0044455335040896E-3</v>
      </c>
      <c r="L1293">
        <v>5.2157790564716098E-3</v>
      </c>
      <c r="M1293">
        <v>4.5260868025669802E-3</v>
      </c>
      <c r="N1293">
        <v>6.1852201029739201E-3</v>
      </c>
      <c r="O1293">
        <v>5.7453847388800701E-3</v>
      </c>
      <c r="P1293">
        <v>1.0267644199504E-2</v>
      </c>
      <c r="Q1293">
        <v>8.61539237762593E-3</v>
      </c>
      <c r="R1293">
        <v>9.7254005986448806E-3</v>
      </c>
      <c r="S1293">
        <v>8.0974798185856293E-3</v>
      </c>
      <c r="T1293">
        <v>8.8057034811687297E-3</v>
      </c>
      <c r="U1293">
        <v>1.0751318403342199E-2</v>
      </c>
      <c r="V1293">
        <v>1.05007532470497E-2</v>
      </c>
      <c r="W1293">
        <v>1.3096696297076899E-2</v>
      </c>
      <c r="X1293">
        <v>1.1939297502010501E-2</v>
      </c>
      <c r="Y1293">
        <v>1.5444990696702099E-2</v>
      </c>
      <c r="Z1293">
        <v>1.48329229091875E-2</v>
      </c>
      <c r="AA1293">
        <v>1.73190479331422E-2</v>
      </c>
      <c r="AB1293">
        <v>1.9199535538516999E-2</v>
      </c>
      <c r="AC1293">
        <v>2.0858240318426698E-2</v>
      </c>
      <c r="AD1293">
        <v>2.0862408748602901E-2</v>
      </c>
      <c r="AE1293">
        <v>2.1926964571186501E-2</v>
      </c>
      <c r="AF1293">
        <v>2.1336115824147999E-2</v>
      </c>
      <c r="AG1293">
        <v>2.2250258540826299E-2</v>
      </c>
      <c r="AH1293">
        <v>1.70930543496274E-2</v>
      </c>
      <c r="AI1293">
        <v>1.8630402149078899E-2</v>
      </c>
      <c r="AJ1293">
        <v>1.41923049604355E-2</v>
      </c>
      <c r="AK1293">
        <v>1.42432630033557E-2</v>
      </c>
      <c r="AL1293">
        <v>1.2447043586579999E-2</v>
      </c>
      <c r="AM1293">
        <v>1.3492122348059301E-2</v>
      </c>
      <c r="AN1293">
        <v>1.12660583792031E-2</v>
      </c>
      <c r="AO1293">
        <v>9.4373723786750508E-3</v>
      </c>
      <c r="AP1293">
        <v>1.00900602907906E-2</v>
      </c>
      <c r="AQ1293">
        <v>7.2228977539067598E-3</v>
      </c>
      <c r="AR1293">
        <v>5.7824686716446798E-3</v>
      </c>
      <c r="AS1293">
        <v>1.7178354215757499E-2</v>
      </c>
      <c r="AT1293">
        <v>2.3440973620806198E-2</v>
      </c>
      <c r="AU1293">
        <v>2.09397938913457E-2</v>
      </c>
    </row>
    <row r="1294" spans="1:47" x14ac:dyDescent="0.55000000000000004">
      <c r="A1294" t="s">
        <v>1429</v>
      </c>
      <c r="B1294" t="s">
        <v>263</v>
      </c>
      <c r="C1294">
        <v>4.2680000000000003E-2</v>
      </c>
      <c r="D1294">
        <v>5.2283000000000003E-2</v>
      </c>
      <c r="E1294">
        <v>4.9082000000000001E-2</v>
      </c>
      <c r="F1294">
        <v>4.9082000000000001E-2</v>
      </c>
      <c r="G1294">
        <v>4.9082000000000001E-2</v>
      </c>
      <c r="H1294">
        <v>5.0148999999999999E-2</v>
      </c>
      <c r="I1294">
        <v>5.2283000000000003E-2</v>
      </c>
      <c r="J1294">
        <v>4.3663E-2</v>
      </c>
      <c r="K1294">
        <v>4.0876000000000003E-2</v>
      </c>
      <c r="L1294">
        <v>3.8088999999999998E-2</v>
      </c>
      <c r="M1294">
        <v>1.7651E-2</v>
      </c>
      <c r="N1294">
        <v>1.7060399999999899E-2</v>
      </c>
      <c r="O1294">
        <v>1.6602883620000002E-2</v>
      </c>
      <c r="P1294">
        <v>3.1493100000000003E-2</v>
      </c>
      <c r="Q1294">
        <v>3.2152689999999998E-2</v>
      </c>
      <c r="R1294">
        <v>3.0508360000000002E-2</v>
      </c>
      <c r="S1294">
        <v>3.1823405950000001E-2</v>
      </c>
      <c r="T1294">
        <v>7.8738323999999991E-3</v>
      </c>
      <c r="U1294">
        <v>1.345113035E-2</v>
      </c>
      <c r="V1294">
        <v>1.345113035E-2</v>
      </c>
      <c r="W1294">
        <v>1.11545959E-2</v>
      </c>
      <c r="X1294">
        <v>1.213882495E-2</v>
      </c>
      <c r="Y1294">
        <v>1.44353594E-2</v>
      </c>
      <c r="Z1294">
        <v>1.70599702E-2</v>
      </c>
      <c r="AA1294">
        <v>3.6627305399999997E-2</v>
      </c>
      <c r="AB1294">
        <v>6.7292026199999994E-2</v>
      </c>
      <c r="AC1294">
        <v>7.5810004200000003E-2</v>
      </c>
      <c r="AD1294">
        <v>0.1137150063</v>
      </c>
      <c r="AE1294">
        <v>0.16615177775000001</v>
      </c>
      <c r="AF1294">
        <v>0.15795799145</v>
      </c>
      <c r="AG1294">
        <v>0.2338184961</v>
      </c>
      <c r="AH1294">
        <v>0.2431882719</v>
      </c>
      <c r="AI1294">
        <v>0.2815191729</v>
      </c>
      <c r="AJ1294">
        <v>0.29898102780000002</v>
      </c>
      <c r="AK1294">
        <v>0.32623855740000002</v>
      </c>
      <c r="AL1294">
        <v>0.33177524310000001</v>
      </c>
      <c r="AM1294">
        <v>0.35395040753241003</v>
      </c>
      <c r="AN1294">
        <v>0.31870111034519999</v>
      </c>
      <c r="AO1294">
        <v>0.32396090580000297</v>
      </c>
      <c r="AP1294">
        <v>0.34053984339660298</v>
      </c>
      <c r="AQ1294">
        <v>0.28707739920720199</v>
      </c>
      <c r="AR1294">
        <v>0.34184408270940297</v>
      </c>
      <c r="AS1294">
        <v>0.38742995457180301</v>
      </c>
      <c r="AT1294">
        <v>0.40387568790060302</v>
      </c>
      <c r="AU1294">
        <v>0.39026765219040299</v>
      </c>
    </row>
    <row r="1295" spans="1:47" x14ac:dyDescent="0.55000000000000004">
      <c r="A1295" t="s">
        <v>1430</v>
      </c>
      <c r="B1295" t="s">
        <v>264</v>
      </c>
      <c r="C1295">
        <v>0.27921062752585801</v>
      </c>
      <c r="D1295">
        <v>0.28682212559104903</v>
      </c>
      <c r="E1295">
        <v>0.28472853343142701</v>
      </c>
      <c r="F1295">
        <v>0.25960542754050497</v>
      </c>
      <c r="G1295">
        <v>0.266614659366956</v>
      </c>
      <c r="H1295">
        <v>0.26169901970013598</v>
      </c>
      <c r="I1295">
        <v>0.28430981500000002</v>
      </c>
      <c r="J1295">
        <v>0.28864674499999998</v>
      </c>
      <c r="K1295">
        <v>0.29486826599999999</v>
      </c>
      <c r="L1295">
        <v>0.25235443000000002</v>
      </c>
      <c r="M1295">
        <v>0.25291689499999997</v>
      </c>
      <c r="N1295">
        <v>0.23419385500000001</v>
      </c>
      <c r="O1295">
        <v>0.247823724</v>
      </c>
      <c r="P1295">
        <v>0.259777435</v>
      </c>
      <c r="Q1295">
        <v>0.27291451500000002</v>
      </c>
      <c r="R1295">
        <v>0.29482108499999998</v>
      </c>
      <c r="S1295">
        <v>0.321763044</v>
      </c>
      <c r="T1295">
        <v>0.32672318</v>
      </c>
      <c r="U1295">
        <v>0.33003628499999998</v>
      </c>
      <c r="V1295">
        <v>0.34831767499999999</v>
      </c>
      <c r="W1295">
        <v>0.34718416510241601</v>
      </c>
      <c r="X1295">
        <v>0.32181907953635103</v>
      </c>
      <c r="Y1295">
        <v>0.31995732178938202</v>
      </c>
      <c r="Z1295">
        <v>0.31439960543026702</v>
      </c>
      <c r="AA1295">
        <v>0.35540054717707098</v>
      </c>
      <c r="AB1295">
        <v>0.34438733832691898</v>
      </c>
      <c r="AC1295">
        <v>0.34174190238834301</v>
      </c>
      <c r="AD1295">
        <v>0.32686345586505799</v>
      </c>
      <c r="AE1295">
        <v>0.38591571955826398</v>
      </c>
      <c r="AF1295">
        <v>0.396835469680898</v>
      </c>
      <c r="AG1295">
        <v>0.40840013181927398</v>
      </c>
      <c r="AH1295">
        <v>0.430078662379132</v>
      </c>
      <c r="AI1295">
        <v>0.45167831161507399</v>
      </c>
      <c r="AJ1295">
        <v>0.45017225824537399</v>
      </c>
      <c r="AK1295">
        <v>0.44004288516502199</v>
      </c>
      <c r="AL1295">
        <v>0.46771485052079997</v>
      </c>
      <c r="AM1295">
        <v>0.4813578</v>
      </c>
      <c r="AN1295">
        <v>0.48174747121</v>
      </c>
      <c r="AO1295">
        <v>0.4714776</v>
      </c>
      <c r="AP1295">
        <v>0.48689716999999999</v>
      </c>
      <c r="AQ1295">
        <v>0.38096342999999999</v>
      </c>
      <c r="AR1295">
        <v>0.47869244</v>
      </c>
      <c r="AS1295">
        <v>0.50251440000000003</v>
      </c>
      <c r="AT1295">
        <v>0.50902208999999998</v>
      </c>
      <c r="AU1295">
        <v>0.5086796858</v>
      </c>
    </row>
    <row r="1296" spans="1:47" x14ac:dyDescent="0.55000000000000004">
      <c r="A1296" t="s">
        <v>1431</v>
      </c>
      <c r="B1296" t="s">
        <v>265</v>
      </c>
      <c r="C1296">
        <v>2.9065346460565199E-2</v>
      </c>
      <c r="D1296">
        <v>3.1367104581405798E-2</v>
      </c>
      <c r="E1296">
        <v>3.3995317615304298E-2</v>
      </c>
      <c r="F1296">
        <v>3.06816354736958E-2</v>
      </c>
      <c r="G1296">
        <v>3.29352610929338E-2</v>
      </c>
      <c r="H1296">
        <v>3.6781392072595898E-2</v>
      </c>
      <c r="I1296">
        <v>4.05699973297051E-2</v>
      </c>
      <c r="J1296">
        <v>4.1785984138572499E-2</v>
      </c>
      <c r="K1296">
        <v>3.9954242772477298E-2</v>
      </c>
      <c r="L1296">
        <v>3.9467150554471898E-2</v>
      </c>
      <c r="M1296">
        <v>3.8503769900658603E-2</v>
      </c>
      <c r="N1296">
        <v>4.4123408827240702E-2</v>
      </c>
      <c r="O1296">
        <v>3.6799513786560198E-2</v>
      </c>
      <c r="P1296">
        <v>4.6164846626889799E-2</v>
      </c>
      <c r="Q1296">
        <v>4.8805914811354399E-2</v>
      </c>
      <c r="R1296">
        <v>5.0339544788155499E-2</v>
      </c>
      <c r="S1296">
        <v>5.2457237088864003E-2</v>
      </c>
      <c r="T1296">
        <v>5.1551234944981199E-2</v>
      </c>
      <c r="U1296">
        <v>5.2846037296650501E-2</v>
      </c>
      <c r="V1296">
        <v>5.6431957686905003E-2</v>
      </c>
      <c r="W1296">
        <v>6.2346225765709098E-2</v>
      </c>
      <c r="X1296">
        <v>6.7146394885431407E-2</v>
      </c>
      <c r="Y1296">
        <v>6.9349722961834295E-2</v>
      </c>
      <c r="Z1296">
        <v>7.1501176324452395E-2</v>
      </c>
      <c r="AA1296">
        <v>6.8573875463872697E-2</v>
      </c>
      <c r="AB1296">
        <v>7.3184788904769996E-2</v>
      </c>
      <c r="AC1296">
        <v>7.8139956627909402E-2</v>
      </c>
      <c r="AD1296">
        <v>7.8381103540413194E-2</v>
      </c>
      <c r="AE1296">
        <v>7.6115580849349704E-2</v>
      </c>
      <c r="AF1296">
        <v>7.1758603117391406E-2</v>
      </c>
      <c r="AG1296">
        <v>7.4995242444845206E-2</v>
      </c>
      <c r="AH1296">
        <v>8.0679200120678501E-2</v>
      </c>
      <c r="AI1296">
        <v>7.9488408981215397E-2</v>
      </c>
      <c r="AJ1296">
        <v>8.6135018177548706E-2</v>
      </c>
      <c r="AK1296">
        <v>8.9916127465517207E-2</v>
      </c>
      <c r="AL1296">
        <v>9.2354472878008895E-2</v>
      </c>
      <c r="AM1296">
        <v>9.2002210583233393E-2</v>
      </c>
      <c r="AN1296">
        <v>0.108211555717431</v>
      </c>
      <c r="AO1296">
        <v>0.11640999101461599</v>
      </c>
      <c r="AP1296">
        <v>0.12069752379743701</v>
      </c>
      <c r="AQ1296">
        <v>0.117850167930515</v>
      </c>
      <c r="AR1296">
        <v>0.123033634348281</v>
      </c>
      <c r="AS1296">
        <v>0.116176767158299</v>
      </c>
      <c r="AT1296">
        <v>0.11611034606156199</v>
      </c>
      <c r="AU1296">
        <v>0.124951033372383</v>
      </c>
    </row>
    <row r="1297" spans="1:47" x14ac:dyDescent="0.55000000000000004">
      <c r="A1297" t="s">
        <v>1432</v>
      </c>
      <c r="B1297" t="s">
        <v>266</v>
      </c>
      <c r="C1297">
        <v>0</v>
      </c>
      <c r="D1297">
        <v>0</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row>
    <row r="1298" spans="1:47" x14ac:dyDescent="0.55000000000000004">
      <c r="A1298" t="s">
        <v>1433</v>
      </c>
      <c r="B1298" t="s">
        <v>267</v>
      </c>
      <c r="C1298">
        <v>2.9065346460565199E-2</v>
      </c>
      <c r="D1298">
        <v>3.1367104581405798E-2</v>
      </c>
      <c r="E1298">
        <v>3.3995317615304298E-2</v>
      </c>
      <c r="F1298">
        <v>3.06816354736958E-2</v>
      </c>
      <c r="G1298">
        <v>3.29352610929338E-2</v>
      </c>
      <c r="H1298">
        <v>3.6781392072595898E-2</v>
      </c>
      <c r="I1298">
        <v>4.05699973297051E-2</v>
      </c>
      <c r="J1298">
        <v>4.1785984138572499E-2</v>
      </c>
      <c r="K1298">
        <v>3.9954242772477298E-2</v>
      </c>
      <c r="L1298">
        <v>3.9467150554471898E-2</v>
      </c>
      <c r="M1298">
        <v>3.8503769900658603E-2</v>
      </c>
      <c r="N1298">
        <v>4.4123408827240702E-2</v>
      </c>
      <c r="O1298">
        <v>3.6799513786560198E-2</v>
      </c>
      <c r="P1298">
        <v>4.6164846626889799E-2</v>
      </c>
      <c r="Q1298">
        <v>4.8805914811354399E-2</v>
      </c>
      <c r="R1298">
        <v>5.0339544788155499E-2</v>
      </c>
      <c r="S1298">
        <v>5.2457237088864003E-2</v>
      </c>
      <c r="T1298">
        <v>5.1551234944981199E-2</v>
      </c>
      <c r="U1298">
        <v>5.2846037296650501E-2</v>
      </c>
      <c r="V1298">
        <v>5.6431957686905003E-2</v>
      </c>
      <c r="W1298">
        <v>6.2346225765709098E-2</v>
      </c>
      <c r="X1298">
        <v>6.7146394885431407E-2</v>
      </c>
      <c r="Y1298">
        <v>6.9349722961834295E-2</v>
      </c>
      <c r="Z1298">
        <v>7.1501176324452395E-2</v>
      </c>
      <c r="AA1298">
        <v>6.8573875463872697E-2</v>
      </c>
      <c r="AB1298">
        <v>7.3184788904769996E-2</v>
      </c>
      <c r="AC1298">
        <v>7.8139956627909402E-2</v>
      </c>
      <c r="AD1298">
        <v>7.8381103540413194E-2</v>
      </c>
      <c r="AE1298">
        <v>7.6115580849349704E-2</v>
      </c>
      <c r="AF1298">
        <v>7.1758603117391406E-2</v>
      </c>
      <c r="AG1298">
        <v>7.4995242444845206E-2</v>
      </c>
      <c r="AH1298">
        <v>8.0679200120678501E-2</v>
      </c>
      <c r="AI1298">
        <v>7.9488408981215397E-2</v>
      </c>
      <c r="AJ1298">
        <v>8.6135018177548706E-2</v>
      </c>
      <c r="AK1298">
        <v>8.9916127465517207E-2</v>
      </c>
      <c r="AL1298">
        <v>9.2354472878008895E-2</v>
      </c>
      <c r="AM1298">
        <v>9.2002210583233393E-2</v>
      </c>
      <c r="AN1298">
        <v>0.108211555717431</v>
      </c>
      <c r="AO1298">
        <v>0.11640999101461599</v>
      </c>
      <c r="AP1298">
        <v>0.12069752379743701</v>
      </c>
      <c r="AQ1298">
        <v>0.117850167930515</v>
      </c>
      <c r="AR1298">
        <v>0.123033634348281</v>
      </c>
      <c r="AS1298">
        <v>0.116176767158299</v>
      </c>
      <c r="AT1298">
        <v>0.11611034606156199</v>
      </c>
      <c r="AU1298">
        <v>0.124951033372383</v>
      </c>
    </row>
    <row r="1299" spans="1:47" x14ac:dyDescent="0.55000000000000004">
      <c r="B1299" t="s">
        <v>153</v>
      </c>
    </row>
    <row r="1300" spans="1:47" x14ac:dyDescent="0.55000000000000004">
      <c r="A1300" t="s">
        <v>1434</v>
      </c>
      <c r="B1300" t="s">
        <v>261</v>
      </c>
      <c r="C1300">
        <v>0.50909611346620898</v>
      </c>
      <c r="D1300">
        <v>0.48269538345596902</v>
      </c>
      <c r="E1300">
        <v>0.48028778192789601</v>
      </c>
      <c r="F1300">
        <v>0.46501174849848498</v>
      </c>
      <c r="G1300">
        <v>0.41853763695951002</v>
      </c>
      <c r="H1300">
        <v>0.388152190876213</v>
      </c>
      <c r="I1300">
        <v>0.40133361209664797</v>
      </c>
      <c r="J1300">
        <v>0.46587227374719298</v>
      </c>
      <c r="K1300">
        <v>0.49458419486787297</v>
      </c>
      <c r="L1300">
        <v>0.58058088064681102</v>
      </c>
      <c r="M1300">
        <v>0.59058641041362203</v>
      </c>
      <c r="N1300">
        <v>0.60024312377267497</v>
      </c>
      <c r="O1300">
        <v>0.646227570233876</v>
      </c>
      <c r="P1300">
        <v>0.70382185211738701</v>
      </c>
      <c r="Q1300">
        <v>0.74573192814816103</v>
      </c>
      <c r="R1300">
        <v>0.80539208800935502</v>
      </c>
      <c r="S1300">
        <v>0.86300845955070105</v>
      </c>
      <c r="T1300">
        <v>0.93347250528032599</v>
      </c>
      <c r="U1300">
        <v>0.97547268598653103</v>
      </c>
      <c r="V1300">
        <v>0.97882381484154501</v>
      </c>
      <c r="W1300">
        <v>1.0013723291505101</v>
      </c>
      <c r="X1300">
        <v>0.970196046076922</v>
      </c>
      <c r="Y1300">
        <v>0.99514430444708801</v>
      </c>
      <c r="Z1300">
        <v>1.00788011983982</v>
      </c>
      <c r="AA1300">
        <v>1.0509981496088501</v>
      </c>
      <c r="AB1300">
        <v>1.0042393011837401</v>
      </c>
      <c r="AC1300">
        <v>0.98503886324053802</v>
      </c>
      <c r="AD1300">
        <v>1.0227067015656399</v>
      </c>
      <c r="AE1300">
        <v>1.0807437986788999</v>
      </c>
      <c r="AF1300">
        <v>1.0325206494688</v>
      </c>
      <c r="AG1300">
        <v>1.10168204135352</v>
      </c>
      <c r="AH1300">
        <v>1.11627111600314</v>
      </c>
      <c r="AI1300">
        <v>1.17348373125217</v>
      </c>
      <c r="AJ1300">
        <v>1.26434896971823</v>
      </c>
      <c r="AK1300">
        <v>1.25658260582085</v>
      </c>
      <c r="AL1300">
        <v>1.4859688196985199</v>
      </c>
      <c r="AM1300">
        <v>1.50683669029178</v>
      </c>
      <c r="AN1300">
        <v>1.76100164033516</v>
      </c>
      <c r="AO1300">
        <v>1.80765620447663</v>
      </c>
      <c r="AP1300">
        <v>1.8608801582322401</v>
      </c>
      <c r="AQ1300">
        <v>1.67606084534424</v>
      </c>
      <c r="AR1300">
        <v>1.78380564484597</v>
      </c>
      <c r="AS1300">
        <v>1.8519729027660901</v>
      </c>
      <c r="AT1300">
        <v>2.02818519303074</v>
      </c>
      <c r="AU1300">
        <v>2.1245853223636901</v>
      </c>
    </row>
    <row r="1301" spans="1:47" x14ac:dyDescent="0.55000000000000004">
      <c r="A1301" t="s">
        <v>1435</v>
      </c>
      <c r="B1301" t="s">
        <v>262</v>
      </c>
      <c r="C1301">
        <v>6.1779535096335098E-3</v>
      </c>
      <c r="D1301">
        <v>5.9361119131709798E-3</v>
      </c>
      <c r="E1301">
        <v>7.2992190932324704E-3</v>
      </c>
      <c r="F1301">
        <v>2.3238778860080501E-2</v>
      </c>
      <c r="G1301">
        <v>2.67344892089478E-2</v>
      </c>
      <c r="H1301">
        <v>2.7745826794154702E-2</v>
      </c>
      <c r="I1301">
        <v>2.7174201202515999E-2</v>
      </c>
      <c r="J1301">
        <v>2.6558604411520501E-2</v>
      </c>
      <c r="K1301">
        <v>3.6037153818680702E-2</v>
      </c>
      <c r="L1301">
        <v>4.7197703065822903E-2</v>
      </c>
      <c r="M1301">
        <v>4.9493923701274402E-2</v>
      </c>
      <c r="N1301">
        <v>6.2688898024560596E-2</v>
      </c>
      <c r="O1301">
        <v>5.6703359085639699E-2</v>
      </c>
      <c r="P1301">
        <v>6.2951122587325894E-2</v>
      </c>
      <c r="Q1301">
        <v>6.4005391378424897E-2</v>
      </c>
      <c r="R1301">
        <v>6.8988185721213499E-2</v>
      </c>
      <c r="S1301">
        <v>9.3112739276461506E-2</v>
      </c>
      <c r="T1301">
        <v>0.11527832390069501</v>
      </c>
      <c r="U1301">
        <v>0.124851624639282</v>
      </c>
      <c r="V1301">
        <v>0.142426259878739</v>
      </c>
      <c r="W1301">
        <v>0.19455473855654001</v>
      </c>
      <c r="X1301">
        <v>0.182068460747111</v>
      </c>
      <c r="Y1301">
        <v>0.177865912376828</v>
      </c>
      <c r="Z1301">
        <v>0.181227680062473</v>
      </c>
      <c r="AA1301">
        <v>0.21464750495427701</v>
      </c>
      <c r="AB1301">
        <v>0.22251994399393701</v>
      </c>
      <c r="AC1301">
        <v>0.223285117714693</v>
      </c>
      <c r="AD1301">
        <v>0.226757222650211</v>
      </c>
      <c r="AE1301">
        <v>0.26710865802258998</v>
      </c>
      <c r="AF1301">
        <v>0.25467903650572699</v>
      </c>
      <c r="AG1301">
        <v>0.293756568002559</v>
      </c>
      <c r="AH1301">
        <v>0.32490767347927402</v>
      </c>
      <c r="AI1301">
        <v>0.36449743728366402</v>
      </c>
      <c r="AJ1301">
        <v>0.40505705677874299</v>
      </c>
      <c r="AK1301">
        <v>0.38070598544371098</v>
      </c>
      <c r="AL1301">
        <v>0.47169086303108798</v>
      </c>
      <c r="AM1301">
        <v>0.44768502066364702</v>
      </c>
      <c r="AN1301">
        <v>0.65158288601383196</v>
      </c>
      <c r="AO1301">
        <v>0.68324489619014395</v>
      </c>
      <c r="AP1301">
        <v>0.73359727476742997</v>
      </c>
      <c r="AQ1301">
        <v>0.72119902386333101</v>
      </c>
      <c r="AR1301">
        <v>0.76835066388798601</v>
      </c>
      <c r="AS1301">
        <v>0.791931770159785</v>
      </c>
      <c r="AT1301">
        <v>0.91021088366228697</v>
      </c>
      <c r="AU1301">
        <v>0.96817037036901299</v>
      </c>
    </row>
    <row r="1302" spans="1:47" x14ac:dyDescent="0.55000000000000004">
      <c r="A1302" t="s">
        <v>1436</v>
      </c>
      <c r="B1302" t="s">
        <v>263</v>
      </c>
      <c r="C1302">
        <v>0</v>
      </c>
      <c r="D1302">
        <v>0</v>
      </c>
      <c r="E1302">
        <v>0</v>
      </c>
      <c r="F1302">
        <v>0</v>
      </c>
      <c r="G1302">
        <v>0</v>
      </c>
      <c r="H1302">
        <v>0</v>
      </c>
      <c r="I1302">
        <v>0</v>
      </c>
      <c r="J1302">
        <v>0</v>
      </c>
      <c r="K1302">
        <v>0</v>
      </c>
      <c r="L1302">
        <v>0</v>
      </c>
      <c r="M1302">
        <v>0</v>
      </c>
      <c r="N1302">
        <v>0</v>
      </c>
      <c r="O1302">
        <v>0</v>
      </c>
      <c r="P1302">
        <v>0</v>
      </c>
      <c r="Q1302">
        <v>0</v>
      </c>
      <c r="R1302">
        <v>3.4194999999999999E-4</v>
      </c>
      <c r="S1302">
        <v>3.4502755E-4</v>
      </c>
      <c r="T1302">
        <v>3.4502755E-4</v>
      </c>
      <c r="U1302">
        <v>3.4502755E-4</v>
      </c>
      <c r="V1302">
        <v>3.4502755E-4</v>
      </c>
      <c r="W1302">
        <v>3.4502755E-4</v>
      </c>
      <c r="X1302">
        <v>6.9005510000000004E-3</v>
      </c>
      <c r="Y1302">
        <v>6.8910159499999998E-2</v>
      </c>
      <c r="Z1302">
        <v>8.3417561500000001E-2</v>
      </c>
      <c r="AA1302">
        <v>7.9790711E-2</v>
      </c>
      <c r="AB1302">
        <v>7.61638605E-2</v>
      </c>
      <c r="AC1302">
        <v>7.9790711E-2</v>
      </c>
      <c r="AD1302">
        <v>0.1055883185</v>
      </c>
      <c r="AE1302">
        <v>0.1072523613</v>
      </c>
      <c r="AF1302">
        <v>0.11491324425</v>
      </c>
      <c r="AG1302">
        <v>0.1045359315</v>
      </c>
      <c r="AH1302">
        <v>0.11513572875</v>
      </c>
      <c r="AI1302">
        <v>0.10051531875</v>
      </c>
      <c r="AJ1302">
        <v>0.128257546725</v>
      </c>
      <c r="AK1302">
        <v>9.8687767499999995E-2</v>
      </c>
      <c r="AL1302">
        <v>9.5032665000000002E-2</v>
      </c>
      <c r="AM1302">
        <v>0.113527326537</v>
      </c>
      <c r="AN1302">
        <v>0.13722591787649999</v>
      </c>
      <c r="AO1302">
        <v>0.15383586780450001</v>
      </c>
      <c r="AP1302">
        <v>0.15493660386300001</v>
      </c>
      <c r="AQ1302">
        <v>0.1406951132625</v>
      </c>
      <c r="AR1302">
        <v>0.11988902110499999</v>
      </c>
      <c r="AS1302">
        <v>0.1106604774495</v>
      </c>
      <c r="AT1302">
        <v>0.10713105241199999</v>
      </c>
      <c r="AU1302">
        <v>0.120145176981</v>
      </c>
    </row>
    <row r="1303" spans="1:47" x14ac:dyDescent="0.55000000000000004">
      <c r="A1303" t="s">
        <v>1437</v>
      </c>
      <c r="B1303" t="s">
        <v>264</v>
      </c>
      <c r="C1303">
        <v>0.47962814497823397</v>
      </c>
      <c r="D1303">
        <v>0.45068155262140103</v>
      </c>
      <c r="E1303">
        <v>0.44430398347676803</v>
      </c>
      <c r="F1303">
        <v>0.41454199415864301</v>
      </c>
      <c r="G1303">
        <v>0.35599066760590597</v>
      </c>
      <c r="H1303">
        <v>0.32313016980405501</v>
      </c>
      <c r="I1303">
        <v>0.33652306500000001</v>
      </c>
      <c r="J1303">
        <v>0.40395535500000002</v>
      </c>
      <c r="K1303">
        <v>0.41788745399999999</v>
      </c>
      <c r="L1303">
        <v>0.48975553999999999</v>
      </c>
      <c r="M1303">
        <v>0.49724388000000003</v>
      </c>
      <c r="N1303">
        <v>0.49713291999999998</v>
      </c>
      <c r="O1303">
        <v>0.55264718999999995</v>
      </c>
      <c r="P1303">
        <v>0.60065860000000004</v>
      </c>
      <c r="Q1303">
        <v>0.63595738499999999</v>
      </c>
      <c r="R1303">
        <v>0.68938498999999998</v>
      </c>
      <c r="S1303">
        <v>0.71991760800000004</v>
      </c>
      <c r="T1303">
        <v>0.76766909500000002</v>
      </c>
      <c r="U1303">
        <v>0.80027563999999995</v>
      </c>
      <c r="V1303">
        <v>0.77035732000000001</v>
      </c>
      <c r="W1303">
        <v>0.73626586274594796</v>
      </c>
      <c r="X1303">
        <v>0.71895351380843397</v>
      </c>
      <c r="Y1303">
        <v>0.68724631206723497</v>
      </c>
      <c r="Z1303">
        <v>0.68088149972714096</v>
      </c>
      <c r="AA1303">
        <v>0.69055249379302397</v>
      </c>
      <c r="AB1303">
        <v>0.64171639107253897</v>
      </c>
      <c r="AC1303">
        <v>0.61098154359509205</v>
      </c>
      <c r="AD1303">
        <v>0.62510447026971905</v>
      </c>
      <c r="AE1303">
        <v>0.63496082096704698</v>
      </c>
      <c r="AF1303">
        <v>0.59342562649476804</v>
      </c>
      <c r="AG1303">
        <v>0.64167529380113097</v>
      </c>
      <c r="AH1303">
        <v>0.60714418530959102</v>
      </c>
      <c r="AI1303">
        <v>0.63650851227850602</v>
      </c>
      <c r="AJ1303">
        <v>0.66200439522040699</v>
      </c>
      <c r="AK1303">
        <v>0.70855378814307901</v>
      </c>
      <c r="AL1303">
        <v>0.84562331121199996</v>
      </c>
      <c r="AM1303">
        <v>0.86635019999999996</v>
      </c>
      <c r="AN1303">
        <v>0.88716597189000002</v>
      </c>
      <c r="AO1303">
        <v>0.88463765999999999</v>
      </c>
      <c r="AP1303">
        <v>0.89132425999999998</v>
      </c>
      <c r="AQ1303">
        <v>0.73368316</v>
      </c>
      <c r="AR1303">
        <v>0.80779120999999998</v>
      </c>
      <c r="AS1303">
        <v>0.85528572000000003</v>
      </c>
      <c r="AT1303">
        <v>0.91510186000000004</v>
      </c>
      <c r="AU1303">
        <v>0.93818832500000005</v>
      </c>
    </row>
    <row r="1304" spans="1:47" x14ac:dyDescent="0.55000000000000004">
      <c r="A1304" t="s">
        <v>1438</v>
      </c>
      <c r="B1304" t="s">
        <v>265</v>
      </c>
      <c r="C1304">
        <v>2.3290014978341701E-2</v>
      </c>
      <c r="D1304">
        <v>2.60777189213964E-2</v>
      </c>
      <c r="E1304">
        <v>2.8684579357895298E-2</v>
      </c>
      <c r="F1304">
        <v>2.72309754797611E-2</v>
      </c>
      <c r="G1304">
        <v>3.5812480144656197E-2</v>
      </c>
      <c r="H1304">
        <v>3.7276194278002897E-2</v>
      </c>
      <c r="I1304">
        <v>3.7636345894131902E-2</v>
      </c>
      <c r="J1304">
        <v>3.5358314335672499E-2</v>
      </c>
      <c r="K1304">
        <v>4.0659587049192397E-2</v>
      </c>
      <c r="L1304">
        <v>4.3627637580988601E-2</v>
      </c>
      <c r="M1304">
        <v>4.38486067123477E-2</v>
      </c>
      <c r="N1304">
        <v>4.0421305748114297E-2</v>
      </c>
      <c r="O1304">
        <v>3.6877021148236502E-2</v>
      </c>
      <c r="P1304">
        <v>4.0212129530061202E-2</v>
      </c>
      <c r="Q1304">
        <v>4.5769151769736401E-2</v>
      </c>
      <c r="R1304">
        <v>4.66769622881417E-2</v>
      </c>
      <c r="S1304">
        <v>4.9633084724240002E-2</v>
      </c>
      <c r="T1304">
        <v>5.0180058829630697E-2</v>
      </c>
      <c r="U1304">
        <v>5.0000393797249798E-2</v>
      </c>
      <c r="V1304">
        <v>6.5695207412806003E-2</v>
      </c>
      <c r="W1304">
        <v>7.0206700298025296E-2</v>
      </c>
      <c r="X1304">
        <v>6.2273520521377301E-2</v>
      </c>
      <c r="Y1304">
        <v>6.1121920503024701E-2</v>
      </c>
      <c r="Z1304">
        <v>6.2353378550212099E-2</v>
      </c>
      <c r="AA1304">
        <v>6.60074398615563E-2</v>
      </c>
      <c r="AB1304">
        <v>6.3839105617267702E-2</v>
      </c>
      <c r="AC1304">
        <v>7.0981490930752997E-2</v>
      </c>
      <c r="AD1304">
        <v>6.5256690145712795E-2</v>
      </c>
      <c r="AE1304">
        <v>7.1421958389263906E-2</v>
      </c>
      <c r="AF1304">
        <v>6.9502742218311195E-2</v>
      </c>
      <c r="AG1304">
        <v>6.17142480498339E-2</v>
      </c>
      <c r="AH1304">
        <v>6.9083528464278898E-2</v>
      </c>
      <c r="AI1304">
        <v>7.1962462940004301E-2</v>
      </c>
      <c r="AJ1304">
        <v>6.9029970994082201E-2</v>
      </c>
      <c r="AK1304">
        <v>6.8635064734059101E-2</v>
      </c>
      <c r="AL1304">
        <v>7.3621980455436095E-2</v>
      </c>
      <c r="AM1304">
        <v>7.9274143091133203E-2</v>
      </c>
      <c r="AN1304">
        <v>8.5026864554831202E-2</v>
      </c>
      <c r="AO1304">
        <v>8.5937780481989107E-2</v>
      </c>
      <c r="AP1304">
        <v>8.1022019601816403E-2</v>
      </c>
      <c r="AQ1304">
        <v>8.0483548218409404E-2</v>
      </c>
      <c r="AR1304">
        <v>8.7774749852990802E-2</v>
      </c>
      <c r="AS1304">
        <v>9.4094935156810194E-2</v>
      </c>
      <c r="AT1304">
        <v>9.5741396956455796E-2</v>
      </c>
      <c r="AU1304">
        <v>9.8081450013683402E-2</v>
      </c>
    </row>
    <row r="1305" spans="1:47" x14ac:dyDescent="0.55000000000000004">
      <c r="A1305" t="s">
        <v>1439</v>
      </c>
      <c r="B1305" t="s">
        <v>266</v>
      </c>
      <c r="C1305">
        <v>0</v>
      </c>
      <c r="D1305">
        <v>0</v>
      </c>
      <c r="E1305">
        <v>0</v>
      </c>
      <c r="F1305">
        <v>0</v>
      </c>
      <c r="G1305">
        <v>0</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row>
    <row r="1306" spans="1:47" x14ac:dyDescent="0.55000000000000004">
      <c r="A1306" t="s">
        <v>1440</v>
      </c>
      <c r="B1306" t="s">
        <v>267</v>
      </c>
      <c r="C1306">
        <v>2.3290014978341701E-2</v>
      </c>
      <c r="D1306">
        <v>2.60777189213964E-2</v>
      </c>
      <c r="E1306">
        <v>2.8684579357895298E-2</v>
      </c>
      <c r="F1306">
        <v>2.72309754797611E-2</v>
      </c>
      <c r="G1306">
        <v>3.5812480144656197E-2</v>
      </c>
      <c r="H1306">
        <v>3.7276194278002897E-2</v>
      </c>
      <c r="I1306">
        <v>3.7636345894131902E-2</v>
      </c>
      <c r="J1306">
        <v>3.5358314335672499E-2</v>
      </c>
      <c r="K1306">
        <v>4.0659587049192397E-2</v>
      </c>
      <c r="L1306">
        <v>4.3627637580988601E-2</v>
      </c>
      <c r="M1306">
        <v>4.38486067123477E-2</v>
      </c>
      <c r="N1306">
        <v>4.0421305748114297E-2</v>
      </c>
      <c r="O1306">
        <v>3.6877021148236502E-2</v>
      </c>
      <c r="P1306">
        <v>4.0212129530061202E-2</v>
      </c>
      <c r="Q1306">
        <v>4.5769151769736401E-2</v>
      </c>
      <c r="R1306">
        <v>4.66769622881417E-2</v>
      </c>
      <c r="S1306">
        <v>4.9633084724240002E-2</v>
      </c>
      <c r="T1306">
        <v>5.0180058829630697E-2</v>
      </c>
      <c r="U1306">
        <v>5.0000393797249798E-2</v>
      </c>
      <c r="V1306">
        <v>6.5695207412806003E-2</v>
      </c>
      <c r="W1306">
        <v>7.0206700298025296E-2</v>
      </c>
      <c r="X1306">
        <v>6.2273520521377301E-2</v>
      </c>
      <c r="Y1306">
        <v>6.1121920503024701E-2</v>
      </c>
      <c r="Z1306">
        <v>6.2353378550212099E-2</v>
      </c>
      <c r="AA1306">
        <v>6.60074398615563E-2</v>
      </c>
      <c r="AB1306">
        <v>6.3839105617267702E-2</v>
      </c>
      <c r="AC1306">
        <v>7.0981490930752997E-2</v>
      </c>
      <c r="AD1306">
        <v>6.5256690145712795E-2</v>
      </c>
      <c r="AE1306">
        <v>7.1421958389263906E-2</v>
      </c>
      <c r="AF1306">
        <v>6.9502742218311195E-2</v>
      </c>
      <c r="AG1306">
        <v>6.17142480498339E-2</v>
      </c>
      <c r="AH1306">
        <v>6.9083528464278898E-2</v>
      </c>
      <c r="AI1306">
        <v>7.1962462940004301E-2</v>
      </c>
      <c r="AJ1306">
        <v>6.9029970994082201E-2</v>
      </c>
      <c r="AK1306">
        <v>6.8635064734059101E-2</v>
      </c>
      <c r="AL1306">
        <v>7.3621980455436095E-2</v>
      </c>
      <c r="AM1306">
        <v>7.9274143091133203E-2</v>
      </c>
      <c r="AN1306">
        <v>8.5026864554831202E-2</v>
      </c>
      <c r="AO1306">
        <v>8.5937780481989107E-2</v>
      </c>
      <c r="AP1306">
        <v>8.1022019601816403E-2</v>
      </c>
      <c r="AQ1306">
        <v>8.0483548218409404E-2</v>
      </c>
      <c r="AR1306">
        <v>8.7774749852990802E-2</v>
      </c>
      <c r="AS1306">
        <v>9.4094935156810194E-2</v>
      </c>
      <c r="AT1306">
        <v>9.5741396956455796E-2</v>
      </c>
      <c r="AU1306">
        <v>9.8081450013683402E-2</v>
      </c>
    </row>
    <row r="1307" spans="1:47" x14ac:dyDescent="0.55000000000000004">
      <c r="B1307" t="s">
        <v>154</v>
      </c>
    </row>
    <row r="1308" spans="1:47" x14ac:dyDescent="0.55000000000000004">
      <c r="A1308" t="s">
        <v>1441</v>
      </c>
      <c r="B1308" t="s">
        <v>261</v>
      </c>
      <c r="C1308">
        <v>4.7468155210636498</v>
      </c>
      <c r="D1308">
        <v>4.3658762112975698</v>
      </c>
      <c r="E1308">
        <v>4.4004081044469796</v>
      </c>
      <c r="F1308">
        <v>4.4715032723550197</v>
      </c>
      <c r="G1308">
        <v>4.6641474750401999</v>
      </c>
      <c r="H1308">
        <v>4.9162790881260996</v>
      </c>
      <c r="I1308">
        <v>5.15122518306337</v>
      </c>
      <c r="J1308">
        <v>5.4196724665887102</v>
      </c>
      <c r="K1308">
        <v>5.3078435831640096</v>
      </c>
      <c r="L1308">
        <v>5.1152726700105404</v>
      </c>
      <c r="M1308">
        <v>4.2648080584685397</v>
      </c>
      <c r="N1308">
        <v>4.1667258239944598</v>
      </c>
      <c r="O1308">
        <v>3.99164073179112</v>
      </c>
      <c r="P1308">
        <v>4.0611355357324204</v>
      </c>
      <c r="Q1308">
        <v>3.97800492674358</v>
      </c>
      <c r="R1308">
        <v>4.0068208828021596</v>
      </c>
      <c r="S1308">
        <v>4.2440053542233098</v>
      </c>
      <c r="T1308">
        <v>4.1636154946660797</v>
      </c>
      <c r="U1308">
        <v>3.9033430791035002</v>
      </c>
      <c r="V1308">
        <v>3.7945663822070399</v>
      </c>
      <c r="W1308">
        <v>3.6940515487054402</v>
      </c>
      <c r="X1308">
        <v>3.71467087086535</v>
      </c>
      <c r="Y1308">
        <v>3.63314614263256</v>
      </c>
      <c r="Z1308">
        <v>3.7655875012771198</v>
      </c>
      <c r="AA1308">
        <v>3.8302448657979702</v>
      </c>
      <c r="AB1308">
        <v>3.8328160361267498</v>
      </c>
      <c r="AC1308">
        <v>3.88884628469892</v>
      </c>
      <c r="AD1308">
        <v>3.9445958097215699</v>
      </c>
      <c r="AE1308">
        <v>3.9732171472388398</v>
      </c>
      <c r="AF1308">
        <v>3.85419034474566</v>
      </c>
      <c r="AG1308">
        <v>4.0805030305718297</v>
      </c>
      <c r="AH1308">
        <v>4.0701607257357999</v>
      </c>
      <c r="AI1308">
        <v>4.0795844461439197</v>
      </c>
      <c r="AJ1308">
        <v>4.0722505114944196</v>
      </c>
      <c r="AK1308">
        <v>3.95781497247195</v>
      </c>
      <c r="AL1308">
        <v>4.0450415734470999</v>
      </c>
      <c r="AM1308">
        <v>4.1348419334421198</v>
      </c>
      <c r="AN1308">
        <v>4.3292821100397303</v>
      </c>
      <c r="AO1308">
        <v>4.2969592781411299</v>
      </c>
      <c r="AP1308">
        <v>4.18664157578917</v>
      </c>
      <c r="AQ1308">
        <v>3.99172966778703</v>
      </c>
      <c r="AR1308">
        <v>4.1278096797099604</v>
      </c>
      <c r="AS1308">
        <v>4.0465919189472404</v>
      </c>
      <c r="AT1308">
        <v>3.7800035918506998</v>
      </c>
      <c r="AU1308">
        <v>3.7589819984966599</v>
      </c>
    </row>
    <row r="1309" spans="1:47" x14ac:dyDescent="0.55000000000000004">
      <c r="A1309" t="s">
        <v>1442</v>
      </c>
      <c r="B1309" t="s">
        <v>262</v>
      </c>
      <c r="C1309">
        <v>3.5938771512548899</v>
      </c>
      <c r="D1309">
        <v>3.30660787279988</v>
      </c>
      <c r="E1309">
        <v>3.4224324722660802</v>
      </c>
      <c r="F1309">
        <v>3.4772435478495698</v>
      </c>
      <c r="G1309">
        <v>3.6829475235669999</v>
      </c>
      <c r="H1309">
        <v>3.9100739991518698</v>
      </c>
      <c r="I1309">
        <v>4.0783821511823</v>
      </c>
      <c r="J1309">
        <v>4.3297092134563897</v>
      </c>
      <c r="K1309">
        <v>4.2236503582244804</v>
      </c>
      <c r="L1309">
        <v>4.0522778211285599</v>
      </c>
      <c r="M1309">
        <v>3.3872532081399398</v>
      </c>
      <c r="N1309">
        <v>3.3498301851259198</v>
      </c>
      <c r="O1309">
        <v>3.1463988091532999</v>
      </c>
      <c r="P1309">
        <v>3.1472101088649498</v>
      </c>
      <c r="Q1309">
        <v>3.0695215302155798</v>
      </c>
      <c r="R1309">
        <v>3.0632869047479798</v>
      </c>
      <c r="S1309">
        <v>3.1311691071010599</v>
      </c>
      <c r="T1309">
        <v>3.01649236643755</v>
      </c>
      <c r="U1309">
        <v>2.7387126715819301</v>
      </c>
      <c r="V1309">
        <v>2.61782204833399</v>
      </c>
      <c r="W1309">
        <v>2.5307840150224901</v>
      </c>
      <c r="X1309">
        <v>2.5641337071947201</v>
      </c>
      <c r="Y1309">
        <v>2.5014665763764601</v>
      </c>
      <c r="Z1309">
        <v>2.5874129624097999</v>
      </c>
      <c r="AA1309">
        <v>2.5550396040898899</v>
      </c>
      <c r="AB1309">
        <v>2.4925023989101098</v>
      </c>
      <c r="AC1309">
        <v>2.5288445895160501</v>
      </c>
      <c r="AD1309">
        <v>2.5130702062213399</v>
      </c>
      <c r="AE1309">
        <v>2.46702884094783</v>
      </c>
      <c r="AF1309">
        <v>2.30928260320445</v>
      </c>
      <c r="AG1309">
        <v>2.4672648948833098</v>
      </c>
      <c r="AH1309">
        <v>2.4791618114483498</v>
      </c>
      <c r="AI1309">
        <v>2.4630892623799601</v>
      </c>
      <c r="AJ1309">
        <v>2.5354011528651301</v>
      </c>
      <c r="AK1309">
        <v>2.4035860609056399</v>
      </c>
      <c r="AL1309">
        <v>2.3886432364035302</v>
      </c>
      <c r="AM1309">
        <v>2.37871917364407</v>
      </c>
      <c r="AN1309">
        <v>2.3716170045974101</v>
      </c>
      <c r="AO1309">
        <v>2.2879571347626002</v>
      </c>
      <c r="AP1309">
        <v>2.0806762150762999</v>
      </c>
      <c r="AQ1309">
        <v>1.91450646327028</v>
      </c>
      <c r="AR1309">
        <v>1.9869820166699701</v>
      </c>
      <c r="AS1309">
        <v>1.91346104942577</v>
      </c>
      <c r="AT1309">
        <v>1.6001729775696201</v>
      </c>
      <c r="AU1309">
        <v>1.44703992903284</v>
      </c>
    </row>
    <row r="1310" spans="1:47" x14ac:dyDescent="0.55000000000000004">
      <c r="A1310" t="s">
        <v>1443</v>
      </c>
      <c r="B1310" t="s">
        <v>263</v>
      </c>
      <c r="C1310">
        <v>0.37327399999999999</v>
      </c>
      <c r="D1310">
        <v>0.36132399999999998</v>
      </c>
      <c r="E1310">
        <v>0.354966</v>
      </c>
      <c r="F1310">
        <v>0.36085800000000001</v>
      </c>
      <c r="G1310">
        <v>0.37541099999999999</v>
      </c>
      <c r="H1310">
        <v>0.38097999999999999</v>
      </c>
      <c r="I1310">
        <v>0.41110400000000002</v>
      </c>
      <c r="J1310">
        <v>0.42423</v>
      </c>
      <c r="K1310">
        <v>0.42444500000000002</v>
      </c>
      <c r="L1310">
        <v>0.41766599999999998</v>
      </c>
      <c r="M1310">
        <v>0.389851</v>
      </c>
      <c r="N1310">
        <v>0.349524</v>
      </c>
      <c r="O1310">
        <v>0.34210304421999999</v>
      </c>
      <c r="P1310">
        <v>0.35918250829999998</v>
      </c>
      <c r="Q1310">
        <v>0.36780448897500001</v>
      </c>
      <c r="R1310">
        <v>0.38509510143999998</v>
      </c>
      <c r="S1310">
        <v>0.43291923948</v>
      </c>
      <c r="T1310">
        <v>0.43377884189499999</v>
      </c>
      <c r="U1310">
        <v>0.43031073232</v>
      </c>
      <c r="V1310">
        <v>0.40846745131500001</v>
      </c>
      <c r="W1310">
        <v>0.44048244114000001</v>
      </c>
      <c r="X1310">
        <v>0.45070274339999999</v>
      </c>
      <c r="Y1310">
        <v>0.44129207282999999</v>
      </c>
      <c r="Z1310">
        <v>0.48540757083000002</v>
      </c>
      <c r="AA1310">
        <v>0.521242231055</v>
      </c>
      <c r="AB1310">
        <v>0.53995229463000005</v>
      </c>
      <c r="AC1310">
        <v>0.54013674487499996</v>
      </c>
      <c r="AD1310">
        <v>0.54098102057999997</v>
      </c>
      <c r="AE1310">
        <v>0.54702539472</v>
      </c>
      <c r="AF1310">
        <v>0.53193501269999999</v>
      </c>
      <c r="AG1310">
        <v>0.57168700123211003</v>
      </c>
      <c r="AH1310">
        <v>0.56854605061131602</v>
      </c>
      <c r="AI1310">
        <v>0.60709251729693803</v>
      </c>
      <c r="AJ1310">
        <v>0.60884272580798005</v>
      </c>
      <c r="AK1310">
        <v>0.58962088711970395</v>
      </c>
      <c r="AL1310">
        <v>0.61339239124253597</v>
      </c>
      <c r="AM1310">
        <v>0.64102548035372997</v>
      </c>
      <c r="AN1310">
        <v>0.67725178620073001</v>
      </c>
      <c r="AO1310">
        <v>0.68154043401514597</v>
      </c>
      <c r="AP1310">
        <v>0.69744630969866395</v>
      </c>
      <c r="AQ1310">
        <v>0.72041985347155002</v>
      </c>
      <c r="AR1310">
        <v>0.77240817440063103</v>
      </c>
      <c r="AS1310">
        <v>0.66522929556902899</v>
      </c>
      <c r="AT1310">
        <v>0.68437569006941301</v>
      </c>
      <c r="AU1310">
        <v>0.74862514971495797</v>
      </c>
    </row>
    <row r="1311" spans="1:47" x14ac:dyDescent="0.55000000000000004">
      <c r="A1311" t="s">
        <v>1444</v>
      </c>
      <c r="B1311" t="s">
        <v>264</v>
      </c>
      <c r="C1311">
        <v>0.81781089600000001</v>
      </c>
      <c r="D1311">
        <v>0.72920940999999995</v>
      </c>
      <c r="E1311">
        <v>0.66754338999999996</v>
      </c>
      <c r="F1311">
        <v>0.67902227500000001</v>
      </c>
      <c r="G1311">
        <v>0.66180161396869197</v>
      </c>
      <c r="H1311">
        <v>0.66653106376289994</v>
      </c>
      <c r="I1311">
        <v>0.69410697493594997</v>
      </c>
      <c r="J1311">
        <v>0.71388663597471502</v>
      </c>
      <c r="K1311">
        <v>0.71487295066766998</v>
      </c>
      <c r="L1311">
        <v>0.71080031981958003</v>
      </c>
      <c r="M1311">
        <v>0.58582579191969497</v>
      </c>
      <c r="N1311">
        <v>0.56352243589761497</v>
      </c>
      <c r="O1311">
        <v>0.57969411693548401</v>
      </c>
      <c r="P1311">
        <v>0.60681870243113001</v>
      </c>
      <c r="Q1311">
        <v>0.62578280986465995</v>
      </c>
      <c r="R1311">
        <v>0.64958825437217504</v>
      </c>
      <c r="S1311">
        <v>0.74015166363402596</v>
      </c>
      <c r="T1311">
        <v>0.79658613154042501</v>
      </c>
      <c r="U1311">
        <v>0.82224993371183996</v>
      </c>
      <c r="V1311">
        <v>0.85226134769402995</v>
      </c>
      <c r="W1311">
        <v>0.83676514731942597</v>
      </c>
      <c r="X1311">
        <v>0.81803758566587004</v>
      </c>
      <c r="Y1311">
        <v>0.817510384846315</v>
      </c>
      <c r="Z1311">
        <v>0.86250328979860502</v>
      </c>
      <c r="AA1311">
        <v>0.91029112289752201</v>
      </c>
      <c r="AB1311">
        <v>0.94070430309355002</v>
      </c>
      <c r="AC1311">
        <v>1.0025681798878301</v>
      </c>
      <c r="AD1311">
        <v>1.0468943666348201</v>
      </c>
      <c r="AE1311">
        <v>1.0835856875122001</v>
      </c>
      <c r="AF1311">
        <v>1.0900817295495</v>
      </c>
      <c r="AG1311">
        <v>1.14170110998819</v>
      </c>
      <c r="AH1311">
        <v>1.12422395497774</v>
      </c>
      <c r="AI1311">
        <v>1.07402983628149</v>
      </c>
      <c r="AJ1311">
        <v>1.0112297418840701</v>
      </c>
      <c r="AK1311">
        <v>1.00956695456065</v>
      </c>
      <c r="AL1311">
        <v>1.0852253543744099</v>
      </c>
      <c r="AM1311">
        <v>1.17386798293512</v>
      </c>
      <c r="AN1311">
        <v>1.3266011357218801</v>
      </c>
      <c r="AO1311">
        <v>1.3716583859923599</v>
      </c>
      <c r="AP1311">
        <v>1.4063061165934301</v>
      </c>
      <c r="AQ1311">
        <v>1.3388491173325801</v>
      </c>
      <c r="AR1311">
        <v>1.4105194014239499</v>
      </c>
      <c r="AS1311">
        <v>1.46837556039163</v>
      </c>
      <c r="AT1311">
        <v>1.4465176815259499</v>
      </c>
      <c r="AU1311">
        <v>1.49415870648766</v>
      </c>
    </row>
    <row r="1312" spans="1:47" x14ac:dyDescent="0.55000000000000004">
      <c r="A1312" t="s">
        <v>1445</v>
      </c>
      <c r="B1312" t="s">
        <v>265</v>
      </c>
      <c r="C1312">
        <v>-3.8146526191243299E-2</v>
      </c>
      <c r="D1312">
        <v>-3.1265071502313301E-2</v>
      </c>
      <c r="E1312">
        <v>-4.45337578190989E-2</v>
      </c>
      <c r="F1312">
        <v>-4.56205504945515E-2</v>
      </c>
      <c r="G1312">
        <v>-5.6012662495491597E-2</v>
      </c>
      <c r="H1312">
        <v>-4.1305974788661798E-2</v>
      </c>
      <c r="I1312">
        <v>-3.2367943054880402E-2</v>
      </c>
      <c r="J1312">
        <v>-4.8153382842399998E-2</v>
      </c>
      <c r="K1312">
        <v>-5.5124725728144502E-2</v>
      </c>
      <c r="L1312">
        <v>-6.5471470937603499E-2</v>
      </c>
      <c r="M1312">
        <v>-9.8121941591091E-2</v>
      </c>
      <c r="N1312">
        <v>-9.6150797029073906E-2</v>
      </c>
      <c r="O1312">
        <v>-7.6555238517661495E-2</v>
      </c>
      <c r="P1312">
        <v>-5.2075783863662697E-2</v>
      </c>
      <c r="Q1312">
        <v>-8.5103902311657403E-2</v>
      </c>
      <c r="R1312">
        <v>-9.1149377757996794E-2</v>
      </c>
      <c r="S1312">
        <v>-6.0234655991776298E-2</v>
      </c>
      <c r="T1312">
        <v>-8.3241845206903503E-2</v>
      </c>
      <c r="U1312">
        <v>-8.7930258510270601E-2</v>
      </c>
      <c r="V1312">
        <v>-8.3984465135972602E-2</v>
      </c>
      <c r="W1312">
        <v>-0.113980054776483</v>
      </c>
      <c r="X1312">
        <v>-0.11820316539523699</v>
      </c>
      <c r="Y1312">
        <v>-0.12712289142021399</v>
      </c>
      <c r="Z1312">
        <v>-0.169736321761287</v>
      </c>
      <c r="AA1312">
        <v>-0.156328092244442</v>
      </c>
      <c r="AB1312">
        <v>-0.14034296050690501</v>
      </c>
      <c r="AC1312">
        <v>-0.18270322957996199</v>
      </c>
      <c r="AD1312">
        <v>-0.15634978371459099</v>
      </c>
      <c r="AE1312">
        <v>-0.124422775941185</v>
      </c>
      <c r="AF1312">
        <v>-7.7109000708290396E-2</v>
      </c>
      <c r="AG1312">
        <v>-0.100149975531789</v>
      </c>
      <c r="AH1312">
        <v>-0.101771091301606</v>
      </c>
      <c r="AI1312">
        <v>-6.4627169814474597E-2</v>
      </c>
      <c r="AJ1312">
        <v>-8.3223109062763298E-2</v>
      </c>
      <c r="AK1312">
        <v>-4.4958930114038599E-2</v>
      </c>
      <c r="AL1312">
        <v>-4.2219408573383799E-2</v>
      </c>
      <c r="AM1312">
        <v>-5.8770703490809498E-2</v>
      </c>
      <c r="AN1312">
        <v>-4.6187816480294401E-2</v>
      </c>
      <c r="AO1312">
        <v>-4.4196676628983397E-2</v>
      </c>
      <c r="AP1312">
        <v>2.2129344207646399E-3</v>
      </c>
      <c r="AQ1312">
        <v>1.79542337126226E-2</v>
      </c>
      <c r="AR1312">
        <v>-4.2099912784586899E-2</v>
      </c>
      <c r="AS1312">
        <v>-4.7398643919322202E-4</v>
      </c>
      <c r="AT1312">
        <v>4.89372426857132E-2</v>
      </c>
      <c r="AU1312">
        <v>6.9158213261191495E-2</v>
      </c>
    </row>
    <row r="1313" spans="1:47" x14ac:dyDescent="0.55000000000000004">
      <c r="A1313" t="s">
        <v>1446</v>
      </c>
      <c r="B1313" t="s">
        <v>266</v>
      </c>
      <c r="C1313">
        <v>0</v>
      </c>
      <c r="D1313">
        <v>0</v>
      </c>
      <c r="E1313">
        <v>0</v>
      </c>
      <c r="F1313">
        <v>0</v>
      </c>
      <c r="G1313">
        <v>0</v>
      </c>
      <c r="H1313">
        <v>0</v>
      </c>
      <c r="I1313">
        <v>0</v>
      </c>
      <c r="J1313">
        <v>0</v>
      </c>
      <c r="K1313">
        <v>0</v>
      </c>
      <c r="L1313">
        <v>0</v>
      </c>
      <c r="M1313">
        <v>0</v>
      </c>
      <c r="N1313">
        <v>0</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0</v>
      </c>
      <c r="AT1313">
        <v>0</v>
      </c>
      <c r="AU1313">
        <v>0</v>
      </c>
    </row>
    <row r="1314" spans="1:47" x14ac:dyDescent="0.55000000000000004">
      <c r="A1314" t="s">
        <v>1447</v>
      </c>
      <c r="B1314" t="s">
        <v>267</v>
      </c>
      <c r="C1314">
        <v>-3.8146526191243299E-2</v>
      </c>
      <c r="D1314">
        <v>-3.1265071502313301E-2</v>
      </c>
      <c r="E1314">
        <v>-4.45337578190989E-2</v>
      </c>
      <c r="F1314">
        <v>-4.56205504945515E-2</v>
      </c>
      <c r="G1314">
        <v>-5.6012662495491597E-2</v>
      </c>
      <c r="H1314">
        <v>-4.1305974788661798E-2</v>
      </c>
      <c r="I1314">
        <v>-3.2367943054880402E-2</v>
      </c>
      <c r="J1314">
        <v>-4.8153382842399998E-2</v>
      </c>
      <c r="K1314">
        <v>-5.5124725728144502E-2</v>
      </c>
      <c r="L1314">
        <v>-6.5471470937603499E-2</v>
      </c>
      <c r="M1314">
        <v>-9.8121941591091E-2</v>
      </c>
      <c r="N1314">
        <v>-9.6150797029073906E-2</v>
      </c>
      <c r="O1314">
        <v>-7.6555238517661495E-2</v>
      </c>
      <c r="P1314">
        <v>-5.2075783863662697E-2</v>
      </c>
      <c r="Q1314">
        <v>-8.5103902311657403E-2</v>
      </c>
      <c r="R1314">
        <v>-9.1149377757996794E-2</v>
      </c>
      <c r="S1314">
        <v>-6.0234655991776298E-2</v>
      </c>
      <c r="T1314">
        <v>-8.3241845206903503E-2</v>
      </c>
      <c r="U1314">
        <v>-8.7930258510270601E-2</v>
      </c>
      <c r="V1314">
        <v>-8.3984465135972602E-2</v>
      </c>
      <c r="W1314">
        <v>-0.113980054776483</v>
      </c>
      <c r="X1314">
        <v>-0.11820316539523699</v>
      </c>
      <c r="Y1314">
        <v>-0.12712289142021399</v>
      </c>
      <c r="Z1314">
        <v>-0.169736321761287</v>
      </c>
      <c r="AA1314">
        <v>-0.156328092244442</v>
      </c>
      <c r="AB1314">
        <v>-0.14034296050690501</v>
      </c>
      <c r="AC1314">
        <v>-0.18270322957996199</v>
      </c>
      <c r="AD1314">
        <v>-0.15634978371459099</v>
      </c>
      <c r="AE1314">
        <v>-0.124422775941185</v>
      </c>
      <c r="AF1314">
        <v>-7.7109000708290396E-2</v>
      </c>
      <c r="AG1314">
        <v>-0.100149975531789</v>
      </c>
      <c r="AH1314">
        <v>-0.101771091301606</v>
      </c>
      <c r="AI1314">
        <v>-6.4627169814474597E-2</v>
      </c>
      <c r="AJ1314">
        <v>-8.3223109062763298E-2</v>
      </c>
      <c r="AK1314">
        <v>-4.4958930114038599E-2</v>
      </c>
      <c r="AL1314">
        <v>-4.2219408573383799E-2</v>
      </c>
      <c r="AM1314">
        <v>-5.8770703490809498E-2</v>
      </c>
      <c r="AN1314">
        <v>-4.6187816480294401E-2</v>
      </c>
      <c r="AO1314">
        <v>-4.4196676628983397E-2</v>
      </c>
      <c r="AP1314">
        <v>2.2129344207646399E-3</v>
      </c>
      <c r="AQ1314">
        <v>1.79542337126226E-2</v>
      </c>
      <c r="AR1314">
        <v>-4.2099912784586899E-2</v>
      </c>
      <c r="AS1314">
        <v>-4.7398643919322202E-4</v>
      </c>
      <c r="AT1314">
        <v>4.89372426857132E-2</v>
      </c>
      <c r="AU1314">
        <v>6.9158213261191495E-2</v>
      </c>
    </row>
    <row r="1315" spans="1:47" x14ac:dyDescent="0.55000000000000004">
      <c r="B1315" t="s">
        <v>155</v>
      </c>
    </row>
    <row r="1316" spans="1:47" x14ac:dyDescent="0.55000000000000004">
      <c r="A1316" t="s">
        <v>1448</v>
      </c>
      <c r="B1316" t="s">
        <v>261</v>
      </c>
      <c r="C1316">
        <v>0.38851446526869199</v>
      </c>
      <c r="D1316">
        <v>0.34575754987138302</v>
      </c>
      <c r="E1316">
        <v>0.450291004291486</v>
      </c>
      <c r="F1316">
        <v>0.45350968570346101</v>
      </c>
      <c r="G1316">
        <v>0.45806719515397898</v>
      </c>
      <c r="H1316">
        <v>0.45717749540331398</v>
      </c>
      <c r="I1316">
        <v>0.50783607291357102</v>
      </c>
      <c r="J1316">
        <v>0.51820376485605002</v>
      </c>
      <c r="K1316">
        <v>0.56157564217655798</v>
      </c>
      <c r="L1316">
        <v>0.65016738876982405</v>
      </c>
      <c r="M1316">
        <v>0.67037658722987004</v>
      </c>
      <c r="N1316">
        <v>0.67787188518080099</v>
      </c>
      <c r="O1316">
        <v>0.72715825205504703</v>
      </c>
      <c r="P1316">
        <v>0.70870375719872802</v>
      </c>
      <c r="Q1316">
        <v>0.73453995033963904</v>
      </c>
      <c r="R1316">
        <v>0.78237354243912505</v>
      </c>
      <c r="S1316">
        <v>0.77301030615955102</v>
      </c>
      <c r="T1316">
        <v>0.81555111002119696</v>
      </c>
      <c r="U1316">
        <v>0.88423916528563695</v>
      </c>
      <c r="V1316">
        <v>0.96652669736107899</v>
      </c>
      <c r="W1316">
        <v>0.98593675929052305</v>
      </c>
      <c r="X1316">
        <v>0.98192632820319803</v>
      </c>
      <c r="Y1316">
        <v>1.02352020023048</v>
      </c>
      <c r="Z1316">
        <v>1.0032432491210499</v>
      </c>
      <c r="AA1316">
        <v>1.0357398275307299</v>
      </c>
      <c r="AB1316">
        <v>1.06375994938315</v>
      </c>
      <c r="AC1316">
        <v>1.0044127102073901</v>
      </c>
      <c r="AD1316">
        <v>1.01461006748677</v>
      </c>
      <c r="AE1316">
        <v>0.985632810299507</v>
      </c>
      <c r="AF1316">
        <v>0.962001317156017</v>
      </c>
      <c r="AG1316">
        <v>0.95248065620862399</v>
      </c>
      <c r="AH1316">
        <v>0.93321249308541299</v>
      </c>
      <c r="AI1316">
        <v>0.88260170919045799</v>
      </c>
      <c r="AJ1316">
        <v>0.88237873067081496</v>
      </c>
      <c r="AK1316">
        <v>0.86956437414000698</v>
      </c>
      <c r="AL1316">
        <v>0.91351746063450101</v>
      </c>
      <c r="AM1316">
        <v>0.90942351155691104</v>
      </c>
      <c r="AN1316">
        <v>0.95714367075331597</v>
      </c>
      <c r="AO1316">
        <v>0.91676327856151196</v>
      </c>
      <c r="AP1316">
        <v>0.91520644479707303</v>
      </c>
      <c r="AQ1316">
        <v>0.79425878152538798</v>
      </c>
      <c r="AR1316">
        <v>0.80450095343324202</v>
      </c>
      <c r="AS1316">
        <v>0.83664793995437703</v>
      </c>
      <c r="AT1316">
        <v>0.80522891080357195</v>
      </c>
      <c r="AU1316">
        <v>0.77884796534694101</v>
      </c>
    </row>
    <row r="1317" spans="1:47" x14ac:dyDescent="0.55000000000000004">
      <c r="A1317" t="s">
        <v>1449</v>
      </c>
      <c r="B1317" t="s">
        <v>262</v>
      </c>
      <c r="C1317">
        <v>1.4599801913531401E-2</v>
      </c>
      <c r="D1317">
        <v>1.3428844757412E-2</v>
      </c>
      <c r="E1317">
        <v>1.27387478184514E-2</v>
      </c>
      <c r="F1317">
        <v>1.42249510416473E-2</v>
      </c>
      <c r="G1317">
        <v>1.3362958582766199E-2</v>
      </c>
      <c r="H1317">
        <v>2.59077992720399E-2</v>
      </c>
      <c r="I1317">
        <v>5.3868846173199703E-2</v>
      </c>
      <c r="J1317">
        <v>7.01193623783498E-2</v>
      </c>
      <c r="K1317">
        <v>8.1657316860197199E-2</v>
      </c>
      <c r="L1317">
        <v>9.5936272439100898E-2</v>
      </c>
      <c r="M1317">
        <v>0.10781208648992301</v>
      </c>
      <c r="N1317">
        <v>0.11452515767855399</v>
      </c>
      <c r="O1317">
        <v>0.115548385693865</v>
      </c>
      <c r="P1317">
        <v>0.121742307143256</v>
      </c>
      <c r="Q1317">
        <v>0.12866694864540701</v>
      </c>
      <c r="R1317">
        <v>0.14100891588369599</v>
      </c>
      <c r="S1317">
        <v>0.13515413083386499</v>
      </c>
      <c r="T1317">
        <v>0.136883392240988</v>
      </c>
      <c r="U1317">
        <v>0.12596434164172499</v>
      </c>
      <c r="V1317">
        <v>0.15133507685766001</v>
      </c>
      <c r="W1317">
        <v>0.15187855901418401</v>
      </c>
      <c r="X1317">
        <v>0.12710071342354901</v>
      </c>
      <c r="Y1317">
        <v>0.140020766508197</v>
      </c>
      <c r="Z1317">
        <v>0.132263793910531</v>
      </c>
      <c r="AA1317">
        <v>0.13379542544255399</v>
      </c>
      <c r="AB1317">
        <v>0.13473416734927801</v>
      </c>
      <c r="AC1317">
        <v>0.134783574818053</v>
      </c>
      <c r="AD1317">
        <v>0.11662633004325999</v>
      </c>
      <c r="AE1317">
        <v>0.102298164098526</v>
      </c>
      <c r="AF1317">
        <v>0.115317032120724</v>
      </c>
      <c r="AG1317">
        <v>6.6329526830365401E-2</v>
      </c>
      <c r="AH1317">
        <v>9.1848484452625098E-2</v>
      </c>
      <c r="AI1317">
        <v>0.120158964060669</v>
      </c>
      <c r="AJ1317">
        <v>0.109615369502488</v>
      </c>
      <c r="AK1317">
        <v>0.11170950535439</v>
      </c>
      <c r="AL1317">
        <v>0.135893076916551</v>
      </c>
      <c r="AM1317">
        <v>0.11849225288293599</v>
      </c>
      <c r="AN1317">
        <v>0.13435179186525301</v>
      </c>
      <c r="AO1317">
        <v>0.112240809619031</v>
      </c>
      <c r="AP1317">
        <v>5.1998129610106802E-2</v>
      </c>
      <c r="AQ1317">
        <v>2.3452432552804998E-2</v>
      </c>
      <c r="AR1317">
        <v>7.8604939300052391E-3</v>
      </c>
      <c r="AS1317">
        <v>6.7231030913903796E-5</v>
      </c>
      <c r="AT1317">
        <v>5.1825042094144603E-5</v>
      </c>
      <c r="AU1317">
        <v>6.1335549998894106E-5</v>
      </c>
    </row>
    <row r="1318" spans="1:47" x14ac:dyDescent="0.55000000000000004">
      <c r="A1318" t="s">
        <v>1450</v>
      </c>
      <c r="B1318" t="s">
        <v>263</v>
      </c>
      <c r="C1318">
        <v>0</v>
      </c>
      <c r="D1318">
        <v>0</v>
      </c>
      <c r="E1318">
        <v>0</v>
      </c>
      <c r="F1318">
        <v>0</v>
      </c>
      <c r="G1318">
        <v>0</v>
      </c>
      <c r="H1318">
        <v>0</v>
      </c>
      <c r="I1318">
        <v>0</v>
      </c>
      <c r="J1318">
        <v>0</v>
      </c>
      <c r="K1318">
        <v>0</v>
      </c>
      <c r="L1318">
        <v>0</v>
      </c>
      <c r="M1318">
        <v>0</v>
      </c>
      <c r="N1318">
        <v>0</v>
      </c>
      <c r="O1318">
        <v>0</v>
      </c>
      <c r="P1318">
        <v>0</v>
      </c>
      <c r="Q1318">
        <v>0</v>
      </c>
      <c r="R1318">
        <v>0</v>
      </c>
      <c r="S1318">
        <v>0</v>
      </c>
      <c r="T1318">
        <v>3.8034255000000002E-3</v>
      </c>
      <c r="U1318">
        <v>3.0484826190000001E-2</v>
      </c>
      <c r="V1318">
        <v>8.518345276E-2</v>
      </c>
      <c r="W1318">
        <v>8.9133647400000002E-2</v>
      </c>
      <c r="X1318">
        <v>9.8876455545000005E-2</v>
      </c>
      <c r="Y1318">
        <v>0.120379476525</v>
      </c>
      <c r="Z1318">
        <v>0.116240982305</v>
      </c>
      <c r="AA1318">
        <v>0.14566448679999999</v>
      </c>
      <c r="AB1318">
        <v>0.16375431302999999</v>
      </c>
      <c r="AC1318">
        <v>0.15903163808000001</v>
      </c>
      <c r="AD1318">
        <v>0.16675488731999999</v>
      </c>
      <c r="AE1318">
        <v>0.18102186479999999</v>
      </c>
      <c r="AF1318">
        <v>0.1823158064</v>
      </c>
      <c r="AG1318">
        <v>0.197873680219884</v>
      </c>
      <c r="AH1318">
        <v>0.19956754051748599</v>
      </c>
      <c r="AI1318">
        <v>0.17225922661359</v>
      </c>
      <c r="AJ1318">
        <v>0.16288148611506001</v>
      </c>
      <c r="AK1318">
        <v>0.15353756515969999</v>
      </c>
      <c r="AL1318">
        <v>0.181262485072504</v>
      </c>
      <c r="AM1318">
        <v>0.19092263616232999</v>
      </c>
      <c r="AN1318">
        <v>0.23762604379346999</v>
      </c>
      <c r="AO1318">
        <v>0.216683497453452</v>
      </c>
      <c r="AP1318">
        <v>0.22729445081590099</v>
      </c>
      <c r="AQ1318">
        <v>0.22575673726302001</v>
      </c>
      <c r="AR1318">
        <v>0.21739789232999501</v>
      </c>
      <c r="AS1318">
        <v>0.209690841232401</v>
      </c>
      <c r="AT1318">
        <v>0.166633570168157</v>
      </c>
      <c r="AU1318">
        <v>0.136660403261229</v>
      </c>
    </row>
    <row r="1319" spans="1:47" x14ac:dyDescent="0.55000000000000004">
      <c r="A1319" t="s">
        <v>1451</v>
      </c>
      <c r="B1319" t="s">
        <v>264</v>
      </c>
      <c r="C1319">
        <v>0.33466125000000002</v>
      </c>
      <c r="D1319">
        <v>0.29994386000000001</v>
      </c>
      <c r="E1319">
        <v>0.39953082499999998</v>
      </c>
      <c r="F1319">
        <v>0.402739175</v>
      </c>
      <c r="G1319">
        <v>0.40521726106339201</v>
      </c>
      <c r="H1319">
        <v>0.37770317067508502</v>
      </c>
      <c r="I1319">
        <v>0.41161038881735001</v>
      </c>
      <c r="J1319">
        <v>0.40056070330782501</v>
      </c>
      <c r="K1319">
        <v>0.42370494062776198</v>
      </c>
      <c r="L1319">
        <v>0.52354557807871505</v>
      </c>
      <c r="M1319">
        <v>0.52410659966759998</v>
      </c>
      <c r="N1319">
        <v>0.52450568374063</v>
      </c>
      <c r="O1319">
        <v>0.58308540566871003</v>
      </c>
      <c r="P1319">
        <v>0.54846344807203495</v>
      </c>
      <c r="Q1319">
        <v>0.55671000913363999</v>
      </c>
      <c r="R1319">
        <v>0.59961091893142004</v>
      </c>
      <c r="S1319">
        <v>0.57495262046474405</v>
      </c>
      <c r="T1319">
        <v>0.61127162471533003</v>
      </c>
      <c r="U1319">
        <v>0.67401010971497499</v>
      </c>
      <c r="V1319">
        <v>0.69667029932560498</v>
      </c>
      <c r="W1319">
        <v>0.68869145777116803</v>
      </c>
      <c r="X1319">
        <v>0.68990855970611498</v>
      </c>
      <c r="Y1319">
        <v>0.71048721922652003</v>
      </c>
      <c r="Z1319">
        <v>0.67240295168130004</v>
      </c>
      <c r="AA1319">
        <v>0.67915212923824197</v>
      </c>
      <c r="AB1319">
        <v>0.69924101892551005</v>
      </c>
      <c r="AC1319">
        <v>0.62414560938215002</v>
      </c>
      <c r="AD1319">
        <v>0.63523423231860499</v>
      </c>
      <c r="AE1319">
        <v>0.60473369462255999</v>
      </c>
      <c r="AF1319">
        <v>0.56940745999154496</v>
      </c>
      <c r="AG1319">
        <v>0.56346086361874004</v>
      </c>
      <c r="AH1319">
        <v>0.52831223113759995</v>
      </c>
      <c r="AI1319">
        <v>0.47680013070037203</v>
      </c>
      <c r="AJ1319">
        <v>0.47866549032672501</v>
      </c>
      <c r="AK1319">
        <v>0.47305746842330998</v>
      </c>
      <c r="AL1319">
        <v>0.484386465313005</v>
      </c>
      <c r="AM1319">
        <v>0.48666271214471402</v>
      </c>
      <c r="AN1319">
        <v>0.49651242628676001</v>
      </c>
      <c r="AO1319">
        <v>0.47669150647618003</v>
      </c>
      <c r="AP1319">
        <v>0.51059104907907005</v>
      </c>
      <c r="AQ1319">
        <v>0.41449595823558</v>
      </c>
      <c r="AR1319">
        <v>0.43301831300228</v>
      </c>
      <c r="AS1319">
        <v>0.47711880466304002</v>
      </c>
      <c r="AT1319">
        <v>0.46773077475026997</v>
      </c>
      <c r="AU1319">
        <v>0.45143425852329599</v>
      </c>
    </row>
    <row r="1320" spans="1:47" x14ac:dyDescent="0.55000000000000004">
      <c r="A1320" t="s">
        <v>1452</v>
      </c>
      <c r="B1320" t="s">
        <v>265</v>
      </c>
      <c r="C1320">
        <v>3.9253413355160902E-2</v>
      </c>
      <c r="D1320">
        <v>3.2384845113971501E-2</v>
      </c>
      <c r="E1320">
        <v>3.8021431473035099E-2</v>
      </c>
      <c r="F1320">
        <v>3.6545559661814303E-2</v>
      </c>
      <c r="G1320">
        <v>3.9486975507821001E-2</v>
      </c>
      <c r="H1320">
        <v>5.3566525456189701E-2</v>
      </c>
      <c r="I1320">
        <v>4.2356837923021799E-2</v>
      </c>
      <c r="J1320">
        <v>4.7523699169875699E-2</v>
      </c>
      <c r="K1320">
        <v>5.6213384688599301E-2</v>
      </c>
      <c r="L1320">
        <v>3.0685538252008499E-2</v>
      </c>
      <c r="M1320">
        <v>3.8457901072346902E-2</v>
      </c>
      <c r="N1320">
        <v>3.8841043761617698E-2</v>
      </c>
      <c r="O1320">
        <v>2.8524460692472699E-2</v>
      </c>
      <c r="P1320">
        <v>3.8498001983436801E-2</v>
      </c>
      <c r="Q1320">
        <v>4.91629925605922E-2</v>
      </c>
      <c r="R1320">
        <v>4.1753707624008901E-2</v>
      </c>
      <c r="S1320">
        <v>6.2903554860941693E-2</v>
      </c>
      <c r="T1320">
        <v>6.3592667564878996E-2</v>
      </c>
      <c r="U1320">
        <v>5.3779887738936598E-2</v>
      </c>
      <c r="V1320">
        <v>3.33378684178137E-2</v>
      </c>
      <c r="W1320">
        <v>5.6233095105170598E-2</v>
      </c>
      <c r="X1320">
        <v>6.6040599528534305E-2</v>
      </c>
      <c r="Y1320">
        <v>5.26327379707663E-2</v>
      </c>
      <c r="Z1320">
        <v>8.2335521224223704E-2</v>
      </c>
      <c r="AA1320">
        <v>7.7127786049933894E-2</v>
      </c>
      <c r="AB1320">
        <v>6.6030450078370204E-2</v>
      </c>
      <c r="AC1320">
        <v>8.6451887927192203E-2</v>
      </c>
      <c r="AD1320">
        <v>9.5994617804911794E-2</v>
      </c>
      <c r="AE1320">
        <v>9.7579086778420698E-2</v>
      </c>
      <c r="AF1320">
        <v>9.4961018643747605E-2</v>
      </c>
      <c r="AG1320">
        <v>0.124816585539634</v>
      </c>
      <c r="AH1320">
        <v>0.113484236977702</v>
      </c>
      <c r="AI1320">
        <v>0.11338338781582501</v>
      </c>
      <c r="AJ1320">
        <v>0.13121638472654101</v>
      </c>
      <c r="AK1320">
        <v>0.13125983520260601</v>
      </c>
      <c r="AL1320">
        <v>0.11197543333244001</v>
      </c>
      <c r="AM1320">
        <v>0.11334591036692999</v>
      </c>
      <c r="AN1320">
        <v>8.8653408807832498E-2</v>
      </c>
      <c r="AO1320">
        <v>0.111147465012849</v>
      </c>
      <c r="AP1320">
        <v>0.12532281529199499</v>
      </c>
      <c r="AQ1320">
        <v>0.13055365347398301</v>
      </c>
      <c r="AR1320">
        <v>0.14622425417096199</v>
      </c>
      <c r="AS1320">
        <v>0.14977106302802101</v>
      </c>
      <c r="AT1320">
        <v>0.17081274084305001</v>
      </c>
      <c r="AU1320">
        <v>0.190691968012416</v>
      </c>
    </row>
    <row r="1321" spans="1:47" x14ac:dyDescent="0.55000000000000004">
      <c r="A1321" t="s">
        <v>1453</v>
      </c>
      <c r="B1321" t="s">
        <v>266</v>
      </c>
      <c r="C1321">
        <v>0</v>
      </c>
      <c r="D1321">
        <v>0</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row>
    <row r="1322" spans="1:47" x14ac:dyDescent="0.55000000000000004">
      <c r="A1322" t="s">
        <v>1454</v>
      </c>
      <c r="B1322" t="s">
        <v>267</v>
      </c>
      <c r="C1322">
        <v>3.9253413355160902E-2</v>
      </c>
      <c r="D1322">
        <v>3.2384845113971501E-2</v>
      </c>
      <c r="E1322">
        <v>3.8021431473035099E-2</v>
      </c>
      <c r="F1322">
        <v>3.6545559661814303E-2</v>
      </c>
      <c r="G1322">
        <v>3.9486975507821001E-2</v>
      </c>
      <c r="H1322">
        <v>5.3566525456189701E-2</v>
      </c>
      <c r="I1322">
        <v>4.2356837923021799E-2</v>
      </c>
      <c r="J1322">
        <v>4.7523699169875699E-2</v>
      </c>
      <c r="K1322">
        <v>5.6213384688599301E-2</v>
      </c>
      <c r="L1322">
        <v>3.0685538252008499E-2</v>
      </c>
      <c r="M1322">
        <v>3.8457901072346902E-2</v>
      </c>
      <c r="N1322">
        <v>3.8841043761617698E-2</v>
      </c>
      <c r="O1322">
        <v>2.8524460692472699E-2</v>
      </c>
      <c r="P1322">
        <v>3.8498001983436801E-2</v>
      </c>
      <c r="Q1322">
        <v>4.91629925605922E-2</v>
      </c>
      <c r="R1322">
        <v>4.1753707624008901E-2</v>
      </c>
      <c r="S1322">
        <v>6.2903554860941693E-2</v>
      </c>
      <c r="T1322">
        <v>6.3592667564878996E-2</v>
      </c>
      <c r="U1322">
        <v>5.3779887738936598E-2</v>
      </c>
      <c r="V1322">
        <v>3.33378684178137E-2</v>
      </c>
      <c r="W1322">
        <v>5.6233095105170598E-2</v>
      </c>
      <c r="X1322">
        <v>6.6040599528534305E-2</v>
      </c>
      <c r="Y1322">
        <v>5.26327379707663E-2</v>
      </c>
      <c r="Z1322">
        <v>8.2335521224223704E-2</v>
      </c>
      <c r="AA1322">
        <v>7.7127786049933894E-2</v>
      </c>
      <c r="AB1322">
        <v>6.6030450078370204E-2</v>
      </c>
      <c r="AC1322">
        <v>8.6451887927192203E-2</v>
      </c>
      <c r="AD1322">
        <v>9.5994617804911794E-2</v>
      </c>
      <c r="AE1322">
        <v>9.7579086778420698E-2</v>
      </c>
      <c r="AF1322">
        <v>9.4961018643747605E-2</v>
      </c>
      <c r="AG1322">
        <v>0.124816585539634</v>
      </c>
      <c r="AH1322">
        <v>0.113484236977702</v>
      </c>
      <c r="AI1322">
        <v>0.11338338781582501</v>
      </c>
      <c r="AJ1322">
        <v>0.13121638472654101</v>
      </c>
      <c r="AK1322">
        <v>0.13125983520260601</v>
      </c>
      <c r="AL1322">
        <v>0.11197543333244001</v>
      </c>
      <c r="AM1322">
        <v>0.11334591036692999</v>
      </c>
      <c r="AN1322">
        <v>8.8653408807832498E-2</v>
      </c>
      <c r="AO1322">
        <v>0.111147465012849</v>
      </c>
      <c r="AP1322">
        <v>0.12532281529199499</v>
      </c>
      <c r="AQ1322">
        <v>0.13055365347398301</v>
      </c>
      <c r="AR1322">
        <v>0.14622425417096199</v>
      </c>
      <c r="AS1322">
        <v>0.14977106302802101</v>
      </c>
      <c r="AT1322">
        <v>0.17081274084305001</v>
      </c>
      <c r="AU1322">
        <v>0.190691968012416</v>
      </c>
    </row>
    <row r="1323" spans="1:47" x14ac:dyDescent="0.55000000000000004">
      <c r="B1323" t="s">
        <v>1455</v>
      </c>
    </row>
    <row r="1324" spans="1:47" x14ac:dyDescent="0.55000000000000004">
      <c r="A1324" t="s">
        <v>1456</v>
      </c>
      <c r="B1324" t="s">
        <v>261</v>
      </c>
      <c r="C1324">
        <v>0.224829162631245</v>
      </c>
      <c r="D1324">
        <v>0.22394380582043599</v>
      </c>
      <c r="E1324">
        <v>0.223875562987774</v>
      </c>
      <c r="F1324">
        <v>0.228297772808879</v>
      </c>
      <c r="G1324">
        <v>0.227167840174825</v>
      </c>
      <c r="H1324">
        <v>0.226719237493057</v>
      </c>
      <c r="I1324">
        <v>0.23025355526191699</v>
      </c>
      <c r="J1324">
        <v>0.23067562884363499</v>
      </c>
      <c r="K1324">
        <v>0.23139867566285199</v>
      </c>
      <c r="L1324">
        <v>0.231334215928716</v>
      </c>
      <c r="M1324">
        <v>0.226967958024726</v>
      </c>
      <c r="N1324">
        <v>0.226188293839862</v>
      </c>
      <c r="O1324">
        <v>0.227295107470148</v>
      </c>
      <c r="P1324">
        <v>0.22728349542294299</v>
      </c>
      <c r="Q1324">
        <v>0.228090061236872</v>
      </c>
      <c r="R1324">
        <v>0.22795214327166399</v>
      </c>
      <c r="S1324">
        <v>0.22801437656350901</v>
      </c>
      <c r="T1324">
        <v>0.22810421889197</v>
      </c>
      <c r="U1324">
        <v>0.22826482896608499</v>
      </c>
      <c r="V1324">
        <v>0.22679366698060099</v>
      </c>
      <c r="W1324">
        <v>0.44044878268621801</v>
      </c>
      <c r="X1324">
        <v>0.47961402526024899</v>
      </c>
      <c r="Y1324">
        <v>0.49256520181043101</v>
      </c>
      <c r="Z1324">
        <v>0.51281315395016602</v>
      </c>
      <c r="AA1324">
        <v>0.52946373633951105</v>
      </c>
      <c r="AB1324">
        <v>0.51283839297536205</v>
      </c>
      <c r="AC1324">
        <v>0.465634663722168</v>
      </c>
      <c r="AD1324">
        <v>0.44921033651096998</v>
      </c>
      <c r="AE1324">
        <v>0.42050648631337201</v>
      </c>
      <c r="AF1324">
        <v>0.39346544448239401</v>
      </c>
      <c r="AG1324">
        <v>0.33353285414735101</v>
      </c>
      <c r="AH1324">
        <v>0.36131743997194199</v>
      </c>
      <c r="AI1324">
        <v>0.38086561375720202</v>
      </c>
      <c r="AJ1324">
        <v>0.33417461268904403</v>
      </c>
      <c r="AK1324">
        <v>0.31803040126110099</v>
      </c>
      <c r="AL1324">
        <v>0.31793075073934501</v>
      </c>
      <c r="AM1324">
        <v>0.297412721924116</v>
      </c>
      <c r="AN1324">
        <v>0.28876768825252802</v>
      </c>
      <c r="AO1324">
        <v>0.29178377245270598</v>
      </c>
      <c r="AP1324">
        <v>0.27403960244984399</v>
      </c>
      <c r="AQ1324">
        <v>0.23815441154356801</v>
      </c>
      <c r="AR1324">
        <v>0.26742310863187801</v>
      </c>
      <c r="AS1324">
        <v>0.24939958201828799</v>
      </c>
      <c r="AT1324">
        <v>0.30082243365787298</v>
      </c>
      <c r="AU1324">
        <v>0.30469201729206502</v>
      </c>
    </row>
    <row r="1325" spans="1:47" x14ac:dyDescent="0.55000000000000004">
      <c r="A1325" t="s">
        <v>1457</v>
      </c>
      <c r="B1325" t="s">
        <v>262</v>
      </c>
      <c r="C1325">
        <v>0</v>
      </c>
      <c r="D1325">
        <v>0</v>
      </c>
      <c r="E1325">
        <v>0</v>
      </c>
      <c r="F1325">
        <v>4.4017369713063199E-3</v>
      </c>
      <c r="G1325">
        <v>2.5741153162660599E-3</v>
      </c>
      <c r="H1325">
        <v>2.5741153162660599E-3</v>
      </c>
      <c r="I1325">
        <v>5.9719474216477402E-3</v>
      </c>
      <c r="J1325">
        <v>7.5421576384693797E-3</v>
      </c>
      <c r="K1325">
        <v>9.2153325706904703E-3</v>
      </c>
      <c r="L1325">
        <v>7.6708634743387002E-3</v>
      </c>
      <c r="M1325">
        <v>5.4828654321605703E-3</v>
      </c>
      <c r="N1325">
        <v>4.9423012017334499E-3</v>
      </c>
      <c r="O1325">
        <v>3.9641374562786602E-3</v>
      </c>
      <c r="P1325">
        <v>4.1185844126178399E-3</v>
      </c>
      <c r="Q1325">
        <v>4.1700666535575597E-3</v>
      </c>
      <c r="R1325">
        <v>4.2472900149673701E-3</v>
      </c>
      <c r="S1325">
        <v>4.37599585083646E-3</v>
      </c>
      <c r="T1325">
        <v>4.4532194457660599E-3</v>
      </c>
      <c r="U1325">
        <v>4.5047016867057798E-3</v>
      </c>
      <c r="V1325">
        <v>4.1185844126178399E-3</v>
      </c>
      <c r="W1325">
        <v>4.73454377798334E-3</v>
      </c>
      <c r="X1325">
        <v>6.0720984570431001E-3</v>
      </c>
      <c r="Y1325">
        <v>2.2985680302454799E-2</v>
      </c>
      <c r="Z1325">
        <v>3.0262169988953602E-2</v>
      </c>
      <c r="AA1325">
        <v>3.3463564157240701E-2</v>
      </c>
      <c r="AB1325">
        <v>3.4235814437500699E-2</v>
      </c>
      <c r="AC1325">
        <v>3.86118418782644E-2</v>
      </c>
      <c r="AD1325">
        <v>3.8651385266137102E-2</v>
      </c>
      <c r="AE1325">
        <v>3.9004074909603899E-2</v>
      </c>
      <c r="AF1325">
        <v>3.87331810539236E-2</v>
      </c>
      <c r="AG1325">
        <v>3.6303617759744798E-2</v>
      </c>
      <c r="AH1325">
        <v>3.9059221391034099E-2</v>
      </c>
      <c r="AI1325">
        <v>3.7350262837327501E-2</v>
      </c>
      <c r="AJ1325">
        <v>3.7210565776538002E-2</v>
      </c>
      <c r="AK1325">
        <v>3.9105820305039098E-2</v>
      </c>
      <c r="AL1325">
        <v>3.7602513592478598E-2</v>
      </c>
      <c r="AM1325">
        <v>3.7155815064173599E-2</v>
      </c>
      <c r="AN1325">
        <v>2.6134519831488599E-2</v>
      </c>
      <c r="AO1325">
        <v>2.9045692539679199E-2</v>
      </c>
      <c r="AP1325">
        <v>4.0447245106922498E-2</v>
      </c>
      <c r="AQ1325">
        <v>3.5018418835357598E-2</v>
      </c>
      <c r="AR1325">
        <v>3.2815481767685797E-2</v>
      </c>
      <c r="AS1325">
        <v>3.1242127010702201E-2</v>
      </c>
      <c r="AT1325">
        <v>2.6600380421419E-2</v>
      </c>
      <c r="AU1325">
        <v>1.66254951114117E-2</v>
      </c>
    </row>
    <row r="1326" spans="1:47" x14ac:dyDescent="0.55000000000000004">
      <c r="A1326" t="s">
        <v>1458</v>
      </c>
      <c r="B1326" t="s">
        <v>263</v>
      </c>
      <c r="C1326">
        <v>0</v>
      </c>
      <c r="D1326">
        <v>0</v>
      </c>
      <c r="E1326">
        <v>0</v>
      </c>
      <c r="F1326">
        <v>0</v>
      </c>
      <c r="G1326">
        <v>0</v>
      </c>
      <c r="H1326">
        <v>0</v>
      </c>
      <c r="I1326">
        <v>0</v>
      </c>
      <c r="J1326">
        <v>0</v>
      </c>
      <c r="K1326">
        <v>0</v>
      </c>
      <c r="L1326">
        <v>0</v>
      </c>
      <c r="M1326">
        <v>0</v>
      </c>
      <c r="N1326">
        <v>0</v>
      </c>
      <c r="O1326">
        <v>0</v>
      </c>
      <c r="P1326">
        <v>0</v>
      </c>
      <c r="Q1326">
        <v>0</v>
      </c>
      <c r="R1326">
        <v>0</v>
      </c>
      <c r="S1326">
        <v>0</v>
      </c>
      <c r="T1326">
        <v>0</v>
      </c>
      <c r="U1326">
        <v>0</v>
      </c>
      <c r="V1326">
        <v>0</v>
      </c>
      <c r="W1326">
        <v>1.2941181750000001E-2</v>
      </c>
      <c r="X1326">
        <v>2.329412715E-2</v>
      </c>
      <c r="Y1326">
        <v>2.329412715E-2</v>
      </c>
      <c r="Z1326">
        <v>2.7361355699999999E-2</v>
      </c>
      <c r="AA1326">
        <v>2.5142867400000001E-2</v>
      </c>
      <c r="AB1326">
        <v>2.4773119350000001E-2</v>
      </c>
      <c r="AC1326">
        <v>2.6621859599999999E-2</v>
      </c>
      <c r="AD1326">
        <v>2.7222E-2</v>
      </c>
      <c r="AE1326">
        <v>2.9824842000000001E-2</v>
      </c>
      <c r="AF1326">
        <v>2.7978981E-2</v>
      </c>
      <c r="AG1326">
        <v>2.8471071000000001E-2</v>
      </c>
      <c r="AH1326">
        <v>2.773110375E-2</v>
      </c>
      <c r="AI1326">
        <v>5.0285734800000002E-2</v>
      </c>
      <c r="AJ1326">
        <v>5.9372154662999999E-2</v>
      </c>
      <c r="AK1326">
        <v>6.1472754950999998E-2</v>
      </c>
      <c r="AL1326">
        <v>5.7975980162999999E-2</v>
      </c>
      <c r="AM1326">
        <v>6.4217696837999994E-2</v>
      </c>
      <c r="AN1326">
        <v>4.8615198137999999E-2</v>
      </c>
      <c r="AO1326">
        <v>6.3101419988999999E-2</v>
      </c>
      <c r="AP1326">
        <v>7.1951498448000001E-2</v>
      </c>
      <c r="AQ1326">
        <v>5.0526579351000002E-2</v>
      </c>
      <c r="AR1326">
        <v>7.4859896928000005E-2</v>
      </c>
      <c r="AS1326">
        <v>5.1823724403000003E-2</v>
      </c>
      <c r="AT1326">
        <v>8.5613001539999997E-2</v>
      </c>
      <c r="AU1326">
        <v>9.3021238500000006E-2</v>
      </c>
    </row>
    <row r="1327" spans="1:47" x14ac:dyDescent="0.55000000000000004">
      <c r="A1327" t="s">
        <v>1459</v>
      </c>
      <c r="B1327" t="s">
        <v>264</v>
      </c>
      <c r="C1327">
        <v>0.22413308573808699</v>
      </c>
      <c r="D1327">
        <v>0.223520700257928</v>
      </c>
      <c r="E1327">
        <v>0.223520700257928</v>
      </c>
      <c r="F1327">
        <v>0.223520700257928</v>
      </c>
      <c r="G1327">
        <v>0.22413308573808699</v>
      </c>
      <c r="H1327">
        <v>0.223520700257928</v>
      </c>
      <c r="I1327">
        <v>0.22352070025608101</v>
      </c>
      <c r="J1327">
        <v>0.22225655080545201</v>
      </c>
      <c r="K1327">
        <v>0.22125524056795101</v>
      </c>
      <c r="L1327">
        <v>0.222735249930167</v>
      </c>
      <c r="M1327">
        <v>0.22101863577060901</v>
      </c>
      <c r="N1327">
        <v>0.22083975329171401</v>
      </c>
      <c r="O1327">
        <v>0.22286993849711001</v>
      </c>
      <c r="P1327">
        <v>0.22275433141975301</v>
      </c>
      <c r="Q1327">
        <v>0.22368986951515099</v>
      </c>
      <c r="R1327">
        <v>0.22340825625737901</v>
      </c>
      <c r="S1327">
        <v>0.22317765628865899</v>
      </c>
      <c r="T1327">
        <v>0.22330320326168099</v>
      </c>
      <c r="U1327">
        <v>0.22340790895929999</v>
      </c>
      <c r="V1327">
        <v>0.22213354156939</v>
      </c>
      <c r="W1327">
        <v>0.42225441162999899</v>
      </c>
      <c r="X1327">
        <v>0.44979398481599903</v>
      </c>
      <c r="Y1327">
        <v>0.44589641021179999</v>
      </c>
      <c r="Z1327">
        <v>0.454838177673</v>
      </c>
      <c r="AA1327">
        <v>0.47037619281199999</v>
      </c>
      <c r="AB1327">
        <v>0.45335755999999999</v>
      </c>
      <c r="AC1327">
        <v>0.39991643813199901</v>
      </c>
      <c r="AD1327">
        <v>0.38277736001700002</v>
      </c>
      <c r="AE1327">
        <v>0.35114527530900003</v>
      </c>
      <c r="AF1327">
        <v>0.32615684007099999</v>
      </c>
      <c r="AG1327">
        <v>0.26820949301300001</v>
      </c>
      <c r="AH1327">
        <v>0.29400915173099901</v>
      </c>
      <c r="AI1327">
        <v>0.29280992269900002</v>
      </c>
      <c r="AJ1327">
        <v>0.23659213475099999</v>
      </c>
      <c r="AK1327">
        <v>0.21627122500000001</v>
      </c>
      <c r="AL1327">
        <v>0.221025209</v>
      </c>
      <c r="AM1327">
        <v>0.19467582182964499</v>
      </c>
      <c r="AN1327">
        <v>0.21269691904808899</v>
      </c>
      <c r="AO1327">
        <v>0.19797705143604799</v>
      </c>
      <c r="AP1327">
        <v>0.159089701</v>
      </c>
      <c r="AQ1327">
        <v>0.149947364659369</v>
      </c>
      <c r="AR1327">
        <v>0.156617730814397</v>
      </c>
      <c r="AS1327">
        <v>0.162631265991803</v>
      </c>
      <c r="AT1327">
        <v>0.18488711599999999</v>
      </c>
      <c r="AU1327">
        <v>0.19086905500000001</v>
      </c>
    </row>
    <row r="1328" spans="1:47" x14ac:dyDescent="0.55000000000000004">
      <c r="A1328" t="s">
        <v>1460</v>
      </c>
      <c r="B1328" t="s">
        <v>265</v>
      </c>
      <c r="C1328">
        <v>6.9607689315809903E-4</v>
      </c>
      <c r="D1328">
        <v>4.2310556250786397E-4</v>
      </c>
      <c r="E1328">
        <v>3.5486272984530502E-4</v>
      </c>
      <c r="F1328">
        <v>3.75335579644073E-4</v>
      </c>
      <c r="G1328">
        <v>4.6063912047227099E-4</v>
      </c>
      <c r="H1328">
        <v>6.2442191886241303E-4</v>
      </c>
      <c r="I1328">
        <v>7.6090758418752996E-4</v>
      </c>
      <c r="J1328">
        <v>8.7692039971388005E-4</v>
      </c>
      <c r="K1328">
        <v>9.2810252421079899E-4</v>
      </c>
      <c r="L1328">
        <v>9.2810252421079899E-4</v>
      </c>
      <c r="M1328">
        <v>4.6645682195675501E-4</v>
      </c>
      <c r="N1328">
        <v>4.0623934641531302E-4</v>
      </c>
      <c r="O1328">
        <v>4.61031516760081E-4</v>
      </c>
      <c r="P1328">
        <v>4.10579590572651E-4</v>
      </c>
      <c r="Q1328">
        <v>2.3012506816304701E-4</v>
      </c>
      <c r="R1328">
        <v>2.9659699931801299E-4</v>
      </c>
      <c r="S1328">
        <v>4.607244240131E-4</v>
      </c>
      <c r="T1328">
        <v>3.4779618452309699E-4</v>
      </c>
      <c r="U1328">
        <v>3.5221832007963099E-4</v>
      </c>
      <c r="V1328">
        <v>5.4154099859373501E-4</v>
      </c>
      <c r="W1328">
        <v>5.1864552823544603E-4</v>
      </c>
      <c r="X1328">
        <v>4.5381483720601602E-4</v>
      </c>
      <c r="Y1328">
        <v>3.8898414617658498E-4</v>
      </c>
      <c r="Z1328">
        <v>3.51450588212177E-4</v>
      </c>
      <c r="AA1328">
        <v>4.8111197027103902E-4</v>
      </c>
      <c r="AB1328">
        <v>4.7189918786159397E-4</v>
      </c>
      <c r="AC1328">
        <v>4.8452411190416699E-4</v>
      </c>
      <c r="AD1328">
        <v>5.5959122783298199E-4</v>
      </c>
      <c r="AE1328">
        <v>5.3229409476795802E-4</v>
      </c>
      <c r="AF1328">
        <v>5.9644235747076304E-4</v>
      </c>
      <c r="AG1328">
        <v>5.4867237460697201E-4</v>
      </c>
      <c r="AH1328">
        <v>5.1796309990882099E-4</v>
      </c>
      <c r="AI1328">
        <v>4.19693420874736E-4</v>
      </c>
      <c r="AJ1328">
        <v>9.9975749850648608E-4</v>
      </c>
      <c r="AK1328">
        <v>1.1806010050622599E-3</v>
      </c>
      <c r="AL1328">
        <v>1.32704798386728E-3</v>
      </c>
      <c r="AM1328">
        <v>1.36338819229745E-3</v>
      </c>
      <c r="AN1328">
        <v>1.3210512349507899E-3</v>
      </c>
      <c r="AO1328">
        <v>1.6596084879790399E-3</v>
      </c>
      <c r="AP1328">
        <v>2.55115789492212E-3</v>
      </c>
      <c r="AQ1328">
        <v>2.6620486978410399E-3</v>
      </c>
      <c r="AR1328">
        <v>3.1299991217950802E-3</v>
      </c>
      <c r="AS1328">
        <v>3.7024646127834199E-3</v>
      </c>
      <c r="AT1328">
        <v>3.72193569645483E-3</v>
      </c>
      <c r="AU1328">
        <v>4.1762286806540103E-3</v>
      </c>
    </row>
    <row r="1329" spans="1:47" x14ac:dyDescent="0.55000000000000004">
      <c r="A1329" t="s">
        <v>1461</v>
      </c>
      <c r="B1329" t="s">
        <v>266</v>
      </c>
      <c r="C1329">
        <v>0</v>
      </c>
      <c r="D1329">
        <v>0</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row>
    <row r="1330" spans="1:47" x14ac:dyDescent="0.55000000000000004">
      <c r="A1330" t="s">
        <v>1462</v>
      </c>
      <c r="B1330" t="s">
        <v>267</v>
      </c>
      <c r="C1330">
        <v>6.9607689315809903E-4</v>
      </c>
      <c r="D1330">
        <v>4.2310556250786397E-4</v>
      </c>
      <c r="E1330">
        <v>3.5486272984530502E-4</v>
      </c>
      <c r="F1330">
        <v>3.75335579644073E-4</v>
      </c>
      <c r="G1330">
        <v>4.6063912047227099E-4</v>
      </c>
      <c r="H1330">
        <v>6.2442191886241303E-4</v>
      </c>
      <c r="I1330">
        <v>7.6090758418752996E-4</v>
      </c>
      <c r="J1330">
        <v>8.7692039971388005E-4</v>
      </c>
      <c r="K1330">
        <v>9.2810252421079899E-4</v>
      </c>
      <c r="L1330">
        <v>9.2810252421079899E-4</v>
      </c>
      <c r="M1330">
        <v>4.6645682195675501E-4</v>
      </c>
      <c r="N1330">
        <v>4.0623934641531302E-4</v>
      </c>
      <c r="O1330">
        <v>4.61031516760081E-4</v>
      </c>
      <c r="P1330">
        <v>4.10579590572651E-4</v>
      </c>
      <c r="Q1330">
        <v>2.3012506816304701E-4</v>
      </c>
      <c r="R1330">
        <v>2.9659699931801299E-4</v>
      </c>
      <c r="S1330">
        <v>4.607244240131E-4</v>
      </c>
      <c r="T1330">
        <v>3.4779618452309699E-4</v>
      </c>
      <c r="U1330">
        <v>3.5221832007963099E-4</v>
      </c>
      <c r="V1330">
        <v>5.4154099859373501E-4</v>
      </c>
      <c r="W1330">
        <v>5.1864552823544603E-4</v>
      </c>
      <c r="X1330">
        <v>4.5381483720601602E-4</v>
      </c>
      <c r="Y1330">
        <v>3.8898414617658498E-4</v>
      </c>
      <c r="Z1330">
        <v>3.51450588212177E-4</v>
      </c>
      <c r="AA1330">
        <v>4.8111197027103902E-4</v>
      </c>
      <c r="AB1330">
        <v>4.7189918786159397E-4</v>
      </c>
      <c r="AC1330">
        <v>4.8452411190416699E-4</v>
      </c>
      <c r="AD1330">
        <v>5.5959122783298199E-4</v>
      </c>
      <c r="AE1330">
        <v>5.3229409476795802E-4</v>
      </c>
      <c r="AF1330">
        <v>5.9644235747076304E-4</v>
      </c>
      <c r="AG1330">
        <v>5.4867237460697201E-4</v>
      </c>
      <c r="AH1330">
        <v>5.1796309990882099E-4</v>
      </c>
      <c r="AI1330">
        <v>4.19693420874736E-4</v>
      </c>
      <c r="AJ1330">
        <v>9.9975749850648608E-4</v>
      </c>
      <c r="AK1330">
        <v>1.1806010050622599E-3</v>
      </c>
      <c r="AL1330">
        <v>1.32704798386728E-3</v>
      </c>
      <c r="AM1330">
        <v>1.36338819229745E-3</v>
      </c>
      <c r="AN1330">
        <v>1.3210512349507899E-3</v>
      </c>
      <c r="AO1330">
        <v>1.6596084879790399E-3</v>
      </c>
      <c r="AP1330">
        <v>2.55115789492212E-3</v>
      </c>
      <c r="AQ1330">
        <v>2.6620486978410399E-3</v>
      </c>
      <c r="AR1330">
        <v>3.1299991217950802E-3</v>
      </c>
      <c r="AS1330">
        <v>3.7024646127834199E-3</v>
      </c>
      <c r="AT1330">
        <v>3.72193569645483E-3</v>
      </c>
      <c r="AU1330">
        <v>4.1762286806540103E-3</v>
      </c>
    </row>
    <row r="1331" spans="1:47" x14ac:dyDescent="0.55000000000000004">
      <c r="B1331" t="s">
        <v>157</v>
      </c>
    </row>
    <row r="1332" spans="1:47" x14ac:dyDescent="0.55000000000000004">
      <c r="A1332" t="s">
        <v>1463</v>
      </c>
      <c r="B1332" t="s">
        <v>261</v>
      </c>
      <c r="C1332">
        <v>0.22561382562503199</v>
      </c>
      <c r="D1332">
        <v>0.19918862301461901</v>
      </c>
      <c r="E1332">
        <v>0.23535322684587501</v>
      </c>
      <c r="F1332">
        <v>0.22472309479324501</v>
      </c>
      <c r="G1332">
        <v>0.26536298912783801</v>
      </c>
      <c r="H1332">
        <v>0.248323698630604</v>
      </c>
      <c r="I1332">
        <v>0.25559145289700003</v>
      </c>
      <c r="J1332">
        <v>0.2619871245</v>
      </c>
      <c r="K1332">
        <v>0.26819365080000002</v>
      </c>
      <c r="L1332">
        <v>0.27799938014999998</v>
      </c>
      <c r="M1332">
        <v>0.28559945626635402</v>
      </c>
      <c r="N1332">
        <v>0.33558176099999998</v>
      </c>
      <c r="O1332">
        <v>0.52176972659999998</v>
      </c>
      <c r="P1332">
        <v>0.55680223699999998</v>
      </c>
      <c r="Q1332">
        <v>0.55834656800000004</v>
      </c>
      <c r="R1332">
        <v>0.56240846499999997</v>
      </c>
      <c r="S1332">
        <v>0.57833357730000001</v>
      </c>
      <c r="T1332">
        <v>0.6099011025312</v>
      </c>
      <c r="U1332">
        <v>0.62174645995</v>
      </c>
      <c r="V1332">
        <v>0.61760473125000004</v>
      </c>
      <c r="W1332">
        <v>0.66086988629553001</v>
      </c>
      <c r="X1332">
        <v>0.50285546379411605</v>
      </c>
      <c r="Y1332">
        <v>0.60202879180960001</v>
      </c>
      <c r="Z1332">
        <v>0.63275443914362395</v>
      </c>
      <c r="AA1332">
        <v>0.72361903533173999</v>
      </c>
      <c r="AB1332">
        <v>0.88881445171879403</v>
      </c>
      <c r="AC1332">
        <v>0.96756662920265601</v>
      </c>
      <c r="AD1332">
        <v>1.05270858038173</v>
      </c>
      <c r="AE1332">
        <v>1.14149238540118</v>
      </c>
      <c r="AF1332">
        <v>1.2016481811711199</v>
      </c>
      <c r="AG1332">
        <v>1.2547311127676799</v>
      </c>
      <c r="AH1332">
        <v>1.3739135534950999</v>
      </c>
      <c r="AI1332">
        <v>1.9133121720221899</v>
      </c>
      <c r="AJ1332">
        <v>2.0792236350434998</v>
      </c>
      <c r="AK1332">
        <v>2.13028159530282</v>
      </c>
      <c r="AL1332">
        <v>2.0579378428152602</v>
      </c>
      <c r="AM1332">
        <v>1.99468831557235</v>
      </c>
      <c r="AN1332">
        <v>2.04982167662217</v>
      </c>
      <c r="AO1332">
        <v>2.1344235288715301</v>
      </c>
      <c r="AP1332">
        <v>2.12924560189132</v>
      </c>
      <c r="AQ1332">
        <v>2.0436374276284699</v>
      </c>
      <c r="AR1332">
        <v>2.12947583893606</v>
      </c>
      <c r="AS1332">
        <v>2.12304820336617</v>
      </c>
      <c r="AT1332">
        <v>2.3944242396755402</v>
      </c>
      <c r="AU1332">
        <v>2.3352911023551801</v>
      </c>
    </row>
    <row r="1333" spans="1:47" x14ac:dyDescent="0.55000000000000004">
      <c r="A1333" t="s">
        <v>1464</v>
      </c>
      <c r="B1333" t="s">
        <v>262</v>
      </c>
      <c r="C1333">
        <v>0</v>
      </c>
      <c r="D1333">
        <v>0</v>
      </c>
      <c r="E1333">
        <v>0</v>
      </c>
      <c r="F1333">
        <v>0</v>
      </c>
      <c r="G1333">
        <v>0</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0</v>
      </c>
      <c r="AU1333">
        <v>0</v>
      </c>
    </row>
    <row r="1334" spans="1:47" x14ac:dyDescent="0.55000000000000004">
      <c r="A1334" t="s">
        <v>1465</v>
      </c>
      <c r="B1334" t="s">
        <v>263</v>
      </c>
      <c r="C1334">
        <v>0.19264800000000001</v>
      </c>
      <c r="D1334">
        <v>0.164379</v>
      </c>
      <c r="E1334">
        <v>0.194742</v>
      </c>
      <c r="F1334">
        <v>0.18217800000000001</v>
      </c>
      <c r="G1334">
        <v>0.21882299999999999</v>
      </c>
      <c r="H1334">
        <v>0.19997699999999999</v>
      </c>
      <c r="I1334">
        <v>0.202071</v>
      </c>
      <c r="J1334">
        <v>0.20730599999999999</v>
      </c>
      <c r="K1334">
        <v>0.216729</v>
      </c>
      <c r="L1334">
        <v>0.225105</v>
      </c>
      <c r="M1334">
        <v>0.232436074766354</v>
      </c>
      <c r="N1334">
        <v>0.28211729099999999</v>
      </c>
      <c r="O1334">
        <v>0.46662172499999999</v>
      </c>
      <c r="P1334">
        <v>0.49915986750000002</v>
      </c>
      <c r="Q1334">
        <v>0.49914678000000001</v>
      </c>
      <c r="R1334">
        <v>0.49915725</v>
      </c>
      <c r="S1334">
        <v>0.5065548285</v>
      </c>
      <c r="T1334">
        <v>0.53761366470000005</v>
      </c>
      <c r="U1334">
        <v>0.54685736595000001</v>
      </c>
      <c r="V1334">
        <v>0.51579852974999996</v>
      </c>
      <c r="W1334">
        <v>0.55684056329999998</v>
      </c>
      <c r="X1334">
        <v>0.37196653829999998</v>
      </c>
      <c r="Y1334">
        <v>0.41079008355000002</v>
      </c>
      <c r="Z1334">
        <v>0.45146236904999998</v>
      </c>
      <c r="AA1334">
        <v>0.55573131914999996</v>
      </c>
      <c r="AB1334">
        <v>0.69142885350000005</v>
      </c>
      <c r="AC1334">
        <v>0.72507592605000004</v>
      </c>
      <c r="AD1334">
        <v>0.77292881049999995</v>
      </c>
      <c r="AE1334">
        <v>0.79258552796500004</v>
      </c>
      <c r="AF1334">
        <v>0.82785776150000001</v>
      </c>
      <c r="AG1334">
        <v>0.85532223699999999</v>
      </c>
      <c r="AH1334">
        <v>0.99970690819999997</v>
      </c>
      <c r="AI1334">
        <v>1.4524784043000001</v>
      </c>
      <c r="AJ1334">
        <v>1.631899899245</v>
      </c>
      <c r="AK1334">
        <v>1.61138001255</v>
      </c>
      <c r="AL1334">
        <v>1.575793899295</v>
      </c>
      <c r="AM1334">
        <v>1.5105074721462</v>
      </c>
      <c r="AN1334">
        <v>1.5648866716823999</v>
      </c>
      <c r="AO1334">
        <v>1.661852935864</v>
      </c>
      <c r="AP1334">
        <v>1.6855574862830001</v>
      </c>
      <c r="AQ1334">
        <v>1.6524863348400001</v>
      </c>
      <c r="AR1334">
        <v>1.7143518554470001</v>
      </c>
      <c r="AS1334">
        <v>1.6531934452329999</v>
      </c>
      <c r="AT1334">
        <v>1.901107843536</v>
      </c>
      <c r="AU1334">
        <v>1.836114251323</v>
      </c>
    </row>
    <row r="1335" spans="1:47" x14ac:dyDescent="0.55000000000000004">
      <c r="A1335" t="s">
        <v>1466</v>
      </c>
      <c r="B1335" t="s">
        <v>264</v>
      </c>
      <c r="C1335">
        <v>3.2965825625032599E-2</v>
      </c>
      <c r="D1335">
        <v>3.48096230146199E-2</v>
      </c>
      <c r="E1335">
        <v>4.0611226845875301E-2</v>
      </c>
      <c r="F1335">
        <v>4.2545094793245301E-2</v>
      </c>
      <c r="G1335">
        <v>4.6539989127838903E-2</v>
      </c>
      <c r="H1335">
        <v>4.8346698630604597E-2</v>
      </c>
      <c r="I1335">
        <v>5.3520452896999998E-2</v>
      </c>
      <c r="J1335">
        <v>5.4681124499999997E-2</v>
      </c>
      <c r="K1335">
        <v>5.1464650799999997E-2</v>
      </c>
      <c r="L1335">
        <v>5.2894380150000003E-2</v>
      </c>
      <c r="M1335">
        <v>5.3163381500000002E-2</v>
      </c>
      <c r="N1335">
        <v>5.346447E-2</v>
      </c>
      <c r="O1335">
        <v>5.5148001600000003E-2</v>
      </c>
      <c r="P1335">
        <v>5.7642369499999999E-2</v>
      </c>
      <c r="Q1335">
        <v>5.9199788000000003E-2</v>
      </c>
      <c r="R1335">
        <v>6.3251215E-2</v>
      </c>
      <c r="S1335">
        <v>7.17787488E-2</v>
      </c>
      <c r="T1335">
        <v>7.2287437831199994E-2</v>
      </c>
      <c r="U1335">
        <v>7.4889094000000003E-2</v>
      </c>
      <c r="V1335">
        <v>0.1018062015</v>
      </c>
      <c r="W1335">
        <v>0.10402932299553</v>
      </c>
      <c r="X1335">
        <v>0.13088892549411599</v>
      </c>
      <c r="Y1335">
        <v>0.19123870825959999</v>
      </c>
      <c r="Z1335">
        <v>0.181292070093623</v>
      </c>
      <c r="AA1335">
        <v>0.16788771618174</v>
      </c>
      <c r="AB1335">
        <v>0.19738559821879401</v>
      </c>
      <c r="AC1335">
        <v>0.242490703152656</v>
      </c>
      <c r="AD1335">
        <v>0.27977976988173298</v>
      </c>
      <c r="AE1335">
        <v>0.34890685743618099</v>
      </c>
      <c r="AF1335">
        <v>0.37379041967112098</v>
      </c>
      <c r="AG1335">
        <v>0.39940887576768203</v>
      </c>
      <c r="AH1335">
        <v>0.37420323315347098</v>
      </c>
      <c r="AI1335">
        <v>0.46073519163043702</v>
      </c>
      <c r="AJ1335">
        <v>0.44658562356051601</v>
      </c>
      <c r="AK1335">
        <v>0.51790934356638796</v>
      </c>
      <c r="AL1335">
        <v>0.48101275756634798</v>
      </c>
      <c r="AM1335">
        <v>0.48301659829999999</v>
      </c>
      <c r="AN1335">
        <v>0.48371781661602298</v>
      </c>
      <c r="AO1335">
        <v>0.47131284000000001</v>
      </c>
      <c r="AP1335">
        <v>0.44260862000000001</v>
      </c>
      <c r="AQ1335">
        <v>0.38994679999999998</v>
      </c>
      <c r="AR1335">
        <v>0.41391003999999998</v>
      </c>
      <c r="AS1335">
        <v>0.46662347999999998</v>
      </c>
      <c r="AT1335">
        <v>0.48562772999999998</v>
      </c>
      <c r="AU1335">
        <v>0.49066279600000001</v>
      </c>
    </row>
    <row r="1336" spans="1:47" x14ac:dyDescent="0.55000000000000004">
      <c r="A1336" t="s">
        <v>1467</v>
      </c>
      <c r="B1336" t="s">
        <v>265</v>
      </c>
      <c r="C1336">
        <v>0</v>
      </c>
      <c r="D1336">
        <v>0</v>
      </c>
      <c r="E1336">
        <v>0</v>
      </c>
      <c r="F1336">
        <v>0</v>
      </c>
      <c r="G1336">
        <v>0</v>
      </c>
      <c r="H1336">
        <v>0</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3.4121416331279401E-6</v>
      </c>
      <c r="AI1336">
        <v>9.8576091752839104E-5</v>
      </c>
      <c r="AJ1336">
        <v>7.3811223798525203E-4</v>
      </c>
      <c r="AK1336">
        <v>9.9223918643208506E-4</v>
      </c>
      <c r="AL1336">
        <v>1.13118595391404E-3</v>
      </c>
      <c r="AM1336">
        <v>1.1642451261530799E-3</v>
      </c>
      <c r="AN1336">
        <v>1.2171883237496301E-3</v>
      </c>
      <c r="AO1336">
        <v>1.2577530075317399E-3</v>
      </c>
      <c r="AP1336">
        <v>1.0794956083215799E-3</v>
      </c>
      <c r="AQ1336">
        <v>1.20429278847437E-3</v>
      </c>
      <c r="AR1336">
        <v>1.2139434890611699E-3</v>
      </c>
      <c r="AS1336">
        <v>3.23127813317119E-3</v>
      </c>
      <c r="AT1336">
        <v>7.6886661395483497E-3</v>
      </c>
      <c r="AU1336">
        <v>8.5140550321872698E-3</v>
      </c>
    </row>
    <row r="1337" spans="1:47" x14ac:dyDescent="0.55000000000000004">
      <c r="A1337" t="s">
        <v>1468</v>
      </c>
      <c r="B1337" t="s">
        <v>266</v>
      </c>
      <c r="C1337">
        <v>0</v>
      </c>
      <c r="D1337">
        <v>0</v>
      </c>
      <c r="E1337">
        <v>0</v>
      </c>
      <c r="F1337">
        <v>0</v>
      </c>
      <c r="G1337">
        <v>0</v>
      </c>
      <c r="H1337">
        <v>0</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0</v>
      </c>
      <c r="AU1337">
        <v>0</v>
      </c>
    </row>
    <row r="1338" spans="1:47" x14ac:dyDescent="0.55000000000000004">
      <c r="A1338" t="s">
        <v>1469</v>
      </c>
      <c r="B1338" t="s">
        <v>267</v>
      </c>
      <c r="C1338">
        <v>0</v>
      </c>
      <c r="D1338">
        <v>0</v>
      </c>
      <c r="E1338">
        <v>0</v>
      </c>
      <c r="F1338">
        <v>0</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3.4121416331279401E-6</v>
      </c>
      <c r="AI1338">
        <v>9.8576091752839104E-5</v>
      </c>
      <c r="AJ1338">
        <v>7.3811223798525203E-4</v>
      </c>
      <c r="AK1338">
        <v>9.9223918643208506E-4</v>
      </c>
      <c r="AL1338">
        <v>1.13118595391404E-3</v>
      </c>
      <c r="AM1338">
        <v>1.1642451261530799E-3</v>
      </c>
      <c r="AN1338">
        <v>1.2171883237496301E-3</v>
      </c>
      <c r="AO1338">
        <v>1.2577530075317399E-3</v>
      </c>
      <c r="AP1338">
        <v>1.0794956083215799E-3</v>
      </c>
      <c r="AQ1338">
        <v>1.20429278847437E-3</v>
      </c>
      <c r="AR1338">
        <v>1.2139434890611699E-3</v>
      </c>
      <c r="AS1338">
        <v>3.23127813317119E-3</v>
      </c>
      <c r="AT1338">
        <v>7.6886661395483497E-3</v>
      </c>
      <c r="AU1338">
        <v>8.5140550321872698E-3</v>
      </c>
    </row>
    <row r="1339" spans="1:47" x14ac:dyDescent="0.55000000000000004">
      <c r="B1339" t="s">
        <v>1470</v>
      </c>
    </row>
    <row r="1340" spans="1:47" x14ac:dyDescent="0.55000000000000004">
      <c r="A1340" t="s">
        <v>1471</v>
      </c>
      <c r="B1340" t="s">
        <v>261</v>
      </c>
      <c r="C1340">
        <v>9.5426704313880603E-3</v>
      </c>
      <c r="D1340">
        <v>9.7514386753965402E-3</v>
      </c>
      <c r="E1340">
        <v>1.0718539461192699E-2</v>
      </c>
      <c r="F1340">
        <v>1.21209337970204E-2</v>
      </c>
      <c r="G1340">
        <v>1.32559986967246E-2</v>
      </c>
      <c r="H1340">
        <v>1.32956883628246E-2</v>
      </c>
      <c r="I1340">
        <v>1.2960527901664499E-2</v>
      </c>
      <c r="J1340">
        <v>1.4536855225759E-2</v>
      </c>
      <c r="K1340">
        <v>1.6655579854647402E-2</v>
      </c>
      <c r="L1340">
        <v>1.8193527183498901E-2</v>
      </c>
      <c r="M1340">
        <v>1.91346706784216E-2</v>
      </c>
      <c r="N1340">
        <v>2.19008051747063E-2</v>
      </c>
      <c r="O1340">
        <v>2.2681081400232599E-2</v>
      </c>
      <c r="P1340">
        <v>2.8357334825131999E-2</v>
      </c>
      <c r="Q1340">
        <v>2.9387291825132E-2</v>
      </c>
      <c r="R1340">
        <v>2.8996593391664501E-2</v>
      </c>
      <c r="S1340">
        <v>2.9081626416563901E-2</v>
      </c>
      <c r="T1340">
        <v>2.9139903340255902E-2</v>
      </c>
      <c r="U1340">
        <v>3.6993309039853497E-2</v>
      </c>
      <c r="V1340">
        <v>3.7000133323119702E-2</v>
      </c>
      <c r="W1340">
        <v>3.5042001630295402E-2</v>
      </c>
      <c r="X1340">
        <v>3.5115441915341501E-2</v>
      </c>
      <c r="Y1340">
        <v>3.5774112055750401E-2</v>
      </c>
      <c r="Z1340">
        <v>3.61773183658331E-2</v>
      </c>
      <c r="AA1340">
        <v>4.0635386127579699E-2</v>
      </c>
      <c r="AB1340">
        <v>3.8420855797783503E-2</v>
      </c>
      <c r="AC1340">
        <v>3.6107925500569099E-2</v>
      </c>
      <c r="AD1340">
        <v>3.4878931800156901E-2</v>
      </c>
      <c r="AE1340">
        <v>3.8407582399988698E-2</v>
      </c>
      <c r="AF1340">
        <v>3.9739402740970202E-2</v>
      </c>
      <c r="AG1340">
        <v>4.3230427904271902E-2</v>
      </c>
      <c r="AH1340">
        <v>3.7488852470999999E-2</v>
      </c>
      <c r="AI1340">
        <v>0</v>
      </c>
      <c r="AJ1340">
        <v>0</v>
      </c>
      <c r="AK1340">
        <v>0</v>
      </c>
      <c r="AL1340">
        <v>0</v>
      </c>
      <c r="AM1340">
        <v>0</v>
      </c>
      <c r="AN1340">
        <v>0</v>
      </c>
      <c r="AO1340">
        <v>0</v>
      </c>
      <c r="AP1340">
        <v>0</v>
      </c>
      <c r="AQ1340">
        <v>0</v>
      </c>
      <c r="AR1340">
        <v>0</v>
      </c>
      <c r="AS1340">
        <v>0</v>
      </c>
      <c r="AT1340">
        <v>0</v>
      </c>
      <c r="AU1340">
        <v>0</v>
      </c>
    </row>
    <row r="1341" spans="1:47" x14ac:dyDescent="0.55000000000000004">
      <c r="A1341" t="s">
        <v>1472</v>
      </c>
      <c r="B1341" t="s">
        <v>262</v>
      </c>
      <c r="C1341">
        <v>0</v>
      </c>
      <c r="D1341">
        <v>0</v>
      </c>
      <c r="E1341">
        <v>0</v>
      </c>
      <c r="F1341">
        <v>0</v>
      </c>
      <c r="G1341">
        <v>0</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row>
    <row r="1342" spans="1:47" x14ac:dyDescent="0.55000000000000004">
      <c r="A1342" t="s">
        <v>1473</v>
      </c>
      <c r="B1342" t="s">
        <v>263</v>
      </c>
      <c r="C1342">
        <v>0</v>
      </c>
      <c r="D1342">
        <v>0</v>
      </c>
      <c r="E1342">
        <v>0</v>
      </c>
      <c r="F1342">
        <v>0</v>
      </c>
      <c r="G1342">
        <v>0</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t="s">
        <v>797</v>
      </c>
      <c r="AJ1342" t="s">
        <v>797</v>
      </c>
      <c r="AK1342" t="s">
        <v>797</v>
      </c>
      <c r="AL1342" t="s">
        <v>797</v>
      </c>
      <c r="AM1342" t="s">
        <v>797</v>
      </c>
      <c r="AN1342" t="s">
        <v>797</v>
      </c>
      <c r="AO1342" t="s">
        <v>797</v>
      </c>
      <c r="AP1342" t="s">
        <v>797</v>
      </c>
      <c r="AQ1342" t="s">
        <v>797</v>
      </c>
      <c r="AR1342" t="s">
        <v>797</v>
      </c>
      <c r="AS1342" t="s">
        <v>797</v>
      </c>
      <c r="AT1342" t="s">
        <v>797</v>
      </c>
      <c r="AU1342" t="s">
        <v>797</v>
      </c>
    </row>
    <row r="1343" spans="1:47" x14ac:dyDescent="0.55000000000000004">
      <c r="A1343" t="s">
        <v>1474</v>
      </c>
      <c r="B1343" t="s">
        <v>264</v>
      </c>
      <c r="C1343">
        <v>8.5122036581834204E-3</v>
      </c>
      <c r="D1343">
        <v>8.4889462711392003E-3</v>
      </c>
      <c r="E1343">
        <v>9.2786156920127601E-3</v>
      </c>
      <c r="F1343">
        <v>1.0660537178041701E-2</v>
      </c>
      <c r="G1343">
        <v>1.1877493476940899E-2</v>
      </c>
      <c r="H1343">
        <v>1.16476239540238E-2</v>
      </c>
      <c r="I1343">
        <v>1.126469351E-2</v>
      </c>
      <c r="J1343">
        <v>1.274889301E-2</v>
      </c>
      <c r="K1343">
        <v>1.5229304652E-2</v>
      </c>
      <c r="L1343">
        <v>1.65147535E-2</v>
      </c>
      <c r="M1343">
        <v>1.727846563E-2</v>
      </c>
      <c r="N1343">
        <v>2.0344868589999999E-2</v>
      </c>
      <c r="O1343">
        <v>2.1009132E-2</v>
      </c>
      <c r="P1343">
        <v>2.6675148999999999E-2</v>
      </c>
      <c r="Q1343">
        <v>2.7705106E-2</v>
      </c>
      <c r="R1343">
        <v>2.7300759000000001E-2</v>
      </c>
      <c r="S1343">
        <v>2.73755556E-2</v>
      </c>
      <c r="T1343">
        <v>2.7300759000000001E-2</v>
      </c>
      <c r="U1343">
        <v>3.5113219000000001E-2</v>
      </c>
      <c r="V1343">
        <v>3.5113219000000001E-2</v>
      </c>
      <c r="W1343">
        <v>3.0489103645999899E-2</v>
      </c>
      <c r="X1343">
        <v>3.0614267077999999E-2</v>
      </c>
      <c r="Y1343">
        <v>3.13808086959999E-2</v>
      </c>
      <c r="Z1343">
        <v>3.1876475844000003E-2</v>
      </c>
      <c r="AA1343">
        <v>3.5734962717999898E-2</v>
      </c>
      <c r="AB1343">
        <v>3.3818317752999899E-2</v>
      </c>
      <c r="AC1343">
        <v>3.1403823239999899E-2</v>
      </c>
      <c r="AD1343">
        <v>2.9944573782000002E-2</v>
      </c>
      <c r="AE1343">
        <v>3.3607995775999898E-2</v>
      </c>
      <c r="AF1343">
        <v>3.5165504884999997E-2</v>
      </c>
      <c r="AG1343">
        <v>3.8453384015999903E-2</v>
      </c>
      <c r="AH1343">
        <v>3.7488852470999999E-2</v>
      </c>
      <c r="AI1343" t="s">
        <v>797</v>
      </c>
      <c r="AJ1343" t="s">
        <v>797</v>
      </c>
      <c r="AK1343" t="s">
        <v>797</v>
      </c>
      <c r="AL1343" t="s">
        <v>797</v>
      </c>
      <c r="AM1343" t="s">
        <v>797</v>
      </c>
      <c r="AN1343" t="s">
        <v>797</v>
      </c>
      <c r="AO1343" t="s">
        <v>797</v>
      </c>
      <c r="AP1343" t="s">
        <v>797</v>
      </c>
      <c r="AQ1343" t="s">
        <v>797</v>
      </c>
      <c r="AR1343" t="s">
        <v>797</v>
      </c>
      <c r="AS1343" t="s">
        <v>797</v>
      </c>
      <c r="AT1343" t="s">
        <v>797</v>
      </c>
      <c r="AU1343" t="s">
        <v>797</v>
      </c>
    </row>
    <row r="1344" spans="1:47" x14ac:dyDescent="0.55000000000000004">
      <c r="A1344" t="s">
        <v>1475</v>
      </c>
      <c r="B1344" t="s">
        <v>265</v>
      </c>
      <c r="C1344">
        <v>1.0304667732046299E-3</v>
      </c>
      <c r="D1344">
        <v>1.2624924042573299E-3</v>
      </c>
      <c r="E1344">
        <v>1.43992376917999E-3</v>
      </c>
      <c r="F1344">
        <v>1.4603966189787501E-3</v>
      </c>
      <c r="G1344">
        <v>1.3785052197836799E-3</v>
      </c>
      <c r="H1344">
        <v>1.64806440880079E-3</v>
      </c>
      <c r="I1344">
        <v>1.6958343916645799E-3</v>
      </c>
      <c r="J1344">
        <v>1.7879622157590399E-3</v>
      </c>
      <c r="K1344">
        <v>1.4262752026474701E-3</v>
      </c>
      <c r="L1344">
        <v>1.6787736834989399E-3</v>
      </c>
      <c r="M1344">
        <v>1.85620504842159E-3</v>
      </c>
      <c r="N1344">
        <v>1.5559365847063399E-3</v>
      </c>
      <c r="O1344">
        <v>1.6719494002326899E-3</v>
      </c>
      <c r="P1344">
        <v>1.68218582513207E-3</v>
      </c>
      <c r="Q1344">
        <v>1.68218582513207E-3</v>
      </c>
      <c r="R1344">
        <v>1.6958343916645799E-3</v>
      </c>
      <c r="S1344">
        <v>1.7060708165639699E-3</v>
      </c>
      <c r="T1344">
        <v>1.83914434025595E-3</v>
      </c>
      <c r="U1344">
        <v>1.8800900398534899E-3</v>
      </c>
      <c r="V1344">
        <v>1.8869143231197501E-3</v>
      </c>
      <c r="W1344">
        <v>4.5528979842955003E-3</v>
      </c>
      <c r="X1344">
        <v>4.5011748373415096E-3</v>
      </c>
      <c r="Y1344">
        <v>4.3933033597504797E-3</v>
      </c>
      <c r="Z1344">
        <v>4.3008425218331002E-3</v>
      </c>
      <c r="AA1344">
        <v>4.9004234095797704E-3</v>
      </c>
      <c r="AB1344">
        <v>4.6025380447835499E-3</v>
      </c>
      <c r="AC1344">
        <v>4.7041022605691504E-3</v>
      </c>
      <c r="AD1344">
        <v>4.9343580181569298E-3</v>
      </c>
      <c r="AE1344">
        <v>4.7995866239887598E-3</v>
      </c>
      <c r="AF1344">
        <v>4.5738978559701996E-3</v>
      </c>
      <c r="AG1344">
        <v>4.7770438882719802E-3</v>
      </c>
      <c r="AH1344">
        <v>0</v>
      </c>
      <c r="AI1344">
        <v>0</v>
      </c>
      <c r="AJ1344">
        <v>0</v>
      </c>
      <c r="AK1344">
        <v>0</v>
      </c>
      <c r="AL1344">
        <v>0</v>
      </c>
      <c r="AM1344">
        <v>0</v>
      </c>
      <c r="AN1344">
        <v>0</v>
      </c>
      <c r="AO1344">
        <v>0</v>
      </c>
      <c r="AP1344">
        <v>0</v>
      </c>
      <c r="AQ1344">
        <v>0</v>
      </c>
      <c r="AR1344">
        <v>0</v>
      </c>
      <c r="AS1344">
        <v>0</v>
      </c>
      <c r="AT1344">
        <v>0</v>
      </c>
      <c r="AU1344">
        <v>0</v>
      </c>
    </row>
    <row r="1345" spans="1:47" x14ac:dyDescent="0.55000000000000004">
      <c r="A1345" t="s">
        <v>1476</v>
      </c>
      <c r="B1345" t="s">
        <v>266</v>
      </c>
      <c r="C1345">
        <v>0</v>
      </c>
      <c r="D1345">
        <v>0</v>
      </c>
      <c r="E1345">
        <v>0</v>
      </c>
      <c r="F1345">
        <v>0</v>
      </c>
      <c r="G1345">
        <v>0</v>
      </c>
      <c r="H1345">
        <v>0</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t="s">
        <v>797</v>
      </c>
      <c r="AI1345" t="s">
        <v>797</v>
      </c>
      <c r="AJ1345" t="s">
        <v>797</v>
      </c>
      <c r="AK1345" t="s">
        <v>797</v>
      </c>
      <c r="AL1345" t="s">
        <v>797</v>
      </c>
      <c r="AM1345" t="s">
        <v>797</v>
      </c>
      <c r="AN1345" t="s">
        <v>797</v>
      </c>
      <c r="AO1345" t="s">
        <v>797</v>
      </c>
      <c r="AP1345" t="s">
        <v>797</v>
      </c>
      <c r="AQ1345" t="s">
        <v>797</v>
      </c>
      <c r="AR1345" t="s">
        <v>797</v>
      </c>
      <c r="AS1345" t="s">
        <v>797</v>
      </c>
      <c r="AT1345" t="s">
        <v>797</v>
      </c>
      <c r="AU1345" t="s">
        <v>797</v>
      </c>
    </row>
    <row r="1346" spans="1:47" x14ac:dyDescent="0.55000000000000004">
      <c r="A1346" t="s">
        <v>1477</v>
      </c>
      <c r="B1346" t="s">
        <v>267</v>
      </c>
      <c r="C1346">
        <v>1.0304667732046299E-3</v>
      </c>
      <c r="D1346">
        <v>1.2624924042573299E-3</v>
      </c>
      <c r="E1346">
        <v>1.43992376917999E-3</v>
      </c>
      <c r="F1346">
        <v>1.4603966189787501E-3</v>
      </c>
      <c r="G1346">
        <v>1.3785052197836799E-3</v>
      </c>
      <c r="H1346">
        <v>1.64806440880079E-3</v>
      </c>
      <c r="I1346">
        <v>1.6958343916645799E-3</v>
      </c>
      <c r="J1346">
        <v>1.7879622157590399E-3</v>
      </c>
      <c r="K1346">
        <v>1.4262752026474701E-3</v>
      </c>
      <c r="L1346">
        <v>1.6787736834989399E-3</v>
      </c>
      <c r="M1346">
        <v>1.85620504842159E-3</v>
      </c>
      <c r="N1346">
        <v>1.5559365847063399E-3</v>
      </c>
      <c r="O1346">
        <v>1.6719494002326899E-3</v>
      </c>
      <c r="P1346">
        <v>1.68218582513207E-3</v>
      </c>
      <c r="Q1346">
        <v>1.68218582513207E-3</v>
      </c>
      <c r="R1346">
        <v>1.6958343916645799E-3</v>
      </c>
      <c r="S1346">
        <v>1.7060708165639699E-3</v>
      </c>
      <c r="T1346">
        <v>1.83914434025595E-3</v>
      </c>
      <c r="U1346">
        <v>1.8800900398534899E-3</v>
      </c>
      <c r="V1346">
        <v>1.8869143231197501E-3</v>
      </c>
      <c r="W1346">
        <v>4.5528979842955003E-3</v>
      </c>
      <c r="X1346">
        <v>4.5011748373415096E-3</v>
      </c>
      <c r="Y1346">
        <v>4.3933033597504797E-3</v>
      </c>
      <c r="Z1346">
        <v>4.3008425218331002E-3</v>
      </c>
      <c r="AA1346">
        <v>4.9004234095797704E-3</v>
      </c>
      <c r="AB1346">
        <v>4.6025380447835499E-3</v>
      </c>
      <c r="AC1346">
        <v>4.7041022605691504E-3</v>
      </c>
      <c r="AD1346">
        <v>4.9343580181569298E-3</v>
      </c>
      <c r="AE1346">
        <v>4.7995866239887598E-3</v>
      </c>
      <c r="AF1346">
        <v>4.5738978559701996E-3</v>
      </c>
      <c r="AG1346">
        <v>4.7770438882719802E-3</v>
      </c>
      <c r="AH1346">
        <v>0</v>
      </c>
      <c r="AI1346">
        <v>0</v>
      </c>
      <c r="AJ1346">
        <v>0</v>
      </c>
      <c r="AK1346">
        <v>0</v>
      </c>
      <c r="AL1346">
        <v>0</v>
      </c>
      <c r="AM1346">
        <v>0</v>
      </c>
      <c r="AN1346">
        <v>0</v>
      </c>
      <c r="AO1346">
        <v>0</v>
      </c>
      <c r="AP1346">
        <v>0</v>
      </c>
      <c r="AQ1346">
        <v>0</v>
      </c>
      <c r="AR1346">
        <v>0</v>
      </c>
      <c r="AS1346">
        <v>0</v>
      </c>
      <c r="AT1346">
        <v>0</v>
      </c>
      <c r="AU1346">
        <v>0</v>
      </c>
    </row>
    <row r="1347" spans="1:47" x14ac:dyDescent="0.55000000000000004">
      <c r="B1347" t="s">
        <v>158</v>
      </c>
    </row>
    <row r="1348" spans="1:47" x14ac:dyDescent="0.55000000000000004">
      <c r="A1348" t="s">
        <v>1478</v>
      </c>
      <c r="B1348" t="s">
        <v>261</v>
      </c>
      <c r="C1348">
        <v>2.6317964320897902</v>
      </c>
      <c r="D1348">
        <v>2.5928889787454201</v>
      </c>
      <c r="E1348">
        <v>2.7233916017193698</v>
      </c>
      <c r="F1348">
        <v>2.7904335140551302</v>
      </c>
      <c r="G1348">
        <v>2.7076424086525801</v>
      </c>
      <c r="H1348">
        <v>2.71811961146126</v>
      </c>
      <c r="I1348">
        <v>2.81971239679556</v>
      </c>
      <c r="J1348">
        <v>2.9055620791188401</v>
      </c>
      <c r="K1348">
        <v>2.8659525930020102</v>
      </c>
      <c r="L1348">
        <v>2.9555272931016199</v>
      </c>
      <c r="M1348">
        <v>2.7502367544518802</v>
      </c>
      <c r="N1348">
        <v>2.1030164330785701</v>
      </c>
      <c r="O1348">
        <v>1.9845326209448</v>
      </c>
      <c r="P1348">
        <v>1.8916532074980399</v>
      </c>
      <c r="Q1348">
        <v>1.7721464427574001</v>
      </c>
      <c r="R1348">
        <v>1.88990751404936</v>
      </c>
      <c r="S1348">
        <v>1.9241400745350801</v>
      </c>
      <c r="T1348">
        <v>1.8933481596583099</v>
      </c>
      <c r="U1348">
        <v>1.60026472804049</v>
      </c>
      <c r="V1348">
        <v>1.4317316719230999</v>
      </c>
      <c r="W1348">
        <v>1.4490881310424599</v>
      </c>
      <c r="X1348">
        <v>1.6129711839462799</v>
      </c>
      <c r="Y1348">
        <v>1.5547070437530801</v>
      </c>
      <c r="Z1348">
        <v>1.5444439298210999</v>
      </c>
      <c r="AA1348">
        <v>1.5738939599641699</v>
      </c>
      <c r="AB1348">
        <v>1.52763702373036</v>
      </c>
      <c r="AC1348">
        <v>1.59526565528499</v>
      </c>
      <c r="AD1348">
        <v>1.5884690162100199</v>
      </c>
      <c r="AE1348">
        <v>1.54779057714171</v>
      </c>
      <c r="AF1348">
        <v>1.3162516354963101</v>
      </c>
      <c r="AG1348">
        <v>1.32259488780471</v>
      </c>
      <c r="AH1348">
        <v>1.3771169086946899</v>
      </c>
      <c r="AI1348">
        <v>1.3530800834432</v>
      </c>
      <c r="AJ1348">
        <v>1.2307087651423301</v>
      </c>
      <c r="AK1348">
        <v>1.21198561079892</v>
      </c>
      <c r="AL1348">
        <v>1.20605868681456</v>
      </c>
      <c r="AM1348">
        <v>1.2131154668923201</v>
      </c>
      <c r="AN1348">
        <v>1.27756558381326</v>
      </c>
      <c r="AO1348">
        <v>1.2688647741091399</v>
      </c>
      <c r="AP1348">
        <v>1.2610405025646301</v>
      </c>
      <c r="AQ1348">
        <v>1.2086528528615399</v>
      </c>
      <c r="AR1348">
        <v>1.2778656251226199</v>
      </c>
      <c r="AS1348">
        <v>1.17332201932005</v>
      </c>
      <c r="AT1348">
        <v>1.14973074497643</v>
      </c>
      <c r="AU1348">
        <v>1.1083271041551299</v>
      </c>
    </row>
    <row r="1349" spans="1:47" x14ac:dyDescent="0.55000000000000004">
      <c r="A1349" t="s">
        <v>1479</v>
      </c>
      <c r="B1349" t="s">
        <v>262</v>
      </c>
      <c r="C1349">
        <v>0.36588280093394498</v>
      </c>
      <c r="D1349">
        <v>0.36990456980991698</v>
      </c>
      <c r="E1349">
        <v>0.37410412820085798</v>
      </c>
      <c r="F1349">
        <v>0.47644683575854002</v>
      </c>
      <c r="G1349">
        <v>0.46372630354894601</v>
      </c>
      <c r="H1349">
        <v>0.50191493318774405</v>
      </c>
      <c r="I1349">
        <v>0.52272797682496497</v>
      </c>
      <c r="J1349">
        <v>0.57884939433565097</v>
      </c>
      <c r="K1349">
        <v>0.66233812341397602</v>
      </c>
      <c r="L1349">
        <v>0.63955329815516004</v>
      </c>
      <c r="M1349">
        <v>0.476932801732805</v>
      </c>
      <c r="N1349">
        <v>0.372973073293837</v>
      </c>
      <c r="O1349">
        <v>0.44915933383343998</v>
      </c>
      <c r="P1349">
        <v>0.39505369192104101</v>
      </c>
      <c r="Q1349">
        <v>0.40139736468194498</v>
      </c>
      <c r="R1349">
        <v>0.41869016118359897</v>
      </c>
      <c r="S1349">
        <v>0.42023086852852998</v>
      </c>
      <c r="T1349">
        <v>0.367859820226978</v>
      </c>
      <c r="U1349">
        <v>0.301974503436441</v>
      </c>
      <c r="V1349">
        <v>0.24987551897618701</v>
      </c>
      <c r="W1349">
        <v>0.28502304886125701</v>
      </c>
      <c r="X1349">
        <v>0.30558235765629499</v>
      </c>
      <c r="Y1349">
        <v>0.31797235142117197</v>
      </c>
      <c r="Z1349">
        <v>0.33374861772822401</v>
      </c>
      <c r="AA1349">
        <v>0.32636769422255302</v>
      </c>
      <c r="AB1349">
        <v>0.33737981730469802</v>
      </c>
      <c r="AC1349">
        <v>0.37447660328618299</v>
      </c>
      <c r="AD1349">
        <v>0.38299198496520898</v>
      </c>
      <c r="AE1349">
        <v>0.360668916800233</v>
      </c>
      <c r="AF1349">
        <v>0.28448993167845199</v>
      </c>
      <c r="AG1349">
        <v>0.26177619589134998</v>
      </c>
      <c r="AH1349">
        <v>0.31586217172842801</v>
      </c>
      <c r="AI1349">
        <v>0.29226479641307301</v>
      </c>
      <c r="AJ1349">
        <v>0.22172796564055999</v>
      </c>
      <c r="AK1349">
        <v>0.22156166925972101</v>
      </c>
      <c r="AL1349">
        <v>0.227151776337571</v>
      </c>
      <c r="AM1349">
        <v>0.202034187499778</v>
      </c>
      <c r="AN1349">
        <v>0.21759163764533099</v>
      </c>
      <c r="AO1349">
        <v>0.21161884493809799</v>
      </c>
      <c r="AP1349">
        <v>0.190582410405365</v>
      </c>
      <c r="AQ1349">
        <v>0.13557089344321899</v>
      </c>
      <c r="AR1349">
        <v>0.15818240830904601</v>
      </c>
      <c r="AS1349">
        <v>0.15458776869153501</v>
      </c>
      <c r="AT1349">
        <v>0.12525128974834401</v>
      </c>
      <c r="AU1349">
        <v>0.10246337176305199</v>
      </c>
    </row>
    <row r="1350" spans="1:47" x14ac:dyDescent="0.55000000000000004">
      <c r="A1350" t="s">
        <v>1480</v>
      </c>
      <c r="B1350" t="s">
        <v>263</v>
      </c>
      <c r="C1350">
        <v>1.33857</v>
      </c>
      <c r="D1350">
        <v>1.3556900000000001</v>
      </c>
      <c r="E1350">
        <v>1.5097700000000001</v>
      </c>
      <c r="F1350">
        <v>1.54722</v>
      </c>
      <c r="G1350">
        <v>1.49265</v>
      </c>
      <c r="H1350">
        <v>1.4295199999999999</v>
      </c>
      <c r="I1350">
        <v>1.5086999999999999</v>
      </c>
      <c r="J1350">
        <v>1.50335</v>
      </c>
      <c r="K1350">
        <v>1.3974200000000001</v>
      </c>
      <c r="L1350">
        <v>1.48088</v>
      </c>
      <c r="M1350">
        <v>1.34927</v>
      </c>
      <c r="N1350">
        <v>1.0493600000000001</v>
      </c>
      <c r="O1350">
        <v>0.94427265000000005</v>
      </c>
      <c r="P1350">
        <v>0.90830200000000005</v>
      </c>
      <c r="Q1350">
        <v>0.85074000000000005</v>
      </c>
      <c r="R1350">
        <v>0.90053000000000005</v>
      </c>
      <c r="S1350">
        <v>0.89381999999999995</v>
      </c>
      <c r="T1350">
        <v>0.82575298750000004</v>
      </c>
      <c r="U1350">
        <v>0.64654701999999997</v>
      </c>
      <c r="V1350">
        <v>0.61905782399999998</v>
      </c>
      <c r="W1350">
        <v>0.59795357999999998</v>
      </c>
      <c r="X1350">
        <v>0.69292267799999996</v>
      </c>
      <c r="Y1350">
        <v>0.64238691299999995</v>
      </c>
      <c r="Z1350">
        <v>0.63185597999999998</v>
      </c>
      <c r="AA1350">
        <v>0.63122031000000001</v>
      </c>
      <c r="AB1350">
        <v>0.59259982600000005</v>
      </c>
      <c r="AC1350">
        <v>0.65098964699999995</v>
      </c>
      <c r="AD1350">
        <v>0.59985140810000004</v>
      </c>
      <c r="AE1350">
        <v>0.55575498020000003</v>
      </c>
      <c r="AF1350">
        <v>0.45041351354999998</v>
      </c>
      <c r="AG1350">
        <v>0.45041351354999998</v>
      </c>
      <c r="AH1350">
        <v>0.48198095637999999</v>
      </c>
      <c r="AI1350">
        <v>0.47162179554</v>
      </c>
      <c r="AJ1350">
        <v>0.42273075603499999</v>
      </c>
      <c r="AK1350">
        <v>0.39511799284999999</v>
      </c>
      <c r="AL1350">
        <v>0.38391890005000001</v>
      </c>
      <c r="AM1350">
        <v>0.38290399088670002</v>
      </c>
      <c r="AN1350">
        <v>0.4050220112731</v>
      </c>
      <c r="AO1350">
        <v>0.4012691103273</v>
      </c>
      <c r="AP1350">
        <v>0.37431382351569997</v>
      </c>
      <c r="AQ1350">
        <v>0.3888160347672</v>
      </c>
      <c r="AR1350">
        <v>0.41263402804920002</v>
      </c>
      <c r="AS1350">
        <v>0.341347158353</v>
      </c>
      <c r="AT1350">
        <v>0.32654757792970002</v>
      </c>
      <c r="AU1350">
        <v>0.32276476652280001</v>
      </c>
    </row>
    <row r="1351" spans="1:47" x14ac:dyDescent="0.55000000000000004">
      <c r="A1351" t="s">
        <v>1481</v>
      </c>
      <c r="B1351" t="s">
        <v>264</v>
      </c>
      <c r="C1351">
        <v>0.80346695529963796</v>
      </c>
      <c r="D1351">
        <v>0.73914099782629195</v>
      </c>
      <c r="E1351">
        <v>0.728428809450134</v>
      </c>
      <c r="F1351">
        <v>0.68558005595280502</v>
      </c>
      <c r="G1351">
        <v>0.65953036170358004</v>
      </c>
      <c r="H1351">
        <v>0.68558005595280502</v>
      </c>
      <c r="I1351">
        <v>0.68922220000000001</v>
      </c>
      <c r="J1351">
        <v>0.72733878500000004</v>
      </c>
      <c r="K1351">
        <v>0.70758121200000001</v>
      </c>
      <c r="L1351">
        <v>0.73506839000000002</v>
      </c>
      <c r="M1351">
        <v>0.82524164</v>
      </c>
      <c r="N1351">
        <v>0.59555553500000002</v>
      </c>
      <c r="O1351">
        <v>0.53345049</v>
      </c>
      <c r="P1351">
        <v>0.52941205999999996</v>
      </c>
      <c r="Q1351">
        <v>0.473112635</v>
      </c>
      <c r="R1351">
        <v>0.51945668499999997</v>
      </c>
      <c r="S1351">
        <v>0.546832914</v>
      </c>
      <c r="T1351">
        <v>0.5773935</v>
      </c>
      <c r="U1351">
        <v>0.52878718000000002</v>
      </c>
      <c r="V1351">
        <v>0.44248840499999997</v>
      </c>
      <c r="W1351">
        <v>0.44754959610316802</v>
      </c>
      <c r="X1351">
        <v>0.49205544988560301</v>
      </c>
      <c r="Y1351">
        <v>0.47370736193285601</v>
      </c>
      <c r="Z1351">
        <v>0.45723148811282199</v>
      </c>
      <c r="AA1351">
        <v>0.46718285451020303</v>
      </c>
      <c r="AB1351">
        <v>0.46108819849416399</v>
      </c>
      <c r="AC1351">
        <v>0.44662381739549201</v>
      </c>
      <c r="AD1351">
        <v>0.453560427285776</v>
      </c>
      <c r="AE1351">
        <v>0.44268923757953199</v>
      </c>
      <c r="AF1351">
        <v>0.391530327192884</v>
      </c>
      <c r="AG1351">
        <v>0.39224488117286899</v>
      </c>
      <c r="AH1351">
        <v>0.37891941395700102</v>
      </c>
      <c r="AI1351">
        <v>0.39047596111000998</v>
      </c>
      <c r="AJ1351">
        <v>0.376429762106126</v>
      </c>
      <c r="AK1351">
        <v>0.37638725470259599</v>
      </c>
      <c r="AL1351">
        <v>0.376875809048</v>
      </c>
      <c r="AM1351">
        <v>0.40531899999999998</v>
      </c>
      <c r="AN1351">
        <v>0.4330050043</v>
      </c>
      <c r="AO1351">
        <v>0.42929415310000002</v>
      </c>
      <c r="AP1351">
        <v>0.45985046000000002</v>
      </c>
      <c r="AQ1351">
        <v>0.44446595</v>
      </c>
      <c r="AR1351">
        <v>0.46053010999999999</v>
      </c>
      <c r="AS1351">
        <v>0.45080150000000002</v>
      </c>
      <c r="AT1351">
        <v>0.47698446999999999</v>
      </c>
      <c r="AU1351">
        <v>0.45819090000000001</v>
      </c>
    </row>
    <row r="1352" spans="1:47" x14ac:dyDescent="0.55000000000000004">
      <c r="A1352" t="s">
        <v>1482</v>
      </c>
      <c r="B1352" t="s">
        <v>265</v>
      </c>
      <c r="C1352">
        <v>0.123876675856206</v>
      </c>
      <c r="D1352">
        <v>0.12815341110921</v>
      </c>
      <c r="E1352">
        <v>0.111088664068378</v>
      </c>
      <c r="F1352">
        <v>8.1186622343789705E-2</v>
      </c>
      <c r="G1352">
        <v>9.1735743400056802E-2</v>
      </c>
      <c r="H1352">
        <v>0.101104622320718</v>
      </c>
      <c r="I1352">
        <v>9.90622199706018E-2</v>
      </c>
      <c r="J1352">
        <v>9.6023899783188302E-2</v>
      </c>
      <c r="K1352">
        <v>9.8613257588037906E-2</v>
      </c>
      <c r="L1352">
        <v>0.100025604946463</v>
      </c>
      <c r="M1352">
        <v>9.8792312719077596E-2</v>
      </c>
      <c r="N1352">
        <v>8.5127824784732506E-2</v>
      </c>
      <c r="O1352">
        <v>5.7650147111363403E-2</v>
      </c>
      <c r="P1352">
        <v>5.8885455577001103E-2</v>
      </c>
      <c r="Q1352">
        <v>4.6896443075459503E-2</v>
      </c>
      <c r="R1352">
        <v>5.1230667865762698E-2</v>
      </c>
      <c r="S1352">
        <v>6.3256292006549503E-2</v>
      </c>
      <c r="T1352">
        <v>0.122341851931332</v>
      </c>
      <c r="U1352">
        <v>0.122956024604049</v>
      </c>
      <c r="V1352">
        <v>0.120309923946917</v>
      </c>
      <c r="W1352">
        <v>0.118561906078036</v>
      </c>
      <c r="X1352">
        <v>0.122410698404381</v>
      </c>
      <c r="Y1352">
        <v>0.120640417399054</v>
      </c>
      <c r="Z1352">
        <v>0.121607843980059</v>
      </c>
      <c r="AA1352">
        <v>0.14912310123141501</v>
      </c>
      <c r="AB1352">
        <v>0.136569181931502</v>
      </c>
      <c r="AC1352">
        <v>0.123175587603315</v>
      </c>
      <c r="AD1352">
        <v>0.152065195859036</v>
      </c>
      <c r="AE1352">
        <v>0.18867744256194899</v>
      </c>
      <c r="AF1352">
        <v>0.189817863074976</v>
      </c>
      <c r="AG1352">
        <v>0.21816029719049801</v>
      </c>
      <c r="AH1352">
        <v>0.20035436662925901</v>
      </c>
      <c r="AI1352">
        <v>0.198717530380117</v>
      </c>
      <c r="AJ1352">
        <v>0.20982028136065001</v>
      </c>
      <c r="AK1352">
        <v>0.21891869398660599</v>
      </c>
      <c r="AL1352">
        <v>0.21811220137899401</v>
      </c>
      <c r="AM1352">
        <v>0.22285828850584399</v>
      </c>
      <c r="AN1352">
        <v>0.22194693059482901</v>
      </c>
      <c r="AO1352">
        <v>0.22668266574374299</v>
      </c>
      <c r="AP1352">
        <v>0.236293808643566</v>
      </c>
      <c r="AQ1352">
        <v>0.23979997465112801</v>
      </c>
      <c r="AR1352">
        <v>0.24651907876437601</v>
      </c>
      <c r="AS1352">
        <v>0.226585592275518</v>
      </c>
      <c r="AT1352">
        <v>0.22094740729838999</v>
      </c>
      <c r="AU1352">
        <v>0.224908065869282</v>
      </c>
    </row>
    <row r="1353" spans="1:47" x14ac:dyDescent="0.55000000000000004">
      <c r="A1353" t="s">
        <v>1483</v>
      </c>
      <c r="B1353" t="s">
        <v>266</v>
      </c>
      <c r="C1353">
        <v>0</v>
      </c>
      <c r="D1353">
        <v>0</v>
      </c>
      <c r="E1353">
        <v>0</v>
      </c>
      <c r="F1353">
        <v>0</v>
      </c>
      <c r="G1353">
        <v>0</v>
      </c>
      <c r="H1353">
        <v>0</v>
      </c>
      <c r="I1353">
        <v>0</v>
      </c>
      <c r="J1353">
        <v>0</v>
      </c>
      <c r="K1353">
        <v>0</v>
      </c>
      <c r="L1353">
        <v>0</v>
      </c>
      <c r="M1353">
        <v>0</v>
      </c>
      <c r="N1353">
        <v>0</v>
      </c>
      <c r="O1353">
        <v>0</v>
      </c>
      <c r="P1353">
        <v>0</v>
      </c>
      <c r="Q1353">
        <v>0</v>
      </c>
      <c r="R1353">
        <v>0</v>
      </c>
      <c r="S1353">
        <v>1.085675064822E-2</v>
      </c>
      <c r="T1353">
        <v>6.1206005523910201E-2</v>
      </c>
      <c r="U1353">
        <v>5.8459426567338803E-2</v>
      </c>
      <c r="V1353">
        <v>5.7385681997734597E-2</v>
      </c>
      <c r="W1353">
        <v>6.2336837513131599E-2</v>
      </c>
      <c r="X1353">
        <v>6.0093904412180703E-2</v>
      </c>
      <c r="Y1353">
        <v>6.0964830563081801E-2</v>
      </c>
      <c r="Z1353">
        <v>5.4164448288922001E-2</v>
      </c>
      <c r="AA1353">
        <v>6.2885640293151496E-2</v>
      </c>
      <c r="AB1353">
        <v>6.1000622048735298E-2</v>
      </c>
      <c r="AC1353">
        <v>6.1776104237893897E-2</v>
      </c>
      <c r="AD1353">
        <v>8.4450010399368905E-2</v>
      </c>
      <c r="AE1353">
        <v>0.123289737580995</v>
      </c>
      <c r="AF1353">
        <v>0.12908795825685801</v>
      </c>
      <c r="AG1353">
        <v>0.12771595130680799</v>
      </c>
      <c r="AH1353">
        <v>0.12898058379989699</v>
      </c>
      <c r="AI1353">
        <v>0.126033751481095</v>
      </c>
      <c r="AJ1353">
        <v>0.12760619075080401</v>
      </c>
      <c r="AK1353">
        <v>0.128300545572481</v>
      </c>
      <c r="AL1353">
        <v>0.127632437840283</v>
      </c>
      <c r="AM1353">
        <v>0.12367151342796601</v>
      </c>
      <c r="AN1353">
        <v>0.12596097546026599</v>
      </c>
      <c r="AO1353">
        <v>0.124574651915955</v>
      </c>
      <c r="AP1353">
        <v>0.12342574522647801</v>
      </c>
      <c r="AQ1353">
        <v>0.12594739712741901</v>
      </c>
      <c r="AR1353">
        <v>0.123799895399549</v>
      </c>
      <c r="AS1353">
        <v>0.12169176453741599</v>
      </c>
      <c r="AT1353">
        <v>0.123805200921872</v>
      </c>
      <c r="AU1353">
        <v>0.119532332245134</v>
      </c>
    </row>
    <row r="1354" spans="1:47" x14ac:dyDescent="0.55000000000000004">
      <c r="A1354" t="s">
        <v>1484</v>
      </c>
      <c r="B1354" t="s">
        <v>267</v>
      </c>
      <c r="C1354">
        <v>0.123876675856206</v>
      </c>
      <c r="D1354">
        <v>0.12815341110921</v>
      </c>
      <c r="E1354">
        <v>0.111088664068378</v>
      </c>
      <c r="F1354">
        <v>8.1186622343789705E-2</v>
      </c>
      <c r="G1354">
        <v>9.1735743400056802E-2</v>
      </c>
      <c r="H1354">
        <v>0.101104622320718</v>
      </c>
      <c r="I1354">
        <v>9.90622199706018E-2</v>
      </c>
      <c r="J1354">
        <v>9.6023899783188302E-2</v>
      </c>
      <c r="K1354">
        <v>9.8613257588037906E-2</v>
      </c>
      <c r="L1354">
        <v>0.100025604946463</v>
      </c>
      <c r="M1354">
        <v>9.8792312719077596E-2</v>
      </c>
      <c r="N1354">
        <v>8.5127824784732506E-2</v>
      </c>
      <c r="O1354">
        <v>5.7650147111363403E-2</v>
      </c>
      <c r="P1354">
        <v>5.8885455577001103E-2</v>
      </c>
      <c r="Q1354">
        <v>4.6896443075459503E-2</v>
      </c>
      <c r="R1354">
        <v>5.1230667865762698E-2</v>
      </c>
      <c r="S1354">
        <v>5.2399541358329499E-2</v>
      </c>
      <c r="T1354">
        <v>6.1135846407422499E-2</v>
      </c>
      <c r="U1354">
        <v>6.4496598036710803E-2</v>
      </c>
      <c r="V1354">
        <v>6.2924241949182502E-2</v>
      </c>
      <c r="W1354">
        <v>5.6225068564904598E-2</v>
      </c>
      <c r="X1354">
        <v>6.2316793992200699E-2</v>
      </c>
      <c r="Y1354">
        <v>5.9675586835972898E-2</v>
      </c>
      <c r="Z1354">
        <v>6.7443395691137595E-2</v>
      </c>
      <c r="AA1354">
        <v>8.6237460938263594E-2</v>
      </c>
      <c r="AB1354">
        <v>7.5568559882766798E-2</v>
      </c>
      <c r="AC1354">
        <v>6.1399483365421899E-2</v>
      </c>
      <c r="AD1354">
        <v>6.7615185459667798E-2</v>
      </c>
      <c r="AE1354">
        <v>6.5387704980953906E-2</v>
      </c>
      <c r="AF1354">
        <v>6.0729904818118297E-2</v>
      </c>
      <c r="AG1354">
        <v>9.0444345883689797E-2</v>
      </c>
      <c r="AH1354">
        <v>7.1373782829361201E-2</v>
      </c>
      <c r="AI1354">
        <v>7.26837788990225E-2</v>
      </c>
      <c r="AJ1354">
        <v>8.2214090609846205E-2</v>
      </c>
      <c r="AK1354">
        <v>9.0618148414124397E-2</v>
      </c>
      <c r="AL1354">
        <v>9.0479763538710595E-2</v>
      </c>
      <c r="AM1354">
        <v>9.9186775077877903E-2</v>
      </c>
      <c r="AN1354">
        <v>9.5985955134563206E-2</v>
      </c>
      <c r="AO1354">
        <v>0.102108013827787</v>
      </c>
      <c r="AP1354">
        <v>0.11286806341708699</v>
      </c>
      <c r="AQ1354">
        <v>0.113852577523709</v>
      </c>
      <c r="AR1354">
        <v>0.122719183364826</v>
      </c>
      <c r="AS1354">
        <v>0.10489382773810201</v>
      </c>
      <c r="AT1354">
        <v>9.7142206376518603E-2</v>
      </c>
      <c r="AU1354">
        <v>0.105375733624148</v>
      </c>
    </row>
    <row r="1355" spans="1:47" x14ac:dyDescent="0.55000000000000004">
      <c r="B1355" t="s">
        <v>1485</v>
      </c>
    </row>
    <row r="1356" spans="1:47" x14ac:dyDescent="0.55000000000000004">
      <c r="A1356" t="s">
        <v>1486</v>
      </c>
      <c r="B1356" t="s">
        <v>261</v>
      </c>
      <c r="C1356" t="s">
        <v>327</v>
      </c>
      <c r="D1356" t="s">
        <v>327</v>
      </c>
      <c r="E1356" t="s">
        <v>327</v>
      </c>
      <c r="F1356" t="s">
        <v>327</v>
      </c>
      <c r="G1356" t="s">
        <v>327</v>
      </c>
      <c r="H1356" t="s">
        <v>327</v>
      </c>
      <c r="I1356" t="s">
        <v>327</v>
      </c>
      <c r="J1356" t="s">
        <v>327</v>
      </c>
      <c r="K1356" t="s">
        <v>327</v>
      </c>
      <c r="L1356" t="s">
        <v>327</v>
      </c>
      <c r="M1356" t="s">
        <v>327</v>
      </c>
      <c r="N1356" t="s">
        <v>327</v>
      </c>
      <c r="O1356">
        <v>35.089443998125901</v>
      </c>
      <c r="P1356">
        <v>31.5069998313238</v>
      </c>
      <c r="Q1356">
        <v>28.4909196390525</v>
      </c>
      <c r="R1356">
        <v>28.044301275375801</v>
      </c>
      <c r="S1356">
        <v>26.3317656938165</v>
      </c>
      <c r="T1356">
        <v>24.824054610083</v>
      </c>
      <c r="U1356">
        <v>24.526621755636299</v>
      </c>
      <c r="V1356">
        <v>24.801740876267001</v>
      </c>
      <c r="W1356">
        <v>25.6657751555183</v>
      </c>
      <c r="X1356">
        <v>25.617568778441399</v>
      </c>
      <c r="Y1356">
        <v>26.0914906924876</v>
      </c>
      <c r="Z1356">
        <v>26.8177678890526</v>
      </c>
      <c r="AA1356">
        <v>27.178831797691501</v>
      </c>
      <c r="AB1356">
        <v>26.955821041801599</v>
      </c>
      <c r="AC1356">
        <v>28.239238875961799</v>
      </c>
      <c r="AD1356">
        <v>28.005251533537901</v>
      </c>
      <c r="AE1356">
        <v>28.814210520854999</v>
      </c>
      <c r="AF1356">
        <v>25.864314780891299</v>
      </c>
      <c r="AG1356">
        <v>29.031987841698001</v>
      </c>
      <c r="AH1356">
        <v>30.249259491671701</v>
      </c>
      <c r="AI1356">
        <v>30.2731738859937</v>
      </c>
      <c r="AJ1356">
        <v>29.8362397565019</v>
      </c>
      <c r="AK1356">
        <v>30.115563486189298</v>
      </c>
      <c r="AL1356">
        <v>29.8534124334547</v>
      </c>
      <c r="AM1356">
        <v>29.751251796939599</v>
      </c>
      <c r="AN1356">
        <v>30.120256423335999</v>
      </c>
      <c r="AO1356">
        <v>31.102880328895999</v>
      </c>
      <c r="AP1356">
        <v>31.417997875913301</v>
      </c>
      <c r="AQ1356">
        <v>30.075611044100299</v>
      </c>
      <c r="AR1356">
        <v>33.238036534579102</v>
      </c>
      <c r="AS1356">
        <v>32.954451160104703</v>
      </c>
      <c r="AT1356">
        <v>32.598015822270902</v>
      </c>
      <c r="AU1356">
        <v>34.284126219230799</v>
      </c>
    </row>
    <row r="1357" spans="1:47" x14ac:dyDescent="0.55000000000000004">
      <c r="A1357" t="s">
        <v>1487</v>
      </c>
      <c r="B1357" t="s">
        <v>262</v>
      </c>
      <c r="C1357" t="s">
        <v>327</v>
      </c>
      <c r="D1357" t="s">
        <v>327</v>
      </c>
      <c r="E1357" t="s">
        <v>327</v>
      </c>
      <c r="F1357" t="s">
        <v>327</v>
      </c>
      <c r="G1357" t="s">
        <v>327</v>
      </c>
      <c r="H1357" t="s">
        <v>327</v>
      </c>
      <c r="I1357" t="s">
        <v>327</v>
      </c>
      <c r="J1357" t="s">
        <v>327</v>
      </c>
      <c r="K1357" t="s">
        <v>327</v>
      </c>
      <c r="L1357" t="s">
        <v>327</v>
      </c>
      <c r="M1357" t="s">
        <v>327</v>
      </c>
      <c r="N1357" t="s">
        <v>327</v>
      </c>
      <c r="O1357">
        <v>7.4147262730757202</v>
      </c>
      <c r="P1357">
        <v>6.60400301657761</v>
      </c>
      <c r="Q1357">
        <v>6.0820435862866402</v>
      </c>
      <c r="R1357">
        <v>6.0227945778011103</v>
      </c>
      <c r="S1357">
        <v>5.8811575455626004</v>
      </c>
      <c r="T1357">
        <v>5.3928657693925599</v>
      </c>
      <c r="U1357">
        <v>5.1194335234847497</v>
      </c>
      <c r="V1357">
        <v>5.1519960422532298</v>
      </c>
      <c r="W1357">
        <v>5.3160511255659504</v>
      </c>
      <c r="X1357">
        <v>5.3378236867877904</v>
      </c>
      <c r="Y1357">
        <v>5.1709218238995698</v>
      </c>
      <c r="Z1357">
        <v>5.2051640321821502</v>
      </c>
      <c r="AA1357">
        <v>4.9598547758802702</v>
      </c>
      <c r="AB1357">
        <v>4.9042079392121201</v>
      </c>
      <c r="AC1357">
        <v>4.9732483952075102</v>
      </c>
      <c r="AD1357">
        <v>4.77046068466138</v>
      </c>
      <c r="AE1357">
        <v>5.0035478094450099</v>
      </c>
      <c r="AF1357">
        <v>4.2882830104086098</v>
      </c>
      <c r="AG1357">
        <v>4.1217634976089199</v>
      </c>
      <c r="AH1357">
        <v>4.4220294797051203</v>
      </c>
      <c r="AI1357">
        <v>4.5947928763515202</v>
      </c>
      <c r="AJ1357">
        <v>4.1101735295637702</v>
      </c>
      <c r="AK1357">
        <v>3.9458399641942599</v>
      </c>
      <c r="AL1357">
        <v>4.5022174089318101</v>
      </c>
      <c r="AM1357">
        <v>4.2786937975908597</v>
      </c>
      <c r="AN1357">
        <v>4.3986530505707497</v>
      </c>
      <c r="AO1357">
        <v>4.6017954763542503</v>
      </c>
      <c r="AP1357">
        <v>4.7765749594804898</v>
      </c>
      <c r="AQ1357">
        <v>4.2939062191798598</v>
      </c>
      <c r="AR1357">
        <v>5.2139933801304297</v>
      </c>
      <c r="AS1357">
        <v>5.7548942170052202</v>
      </c>
      <c r="AT1357">
        <v>5.0757455032199301</v>
      </c>
      <c r="AU1357">
        <v>5.6927708754543103</v>
      </c>
    </row>
    <row r="1358" spans="1:47" x14ac:dyDescent="0.55000000000000004">
      <c r="A1358" t="s">
        <v>1488</v>
      </c>
      <c r="B1358" t="s">
        <v>263</v>
      </c>
      <c r="C1358" t="s">
        <v>327</v>
      </c>
      <c r="D1358" t="s">
        <v>327</v>
      </c>
      <c r="E1358" t="s">
        <v>327</v>
      </c>
      <c r="F1358" t="s">
        <v>327</v>
      </c>
      <c r="G1358" t="s">
        <v>327</v>
      </c>
      <c r="H1358" t="s">
        <v>327</v>
      </c>
      <c r="I1358" t="s">
        <v>327</v>
      </c>
      <c r="J1358" t="s">
        <v>327</v>
      </c>
      <c r="K1358" t="s">
        <v>327</v>
      </c>
      <c r="L1358" t="s">
        <v>327</v>
      </c>
      <c r="M1358" t="s">
        <v>327</v>
      </c>
      <c r="N1358" t="s">
        <v>327</v>
      </c>
      <c r="O1358">
        <v>16.613362080000002</v>
      </c>
      <c r="P1358">
        <v>16.314338880000001</v>
      </c>
      <c r="Q1358">
        <v>15.3354096</v>
      </c>
      <c r="R1358">
        <v>14.6379666</v>
      </c>
      <c r="S1358">
        <v>13.2033906809</v>
      </c>
      <c r="T1358">
        <v>12.40913478875</v>
      </c>
      <c r="U1358">
        <v>12.717002483150001</v>
      </c>
      <c r="V1358">
        <v>12.69562278215</v>
      </c>
      <c r="W1358">
        <v>13.1763097263</v>
      </c>
      <c r="X1358">
        <v>13.021663222400001</v>
      </c>
      <c r="Y1358">
        <v>13.686215595149999</v>
      </c>
      <c r="Z1358">
        <v>14.3322388937</v>
      </c>
      <c r="AA1358">
        <v>14.945828543099999</v>
      </c>
      <c r="AB1358">
        <v>14.7030661701</v>
      </c>
      <c r="AC1358">
        <v>15.619765877100001</v>
      </c>
      <c r="AD1358">
        <v>15.6226645323</v>
      </c>
      <c r="AE1358">
        <v>15.949850238</v>
      </c>
      <c r="AF1358">
        <v>13.855934187900001</v>
      </c>
      <c r="AG1358">
        <v>16.7582127069</v>
      </c>
      <c r="AH1358">
        <v>17.310768854399999</v>
      </c>
      <c r="AI1358">
        <v>16.991916782400001</v>
      </c>
      <c r="AJ1358">
        <v>16.7328494739</v>
      </c>
      <c r="AK1358">
        <v>16.638643179900001</v>
      </c>
      <c r="AL1358">
        <v>15.9422412681</v>
      </c>
      <c r="AM1358">
        <v>15.893471808658999</v>
      </c>
      <c r="AN1358">
        <v>16.270271679599801</v>
      </c>
      <c r="AO1358">
        <v>17.110568747339698</v>
      </c>
      <c r="AP1358">
        <v>16.703758259639802</v>
      </c>
      <c r="AQ1358">
        <v>16.020183266459799</v>
      </c>
      <c r="AR1358">
        <v>17.874172027799698</v>
      </c>
      <c r="AS1358">
        <v>16.8904909367998</v>
      </c>
      <c r="AT1358">
        <v>17.190597034619699</v>
      </c>
      <c r="AU1358">
        <v>18.109804162499699</v>
      </c>
    </row>
    <row r="1359" spans="1:47" x14ac:dyDescent="0.55000000000000004">
      <c r="A1359" t="s">
        <v>1489</v>
      </c>
      <c r="B1359" t="s">
        <v>264</v>
      </c>
      <c r="C1359" t="s">
        <v>327</v>
      </c>
      <c r="D1359" t="s">
        <v>327</v>
      </c>
      <c r="E1359" t="s">
        <v>327</v>
      </c>
      <c r="F1359" t="s">
        <v>327</v>
      </c>
      <c r="G1359" t="s">
        <v>327</v>
      </c>
      <c r="H1359" t="s">
        <v>327</v>
      </c>
      <c r="I1359" t="s">
        <v>327</v>
      </c>
      <c r="J1359" t="s">
        <v>327</v>
      </c>
      <c r="K1359" t="s">
        <v>327</v>
      </c>
      <c r="L1359" t="s">
        <v>327</v>
      </c>
      <c r="M1359" t="s">
        <v>327</v>
      </c>
      <c r="N1359" t="s">
        <v>327</v>
      </c>
      <c r="O1359">
        <v>9.3203766600000009</v>
      </c>
      <c r="P1359">
        <v>6.8482701600000002</v>
      </c>
      <c r="Q1359">
        <v>5.552769455</v>
      </c>
      <c r="R1359">
        <v>5.8377081649999996</v>
      </c>
      <c r="S1359">
        <v>5.6787714539999996</v>
      </c>
      <c r="T1359">
        <v>5.4314788600000004</v>
      </c>
      <c r="U1359">
        <v>5.1541062350000004</v>
      </c>
      <c r="V1359">
        <v>5.2828964850000002</v>
      </c>
      <c r="W1359">
        <v>5.32810396527886</v>
      </c>
      <c r="X1359">
        <v>5.3645482504225699</v>
      </c>
      <c r="Y1359">
        <v>5.3134619544155699</v>
      </c>
      <c r="Z1359">
        <v>5.3195331407541104</v>
      </c>
      <c r="AA1359">
        <v>5.2860315827959399</v>
      </c>
      <c r="AB1359">
        <v>5.3357653480043696</v>
      </c>
      <c r="AC1359">
        <v>5.53494590384107</v>
      </c>
      <c r="AD1359">
        <v>5.4877637047377803</v>
      </c>
      <c r="AE1359">
        <v>5.7407727007559597</v>
      </c>
      <c r="AF1359">
        <v>5.5215533809348898</v>
      </c>
      <c r="AG1359">
        <v>5.9347860292595396</v>
      </c>
      <c r="AH1359">
        <v>6.2834432344271596</v>
      </c>
      <c r="AI1359">
        <v>6.3810652347769903</v>
      </c>
      <c r="AJ1359">
        <v>6.6862916364559304</v>
      </c>
      <c r="AK1359">
        <v>7.1394728843897202</v>
      </c>
      <c r="AL1359">
        <v>6.919438151704</v>
      </c>
      <c r="AM1359">
        <v>7.0337892829999999</v>
      </c>
      <c r="AN1359">
        <v>6.8413269473599998</v>
      </c>
      <c r="AO1359">
        <v>6.8520245088399996</v>
      </c>
      <c r="AP1359">
        <v>7.2767913899999996</v>
      </c>
      <c r="AQ1359">
        <v>6.8188274199999999</v>
      </c>
      <c r="AR1359">
        <v>7.1562966000000001</v>
      </c>
      <c r="AS1359">
        <v>7.2687263800000004</v>
      </c>
      <c r="AT1359">
        <v>7.3670959435354799</v>
      </c>
      <c r="AU1359">
        <v>7.4884141753534204</v>
      </c>
    </row>
    <row r="1360" spans="1:47" x14ac:dyDescent="0.55000000000000004">
      <c r="A1360" t="s">
        <v>1490</v>
      </c>
      <c r="B1360" t="s">
        <v>265</v>
      </c>
      <c r="C1360" t="s">
        <v>327</v>
      </c>
      <c r="D1360" t="s">
        <v>327</v>
      </c>
      <c r="E1360" t="s">
        <v>327</v>
      </c>
      <c r="F1360" t="s">
        <v>327</v>
      </c>
      <c r="G1360" t="s">
        <v>327</v>
      </c>
      <c r="H1360" t="s">
        <v>327</v>
      </c>
      <c r="I1360" t="s">
        <v>327</v>
      </c>
      <c r="J1360" t="s">
        <v>327</v>
      </c>
      <c r="K1360" t="s">
        <v>327</v>
      </c>
      <c r="L1360" t="s">
        <v>327</v>
      </c>
      <c r="M1360" t="s">
        <v>327</v>
      </c>
      <c r="N1360" t="s">
        <v>327</v>
      </c>
      <c r="O1360">
        <v>1.74097898505018</v>
      </c>
      <c r="P1360">
        <v>1.74038777474624</v>
      </c>
      <c r="Q1360">
        <v>1.52069699776586</v>
      </c>
      <c r="R1360">
        <v>1.54583193257477</v>
      </c>
      <c r="S1360">
        <v>1.56844601335393</v>
      </c>
      <c r="T1360">
        <v>1.59057519194047</v>
      </c>
      <c r="U1360">
        <v>1.5360795140015899</v>
      </c>
      <c r="V1360">
        <v>1.6712255668638401</v>
      </c>
      <c r="W1360">
        <v>1.8453103383734799</v>
      </c>
      <c r="X1360">
        <v>1.8935336188310601</v>
      </c>
      <c r="Y1360">
        <v>1.9208913190224799</v>
      </c>
      <c r="Z1360">
        <v>1.9608318224163499</v>
      </c>
      <c r="AA1360">
        <v>1.98711689591534</v>
      </c>
      <c r="AB1360">
        <v>2.0127815844851602</v>
      </c>
      <c r="AC1360">
        <v>2.11127869981325</v>
      </c>
      <c r="AD1360">
        <v>2.12436261183875</v>
      </c>
      <c r="AE1360">
        <v>2.1200397726540801</v>
      </c>
      <c r="AF1360">
        <v>2.1985442016477998</v>
      </c>
      <c r="AG1360">
        <v>2.2172256079296</v>
      </c>
      <c r="AH1360">
        <v>2.23301792313947</v>
      </c>
      <c r="AI1360">
        <v>2.3053989924652298</v>
      </c>
      <c r="AJ1360">
        <v>2.3069251165822098</v>
      </c>
      <c r="AK1360">
        <v>2.3916074577054101</v>
      </c>
      <c r="AL1360">
        <v>2.4895156047189602</v>
      </c>
      <c r="AM1360">
        <v>2.5452969076898002</v>
      </c>
      <c r="AN1360">
        <v>2.6100047458054498</v>
      </c>
      <c r="AO1360">
        <v>2.5384915963619599</v>
      </c>
      <c r="AP1360">
        <v>2.6608732667930202</v>
      </c>
      <c r="AQ1360">
        <v>2.9426941384607002</v>
      </c>
      <c r="AR1360">
        <v>2.99357452664891</v>
      </c>
      <c r="AS1360">
        <v>3.0403396262997502</v>
      </c>
      <c r="AT1360">
        <v>2.9645773408957701</v>
      </c>
      <c r="AU1360">
        <v>2.9931370059232698</v>
      </c>
    </row>
    <row r="1361" spans="1:47" x14ac:dyDescent="0.55000000000000004">
      <c r="A1361" t="s">
        <v>1491</v>
      </c>
      <c r="B1361" t="s">
        <v>266</v>
      </c>
      <c r="C1361" t="s">
        <v>327</v>
      </c>
      <c r="D1361" t="s">
        <v>327</v>
      </c>
      <c r="E1361" t="s">
        <v>327</v>
      </c>
      <c r="F1361" t="s">
        <v>327</v>
      </c>
      <c r="G1361" t="s">
        <v>327</v>
      </c>
      <c r="H1361" t="s">
        <v>327</v>
      </c>
      <c r="I1361" t="s">
        <v>327</v>
      </c>
      <c r="J1361" t="s">
        <v>327</v>
      </c>
      <c r="K1361" t="s">
        <v>327</v>
      </c>
      <c r="L1361" t="s">
        <v>327</v>
      </c>
      <c r="M1361" t="s">
        <v>327</v>
      </c>
      <c r="N1361" t="s">
        <v>327</v>
      </c>
      <c r="O1361">
        <v>1.2541896196205999</v>
      </c>
      <c r="P1361">
        <v>1.24908904790315</v>
      </c>
      <c r="Q1361">
        <v>1.02483983963865</v>
      </c>
      <c r="R1361">
        <v>1.0405582420871</v>
      </c>
      <c r="S1361">
        <v>1.1396669059462501</v>
      </c>
      <c r="T1361">
        <v>1.1526828462193499</v>
      </c>
      <c r="U1361">
        <v>1.08462492123204</v>
      </c>
      <c r="V1361">
        <v>1.2233880810927</v>
      </c>
      <c r="W1361">
        <v>1.3507347170697599</v>
      </c>
      <c r="X1361">
        <v>1.38277819714887</v>
      </c>
      <c r="Y1361">
        <v>1.4772109969195799</v>
      </c>
      <c r="Z1361">
        <v>1.55462857041253</v>
      </c>
      <c r="AA1361">
        <v>1.5129057068310301</v>
      </c>
      <c r="AB1361">
        <v>1.5147744291540199</v>
      </c>
      <c r="AC1361">
        <v>1.59188838937192</v>
      </c>
      <c r="AD1361">
        <v>1.6286927544635701</v>
      </c>
      <c r="AE1361">
        <v>1.6734617505631899</v>
      </c>
      <c r="AF1361">
        <v>1.6813834603870501</v>
      </c>
      <c r="AG1361">
        <v>1.7533565276746299</v>
      </c>
      <c r="AH1361">
        <v>1.7810415289131001</v>
      </c>
      <c r="AI1361">
        <v>1.8280392831674901</v>
      </c>
      <c r="AJ1361">
        <v>1.7740225908055001</v>
      </c>
      <c r="AK1361">
        <v>1.85759426108583</v>
      </c>
      <c r="AL1361">
        <v>1.9946899737331401</v>
      </c>
      <c r="AM1361">
        <v>2.0016703364780302</v>
      </c>
      <c r="AN1361">
        <v>2.0675864475617001</v>
      </c>
      <c r="AO1361">
        <v>1.9764128830772001</v>
      </c>
      <c r="AP1361">
        <v>2.10580382391043</v>
      </c>
      <c r="AQ1361">
        <v>2.2854084945296198</v>
      </c>
      <c r="AR1361">
        <v>2.3562975236083399</v>
      </c>
      <c r="AS1361">
        <v>2.3662020726922299</v>
      </c>
      <c r="AT1361">
        <v>2.2987028355130201</v>
      </c>
      <c r="AU1361">
        <v>2.2830568258906498</v>
      </c>
    </row>
    <row r="1362" spans="1:47" x14ac:dyDescent="0.55000000000000004">
      <c r="A1362" t="s">
        <v>1492</v>
      </c>
      <c r="B1362" t="s">
        <v>267</v>
      </c>
      <c r="C1362" t="s">
        <v>327</v>
      </c>
      <c r="D1362" t="s">
        <v>327</v>
      </c>
      <c r="E1362" t="s">
        <v>327</v>
      </c>
      <c r="F1362" t="s">
        <v>327</v>
      </c>
      <c r="G1362" t="s">
        <v>327</v>
      </c>
      <c r="H1362" t="s">
        <v>327</v>
      </c>
      <c r="I1362" t="s">
        <v>327</v>
      </c>
      <c r="J1362" t="s">
        <v>327</v>
      </c>
      <c r="K1362" t="s">
        <v>327</v>
      </c>
      <c r="L1362" t="s">
        <v>327</v>
      </c>
      <c r="M1362" t="s">
        <v>327</v>
      </c>
      <c r="N1362" t="s">
        <v>327</v>
      </c>
      <c r="O1362">
        <v>0.48678936542958101</v>
      </c>
      <c r="P1362">
        <v>0.491298726843093</v>
      </c>
      <c r="Q1362">
        <v>0.49585715812720399</v>
      </c>
      <c r="R1362">
        <v>0.50527369048767301</v>
      </c>
      <c r="S1362">
        <v>0.42877910740768499</v>
      </c>
      <c r="T1362">
        <v>0.43789234572112101</v>
      </c>
      <c r="U1362">
        <v>0.45145459276954802</v>
      </c>
      <c r="V1362">
        <v>0.44783748577113502</v>
      </c>
      <c r="W1362">
        <v>0.49457562130372101</v>
      </c>
      <c r="X1362">
        <v>0.51075542168218502</v>
      </c>
      <c r="Y1362">
        <v>0.44368032210290598</v>
      </c>
      <c r="Z1362">
        <v>0.40620325200381802</v>
      </c>
      <c r="AA1362">
        <v>0.47421118908430898</v>
      </c>
      <c r="AB1362">
        <v>0.49800715533114098</v>
      </c>
      <c r="AC1362">
        <v>0.51939031044133199</v>
      </c>
      <c r="AD1362">
        <v>0.49566985737517799</v>
      </c>
      <c r="AE1362">
        <v>0.44657802209089298</v>
      </c>
      <c r="AF1362">
        <v>0.51716074126074396</v>
      </c>
      <c r="AG1362">
        <v>0.46386908025497098</v>
      </c>
      <c r="AH1362">
        <v>0.45197639422636199</v>
      </c>
      <c r="AI1362">
        <v>0.47735970929773602</v>
      </c>
      <c r="AJ1362">
        <v>0.53290252577670005</v>
      </c>
      <c r="AK1362">
        <v>0.53401319661957802</v>
      </c>
      <c r="AL1362">
        <v>0.494825630985821</v>
      </c>
      <c r="AM1362">
        <v>0.54362657121176305</v>
      </c>
      <c r="AN1362">
        <v>0.54241829824374999</v>
      </c>
      <c r="AO1362">
        <v>0.562078713284765</v>
      </c>
      <c r="AP1362">
        <v>0.55506944288258497</v>
      </c>
      <c r="AQ1362">
        <v>0.65728564393108502</v>
      </c>
      <c r="AR1362">
        <v>0.637277003040571</v>
      </c>
      <c r="AS1362">
        <v>0.67413755360752203</v>
      </c>
      <c r="AT1362">
        <v>0.66587450538275195</v>
      </c>
      <c r="AU1362">
        <v>0.71008018003261397</v>
      </c>
    </row>
    <row r="1363" spans="1:47" x14ac:dyDescent="0.55000000000000004">
      <c r="B1363" t="s">
        <v>160</v>
      </c>
    </row>
    <row r="1364" spans="1:47" x14ac:dyDescent="0.55000000000000004">
      <c r="A1364" t="s">
        <v>1493</v>
      </c>
      <c r="B1364" t="s">
        <v>261</v>
      </c>
      <c r="C1364">
        <v>2.8464238848131701E-3</v>
      </c>
      <c r="D1364">
        <v>5.7575289387958297E-3</v>
      </c>
      <c r="E1364">
        <v>5.5588959717215499E-3</v>
      </c>
      <c r="F1364">
        <v>6.1855181632657604E-3</v>
      </c>
      <c r="G1364">
        <v>9.7990754547453394E-3</v>
      </c>
      <c r="H1364">
        <v>1.0010065575693E-2</v>
      </c>
      <c r="I1364">
        <v>1.0086848044486001E-2</v>
      </c>
      <c r="J1364">
        <v>1.00397837264829E-2</v>
      </c>
      <c r="K1364">
        <v>9.9916854527323604E-3</v>
      </c>
      <c r="L1364">
        <v>1.0286517217914799E-2</v>
      </c>
      <c r="M1364">
        <v>1.08624388694661E-2</v>
      </c>
      <c r="N1364">
        <v>1.10898655861998E-2</v>
      </c>
      <c r="O1364">
        <v>1.11151550776317E-2</v>
      </c>
      <c r="P1364">
        <v>1.0198146169868499E-2</v>
      </c>
      <c r="Q1364">
        <v>1.04269065947679E-2</v>
      </c>
      <c r="R1364">
        <v>1.0618641378034199E-2</v>
      </c>
      <c r="S1364">
        <v>1.06120498286379E-2</v>
      </c>
      <c r="T1364">
        <v>1.06527616613004E-2</v>
      </c>
      <c r="U1364">
        <v>1.0830185661300401E-2</v>
      </c>
      <c r="V1364">
        <v>1.06834649874072E-2</v>
      </c>
      <c r="W1364">
        <v>9.1355437711763601E-3</v>
      </c>
      <c r="X1364">
        <v>9.13329435920846E-3</v>
      </c>
      <c r="Y1364">
        <v>9.3049562700635597E-3</v>
      </c>
      <c r="Z1364">
        <v>9.1374827180468292E-3</v>
      </c>
      <c r="AA1364">
        <v>9.0046094876158507E-3</v>
      </c>
      <c r="AB1364">
        <v>8.9467429542370996E-3</v>
      </c>
      <c r="AC1364">
        <v>9.0387856040868592E-3</v>
      </c>
      <c r="AD1364">
        <v>9.1799769347227396E-3</v>
      </c>
      <c r="AE1364">
        <v>9.5313454057401603E-3</v>
      </c>
      <c r="AF1364">
        <v>9.7721532675411997E-3</v>
      </c>
      <c r="AG1364">
        <v>1.07379150211858E-2</v>
      </c>
      <c r="AH1364">
        <v>1.19457879872907E-2</v>
      </c>
      <c r="AI1364">
        <v>1.32670650052532E-2</v>
      </c>
      <c r="AJ1364">
        <v>1.38902146961692E-2</v>
      </c>
      <c r="AK1364">
        <v>1.4365385685249501E-2</v>
      </c>
      <c r="AL1364">
        <v>1.5519399738707799E-2</v>
      </c>
      <c r="AM1364">
        <v>1.5772008113946401E-2</v>
      </c>
      <c r="AN1364">
        <v>1.6819178621175799E-2</v>
      </c>
      <c r="AO1364">
        <v>1.6690957831560601E-2</v>
      </c>
      <c r="AP1364">
        <v>1.8759131771112499E-2</v>
      </c>
      <c r="AQ1364">
        <v>1.9621874954687701E-2</v>
      </c>
      <c r="AR1364">
        <v>2.2244364341266899E-2</v>
      </c>
      <c r="AS1364">
        <v>2.3203598929741501E-2</v>
      </c>
      <c r="AT1364">
        <v>2.6829453404739901E-2</v>
      </c>
      <c r="AU1364">
        <v>2.6829638909476001E-2</v>
      </c>
    </row>
    <row r="1365" spans="1:47" x14ac:dyDescent="0.55000000000000004">
      <c r="A1365" t="s">
        <v>1494</v>
      </c>
      <c r="B1365" t="s">
        <v>262</v>
      </c>
      <c r="C1365">
        <v>0</v>
      </c>
      <c r="D1365">
        <v>0</v>
      </c>
      <c r="E1365">
        <v>0</v>
      </c>
      <c r="F1365">
        <v>0</v>
      </c>
      <c r="G1365">
        <v>0</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7.7281788286328603E-4</v>
      </c>
      <c r="AT1365">
        <v>2.32375027846997E-3</v>
      </c>
      <c r="AU1365">
        <v>1.74317762934817E-3</v>
      </c>
    </row>
    <row r="1366" spans="1:47" x14ac:dyDescent="0.55000000000000004">
      <c r="A1366" t="s">
        <v>1495</v>
      </c>
      <c r="B1366" t="s">
        <v>263</v>
      </c>
      <c r="C1366">
        <v>0</v>
      </c>
      <c r="D1366">
        <v>0</v>
      </c>
      <c r="E1366">
        <v>0</v>
      </c>
      <c r="F1366">
        <v>0</v>
      </c>
      <c r="G1366">
        <v>0</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1.10020513512E-3</v>
      </c>
      <c r="AO1366">
        <v>1.81196281448E-3</v>
      </c>
      <c r="AP1366">
        <v>2.2138251771999999E-3</v>
      </c>
      <c r="AQ1366">
        <v>2.1675343559999999E-3</v>
      </c>
      <c r="AR1366">
        <v>2.3098893240800001E-3</v>
      </c>
      <c r="AS1366">
        <v>2.34944461336E-3</v>
      </c>
      <c r="AT1366">
        <v>3.3193755618400001E-3</v>
      </c>
      <c r="AU1366">
        <v>3.3193755618400001E-3</v>
      </c>
    </row>
    <row r="1367" spans="1:47" x14ac:dyDescent="0.55000000000000004">
      <c r="A1367" t="s">
        <v>1496</v>
      </c>
      <c r="B1367" t="s">
        <v>264</v>
      </c>
      <c r="C1367">
        <v>2.3039001635359701E-3</v>
      </c>
      <c r="D1367">
        <v>5.22183035058365E-3</v>
      </c>
      <c r="E1367">
        <v>5.01295713451553E-3</v>
      </c>
      <c r="F1367">
        <v>5.63957677666345E-3</v>
      </c>
      <c r="G1367">
        <v>9.2156006518117391E-3</v>
      </c>
      <c r="H1367">
        <v>9.3992946311262805E-3</v>
      </c>
      <c r="I1367">
        <v>9.5136109411500004E-3</v>
      </c>
      <c r="J1367">
        <v>9.4256004986500008E-3</v>
      </c>
      <c r="K1367">
        <v>9.3638538000000004E-3</v>
      </c>
      <c r="L1367">
        <v>9.6382129986499997E-3</v>
      </c>
      <c r="M1367">
        <v>1.02687275E-2</v>
      </c>
      <c r="N1367">
        <v>1.04756825E-2</v>
      </c>
      <c r="O1367">
        <v>1.0504383000000001E-2</v>
      </c>
      <c r="P1367">
        <v>9.6453805E-3</v>
      </c>
      <c r="Q1367">
        <v>9.8570805000000004E-3</v>
      </c>
      <c r="R1367">
        <v>1.0048814999999999E-2</v>
      </c>
      <c r="S1367">
        <v>1.0076346E-2</v>
      </c>
      <c r="T1367">
        <v>1.0048814999999999E-2</v>
      </c>
      <c r="U1367">
        <v>1.0048814999999999E-2</v>
      </c>
      <c r="V1367">
        <v>1.0048814999999999E-2</v>
      </c>
      <c r="W1367">
        <v>8.4497514762513996E-3</v>
      </c>
      <c r="X1367">
        <v>8.4064283249341894E-3</v>
      </c>
      <c r="Y1367">
        <v>8.5236569677327907E-3</v>
      </c>
      <c r="Z1367">
        <v>8.3221085850459908E-3</v>
      </c>
      <c r="AA1367">
        <v>8.3190051746659804E-3</v>
      </c>
      <c r="AB1367">
        <v>8.3020975174959797E-3</v>
      </c>
      <c r="AC1367">
        <v>8.3839802049389903E-3</v>
      </c>
      <c r="AD1367">
        <v>8.4771084065789898E-3</v>
      </c>
      <c r="AE1367">
        <v>8.7019063319700007E-3</v>
      </c>
      <c r="AF1367">
        <v>9.0012872260000105E-3</v>
      </c>
      <c r="AG1367">
        <v>1.00728359199999E-2</v>
      </c>
      <c r="AH1367">
        <v>1.1168187648999999E-2</v>
      </c>
      <c r="AI1367">
        <v>1.23267664379999E-2</v>
      </c>
      <c r="AJ1367">
        <v>1.30488190839999E-2</v>
      </c>
      <c r="AK1367">
        <v>1.33432072944E-2</v>
      </c>
      <c r="AL1367">
        <v>1.42143949E-2</v>
      </c>
      <c r="AM1367">
        <v>1.4400298400000001E-2</v>
      </c>
      <c r="AN1367">
        <v>1.44687729394144E-2</v>
      </c>
      <c r="AO1367">
        <v>1.3410979999999999E-2</v>
      </c>
      <c r="AP1367">
        <v>1.494529E-2</v>
      </c>
      <c r="AQ1367">
        <v>1.544513E-2</v>
      </c>
      <c r="AR1367">
        <v>1.7859409999999999E-2</v>
      </c>
      <c r="AS1367">
        <v>1.7972149999999999E-2</v>
      </c>
      <c r="AT1367">
        <v>1.9008509999999999E-2</v>
      </c>
      <c r="AU1367">
        <v>1.9528041999999999E-2</v>
      </c>
    </row>
    <row r="1368" spans="1:47" x14ac:dyDescent="0.55000000000000004">
      <c r="A1368" t="s">
        <v>1497</v>
      </c>
      <c r="B1368" t="s">
        <v>265</v>
      </c>
      <c r="C1368">
        <v>5.4252372127720099E-4</v>
      </c>
      <c r="D1368">
        <v>5.3569858821217702E-4</v>
      </c>
      <c r="E1368">
        <v>5.4593883720601604E-4</v>
      </c>
      <c r="F1368">
        <v>5.4594138660231796E-4</v>
      </c>
      <c r="G1368">
        <v>5.8347480293359803E-4</v>
      </c>
      <c r="H1368">
        <v>6.1077094456672601E-4</v>
      </c>
      <c r="I1368">
        <v>5.73237103336063E-4</v>
      </c>
      <c r="J1368">
        <v>6.14183227832982E-4</v>
      </c>
      <c r="K1368">
        <v>6.2783165273236601E-4</v>
      </c>
      <c r="L1368">
        <v>6.4830421926487703E-4</v>
      </c>
      <c r="M1368">
        <v>5.9371136946610996E-4</v>
      </c>
      <c r="N1368">
        <v>6.1418308619985403E-4</v>
      </c>
      <c r="O1368">
        <v>6.10772077631749E-4</v>
      </c>
      <c r="P1368">
        <v>5.5276566986857401E-4</v>
      </c>
      <c r="Q1368">
        <v>5.6982609476795797E-4</v>
      </c>
      <c r="R1368">
        <v>5.6982637803421402E-4</v>
      </c>
      <c r="S1368">
        <v>5.35703828637911E-4</v>
      </c>
      <c r="T1368">
        <v>6.0394666130046996E-4</v>
      </c>
      <c r="U1368">
        <v>7.8137066130046999E-4</v>
      </c>
      <c r="V1368">
        <v>6.3464998740724802E-4</v>
      </c>
      <c r="W1368">
        <v>6.8579229492495702E-4</v>
      </c>
      <c r="X1368">
        <v>7.2686603427426903E-4</v>
      </c>
      <c r="Y1368">
        <v>7.8129930233077299E-4</v>
      </c>
      <c r="Z1368">
        <v>8.1537413300083799E-4</v>
      </c>
      <c r="AA1368">
        <v>6.8560431294986495E-4</v>
      </c>
      <c r="AB1368">
        <v>6.4464543674110899E-4</v>
      </c>
      <c r="AC1368">
        <v>6.5480539914786803E-4</v>
      </c>
      <c r="AD1368">
        <v>7.0286852814375295E-4</v>
      </c>
      <c r="AE1368">
        <v>8.29439073770163E-4</v>
      </c>
      <c r="AF1368">
        <v>7.7086604154119002E-4</v>
      </c>
      <c r="AG1368">
        <v>6.6507910118583896E-4</v>
      </c>
      <c r="AH1368">
        <v>7.7760033829074897E-4</v>
      </c>
      <c r="AI1368">
        <v>9.4029856725322703E-4</v>
      </c>
      <c r="AJ1368">
        <v>8.4139561216926395E-4</v>
      </c>
      <c r="AK1368">
        <v>1.0221783908495501E-3</v>
      </c>
      <c r="AL1368">
        <v>1.3050048387078801E-3</v>
      </c>
      <c r="AM1368">
        <v>1.3717097139464101E-3</v>
      </c>
      <c r="AN1368">
        <v>1.2502005466414399E-3</v>
      </c>
      <c r="AO1368">
        <v>1.4680150170806299E-3</v>
      </c>
      <c r="AP1368">
        <v>1.6000165939125701E-3</v>
      </c>
      <c r="AQ1368">
        <v>2.00921059868773E-3</v>
      </c>
      <c r="AR1368">
        <v>2.0750650171869698E-3</v>
      </c>
      <c r="AS1368">
        <v>2.1091864335182498E-3</v>
      </c>
      <c r="AT1368">
        <v>2.1778175644299601E-3</v>
      </c>
      <c r="AU1368">
        <v>2.2390437182878298E-3</v>
      </c>
    </row>
    <row r="1369" spans="1:47" x14ac:dyDescent="0.55000000000000004">
      <c r="A1369" t="s">
        <v>1498</v>
      </c>
      <c r="B1369" t="s">
        <v>266</v>
      </c>
      <c r="C1369">
        <v>0</v>
      </c>
      <c r="D1369">
        <v>0</v>
      </c>
      <c r="E1369">
        <v>0</v>
      </c>
      <c r="F1369">
        <v>0</v>
      </c>
      <c r="G1369">
        <v>0</v>
      </c>
      <c r="H1369">
        <v>0</v>
      </c>
      <c r="I1369">
        <v>0</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0</v>
      </c>
      <c r="AT1369">
        <v>0</v>
      </c>
      <c r="AU1369">
        <v>0</v>
      </c>
    </row>
    <row r="1370" spans="1:47" x14ac:dyDescent="0.55000000000000004">
      <c r="A1370" t="s">
        <v>1499</v>
      </c>
      <c r="B1370" t="s">
        <v>267</v>
      </c>
      <c r="C1370">
        <v>5.4252372127720099E-4</v>
      </c>
      <c r="D1370">
        <v>5.3569858821217702E-4</v>
      </c>
      <c r="E1370">
        <v>5.4593883720601604E-4</v>
      </c>
      <c r="F1370">
        <v>5.4594138660231796E-4</v>
      </c>
      <c r="G1370">
        <v>5.8347480293359803E-4</v>
      </c>
      <c r="H1370">
        <v>6.1077094456672601E-4</v>
      </c>
      <c r="I1370">
        <v>5.73237103336063E-4</v>
      </c>
      <c r="J1370">
        <v>6.14183227832982E-4</v>
      </c>
      <c r="K1370">
        <v>6.2783165273236601E-4</v>
      </c>
      <c r="L1370">
        <v>6.4830421926487703E-4</v>
      </c>
      <c r="M1370">
        <v>5.9371136946610996E-4</v>
      </c>
      <c r="N1370">
        <v>6.1418308619985403E-4</v>
      </c>
      <c r="O1370">
        <v>6.10772077631749E-4</v>
      </c>
      <c r="P1370">
        <v>5.5276566986857401E-4</v>
      </c>
      <c r="Q1370">
        <v>5.6982609476795797E-4</v>
      </c>
      <c r="R1370">
        <v>5.6982637803421402E-4</v>
      </c>
      <c r="S1370">
        <v>5.35703828637911E-4</v>
      </c>
      <c r="T1370">
        <v>6.0394666130046996E-4</v>
      </c>
      <c r="U1370">
        <v>7.8137066130046999E-4</v>
      </c>
      <c r="V1370">
        <v>6.3464998740724802E-4</v>
      </c>
      <c r="W1370">
        <v>6.8579229492495702E-4</v>
      </c>
      <c r="X1370">
        <v>7.2686603427426903E-4</v>
      </c>
      <c r="Y1370">
        <v>7.8129930233077299E-4</v>
      </c>
      <c r="Z1370">
        <v>8.1537413300083799E-4</v>
      </c>
      <c r="AA1370">
        <v>6.8560431294986495E-4</v>
      </c>
      <c r="AB1370">
        <v>6.4464543674110899E-4</v>
      </c>
      <c r="AC1370">
        <v>6.5480539914786803E-4</v>
      </c>
      <c r="AD1370">
        <v>7.0286852814375295E-4</v>
      </c>
      <c r="AE1370">
        <v>8.29439073770163E-4</v>
      </c>
      <c r="AF1370">
        <v>7.7086604154119002E-4</v>
      </c>
      <c r="AG1370">
        <v>6.6507910118583896E-4</v>
      </c>
      <c r="AH1370">
        <v>7.7760033829074897E-4</v>
      </c>
      <c r="AI1370">
        <v>9.4029856725322703E-4</v>
      </c>
      <c r="AJ1370">
        <v>8.4139561216926395E-4</v>
      </c>
      <c r="AK1370">
        <v>1.0221783908495501E-3</v>
      </c>
      <c r="AL1370">
        <v>1.3050048387078801E-3</v>
      </c>
      <c r="AM1370">
        <v>1.3717097139464101E-3</v>
      </c>
      <c r="AN1370">
        <v>1.2502005466414399E-3</v>
      </c>
      <c r="AO1370">
        <v>1.4680150170806299E-3</v>
      </c>
      <c r="AP1370">
        <v>1.6000165939125701E-3</v>
      </c>
      <c r="AQ1370">
        <v>2.00921059868773E-3</v>
      </c>
      <c r="AR1370">
        <v>2.0750650171869698E-3</v>
      </c>
      <c r="AS1370">
        <v>2.1091864335182498E-3</v>
      </c>
      <c r="AT1370">
        <v>2.1778175644299601E-3</v>
      </c>
      <c r="AU1370">
        <v>2.2390437182878298E-3</v>
      </c>
    </row>
    <row r="1371" spans="1:47" x14ac:dyDescent="0.55000000000000004">
      <c r="B1371" t="s">
        <v>1500</v>
      </c>
    </row>
    <row r="1372" spans="1:47" x14ac:dyDescent="0.55000000000000004">
      <c r="A1372" t="s">
        <v>1501</v>
      </c>
      <c r="B1372" t="s">
        <v>261</v>
      </c>
      <c r="C1372">
        <v>4.6318803262649998E-5</v>
      </c>
      <c r="D1372">
        <v>4.2522499999999998E-5</v>
      </c>
      <c r="E1372">
        <v>4.2522499999999998E-5</v>
      </c>
      <c r="F1372">
        <v>4.2522499999999998E-5</v>
      </c>
      <c r="G1372">
        <v>4.2639000000000003E-5</v>
      </c>
      <c r="H1372">
        <v>4.3457995000000003E-5</v>
      </c>
      <c r="I1372">
        <v>4.3436733749999998E-5</v>
      </c>
      <c r="J1372">
        <v>8.8387359750000005E-5</v>
      </c>
      <c r="K1372">
        <v>8.8398406200000004E-5</v>
      </c>
      <c r="L1372">
        <v>8.8387359750000005E-5</v>
      </c>
      <c r="M1372">
        <v>8.8387359750000005E-5</v>
      </c>
      <c r="N1372">
        <v>4.3436733749999998E-5</v>
      </c>
      <c r="O1372">
        <v>4.3449141000000003E-5</v>
      </c>
      <c r="P1372">
        <v>4.3436733749999998E-5</v>
      </c>
      <c r="Q1372">
        <v>4.3436733749999998E-5</v>
      </c>
      <c r="R1372">
        <v>4.3436733749999998E-5</v>
      </c>
      <c r="S1372">
        <v>4.3449141000000003E-5</v>
      </c>
      <c r="T1372">
        <v>4.3436733749999998E-5</v>
      </c>
      <c r="U1372">
        <v>4.3436733749999998E-5</v>
      </c>
      <c r="V1372">
        <v>4.3454500000000002E-5</v>
      </c>
      <c r="W1372">
        <v>1.7554619E-4</v>
      </c>
      <c r="X1372">
        <v>1.7528900789999901E-4</v>
      </c>
      <c r="Y1372">
        <v>1.82784560099999E-4</v>
      </c>
      <c r="Z1372">
        <v>1.80843341599999E-4</v>
      </c>
      <c r="AA1372">
        <v>1.1804455269999901E-4</v>
      </c>
      <c r="AB1372">
        <v>1.4733363819999999E-4</v>
      </c>
      <c r="AC1372">
        <v>1.35697070699999E-4</v>
      </c>
      <c r="AD1372">
        <v>1.7192673649999999E-4</v>
      </c>
      <c r="AE1372">
        <v>1.3992069759999901E-4</v>
      </c>
      <c r="AF1372">
        <v>1.3157243810000001E-4</v>
      </c>
      <c r="AG1372">
        <v>1.4916796569999999E-4</v>
      </c>
      <c r="AH1372">
        <v>1.4593664810000001E-4</v>
      </c>
      <c r="AI1372">
        <v>1.616614835E-4</v>
      </c>
      <c r="AJ1372">
        <v>1.55075629E-4</v>
      </c>
      <c r="AK1372">
        <v>1.472132113E-4</v>
      </c>
      <c r="AL1372">
        <v>1.34E-4</v>
      </c>
      <c r="AM1372">
        <v>1.35E-4</v>
      </c>
      <c r="AN1372">
        <v>1.4434736292336399E-4</v>
      </c>
      <c r="AO1372">
        <v>1.7393000000000001E-4</v>
      </c>
      <c r="AP1372">
        <v>1.9526E-4</v>
      </c>
      <c r="AQ1372">
        <v>1.5190000000000001E-4</v>
      </c>
      <c r="AR1372">
        <v>1.2813000000000001E-4</v>
      </c>
      <c r="AS1372">
        <v>1.4976E-4</v>
      </c>
      <c r="AT1372">
        <v>1.5111014999154101E-4</v>
      </c>
      <c r="AU1372">
        <v>1.5111000000000001E-4</v>
      </c>
    </row>
    <row r="1373" spans="1:47" x14ac:dyDescent="0.55000000000000004">
      <c r="A1373" t="s">
        <v>1502</v>
      </c>
      <c r="B1373" t="s">
        <v>262</v>
      </c>
      <c r="C1373">
        <v>0</v>
      </c>
      <c r="D1373">
        <v>0</v>
      </c>
      <c r="E1373">
        <v>0</v>
      </c>
      <c r="F1373">
        <v>0</v>
      </c>
      <c r="G1373">
        <v>0</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row>
    <row r="1374" spans="1:47" x14ac:dyDescent="0.55000000000000004">
      <c r="A1374" t="s">
        <v>1503</v>
      </c>
      <c r="B1374" t="s">
        <v>263</v>
      </c>
      <c r="C1374">
        <v>0</v>
      </c>
      <c r="D1374">
        <v>0</v>
      </c>
      <c r="E1374">
        <v>0</v>
      </c>
      <c r="F1374">
        <v>0</v>
      </c>
      <c r="G1374">
        <v>0</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row>
    <row r="1375" spans="1:47" x14ac:dyDescent="0.55000000000000004">
      <c r="A1375" t="s">
        <v>1504</v>
      </c>
      <c r="B1375" t="s">
        <v>264</v>
      </c>
      <c r="C1375">
        <v>4.6318803262649998E-5</v>
      </c>
      <c r="D1375">
        <v>4.2522499999999998E-5</v>
      </c>
      <c r="E1375">
        <v>4.2522499999999998E-5</v>
      </c>
      <c r="F1375">
        <v>4.2522499999999998E-5</v>
      </c>
      <c r="G1375">
        <v>4.2639000000000003E-5</v>
      </c>
      <c r="H1375">
        <v>4.3457995000000003E-5</v>
      </c>
      <c r="I1375">
        <v>4.3436733749999998E-5</v>
      </c>
      <c r="J1375">
        <v>8.8387359750000005E-5</v>
      </c>
      <c r="K1375">
        <v>8.8398406200000004E-5</v>
      </c>
      <c r="L1375">
        <v>8.8387359750000005E-5</v>
      </c>
      <c r="M1375">
        <v>8.8387359750000005E-5</v>
      </c>
      <c r="N1375">
        <v>4.3436733749999998E-5</v>
      </c>
      <c r="O1375">
        <v>4.3449141000000003E-5</v>
      </c>
      <c r="P1375">
        <v>4.3436733749999998E-5</v>
      </c>
      <c r="Q1375">
        <v>4.3436733749999998E-5</v>
      </c>
      <c r="R1375">
        <v>4.3436733749999998E-5</v>
      </c>
      <c r="S1375">
        <v>4.3449141000000003E-5</v>
      </c>
      <c r="T1375">
        <v>4.3436733749999998E-5</v>
      </c>
      <c r="U1375">
        <v>4.3436733749999998E-5</v>
      </c>
      <c r="V1375">
        <v>4.3454500000000002E-5</v>
      </c>
      <c r="W1375">
        <v>1.7554619E-4</v>
      </c>
      <c r="X1375">
        <v>1.7528900789999901E-4</v>
      </c>
      <c r="Y1375">
        <v>1.82784560099999E-4</v>
      </c>
      <c r="Z1375">
        <v>1.80843341599999E-4</v>
      </c>
      <c r="AA1375">
        <v>1.1804455269999901E-4</v>
      </c>
      <c r="AB1375">
        <v>1.4733363819999999E-4</v>
      </c>
      <c r="AC1375">
        <v>1.35697070699999E-4</v>
      </c>
      <c r="AD1375">
        <v>1.7192673649999999E-4</v>
      </c>
      <c r="AE1375">
        <v>1.3992069759999901E-4</v>
      </c>
      <c r="AF1375">
        <v>1.3157243810000001E-4</v>
      </c>
      <c r="AG1375">
        <v>1.4916796569999999E-4</v>
      </c>
      <c r="AH1375">
        <v>1.4593664810000001E-4</v>
      </c>
      <c r="AI1375">
        <v>1.616614835E-4</v>
      </c>
      <c r="AJ1375">
        <v>1.55075629E-4</v>
      </c>
      <c r="AK1375">
        <v>1.472132113E-4</v>
      </c>
      <c r="AL1375">
        <v>1.34E-4</v>
      </c>
      <c r="AM1375">
        <v>1.35E-4</v>
      </c>
      <c r="AN1375">
        <v>1.4434736292336399E-4</v>
      </c>
      <c r="AO1375">
        <v>1.7393000000000001E-4</v>
      </c>
      <c r="AP1375">
        <v>1.9526E-4</v>
      </c>
      <c r="AQ1375">
        <v>1.5190000000000001E-4</v>
      </c>
      <c r="AR1375">
        <v>1.2813000000000001E-4</v>
      </c>
      <c r="AS1375">
        <v>1.4976E-4</v>
      </c>
      <c r="AT1375">
        <v>1.5111000000000001E-4</v>
      </c>
      <c r="AU1375">
        <v>1.5111000000000001E-4</v>
      </c>
    </row>
    <row r="1376" spans="1:47" x14ac:dyDescent="0.55000000000000004">
      <c r="A1376" t="s">
        <v>1505</v>
      </c>
      <c r="B1376" t="s">
        <v>265</v>
      </c>
      <c r="C1376">
        <v>0</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s="6">
        <v>1.4999154141788699E-10</v>
      </c>
      <c r="AU1376">
        <v>0</v>
      </c>
    </row>
    <row r="1377" spans="1:47" x14ac:dyDescent="0.55000000000000004">
      <c r="A1377" t="s">
        <v>1506</v>
      </c>
      <c r="B1377" t="s">
        <v>266</v>
      </c>
      <c r="C1377">
        <v>0</v>
      </c>
      <c r="D1377">
        <v>0</v>
      </c>
      <c r="E1377">
        <v>0</v>
      </c>
      <c r="F1377">
        <v>0</v>
      </c>
      <c r="G1377">
        <v>0</v>
      </c>
      <c r="H1377">
        <v>0</v>
      </c>
      <c r="I1377">
        <v>0</v>
      </c>
      <c r="J1377">
        <v>0</v>
      </c>
      <c r="K1377">
        <v>0</v>
      </c>
      <c r="L1377">
        <v>0</v>
      </c>
      <c r="M1377">
        <v>0</v>
      </c>
      <c r="N1377">
        <v>0</v>
      </c>
      <c r="O1377">
        <v>0</v>
      </c>
      <c r="P1377">
        <v>0</v>
      </c>
      <c r="Q1377">
        <v>0</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v>0</v>
      </c>
      <c r="AU1377">
        <v>0</v>
      </c>
    </row>
    <row r="1378" spans="1:47" x14ac:dyDescent="0.55000000000000004">
      <c r="A1378" t="s">
        <v>1507</v>
      </c>
      <c r="B1378" t="s">
        <v>267</v>
      </c>
      <c r="C1378">
        <v>0</v>
      </c>
      <c r="D1378">
        <v>0</v>
      </c>
      <c r="E1378">
        <v>0</v>
      </c>
      <c r="F1378">
        <v>0</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s="6">
        <v>1.4999154141788699E-10</v>
      </c>
      <c r="AU1378">
        <v>0</v>
      </c>
    </row>
    <row r="1379" spans="1:47" x14ac:dyDescent="0.55000000000000004">
      <c r="B1379" t="s">
        <v>1508</v>
      </c>
    </row>
    <row r="1380" spans="1:47" x14ac:dyDescent="0.55000000000000004">
      <c r="A1380" t="s">
        <v>1509</v>
      </c>
      <c r="B1380" t="s">
        <v>261</v>
      </c>
      <c r="C1380">
        <v>8.2551233175756601E-4</v>
      </c>
      <c r="D1380">
        <v>8.2325683358336495E-4</v>
      </c>
      <c r="E1380">
        <v>8.2325683358336495E-4</v>
      </c>
      <c r="F1380">
        <v>8.2325683358336495E-4</v>
      </c>
      <c r="G1380">
        <v>8.2551233175756601E-4</v>
      </c>
      <c r="H1380">
        <v>8.2325683358336495E-4</v>
      </c>
      <c r="I1380">
        <v>7.0460494249999998E-4</v>
      </c>
      <c r="J1380">
        <v>7.0460494249999998E-4</v>
      </c>
      <c r="K1380">
        <v>7.5013573920000001E-4</v>
      </c>
      <c r="L1380">
        <v>7.4843801149999999E-4</v>
      </c>
      <c r="M1380">
        <v>7.4843801149999999E-4</v>
      </c>
      <c r="N1380">
        <v>1.0048835805000001E-3</v>
      </c>
      <c r="O1380">
        <v>1.0071593855999999E-3</v>
      </c>
      <c r="P1380">
        <v>1.2282615E-3</v>
      </c>
      <c r="Q1380">
        <v>1.440874E-3</v>
      </c>
      <c r="R1380">
        <v>1.2282615E-3</v>
      </c>
      <c r="S1380">
        <v>1.4448216E-3</v>
      </c>
      <c r="T1380">
        <v>1.440874E-3</v>
      </c>
      <c r="U1380">
        <v>1.440874E-3</v>
      </c>
      <c r="V1380">
        <v>1.440874E-3</v>
      </c>
      <c r="W1380">
        <v>2.6315845149999999E-3</v>
      </c>
      <c r="X1380">
        <v>2.7202280269999898E-3</v>
      </c>
      <c r="Y1380">
        <v>2.9759279329999899E-3</v>
      </c>
      <c r="Z1380">
        <v>2.98071873299999E-3</v>
      </c>
      <c r="AA1380">
        <v>3.223768257E-3</v>
      </c>
      <c r="AB1380">
        <v>3.0034328839999998E-3</v>
      </c>
      <c r="AC1380">
        <v>3.1123687000000001E-3</v>
      </c>
      <c r="AD1380">
        <v>3.29068300999999E-3</v>
      </c>
      <c r="AE1380">
        <v>3.2869513099999998E-3</v>
      </c>
      <c r="AF1380">
        <v>3.36354791E-3</v>
      </c>
      <c r="AG1380">
        <v>3.3873714499999901E-3</v>
      </c>
      <c r="AH1380">
        <v>3.51798448116563E-3</v>
      </c>
      <c r="AI1380">
        <v>3.4830345720650198E-3</v>
      </c>
      <c r="AJ1380">
        <v>3.4701379730650299E-3</v>
      </c>
      <c r="AK1380">
        <v>3.5142692680650198E-3</v>
      </c>
      <c r="AL1380">
        <v>3.6004091330650201E-3</v>
      </c>
      <c r="AM1380">
        <v>3.6975251330650201E-3</v>
      </c>
      <c r="AN1380">
        <v>3.7132892299996702E-3</v>
      </c>
      <c r="AO1380">
        <v>3.7858173947690199E-3</v>
      </c>
      <c r="AP1380">
        <v>3.8438473746981502E-3</v>
      </c>
      <c r="AQ1380">
        <v>3.5835764392822701E-3</v>
      </c>
      <c r="AR1380">
        <v>3.5607595822261598E-3</v>
      </c>
      <c r="AS1380">
        <v>3.8649785350910099E-3</v>
      </c>
      <c r="AT1380">
        <v>3.9143935579643999E-3</v>
      </c>
      <c r="AU1380">
        <v>3.9970147486377196E-3</v>
      </c>
    </row>
    <row r="1381" spans="1:47" x14ac:dyDescent="0.55000000000000004">
      <c r="A1381" t="s">
        <v>1510</v>
      </c>
      <c r="B1381" t="s">
        <v>262</v>
      </c>
      <c r="C1381">
        <v>0</v>
      </c>
      <c r="D1381">
        <v>0</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0</v>
      </c>
      <c r="AS1381">
        <v>0</v>
      </c>
      <c r="AT1381">
        <v>0</v>
      </c>
      <c r="AU1381">
        <v>0</v>
      </c>
    </row>
    <row r="1382" spans="1:47" x14ac:dyDescent="0.55000000000000004">
      <c r="A1382" t="s">
        <v>1511</v>
      </c>
      <c r="B1382" t="s">
        <v>263</v>
      </c>
      <c r="C1382">
        <v>0</v>
      </c>
      <c r="D1382">
        <v>0</v>
      </c>
      <c r="E1382">
        <v>0</v>
      </c>
      <c r="F1382">
        <v>0</v>
      </c>
      <c r="G1382">
        <v>0</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0</v>
      </c>
      <c r="AS1382">
        <v>0</v>
      </c>
      <c r="AT1382">
        <v>0</v>
      </c>
      <c r="AU1382">
        <v>0</v>
      </c>
    </row>
    <row r="1383" spans="1:47" x14ac:dyDescent="0.55000000000000004">
      <c r="A1383" t="s">
        <v>1512</v>
      </c>
      <c r="B1383" t="s">
        <v>264</v>
      </c>
      <c r="C1383">
        <v>8.2551233175756601E-4</v>
      </c>
      <c r="D1383">
        <v>8.2325683358336495E-4</v>
      </c>
      <c r="E1383">
        <v>8.2325683358336495E-4</v>
      </c>
      <c r="F1383">
        <v>8.2325683358336495E-4</v>
      </c>
      <c r="G1383">
        <v>8.2551233175756601E-4</v>
      </c>
      <c r="H1383">
        <v>8.2325683358336495E-4</v>
      </c>
      <c r="I1383">
        <v>7.0460494249999998E-4</v>
      </c>
      <c r="J1383">
        <v>7.0460494249999998E-4</v>
      </c>
      <c r="K1383">
        <v>7.5013573920000001E-4</v>
      </c>
      <c r="L1383">
        <v>7.4843801149999999E-4</v>
      </c>
      <c r="M1383">
        <v>7.4843801149999999E-4</v>
      </c>
      <c r="N1383">
        <v>1.0048835805000001E-3</v>
      </c>
      <c r="O1383">
        <v>1.0071593855999999E-3</v>
      </c>
      <c r="P1383">
        <v>1.2282615E-3</v>
      </c>
      <c r="Q1383">
        <v>1.440874E-3</v>
      </c>
      <c r="R1383">
        <v>1.2282615E-3</v>
      </c>
      <c r="S1383">
        <v>1.4448216E-3</v>
      </c>
      <c r="T1383">
        <v>1.440874E-3</v>
      </c>
      <c r="U1383">
        <v>1.440874E-3</v>
      </c>
      <c r="V1383">
        <v>1.440874E-3</v>
      </c>
      <c r="W1383">
        <v>2.6315845149999999E-3</v>
      </c>
      <c r="X1383">
        <v>2.7202280269999898E-3</v>
      </c>
      <c r="Y1383">
        <v>2.9759279329999899E-3</v>
      </c>
      <c r="Z1383">
        <v>2.98071873299999E-3</v>
      </c>
      <c r="AA1383">
        <v>3.223768257E-3</v>
      </c>
      <c r="AB1383">
        <v>3.0034328839999998E-3</v>
      </c>
      <c r="AC1383">
        <v>3.1123687000000001E-3</v>
      </c>
      <c r="AD1383">
        <v>3.29068300999999E-3</v>
      </c>
      <c r="AE1383">
        <v>3.2869513099999998E-3</v>
      </c>
      <c r="AF1383">
        <v>3.36354791E-3</v>
      </c>
      <c r="AG1383">
        <v>3.3873714499999901E-3</v>
      </c>
      <c r="AH1383">
        <v>3.5009237729999899E-3</v>
      </c>
      <c r="AI1383">
        <v>3.4557374389999999E-3</v>
      </c>
      <c r="AJ1383">
        <v>3.4428408400000001E-3</v>
      </c>
      <c r="AK1383">
        <v>3.486972135E-3</v>
      </c>
      <c r="AL1383">
        <v>3.5731119999999998E-3</v>
      </c>
      <c r="AM1383">
        <v>3.6702280000000002E-3</v>
      </c>
      <c r="AN1383">
        <v>3.6962285218340302E-3</v>
      </c>
      <c r="AO1383">
        <v>3.75510812007087E-3</v>
      </c>
      <c r="AP1383">
        <v>3.8131380999999998E-3</v>
      </c>
      <c r="AQ1383">
        <v>3.54604288131786E-3</v>
      </c>
      <c r="AR1383">
        <v>3.5232260242617501E-3</v>
      </c>
      <c r="AS1383">
        <v>3.8274449771266098E-3</v>
      </c>
      <c r="AT1383">
        <v>3.8768600000000002E-3</v>
      </c>
      <c r="AU1383">
        <v>3.9570830999999997E-3</v>
      </c>
    </row>
    <row r="1384" spans="1:47" x14ac:dyDescent="0.55000000000000004">
      <c r="A1384" t="s">
        <v>1513</v>
      </c>
      <c r="B1384" t="s">
        <v>265</v>
      </c>
      <c r="C1384">
        <v>0</v>
      </c>
      <c r="D1384">
        <v>0</v>
      </c>
      <c r="E1384">
        <v>0</v>
      </c>
      <c r="F1384">
        <v>0</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v>0</v>
      </c>
      <c r="AE1384">
        <v>0</v>
      </c>
      <c r="AF1384">
        <v>0</v>
      </c>
      <c r="AG1384">
        <v>0</v>
      </c>
      <c r="AH1384">
        <v>1.7060708165639701E-5</v>
      </c>
      <c r="AI1384">
        <v>2.7297133065023501E-5</v>
      </c>
      <c r="AJ1384">
        <v>2.7297133065023501E-5</v>
      </c>
      <c r="AK1384">
        <v>2.7297133065023501E-5</v>
      </c>
      <c r="AL1384">
        <v>2.7297133065023501E-5</v>
      </c>
      <c r="AM1384">
        <v>2.7297133065023501E-5</v>
      </c>
      <c r="AN1384">
        <v>1.7060708165639701E-5</v>
      </c>
      <c r="AO1384">
        <v>3.0709274698151399E-5</v>
      </c>
      <c r="AP1384">
        <v>3.0709274698151399E-5</v>
      </c>
      <c r="AQ1384">
        <v>3.7533557964407297E-5</v>
      </c>
      <c r="AR1384">
        <v>3.7533557964407297E-5</v>
      </c>
      <c r="AS1384">
        <v>3.7533557964407297E-5</v>
      </c>
      <c r="AT1384">
        <v>3.7533557964407297E-5</v>
      </c>
      <c r="AU1384">
        <v>3.9931648637727603E-5</v>
      </c>
    </row>
    <row r="1385" spans="1:47" x14ac:dyDescent="0.55000000000000004">
      <c r="A1385" t="s">
        <v>1514</v>
      </c>
      <c r="B1385" t="s">
        <v>266</v>
      </c>
      <c r="C1385">
        <v>0</v>
      </c>
      <c r="D1385">
        <v>0</v>
      </c>
      <c r="E1385">
        <v>0</v>
      </c>
      <c r="F1385">
        <v>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row>
    <row r="1386" spans="1:47" x14ac:dyDescent="0.55000000000000004">
      <c r="A1386" t="s">
        <v>1515</v>
      </c>
      <c r="B1386" t="s">
        <v>267</v>
      </c>
      <c r="C1386">
        <v>0</v>
      </c>
      <c r="D1386">
        <v>0</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1.7060708165639701E-5</v>
      </c>
      <c r="AI1386">
        <v>2.7297133065023501E-5</v>
      </c>
      <c r="AJ1386">
        <v>2.7297133065023501E-5</v>
      </c>
      <c r="AK1386">
        <v>2.7297133065023501E-5</v>
      </c>
      <c r="AL1386">
        <v>2.7297133065023501E-5</v>
      </c>
      <c r="AM1386">
        <v>2.7297133065023501E-5</v>
      </c>
      <c r="AN1386">
        <v>1.7060708165639701E-5</v>
      </c>
      <c r="AO1386">
        <v>3.0709274698151399E-5</v>
      </c>
      <c r="AP1386">
        <v>3.0709274698151399E-5</v>
      </c>
      <c r="AQ1386">
        <v>3.7533557964407297E-5</v>
      </c>
      <c r="AR1386">
        <v>3.7533557964407297E-5</v>
      </c>
      <c r="AS1386">
        <v>3.7533557964407297E-5</v>
      </c>
      <c r="AT1386">
        <v>3.7533557964407297E-5</v>
      </c>
      <c r="AU1386">
        <v>3.9931648637727603E-5</v>
      </c>
    </row>
    <row r="1387" spans="1:47" x14ac:dyDescent="0.55000000000000004">
      <c r="B1387" t="s">
        <v>1516</v>
      </c>
    </row>
    <row r="1388" spans="1:47" x14ac:dyDescent="0.55000000000000004">
      <c r="A1388" t="s">
        <v>1517</v>
      </c>
      <c r="B1388" t="s">
        <v>261</v>
      </c>
      <c r="C1388">
        <v>1.5981028240486901E-3</v>
      </c>
      <c r="D1388">
        <v>1.1953023203042899E-3</v>
      </c>
      <c r="E1388">
        <v>1.59373642289009E-3</v>
      </c>
      <c r="F1388">
        <v>1.3945193734982899E-3</v>
      </c>
      <c r="G1388">
        <v>1.39833997452157E-3</v>
      </c>
      <c r="H1388">
        <v>1.79295348219712E-3</v>
      </c>
      <c r="I1388">
        <v>1.7988702267000001E-3</v>
      </c>
      <c r="J1388">
        <v>1.9613711467000002E-3</v>
      </c>
      <c r="K1388">
        <v>2.5037277967799999E-3</v>
      </c>
      <c r="L1388">
        <v>2.4976094367E-3</v>
      </c>
      <c r="M1388">
        <v>2.4976094367E-3</v>
      </c>
      <c r="N1388">
        <v>2.4976094367E-3</v>
      </c>
      <c r="O1388">
        <v>2.5037277967799999E-3</v>
      </c>
      <c r="P1388">
        <v>2.4976094367E-3</v>
      </c>
      <c r="Q1388">
        <v>2.9498631977000001E-3</v>
      </c>
      <c r="R1388">
        <v>2.9498631977000001E-3</v>
      </c>
      <c r="S1388">
        <v>2.95709968278E-3</v>
      </c>
      <c r="T1388">
        <v>2.9498631977000001E-3</v>
      </c>
      <c r="U1388">
        <v>2.9498631977000001E-3</v>
      </c>
      <c r="V1388">
        <v>2.9498990200000001E-3</v>
      </c>
      <c r="W1388">
        <v>4.9987820195489903E-3</v>
      </c>
      <c r="X1388">
        <v>5.4208674082594898E-3</v>
      </c>
      <c r="Y1388">
        <v>4.8981362045614901E-3</v>
      </c>
      <c r="Z1388">
        <v>5.4200579033515097E-3</v>
      </c>
      <c r="AA1388">
        <v>5.4393103554629899E-3</v>
      </c>
      <c r="AB1388">
        <v>5.6107655879199898E-3</v>
      </c>
      <c r="AC1388">
        <v>5.6598573983600003E-3</v>
      </c>
      <c r="AD1388">
        <v>5.85165129157401E-3</v>
      </c>
      <c r="AE1388">
        <v>6.0141949159999899E-3</v>
      </c>
      <c r="AF1388">
        <v>5.8666897908640101E-3</v>
      </c>
      <c r="AG1388">
        <v>6.1318110660470099E-3</v>
      </c>
      <c r="AH1388">
        <v>6.2236743262579896E-3</v>
      </c>
      <c r="AI1388">
        <v>6.1947170781773602E-3</v>
      </c>
      <c r="AJ1388">
        <v>6.1787479448632996E-3</v>
      </c>
      <c r="AK1388">
        <v>6.2388381456266202E-3</v>
      </c>
      <c r="AL1388">
        <v>6.2756529699597502E-3</v>
      </c>
      <c r="AM1388">
        <v>6.3429617841230601E-3</v>
      </c>
      <c r="AN1388">
        <v>6.8764185550612101E-3</v>
      </c>
      <c r="AO1388">
        <v>8.6808328497987603E-3</v>
      </c>
      <c r="AP1388">
        <v>8.5756571330650195E-3</v>
      </c>
      <c r="AQ1388">
        <v>8.1761271330650209E-3</v>
      </c>
      <c r="AR1388">
        <v>8.4965271330650193E-3</v>
      </c>
      <c r="AS1388">
        <v>8.6460371330650196E-3</v>
      </c>
      <c r="AT1388">
        <v>8.8553171330650205E-3</v>
      </c>
      <c r="AU1388">
        <v>9.0255923760950499E-3</v>
      </c>
    </row>
    <row r="1389" spans="1:47" x14ac:dyDescent="0.55000000000000004">
      <c r="A1389" t="s">
        <v>1518</v>
      </c>
      <c r="B1389" t="s">
        <v>262</v>
      </c>
      <c r="C1389">
        <v>0</v>
      </c>
      <c r="D1389">
        <v>0</v>
      </c>
      <c r="E1389">
        <v>0</v>
      </c>
      <c r="F1389">
        <v>0</v>
      </c>
      <c r="G1389">
        <v>0</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0</v>
      </c>
      <c r="AT1389">
        <v>0</v>
      </c>
      <c r="AU1389">
        <v>0</v>
      </c>
    </row>
    <row r="1390" spans="1:47" x14ac:dyDescent="0.55000000000000004">
      <c r="A1390" t="s">
        <v>1519</v>
      </c>
      <c r="B1390" t="s">
        <v>263</v>
      </c>
      <c r="C1390">
        <v>0</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row>
    <row r="1391" spans="1:47" x14ac:dyDescent="0.55000000000000004">
      <c r="A1391" t="s">
        <v>1520</v>
      </c>
      <c r="B1391" t="s">
        <v>264</v>
      </c>
      <c r="C1391">
        <v>1.5981028240486901E-3</v>
      </c>
      <c r="D1391">
        <v>1.1953023203042899E-3</v>
      </c>
      <c r="E1391">
        <v>1.59373642289009E-3</v>
      </c>
      <c r="F1391">
        <v>1.3945193734982899E-3</v>
      </c>
      <c r="G1391">
        <v>1.39833997452157E-3</v>
      </c>
      <c r="H1391">
        <v>1.79295348219712E-3</v>
      </c>
      <c r="I1391">
        <v>1.7988702267000001E-3</v>
      </c>
      <c r="J1391">
        <v>1.9613711467000002E-3</v>
      </c>
      <c r="K1391">
        <v>2.5037277967799999E-3</v>
      </c>
      <c r="L1391">
        <v>2.4976094367E-3</v>
      </c>
      <c r="M1391">
        <v>2.4976094367E-3</v>
      </c>
      <c r="N1391">
        <v>2.4976094367E-3</v>
      </c>
      <c r="O1391">
        <v>2.5037277967799999E-3</v>
      </c>
      <c r="P1391">
        <v>2.4976094367E-3</v>
      </c>
      <c r="Q1391">
        <v>2.9498631977000001E-3</v>
      </c>
      <c r="R1391">
        <v>2.9498631977000001E-3</v>
      </c>
      <c r="S1391">
        <v>2.95709968278E-3</v>
      </c>
      <c r="T1391">
        <v>2.9498631977000001E-3</v>
      </c>
      <c r="U1391">
        <v>2.9498631977000001E-3</v>
      </c>
      <c r="V1391">
        <v>2.9498990200000001E-3</v>
      </c>
      <c r="W1391">
        <v>4.9987820195489903E-3</v>
      </c>
      <c r="X1391">
        <v>5.4208674082594898E-3</v>
      </c>
      <c r="Y1391">
        <v>4.8981362045614901E-3</v>
      </c>
      <c r="Z1391">
        <v>5.4200579033515097E-3</v>
      </c>
      <c r="AA1391">
        <v>5.4393103554629899E-3</v>
      </c>
      <c r="AB1391">
        <v>5.6107655879199898E-3</v>
      </c>
      <c r="AC1391">
        <v>5.6598573983600003E-3</v>
      </c>
      <c r="AD1391">
        <v>5.85165129157401E-3</v>
      </c>
      <c r="AE1391">
        <v>6.0141949159999899E-3</v>
      </c>
      <c r="AF1391">
        <v>5.8666897908640101E-3</v>
      </c>
      <c r="AG1391">
        <v>6.1318110660470099E-3</v>
      </c>
      <c r="AH1391">
        <v>6.2236743262579896E-3</v>
      </c>
      <c r="AI1391">
        <v>6.1943758640140402E-3</v>
      </c>
      <c r="AJ1391">
        <v>6.1784067306999797E-3</v>
      </c>
      <c r="AK1391">
        <v>6.2381557173000002E-3</v>
      </c>
      <c r="AL1391">
        <v>6.2715584000000001E-3</v>
      </c>
      <c r="AM1391">
        <v>6.3385259999999997E-3</v>
      </c>
      <c r="AN1391">
        <v>6.8719827709381497E-3</v>
      </c>
      <c r="AO1391">
        <v>8.6603600000000006E-3</v>
      </c>
      <c r="AP1391">
        <v>8.5483599999999996E-3</v>
      </c>
      <c r="AQ1391">
        <v>8.1488299999999993E-3</v>
      </c>
      <c r="AR1391">
        <v>8.4692299999999995E-3</v>
      </c>
      <c r="AS1391">
        <v>8.6187399999999997E-3</v>
      </c>
      <c r="AT1391">
        <v>8.8280200000000007E-3</v>
      </c>
      <c r="AU1391">
        <v>8.9944583000000008E-3</v>
      </c>
    </row>
    <row r="1392" spans="1:47" x14ac:dyDescent="0.55000000000000004">
      <c r="A1392" t="s">
        <v>1521</v>
      </c>
      <c r="B1392" t="s">
        <v>265</v>
      </c>
      <c r="C1392">
        <v>0</v>
      </c>
      <c r="D1392">
        <v>0</v>
      </c>
      <c r="E1392">
        <v>0</v>
      </c>
      <c r="F1392">
        <v>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s="6">
        <v>3.41214163312794E-7</v>
      </c>
      <c r="AJ1392" s="6">
        <v>3.41214163312794E-7</v>
      </c>
      <c r="AK1392" s="6">
        <v>6.8242832662558801E-7</v>
      </c>
      <c r="AL1392">
        <v>4.0945699597535202E-6</v>
      </c>
      <c r="AM1392">
        <v>4.4357841230663202E-6</v>
      </c>
      <c r="AN1392">
        <v>4.4357841230663202E-6</v>
      </c>
      <c r="AO1392">
        <v>2.0472849798767599E-5</v>
      </c>
      <c r="AP1392">
        <v>2.7297133065023501E-5</v>
      </c>
      <c r="AQ1392">
        <v>2.7297133065023501E-5</v>
      </c>
      <c r="AR1392">
        <v>2.7297133065023501E-5</v>
      </c>
      <c r="AS1392">
        <v>2.7297133065023501E-5</v>
      </c>
      <c r="AT1392">
        <v>2.7297133065023501E-5</v>
      </c>
      <c r="AU1392">
        <v>3.1134076095050898E-5</v>
      </c>
    </row>
    <row r="1393" spans="1:47" x14ac:dyDescent="0.55000000000000004">
      <c r="A1393" t="s">
        <v>1522</v>
      </c>
      <c r="B1393" t="s">
        <v>266</v>
      </c>
      <c r="C1393">
        <v>0</v>
      </c>
      <c r="D1393">
        <v>0</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v>0</v>
      </c>
      <c r="AU1393">
        <v>0</v>
      </c>
    </row>
    <row r="1394" spans="1:47" x14ac:dyDescent="0.55000000000000004">
      <c r="A1394" t="s">
        <v>1523</v>
      </c>
      <c r="B1394" t="s">
        <v>267</v>
      </c>
      <c r="C1394">
        <v>0</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s="6">
        <v>3.41214163312794E-7</v>
      </c>
      <c r="AJ1394" s="6">
        <v>3.41214163312794E-7</v>
      </c>
      <c r="AK1394" s="6">
        <v>6.8242832662558801E-7</v>
      </c>
      <c r="AL1394">
        <v>4.0945699597535202E-6</v>
      </c>
      <c r="AM1394">
        <v>4.4357841230663202E-6</v>
      </c>
      <c r="AN1394">
        <v>4.4357841230663202E-6</v>
      </c>
      <c r="AO1394">
        <v>2.0472849798767599E-5</v>
      </c>
      <c r="AP1394">
        <v>2.7297133065023501E-5</v>
      </c>
      <c r="AQ1394">
        <v>2.7297133065023501E-5</v>
      </c>
      <c r="AR1394">
        <v>2.7297133065023501E-5</v>
      </c>
      <c r="AS1394">
        <v>2.7297133065023501E-5</v>
      </c>
      <c r="AT1394">
        <v>2.7297133065023501E-5</v>
      </c>
      <c r="AU1394">
        <v>3.1134076095050898E-5</v>
      </c>
    </row>
    <row r="1395" spans="1:47" x14ac:dyDescent="0.55000000000000004">
      <c r="B1395" t="s">
        <v>1524</v>
      </c>
    </row>
    <row r="1396" spans="1:47" x14ac:dyDescent="0.55000000000000004">
      <c r="A1396" t="s">
        <v>1525</v>
      </c>
      <c r="B1396" t="s">
        <v>261</v>
      </c>
      <c r="C1396">
        <v>2.1290306651433298E-3</v>
      </c>
      <c r="D1396">
        <v>2.1232136414680702E-3</v>
      </c>
      <c r="E1396">
        <v>1.9108922774346E-3</v>
      </c>
      <c r="F1396">
        <v>2.1232136414680702E-3</v>
      </c>
      <c r="G1396">
        <v>2.1290306651433298E-3</v>
      </c>
      <c r="H1396">
        <v>1.9108922774346E-3</v>
      </c>
      <c r="I1396">
        <v>2.3523296255000001E-3</v>
      </c>
      <c r="J1396">
        <v>3.0240676320000002E-3</v>
      </c>
      <c r="K1396">
        <v>3.0371628672000001E-3</v>
      </c>
      <c r="L1396">
        <v>3.6667590480000001E-3</v>
      </c>
      <c r="M1396">
        <v>3.450505308E-3</v>
      </c>
      <c r="N1396">
        <v>3.2414932410000001E-3</v>
      </c>
      <c r="O1396">
        <v>2.9847300000000001E-3</v>
      </c>
      <c r="P1396">
        <v>1.7009E-3</v>
      </c>
      <c r="Q1396">
        <v>1.7360422E-3</v>
      </c>
      <c r="R1396">
        <v>1.0982047E-3</v>
      </c>
      <c r="S1396">
        <v>1.10110734E-3</v>
      </c>
      <c r="T1396">
        <v>6.3783749999999999E-4</v>
      </c>
      <c r="U1396">
        <v>8.5044999999999999E-4</v>
      </c>
      <c r="V1396">
        <v>8.5044999999999999E-4</v>
      </c>
      <c r="W1396">
        <v>9.6005977000000004E-4</v>
      </c>
      <c r="X1396">
        <v>9.6005977000000004E-4</v>
      </c>
      <c r="Y1396">
        <v>1.0469687700000001E-3</v>
      </c>
      <c r="Z1396">
        <v>1.1786858600000001E-3</v>
      </c>
      <c r="AA1396">
        <v>1.1352313599999901E-3</v>
      </c>
      <c r="AB1396">
        <v>1.1786858600000001E-3</v>
      </c>
      <c r="AC1396">
        <v>1.1786858600000001E-3</v>
      </c>
      <c r="AD1396">
        <v>1.2221403599999899E-3</v>
      </c>
      <c r="AE1396">
        <v>1.2221403599999899E-3</v>
      </c>
      <c r="AF1396">
        <v>1.2221403599999899E-3</v>
      </c>
      <c r="AG1396">
        <v>1.2724191432662501E-3</v>
      </c>
      <c r="AH1396">
        <v>1.28111004326625E-3</v>
      </c>
      <c r="AI1396">
        <v>1.26372824326625E-3</v>
      </c>
      <c r="AJ1396">
        <v>1.29414639326625E-3</v>
      </c>
      <c r="AK1396">
        <v>1.3614654779999899E-3</v>
      </c>
      <c r="AL1396">
        <v>1.3614654779999899E-3</v>
      </c>
      <c r="AM1396">
        <v>1.3861518E-3</v>
      </c>
      <c r="AN1396">
        <v>1.36146547799987E-3</v>
      </c>
      <c r="AO1396">
        <v>9.7614700000000002E-4</v>
      </c>
      <c r="AP1396">
        <v>1.04345E-3</v>
      </c>
      <c r="AQ1396">
        <v>9.8104243256119596E-4</v>
      </c>
      <c r="AR1396">
        <v>8.7732475446032502E-4</v>
      </c>
      <c r="AS1396">
        <v>8.4576000590602901E-4</v>
      </c>
      <c r="AT1396">
        <v>1.0135700000000001E-3</v>
      </c>
      <c r="AU1396">
        <v>1.0296979999999999E-3</v>
      </c>
    </row>
    <row r="1397" spans="1:47" x14ac:dyDescent="0.55000000000000004">
      <c r="A1397" t="s">
        <v>1526</v>
      </c>
      <c r="B1397" t="s">
        <v>262</v>
      </c>
      <c r="C1397">
        <v>0</v>
      </c>
      <c r="D1397">
        <v>0</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row>
    <row r="1398" spans="1:47" x14ac:dyDescent="0.55000000000000004">
      <c r="A1398" t="s">
        <v>1527</v>
      </c>
      <c r="B1398" t="s">
        <v>263</v>
      </c>
      <c r="C1398">
        <v>0</v>
      </c>
      <c r="D1398">
        <v>0</v>
      </c>
      <c r="E1398">
        <v>0</v>
      </c>
      <c r="F1398">
        <v>0</v>
      </c>
      <c r="G1398">
        <v>0</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row>
    <row r="1399" spans="1:47" x14ac:dyDescent="0.55000000000000004">
      <c r="A1399" t="s">
        <v>1528</v>
      </c>
      <c r="B1399" t="s">
        <v>264</v>
      </c>
      <c r="C1399">
        <v>2.1290306651433298E-3</v>
      </c>
      <c r="D1399">
        <v>2.1232136414680702E-3</v>
      </c>
      <c r="E1399">
        <v>1.9108922774346E-3</v>
      </c>
      <c r="F1399">
        <v>2.1232136414680702E-3</v>
      </c>
      <c r="G1399">
        <v>2.1290306651433298E-3</v>
      </c>
      <c r="H1399">
        <v>1.9108922774346E-3</v>
      </c>
      <c r="I1399">
        <v>2.3523296255000001E-3</v>
      </c>
      <c r="J1399">
        <v>3.0240676320000002E-3</v>
      </c>
      <c r="K1399">
        <v>3.0371628672000001E-3</v>
      </c>
      <c r="L1399">
        <v>3.6667590480000001E-3</v>
      </c>
      <c r="M1399">
        <v>3.450505308E-3</v>
      </c>
      <c r="N1399">
        <v>3.2414932410000001E-3</v>
      </c>
      <c r="O1399">
        <v>2.9847300000000001E-3</v>
      </c>
      <c r="P1399">
        <v>1.7009E-3</v>
      </c>
      <c r="Q1399">
        <v>1.7360422E-3</v>
      </c>
      <c r="R1399">
        <v>1.0982047E-3</v>
      </c>
      <c r="S1399">
        <v>1.10110734E-3</v>
      </c>
      <c r="T1399">
        <v>6.3783749999999999E-4</v>
      </c>
      <c r="U1399">
        <v>8.5044999999999999E-4</v>
      </c>
      <c r="V1399">
        <v>8.5044999999999999E-4</v>
      </c>
      <c r="W1399">
        <v>9.6005977000000004E-4</v>
      </c>
      <c r="X1399">
        <v>9.6005977000000004E-4</v>
      </c>
      <c r="Y1399">
        <v>1.0469687700000001E-3</v>
      </c>
      <c r="Z1399">
        <v>1.1786858600000001E-3</v>
      </c>
      <c r="AA1399">
        <v>1.1352313599999901E-3</v>
      </c>
      <c r="AB1399">
        <v>1.1786858600000001E-3</v>
      </c>
      <c r="AC1399">
        <v>1.1786858600000001E-3</v>
      </c>
      <c r="AD1399">
        <v>1.2221403599999899E-3</v>
      </c>
      <c r="AE1399">
        <v>1.2221403599999899E-3</v>
      </c>
      <c r="AF1399">
        <v>1.2221403599999899E-3</v>
      </c>
      <c r="AG1399">
        <v>1.2655948599999999E-3</v>
      </c>
      <c r="AH1399">
        <v>1.27428576E-3</v>
      </c>
      <c r="AI1399">
        <v>1.2569039599999901E-3</v>
      </c>
      <c r="AJ1399">
        <v>1.28732211E-3</v>
      </c>
      <c r="AK1399">
        <v>1.3614654779999899E-3</v>
      </c>
      <c r="AL1399">
        <v>1.3614654779999899E-3</v>
      </c>
      <c r="AM1399">
        <v>1.3861518E-3</v>
      </c>
      <c r="AN1399">
        <v>1.36146547799987E-3</v>
      </c>
      <c r="AO1399">
        <v>9.7614700000000002E-4</v>
      </c>
      <c r="AP1399">
        <v>1.04345E-3</v>
      </c>
      <c r="AQ1399">
        <v>9.8104243256119596E-4</v>
      </c>
      <c r="AR1399">
        <v>8.7732475446032502E-4</v>
      </c>
      <c r="AS1399">
        <v>8.4576000590602901E-4</v>
      </c>
      <c r="AT1399">
        <v>1.0135700000000001E-3</v>
      </c>
      <c r="AU1399">
        <v>1.0296979999999999E-3</v>
      </c>
    </row>
    <row r="1400" spans="1:47" x14ac:dyDescent="0.55000000000000004">
      <c r="A1400" t="s">
        <v>1529</v>
      </c>
      <c r="B1400" t="s">
        <v>265</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6.8242832662558803E-6</v>
      </c>
      <c r="AH1400">
        <v>6.8242832662558803E-6</v>
      </c>
      <c r="AI1400">
        <v>6.8242832662558803E-6</v>
      </c>
      <c r="AJ1400">
        <v>6.8242832662558803E-6</v>
      </c>
      <c r="AK1400">
        <v>0</v>
      </c>
      <c r="AL1400">
        <v>0</v>
      </c>
      <c r="AM1400">
        <v>0</v>
      </c>
      <c r="AN1400">
        <v>0</v>
      </c>
      <c r="AO1400">
        <v>0</v>
      </c>
      <c r="AP1400">
        <v>0</v>
      </c>
      <c r="AQ1400">
        <v>0</v>
      </c>
      <c r="AR1400">
        <v>0</v>
      </c>
      <c r="AS1400">
        <v>0</v>
      </c>
      <c r="AT1400">
        <v>0</v>
      </c>
      <c r="AU1400">
        <v>0</v>
      </c>
    </row>
    <row r="1401" spans="1:47" x14ac:dyDescent="0.55000000000000004">
      <c r="A1401" t="s">
        <v>1530</v>
      </c>
      <c r="B1401" t="s">
        <v>266</v>
      </c>
      <c r="C1401">
        <v>0</v>
      </c>
      <c r="D1401">
        <v>0</v>
      </c>
      <c r="E1401">
        <v>0</v>
      </c>
      <c r="F1401">
        <v>0</v>
      </c>
      <c r="G1401">
        <v>0</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0</v>
      </c>
    </row>
    <row r="1402" spans="1:47" x14ac:dyDescent="0.55000000000000004">
      <c r="A1402" t="s">
        <v>1531</v>
      </c>
      <c r="B1402" t="s">
        <v>267</v>
      </c>
      <c r="C1402">
        <v>0</v>
      </c>
      <c r="D1402">
        <v>0</v>
      </c>
      <c r="E1402">
        <v>0</v>
      </c>
      <c r="F1402">
        <v>0</v>
      </c>
      <c r="G1402">
        <v>0</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6.8242832662558803E-6</v>
      </c>
      <c r="AH1402">
        <v>6.8242832662558803E-6</v>
      </c>
      <c r="AI1402">
        <v>6.8242832662558803E-6</v>
      </c>
      <c r="AJ1402">
        <v>6.8242832662558803E-6</v>
      </c>
      <c r="AK1402">
        <v>0</v>
      </c>
      <c r="AL1402">
        <v>0</v>
      </c>
      <c r="AM1402">
        <v>0</v>
      </c>
      <c r="AN1402">
        <v>0</v>
      </c>
      <c r="AO1402">
        <v>0</v>
      </c>
      <c r="AP1402">
        <v>0</v>
      </c>
      <c r="AQ1402">
        <v>0</v>
      </c>
      <c r="AR1402">
        <v>0</v>
      </c>
      <c r="AS1402">
        <v>0</v>
      </c>
      <c r="AT1402">
        <v>0</v>
      </c>
      <c r="AU1402">
        <v>0</v>
      </c>
    </row>
    <row r="1403" spans="1:47" x14ac:dyDescent="0.55000000000000004">
      <c r="B1403" t="s">
        <v>1532</v>
      </c>
    </row>
    <row r="1404" spans="1:47" x14ac:dyDescent="0.55000000000000004">
      <c r="A1404" t="s">
        <v>1533</v>
      </c>
      <c r="B1404" t="s">
        <v>261</v>
      </c>
      <c r="C1404">
        <v>6.4795527507016703E-4</v>
      </c>
      <c r="D1404">
        <v>6.46343392919055E-4</v>
      </c>
      <c r="E1404">
        <v>6.4975553455218205E-4</v>
      </c>
      <c r="F1404">
        <v>6.4975553455218205E-4</v>
      </c>
      <c r="G1404">
        <v>6.6501598323580595E-4</v>
      </c>
      <c r="H1404">
        <v>6.7705266761720602E-4</v>
      </c>
      <c r="I1404">
        <v>5.9160610022758204E-4</v>
      </c>
      <c r="J1404">
        <v>6.01842525126966E-4</v>
      </c>
      <c r="K1404">
        <v>7.1204428815947697E-4</v>
      </c>
      <c r="L1404">
        <v>1.0711569942926001E-3</v>
      </c>
      <c r="M1404">
        <v>1.0818237546950701E-3</v>
      </c>
      <c r="N1404">
        <v>9.9267773673066299E-4</v>
      </c>
      <c r="O1404">
        <v>1.23198001946255E-3</v>
      </c>
      <c r="P1404">
        <v>1.02679915306194E-3</v>
      </c>
      <c r="Q1404">
        <v>1.82320825079568E-3</v>
      </c>
      <c r="R1404">
        <v>2.01494275079568E-3</v>
      </c>
      <c r="S1404">
        <v>1.8271493790956799E-3</v>
      </c>
      <c r="T1404">
        <v>2.1313550477956799E-3</v>
      </c>
      <c r="U1404">
        <v>2.34149322492881E-3</v>
      </c>
      <c r="V1404">
        <v>2.3415152159288102E-3</v>
      </c>
      <c r="W1404">
        <v>2.2224314338281899E-3</v>
      </c>
      <c r="X1404">
        <v>2.6369764320294301E-3</v>
      </c>
      <c r="Y1404">
        <v>2.8444085389288101E-3</v>
      </c>
      <c r="Z1404">
        <v>2.9955891472956799E-3</v>
      </c>
      <c r="AA1404">
        <v>3.2862872290944502E-3</v>
      </c>
      <c r="AB1404">
        <v>3.3066169624613199E-3</v>
      </c>
      <c r="AC1404">
        <v>3.3007259875619398E-3</v>
      </c>
      <c r="AD1404">
        <v>3.37005156674537E-3</v>
      </c>
      <c r="AE1404">
        <v>3.36814854869519E-3</v>
      </c>
      <c r="AF1404">
        <v>4.5863155873919403E-3</v>
      </c>
      <c r="AG1404">
        <v>3.3327680693203202E-3</v>
      </c>
      <c r="AH1404">
        <v>3.0847329507591899E-3</v>
      </c>
      <c r="AI1404">
        <v>3.7781612041232E-3</v>
      </c>
      <c r="AJ1404">
        <v>3.0745132860249399E-3</v>
      </c>
      <c r="AK1404">
        <v>3.2382766000874702E-3</v>
      </c>
      <c r="AL1404">
        <v>3.2907774482329802E-3</v>
      </c>
      <c r="AM1404">
        <v>3.2918815534365401E-3</v>
      </c>
      <c r="AN1404">
        <v>3.7827390815934501E-3</v>
      </c>
      <c r="AO1404">
        <v>3.6323835408281898E-3</v>
      </c>
      <c r="AP1404">
        <v>3.3342513991950701E-3</v>
      </c>
      <c r="AQ1404">
        <v>3.5702556824613201E-3</v>
      </c>
      <c r="AR1404">
        <v>3.51312497429568E-3</v>
      </c>
      <c r="AS1404">
        <v>3.66099497429568E-3</v>
      </c>
      <c r="AT1404">
        <v>3.8574987511374201E-3</v>
      </c>
      <c r="AU1404">
        <v>3.8872363392001498E-3</v>
      </c>
    </row>
    <row r="1405" spans="1:47" x14ac:dyDescent="0.55000000000000004">
      <c r="A1405" t="s">
        <v>1534</v>
      </c>
      <c r="B1405" t="s">
        <v>262</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row>
    <row r="1406" spans="1:47" x14ac:dyDescent="0.55000000000000004">
      <c r="A1406" t="s">
        <v>1535</v>
      </c>
      <c r="B1406" t="s">
        <v>263</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row>
    <row r="1407" spans="1:47" x14ac:dyDescent="0.55000000000000004">
      <c r="A1407" t="s">
        <v>1536</v>
      </c>
      <c r="B1407" t="s">
        <v>264</v>
      </c>
      <c r="C1407">
        <v>5.8994886730699204E-4</v>
      </c>
      <c r="D1407">
        <v>5.8833698515588001E-4</v>
      </c>
      <c r="E1407">
        <v>5.8833698515588001E-4</v>
      </c>
      <c r="F1407">
        <v>5.8833698515588001E-4</v>
      </c>
      <c r="G1407">
        <v>5.8994886730699204E-4</v>
      </c>
      <c r="H1407">
        <v>5.8833698515588001E-4</v>
      </c>
      <c r="I1407">
        <v>4.9606613449999998E-4</v>
      </c>
      <c r="J1407">
        <v>4.9606613449999998E-4</v>
      </c>
      <c r="K1407">
        <v>5.9261933100000005E-4</v>
      </c>
      <c r="L1407">
        <v>9.4831989549999998E-4</v>
      </c>
      <c r="M1407">
        <v>9.9993235549999991E-4</v>
      </c>
      <c r="N1407">
        <v>9.4831989549999998E-4</v>
      </c>
      <c r="O1407">
        <v>1.1637371867999999E-3</v>
      </c>
      <c r="P1407">
        <v>9.4831989549999998E-4</v>
      </c>
      <c r="Q1407">
        <v>1.7515532765000001E-3</v>
      </c>
      <c r="R1407">
        <v>1.9432877765000001E-3</v>
      </c>
      <c r="S1407">
        <v>1.7554944048E-3</v>
      </c>
      <c r="T1407">
        <v>2.0597000735000002E-3</v>
      </c>
      <c r="U1407">
        <v>2.2664261090000002E-3</v>
      </c>
      <c r="V1407">
        <v>2.2664480999999999E-3</v>
      </c>
      <c r="W1407">
        <v>2.1371278929999899E-3</v>
      </c>
      <c r="X1407">
        <v>2.5721457410000001E-3</v>
      </c>
      <c r="Y1407">
        <v>2.7693414229999999E-3</v>
      </c>
      <c r="Z1407">
        <v>2.9239341729999902E-3</v>
      </c>
      <c r="AA1407">
        <v>3.1941594049999999E-3</v>
      </c>
      <c r="AB1407">
        <v>3.2179012800000002E-3</v>
      </c>
      <c r="AC1407">
        <v>3.2222467299999999E-3</v>
      </c>
      <c r="AD1407">
        <v>3.29327838E-3</v>
      </c>
      <c r="AE1407">
        <v>3.2883044344799999E-3</v>
      </c>
      <c r="AF1407">
        <v>4.50783632982999E-3</v>
      </c>
      <c r="AG1407">
        <v>3.244052386859E-3</v>
      </c>
      <c r="AH1407">
        <v>2.9994294099309998E-3</v>
      </c>
      <c r="AI1407">
        <v>3.692857663295E-3</v>
      </c>
      <c r="AJ1407">
        <v>2.996034028463E-3</v>
      </c>
      <c r="AK1407">
        <v>3.1963072579999901E-3</v>
      </c>
      <c r="AL1407">
        <v>3.2297001129999899E-3</v>
      </c>
      <c r="AM1407">
        <v>3.2345575740000002E-3</v>
      </c>
      <c r="AN1407">
        <v>3.7117665356243899E-3</v>
      </c>
      <c r="AO1407">
        <v>3.5470800000000002E-3</v>
      </c>
      <c r="AP1407">
        <v>3.2523600000000001E-3</v>
      </c>
      <c r="AQ1407">
        <v>3.48154E-3</v>
      </c>
      <c r="AR1407">
        <v>3.4414699999999999E-3</v>
      </c>
      <c r="AS1407">
        <v>3.5893399999999999E-3</v>
      </c>
      <c r="AT1407">
        <v>3.6176200000000002E-3</v>
      </c>
      <c r="AU1407">
        <v>3.8146221300000001E-3</v>
      </c>
    </row>
    <row r="1408" spans="1:47" x14ac:dyDescent="0.55000000000000004">
      <c r="A1408" t="s">
        <v>1537</v>
      </c>
      <c r="B1408" t="s">
        <v>265</v>
      </c>
      <c r="C1408">
        <v>5.8006407763174903E-5</v>
      </c>
      <c r="D1408">
        <v>5.8006407763174903E-5</v>
      </c>
      <c r="E1408">
        <v>6.1418549396302907E-5</v>
      </c>
      <c r="F1408">
        <v>6.1418549396302907E-5</v>
      </c>
      <c r="G1408">
        <v>7.5067115928814594E-5</v>
      </c>
      <c r="H1408">
        <v>8.8715682461326404E-5</v>
      </c>
      <c r="I1408">
        <v>9.5539965727582302E-5</v>
      </c>
      <c r="J1408">
        <v>1.0577639062696599E-4</v>
      </c>
      <c r="K1408">
        <v>1.19424957159477E-4</v>
      </c>
      <c r="L1408">
        <v>1.22837098792605E-4</v>
      </c>
      <c r="M1408">
        <v>8.1891399195070506E-5</v>
      </c>
      <c r="N1408">
        <v>4.4357841230663202E-5</v>
      </c>
      <c r="O1408">
        <v>6.8242832662558805E-5</v>
      </c>
      <c r="P1408">
        <v>7.8479257561942604E-5</v>
      </c>
      <c r="Q1408">
        <v>7.1654974295686706E-5</v>
      </c>
      <c r="R1408">
        <v>7.1654974295686706E-5</v>
      </c>
      <c r="S1408">
        <v>7.1654974295686706E-5</v>
      </c>
      <c r="T1408">
        <v>7.1654974295686706E-5</v>
      </c>
      <c r="U1408">
        <v>7.5067115928814594E-5</v>
      </c>
      <c r="V1408">
        <v>7.5067115928814594E-5</v>
      </c>
      <c r="W1408">
        <v>8.5303540828198502E-5</v>
      </c>
      <c r="X1408">
        <v>6.4830691029430795E-5</v>
      </c>
      <c r="Y1408">
        <v>7.5067115928814594E-5</v>
      </c>
      <c r="Z1408">
        <v>7.1654974295686706E-5</v>
      </c>
      <c r="AA1408">
        <v>9.2127824094454306E-5</v>
      </c>
      <c r="AB1408">
        <v>8.8715682461326404E-5</v>
      </c>
      <c r="AC1408">
        <v>7.8479257561942604E-5</v>
      </c>
      <c r="AD1408">
        <v>7.6773186745378606E-5</v>
      </c>
      <c r="AE1408">
        <v>7.9844114215193797E-5</v>
      </c>
      <c r="AF1408">
        <v>7.8479257561942604E-5</v>
      </c>
      <c r="AG1408">
        <v>8.8715682461326404E-5</v>
      </c>
      <c r="AH1408">
        <v>8.5303540828198502E-5</v>
      </c>
      <c r="AI1408">
        <v>8.5303540828198502E-5</v>
      </c>
      <c r="AJ1408">
        <v>7.8479257561942604E-5</v>
      </c>
      <c r="AK1408">
        <v>4.19693420874736E-5</v>
      </c>
      <c r="AL1408">
        <v>6.1077335232990101E-5</v>
      </c>
      <c r="AM1408">
        <v>5.73239794365493E-5</v>
      </c>
      <c r="AN1408">
        <v>7.0972545969061096E-5</v>
      </c>
      <c r="AO1408">
        <v>8.5303540828198502E-5</v>
      </c>
      <c r="AP1408">
        <v>8.1891399195070506E-5</v>
      </c>
      <c r="AQ1408">
        <v>8.8715682461326404E-5</v>
      </c>
      <c r="AR1408">
        <v>7.1654974295686706E-5</v>
      </c>
      <c r="AS1408">
        <v>7.1654974295686706E-5</v>
      </c>
      <c r="AT1408">
        <v>2.39878751137425E-4</v>
      </c>
      <c r="AU1408">
        <v>7.2614209200158098E-5</v>
      </c>
    </row>
    <row r="1409" spans="1:47" x14ac:dyDescent="0.55000000000000004">
      <c r="A1409" t="s">
        <v>1538</v>
      </c>
      <c r="B1409" t="s">
        <v>266</v>
      </c>
      <c r="C1409">
        <v>0</v>
      </c>
      <c r="D1409">
        <v>0</v>
      </c>
      <c r="E1409">
        <v>0</v>
      </c>
      <c r="F1409">
        <v>0</v>
      </c>
      <c r="G1409">
        <v>0</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row>
    <row r="1410" spans="1:47" x14ac:dyDescent="0.55000000000000004">
      <c r="A1410" t="s">
        <v>1539</v>
      </c>
      <c r="B1410" t="s">
        <v>267</v>
      </c>
      <c r="C1410">
        <v>5.8006407763174903E-5</v>
      </c>
      <c r="D1410">
        <v>5.8006407763174903E-5</v>
      </c>
      <c r="E1410">
        <v>6.1418549396302907E-5</v>
      </c>
      <c r="F1410">
        <v>6.1418549396302907E-5</v>
      </c>
      <c r="G1410">
        <v>7.5067115928814594E-5</v>
      </c>
      <c r="H1410">
        <v>8.8715682461326404E-5</v>
      </c>
      <c r="I1410">
        <v>9.5539965727582302E-5</v>
      </c>
      <c r="J1410">
        <v>1.0577639062696599E-4</v>
      </c>
      <c r="K1410">
        <v>1.19424957159477E-4</v>
      </c>
      <c r="L1410">
        <v>1.22837098792605E-4</v>
      </c>
      <c r="M1410">
        <v>8.1891399195070506E-5</v>
      </c>
      <c r="N1410">
        <v>4.4357841230663202E-5</v>
      </c>
      <c r="O1410">
        <v>6.8242832662558805E-5</v>
      </c>
      <c r="P1410">
        <v>7.8479257561942604E-5</v>
      </c>
      <c r="Q1410">
        <v>7.1654974295686706E-5</v>
      </c>
      <c r="R1410">
        <v>7.1654974295686706E-5</v>
      </c>
      <c r="S1410">
        <v>7.1654974295686706E-5</v>
      </c>
      <c r="T1410">
        <v>7.1654974295686706E-5</v>
      </c>
      <c r="U1410">
        <v>7.5067115928814594E-5</v>
      </c>
      <c r="V1410">
        <v>7.5067115928814594E-5</v>
      </c>
      <c r="W1410">
        <v>8.5303540828198502E-5</v>
      </c>
      <c r="X1410">
        <v>6.4830691029430795E-5</v>
      </c>
      <c r="Y1410">
        <v>7.5067115928814594E-5</v>
      </c>
      <c r="Z1410">
        <v>7.1654974295686706E-5</v>
      </c>
      <c r="AA1410">
        <v>9.2127824094454306E-5</v>
      </c>
      <c r="AB1410">
        <v>8.8715682461326404E-5</v>
      </c>
      <c r="AC1410">
        <v>7.8479257561942604E-5</v>
      </c>
      <c r="AD1410">
        <v>7.6773186745378606E-5</v>
      </c>
      <c r="AE1410">
        <v>7.9844114215193797E-5</v>
      </c>
      <c r="AF1410">
        <v>7.8479257561942604E-5</v>
      </c>
      <c r="AG1410">
        <v>8.8715682461326404E-5</v>
      </c>
      <c r="AH1410">
        <v>8.5303540828198502E-5</v>
      </c>
      <c r="AI1410">
        <v>8.5303540828198502E-5</v>
      </c>
      <c r="AJ1410">
        <v>7.8479257561942604E-5</v>
      </c>
      <c r="AK1410">
        <v>4.19693420874736E-5</v>
      </c>
      <c r="AL1410">
        <v>6.1077335232990101E-5</v>
      </c>
      <c r="AM1410">
        <v>5.73239794365493E-5</v>
      </c>
      <c r="AN1410">
        <v>7.0972545969061096E-5</v>
      </c>
      <c r="AO1410">
        <v>8.5303540828198502E-5</v>
      </c>
      <c r="AP1410">
        <v>8.1891399195070506E-5</v>
      </c>
      <c r="AQ1410">
        <v>8.8715682461326404E-5</v>
      </c>
      <c r="AR1410">
        <v>7.1654974295686706E-5</v>
      </c>
      <c r="AS1410">
        <v>7.1654974295686706E-5</v>
      </c>
      <c r="AT1410">
        <v>2.39878751137425E-4</v>
      </c>
      <c r="AU1410">
        <v>7.2614209200158098E-5</v>
      </c>
    </row>
    <row r="1411" spans="1:47" x14ac:dyDescent="0.55000000000000004">
      <c r="B1411" t="s">
        <v>161</v>
      </c>
    </row>
    <row r="1412" spans="1:47" x14ac:dyDescent="0.55000000000000004">
      <c r="A1412" t="s">
        <v>1540</v>
      </c>
      <c r="B1412" t="s">
        <v>261</v>
      </c>
      <c r="C1412">
        <v>1.44777139143189E-3</v>
      </c>
      <c r="D1412">
        <v>1.44388099143189E-3</v>
      </c>
      <c r="E1412">
        <v>1.6637982710124401E-3</v>
      </c>
      <c r="F1412">
        <v>1.6637982710124401E-3</v>
      </c>
      <c r="G1412">
        <v>2.0887176967355901E-3</v>
      </c>
      <c r="H1412">
        <v>1.6808589791780799E-3</v>
      </c>
      <c r="I1412">
        <v>1.48823883266255E-3</v>
      </c>
      <c r="J1412">
        <v>1.4814145493963001E-3</v>
      </c>
      <c r="K1412">
        <v>1.4853049493963001E-3</v>
      </c>
      <c r="L1412">
        <v>1.89258583266255E-3</v>
      </c>
      <c r="M1412">
        <v>1.89258583266255E-3</v>
      </c>
      <c r="N1412">
        <v>1.89258583266255E-3</v>
      </c>
      <c r="O1412">
        <v>1.7223849408281901E-3</v>
      </c>
      <c r="P1412">
        <v>1.90964654082819E-3</v>
      </c>
      <c r="Q1412">
        <v>1.90964654082819E-3</v>
      </c>
      <c r="R1412">
        <v>1.9130586824613199E-3</v>
      </c>
      <c r="S1412">
        <v>1.9317054489938301E-3</v>
      </c>
      <c r="T1412">
        <v>1.9369436738932201E-3</v>
      </c>
      <c r="U1412">
        <v>1.9540043820588599E-3</v>
      </c>
      <c r="V1412">
        <v>1.9710650902244999E-3</v>
      </c>
      <c r="W1412">
        <v>2.9339453671594698E-3</v>
      </c>
      <c r="X1412">
        <v>3.0565667683901399E-3</v>
      </c>
      <c r="Y1412">
        <v>3.1590151712539301E-3</v>
      </c>
      <c r="Z1412">
        <v>3.2471849181889001E-3</v>
      </c>
      <c r="AA1412">
        <v>3.2796268916563901E-3</v>
      </c>
      <c r="AB1412">
        <v>3.3256582816563901E-3</v>
      </c>
      <c r="AC1412">
        <v>3.44488024328952E-3</v>
      </c>
      <c r="AD1412">
        <v>3.69280700324928E-3</v>
      </c>
      <c r="AE1412">
        <v>3.7919779148824001E-3</v>
      </c>
      <c r="AF1412">
        <v>3.9908243806279203E-3</v>
      </c>
      <c r="AG1412">
        <v>3.9865179028670704E-3</v>
      </c>
      <c r="AH1412">
        <v>4.0226783934800602E-3</v>
      </c>
      <c r="AI1412">
        <v>4.0037050354257298E-3</v>
      </c>
      <c r="AJ1412">
        <v>3.90881965406009E-3</v>
      </c>
      <c r="AK1412">
        <v>3.9771511005867099E-3</v>
      </c>
      <c r="AL1412">
        <v>4.6110553520186098E-3</v>
      </c>
      <c r="AM1412">
        <v>4.8884826142670699E-3</v>
      </c>
      <c r="AN1412">
        <v>4.6880879890389303E-3</v>
      </c>
      <c r="AO1412">
        <v>4.7971567420608697E-3</v>
      </c>
      <c r="AP1412">
        <v>5.1574277868491397E-3</v>
      </c>
      <c r="AQ1412">
        <v>4.4711769608070497E-3</v>
      </c>
      <c r="AR1412">
        <v>4.4557003166282904E-3</v>
      </c>
      <c r="AS1412">
        <v>4.60352793457153E-3</v>
      </c>
      <c r="AT1412">
        <v>4.8356328682994301E-3</v>
      </c>
      <c r="AU1412">
        <v>4.96331269738951E-3</v>
      </c>
    </row>
    <row r="1413" spans="1:47" x14ac:dyDescent="0.55000000000000004">
      <c r="A1413" t="s">
        <v>1541</v>
      </c>
      <c r="B1413" t="s">
        <v>262</v>
      </c>
      <c r="C1413">
        <v>0</v>
      </c>
      <c r="D1413">
        <v>0</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row>
    <row r="1414" spans="1:47" x14ac:dyDescent="0.55000000000000004">
      <c r="A1414" t="s">
        <v>1542</v>
      </c>
      <c r="B1414" t="s">
        <v>263</v>
      </c>
      <c r="C1414">
        <v>0</v>
      </c>
      <c r="D1414">
        <v>0</v>
      </c>
      <c r="E1414">
        <v>0</v>
      </c>
      <c r="F1414">
        <v>0</v>
      </c>
      <c r="G1414">
        <v>0</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0</v>
      </c>
      <c r="AT1414">
        <v>0</v>
      </c>
      <c r="AU1414">
        <v>0</v>
      </c>
    </row>
    <row r="1415" spans="1:47" x14ac:dyDescent="0.55000000000000004">
      <c r="A1415" t="s">
        <v>1543</v>
      </c>
      <c r="B1415" t="s">
        <v>264</v>
      </c>
      <c r="C1415">
        <v>1.4238864E-3</v>
      </c>
      <c r="D1415">
        <v>1.419996E-3</v>
      </c>
      <c r="E1415">
        <v>1.6228525714149099E-3</v>
      </c>
      <c r="F1415">
        <v>1.6228525714149099E-3</v>
      </c>
      <c r="G1415">
        <v>2.03412343060555E-3</v>
      </c>
      <c r="H1415">
        <v>1.6228525714149099E-3</v>
      </c>
      <c r="I1415">
        <v>1.419996E-3</v>
      </c>
      <c r="J1415">
        <v>1.419996E-3</v>
      </c>
      <c r="K1415">
        <v>1.4238864E-3</v>
      </c>
      <c r="L1415">
        <v>1.824343E-3</v>
      </c>
      <c r="M1415">
        <v>1.824343E-3</v>
      </c>
      <c r="N1415">
        <v>1.824343E-3</v>
      </c>
      <c r="O1415">
        <v>1.6370814E-3</v>
      </c>
      <c r="P1415">
        <v>1.824343E-3</v>
      </c>
      <c r="Q1415">
        <v>1.824343E-3</v>
      </c>
      <c r="R1415">
        <v>1.824343E-3</v>
      </c>
      <c r="S1415">
        <v>1.8293412E-3</v>
      </c>
      <c r="T1415">
        <v>1.824343E-3</v>
      </c>
      <c r="U1415">
        <v>1.824343E-3</v>
      </c>
      <c r="V1415">
        <v>1.824343E-3</v>
      </c>
      <c r="W1415">
        <v>2.8145204100000001E-3</v>
      </c>
      <c r="X1415">
        <v>2.8927839699999999E-3</v>
      </c>
      <c r="Y1415">
        <v>2.9474623899999998E-3</v>
      </c>
      <c r="Z1415">
        <v>3.0629292699999901E-3</v>
      </c>
      <c r="AA1415">
        <v>3.10901981E-3</v>
      </c>
      <c r="AB1415">
        <v>3.15505119999999E-3</v>
      </c>
      <c r="AC1415">
        <v>3.2708610199999998E-3</v>
      </c>
      <c r="AD1415">
        <v>3.5146932100000002E-3</v>
      </c>
      <c r="AE1415">
        <v>3.6104519800000002E-3</v>
      </c>
      <c r="AF1415">
        <v>3.79807798E-3</v>
      </c>
      <c r="AG1415">
        <v>3.799138125E-3</v>
      </c>
      <c r="AH1415">
        <v>3.8333565349999901E-3</v>
      </c>
      <c r="AI1415">
        <v>3.87745579499999E-3</v>
      </c>
      <c r="AJ1415">
        <v>3.7996311218000001E-3</v>
      </c>
      <c r="AK1415">
        <v>3.8672801399999902E-3</v>
      </c>
      <c r="AL1415">
        <v>4.4772993999999998E-3</v>
      </c>
      <c r="AM1415">
        <v>4.7291356E-3</v>
      </c>
      <c r="AN1415">
        <v>4.4980317000737104E-3</v>
      </c>
      <c r="AO1415">
        <v>4.5757087500708704E-3</v>
      </c>
      <c r="AP1415">
        <v>4.9216488000000001E-3</v>
      </c>
      <c r="AQ1415">
        <v>4.1847068698425399E-3</v>
      </c>
      <c r="AR1415">
        <v>4.12536340481468E-3</v>
      </c>
      <c r="AS1415">
        <v>4.2969736499408103E-3</v>
      </c>
      <c r="AT1415">
        <v>4.5631999999999999E-3</v>
      </c>
      <c r="AU1415">
        <v>4.6793690000000001E-3</v>
      </c>
    </row>
    <row r="1416" spans="1:47" x14ac:dyDescent="0.55000000000000004">
      <c r="A1416" t="s">
        <v>1544</v>
      </c>
      <c r="B1416" t="s">
        <v>265</v>
      </c>
      <c r="C1416">
        <v>2.3884991431895501E-5</v>
      </c>
      <c r="D1416">
        <v>2.3884991431895501E-5</v>
      </c>
      <c r="E1416">
        <v>4.0945699597535199E-5</v>
      </c>
      <c r="F1416">
        <v>4.0945699597535199E-5</v>
      </c>
      <c r="G1416">
        <v>5.4594266130047002E-5</v>
      </c>
      <c r="H1416">
        <v>5.8006407763174903E-5</v>
      </c>
      <c r="I1416">
        <v>6.8242832662558805E-5</v>
      </c>
      <c r="J1416">
        <v>6.1418549396302907E-5</v>
      </c>
      <c r="K1416">
        <v>6.1418549396302907E-5</v>
      </c>
      <c r="L1416">
        <v>6.8242832662558805E-5</v>
      </c>
      <c r="M1416">
        <v>6.8242832662558805E-5</v>
      </c>
      <c r="N1416">
        <v>6.8242832662558805E-5</v>
      </c>
      <c r="O1416">
        <v>8.5303540828198502E-5</v>
      </c>
      <c r="P1416">
        <v>8.5303540828198502E-5</v>
      </c>
      <c r="Q1416">
        <v>8.5303540828198502E-5</v>
      </c>
      <c r="R1416">
        <v>8.8715682461326404E-5</v>
      </c>
      <c r="S1416">
        <v>1.02364248993838E-4</v>
      </c>
      <c r="T1416">
        <v>1.12600673893222E-4</v>
      </c>
      <c r="U1416">
        <v>1.2966138205886099E-4</v>
      </c>
      <c r="V1416">
        <v>1.46722090224501E-4</v>
      </c>
      <c r="W1416">
        <v>1.19424957159477E-4</v>
      </c>
      <c r="X1416">
        <v>1.6378279839014101E-4</v>
      </c>
      <c r="Y1416">
        <v>2.1155278125393199E-4</v>
      </c>
      <c r="Z1416">
        <v>1.8425564818890799E-4</v>
      </c>
      <c r="AA1416">
        <v>1.70607081656397E-4</v>
      </c>
      <c r="AB1416">
        <v>1.70607081656397E-4</v>
      </c>
      <c r="AC1416">
        <v>1.74019223289524E-4</v>
      </c>
      <c r="AD1416">
        <v>1.7811379324927801E-4</v>
      </c>
      <c r="AE1416">
        <v>1.8152593488240601E-4</v>
      </c>
      <c r="AF1416">
        <v>1.9274640062792001E-4</v>
      </c>
      <c r="AG1416">
        <v>1.8737977786707099E-4</v>
      </c>
      <c r="AH1416">
        <v>1.89321858480065E-4</v>
      </c>
      <c r="AI1416">
        <v>1.26249240425733E-4</v>
      </c>
      <c r="AJ1416">
        <v>1.09188532260094E-4</v>
      </c>
      <c r="AK1416">
        <v>1.09870960586719E-4</v>
      </c>
      <c r="AL1416">
        <v>1.3375595201861501E-4</v>
      </c>
      <c r="AM1416">
        <v>1.5934701426707399E-4</v>
      </c>
      <c r="AN1416">
        <v>1.9005628896522601E-4</v>
      </c>
      <c r="AO1416">
        <v>2.2144799199000299E-4</v>
      </c>
      <c r="AP1416">
        <v>2.3577898684913999E-4</v>
      </c>
      <c r="AQ1416">
        <v>2.8647009096450398E-4</v>
      </c>
      <c r="AR1416">
        <v>3.30336911813612E-4</v>
      </c>
      <c r="AS1416">
        <v>3.0655428463071099E-4</v>
      </c>
      <c r="AT1416">
        <v>2.7243286829943102E-4</v>
      </c>
      <c r="AU1416">
        <v>2.8394369738951402E-4</v>
      </c>
    </row>
    <row r="1417" spans="1:47" x14ac:dyDescent="0.55000000000000004">
      <c r="A1417" t="s">
        <v>1545</v>
      </c>
      <c r="B1417" t="s">
        <v>266</v>
      </c>
      <c r="C1417">
        <v>0</v>
      </c>
      <c r="D1417">
        <v>0</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row>
    <row r="1418" spans="1:47" x14ac:dyDescent="0.55000000000000004">
      <c r="A1418" t="s">
        <v>1546</v>
      </c>
      <c r="B1418" t="s">
        <v>267</v>
      </c>
      <c r="C1418">
        <v>2.3884991431895501E-5</v>
      </c>
      <c r="D1418">
        <v>2.3884991431895501E-5</v>
      </c>
      <c r="E1418">
        <v>4.0945699597535199E-5</v>
      </c>
      <c r="F1418">
        <v>4.0945699597535199E-5</v>
      </c>
      <c r="G1418">
        <v>5.4594266130047002E-5</v>
      </c>
      <c r="H1418">
        <v>5.8006407763174903E-5</v>
      </c>
      <c r="I1418">
        <v>6.8242832662558805E-5</v>
      </c>
      <c r="J1418">
        <v>6.1418549396302907E-5</v>
      </c>
      <c r="K1418">
        <v>6.1418549396302907E-5</v>
      </c>
      <c r="L1418">
        <v>6.8242832662558805E-5</v>
      </c>
      <c r="M1418">
        <v>6.8242832662558805E-5</v>
      </c>
      <c r="N1418">
        <v>6.8242832662558805E-5</v>
      </c>
      <c r="O1418">
        <v>8.5303540828198502E-5</v>
      </c>
      <c r="P1418">
        <v>8.5303540828198502E-5</v>
      </c>
      <c r="Q1418">
        <v>8.5303540828198502E-5</v>
      </c>
      <c r="R1418">
        <v>8.8715682461326404E-5</v>
      </c>
      <c r="S1418">
        <v>1.02364248993838E-4</v>
      </c>
      <c r="T1418">
        <v>1.12600673893222E-4</v>
      </c>
      <c r="U1418">
        <v>1.2966138205886099E-4</v>
      </c>
      <c r="V1418">
        <v>1.46722090224501E-4</v>
      </c>
      <c r="W1418">
        <v>1.19424957159477E-4</v>
      </c>
      <c r="X1418">
        <v>1.6378279839014101E-4</v>
      </c>
      <c r="Y1418">
        <v>2.1155278125393199E-4</v>
      </c>
      <c r="Z1418">
        <v>1.8425564818890799E-4</v>
      </c>
      <c r="AA1418">
        <v>1.70607081656397E-4</v>
      </c>
      <c r="AB1418">
        <v>1.70607081656397E-4</v>
      </c>
      <c r="AC1418">
        <v>1.74019223289524E-4</v>
      </c>
      <c r="AD1418">
        <v>1.7811379324927801E-4</v>
      </c>
      <c r="AE1418">
        <v>1.8152593488240601E-4</v>
      </c>
      <c r="AF1418">
        <v>1.9274640062792001E-4</v>
      </c>
      <c r="AG1418">
        <v>1.8737977786707099E-4</v>
      </c>
      <c r="AH1418">
        <v>1.89321858480065E-4</v>
      </c>
      <c r="AI1418">
        <v>1.26249240425733E-4</v>
      </c>
      <c r="AJ1418">
        <v>1.09188532260094E-4</v>
      </c>
      <c r="AK1418">
        <v>1.09870960586719E-4</v>
      </c>
      <c r="AL1418">
        <v>1.3375595201861501E-4</v>
      </c>
      <c r="AM1418">
        <v>1.5934701426707399E-4</v>
      </c>
      <c r="AN1418">
        <v>1.9005628896522601E-4</v>
      </c>
      <c r="AO1418">
        <v>2.2144799199000299E-4</v>
      </c>
      <c r="AP1418">
        <v>2.3577898684913999E-4</v>
      </c>
      <c r="AQ1418">
        <v>2.8647009096450398E-4</v>
      </c>
      <c r="AR1418">
        <v>3.30336911813612E-4</v>
      </c>
      <c r="AS1418">
        <v>3.0655428463071099E-4</v>
      </c>
      <c r="AT1418">
        <v>2.7243286829943102E-4</v>
      </c>
      <c r="AU1418">
        <v>2.8394369738951402E-4</v>
      </c>
    </row>
    <row r="1419" spans="1:47" x14ac:dyDescent="0.55000000000000004">
      <c r="B1419" t="s">
        <v>163</v>
      </c>
    </row>
    <row r="1420" spans="1:47" x14ac:dyDescent="0.55000000000000004">
      <c r="A1420" t="s">
        <v>1547</v>
      </c>
      <c r="B1420" t="s">
        <v>261</v>
      </c>
      <c r="C1420">
        <v>4.3025765060779097E-4</v>
      </c>
      <c r="D1420">
        <v>4.2914734279583501E-4</v>
      </c>
      <c r="E1420">
        <v>4.3255948442896298E-4</v>
      </c>
      <c r="F1420">
        <v>4.2573520116270699E-4</v>
      </c>
      <c r="G1420">
        <v>4.33669792240919E-4</v>
      </c>
      <c r="H1420">
        <v>4.3255948442896298E-4</v>
      </c>
      <c r="I1420">
        <v>4.72044364931895E-4</v>
      </c>
      <c r="J1420">
        <v>4.7545650656502302E-4</v>
      </c>
      <c r="K1420">
        <v>4.76580579465023E-4</v>
      </c>
      <c r="L1420">
        <v>4.7545650656502302E-4</v>
      </c>
      <c r="M1420">
        <v>9.0068150656502297E-4</v>
      </c>
      <c r="N1420">
        <v>9.52293966565023E-4</v>
      </c>
      <c r="O1420">
        <v>9.54575847465023E-4</v>
      </c>
      <c r="P1420">
        <v>9.52293966565023E-4</v>
      </c>
      <c r="Q1420">
        <v>1.16490646656502E-3</v>
      </c>
      <c r="R1420">
        <v>1.16490646656502E-3</v>
      </c>
      <c r="S1420">
        <v>1.1677708474650201E-3</v>
      </c>
      <c r="T1420">
        <v>1.16490646656502E-3</v>
      </c>
      <c r="U1420">
        <v>1.1614943249318901E-3</v>
      </c>
      <c r="V1420">
        <v>1.16834287469815E-3</v>
      </c>
      <c r="W1420">
        <v>9.2868910233128105E-4</v>
      </c>
      <c r="X1420">
        <v>9.0356653053251296E-4</v>
      </c>
      <c r="Y1420">
        <v>1.0133982377987601E-3</v>
      </c>
      <c r="Z1420">
        <v>1.1271946794318901E-3</v>
      </c>
      <c r="AA1420">
        <v>1.28866965979876E-3</v>
      </c>
      <c r="AB1420">
        <v>1.37772049653251E-3</v>
      </c>
      <c r="AC1420">
        <v>1.44123275806502E-3</v>
      </c>
      <c r="AD1420">
        <v>1.4891144213312699E-3</v>
      </c>
      <c r="AE1420">
        <v>1.6250476630650199E-3</v>
      </c>
      <c r="AF1420">
        <v>1.7380758714318899E-3</v>
      </c>
      <c r="AG1420">
        <v>1.88893404516564E-3</v>
      </c>
      <c r="AH1420">
        <v>1.9499260147987599E-3</v>
      </c>
      <c r="AI1420">
        <v>2.0636219697987598E-3</v>
      </c>
      <c r="AJ1420">
        <v>2.0636219697987598E-3</v>
      </c>
      <c r="AK1420">
        <v>2.07044625306502E-3</v>
      </c>
      <c r="AL1420">
        <v>2.1456297914318901E-3</v>
      </c>
      <c r="AM1420">
        <v>2.22478844979876E-3</v>
      </c>
      <c r="AN1420">
        <v>2.2600679983172901E-3</v>
      </c>
      <c r="AO1420">
        <v>2.15136070816563E-3</v>
      </c>
      <c r="AP1420">
        <v>2.26337284979876E-3</v>
      </c>
      <c r="AQ1420">
        <v>2.1713528497987601E-3</v>
      </c>
      <c r="AR1420">
        <v>2.2486828497987601E-3</v>
      </c>
      <c r="AS1420">
        <v>1.98551284979876E-3</v>
      </c>
      <c r="AT1420">
        <v>2.26827284979876E-3</v>
      </c>
      <c r="AU1420">
        <v>2.53140085979876E-3</v>
      </c>
    </row>
    <row r="1421" spans="1:47" x14ac:dyDescent="0.55000000000000004">
      <c r="A1421" t="s">
        <v>1548</v>
      </c>
      <c r="B1421" t="s">
        <v>262</v>
      </c>
      <c r="C1421">
        <v>0</v>
      </c>
      <c r="D1421">
        <v>0</v>
      </c>
      <c r="E1421">
        <v>0</v>
      </c>
      <c r="F1421">
        <v>0</v>
      </c>
      <c r="G1421">
        <v>0</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row>
    <row r="1422" spans="1:47" x14ac:dyDescent="0.55000000000000004">
      <c r="A1422" t="s">
        <v>1549</v>
      </c>
      <c r="B1422" t="s">
        <v>263</v>
      </c>
      <c r="C1422">
        <v>0</v>
      </c>
      <c r="D1422">
        <v>0</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row>
    <row r="1423" spans="1:47" x14ac:dyDescent="0.55000000000000004">
      <c r="A1423" t="s">
        <v>1550</v>
      </c>
      <c r="B1423" t="s">
        <v>264</v>
      </c>
      <c r="C1423">
        <v>4.06372659175896E-4</v>
      </c>
      <c r="D1423">
        <v>4.0526235136393999E-4</v>
      </c>
      <c r="E1423">
        <v>4.0526235136393999E-4</v>
      </c>
      <c r="F1423">
        <v>4.0526235136393999E-4</v>
      </c>
      <c r="G1423">
        <v>4.06372659175896E-4</v>
      </c>
      <c r="H1423">
        <v>4.0526235136393999E-4</v>
      </c>
      <c r="I1423">
        <v>4.4815937349999997E-4</v>
      </c>
      <c r="J1423">
        <v>4.4815937349999997E-4</v>
      </c>
      <c r="K1423">
        <v>4.492834464E-4</v>
      </c>
      <c r="L1423">
        <v>4.4815937349999997E-4</v>
      </c>
      <c r="M1423">
        <v>8.7338437349999997E-4</v>
      </c>
      <c r="N1423">
        <v>9.2499683350000001E-4</v>
      </c>
      <c r="O1423">
        <v>9.2727871440000001E-4</v>
      </c>
      <c r="P1423">
        <v>9.2499683350000001E-4</v>
      </c>
      <c r="Q1423">
        <v>1.1376093334999999E-3</v>
      </c>
      <c r="R1423">
        <v>1.1376093334999999E-3</v>
      </c>
      <c r="S1423">
        <v>1.1404737144E-3</v>
      </c>
      <c r="T1423">
        <v>1.1376093334999999E-3</v>
      </c>
      <c r="U1423">
        <v>1.1376093334999999E-3</v>
      </c>
      <c r="V1423">
        <v>1.1376335999999901E-3</v>
      </c>
      <c r="W1423">
        <v>8.9456768600000103E-4</v>
      </c>
      <c r="X1423">
        <v>8.8991796400000097E-4</v>
      </c>
      <c r="Y1423">
        <v>9.9292538799999907E-4</v>
      </c>
      <c r="Z1423">
        <v>1.1033096879999899E-3</v>
      </c>
      <c r="AA1423">
        <v>1.2681968099999899E-3</v>
      </c>
      <c r="AB1423">
        <v>1.3640719299999899E-3</v>
      </c>
      <c r="AC1423">
        <v>1.4139356249999999E-3</v>
      </c>
      <c r="AD1423">
        <v>1.4549930050000001E-3</v>
      </c>
      <c r="AE1423">
        <v>1.5977505299999901E-3</v>
      </c>
      <c r="AF1423">
        <v>1.71419087999999E-3</v>
      </c>
      <c r="AG1423">
        <v>1.871873337E-3</v>
      </c>
      <c r="AH1423">
        <v>1.929453165E-3</v>
      </c>
      <c r="AI1423">
        <v>2.0431491199999902E-3</v>
      </c>
      <c r="AJ1423">
        <v>2.0431491200000001E-3</v>
      </c>
      <c r="AK1423">
        <v>2.0431491200000001E-3</v>
      </c>
      <c r="AL1423">
        <v>2.1217447999999999E-3</v>
      </c>
      <c r="AM1423">
        <v>2.2043155999999999E-3</v>
      </c>
      <c r="AN1423">
        <v>2.2430072901516501E-3</v>
      </c>
      <c r="AO1423">
        <v>2.1343E-3</v>
      </c>
      <c r="AP1423">
        <v>2.2428999999999999E-3</v>
      </c>
      <c r="AQ1423">
        <v>2.15088E-3</v>
      </c>
      <c r="AR1423">
        <v>2.22821E-3</v>
      </c>
      <c r="AS1423">
        <v>1.9650399999999999E-3</v>
      </c>
      <c r="AT1423">
        <v>2.2477999999999999E-3</v>
      </c>
      <c r="AU1423">
        <v>2.5109280099999999E-3</v>
      </c>
    </row>
    <row r="1424" spans="1:47" x14ac:dyDescent="0.55000000000000004">
      <c r="A1424" t="s">
        <v>1551</v>
      </c>
      <c r="B1424" t="s">
        <v>265</v>
      </c>
      <c r="C1424">
        <v>2.3884991431895501E-5</v>
      </c>
      <c r="D1424">
        <v>2.3884991431895501E-5</v>
      </c>
      <c r="E1424">
        <v>2.7297133065023501E-5</v>
      </c>
      <c r="F1424">
        <v>2.0472849798767599E-5</v>
      </c>
      <c r="G1424">
        <v>2.7297133065023501E-5</v>
      </c>
      <c r="H1424">
        <v>2.7297133065023501E-5</v>
      </c>
      <c r="I1424">
        <v>2.3884991431895501E-5</v>
      </c>
      <c r="J1424">
        <v>2.7297133065023501E-5</v>
      </c>
      <c r="K1424">
        <v>2.7297133065023501E-5</v>
      </c>
      <c r="L1424">
        <v>2.7297133065023501E-5</v>
      </c>
      <c r="M1424">
        <v>2.7297133065023501E-5</v>
      </c>
      <c r="N1424">
        <v>2.7297133065023501E-5</v>
      </c>
      <c r="O1424">
        <v>2.7297133065023501E-5</v>
      </c>
      <c r="P1424">
        <v>2.7297133065023501E-5</v>
      </c>
      <c r="Q1424">
        <v>2.7297133065023501E-5</v>
      </c>
      <c r="R1424">
        <v>2.7297133065023501E-5</v>
      </c>
      <c r="S1424">
        <v>2.7297133065023501E-5</v>
      </c>
      <c r="T1424">
        <v>2.7297133065023501E-5</v>
      </c>
      <c r="U1424">
        <v>2.3884991431895501E-5</v>
      </c>
      <c r="V1424">
        <v>3.0709274698151399E-5</v>
      </c>
      <c r="W1424">
        <v>3.4121416331279402E-5</v>
      </c>
      <c r="X1424">
        <v>1.36485665325117E-5</v>
      </c>
      <c r="Y1424">
        <v>2.0472849798767599E-5</v>
      </c>
      <c r="Z1424">
        <v>2.3884991431895501E-5</v>
      </c>
      <c r="AA1424">
        <v>2.0472849798767599E-5</v>
      </c>
      <c r="AB1424">
        <v>1.36485665325117E-5</v>
      </c>
      <c r="AC1424">
        <v>2.7297133065023501E-5</v>
      </c>
      <c r="AD1424">
        <v>3.4121416331279402E-5</v>
      </c>
      <c r="AE1424">
        <v>2.7297133065023501E-5</v>
      </c>
      <c r="AF1424">
        <v>2.3884991431895501E-5</v>
      </c>
      <c r="AG1424">
        <v>1.7060708165639701E-5</v>
      </c>
      <c r="AH1424">
        <v>2.0472849798767599E-5</v>
      </c>
      <c r="AI1424">
        <v>2.0472849798767599E-5</v>
      </c>
      <c r="AJ1424">
        <v>2.0472849798767599E-5</v>
      </c>
      <c r="AK1424">
        <v>2.7297133065023501E-5</v>
      </c>
      <c r="AL1424">
        <v>2.3884991431895501E-5</v>
      </c>
      <c r="AM1424">
        <v>2.0472849798767599E-5</v>
      </c>
      <c r="AN1424">
        <v>1.7060708165639701E-5</v>
      </c>
      <c r="AO1424">
        <v>1.7060708165639701E-5</v>
      </c>
      <c r="AP1424">
        <v>2.0472849798767599E-5</v>
      </c>
      <c r="AQ1424">
        <v>2.0472849798767599E-5</v>
      </c>
      <c r="AR1424">
        <v>2.0472849798767599E-5</v>
      </c>
      <c r="AS1424">
        <v>2.0472849798767599E-5</v>
      </c>
      <c r="AT1424">
        <v>2.0472849798767599E-5</v>
      </c>
      <c r="AU1424">
        <v>2.0472849798767599E-5</v>
      </c>
    </row>
    <row r="1425" spans="1:47" x14ac:dyDescent="0.55000000000000004">
      <c r="A1425" t="s">
        <v>1552</v>
      </c>
      <c r="B1425" t="s">
        <v>266</v>
      </c>
      <c r="C1425">
        <v>0</v>
      </c>
      <c r="D1425">
        <v>0</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row>
    <row r="1426" spans="1:47" x14ac:dyDescent="0.55000000000000004">
      <c r="A1426" t="s">
        <v>1553</v>
      </c>
      <c r="B1426" t="s">
        <v>267</v>
      </c>
      <c r="C1426">
        <v>2.3884991431895501E-5</v>
      </c>
      <c r="D1426">
        <v>2.3884991431895501E-5</v>
      </c>
      <c r="E1426">
        <v>2.7297133065023501E-5</v>
      </c>
      <c r="F1426">
        <v>2.0472849798767599E-5</v>
      </c>
      <c r="G1426">
        <v>2.7297133065023501E-5</v>
      </c>
      <c r="H1426">
        <v>2.7297133065023501E-5</v>
      </c>
      <c r="I1426">
        <v>2.3884991431895501E-5</v>
      </c>
      <c r="J1426">
        <v>2.7297133065023501E-5</v>
      </c>
      <c r="K1426">
        <v>2.7297133065023501E-5</v>
      </c>
      <c r="L1426">
        <v>2.7297133065023501E-5</v>
      </c>
      <c r="M1426">
        <v>2.7297133065023501E-5</v>
      </c>
      <c r="N1426">
        <v>2.7297133065023501E-5</v>
      </c>
      <c r="O1426">
        <v>2.7297133065023501E-5</v>
      </c>
      <c r="P1426">
        <v>2.7297133065023501E-5</v>
      </c>
      <c r="Q1426">
        <v>2.7297133065023501E-5</v>
      </c>
      <c r="R1426">
        <v>2.7297133065023501E-5</v>
      </c>
      <c r="S1426">
        <v>2.7297133065023501E-5</v>
      </c>
      <c r="T1426">
        <v>2.7297133065023501E-5</v>
      </c>
      <c r="U1426">
        <v>2.3884991431895501E-5</v>
      </c>
      <c r="V1426">
        <v>3.0709274698151399E-5</v>
      </c>
      <c r="W1426">
        <v>3.4121416331279402E-5</v>
      </c>
      <c r="X1426">
        <v>1.36485665325117E-5</v>
      </c>
      <c r="Y1426">
        <v>2.0472849798767599E-5</v>
      </c>
      <c r="Z1426">
        <v>2.3884991431895501E-5</v>
      </c>
      <c r="AA1426">
        <v>2.0472849798767599E-5</v>
      </c>
      <c r="AB1426">
        <v>1.36485665325117E-5</v>
      </c>
      <c r="AC1426">
        <v>2.7297133065023501E-5</v>
      </c>
      <c r="AD1426">
        <v>3.4121416331279402E-5</v>
      </c>
      <c r="AE1426">
        <v>2.7297133065023501E-5</v>
      </c>
      <c r="AF1426">
        <v>2.3884991431895501E-5</v>
      </c>
      <c r="AG1426">
        <v>1.7060708165639701E-5</v>
      </c>
      <c r="AH1426">
        <v>2.0472849798767599E-5</v>
      </c>
      <c r="AI1426">
        <v>2.0472849798767599E-5</v>
      </c>
      <c r="AJ1426">
        <v>2.0472849798767599E-5</v>
      </c>
      <c r="AK1426">
        <v>2.7297133065023501E-5</v>
      </c>
      <c r="AL1426">
        <v>2.3884991431895501E-5</v>
      </c>
      <c r="AM1426">
        <v>2.0472849798767599E-5</v>
      </c>
      <c r="AN1426">
        <v>1.7060708165639701E-5</v>
      </c>
      <c r="AO1426">
        <v>1.7060708165639701E-5</v>
      </c>
      <c r="AP1426">
        <v>2.0472849798767599E-5</v>
      </c>
      <c r="AQ1426">
        <v>2.0472849798767599E-5</v>
      </c>
      <c r="AR1426">
        <v>2.0472849798767599E-5</v>
      </c>
      <c r="AS1426">
        <v>2.0472849798767599E-5</v>
      </c>
      <c r="AT1426">
        <v>2.0472849798767599E-5</v>
      </c>
      <c r="AU1426">
        <v>2.0472849798767599E-5</v>
      </c>
    </row>
    <row r="1427" spans="1:47" x14ac:dyDescent="0.55000000000000004">
      <c r="B1427" t="s">
        <v>164</v>
      </c>
    </row>
    <row r="1428" spans="1:47" x14ac:dyDescent="0.55000000000000004">
      <c r="A1428" t="s">
        <v>1554</v>
      </c>
      <c r="B1428" t="s">
        <v>261</v>
      </c>
      <c r="C1428">
        <v>1.6538272798171501</v>
      </c>
      <c r="D1428">
        <v>2.0189986180181498</v>
      </c>
      <c r="E1428">
        <v>1.98530439548281</v>
      </c>
      <c r="F1428">
        <v>2.1219856839339801</v>
      </c>
      <c r="G1428">
        <v>2.4663693243343898</v>
      </c>
      <c r="H1428">
        <v>2.7516709407728799</v>
      </c>
      <c r="I1428">
        <v>3.0084715850000001</v>
      </c>
      <c r="J1428">
        <v>3.0662571500000002</v>
      </c>
      <c r="K1428">
        <v>3.1827766620000002</v>
      </c>
      <c r="L1428">
        <v>3.1200918299999998</v>
      </c>
      <c r="M1428">
        <v>3.3428538307410598</v>
      </c>
      <c r="N1428">
        <v>3.4923263898983201</v>
      </c>
      <c r="O1428">
        <v>3.6830564484770001</v>
      </c>
      <c r="P1428">
        <v>3.77669204334522</v>
      </c>
      <c r="Q1428">
        <v>3.8762150151994601</v>
      </c>
      <c r="R1428">
        <v>3.8182812868436602</v>
      </c>
      <c r="S1428">
        <v>4.1056382241834104</v>
      </c>
      <c r="T1428">
        <v>4.3555969628331601</v>
      </c>
      <c r="U1428">
        <v>4.5339863388829098</v>
      </c>
      <c r="V1428">
        <v>4.8583530847024301</v>
      </c>
      <c r="W1428">
        <v>5.1007924993653599</v>
      </c>
      <c r="X1428">
        <v>5.2964185238533199</v>
      </c>
      <c r="Y1428">
        <v>5.5098278353308503</v>
      </c>
      <c r="Z1428">
        <v>5.7605348633032403</v>
      </c>
      <c r="AA1428">
        <v>6.2932247334601801</v>
      </c>
      <c r="AB1428">
        <v>6.66740024298565</v>
      </c>
      <c r="AC1428">
        <v>6.9410811769790497</v>
      </c>
      <c r="AD1428">
        <v>7.6340592765922599</v>
      </c>
      <c r="AE1428">
        <v>8.1798218314889208</v>
      </c>
      <c r="AF1428">
        <v>8.0108857037972996</v>
      </c>
      <c r="AG1428">
        <v>9.8809061398386504</v>
      </c>
      <c r="AH1428">
        <v>10.625754971990601</v>
      </c>
      <c r="AI1428">
        <v>10.483871117675699</v>
      </c>
      <c r="AJ1428">
        <v>10.766765687247499</v>
      </c>
      <c r="AK1428">
        <v>11.2041656508641</v>
      </c>
      <c r="AL1428">
        <v>9.8592699004990401</v>
      </c>
      <c r="AM1428">
        <v>12.273729126259999</v>
      </c>
      <c r="AN1428">
        <v>9.6877257987073406</v>
      </c>
      <c r="AO1428">
        <v>9.6010191386908907</v>
      </c>
      <c r="AP1428">
        <v>11.075094830168601</v>
      </c>
      <c r="AQ1428">
        <v>10.7605835432396</v>
      </c>
      <c r="AR1428">
        <v>11.0098864007311</v>
      </c>
      <c r="AS1428">
        <v>11.593184620613499</v>
      </c>
      <c r="AT1428">
        <v>11.7046771057834</v>
      </c>
      <c r="AU1428">
        <v>11.874545714055801</v>
      </c>
    </row>
    <row r="1429" spans="1:47" x14ac:dyDescent="0.55000000000000004">
      <c r="A1429" t="s">
        <v>1555</v>
      </c>
      <c r="B1429" t="s">
        <v>262</v>
      </c>
      <c r="C1429">
        <v>0</v>
      </c>
      <c r="D1429">
        <v>0</v>
      </c>
      <c r="E1429">
        <v>0</v>
      </c>
      <c r="F1429">
        <v>0</v>
      </c>
      <c r="G1429">
        <v>0</v>
      </c>
      <c r="H1429">
        <v>0</v>
      </c>
      <c r="I1429">
        <v>0</v>
      </c>
      <c r="J1429">
        <v>0</v>
      </c>
      <c r="K1429">
        <v>0</v>
      </c>
      <c r="L1429">
        <v>0</v>
      </c>
      <c r="M1429">
        <v>0</v>
      </c>
      <c r="N1429">
        <v>2.4208489832342801E-4</v>
      </c>
      <c r="O1429">
        <v>6.9104477004883503E-5</v>
      </c>
      <c r="P1429">
        <v>5.1446384522288002E-4</v>
      </c>
      <c r="Q1429">
        <v>6.7249019946153603E-4</v>
      </c>
      <c r="R1429">
        <v>4.9358684366775996E-4</v>
      </c>
      <c r="S1429">
        <v>4.6124948341741499E-4</v>
      </c>
      <c r="T1429">
        <v>6.0351913316367199E-4</v>
      </c>
      <c r="U1429">
        <v>7.4578878290996705E-4</v>
      </c>
      <c r="V1429">
        <v>5.8976370243212298E-4</v>
      </c>
      <c r="W1429">
        <v>1.42750153649151E-5</v>
      </c>
      <c r="X1429">
        <v>5.0913043327101298E-5</v>
      </c>
      <c r="Y1429">
        <v>2.81767710855632E-4</v>
      </c>
      <c r="Z1429">
        <v>2.8532349324853699E-4</v>
      </c>
      <c r="AA1429">
        <v>3.5763908618475203E-4</v>
      </c>
      <c r="AB1429">
        <v>7.00208685654831E-4</v>
      </c>
      <c r="AC1429">
        <v>3.7855964905649702E-4</v>
      </c>
      <c r="AD1429">
        <v>5.45266922267038E-4</v>
      </c>
      <c r="AE1429">
        <v>1.07788108892599E-3</v>
      </c>
      <c r="AF1429">
        <v>6.7045305730249099E-4</v>
      </c>
      <c r="AG1429">
        <v>1.6916869721181199E-3</v>
      </c>
      <c r="AH1429">
        <v>1.69205998248872E-3</v>
      </c>
      <c r="AI1429">
        <v>1.9172294176306799E-3</v>
      </c>
      <c r="AJ1429">
        <v>2.3749384150481699E-3</v>
      </c>
      <c r="AK1429">
        <v>2.5631922655508098E-3</v>
      </c>
      <c r="AL1429">
        <v>2.5697126839177302E-3</v>
      </c>
      <c r="AM1429">
        <v>2.7159801498204102E-3</v>
      </c>
      <c r="AN1429">
        <v>2.9496638343528398E-3</v>
      </c>
      <c r="AO1429">
        <v>2.3300743029038801E-3</v>
      </c>
      <c r="AP1429">
        <v>2.9391669830148501E-3</v>
      </c>
      <c r="AQ1429">
        <v>1.8106953533710401E-3</v>
      </c>
      <c r="AR1429">
        <v>1.99022366956035E-3</v>
      </c>
      <c r="AS1429">
        <v>2.9502521858803901E-3</v>
      </c>
      <c r="AT1429">
        <v>1.06020398955819E-3</v>
      </c>
      <c r="AU1429">
        <v>3.3486568115390302E-3</v>
      </c>
    </row>
    <row r="1430" spans="1:47" x14ac:dyDescent="0.55000000000000004">
      <c r="A1430" t="s">
        <v>1556</v>
      </c>
      <c r="B1430" t="s">
        <v>263</v>
      </c>
      <c r="C1430">
        <v>0.34969800000000001</v>
      </c>
      <c r="D1430">
        <v>0.59050800000000003</v>
      </c>
      <c r="E1430">
        <v>0.45021</v>
      </c>
      <c r="F1430">
        <v>0.43764599999999998</v>
      </c>
      <c r="G1430">
        <v>0.64914000000000005</v>
      </c>
      <c r="H1430">
        <v>0.74965199999999999</v>
      </c>
      <c r="I1430">
        <v>0.93183000000000005</v>
      </c>
      <c r="J1430">
        <v>0.99046199999999995</v>
      </c>
      <c r="K1430">
        <v>1.0763160000000001</v>
      </c>
      <c r="L1430">
        <v>1.1014440000000001</v>
      </c>
      <c r="M1430">
        <v>1.12762284074106</v>
      </c>
      <c r="N1430">
        <v>1.1831100000000001</v>
      </c>
      <c r="O1430">
        <v>1.2571433700000001</v>
      </c>
      <c r="P1430">
        <v>1.3273954994999999</v>
      </c>
      <c r="Q1430">
        <v>1.3939443899999999</v>
      </c>
      <c r="R1430">
        <v>1.40651886</v>
      </c>
      <c r="S1430">
        <v>1.5285384387000001</v>
      </c>
      <c r="T1430">
        <v>1.6764376587000001</v>
      </c>
      <c r="U1430">
        <v>1.7311603701</v>
      </c>
      <c r="V1430">
        <v>1.708235991</v>
      </c>
      <c r="W1430">
        <v>1.8417150370499999</v>
      </c>
      <c r="X1430">
        <v>1.9851772804500001</v>
      </c>
      <c r="Y1430">
        <v>2.0964714435</v>
      </c>
      <c r="Z1430">
        <v>2.2207067882999998</v>
      </c>
      <c r="AA1430">
        <v>2.4285051923999998</v>
      </c>
      <c r="AB1430">
        <v>2.6340851081999999</v>
      </c>
      <c r="AC1430">
        <v>2.7161691753000001</v>
      </c>
      <c r="AD1430">
        <v>2.7516649880999999</v>
      </c>
      <c r="AE1430">
        <v>2.9742533141999998</v>
      </c>
      <c r="AF1430">
        <v>2.90067345225</v>
      </c>
      <c r="AG1430">
        <v>3.2412114063000002</v>
      </c>
      <c r="AH1430">
        <v>3.4112955092999999</v>
      </c>
      <c r="AI1430">
        <v>3.6009762589499998</v>
      </c>
      <c r="AJ1430">
        <v>3.6246401341499999</v>
      </c>
      <c r="AK1430">
        <v>3.7141191622499998</v>
      </c>
      <c r="AL1430">
        <v>3.7840015437000001</v>
      </c>
      <c r="AM1430">
        <v>3.9148542669950999</v>
      </c>
      <c r="AN1430">
        <v>4.0402347656369999</v>
      </c>
      <c r="AO1430">
        <v>4.1126803549020003</v>
      </c>
      <c r="AP1430">
        <v>4.1693365203689998</v>
      </c>
      <c r="AQ1430">
        <v>4.2068367183450004</v>
      </c>
      <c r="AR1430">
        <v>4.2733609551359999</v>
      </c>
      <c r="AS1430">
        <v>4.5060933501360001</v>
      </c>
      <c r="AT1430">
        <v>4.482017585136</v>
      </c>
      <c r="AU1430">
        <v>4.562098980999</v>
      </c>
    </row>
    <row r="1431" spans="1:47" x14ac:dyDescent="0.55000000000000004">
      <c r="A1431" t="s">
        <v>1557</v>
      </c>
      <c r="B1431" t="s">
        <v>264</v>
      </c>
      <c r="C1431">
        <v>1.30412927981715</v>
      </c>
      <c r="D1431">
        <v>1.42849061801815</v>
      </c>
      <c r="E1431">
        <v>1.53509439548281</v>
      </c>
      <c r="F1431">
        <v>1.6843396839339799</v>
      </c>
      <c r="G1431">
        <v>1.81722932433439</v>
      </c>
      <c r="H1431">
        <v>2.0020189407728801</v>
      </c>
      <c r="I1431">
        <v>2.076641585</v>
      </c>
      <c r="J1431">
        <v>2.0757951499999998</v>
      </c>
      <c r="K1431">
        <v>2.1064606619999999</v>
      </c>
      <c r="L1431">
        <v>2.0186478299999999</v>
      </c>
      <c r="M1431">
        <v>2.2152309899999998</v>
      </c>
      <c r="N1431">
        <v>2.308974305</v>
      </c>
      <c r="O1431">
        <v>2.4258439740000002</v>
      </c>
      <c r="P1431">
        <v>2.44878208</v>
      </c>
      <c r="Q1431">
        <v>2.481598135</v>
      </c>
      <c r="R1431">
        <v>2.41126884</v>
      </c>
      <c r="S1431">
        <v>2.5766385359999999</v>
      </c>
      <c r="T1431">
        <v>2.6785557849999999</v>
      </c>
      <c r="U1431">
        <v>2.8020801799999999</v>
      </c>
      <c r="V1431">
        <v>3.1495273300000002</v>
      </c>
      <c r="W1431">
        <v>3.25906318729999</v>
      </c>
      <c r="X1431">
        <v>3.3111903303600001</v>
      </c>
      <c r="Y1431">
        <v>3.4130746241199899</v>
      </c>
      <c r="Z1431">
        <v>3.53954275151</v>
      </c>
      <c r="AA1431">
        <v>3.8643619019740001</v>
      </c>
      <c r="AB1431">
        <v>4.0326149260999902</v>
      </c>
      <c r="AC1431">
        <v>4.2245334420299896</v>
      </c>
      <c r="AD1431">
        <v>4.8818490215699901</v>
      </c>
      <c r="AE1431">
        <v>5.2044906362000001</v>
      </c>
      <c r="AF1431">
        <v>5.1095417984899996</v>
      </c>
      <c r="AG1431">
        <v>6.6379962219999999</v>
      </c>
      <c r="AH1431">
        <v>7.2129857700000004</v>
      </c>
      <c r="AI1431">
        <v>6.8811437929999997</v>
      </c>
      <c r="AJ1431">
        <v>7.139825675</v>
      </c>
      <c r="AK1431">
        <v>7.4875116100000003</v>
      </c>
      <c r="AL1431">
        <v>6.0727146740000002</v>
      </c>
      <c r="AM1431">
        <v>8.3584558310000006</v>
      </c>
      <c r="AN1431">
        <v>5.6444219393499999</v>
      </c>
      <c r="AO1431">
        <v>5.48588655</v>
      </c>
      <c r="AP1431">
        <v>6.9006732900000003</v>
      </c>
      <c r="AQ1431">
        <v>6.5505190149999999</v>
      </c>
      <c r="AR1431">
        <v>6.7316901720000004</v>
      </c>
      <c r="AS1431">
        <v>7.0734145469999996</v>
      </c>
      <c r="AT1431">
        <v>7.2096198600000001</v>
      </c>
      <c r="AU1431">
        <v>7.2974623589999998</v>
      </c>
    </row>
    <row r="1432" spans="1:47" x14ac:dyDescent="0.55000000000000004">
      <c r="A1432" t="s">
        <v>1558</v>
      </c>
      <c r="B1432" t="s">
        <v>265</v>
      </c>
      <c r="C1432">
        <v>0</v>
      </c>
      <c r="D1432">
        <v>0</v>
      </c>
      <c r="E1432">
        <v>0</v>
      </c>
      <c r="F1432">
        <v>0</v>
      </c>
      <c r="G1432">
        <v>0</v>
      </c>
      <c r="H1432">
        <v>0</v>
      </c>
      <c r="I1432">
        <v>0</v>
      </c>
      <c r="J1432">
        <v>0</v>
      </c>
      <c r="K1432">
        <v>0</v>
      </c>
      <c r="L1432">
        <v>0</v>
      </c>
      <c r="M1432">
        <v>0</v>
      </c>
      <c r="N1432">
        <v>0</v>
      </c>
      <c r="O1432" s="6">
        <v>-3.4870099999999999E-39</v>
      </c>
      <c r="P1432" s="6">
        <v>2.3379999999999999E-39</v>
      </c>
      <c r="Q1432" s="6">
        <v>-9.9000000000000002E-41</v>
      </c>
      <c r="R1432" s="6">
        <v>2.98E-40</v>
      </c>
      <c r="S1432" s="6">
        <v>-3.3159999999999997E-39</v>
      </c>
      <c r="T1432" s="6">
        <v>-3.1500000000000001E-39</v>
      </c>
      <c r="U1432" s="6">
        <v>-4.8880000000000002E-39</v>
      </c>
      <c r="V1432" s="6">
        <v>2.8999999999999999E-40</v>
      </c>
      <c r="W1432" s="6">
        <v>2.08725E-39</v>
      </c>
      <c r="X1432" s="6">
        <v>4.7953199999999999E-39</v>
      </c>
      <c r="Y1432">
        <v>0</v>
      </c>
      <c r="Z1432" s="6">
        <v>-1.127E-39</v>
      </c>
      <c r="AA1432">
        <v>0</v>
      </c>
      <c r="AB1432" s="6">
        <v>-3.3600000000000003E-39</v>
      </c>
      <c r="AC1432">
        <v>0</v>
      </c>
      <c r="AD1432">
        <v>0</v>
      </c>
      <c r="AE1432">
        <v>0</v>
      </c>
      <c r="AF1432">
        <v>0</v>
      </c>
      <c r="AG1432">
        <v>6.8245665325117604E-6</v>
      </c>
      <c r="AH1432">
        <v>-2.1836729183436E-4</v>
      </c>
      <c r="AI1432">
        <v>-1.6616369183436E-4</v>
      </c>
      <c r="AJ1432">
        <v>-7.50603175386735E-5</v>
      </c>
      <c r="AK1432">
        <v>-2.8313651408626501E-5</v>
      </c>
      <c r="AL1432">
        <v>-1.6029884876114699E-5</v>
      </c>
      <c r="AM1432">
        <v>-2.2969518848761101E-3</v>
      </c>
      <c r="AN1432">
        <v>1.1942988599233E-4</v>
      </c>
      <c r="AO1432">
        <v>1.2215948599233E-4</v>
      </c>
      <c r="AP1432">
        <v>2.14585281660326E-3</v>
      </c>
      <c r="AQ1432">
        <v>1.4171145412291101E-3</v>
      </c>
      <c r="AR1432">
        <v>2.8450499255597002E-3</v>
      </c>
      <c r="AS1432">
        <v>1.07264712916569E-2</v>
      </c>
      <c r="AT1432">
        <v>1.1979456657917199E-2</v>
      </c>
      <c r="AU1432">
        <v>1.16357172453185E-2</v>
      </c>
    </row>
    <row r="1433" spans="1:47" x14ac:dyDescent="0.55000000000000004">
      <c r="A1433" t="s">
        <v>1559</v>
      </c>
      <c r="B1433" t="s">
        <v>266</v>
      </c>
      <c r="C1433">
        <v>0</v>
      </c>
      <c r="D1433">
        <v>0</v>
      </c>
      <c r="E1433">
        <v>0</v>
      </c>
      <c r="F1433">
        <v>0</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0</v>
      </c>
      <c r="AU1433">
        <v>0</v>
      </c>
    </row>
    <row r="1434" spans="1:47" x14ac:dyDescent="0.55000000000000004">
      <c r="A1434" t="s">
        <v>1560</v>
      </c>
      <c r="B1434" t="s">
        <v>267</v>
      </c>
      <c r="C1434">
        <v>0</v>
      </c>
      <c r="D1434">
        <v>0</v>
      </c>
      <c r="E1434">
        <v>0</v>
      </c>
      <c r="F1434">
        <v>0</v>
      </c>
      <c r="G1434">
        <v>0</v>
      </c>
      <c r="H1434">
        <v>0</v>
      </c>
      <c r="I1434">
        <v>0</v>
      </c>
      <c r="J1434">
        <v>0</v>
      </c>
      <c r="K1434">
        <v>0</v>
      </c>
      <c r="L1434">
        <v>0</v>
      </c>
      <c r="M1434">
        <v>0</v>
      </c>
      <c r="N1434">
        <v>0</v>
      </c>
      <c r="O1434" s="6">
        <v>-3.4870099999999999E-39</v>
      </c>
      <c r="P1434" s="6">
        <v>2.3379999999999999E-39</v>
      </c>
      <c r="Q1434" s="6">
        <v>-9.9000000000000002E-41</v>
      </c>
      <c r="R1434" s="6">
        <v>2.98E-40</v>
      </c>
      <c r="S1434" s="6">
        <v>-3.3159999999999997E-39</v>
      </c>
      <c r="T1434" s="6">
        <v>-3.1500000000000001E-39</v>
      </c>
      <c r="U1434" s="6">
        <v>-4.8880000000000002E-39</v>
      </c>
      <c r="V1434" s="6">
        <v>2.8999999999999999E-40</v>
      </c>
      <c r="W1434" s="6">
        <v>2.08725E-39</v>
      </c>
      <c r="X1434" s="6">
        <v>4.7953199999999999E-39</v>
      </c>
      <c r="Y1434">
        <v>0</v>
      </c>
      <c r="Z1434" s="6">
        <v>-1.127E-39</v>
      </c>
      <c r="AA1434">
        <v>0</v>
      </c>
      <c r="AB1434" s="6">
        <v>-3.3600000000000003E-39</v>
      </c>
      <c r="AC1434">
        <v>0</v>
      </c>
      <c r="AD1434">
        <v>0</v>
      </c>
      <c r="AE1434">
        <v>0</v>
      </c>
      <c r="AF1434">
        <v>0</v>
      </c>
      <c r="AG1434">
        <v>6.8245665325117604E-6</v>
      </c>
      <c r="AH1434">
        <v>-2.1836729183436E-4</v>
      </c>
      <c r="AI1434">
        <v>-1.6616369183436E-4</v>
      </c>
      <c r="AJ1434">
        <v>-7.50603175386735E-5</v>
      </c>
      <c r="AK1434">
        <v>-2.8313651408626501E-5</v>
      </c>
      <c r="AL1434">
        <v>-1.6029884876114699E-5</v>
      </c>
      <c r="AM1434">
        <v>-2.2969518848761101E-3</v>
      </c>
      <c r="AN1434">
        <v>1.1942988599233E-4</v>
      </c>
      <c r="AO1434">
        <v>1.2215948599233E-4</v>
      </c>
      <c r="AP1434">
        <v>2.14585281660326E-3</v>
      </c>
      <c r="AQ1434">
        <v>1.4171145412291101E-3</v>
      </c>
      <c r="AR1434">
        <v>2.8450499255597002E-3</v>
      </c>
      <c r="AS1434">
        <v>1.07264712916569E-2</v>
      </c>
      <c r="AT1434">
        <v>1.1979456657917199E-2</v>
      </c>
      <c r="AU1434">
        <v>1.16357172453185E-2</v>
      </c>
    </row>
    <row r="1435" spans="1:47" x14ac:dyDescent="0.55000000000000004">
      <c r="B1435" t="s">
        <v>165</v>
      </c>
    </row>
    <row r="1436" spans="1:47" x14ac:dyDescent="0.55000000000000004">
      <c r="A1436" t="s">
        <v>1561</v>
      </c>
      <c r="B1436" t="s">
        <v>261</v>
      </c>
      <c r="C1436">
        <v>3.4959216369294201E-2</v>
      </c>
      <c r="D1436">
        <v>3.4863699384678599E-2</v>
      </c>
      <c r="E1436">
        <v>3.4863699384678599E-2</v>
      </c>
      <c r="F1436">
        <v>3.2812893534448197E-2</v>
      </c>
      <c r="G1436">
        <v>4.1128489846198803E-2</v>
      </c>
      <c r="H1436">
        <v>3.8965311076878201E-2</v>
      </c>
      <c r="I1436">
        <v>3.9990713999999997E-2</v>
      </c>
      <c r="J1436">
        <v>4.0473353500000003E-2</v>
      </c>
      <c r="K1436">
        <v>3.4693396199999997E-2</v>
      </c>
      <c r="L1436">
        <v>3.5865155500000002E-2</v>
      </c>
      <c r="M1436">
        <v>3.6301838498763998E-2</v>
      </c>
      <c r="N1436">
        <v>3.35192605608634E-2</v>
      </c>
      <c r="O1436">
        <v>4.06025950891769E-2</v>
      </c>
      <c r="P1436">
        <v>4.2335127956833501E-2</v>
      </c>
      <c r="Q1436">
        <v>5.1064097769909299E-2</v>
      </c>
      <c r="R1436">
        <v>5.5268731690491603E-2</v>
      </c>
      <c r="S1436">
        <v>5.5741613273173299E-2</v>
      </c>
      <c r="T1436">
        <v>5.0913042749343003E-2</v>
      </c>
      <c r="U1436">
        <v>5.4170424640743599E-2</v>
      </c>
      <c r="V1436">
        <v>5.9651122624214001E-2</v>
      </c>
      <c r="W1436">
        <v>6.7913424433886899E-2</v>
      </c>
      <c r="X1436">
        <v>7.4011973224563196E-2</v>
      </c>
      <c r="Y1436">
        <v>7.5503466776396702E-2</v>
      </c>
      <c r="Z1436">
        <v>7.5196552669356903E-2</v>
      </c>
      <c r="AA1436">
        <v>7.9991086459020602E-2</v>
      </c>
      <c r="AB1436">
        <v>8.3241301216675306E-2</v>
      </c>
      <c r="AC1436">
        <v>8.1953077631417501E-2</v>
      </c>
      <c r="AD1436">
        <v>8.8853312095810502E-2</v>
      </c>
      <c r="AE1436">
        <v>9.0795148142640197E-2</v>
      </c>
      <c r="AF1436">
        <v>8.6807441802048302E-2</v>
      </c>
      <c r="AG1436">
        <v>9.0042690242854898E-2</v>
      </c>
      <c r="AH1436">
        <v>9.4494516098925702E-2</v>
      </c>
      <c r="AI1436">
        <v>9.2502964932018997E-2</v>
      </c>
      <c r="AJ1436">
        <v>9.6374995413252507E-2</v>
      </c>
      <c r="AK1436">
        <v>0.107207111749899</v>
      </c>
      <c r="AL1436">
        <v>0.12453646544220701</v>
      </c>
      <c r="AM1436">
        <v>0.120161821375025</v>
      </c>
      <c r="AN1436">
        <v>0.12713827195309099</v>
      </c>
      <c r="AO1436">
        <v>0.135370039784769</v>
      </c>
      <c r="AP1436">
        <v>0.14262662695025499</v>
      </c>
      <c r="AQ1436">
        <v>0.131525613531152</v>
      </c>
      <c r="AR1436">
        <v>0.152008975429684</v>
      </c>
      <c r="AS1436">
        <v>0.15968804674529199</v>
      </c>
      <c r="AT1436">
        <v>0.16936284482931099</v>
      </c>
      <c r="AU1436">
        <v>0.17045644894332901</v>
      </c>
    </row>
    <row r="1437" spans="1:47" x14ac:dyDescent="0.55000000000000004">
      <c r="A1437" t="s">
        <v>1562</v>
      </c>
      <c r="B1437" t="s">
        <v>262</v>
      </c>
      <c r="C1437">
        <v>0</v>
      </c>
      <c r="D1437">
        <v>0</v>
      </c>
      <c r="E1437">
        <v>0</v>
      </c>
      <c r="F1437">
        <v>0</v>
      </c>
      <c r="G1437">
        <v>0</v>
      </c>
      <c r="H1437">
        <v>0</v>
      </c>
      <c r="I1437">
        <v>0</v>
      </c>
      <c r="J1437">
        <v>0</v>
      </c>
      <c r="K1437">
        <v>0</v>
      </c>
      <c r="L1437">
        <v>0</v>
      </c>
      <c r="M1437">
        <v>0</v>
      </c>
      <c r="N1437">
        <v>0</v>
      </c>
      <c r="O1437">
        <v>0</v>
      </c>
      <c r="P1437">
        <v>0</v>
      </c>
      <c r="Q1437">
        <v>0</v>
      </c>
      <c r="R1437">
        <v>0</v>
      </c>
      <c r="S1437">
        <v>0</v>
      </c>
      <c r="T1437">
        <v>0</v>
      </c>
      <c r="U1437">
        <v>0</v>
      </c>
      <c r="V1437">
        <v>0</v>
      </c>
      <c r="W1437">
        <v>0</v>
      </c>
      <c r="X1437">
        <v>0</v>
      </c>
      <c r="Y1437">
        <v>2.70741643377198E-3</v>
      </c>
      <c r="Z1437">
        <v>2.8251301917620701E-3</v>
      </c>
      <c r="AA1437">
        <v>2.9899294529481899E-3</v>
      </c>
      <c r="AB1437">
        <v>3.5784982428986199E-3</v>
      </c>
      <c r="AC1437">
        <v>3.93163951686888E-3</v>
      </c>
      <c r="AD1437">
        <v>7.0863682310031897E-3</v>
      </c>
      <c r="AE1437">
        <v>5.9798589058963798E-3</v>
      </c>
      <c r="AF1437">
        <v>7.4395095049734497E-3</v>
      </c>
      <c r="AG1437">
        <v>6.7567697086309501E-3</v>
      </c>
      <c r="AH1437">
        <v>7.4865950081694898E-3</v>
      </c>
      <c r="AI1437">
        <v>8.2164203077080208E-3</v>
      </c>
      <c r="AJ1437">
        <v>8.1693348045119903E-3</v>
      </c>
      <c r="AK1437">
        <v>1.1041550499470001E-2</v>
      </c>
      <c r="AL1437">
        <v>1.15359482830284E-2</v>
      </c>
      <c r="AM1437">
        <v>1.2100974321380799E-2</v>
      </c>
      <c r="AN1437">
        <v>1.4431706729584499E-2</v>
      </c>
      <c r="AO1437">
        <v>1.6527011621808099E-2</v>
      </c>
      <c r="AP1437">
        <v>2.09530489222353E-2</v>
      </c>
      <c r="AQ1437">
        <v>2.1058397156004299E-2</v>
      </c>
      <c r="AR1437">
        <v>2.2296683572397401E-2</v>
      </c>
      <c r="AS1437">
        <v>1.2331065772079999E-2</v>
      </c>
      <c r="AT1437">
        <v>3.2786387905629601E-3</v>
      </c>
      <c r="AU1437">
        <v>1.6393213448453799E-3</v>
      </c>
    </row>
    <row r="1438" spans="1:47" x14ac:dyDescent="0.55000000000000004">
      <c r="A1438" t="s">
        <v>1563</v>
      </c>
      <c r="B1438" t="s">
        <v>263</v>
      </c>
      <c r="C1438">
        <v>0</v>
      </c>
      <c r="D1438">
        <v>0</v>
      </c>
      <c r="E1438">
        <v>0</v>
      </c>
      <c r="F1438">
        <v>0</v>
      </c>
      <c r="G1438">
        <v>0</v>
      </c>
      <c r="H1438">
        <v>0</v>
      </c>
      <c r="I1438">
        <v>0</v>
      </c>
      <c r="J1438">
        <v>0</v>
      </c>
      <c r="K1438">
        <v>0</v>
      </c>
      <c r="L1438">
        <v>0</v>
      </c>
      <c r="M1438">
        <v>0</v>
      </c>
      <c r="N1438">
        <v>0</v>
      </c>
      <c r="O1438">
        <v>0</v>
      </c>
      <c r="P1438">
        <v>6.3496370000000002E-4</v>
      </c>
      <c r="Q1438">
        <v>1.2675900000000001E-3</v>
      </c>
      <c r="R1438">
        <v>1.5912299999999999E-3</v>
      </c>
      <c r="S1438">
        <v>1.9048911E-3</v>
      </c>
      <c r="T1438">
        <v>1.2699274E-3</v>
      </c>
      <c r="U1438">
        <v>1.2699274E-3</v>
      </c>
      <c r="V1438">
        <v>1.2699274E-3</v>
      </c>
      <c r="W1438">
        <v>1.58740925E-3</v>
      </c>
      <c r="X1438">
        <v>1.58740925E-3</v>
      </c>
      <c r="Y1438">
        <v>1.58740925E-3</v>
      </c>
      <c r="Z1438">
        <v>1.58740925E-3</v>
      </c>
      <c r="AA1438">
        <v>1.58740925E-3</v>
      </c>
      <c r="AB1438">
        <v>1.58740925E-3</v>
      </c>
      <c r="AC1438">
        <v>1.58740925E-3</v>
      </c>
      <c r="AD1438">
        <v>1.58740925E-3</v>
      </c>
      <c r="AE1438">
        <v>1.58740925E-3</v>
      </c>
      <c r="AF1438">
        <v>1.58740925E-3</v>
      </c>
      <c r="AG1438">
        <v>1.58740925E-3</v>
      </c>
      <c r="AH1438">
        <v>1.2699274E-3</v>
      </c>
      <c r="AI1438">
        <v>1.01594192E-3</v>
      </c>
      <c r="AJ1438">
        <v>1.9048911E-3</v>
      </c>
      <c r="AK1438">
        <v>1.9048911E-3</v>
      </c>
      <c r="AL1438">
        <v>1.9683874700000001E-3</v>
      </c>
      <c r="AM1438">
        <v>1.9048916394000001E-3</v>
      </c>
      <c r="AN1438">
        <v>1.9048916394000001E-3</v>
      </c>
      <c r="AO1438">
        <v>1.9048916394000001E-3</v>
      </c>
      <c r="AP1438">
        <v>2.0710294698739998E-3</v>
      </c>
      <c r="AQ1438">
        <v>2.0304704187150001E-3</v>
      </c>
      <c r="AR1438">
        <v>1.7358815120170001E-3</v>
      </c>
      <c r="AS1438">
        <v>1.1009232060170001E-3</v>
      </c>
      <c r="AT1438">
        <v>1.1009232060170001E-3</v>
      </c>
      <c r="AU1438">
        <v>1.1009232060170001E-3</v>
      </c>
    </row>
    <row r="1439" spans="1:47" x14ac:dyDescent="0.55000000000000004">
      <c r="A1439" t="s">
        <v>1564</v>
      </c>
      <c r="B1439" t="s">
        <v>264</v>
      </c>
      <c r="C1439">
        <v>3.4959216369294201E-2</v>
      </c>
      <c r="D1439">
        <v>3.4863699384678599E-2</v>
      </c>
      <c r="E1439">
        <v>3.4863699384678599E-2</v>
      </c>
      <c r="F1439">
        <v>3.2812893534448197E-2</v>
      </c>
      <c r="G1439">
        <v>4.1128489846198803E-2</v>
      </c>
      <c r="H1439">
        <v>3.8965311076878201E-2</v>
      </c>
      <c r="I1439">
        <v>3.9990713999999997E-2</v>
      </c>
      <c r="J1439">
        <v>4.0473353500000003E-2</v>
      </c>
      <c r="K1439">
        <v>3.4693396199999997E-2</v>
      </c>
      <c r="L1439">
        <v>3.5865155500000002E-2</v>
      </c>
      <c r="M1439">
        <v>3.5844131500000001E-2</v>
      </c>
      <c r="N1439">
        <v>3.3060057499999997E-2</v>
      </c>
      <c r="O1439">
        <v>4.0147528199999998E-2</v>
      </c>
      <c r="P1439">
        <v>4.123624E-2</v>
      </c>
      <c r="Q1439">
        <v>4.9332268499999998E-2</v>
      </c>
      <c r="R1439">
        <v>5.3203130000000001E-2</v>
      </c>
      <c r="S1439">
        <v>5.3350722000000003E-2</v>
      </c>
      <c r="T1439">
        <v>4.9152871000000001E-2</v>
      </c>
      <c r="U1439">
        <v>5.2400823499999999E-2</v>
      </c>
      <c r="V1439">
        <v>5.7869874000000002E-2</v>
      </c>
      <c r="W1439">
        <v>6.5798918304847895E-2</v>
      </c>
      <c r="X1439">
        <v>7.1797733955744E-2</v>
      </c>
      <c r="Y1439">
        <v>6.9854892900469895E-2</v>
      </c>
      <c r="Z1439">
        <v>6.9080635522818096E-2</v>
      </c>
      <c r="AA1439">
        <v>7.399671293698E-2</v>
      </c>
      <c r="AB1439">
        <v>7.6654381739597904E-2</v>
      </c>
      <c r="AC1439">
        <v>7.5126285581991997E-2</v>
      </c>
      <c r="AD1439">
        <v>7.9179505105009998E-2</v>
      </c>
      <c r="AE1439">
        <v>8.2039056640383898E-2</v>
      </c>
      <c r="AF1439">
        <v>7.5658120798099998E-2</v>
      </c>
      <c r="AG1439">
        <v>7.9250029482933901E-2</v>
      </c>
      <c r="AH1439">
        <v>8.3236026235862001E-2</v>
      </c>
      <c r="AI1439">
        <v>8.0859951713532094E-2</v>
      </c>
      <c r="AJ1439">
        <v>8.3632579377170002E-2</v>
      </c>
      <c r="AK1439">
        <v>9.1440474125583995E-2</v>
      </c>
      <c r="AL1439">
        <v>0.1080759631448</v>
      </c>
      <c r="AM1439">
        <v>0.1031108</v>
      </c>
      <c r="AN1439">
        <v>0.10742911377</v>
      </c>
      <c r="AO1439">
        <v>0.11295391832</v>
      </c>
      <c r="AP1439">
        <v>0.11519103999999999</v>
      </c>
      <c r="AQ1439">
        <v>0.10312929</v>
      </c>
      <c r="AR1439">
        <v>0.12174546</v>
      </c>
      <c r="AS1439">
        <v>0.13919706000000001</v>
      </c>
      <c r="AT1439">
        <v>0.15647390999999999</v>
      </c>
      <c r="AU1439">
        <v>0.160253276</v>
      </c>
    </row>
    <row r="1440" spans="1:47" x14ac:dyDescent="0.55000000000000004">
      <c r="A1440" t="s">
        <v>1565</v>
      </c>
      <c r="B1440" t="s">
        <v>265</v>
      </c>
      <c r="C1440">
        <v>0</v>
      </c>
      <c r="D1440">
        <v>0</v>
      </c>
      <c r="E1440">
        <v>0</v>
      </c>
      <c r="F1440">
        <v>0</v>
      </c>
      <c r="G1440">
        <v>0</v>
      </c>
      <c r="H1440">
        <v>0</v>
      </c>
      <c r="I1440">
        <v>0</v>
      </c>
      <c r="J1440">
        <v>0</v>
      </c>
      <c r="K1440">
        <v>0</v>
      </c>
      <c r="L1440">
        <v>0</v>
      </c>
      <c r="M1440">
        <v>4.57706998764085E-4</v>
      </c>
      <c r="N1440">
        <v>4.5920306086348698E-4</v>
      </c>
      <c r="O1440">
        <v>4.5506688917690502E-4</v>
      </c>
      <c r="P1440">
        <v>4.6392425683359199E-4</v>
      </c>
      <c r="Q1440">
        <v>4.6423926990933498E-4</v>
      </c>
      <c r="R1440">
        <v>4.7437169049164798E-4</v>
      </c>
      <c r="S1440">
        <v>4.8600017317336301E-4</v>
      </c>
      <c r="T1440">
        <v>4.9024434934305701E-4</v>
      </c>
      <c r="U1440">
        <v>4.9967374074363197E-4</v>
      </c>
      <c r="V1440">
        <v>5.1132122421404297E-4</v>
      </c>
      <c r="W1440">
        <v>5.2709687903895297E-4</v>
      </c>
      <c r="X1440">
        <v>6.2683001881920399E-4</v>
      </c>
      <c r="Y1440">
        <v>1.35374819215481E-3</v>
      </c>
      <c r="Z1440">
        <v>1.7033777047767401E-3</v>
      </c>
      <c r="AA1440">
        <v>1.4170348190923399E-3</v>
      </c>
      <c r="AB1440">
        <v>1.4210119841787899E-3</v>
      </c>
      <c r="AC1440">
        <v>1.30774328255669E-3</v>
      </c>
      <c r="AD1440">
        <v>1.0000295097972801E-3</v>
      </c>
      <c r="AE1440">
        <v>1.18882334635991E-3</v>
      </c>
      <c r="AF1440">
        <v>2.1224022489748601E-3</v>
      </c>
      <c r="AG1440">
        <v>2.4484818012900701E-3</v>
      </c>
      <c r="AH1440">
        <v>2.5019674548941999E-3</v>
      </c>
      <c r="AI1440">
        <v>2.4106509907789301E-3</v>
      </c>
      <c r="AJ1440">
        <v>2.6681901315705101E-3</v>
      </c>
      <c r="AK1440">
        <v>2.8201960248456399E-3</v>
      </c>
      <c r="AL1440">
        <v>2.9561665443790601E-3</v>
      </c>
      <c r="AM1440">
        <v>3.0451554142442898E-3</v>
      </c>
      <c r="AN1440">
        <v>3.3725598141065099E-3</v>
      </c>
      <c r="AO1440">
        <v>3.9842182035609497E-3</v>
      </c>
      <c r="AP1440">
        <v>4.4115085581463102E-3</v>
      </c>
      <c r="AQ1440">
        <v>5.3074559564327004E-3</v>
      </c>
      <c r="AR1440">
        <v>6.23095034526996E-3</v>
      </c>
      <c r="AS1440">
        <v>7.0589977671952501E-3</v>
      </c>
      <c r="AT1440">
        <v>8.5093728327312306E-3</v>
      </c>
      <c r="AU1440">
        <v>7.4629283924668999E-3</v>
      </c>
    </row>
    <row r="1441" spans="1:47" x14ac:dyDescent="0.55000000000000004">
      <c r="A1441" t="s">
        <v>1566</v>
      </c>
      <c r="B1441" t="s">
        <v>266</v>
      </c>
      <c r="C1441">
        <v>0</v>
      </c>
      <c r="D1441">
        <v>0</v>
      </c>
      <c r="E1441">
        <v>0</v>
      </c>
      <c r="F1441">
        <v>0</v>
      </c>
      <c r="G1441">
        <v>0</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0</v>
      </c>
    </row>
    <row r="1442" spans="1:47" x14ac:dyDescent="0.55000000000000004">
      <c r="A1442" t="s">
        <v>1567</v>
      </c>
      <c r="B1442" t="s">
        <v>267</v>
      </c>
      <c r="C1442">
        <v>0</v>
      </c>
      <c r="D1442">
        <v>0</v>
      </c>
      <c r="E1442">
        <v>0</v>
      </c>
      <c r="F1442">
        <v>0</v>
      </c>
      <c r="G1442">
        <v>0</v>
      </c>
      <c r="H1442">
        <v>0</v>
      </c>
      <c r="I1442">
        <v>0</v>
      </c>
      <c r="J1442">
        <v>0</v>
      </c>
      <c r="K1442">
        <v>0</v>
      </c>
      <c r="L1442">
        <v>0</v>
      </c>
      <c r="M1442">
        <v>4.57706998764085E-4</v>
      </c>
      <c r="N1442">
        <v>4.5920306086348698E-4</v>
      </c>
      <c r="O1442">
        <v>4.5506688917690502E-4</v>
      </c>
      <c r="P1442">
        <v>4.6392425683359199E-4</v>
      </c>
      <c r="Q1442">
        <v>4.6423926990933498E-4</v>
      </c>
      <c r="R1442">
        <v>4.7437169049164798E-4</v>
      </c>
      <c r="S1442">
        <v>4.8600017317336301E-4</v>
      </c>
      <c r="T1442">
        <v>4.9024434934305701E-4</v>
      </c>
      <c r="U1442">
        <v>4.9967374074363197E-4</v>
      </c>
      <c r="V1442">
        <v>5.1132122421404297E-4</v>
      </c>
      <c r="W1442">
        <v>5.2709687903895297E-4</v>
      </c>
      <c r="X1442">
        <v>6.2683001881920399E-4</v>
      </c>
      <c r="Y1442">
        <v>1.35374819215481E-3</v>
      </c>
      <c r="Z1442">
        <v>1.7033777047767401E-3</v>
      </c>
      <c r="AA1442">
        <v>1.4170348190923399E-3</v>
      </c>
      <c r="AB1442">
        <v>1.4210119841787899E-3</v>
      </c>
      <c r="AC1442">
        <v>1.30774328255669E-3</v>
      </c>
      <c r="AD1442">
        <v>1.0000295097972801E-3</v>
      </c>
      <c r="AE1442">
        <v>1.18882334635991E-3</v>
      </c>
      <c r="AF1442">
        <v>2.1224022489748601E-3</v>
      </c>
      <c r="AG1442">
        <v>2.4484818012900701E-3</v>
      </c>
      <c r="AH1442">
        <v>2.5019674548941999E-3</v>
      </c>
      <c r="AI1442">
        <v>2.4106509907789301E-3</v>
      </c>
      <c r="AJ1442">
        <v>2.6681901315705101E-3</v>
      </c>
      <c r="AK1442">
        <v>2.8201960248456399E-3</v>
      </c>
      <c r="AL1442">
        <v>2.9561665443790601E-3</v>
      </c>
      <c r="AM1442">
        <v>3.0451554142442898E-3</v>
      </c>
      <c r="AN1442">
        <v>3.3725598141065099E-3</v>
      </c>
      <c r="AO1442">
        <v>3.9842182035609497E-3</v>
      </c>
      <c r="AP1442">
        <v>4.4115085581463102E-3</v>
      </c>
      <c r="AQ1442">
        <v>5.3074559564327004E-3</v>
      </c>
      <c r="AR1442">
        <v>6.23095034526996E-3</v>
      </c>
      <c r="AS1442">
        <v>7.0589977671952501E-3</v>
      </c>
      <c r="AT1442">
        <v>8.5093728327312306E-3</v>
      </c>
      <c r="AU1442">
        <v>7.4629283924668999E-3</v>
      </c>
    </row>
    <row r="1443" spans="1:47" x14ac:dyDescent="0.55000000000000004">
      <c r="B1443" t="s">
        <v>166</v>
      </c>
    </row>
    <row r="1444" spans="1:47" x14ac:dyDescent="0.55000000000000004">
      <c r="A1444" t="s">
        <v>1568</v>
      </c>
      <c r="B1444" t="s">
        <v>261</v>
      </c>
      <c r="C1444" t="s">
        <v>327</v>
      </c>
      <c r="D1444" t="s">
        <v>327</v>
      </c>
      <c r="E1444" t="s">
        <v>327</v>
      </c>
      <c r="F1444" t="s">
        <v>327</v>
      </c>
      <c r="G1444" t="s">
        <v>327</v>
      </c>
      <c r="H1444" t="s">
        <v>327</v>
      </c>
      <c r="I1444" t="s">
        <v>327</v>
      </c>
      <c r="J1444" t="s">
        <v>327</v>
      </c>
      <c r="K1444" t="s">
        <v>327</v>
      </c>
      <c r="L1444" t="s">
        <v>327</v>
      </c>
      <c r="M1444" t="s">
        <v>327</v>
      </c>
      <c r="N1444" t="s">
        <v>327</v>
      </c>
      <c r="O1444" t="s">
        <v>327</v>
      </c>
      <c r="P1444" t="s">
        <v>327</v>
      </c>
      <c r="Q1444" t="s">
        <v>327</v>
      </c>
      <c r="R1444" t="s">
        <v>327</v>
      </c>
      <c r="S1444" t="s">
        <v>327</v>
      </c>
      <c r="T1444" t="s">
        <v>327</v>
      </c>
      <c r="U1444" t="s">
        <v>327</v>
      </c>
      <c r="V1444" t="s">
        <v>327</v>
      </c>
      <c r="W1444" t="s">
        <v>327</v>
      </c>
      <c r="X1444" t="s">
        <v>327</v>
      </c>
      <c r="Y1444" t="s">
        <v>327</v>
      </c>
      <c r="Z1444" t="s">
        <v>327</v>
      </c>
      <c r="AA1444" t="s">
        <v>327</v>
      </c>
      <c r="AB1444" t="s">
        <v>327</v>
      </c>
      <c r="AC1444">
        <v>0.62792029039636099</v>
      </c>
      <c r="AD1444">
        <v>0.63179761506656995</v>
      </c>
      <c r="AE1444">
        <v>0.63425952864679103</v>
      </c>
      <c r="AF1444">
        <v>0.597550291256841</v>
      </c>
      <c r="AG1444">
        <v>0.61027382011027498</v>
      </c>
      <c r="AH1444">
        <v>0.63810353357322402</v>
      </c>
      <c r="AI1444">
        <v>0.59582787570585904</v>
      </c>
      <c r="AJ1444">
        <v>0.587904809172212</v>
      </c>
      <c r="AK1444">
        <v>0.51243395583292595</v>
      </c>
      <c r="AL1444">
        <v>0.58186637907949801</v>
      </c>
      <c r="AM1444">
        <v>0.59418715467086003</v>
      </c>
      <c r="AN1444">
        <v>0.61880914154962896</v>
      </c>
      <c r="AO1444">
        <v>0.61785255208242196</v>
      </c>
      <c r="AP1444">
        <v>0.61778889118681701</v>
      </c>
      <c r="AQ1444">
        <v>0.60790925008570196</v>
      </c>
      <c r="AR1444">
        <v>0.63597824598738995</v>
      </c>
      <c r="AS1444">
        <v>0.60843809122871095</v>
      </c>
      <c r="AT1444">
        <v>0.600456756086863</v>
      </c>
      <c r="AU1444">
        <v>0.57965709747231597</v>
      </c>
    </row>
    <row r="1445" spans="1:47" x14ac:dyDescent="0.55000000000000004">
      <c r="A1445" t="s">
        <v>1569</v>
      </c>
      <c r="B1445" t="s">
        <v>262</v>
      </c>
      <c r="C1445" t="s">
        <v>327</v>
      </c>
      <c r="D1445" t="s">
        <v>327</v>
      </c>
      <c r="E1445" t="s">
        <v>327</v>
      </c>
      <c r="F1445" t="s">
        <v>327</v>
      </c>
      <c r="G1445" t="s">
        <v>327</v>
      </c>
      <c r="H1445" t="s">
        <v>327</v>
      </c>
      <c r="I1445" t="s">
        <v>327</v>
      </c>
      <c r="J1445" t="s">
        <v>327</v>
      </c>
      <c r="K1445" t="s">
        <v>327</v>
      </c>
      <c r="L1445" t="s">
        <v>327</v>
      </c>
      <c r="M1445" t="s">
        <v>327</v>
      </c>
      <c r="N1445" t="s">
        <v>327</v>
      </c>
      <c r="O1445" t="s">
        <v>327</v>
      </c>
      <c r="P1445" t="s">
        <v>327</v>
      </c>
      <c r="Q1445" t="s">
        <v>327</v>
      </c>
      <c r="R1445" t="s">
        <v>327</v>
      </c>
      <c r="S1445" t="s">
        <v>327</v>
      </c>
      <c r="T1445" t="s">
        <v>327</v>
      </c>
      <c r="U1445" t="s">
        <v>327</v>
      </c>
      <c r="V1445" t="s">
        <v>327</v>
      </c>
      <c r="W1445" t="s">
        <v>327</v>
      </c>
      <c r="X1445" t="s">
        <v>327</v>
      </c>
      <c r="Y1445" t="s">
        <v>327</v>
      </c>
      <c r="Z1445" t="s">
        <v>327</v>
      </c>
      <c r="AA1445" t="s">
        <v>327</v>
      </c>
      <c r="AB1445" t="s">
        <v>327</v>
      </c>
      <c r="AC1445">
        <v>0.29946491504133999</v>
      </c>
      <c r="AD1445">
        <v>0.30750619200293899</v>
      </c>
      <c r="AE1445">
        <v>0.31851517132136797</v>
      </c>
      <c r="AF1445">
        <v>0.31776289076061098</v>
      </c>
      <c r="AG1445">
        <v>0.30786445821345099</v>
      </c>
      <c r="AH1445">
        <v>0.34551287599005498</v>
      </c>
      <c r="AI1445">
        <v>0.317051224992559</v>
      </c>
      <c r="AJ1445">
        <v>0.32890415318514599</v>
      </c>
      <c r="AK1445">
        <v>0.25232477886925497</v>
      </c>
      <c r="AL1445">
        <v>0.31132531665220697</v>
      </c>
      <c r="AM1445">
        <v>0.31022507552957601</v>
      </c>
      <c r="AN1445">
        <v>0.32008791128571601</v>
      </c>
      <c r="AO1445">
        <v>0.30823507440474002</v>
      </c>
      <c r="AP1445">
        <v>0.30914027738250299</v>
      </c>
      <c r="AQ1445">
        <v>0.32399353699134997</v>
      </c>
      <c r="AR1445">
        <v>0.301084920749489</v>
      </c>
      <c r="AS1445">
        <v>0.26335611358073402</v>
      </c>
      <c r="AT1445">
        <v>0.25728507302266101</v>
      </c>
      <c r="AU1445">
        <v>0.24234880033910799</v>
      </c>
    </row>
    <row r="1446" spans="1:47" x14ac:dyDescent="0.55000000000000004">
      <c r="A1446" t="s">
        <v>1570</v>
      </c>
      <c r="B1446" t="s">
        <v>263</v>
      </c>
      <c r="C1446" t="s">
        <v>327</v>
      </c>
      <c r="D1446" t="s">
        <v>327</v>
      </c>
      <c r="E1446" t="s">
        <v>327</v>
      </c>
      <c r="F1446" t="s">
        <v>327</v>
      </c>
      <c r="G1446" t="s">
        <v>327</v>
      </c>
      <c r="H1446" t="s">
        <v>327</v>
      </c>
      <c r="I1446" t="s">
        <v>327</v>
      </c>
      <c r="J1446" t="s">
        <v>327</v>
      </c>
      <c r="K1446" t="s">
        <v>327</v>
      </c>
      <c r="L1446" t="s">
        <v>327</v>
      </c>
      <c r="M1446" t="s">
        <v>327</v>
      </c>
      <c r="N1446" t="s">
        <v>327</v>
      </c>
      <c r="O1446" t="s">
        <v>327</v>
      </c>
      <c r="P1446" t="s">
        <v>327</v>
      </c>
      <c r="Q1446" t="s">
        <v>327</v>
      </c>
      <c r="R1446" t="s">
        <v>327</v>
      </c>
      <c r="S1446" t="s">
        <v>327</v>
      </c>
      <c r="T1446" t="s">
        <v>327</v>
      </c>
      <c r="U1446" t="s">
        <v>327</v>
      </c>
      <c r="V1446" t="s">
        <v>327</v>
      </c>
      <c r="W1446" t="s">
        <v>327</v>
      </c>
      <c r="X1446" t="s">
        <v>327</v>
      </c>
      <c r="Y1446" t="s">
        <v>327</v>
      </c>
      <c r="Z1446" t="s">
        <v>327</v>
      </c>
      <c r="AA1446" t="s">
        <v>327</v>
      </c>
      <c r="AB1446" t="s">
        <v>327</v>
      </c>
      <c r="AC1446">
        <v>8.1386949E-2</v>
      </c>
      <c r="AD1446">
        <v>7.7615306999999994E-2</v>
      </c>
      <c r="AE1446">
        <v>7.8981997499999998E-2</v>
      </c>
      <c r="AF1446">
        <v>6.1079411399999999E-2</v>
      </c>
      <c r="AG1446">
        <v>7.6524779799999998E-2</v>
      </c>
      <c r="AH1446">
        <v>8.3194370700000006E-2</v>
      </c>
      <c r="AI1446">
        <v>9.8288708000000002E-2</v>
      </c>
      <c r="AJ1446">
        <v>7.8981997499999998E-2</v>
      </c>
      <c r="AK1446">
        <v>6.6695908999999998E-2</v>
      </c>
      <c r="AL1446">
        <v>7.6524779799999998E-2</v>
      </c>
      <c r="AM1446">
        <v>8.2737977488599998E-2</v>
      </c>
      <c r="AN1446">
        <v>9.2656690749979995E-2</v>
      </c>
      <c r="AO1446">
        <v>9.3301087451459999E-2</v>
      </c>
      <c r="AP1446">
        <v>8.7218814115019999E-2</v>
      </c>
      <c r="AQ1446">
        <v>8.7469248031479999E-2</v>
      </c>
      <c r="AR1446">
        <v>0.1053266099942</v>
      </c>
      <c r="AS1446">
        <v>0.10183345901260001</v>
      </c>
      <c r="AT1446">
        <v>9.912552282388E-2</v>
      </c>
      <c r="AU1446">
        <v>0.10024333673620001</v>
      </c>
    </row>
    <row r="1447" spans="1:47" x14ac:dyDescent="0.55000000000000004">
      <c r="A1447" t="s">
        <v>1571</v>
      </c>
      <c r="B1447" t="s">
        <v>264</v>
      </c>
      <c r="C1447" t="s">
        <v>327</v>
      </c>
      <c r="D1447" t="s">
        <v>327</v>
      </c>
      <c r="E1447" t="s">
        <v>327</v>
      </c>
      <c r="F1447" t="s">
        <v>327</v>
      </c>
      <c r="G1447" t="s">
        <v>327</v>
      </c>
      <c r="H1447" t="s">
        <v>327</v>
      </c>
      <c r="I1447" t="s">
        <v>327</v>
      </c>
      <c r="J1447" t="s">
        <v>327</v>
      </c>
      <c r="K1447" t="s">
        <v>327</v>
      </c>
      <c r="L1447" t="s">
        <v>327</v>
      </c>
      <c r="M1447" t="s">
        <v>327</v>
      </c>
      <c r="N1447" t="s">
        <v>327</v>
      </c>
      <c r="O1447" t="s">
        <v>327</v>
      </c>
      <c r="P1447" t="s">
        <v>327</v>
      </c>
      <c r="Q1447" t="s">
        <v>327</v>
      </c>
      <c r="R1447" t="s">
        <v>327</v>
      </c>
      <c r="S1447" t="s">
        <v>327</v>
      </c>
      <c r="T1447" t="s">
        <v>327</v>
      </c>
      <c r="U1447" t="s">
        <v>327</v>
      </c>
      <c r="V1447" t="s">
        <v>327</v>
      </c>
      <c r="W1447" t="s">
        <v>327</v>
      </c>
      <c r="X1447" t="s">
        <v>327</v>
      </c>
      <c r="Y1447" t="s">
        <v>327</v>
      </c>
      <c r="Z1447" t="s">
        <v>327</v>
      </c>
      <c r="AA1447" t="s">
        <v>327</v>
      </c>
      <c r="AB1447" t="s">
        <v>327</v>
      </c>
      <c r="AC1447">
        <v>0.185010569487431</v>
      </c>
      <c r="AD1447">
        <v>0.18779187047000001</v>
      </c>
      <c r="AE1447">
        <v>0.17555541194999999</v>
      </c>
      <c r="AF1447">
        <v>0.16874497951999901</v>
      </c>
      <c r="AG1447">
        <v>0.16373359445999899</v>
      </c>
      <c r="AH1447">
        <v>0.162482616679999</v>
      </c>
      <c r="AI1447">
        <v>0.14265085951000001</v>
      </c>
      <c r="AJ1447">
        <v>0.14837989108999999</v>
      </c>
      <c r="AK1447">
        <v>0.14191475486999999</v>
      </c>
      <c r="AL1447">
        <v>0.14831084146000001</v>
      </c>
      <c r="AM1447">
        <v>0.1513052235</v>
      </c>
      <c r="AN1447">
        <v>0.15040766227971999</v>
      </c>
      <c r="AO1447">
        <v>0.15574066317362001</v>
      </c>
      <c r="AP1447">
        <v>0.16119628999999999</v>
      </c>
      <c r="AQ1447">
        <v>0.14907402</v>
      </c>
      <c r="AR1447">
        <v>0.16651209</v>
      </c>
      <c r="AS1447">
        <v>0.18222848</v>
      </c>
      <c r="AT1447">
        <v>0.17738187</v>
      </c>
      <c r="AU1447">
        <v>0.18043479000000001</v>
      </c>
    </row>
    <row r="1448" spans="1:47" x14ac:dyDescent="0.55000000000000004">
      <c r="A1448" t="s">
        <v>1572</v>
      </c>
      <c r="B1448" t="s">
        <v>265</v>
      </c>
      <c r="C1448" t="s">
        <v>327</v>
      </c>
      <c r="D1448" t="s">
        <v>327</v>
      </c>
      <c r="E1448" t="s">
        <v>327</v>
      </c>
      <c r="F1448" t="s">
        <v>327</v>
      </c>
      <c r="G1448" t="s">
        <v>327</v>
      </c>
      <c r="H1448" t="s">
        <v>327</v>
      </c>
      <c r="I1448" t="s">
        <v>327</v>
      </c>
      <c r="J1448" t="s">
        <v>327</v>
      </c>
      <c r="K1448" t="s">
        <v>327</v>
      </c>
      <c r="L1448" t="s">
        <v>327</v>
      </c>
      <c r="M1448" t="s">
        <v>327</v>
      </c>
      <c r="N1448" t="s">
        <v>327</v>
      </c>
      <c r="O1448" t="s">
        <v>327</v>
      </c>
      <c r="P1448" t="s">
        <v>327</v>
      </c>
      <c r="Q1448" t="s">
        <v>327</v>
      </c>
      <c r="R1448" t="s">
        <v>327</v>
      </c>
      <c r="S1448" t="s">
        <v>327</v>
      </c>
      <c r="T1448" t="s">
        <v>327</v>
      </c>
      <c r="U1448" t="s">
        <v>327</v>
      </c>
      <c r="V1448" t="s">
        <v>327</v>
      </c>
      <c r="W1448" t="s">
        <v>327</v>
      </c>
      <c r="X1448" t="s">
        <v>327</v>
      </c>
      <c r="Y1448" t="s">
        <v>327</v>
      </c>
      <c r="Z1448" t="s">
        <v>327</v>
      </c>
      <c r="AA1448" t="s">
        <v>327</v>
      </c>
      <c r="AB1448" t="s">
        <v>327</v>
      </c>
      <c r="AC1448">
        <v>6.2057856867589398E-2</v>
      </c>
      <c r="AD1448">
        <v>5.8884245593630598E-2</v>
      </c>
      <c r="AE1448">
        <v>6.1206947875423703E-2</v>
      </c>
      <c r="AF1448">
        <v>4.9963009576229997E-2</v>
      </c>
      <c r="AG1448">
        <v>6.2150987636823599E-2</v>
      </c>
      <c r="AH1448">
        <v>4.6913670203169097E-2</v>
      </c>
      <c r="AI1448">
        <v>3.7837083203299898E-2</v>
      </c>
      <c r="AJ1448">
        <v>3.1638767397066003E-2</v>
      </c>
      <c r="AK1448">
        <v>5.14985130936709E-2</v>
      </c>
      <c r="AL1448">
        <v>4.5705441167291701E-2</v>
      </c>
      <c r="AM1448">
        <v>4.9918878152683498E-2</v>
      </c>
      <c r="AN1448">
        <v>5.5656877234212997E-2</v>
      </c>
      <c r="AO1448">
        <v>6.0575727052602599E-2</v>
      </c>
      <c r="AP1448">
        <v>6.0233509689294203E-2</v>
      </c>
      <c r="AQ1448">
        <v>4.7372445062872602E-2</v>
      </c>
      <c r="AR1448">
        <v>6.3054625243700702E-2</v>
      </c>
      <c r="AS1448">
        <v>6.1020038635376903E-2</v>
      </c>
      <c r="AT1448">
        <v>6.6664290240322194E-2</v>
      </c>
      <c r="AU1448">
        <v>5.6630170397007802E-2</v>
      </c>
    </row>
    <row r="1449" spans="1:47" x14ac:dyDescent="0.55000000000000004">
      <c r="A1449" t="s">
        <v>1573</v>
      </c>
      <c r="B1449" t="s">
        <v>266</v>
      </c>
      <c r="C1449" t="s">
        <v>327</v>
      </c>
      <c r="D1449" t="s">
        <v>327</v>
      </c>
      <c r="E1449" t="s">
        <v>327</v>
      </c>
      <c r="F1449" t="s">
        <v>327</v>
      </c>
      <c r="G1449" t="s">
        <v>327</v>
      </c>
      <c r="H1449" t="s">
        <v>327</v>
      </c>
      <c r="I1449" t="s">
        <v>327</v>
      </c>
      <c r="J1449" t="s">
        <v>327</v>
      </c>
      <c r="K1449" t="s">
        <v>327</v>
      </c>
      <c r="L1449" t="s">
        <v>327</v>
      </c>
      <c r="M1449" t="s">
        <v>327</v>
      </c>
      <c r="N1449" t="s">
        <v>327</v>
      </c>
      <c r="O1449" t="s">
        <v>327</v>
      </c>
      <c r="P1449" t="s">
        <v>327</v>
      </c>
      <c r="Q1449" t="s">
        <v>327</v>
      </c>
      <c r="R1449" t="s">
        <v>327</v>
      </c>
      <c r="S1449" t="s">
        <v>327</v>
      </c>
      <c r="T1449" t="s">
        <v>327</v>
      </c>
      <c r="U1449" t="s">
        <v>327</v>
      </c>
      <c r="V1449" t="s">
        <v>327</v>
      </c>
      <c r="W1449" t="s">
        <v>327</v>
      </c>
      <c r="X1449" t="s">
        <v>327</v>
      </c>
      <c r="Y1449" t="s">
        <v>327</v>
      </c>
      <c r="Z1449" t="s">
        <v>327</v>
      </c>
      <c r="AA1449" t="s">
        <v>327</v>
      </c>
      <c r="AB1449" t="s">
        <v>327</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row>
    <row r="1450" spans="1:47" x14ac:dyDescent="0.55000000000000004">
      <c r="A1450" t="s">
        <v>1574</v>
      </c>
      <c r="B1450" t="s">
        <v>267</v>
      </c>
      <c r="C1450" t="s">
        <v>327</v>
      </c>
      <c r="D1450" t="s">
        <v>327</v>
      </c>
      <c r="E1450" t="s">
        <v>327</v>
      </c>
      <c r="F1450" t="s">
        <v>327</v>
      </c>
      <c r="G1450" t="s">
        <v>327</v>
      </c>
      <c r="H1450" t="s">
        <v>327</v>
      </c>
      <c r="I1450" t="s">
        <v>327</v>
      </c>
      <c r="J1450" t="s">
        <v>327</v>
      </c>
      <c r="K1450" t="s">
        <v>327</v>
      </c>
      <c r="L1450" t="s">
        <v>327</v>
      </c>
      <c r="M1450" t="s">
        <v>327</v>
      </c>
      <c r="N1450" t="s">
        <v>327</v>
      </c>
      <c r="O1450" t="s">
        <v>327</v>
      </c>
      <c r="P1450" t="s">
        <v>327</v>
      </c>
      <c r="Q1450" t="s">
        <v>327</v>
      </c>
      <c r="R1450" t="s">
        <v>327</v>
      </c>
      <c r="S1450" t="s">
        <v>327</v>
      </c>
      <c r="T1450" t="s">
        <v>327</v>
      </c>
      <c r="U1450" t="s">
        <v>327</v>
      </c>
      <c r="V1450" t="s">
        <v>327</v>
      </c>
      <c r="W1450" t="s">
        <v>327</v>
      </c>
      <c r="X1450" t="s">
        <v>327</v>
      </c>
      <c r="Y1450" t="s">
        <v>327</v>
      </c>
      <c r="Z1450" t="s">
        <v>327</v>
      </c>
      <c r="AA1450" t="s">
        <v>327</v>
      </c>
      <c r="AB1450" t="s">
        <v>327</v>
      </c>
      <c r="AC1450">
        <v>6.2057856867589398E-2</v>
      </c>
      <c r="AD1450">
        <v>5.8884245593630598E-2</v>
      </c>
      <c r="AE1450">
        <v>6.1206947875423703E-2</v>
      </c>
      <c r="AF1450">
        <v>4.9963009576229997E-2</v>
      </c>
      <c r="AG1450">
        <v>6.2150987636823599E-2</v>
      </c>
      <c r="AH1450">
        <v>4.6913670203169097E-2</v>
      </c>
      <c r="AI1450">
        <v>3.7837083203299898E-2</v>
      </c>
      <c r="AJ1450">
        <v>3.1638767397066003E-2</v>
      </c>
      <c r="AK1450">
        <v>5.14985130936709E-2</v>
      </c>
      <c r="AL1450">
        <v>4.5705441167291701E-2</v>
      </c>
      <c r="AM1450">
        <v>4.9918878152683498E-2</v>
      </c>
      <c r="AN1450">
        <v>5.5656877234212997E-2</v>
      </c>
      <c r="AO1450">
        <v>6.0575727052602599E-2</v>
      </c>
      <c r="AP1450">
        <v>6.0233509689294203E-2</v>
      </c>
      <c r="AQ1450">
        <v>4.7372445062872602E-2</v>
      </c>
      <c r="AR1450">
        <v>6.3054625243700702E-2</v>
      </c>
      <c r="AS1450">
        <v>6.1020038635376903E-2</v>
      </c>
      <c r="AT1450">
        <v>6.6664290240322194E-2</v>
      </c>
      <c r="AU1450">
        <v>5.6630170397007802E-2</v>
      </c>
    </row>
    <row r="1451" spans="1:47" x14ac:dyDescent="0.55000000000000004">
      <c r="B1451" t="s">
        <v>167</v>
      </c>
    </row>
    <row r="1452" spans="1:47" x14ac:dyDescent="0.55000000000000004">
      <c r="A1452" t="s">
        <v>1575</v>
      </c>
      <c r="B1452" t="s">
        <v>261</v>
      </c>
      <c r="C1452">
        <v>3.20460365714884E-3</v>
      </c>
      <c r="D1452">
        <v>2.5566783312973699E-3</v>
      </c>
      <c r="E1452">
        <v>2.3436217996687199E-3</v>
      </c>
      <c r="F1452">
        <v>4.0480740255473902E-3</v>
      </c>
      <c r="G1452">
        <v>4.2728048769727902E-3</v>
      </c>
      <c r="H1452">
        <v>4.4741870739813099E-3</v>
      </c>
      <c r="I1452">
        <v>4.2502859714999997E-3</v>
      </c>
      <c r="J1452">
        <v>4.4886835314999997E-3</v>
      </c>
      <c r="K1452">
        <v>6.6269620175999997E-3</v>
      </c>
      <c r="L1452">
        <v>6.8959156904999999E-3</v>
      </c>
      <c r="M1452">
        <v>6.1588223899999997E-3</v>
      </c>
      <c r="N1452">
        <v>6.9831769704999996E-3</v>
      </c>
      <c r="O1452">
        <v>6.9239686752E-3</v>
      </c>
      <c r="P1452">
        <v>7.1181209015E-3</v>
      </c>
      <c r="Q1452">
        <v>7.1181209015E-3</v>
      </c>
      <c r="R1452">
        <v>7.3689089705000002E-3</v>
      </c>
      <c r="S1452">
        <v>7.3885143215999998E-3</v>
      </c>
      <c r="T1452">
        <v>7.8257773900000001E-3</v>
      </c>
      <c r="U1452">
        <v>7.8257773900000001E-3</v>
      </c>
      <c r="V1452">
        <v>7.8257945000000002E-3</v>
      </c>
      <c r="W1452">
        <v>1.28329131963E-2</v>
      </c>
      <c r="X1452">
        <v>1.3804397543699901E-2</v>
      </c>
      <c r="Y1452">
        <v>1.20206599271E-2</v>
      </c>
      <c r="Z1452">
        <v>1.19910855675E-2</v>
      </c>
      <c r="AA1452">
        <v>1.673634224E-2</v>
      </c>
      <c r="AB1452">
        <v>1.52450063776E-2</v>
      </c>
      <c r="AC1452">
        <v>1.6196687411699901E-2</v>
      </c>
      <c r="AD1452">
        <v>1.33156937694E-2</v>
      </c>
      <c r="AE1452">
        <v>1.451532275051E-2</v>
      </c>
      <c r="AF1452">
        <v>1.58220094483199E-2</v>
      </c>
      <c r="AG1452">
        <v>1.4308475007399899E-2</v>
      </c>
      <c r="AH1452">
        <v>1.22858198182999E-2</v>
      </c>
      <c r="AI1452">
        <v>1.41366462204E-2</v>
      </c>
      <c r="AJ1452">
        <v>1.27263426498319E-2</v>
      </c>
      <c r="AK1452">
        <v>1.4884190693065E-2</v>
      </c>
      <c r="AL1452">
        <v>1.5423309274698101E-2</v>
      </c>
      <c r="AM1452">
        <v>1.71800424746981E-2</v>
      </c>
      <c r="AN1452">
        <v>1.7912337826633901E-2</v>
      </c>
      <c r="AO1452">
        <v>1.4439925699597501E-2</v>
      </c>
      <c r="AP1452">
        <v>1.3092750656757E-2</v>
      </c>
      <c r="AQ1452">
        <v>1.2265429206153301E-2</v>
      </c>
      <c r="AR1452">
        <v>1.1622907047383901E-2</v>
      </c>
      <c r="AS1452">
        <v>1.2305721304344E-2</v>
      </c>
      <c r="AT1452">
        <v>1.35439511183285E-2</v>
      </c>
      <c r="AU1452">
        <v>1.40662935745225E-2</v>
      </c>
    </row>
    <row r="1453" spans="1:47" x14ac:dyDescent="0.55000000000000004">
      <c r="A1453" t="s">
        <v>1576</v>
      </c>
      <c r="B1453" t="s">
        <v>262</v>
      </c>
      <c r="C1453">
        <v>0</v>
      </c>
      <c r="D1453">
        <v>0</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0</v>
      </c>
      <c r="AS1453">
        <v>0</v>
      </c>
      <c r="AT1453">
        <v>0</v>
      </c>
      <c r="AU1453">
        <v>0</v>
      </c>
    </row>
    <row r="1454" spans="1:47" x14ac:dyDescent="0.55000000000000004">
      <c r="A1454" t="s">
        <v>1577</v>
      </c>
      <c r="B1454" t="s">
        <v>263</v>
      </c>
      <c r="C1454">
        <v>0</v>
      </c>
      <c r="D1454">
        <v>0</v>
      </c>
      <c r="E1454">
        <v>0</v>
      </c>
      <c r="F1454">
        <v>0</v>
      </c>
      <c r="G1454">
        <v>0</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row>
    <row r="1455" spans="1:47" x14ac:dyDescent="0.55000000000000004">
      <c r="A1455" t="s">
        <v>1578</v>
      </c>
      <c r="B1455" t="s">
        <v>264</v>
      </c>
      <c r="C1455">
        <v>3.20460365714884E-3</v>
      </c>
      <c r="D1455">
        <v>2.5566783312973699E-3</v>
      </c>
      <c r="E1455">
        <v>2.3436217996687199E-3</v>
      </c>
      <c r="F1455">
        <v>4.0480740255473902E-3</v>
      </c>
      <c r="G1455">
        <v>4.2728048769727902E-3</v>
      </c>
      <c r="H1455">
        <v>4.4741870739813099E-3</v>
      </c>
      <c r="I1455">
        <v>4.2502859714999997E-3</v>
      </c>
      <c r="J1455">
        <v>4.4886835314999997E-3</v>
      </c>
      <c r="K1455">
        <v>6.6269620175999997E-3</v>
      </c>
      <c r="L1455">
        <v>6.8959156904999999E-3</v>
      </c>
      <c r="M1455">
        <v>6.1588223899999997E-3</v>
      </c>
      <c r="N1455">
        <v>6.9831769704999996E-3</v>
      </c>
      <c r="O1455">
        <v>6.9239686752E-3</v>
      </c>
      <c r="P1455">
        <v>7.1181209015E-3</v>
      </c>
      <c r="Q1455">
        <v>7.1181209015E-3</v>
      </c>
      <c r="R1455">
        <v>7.3689089705000002E-3</v>
      </c>
      <c r="S1455">
        <v>7.3885143215999998E-3</v>
      </c>
      <c r="T1455">
        <v>7.8257773900000001E-3</v>
      </c>
      <c r="U1455">
        <v>7.8257773900000001E-3</v>
      </c>
      <c r="V1455">
        <v>7.8257945000000002E-3</v>
      </c>
      <c r="W1455">
        <v>1.28329131963E-2</v>
      </c>
      <c r="X1455">
        <v>1.3804397543699901E-2</v>
      </c>
      <c r="Y1455">
        <v>1.20206599271E-2</v>
      </c>
      <c r="Z1455">
        <v>1.19910855675E-2</v>
      </c>
      <c r="AA1455">
        <v>1.673634224E-2</v>
      </c>
      <c r="AB1455">
        <v>1.52450063776E-2</v>
      </c>
      <c r="AC1455">
        <v>1.6196687411699901E-2</v>
      </c>
      <c r="AD1455">
        <v>1.33156937694E-2</v>
      </c>
      <c r="AE1455">
        <v>1.451532275051E-2</v>
      </c>
      <c r="AF1455">
        <v>1.58220094483199E-2</v>
      </c>
      <c r="AG1455">
        <v>1.4308475007399899E-2</v>
      </c>
      <c r="AH1455">
        <v>1.22858198182999E-2</v>
      </c>
      <c r="AI1455">
        <v>1.41366462204E-2</v>
      </c>
      <c r="AJ1455">
        <v>1.27024576584E-2</v>
      </c>
      <c r="AK1455">
        <v>1.4856893560000001E-2</v>
      </c>
      <c r="AL1455">
        <v>1.5392599999999999E-2</v>
      </c>
      <c r="AM1455">
        <v>1.7149333199999998E-2</v>
      </c>
      <c r="AN1455">
        <v>1.78782164103026E-2</v>
      </c>
      <c r="AO1455">
        <v>1.439898E-2</v>
      </c>
      <c r="AP1455">
        <v>1.293238E-2</v>
      </c>
      <c r="AQ1455">
        <v>1.204364E-2</v>
      </c>
      <c r="AR1455">
        <v>1.135676E-2</v>
      </c>
      <c r="AS1455">
        <v>1.2014800000000001E-2</v>
      </c>
      <c r="AT1455">
        <v>1.325222E-2</v>
      </c>
      <c r="AU1455">
        <v>1.3736196729E-2</v>
      </c>
    </row>
    <row r="1456" spans="1:47" x14ac:dyDescent="0.55000000000000004">
      <c r="A1456" t="s">
        <v>1579</v>
      </c>
      <c r="B1456" t="s">
        <v>265</v>
      </c>
      <c r="C1456">
        <v>0</v>
      </c>
      <c r="D1456">
        <v>0</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2.3884991431895501E-5</v>
      </c>
      <c r="AK1456">
        <v>2.7297133065023501E-5</v>
      </c>
      <c r="AL1456">
        <v>3.0709274698151399E-5</v>
      </c>
      <c r="AM1456">
        <v>3.0709274698151399E-5</v>
      </c>
      <c r="AN1456">
        <v>3.4121416331279402E-5</v>
      </c>
      <c r="AO1456">
        <v>4.0945699597535199E-5</v>
      </c>
      <c r="AP1456">
        <v>1.6037065675701299E-4</v>
      </c>
      <c r="AQ1456">
        <v>2.21789206153316E-4</v>
      </c>
      <c r="AR1456">
        <v>2.6614704738397901E-4</v>
      </c>
      <c r="AS1456">
        <v>2.9092130434401698E-4</v>
      </c>
      <c r="AT1456">
        <v>2.9173111832853999E-4</v>
      </c>
      <c r="AU1456">
        <v>3.3009684552258098E-4</v>
      </c>
    </row>
    <row r="1457" spans="1:47" x14ac:dyDescent="0.55000000000000004">
      <c r="A1457" t="s">
        <v>1580</v>
      </c>
      <c r="B1457" t="s">
        <v>266</v>
      </c>
      <c r="C1457">
        <v>0</v>
      </c>
      <c r="D1457">
        <v>0</v>
      </c>
      <c r="E1457">
        <v>0</v>
      </c>
      <c r="F1457">
        <v>0</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row>
    <row r="1458" spans="1:47" x14ac:dyDescent="0.55000000000000004">
      <c r="A1458" t="s">
        <v>1581</v>
      </c>
      <c r="B1458" t="s">
        <v>267</v>
      </c>
      <c r="C1458">
        <v>0</v>
      </c>
      <c r="D1458">
        <v>0</v>
      </c>
      <c r="E1458">
        <v>0</v>
      </c>
      <c r="F1458">
        <v>0</v>
      </c>
      <c r="G1458">
        <v>0</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2.3884991431895501E-5</v>
      </c>
      <c r="AK1458">
        <v>2.7297133065023501E-5</v>
      </c>
      <c r="AL1458">
        <v>3.0709274698151399E-5</v>
      </c>
      <c r="AM1458">
        <v>3.0709274698151399E-5</v>
      </c>
      <c r="AN1458">
        <v>3.4121416331279402E-5</v>
      </c>
      <c r="AO1458">
        <v>4.0945699597535199E-5</v>
      </c>
      <c r="AP1458">
        <v>1.6037065675701299E-4</v>
      </c>
      <c r="AQ1458">
        <v>2.21789206153316E-4</v>
      </c>
      <c r="AR1458">
        <v>2.6614704738397901E-4</v>
      </c>
      <c r="AS1458">
        <v>2.9092130434401698E-4</v>
      </c>
      <c r="AT1458">
        <v>2.9173111832853999E-4</v>
      </c>
      <c r="AU1458">
        <v>3.3009684552258098E-4</v>
      </c>
    </row>
    <row r="1459" spans="1:47" x14ac:dyDescent="0.55000000000000004">
      <c r="B1459" t="s">
        <v>168</v>
      </c>
    </row>
    <row r="1460" spans="1:47" x14ac:dyDescent="0.55000000000000004">
      <c r="A1460" t="s">
        <v>1582</v>
      </c>
      <c r="B1460" t="s">
        <v>261</v>
      </c>
      <c r="C1460">
        <v>1.07102566803635E-2</v>
      </c>
      <c r="D1460">
        <v>1.06809936839691E-2</v>
      </c>
      <c r="E1460">
        <v>1.1535473178274599E-2</v>
      </c>
      <c r="F1460">
        <v>1.06809936839691E-2</v>
      </c>
      <c r="G1460">
        <v>1.07102566803635E-2</v>
      </c>
      <c r="H1460">
        <v>1.17490930539342E-2</v>
      </c>
      <c r="I1460">
        <v>1.24042438405E-2</v>
      </c>
      <c r="J1460">
        <v>1.35920950225E-2</v>
      </c>
      <c r="K1460">
        <v>1.47884197344E-2</v>
      </c>
      <c r="L1460">
        <v>1.4381192355000001E-2</v>
      </c>
      <c r="M1460">
        <v>1.45938500785E-2</v>
      </c>
      <c r="N1460">
        <v>1.5459775239000001E-2</v>
      </c>
      <c r="O1460">
        <v>1.1174644290000001E-2</v>
      </c>
      <c r="P1460">
        <v>1.11563645395E-2</v>
      </c>
      <c r="Q1460">
        <v>1.0590255999999999E-2</v>
      </c>
      <c r="R1460">
        <v>1.2179507902E-2</v>
      </c>
      <c r="S1460">
        <v>1.20005661852E-2</v>
      </c>
      <c r="T1460">
        <v>1.26161042215E-2</v>
      </c>
      <c r="U1460">
        <v>1.2616164519499999E-2</v>
      </c>
      <c r="V1460">
        <v>1.2616165304200001E-2</v>
      </c>
      <c r="W1460">
        <v>6.2997259425569101E-3</v>
      </c>
      <c r="X1460">
        <v>7.9291079209069092E-3</v>
      </c>
      <c r="Y1460">
        <v>7.9742397599300401E-3</v>
      </c>
      <c r="Z1460">
        <v>8.1958306293300406E-3</v>
      </c>
      <c r="AA1460">
        <v>8.1796985149300405E-3</v>
      </c>
      <c r="AB1460">
        <v>7.3853470844962897E-3</v>
      </c>
      <c r="AC1460">
        <v>9.0532196349324898E-3</v>
      </c>
      <c r="AD1460">
        <v>8.4584150484962994E-3</v>
      </c>
      <c r="AE1460">
        <v>8.3206214269962997E-3</v>
      </c>
      <c r="AF1460">
        <v>8.3562408465962801E-3</v>
      </c>
      <c r="AG1460">
        <v>9.2847327989747305E-3</v>
      </c>
      <c r="AH1460">
        <v>1.17945707334691E-2</v>
      </c>
      <c r="AI1460">
        <v>1.34385552289428E-2</v>
      </c>
      <c r="AJ1460">
        <v>1.5818457715978399E-2</v>
      </c>
      <c r="AK1460">
        <v>1.7336156514709E-2</v>
      </c>
      <c r="AL1460">
        <v>1.40614748996297E-2</v>
      </c>
      <c r="AM1460">
        <v>1.4395391103522399E-2</v>
      </c>
      <c r="AN1460">
        <v>1.4249585214169601E-2</v>
      </c>
      <c r="AO1460">
        <v>1.5652758816979102E-2</v>
      </c>
      <c r="AP1460">
        <v>1.70595851920077E-2</v>
      </c>
      <c r="AQ1460">
        <v>1.79057351646109E-2</v>
      </c>
      <c r="AR1460">
        <v>2.20825051646109E-2</v>
      </c>
      <c r="AS1460">
        <v>2.16598951646109E-2</v>
      </c>
      <c r="AT1460">
        <v>2.30323972891078E-2</v>
      </c>
      <c r="AU1460">
        <v>2.3768181462429001E-2</v>
      </c>
    </row>
    <row r="1461" spans="1:47" x14ac:dyDescent="0.55000000000000004">
      <c r="A1461" t="s">
        <v>1583</v>
      </c>
      <c r="B1461" t="s">
        <v>262</v>
      </c>
      <c r="C1461">
        <v>0</v>
      </c>
      <c r="D1461">
        <v>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row>
    <row r="1462" spans="1:47" x14ac:dyDescent="0.55000000000000004">
      <c r="A1462" t="s">
        <v>1584</v>
      </c>
      <c r="B1462" t="s">
        <v>263</v>
      </c>
      <c r="C1462">
        <v>0</v>
      </c>
      <c r="D1462">
        <v>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row>
    <row r="1463" spans="1:47" x14ac:dyDescent="0.55000000000000004">
      <c r="A1463" t="s">
        <v>1585</v>
      </c>
      <c r="B1463" t="s">
        <v>264</v>
      </c>
      <c r="C1463">
        <v>1.07102566803635E-2</v>
      </c>
      <c r="D1463">
        <v>1.06809936839691E-2</v>
      </c>
      <c r="E1463">
        <v>1.1535473178274599E-2</v>
      </c>
      <c r="F1463">
        <v>1.06809936839691E-2</v>
      </c>
      <c r="G1463">
        <v>1.07102566803635E-2</v>
      </c>
      <c r="H1463">
        <v>1.17490930539342E-2</v>
      </c>
      <c r="I1463">
        <v>1.24042438405E-2</v>
      </c>
      <c r="J1463">
        <v>1.35920950225E-2</v>
      </c>
      <c r="K1463">
        <v>1.47884197344E-2</v>
      </c>
      <c r="L1463">
        <v>1.4381192355000001E-2</v>
      </c>
      <c r="M1463">
        <v>1.45938500785E-2</v>
      </c>
      <c r="N1463">
        <v>1.5459775239000001E-2</v>
      </c>
      <c r="O1463">
        <v>1.1174644290000001E-2</v>
      </c>
      <c r="P1463">
        <v>1.11563645395E-2</v>
      </c>
      <c r="Q1463">
        <v>1.0590255999999999E-2</v>
      </c>
      <c r="R1463">
        <v>1.2179507902E-2</v>
      </c>
      <c r="S1463">
        <v>1.20005661852E-2</v>
      </c>
      <c r="T1463">
        <v>1.26161042215E-2</v>
      </c>
      <c r="U1463">
        <v>1.2616164519499999E-2</v>
      </c>
      <c r="V1463">
        <v>1.2616165304200001E-2</v>
      </c>
      <c r="W1463">
        <v>6.24854381805999E-3</v>
      </c>
      <c r="X1463">
        <v>7.8779257964099892E-3</v>
      </c>
      <c r="Y1463">
        <v>7.9196454938000004E-3</v>
      </c>
      <c r="Z1463">
        <v>8.1412363631999992E-3</v>
      </c>
      <c r="AA1463">
        <v>8.1251042487999903E-3</v>
      </c>
      <c r="AB1463">
        <v>7.3239285350999899E-3</v>
      </c>
      <c r="AC1463">
        <v>9.0395710683999798E-3</v>
      </c>
      <c r="AD1463">
        <v>8.3969964990999995E-3</v>
      </c>
      <c r="AE1463">
        <v>8.2592028775999998E-3</v>
      </c>
      <c r="AF1463">
        <v>8.2948222971999802E-3</v>
      </c>
      <c r="AG1463">
        <v>8.8650393781000009E-3</v>
      </c>
      <c r="AH1463">
        <v>1.1282749488500001E-2</v>
      </c>
      <c r="AI1463">
        <v>1.3042746799499899E-2</v>
      </c>
      <c r="AJ1463">
        <v>1.54601828444999E-2</v>
      </c>
      <c r="AK1463">
        <v>1.6933523801999899E-2</v>
      </c>
      <c r="AL1463">
        <v>1.35892921999999E-2</v>
      </c>
      <c r="AM1463">
        <v>1.3915887199999999E-2</v>
      </c>
      <c r="AN1463">
        <v>1.37394670398924E-2</v>
      </c>
      <c r="AO1463">
        <v>1.50067E-2</v>
      </c>
      <c r="AP1463">
        <v>1.63804E-2</v>
      </c>
      <c r="AQ1463">
        <v>1.722721E-2</v>
      </c>
      <c r="AR1463">
        <v>2.140398E-2</v>
      </c>
      <c r="AS1463">
        <v>2.0981369999999999E-2</v>
      </c>
      <c r="AT1463">
        <v>2.230269E-2</v>
      </c>
      <c r="AU1463">
        <v>2.3028402199999999E-2</v>
      </c>
    </row>
    <row r="1464" spans="1:47" x14ac:dyDescent="0.55000000000000004">
      <c r="A1464" t="s">
        <v>1586</v>
      </c>
      <c r="B1464" t="s">
        <v>265</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5.11821244969191E-5</v>
      </c>
      <c r="X1464">
        <v>5.11821244969191E-5</v>
      </c>
      <c r="Y1464">
        <v>5.4594266130047002E-5</v>
      </c>
      <c r="Z1464">
        <v>5.4594266130047002E-5</v>
      </c>
      <c r="AA1464">
        <v>5.4594266130047002E-5</v>
      </c>
      <c r="AB1464">
        <v>6.1418549396302907E-5</v>
      </c>
      <c r="AC1464">
        <v>1.36485665325117E-5</v>
      </c>
      <c r="AD1464">
        <v>6.1418549396302907E-5</v>
      </c>
      <c r="AE1464">
        <v>6.1418549396302907E-5</v>
      </c>
      <c r="AF1464">
        <v>6.1418549396302907E-5</v>
      </c>
      <c r="AG1464">
        <v>4.19693420874736E-4</v>
      </c>
      <c r="AH1464">
        <v>5.1182124496919096E-4</v>
      </c>
      <c r="AI1464">
        <v>3.9580842944284098E-4</v>
      </c>
      <c r="AJ1464">
        <v>3.5827487147843299E-4</v>
      </c>
      <c r="AK1464">
        <v>4.0263271270909599E-4</v>
      </c>
      <c r="AL1464">
        <v>4.7218269962976197E-4</v>
      </c>
      <c r="AM1464">
        <v>4.7950390352248398E-4</v>
      </c>
      <c r="AN1464">
        <v>5.1011817427715797E-4</v>
      </c>
      <c r="AO1464">
        <v>6.4605881697916403E-4</v>
      </c>
      <c r="AP1464">
        <v>6.7918519200770001E-4</v>
      </c>
      <c r="AQ1464">
        <v>6.7852516461090501E-4</v>
      </c>
      <c r="AR1464">
        <v>6.7852516461090501E-4</v>
      </c>
      <c r="AS1464">
        <v>6.7852516461090501E-4</v>
      </c>
      <c r="AT1464">
        <v>7.2970728910782396E-4</v>
      </c>
      <c r="AU1464">
        <v>7.3977926242905698E-4</v>
      </c>
    </row>
    <row r="1465" spans="1:47" x14ac:dyDescent="0.55000000000000004">
      <c r="A1465" t="s">
        <v>1587</v>
      </c>
      <c r="B1465" t="s">
        <v>266</v>
      </c>
      <c r="C1465">
        <v>0</v>
      </c>
      <c r="D1465">
        <v>0</v>
      </c>
      <c r="E1465">
        <v>0</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row>
    <row r="1466" spans="1:47" x14ac:dyDescent="0.55000000000000004">
      <c r="A1466" t="s">
        <v>1588</v>
      </c>
      <c r="B1466" t="s">
        <v>267</v>
      </c>
      <c r="C1466">
        <v>0</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5.11821244969191E-5</v>
      </c>
      <c r="X1466">
        <v>5.11821244969191E-5</v>
      </c>
      <c r="Y1466">
        <v>5.4594266130047002E-5</v>
      </c>
      <c r="Z1466">
        <v>5.4594266130047002E-5</v>
      </c>
      <c r="AA1466">
        <v>5.4594266130047002E-5</v>
      </c>
      <c r="AB1466">
        <v>6.1418549396302907E-5</v>
      </c>
      <c r="AC1466">
        <v>1.36485665325117E-5</v>
      </c>
      <c r="AD1466">
        <v>6.1418549396302907E-5</v>
      </c>
      <c r="AE1466">
        <v>6.1418549396302907E-5</v>
      </c>
      <c r="AF1466">
        <v>6.1418549396302907E-5</v>
      </c>
      <c r="AG1466">
        <v>4.19693420874736E-4</v>
      </c>
      <c r="AH1466">
        <v>5.1182124496919096E-4</v>
      </c>
      <c r="AI1466">
        <v>3.9580842944284098E-4</v>
      </c>
      <c r="AJ1466">
        <v>3.5827487147843299E-4</v>
      </c>
      <c r="AK1466">
        <v>4.0263271270909599E-4</v>
      </c>
      <c r="AL1466">
        <v>4.7218269962976197E-4</v>
      </c>
      <c r="AM1466">
        <v>4.7950390352248398E-4</v>
      </c>
      <c r="AN1466">
        <v>5.1011817427715797E-4</v>
      </c>
      <c r="AO1466">
        <v>6.4605881697916403E-4</v>
      </c>
      <c r="AP1466">
        <v>6.7918519200770001E-4</v>
      </c>
      <c r="AQ1466">
        <v>6.7852516461090501E-4</v>
      </c>
      <c r="AR1466">
        <v>6.7852516461090501E-4</v>
      </c>
      <c r="AS1466">
        <v>6.7852516461090501E-4</v>
      </c>
      <c r="AT1466">
        <v>7.2970728910782396E-4</v>
      </c>
      <c r="AU1466">
        <v>7.3977926242905698E-4</v>
      </c>
    </row>
    <row r="1467" spans="1:47" x14ac:dyDescent="0.55000000000000004">
      <c r="B1467" t="s">
        <v>169</v>
      </c>
    </row>
    <row r="1468" spans="1:47" x14ac:dyDescent="0.55000000000000004">
      <c r="A1468" t="s">
        <v>1589</v>
      </c>
      <c r="B1468" t="s">
        <v>261</v>
      </c>
      <c r="C1468">
        <v>0.44864960896247202</v>
      </c>
      <c r="D1468">
        <v>0.474132362353128</v>
      </c>
      <c r="E1468">
        <v>0.49182288520676098</v>
      </c>
      <c r="F1468">
        <v>0.48751532532644298</v>
      </c>
      <c r="G1468">
        <v>0.52212581645734002</v>
      </c>
      <c r="H1468">
        <v>0.50304985722996698</v>
      </c>
      <c r="I1468">
        <v>0.57066998081556297</v>
      </c>
      <c r="J1468">
        <v>0.63174191924110901</v>
      </c>
      <c r="K1468">
        <v>0.67307363496914896</v>
      </c>
      <c r="L1468">
        <v>0.730995490414028</v>
      </c>
      <c r="M1468">
        <v>0.80195067224121197</v>
      </c>
      <c r="N1468">
        <v>0.83250692648136604</v>
      </c>
      <c r="O1468">
        <v>0.958241331095251</v>
      </c>
      <c r="P1468">
        <v>1.0393575814763001</v>
      </c>
      <c r="Q1468">
        <v>1.1882324265413999</v>
      </c>
      <c r="R1468">
        <v>1.14482214691406</v>
      </c>
      <c r="S1468">
        <v>1.35463269825869</v>
      </c>
      <c r="T1468">
        <v>1.45321231938134</v>
      </c>
      <c r="U1468">
        <v>1.5370208476209899</v>
      </c>
      <c r="V1468">
        <v>1.632741629881</v>
      </c>
      <c r="W1468">
        <v>1.6537805754644701</v>
      </c>
      <c r="X1468">
        <v>1.7477981746953799</v>
      </c>
      <c r="Y1468">
        <v>1.7271979261549699</v>
      </c>
      <c r="Z1468">
        <v>1.9163885487900401</v>
      </c>
      <c r="AA1468">
        <v>2.0679105067758998</v>
      </c>
      <c r="AB1468">
        <v>2.14094262443622</v>
      </c>
      <c r="AC1468">
        <v>2.3165759129269001</v>
      </c>
      <c r="AD1468">
        <v>2.5158358689206999</v>
      </c>
      <c r="AE1468">
        <v>2.59644119239239</v>
      </c>
      <c r="AF1468">
        <v>2.59683113966704</v>
      </c>
      <c r="AG1468">
        <v>2.92914182324026</v>
      </c>
      <c r="AH1468">
        <v>3.1376477073915798</v>
      </c>
      <c r="AI1468">
        <v>3.15843409916465</v>
      </c>
      <c r="AJ1468">
        <v>3.1990542235191501</v>
      </c>
      <c r="AK1468">
        <v>3.2280763855230901</v>
      </c>
      <c r="AL1468">
        <v>3.2907317995924101</v>
      </c>
      <c r="AM1468">
        <v>3.4913461100446099</v>
      </c>
      <c r="AN1468">
        <v>3.66077415950065</v>
      </c>
      <c r="AO1468">
        <v>3.6658864989875002</v>
      </c>
      <c r="AP1468">
        <v>3.6224094457195299</v>
      </c>
      <c r="AQ1468">
        <v>3.4509809152601099</v>
      </c>
      <c r="AR1468">
        <v>3.4587546533484099</v>
      </c>
      <c r="AS1468">
        <v>3.4523783801392298</v>
      </c>
      <c r="AT1468">
        <v>3.6693762649269899</v>
      </c>
      <c r="AU1468">
        <v>3.7856010360425199</v>
      </c>
    </row>
    <row r="1469" spans="1:47" x14ac:dyDescent="0.55000000000000004">
      <c r="A1469" t="s">
        <v>1590</v>
      </c>
      <c r="B1469" t="s">
        <v>262</v>
      </c>
      <c r="C1469">
        <v>0</v>
      </c>
      <c r="D1469">
        <v>0</v>
      </c>
      <c r="E1469">
        <v>0</v>
      </c>
      <c r="F1469">
        <v>0</v>
      </c>
      <c r="G1469">
        <v>0</v>
      </c>
      <c r="H1469">
        <v>0</v>
      </c>
      <c r="I1469">
        <v>0</v>
      </c>
      <c r="J1469">
        <v>0</v>
      </c>
      <c r="K1469">
        <v>1.8687970937702999E-5</v>
      </c>
      <c r="L1469">
        <v>3.9167617449825101E-5</v>
      </c>
      <c r="M1469">
        <v>3.1071843101907598E-5</v>
      </c>
      <c r="N1469">
        <v>2.4012206857451198E-5</v>
      </c>
      <c r="O1469">
        <v>1.0320720700002501E-5</v>
      </c>
      <c r="P1469">
        <v>2.18726316683473E-6</v>
      </c>
      <c r="Q1469">
        <v>5.8452526491275702E-6</v>
      </c>
      <c r="R1469">
        <v>2.1442427661312599E-5</v>
      </c>
      <c r="S1469">
        <v>2.05540234249367E-5</v>
      </c>
      <c r="T1469">
        <v>3.2143054549646301E-5</v>
      </c>
      <c r="U1469">
        <v>2.2982131680717099E-5</v>
      </c>
      <c r="V1469">
        <v>1.13760142758944E-5</v>
      </c>
      <c r="W1469">
        <v>2.0477994542179899E-6</v>
      </c>
      <c r="X1469">
        <v>9.0151670939192294E-6</v>
      </c>
      <c r="Y1469">
        <v>8.4257941993208507E-6</v>
      </c>
      <c r="Z1469">
        <v>3.19588978986337E-6</v>
      </c>
      <c r="AA1469">
        <v>1.02557748188866E-5</v>
      </c>
      <c r="AB1469">
        <v>3.5413608138353201E-5</v>
      </c>
      <c r="AC1469">
        <v>1.00231425612617E-5</v>
      </c>
      <c r="AD1469">
        <v>4.8015654736904601E-6</v>
      </c>
      <c r="AE1469">
        <v>1.9958874947863998E-5</v>
      </c>
      <c r="AF1469">
        <v>3.51101992981317E-6</v>
      </c>
      <c r="AG1469">
        <v>9.4076246670962002E-6</v>
      </c>
      <c r="AH1469">
        <v>1.2937549760887101E-4</v>
      </c>
      <c r="AI1469">
        <v>8.6008652848130703E-4</v>
      </c>
      <c r="AJ1469">
        <v>9.4040686908694604E-3</v>
      </c>
      <c r="AK1469">
        <v>1.4119034479437201E-2</v>
      </c>
      <c r="AL1469">
        <v>1.44897848081225E-2</v>
      </c>
      <c r="AM1469">
        <v>1.5227339267097101E-2</v>
      </c>
      <c r="AN1469">
        <v>1.7036437323402601E-2</v>
      </c>
      <c r="AO1469">
        <v>1.6993310856901998E-2</v>
      </c>
      <c r="AP1469">
        <v>1.6169119269557601E-2</v>
      </c>
      <c r="AQ1469">
        <v>1.54005032259363E-2</v>
      </c>
      <c r="AR1469">
        <v>1.6433367086733999E-2</v>
      </c>
      <c r="AS1469">
        <v>1.6522130942595099E-2</v>
      </c>
      <c r="AT1469">
        <v>2.4572938767273001E-2</v>
      </c>
      <c r="AU1469">
        <v>2.1093307760951301E-2</v>
      </c>
    </row>
    <row r="1470" spans="1:47" x14ac:dyDescent="0.55000000000000004">
      <c r="A1470" t="s">
        <v>1591</v>
      </c>
      <c r="B1470" t="s">
        <v>263</v>
      </c>
      <c r="C1470">
        <v>0</v>
      </c>
      <c r="D1470">
        <v>0</v>
      </c>
      <c r="E1470">
        <v>0</v>
      </c>
      <c r="F1470">
        <v>0</v>
      </c>
      <c r="G1470">
        <v>0</v>
      </c>
      <c r="H1470">
        <v>0</v>
      </c>
      <c r="I1470">
        <v>0</v>
      </c>
      <c r="J1470">
        <v>0</v>
      </c>
      <c r="K1470">
        <v>0</v>
      </c>
      <c r="L1470">
        <v>0</v>
      </c>
      <c r="M1470">
        <v>0</v>
      </c>
      <c r="N1470">
        <v>0</v>
      </c>
      <c r="O1470">
        <v>4.0675950000000002E-2</v>
      </c>
      <c r="P1470">
        <v>5.5459590000000003E-2</v>
      </c>
      <c r="Q1470">
        <v>5.5459590000000003E-2</v>
      </c>
      <c r="R1470">
        <v>5.5459590000000003E-2</v>
      </c>
      <c r="S1470">
        <v>5.5462207499999999E-2</v>
      </c>
      <c r="T1470">
        <v>5.5462207499999999E-2</v>
      </c>
      <c r="U1470">
        <v>5.5462207499999999E-2</v>
      </c>
      <c r="V1470">
        <v>5.5462207499999999E-2</v>
      </c>
      <c r="W1470">
        <v>5.5462207499999999E-2</v>
      </c>
      <c r="X1470">
        <v>4.3630269899999997E-2</v>
      </c>
      <c r="Y1470">
        <v>4.3260521849999997E-2</v>
      </c>
      <c r="Z1470">
        <v>0.19670596260000001</v>
      </c>
      <c r="AA1470">
        <v>0.24440346104999999</v>
      </c>
      <c r="AB1470">
        <v>0.24440346104999999</v>
      </c>
      <c r="AC1470">
        <v>0.24440346104999999</v>
      </c>
      <c r="AD1470">
        <v>0.3187228191</v>
      </c>
      <c r="AE1470">
        <v>0.33905896185000001</v>
      </c>
      <c r="AF1470">
        <v>0.29801692829999998</v>
      </c>
      <c r="AG1470">
        <v>0.31058836200000001</v>
      </c>
      <c r="AH1470">
        <v>0.31280685029999999</v>
      </c>
      <c r="AI1470">
        <v>0.35747241474000002</v>
      </c>
      <c r="AJ1470">
        <v>0.403653946185</v>
      </c>
      <c r="AK1470">
        <v>0.45811783395</v>
      </c>
      <c r="AL1470">
        <v>0.44813463660000002</v>
      </c>
      <c r="AM1470">
        <v>0.45773754778744002</v>
      </c>
      <c r="AN1470">
        <v>0.47927508016602</v>
      </c>
      <c r="AO1470">
        <v>0.48306297581879798</v>
      </c>
      <c r="AP1470">
        <v>0.49303086278309799</v>
      </c>
      <c r="AQ1470">
        <v>0.49644358859909798</v>
      </c>
      <c r="AR1470">
        <v>0.51630886267799803</v>
      </c>
      <c r="AS1470">
        <v>0.50726453252909798</v>
      </c>
      <c r="AT1470">
        <v>0.47102953144709803</v>
      </c>
      <c r="AU1470">
        <v>0.51174476855159801</v>
      </c>
    </row>
    <row r="1471" spans="1:47" x14ac:dyDescent="0.55000000000000004">
      <c r="A1471" t="s">
        <v>1592</v>
      </c>
      <c r="B1471" t="s">
        <v>264</v>
      </c>
      <c r="C1471">
        <v>0.44885125363624701</v>
      </c>
      <c r="D1471">
        <v>0.47421646136378998</v>
      </c>
      <c r="E1471">
        <v>0.491944179543648</v>
      </c>
      <c r="F1471">
        <v>0.48751225000021797</v>
      </c>
      <c r="G1471">
        <v>0.52217843863644597</v>
      </c>
      <c r="H1471">
        <v>0.50302400340907305</v>
      </c>
      <c r="I1471">
        <v>0.57038933250000001</v>
      </c>
      <c r="J1471">
        <v>0.63144160500000002</v>
      </c>
      <c r="K1471">
        <v>0.67270690200000005</v>
      </c>
      <c r="L1471">
        <v>0.73045114</v>
      </c>
      <c r="M1471">
        <v>0.79998254499999999</v>
      </c>
      <c r="N1471">
        <v>0.82718745500000002</v>
      </c>
      <c r="O1471">
        <v>0.91229269800000001</v>
      </c>
      <c r="P1471">
        <v>0.978936205</v>
      </c>
      <c r="Q1471">
        <v>1.1280543999999999</v>
      </c>
      <c r="R1471">
        <v>1.0841963649999999</v>
      </c>
      <c r="S1471">
        <v>1.2941456220000001</v>
      </c>
      <c r="T1471">
        <v>1.39271663</v>
      </c>
      <c r="U1471">
        <v>1.4765407049999999</v>
      </c>
      <c r="V1471">
        <v>1.5722586700000001</v>
      </c>
      <c r="W1471">
        <v>1.5933205843578999</v>
      </c>
      <c r="X1471">
        <v>1.6943870707920099</v>
      </c>
      <c r="Y1471">
        <v>1.6740347660425901</v>
      </c>
      <c r="Z1471">
        <v>1.7093079088426999</v>
      </c>
      <c r="AA1471">
        <v>1.8136488082400599</v>
      </c>
      <c r="AB1471">
        <v>1.88687107267881</v>
      </c>
      <c r="AC1471">
        <v>2.0625016425895701</v>
      </c>
      <c r="AD1471">
        <v>2.18739013593978</v>
      </c>
      <c r="AE1471">
        <v>2.2468512828374099</v>
      </c>
      <c r="AF1471">
        <v>2.28825395271569</v>
      </c>
      <c r="AG1471">
        <v>2.6067678604769098</v>
      </c>
      <c r="AH1471">
        <v>2.8128604798791699</v>
      </c>
      <c r="AI1471">
        <v>2.7881603321031099</v>
      </c>
      <c r="AJ1471">
        <v>2.7729917856811999</v>
      </c>
      <c r="AK1471">
        <v>2.7422437020463799</v>
      </c>
      <c r="AL1471">
        <v>2.8140139999999998</v>
      </c>
      <c r="AM1471">
        <v>3.0045649999999999</v>
      </c>
      <c r="AN1471">
        <v>3.1504237798200001</v>
      </c>
      <c r="AO1471">
        <v>3.1518723999999998</v>
      </c>
      <c r="AP1471">
        <v>3.09891045</v>
      </c>
      <c r="AQ1471">
        <v>2.9258986199999999</v>
      </c>
      <c r="AR1471">
        <v>2.9104802200000002</v>
      </c>
      <c r="AS1471">
        <v>2.90955077577931</v>
      </c>
      <c r="AT1471">
        <v>3.1542234200000001</v>
      </c>
      <c r="AU1471">
        <v>3.2324042990000001</v>
      </c>
    </row>
    <row r="1472" spans="1:47" x14ac:dyDescent="0.55000000000000004">
      <c r="A1472" t="s">
        <v>1593</v>
      </c>
      <c r="B1472" t="s">
        <v>265</v>
      </c>
      <c r="C1472">
        <v>-2.0164467377472E-4</v>
      </c>
      <c r="D1472">
        <v>-8.4099010662080304E-5</v>
      </c>
      <c r="E1472">
        <v>-1.2129433688736E-4</v>
      </c>
      <c r="F1472">
        <v>3.0753262252797798E-6</v>
      </c>
      <c r="G1472">
        <v>-5.2622179105760298E-5</v>
      </c>
      <c r="H1472">
        <v>2.5853820894239599E-5</v>
      </c>
      <c r="I1472">
        <v>2.8064831556319899E-4</v>
      </c>
      <c r="J1472">
        <v>3.00314241109322E-4</v>
      </c>
      <c r="K1472">
        <v>3.4804499821176503E-4</v>
      </c>
      <c r="L1472">
        <v>5.0518279657875604E-4</v>
      </c>
      <c r="M1472">
        <v>1.93705539811018E-3</v>
      </c>
      <c r="N1472">
        <v>5.2954592745085797E-3</v>
      </c>
      <c r="O1472">
        <v>5.2623623745515404E-3</v>
      </c>
      <c r="P1472">
        <v>4.9595992131337401E-3</v>
      </c>
      <c r="Q1472">
        <v>4.7125912887511796E-3</v>
      </c>
      <c r="R1472">
        <v>5.1447494864044103E-3</v>
      </c>
      <c r="S1472">
        <v>5.0043147352729902E-3</v>
      </c>
      <c r="T1472">
        <v>5.00133882679679E-3</v>
      </c>
      <c r="U1472">
        <v>4.9949529893163098E-3</v>
      </c>
      <c r="V1472">
        <v>5.0093763667304701E-3</v>
      </c>
      <c r="W1472">
        <v>4.9957358071223597E-3</v>
      </c>
      <c r="X1472">
        <v>9.7718188362714096E-3</v>
      </c>
      <c r="Y1472">
        <v>9.8942124681901198E-3</v>
      </c>
      <c r="Z1472">
        <v>1.0371481457544501E-2</v>
      </c>
      <c r="AA1472">
        <v>9.8479817110258203E-3</v>
      </c>
      <c r="AB1472">
        <v>9.6326770992797503E-3</v>
      </c>
      <c r="AC1472">
        <v>9.6607861447623802E-3</v>
      </c>
      <c r="AD1472">
        <v>9.7181123154461597E-3</v>
      </c>
      <c r="AE1472">
        <v>1.0510988830034601E-2</v>
      </c>
      <c r="AF1472">
        <v>1.0556747631417999E-2</v>
      </c>
      <c r="AG1472">
        <v>1.1776193138687999E-2</v>
      </c>
      <c r="AH1472">
        <v>1.18510017147963E-2</v>
      </c>
      <c r="AI1472">
        <v>1.1941265793056601E-2</v>
      </c>
      <c r="AJ1472">
        <v>1.30044229620818E-2</v>
      </c>
      <c r="AK1472">
        <v>1.35958150472727E-2</v>
      </c>
      <c r="AL1472">
        <v>1.4093378184291599E-2</v>
      </c>
      <c r="AM1472">
        <v>1.3816222990076199E-2</v>
      </c>
      <c r="AN1472">
        <v>1.40388621912354E-2</v>
      </c>
      <c r="AO1472">
        <v>1.3957812311804501E-2</v>
      </c>
      <c r="AP1472">
        <v>1.42990136668786E-2</v>
      </c>
      <c r="AQ1472">
        <v>1.323820343508E-2</v>
      </c>
      <c r="AR1472">
        <v>1.55322035836803E-2</v>
      </c>
      <c r="AS1472">
        <v>1.9040940888223602E-2</v>
      </c>
      <c r="AT1472">
        <v>1.9550374712620399E-2</v>
      </c>
      <c r="AU1472">
        <v>2.0358660729970401E-2</v>
      </c>
    </row>
    <row r="1473" spans="1:47" x14ac:dyDescent="0.55000000000000004">
      <c r="A1473" t="s">
        <v>1594</v>
      </c>
      <c r="B1473" t="s">
        <v>266</v>
      </c>
      <c r="C1473">
        <v>0</v>
      </c>
      <c r="D1473">
        <v>0</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0</v>
      </c>
      <c r="AO1473">
        <v>0</v>
      </c>
      <c r="AP1473">
        <v>0</v>
      </c>
      <c r="AQ1473">
        <v>0</v>
      </c>
      <c r="AR1473">
        <v>0</v>
      </c>
      <c r="AS1473">
        <v>0</v>
      </c>
      <c r="AT1473">
        <v>0</v>
      </c>
      <c r="AU1473">
        <v>0</v>
      </c>
    </row>
    <row r="1474" spans="1:47" x14ac:dyDescent="0.55000000000000004">
      <c r="A1474" t="s">
        <v>1595</v>
      </c>
      <c r="B1474" t="s">
        <v>267</v>
      </c>
      <c r="C1474">
        <v>-2.0164467377472E-4</v>
      </c>
      <c r="D1474">
        <v>-8.4099010662080304E-5</v>
      </c>
      <c r="E1474">
        <v>-1.2129433688736E-4</v>
      </c>
      <c r="F1474">
        <v>3.0753262252797798E-6</v>
      </c>
      <c r="G1474">
        <v>-5.2622179105760298E-5</v>
      </c>
      <c r="H1474">
        <v>2.5853820894239599E-5</v>
      </c>
      <c r="I1474">
        <v>2.8064831556319899E-4</v>
      </c>
      <c r="J1474">
        <v>3.00314241109322E-4</v>
      </c>
      <c r="K1474">
        <v>3.4804499821176503E-4</v>
      </c>
      <c r="L1474">
        <v>5.0518279657875604E-4</v>
      </c>
      <c r="M1474">
        <v>1.93705539811018E-3</v>
      </c>
      <c r="N1474">
        <v>5.2954592745085797E-3</v>
      </c>
      <c r="O1474">
        <v>5.2623623745515404E-3</v>
      </c>
      <c r="P1474">
        <v>4.9595992131337401E-3</v>
      </c>
      <c r="Q1474">
        <v>4.7125912887511796E-3</v>
      </c>
      <c r="R1474">
        <v>5.1447494864044103E-3</v>
      </c>
      <c r="S1474">
        <v>5.0043147352729902E-3</v>
      </c>
      <c r="T1474">
        <v>5.00133882679679E-3</v>
      </c>
      <c r="U1474">
        <v>4.9949529893163098E-3</v>
      </c>
      <c r="V1474">
        <v>5.0093763667304701E-3</v>
      </c>
      <c r="W1474">
        <v>4.9957358071223597E-3</v>
      </c>
      <c r="X1474">
        <v>9.7718188362714096E-3</v>
      </c>
      <c r="Y1474">
        <v>9.8942124681901198E-3</v>
      </c>
      <c r="Z1474">
        <v>1.0371481457544501E-2</v>
      </c>
      <c r="AA1474">
        <v>9.8479817110258203E-3</v>
      </c>
      <c r="AB1474">
        <v>9.6326770992797503E-3</v>
      </c>
      <c r="AC1474">
        <v>9.6607861447623802E-3</v>
      </c>
      <c r="AD1474">
        <v>9.7181123154461597E-3</v>
      </c>
      <c r="AE1474">
        <v>1.0510988830034601E-2</v>
      </c>
      <c r="AF1474">
        <v>1.0556747631417999E-2</v>
      </c>
      <c r="AG1474">
        <v>1.1776193138687999E-2</v>
      </c>
      <c r="AH1474">
        <v>1.18510017147963E-2</v>
      </c>
      <c r="AI1474">
        <v>1.1941265793056601E-2</v>
      </c>
      <c r="AJ1474">
        <v>1.30044229620818E-2</v>
      </c>
      <c r="AK1474">
        <v>1.35958150472727E-2</v>
      </c>
      <c r="AL1474">
        <v>1.4093378184291599E-2</v>
      </c>
      <c r="AM1474">
        <v>1.3816222990076199E-2</v>
      </c>
      <c r="AN1474">
        <v>1.40388621912354E-2</v>
      </c>
      <c r="AO1474">
        <v>1.3957812311804501E-2</v>
      </c>
      <c r="AP1474">
        <v>1.42990136668786E-2</v>
      </c>
      <c r="AQ1474">
        <v>1.323820343508E-2</v>
      </c>
      <c r="AR1474">
        <v>1.55322035836803E-2</v>
      </c>
      <c r="AS1474">
        <v>1.9040940888223602E-2</v>
      </c>
      <c r="AT1474">
        <v>1.9550374712620399E-2</v>
      </c>
      <c r="AU1474">
        <v>2.0358660729970401E-2</v>
      </c>
    </row>
    <row r="1475" spans="1:47" x14ac:dyDescent="0.55000000000000004">
      <c r="B1475" t="s">
        <v>1596</v>
      </c>
    </row>
    <row r="1476" spans="1:47" x14ac:dyDescent="0.55000000000000004">
      <c r="A1476" t="s">
        <v>1597</v>
      </c>
      <c r="B1476" t="s">
        <v>261</v>
      </c>
      <c r="C1476" t="s">
        <v>327</v>
      </c>
      <c r="D1476" t="s">
        <v>327</v>
      </c>
      <c r="E1476" t="s">
        <v>327</v>
      </c>
      <c r="F1476" t="s">
        <v>327</v>
      </c>
      <c r="G1476" t="s">
        <v>327</v>
      </c>
      <c r="H1476" t="s">
        <v>327</v>
      </c>
      <c r="I1476" t="s">
        <v>327</v>
      </c>
      <c r="J1476" t="s">
        <v>327</v>
      </c>
      <c r="K1476" t="s">
        <v>327</v>
      </c>
      <c r="L1476" t="s">
        <v>327</v>
      </c>
      <c r="M1476" t="s">
        <v>327</v>
      </c>
      <c r="N1476" t="s">
        <v>327</v>
      </c>
      <c r="O1476" t="s">
        <v>327</v>
      </c>
      <c r="P1476">
        <v>0.84219899861296699</v>
      </c>
      <c r="Q1476">
        <v>0.78155022449420597</v>
      </c>
      <c r="R1476">
        <v>0.83292635074940502</v>
      </c>
      <c r="S1476">
        <v>0.81079750079638901</v>
      </c>
      <c r="T1476">
        <v>0.78774437257616703</v>
      </c>
      <c r="U1476">
        <v>0.77374384097026805</v>
      </c>
      <c r="V1476">
        <v>0.76334940762322201</v>
      </c>
      <c r="W1476">
        <v>0.76979702028383501</v>
      </c>
      <c r="X1476">
        <v>0.80755058240093702</v>
      </c>
      <c r="Y1476">
        <v>0.80974037208524596</v>
      </c>
      <c r="Z1476">
        <v>0.80584293733490597</v>
      </c>
      <c r="AA1476">
        <v>0.78707314008934803</v>
      </c>
      <c r="AB1476">
        <v>0.80608297699015796</v>
      </c>
      <c r="AC1476">
        <v>0.80166705841696995</v>
      </c>
      <c r="AD1476">
        <v>0.77724631904895303</v>
      </c>
      <c r="AE1476">
        <v>0.79021006463817201</v>
      </c>
      <c r="AF1476">
        <v>0.70548422259683397</v>
      </c>
      <c r="AG1476">
        <v>0.73338188533156301</v>
      </c>
      <c r="AH1476">
        <v>0.73057045060812498</v>
      </c>
      <c r="AI1476">
        <v>0.69925840146356999</v>
      </c>
      <c r="AJ1476">
        <v>0.70169770080517402</v>
      </c>
      <c r="AK1476">
        <v>0.65990475926013403</v>
      </c>
      <c r="AL1476">
        <v>0.68310525856692295</v>
      </c>
      <c r="AM1476">
        <v>0.68260798925509503</v>
      </c>
      <c r="AN1476">
        <v>0.70582885933757</v>
      </c>
      <c r="AO1476">
        <v>0.70451977479921701</v>
      </c>
      <c r="AP1476">
        <v>0.67894740246845997</v>
      </c>
      <c r="AQ1476">
        <v>0.66218309181178303</v>
      </c>
      <c r="AR1476">
        <v>0.72736155797107305</v>
      </c>
      <c r="AS1476">
        <v>0.68291234187334904</v>
      </c>
      <c r="AT1476">
        <v>0.66927481621667195</v>
      </c>
      <c r="AU1476">
        <v>0.664200184366739</v>
      </c>
    </row>
    <row r="1477" spans="1:47" x14ac:dyDescent="0.55000000000000004">
      <c r="A1477" t="s">
        <v>1598</v>
      </c>
      <c r="B1477" t="s">
        <v>262</v>
      </c>
      <c r="C1477" t="s">
        <v>327</v>
      </c>
      <c r="D1477" t="s">
        <v>327</v>
      </c>
      <c r="E1477" t="s">
        <v>327</v>
      </c>
      <c r="F1477" t="s">
        <v>327</v>
      </c>
      <c r="G1477" t="s">
        <v>327</v>
      </c>
      <c r="H1477" t="s">
        <v>327</v>
      </c>
      <c r="I1477" t="s">
        <v>327</v>
      </c>
      <c r="J1477" t="s">
        <v>327</v>
      </c>
      <c r="K1477" t="s">
        <v>327</v>
      </c>
      <c r="L1477" t="s">
        <v>327</v>
      </c>
      <c r="M1477" t="s">
        <v>327</v>
      </c>
      <c r="N1477" t="s">
        <v>327</v>
      </c>
      <c r="O1477" t="s">
        <v>327</v>
      </c>
      <c r="P1477">
        <v>0.31964620948619499</v>
      </c>
      <c r="Q1477">
        <v>0.268101283364715</v>
      </c>
      <c r="R1477">
        <v>0.27020237682713</v>
      </c>
      <c r="S1477">
        <v>0.264481625776192</v>
      </c>
      <c r="T1477">
        <v>0.232858977752818</v>
      </c>
      <c r="U1477">
        <v>0.20925654267973401</v>
      </c>
      <c r="V1477">
        <v>0.197454998981279</v>
      </c>
      <c r="W1477">
        <v>0.18065362509972899</v>
      </c>
      <c r="X1477">
        <v>0.19041671033058499</v>
      </c>
      <c r="Y1477">
        <v>0.17897618433576301</v>
      </c>
      <c r="Z1477">
        <v>0.18965302551631499</v>
      </c>
      <c r="AA1477">
        <v>0.18494534683871899</v>
      </c>
      <c r="AB1477">
        <v>0.18016462177994899</v>
      </c>
      <c r="AC1477">
        <v>0.18223036085087499</v>
      </c>
      <c r="AD1477">
        <v>0.17754671394747901</v>
      </c>
      <c r="AE1477">
        <v>0.17377186742252401</v>
      </c>
      <c r="AF1477">
        <v>0.160877110027387</v>
      </c>
      <c r="AG1477">
        <v>0.151152104669769</v>
      </c>
      <c r="AH1477">
        <v>0.15190273501492299</v>
      </c>
      <c r="AI1477">
        <v>0.14724438720824201</v>
      </c>
      <c r="AJ1477">
        <v>0.13760324032305399</v>
      </c>
      <c r="AK1477">
        <v>0.132674887790973</v>
      </c>
      <c r="AL1477">
        <v>0.136415811548765</v>
      </c>
      <c r="AM1477">
        <v>0.12969301037730799</v>
      </c>
      <c r="AN1477">
        <v>0.12962154689274899</v>
      </c>
      <c r="AO1477">
        <v>0.13063225986770999</v>
      </c>
      <c r="AP1477">
        <v>0.114351116221428</v>
      </c>
      <c r="AQ1477">
        <v>9.1145185207384904E-2</v>
      </c>
      <c r="AR1477">
        <v>0.10769434440867499</v>
      </c>
      <c r="AS1477">
        <v>9.6011436020268598E-2</v>
      </c>
      <c r="AT1477">
        <v>9.8357847438351395E-2</v>
      </c>
      <c r="AU1477">
        <v>7.4544771902163701E-2</v>
      </c>
    </row>
    <row r="1478" spans="1:47" x14ac:dyDescent="0.55000000000000004">
      <c r="A1478" t="s">
        <v>1599</v>
      </c>
      <c r="B1478" t="s">
        <v>263</v>
      </c>
      <c r="C1478" t="s">
        <v>327</v>
      </c>
      <c r="D1478" t="s">
        <v>327</v>
      </c>
      <c r="E1478" t="s">
        <v>327</v>
      </c>
      <c r="F1478" t="s">
        <v>327</v>
      </c>
      <c r="G1478" t="s">
        <v>327</v>
      </c>
      <c r="H1478" t="s">
        <v>327</v>
      </c>
      <c r="I1478" t="s">
        <v>327</v>
      </c>
      <c r="J1478" t="s">
        <v>327</v>
      </c>
      <c r="K1478" t="s">
        <v>327</v>
      </c>
      <c r="L1478" t="s">
        <v>327</v>
      </c>
      <c r="M1478" t="s">
        <v>327</v>
      </c>
      <c r="N1478" t="s">
        <v>327</v>
      </c>
      <c r="O1478" t="s">
        <v>327</v>
      </c>
      <c r="P1478">
        <v>0.22036559999999999</v>
      </c>
      <c r="Q1478">
        <v>0.2060665565</v>
      </c>
      <c r="R1478">
        <v>0.27408196000000001</v>
      </c>
      <c r="S1478">
        <v>0.24222233602000001</v>
      </c>
      <c r="T1478">
        <v>0.245850140025</v>
      </c>
      <c r="U1478">
        <v>0.249967162725</v>
      </c>
      <c r="V1478">
        <v>0.25295597712000001</v>
      </c>
      <c r="W1478">
        <v>0.25477992624000001</v>
      </c>
      <c r="X1478">
        <v>0.27198542955499999</v>
      </c>
      <c r="Y1478">
        <v>0.25859408750000001</v>
      </c>
      <c r="Z1478">
        <v>0.25002514995500003</v>
      </c>
      <c r="AA1478">
        <v>0.24253776960000001</v>
      </c>
      <c r="AB1478">
        <v>0.26032593510000002</v>
      </c>
      <c r="AC1478">
        <v>0.23707224362500001</v>
      </c>
      <c r="AD1478">
        <v>0.22434743688</v>
      </c>
      <c r="AE1478">
        <v>0.22789066146</v>
      </c>
      <c r="AF1478">
        <v>0.19497874126500001</v>
      </c>
      <c r="AG1478">
        <v>0.22073397213534199</v>
      </c>
      <c r="AH1478">
        <v>0.20445368211543899</v>
      </c>
      <c r="AI1478">
        <v>0.192471276656241</v>
      </c>
      <c r="AJ1478">
        <v>0.200962771301298</v>
      </c>
      <c r="AK1478">
        <v>0.166326315041227</v>
      </c>
      <c r="AL1478">
        <v>0.17104636243009999</v>
      </c>
      <c r="AM1478">
        <v>0.17388543508012999</v>
      </c>
      <c r="AN1478">
        <v>0.17252120536518001</v>
      </c>
      <c r="AO1478">
        <v>0.17039283837560201</v>
      </c>
      <c r="AP1478">
        <v>0.17411681678667501</v>
      </c>
      <c r="AQ1478">
        <v>0.18170794400752099</v>
      </c>
      <c r="AR1478">
        <v>0.20309316656616</v>
      </c>
      <c r="AS1478">
        <v>0.167991904711291</v>
      </c>
      <c r="AT1478">
        <v>0.15759426201898699</v>
      </c>
      <c r="AU1478">
        <v>0.16349363375930101</v>
      </c>
    </row>
    <row r="1479" spans="1:47" x14ac:dyDescent="0.55000000000000004">
      <c r="A1479" t="s">
        <v>1600</v>
      </c>
      <c r="B1479" t="s">
        <v>264</v>
      </c>
      <c r="C1479" t="s">
        <v>327</v>
      </c>
      <c r="D1479" t="s">
        <v>327</v>
      </c>
      <c r="E1479" t="s">
        <v>327</v>
      </c>
      <c r="F1479" t="s">
        <v>327</v>
      </c>
      <c r="G1479" t="s">
        <v>327</v>
      </c>
      <c r="H1479" t="s">
        <v>327</v>
      </c>
      <c r="I1479" t="s">
        <v>327</v>
      </c>
      <c r="J1479" t="s">
        <v>327</v>
      </c>
      <c r="K1479" t="s">
        <v>327</v>
      </c>
      <c r="L1479" t="s">
        <v>327</v>
      </c>
      <c r="M1479" t="s">
        <v>327</v>
      </c>
      <c r="N1479" t="s">
        <v>327</v>
      </c>
      <c r="O1479" t="s">
        <v>327</v>
      </c>
      <c r="P1479">
        <v>0.13661891309752</v>
      </c>
      <c r="Q1479">
        <v>0.137941666330785</v>
      </c>
      <c r="R1479">
        <v>0.13567814684891499</v>
      </c>
      <c r="S1479">
        <v>0.14393145015084599</v>
      </c>
      <c r="T1479">
        <v>0.154478392485495</v>
      </c>
      <c r="U1479">
        <v>0.15622614665767001</v>
      </c>
      <c r="V1479">
        <v>0.14551376909140001</v>
      </c>
      <c r="W1479">
        <v>0.139097298318024</v>
      </c>
      <c r="X1479">
        <v>0.14712596993281499</v>
      </c>
      <c r="Y1479">
        <v>0.163966133295365</v>
      </c>
      <c r="Z1479">
        <v>0.15331033085196</v>
      </c>
      <c r="AA1479">
        <v>0.152804277900666</v>
      </c>
      <c r="AB1479">
        <v>0.16299156876906501</v>
      </c>
      <c r="AC1479">
        <v>0.16351917463742799</v>
      </c>
      <c r="AD1479">
        <v>0.17229023188147999</v>
      </c>
      <c r="AE1479">
        <v>0.17713151483744399</v>
      </c>
      <c r="AF1479">
        <v>0.16597137245141999</v>
      </c>
      <c r="AG1479">
        <v>0.17358340278345</v>
      </c>
      <c r="AH1479">
        <v>0.17215559004601499</v>
      </c>
      <c r="AI1479">
        <v>0.158029288952346</v>
      </c>
      <c r="AJ1479">
        <v>0.15959707660965999</v>
      </c>
      <c r="AK1479">
        <v>0.15131075567867</v>
      </c>
      <c r="AL1479">
        <v>0.16384103614493001</v>
      </c>
      <c r="AM1479">
        <v>0.16931435538525</v>
      </c>
      <c r="AN1479">
        <v>0.18665869194804999</v>
      </c>
      <c r="AO1479">
        <v>0.18903555289067001</v>
      </c>
      <c r="AP1479">
        <v>0.17692397083641501</v>
      </c>
      <c r="AQ1479">
        <v>0.18013262888307599</v>
      </c>
      <c r="AR1479">
        <v>0.18941155428194001</v>
      </c>
      <c r="AS1479">
        <v>0.19194327999452501</v>
      </c>
      <c r="AT1479">
        <v>0.18811764795278499</v>
      </c>
      <c r="AU1479">
        <v>0.18045165940913999</v>
      </c>
    </row>
    <row r="1480" spans="1:47" x14ac:dyDescent="0.55000000000000004">
      <c r="A1480" t="s">
        <v>1601</v>
      </c>
      <c r="B1480" t="s">
        <v>265</v>
      </c>
      <c r="C1480" t="s">
        <v>327</v>
      </c>
      <c r="D1480" t="s">
        <v>327</v>
      </c>
      <c r="E1480" t="s">
        <v>327</v>
      </c>
      <c r="F1480" t="s">
        <v>327</v>
      </c>
      <c r="G1480" t="s">
        <v>327</v>
      </c>
      <c r="H1480" t="s">
        <v>327</v>
      </c>
      <c r="I1480" t="s">
        <v>327</v>
      </c>
      <c r="J1480" t="s">
        <v>327</v>
      </c>
      <c r="K1480" t="s">
        <v>327</v>
      </c>
      <c r="L1480" t="s">
        <v>327</v>
      </c>
      <c r="M1480" t="s">
        <v>327</v>
      </c>
      <c r="N1480" t="s">
        <v>327</v>
      </c>
      <c r="O1480" t="s">
        <v>327</v>
      </c>
      <c r="P1480">
        <v>0.165568276029251</v>
      </c>
      <c r="Q1480">
        <v>0.16944071829870599</v>
      </c>
      <c r="R1480">
        <v>0.15296386707335899</v>
      </c>
      <c r="S1480">
        <v>0.16016208884934999</v>
      </c>
      <c r="T1480">
        <v>0.15455686231285301</v>
      </c>
      <c r="U1480">
        <v>0.158293988907863</v>
      </c>
      <c r="V1480">
        <v>0.16742466243054199</v>
      </c>
      <c r="W1480">
        <v>0.19526617062608201</v>
      </c>
      <c r="X1480">
        <v>0.198022472582536</v>
      </c>
      <c r="Y1480">
        <v>0.208203966954118</v>
      </c>
      <c r="Z1480">
        <v>0.21285443101163001</v>
      </c>
      <c r="AA1480">
        <v>0.206785745749962</v>
      </c>
      <c r="AB1480">
        <v>0.202600851341143</v>
      </c>
      <c r="AC1480">
        <v>0.21884527930366601</v>
      </c>
      <c r="AD1480">
        <v>0.203061936339993</v>
      </c>
      <c r="AE1480">
        <v>0.211416020918204</v>
      </c>
      <c r="AF1480">
        <v>0.183656998853026</v>
      </c>
      <c r="AG1480">
        <v>0.187912405743001</v>
      </c>
      <c r="AH1480">
        <v>0.202058443431746</v>
      </c>
      <c r="AI1480">
        <v>0.20151344864674001</v>
      </c>
      <c r="AJ1480">
        <v>0.20353461257116001</v>
      </c>
      <c r="AK1480">
        <v>0.20959280074926301</v>
      </c>
      <c r="AL1480">
        <v>0.211802048443126</v>
      </c>
      <c r="AM1480">
        <v>0.20971518841240699</v>
      </c>
      <c r="AN1480">
        <v>0.21702741513159099</v>
      </c>
      <c r="AO1480">
        <v>0.21445912366523501</v>
      </c>
      <c r="AP1480">
        <v>0.21355549862394099</v>
      </c>
      <c r="AQ1480">
        <v>0.2091973337138</v>
      </c>
      <c r="AR1480">
        <v>0.227162492714297</v>
      </c>
      <c r="AS1480">
        <v>0.22696572114726399</v>
      </c>
      <c r="AT1480">
        <v>0.22520505880654801</v>
      </c>
      <c r="AU1480">
        <v>0.24571011929613301</v>
      </c>
    </row>
    <row r="1481" spans="1:47" x14ac:dyDescent="0.55000000000000004">
      <c r="A1481" t="s">
        <v>1602</v>
      </c>
      <c r="B1481" t="s">
        <v>266</v>
      </c>
      <c r="C1481" t="s">
        <v>327</v>
      </c>
      <c r="D1481" t="s">
        <v>327</v>
      </c>
      <c r="E1481" t="s">
        <v>327</v>
      </c>
      <c r="F1481" t="s">
        <v>327</v>
      </c>
      <c r="G1481" t="s">
        <v>327</v>
      </c>
      <c r="H1481" t="s">
        <v>327</v>
      </c>
      <c r="I1481" t="s">
        <v>327</v>
      </c>
      <c r="J1481" t="s">
        <v>327</v>
      </c>
      <c r="K1481" t="s">
        <v>327</v>
      </c>
      <c r="L1481" t="s">
        <v>327</v>
      </c>
      <c r="M1481" t="s">
        <v>327</v>
      </c>
      <c r="N1481" t="s">
        <v>327</v>
      </c>
      <c r="O1481" t="s">
        <v>327</v>
      </c>
      <c r="P1481">
        <v>0.143122623815789</v>
      </c>
      <c r="Q1481">
        <v>0.141952365240026</v>
      </c>
      <c r="R1481">
        <v>0.128448757120531</v>
      </c>
      <c r="S1481">
        <v>0.13308180025553801</v>
      </c>
      <c r="T1481">
        <v>0.123508420308203</v>
      </c>
      <c r="U1481">
        <v>0.128536611915258</v>
      </c>
      <c r="V1481">
        <v>0.147976230698082</v>
      </c>
      <c r="W1481">
        <v>0.186071708434976</v>
      </c>
      <c r="X1481">
        <v>0.19355575378301401</v>
      </c>
      <c r="Y1481">
        <v>0.20316921348900199</v>
      </c>
      <c r="Z1481">
        <v>0.20216855597313799</v>
      </c>
      <c r="AA1481">
        <v>0.19268613475137</v>
      </c>
      <c r="AB1481">
        <v>0.19460406165677799</v>
      </c>
      <c r="AC1481">
        <v>0.197737072688593</v>
      </c>
      <c r="AD1481">
        <v>0.16892347638434499</v>
      </c>
      <c r="AE1481">
        <v>0.184808460117342</v>
      </c>
      <c r="AF1481">
        <v>0.15638098909560399</v>
      </c>
      <c r="AG1481">
        <v>0.15288884709377501</v>
      </c>
      <c r="AH1481">
        <v>0.171497658582973</v>
      </c>
      <c r="AI1481">
        <v>0.17234677530259601</v>
      </c>
      <c r="AJ1481">
        <v>0.17489412546146499</v>
      </c>
      <c r="AK1481">
        <v>0.17245440981635099</v>
      </c>
      <c r="AL1481">
        <v>0.16840017646491301</v>
      </c>
      <c r="AM1481">
        <v>0.16422634920930201</v>
      </c>
      <c r="AN1481">
        <v>0.167622816087793</v>
      </c>
      <c r="AO1481">
        <v>0.164848237510997</v>
      </c>
      <c r="AP1481">
        <v>0.16944064343121101</v>
      </c>
      <c r="AQ1481">
        <v>0.170762580288678</v>
      </c>
      <c r="AR1481">
        <v>0.18812593643644801</v>
      </c>
      <c r="AS1481">
        <v>0.19039827769029</v>
      </c>
      <c r="AT1481">
        <v>0.20286640246359</v>
      </c>
      <c r="AU1481">
        <v>0.21990283491779899</v>
      </c>
    </row>
    <row r="1482" spans="1:47" x14ac:dyDescent="0.55000000000000004">
      <c r="A1482" t="s">
        <v>1603</v>
      </c>
      <c r="B1482" t="s">
        <v>267</v>
      </c>
      <c r="C1482" t="s">
        <v>327</v>
      </c>
      <c r="D1482" t="s">
        <v>327</v>
      </c>
      <c r="E1482" t="s">
        <v>327</v>
      </c>
      <c r="F1482" t="s">
        <v>327</v>
      </c>
      <c r="G1482" t="s">
        <v>327</v>
      </c>
      <c r="H1482" t="s">
        <v>327</v>
      </c>
      <c r="I1482" t="s">
        <v>327</v>
      </c>
      <c r="J1482" t="s">
        <v>327</v>
      </c>
      <c r="K1482" t="s">
        <v>327</v>
      </c>
      <c r="L1482" t="s">
        <v>327</v>
      </c>
      <c r="M1482" t="s">
        <v>327</v>
      </c>
      <c r="N1482" t="s">
        <v>327</v>
      </c>
      <c r="O1482" t="s">
        <v>327</v>
      </c>
      <c r="P1482">
        <v>2.2445652213462002E-2</v>
      </c>
      <c r="Q1482">
        <v>2.7488353058679301E-2</v>
      </c>
      <c r="R1482">
        <v>2.4515109952827598E-2</v>
      </c>
      <c r="S1482">
        <v>2.7080288593812799E-2</v>
      </c>
      <c r="T1482">
        <v>3.1048442004650099E-2</v>
      </c>
      <c r="U1482">
        <v>2.97573769926049E-2</v>
      </c>
      <c r="V1482">
        <v>1.9448431732460501E-2</v>
      </c>
      <c r="W1482">
        <v>9.1944621911053404E-3</v>
      </c>
      <c r="X1482">
        <v>4.4667187995214696E-3</v>
      </c>
      <c r="Y1482">
        <v>5.0347534651153502E-3</v>
      </c>
      <c r="Z1482">
        <v>1.0685875038492901E-2</v>
      </c>
      <c r="AA1482">
        <v>1.4099610998591999E-2</v>
      </c>
      <c r="AB1482">
        <v>7.9967896843649196E-3</v>
      </c>
      <c r="AC1482">
        <v>2.1108206615073E-2</v>
      </c>
      <c r="AD1482">
        <v>3.4138459955647502E-2</v>
      </c>
      <c r="AE1482">
        <v>2.66075608008613E-2</v>
      </c>
      <c r="AF1482">
        <v>2.7276009757422101E-2</v>
      </c>
      <c r="AG1482">
        <v>3.5023558649226301E-2</v>
      </c>
      <c r="AH1482">
        <v>3.0560784848772799E-2</v>
      </c>
      <c r="AI1482">
        <v>2.9166673344144099E-2</v>
      </c>
      <c r="AJ1482">
        <v>2.86404871096958E-2</v>
      </c>
      <c r="AK1482">
        <v>3.71383909329117E-2</v>
      </c>
      <c r="AL1482">
        <v>4.3401871978213803E-2</v>
      </c>
      <c r="AM1482">
        <v>4.5488839203105202E-2</v>
      </c>
      <c r="AN1482">
        <v>4.94045990437973E-2</v>
      </c>
      <c r="AO1482">
        <v>4.9610886154237199E-2</v>
      </c>
      <c r="AP1482">
        <v>4.4114855192729903E-2</v>
      </c>
      <c r="AQ1482">
        <v>3.8434753425121801E-2</v>
      </c>
      <c r="AR1482">
        <v>3.9036556277848501E-2</v>
      </c>
      <c r="AS1482">
        <v>3.6567443456974401E-2</v>
      </c>
      <c r="AT1482">
        <v>2.2338656342958101E-2</v>
      </c>
      <c r="AU1482">
        <v>2.5807284378334398E-2</v>
      </c>
    </row>
    <row r="1483" spans="1:47" x14ac:dyDescent="0.55000000000000004">
      <c r="B1483" t="s">
        <v>172</v>
      </c>
    </row>
    <row r="1484" spans="1:47" x14ac:dyDescent="0.55000000000000004">
      <c r="A1484" t="s">
        <v>1604</v>
      </c>
      <c r="B1484" t="s">
        <v>261</v>
      </c>
      <c r="C1484" t="s">
        <v>327</v>
      </c>
      <c r="D1484" t="s">
        <v>327</v>
      </c>
      <c r="E1484" t="s">
        <v>327</v>
      </c>
      <c r="F1484" t="s">
        <v>327</v>
      </c>
      <c r="G1484" t="s">
        <v>327</v>
      </c>
      <c r="H1484" t="s">
        <v>327</v>
      </c>
      <c r="I1484" t="s">
        <v>327</v>
      </c>
      <c r="J1484" t="s">
        <v>327</v>
      </c>
      <c r="K1484" t="s">
        <v>327</v>
      </c>
      <c r="L1484" t="s">
        <v>327</v>
      </c>
      <c r="M1484" t="s">
        <v>327</v>
      </c>
      <c r="N1484" t="s">
        <v>327</v>
      </c>
      <c r="O1484">
        <v>0.202647965661087</v>
      </c>
      <c r="P1484">
        <v>0.21889831398814799</v>
      </c>
      <c r="Q1484">
        <v>0.22696196885234901</v>
      </c>
      <c r="R1484">
        <v>0.24673984312377401</v>
      </c>
      <c r="S1484">
        <v>0.27136898860584502</v>
      </c>
      <c r="T1484">
        <v>0.26087350376989299</v>
      </c>
      <c r="U1484">
        <v>0.258604151967749</v>
      </c>
      <c r="V1484">
        <v>0.25409469469127</v>
      </c>
      <c r="W1484">
        <v>0.25100076145384398</v>
      </c>
      <c r="X1484">
        <v>0.26192655390887398</v>
      </c>
      <c r="Y1484">
        <v>0.26580140620153803</v>
      </c>
      <c r="Z1484">
        <v>0.26463531115090899</v>
      </c>
      <c r="AA1484">
        <v>0.274661532316471</v>
      </c>
      <c r="AB1484">
        <v>0.279540248669289</v>
      </c>
      <c r="AC1484">
        <v>0.28088841647565499</v>
      </c>
      <c r="AD1484">
        <v>0.28254686533173101</v>
      </c>
      <c r="AE1484">
        <v>0.30240906472944801</v>
      </c>
      <c r="AF1484">
        <v>0.26846348654601299</v>
      </c>
      <c r="AG1484">
        <v>0.27292925664096701</v>
      </c>
      <c r="AH1484">
        <v>0.27296905048675202</v>
      </c>
      <c r="AI1484">
        <v>0.265596571597216</v>
      </c>
      <c r="AJ1484">
        <v>0.25293573928073099</v>
      </c>
      <c r="AK1484">
        <v>0.24721615327862001</v>
      </c>
      <c r="AL1484">
        <v>0.24267143578381201</v>
      </c>
      <c r="AM1484">
        <v>0.25372206947269099</v>
      </c>
      <c r="AN1484">
        <v>0.26369468126878198</v>
      </c>
      <c r="AO1484">
        <v>0.26627416608785298</v>
      </c>
      <c r="AP1484">
        <v>0.25660147057738297</v>
      </c>
      <c r="AQ1484">
        <v>0.243524382925453</v>
      </c>
      <c r="AR1484">
        <v>0.24803723448140899</v>
      </c>
      <c r="AS1484">
        <v>0.23954483354973499</v>
      </c>
      <c r="AT1484">
        <v>0.227568305451328</v>
      </c>
      <c r="AU1484">
        <v>0.234162053515867</v>
      </c>
    </row>
    <row r="1485" spans="1:47" x14ac:dyDescent="0.55000000000000004">
      <c r="A1485" t="s">
        <v>1605</v>
      </c>
      <c r="B1485" t="s">
        <v>262</v>
      </c>
      <c r="C1485" t="s">
        <v>327</v>
      </c>
      <c r="D1485" t="s">
        <v>327</v>
      </c>
      <c r="E1485" t="s">
        <v>327</v>
      </c>
      <c r="F1485" t="s">
        <v>327</v>
      </c>
      <c r="G1485" t="s">
        <v>327</v>
      </c>
      <c r="H1485" t="s">
        <v>327</v>
      </c>
      <c r="I1485" t="s">
        <v>327</v>
      </c>
      <c r="J1485" t="s">
        <v>327</v>
      </c>
      <c r="K1485" t="s">
        <v>327</v>
      </c>
      <c r="L1485" t="s">
        <v>327</v>
      </c>
      <c r="M1485" t="s">
        <v>327</v>
      </c>
      <c r="N1485" t="s">
        <v>327</v>
      </c>
      <c r="O1485">
        <v>6.7007970295945199E-2</v>
      </c>
      <c r="P1485">
        <v>6.4208497355267305E-2</v>
      </c>
      <c r="Q1485">
        <v>5.9569243206260898E-2</v>
      </c>
      <c r="R1485">
        <v>5.98149316729975E-2</v>
      </c>
      <c r="S1485">
        <v>5.6721200499580397E-2</v>
      </c>
      <c r="T1485">
        <v>6.14506215867517E-2</v>
      </c>
      <c r="U1485">
        <v>6.2707965475281596E-2</v>
      </c>
      <c r="V1485">
        <v>5.6950569778065098E-2</v>
      </c>
      <c r="W1485">
        <v>5.6338302527939602E-2</v>
      </c>
      <c r="X1485">
        <v>5.94488754041003E-2</v>
      </c>
      <c r="Y1485">
        <v>6.4077091641602302E-2</v>
      </c>
      <c r="Z1485">
        <v>6.1178673008246802E-2</v>
      </c>
      <c r="AA1485">
        <v>6.1480811391804099E-2</v>
      </c>
      <c r="AB1485">
        <v>5.9437887898326297E-2</v>
      </c>
      <c r="AC1485">
        <v>5.9862621327837102E-2</v>
      </c>
      <c r="AD1485">
        <v>6.0334309886568203E-2</v>
      </c>
      <c r="AE1485">
        <v>5.9818247315919899E-2</v>
      </c>
      <c r="AF1485">
        <v>5.6660783013179103E-2</v>
      </c>
      <c r="AG1485">
        <v>5.6360686767355499E-2</v>
      </c>
      <c r="AH1485">
        <v>5.7542814311757902E-2</v>
      </c>
      <c r="AI1485">
        <v>5.6794957205083797E-2</v>
      </c>
      <c r="AJ1485">
        <v>5.0866460885571098E-2</v>
      </c>
      <c r="AK1485">
        <v>3.9631117881131502E-2</v>
      </c>
      <c r="AL1485">
        <v>4.0893083342091199E-2</v>
      </c>
      <c r="AM1485">
        <v>4.4306029739036502E-2</v>
      </c>
      <c r="AN1485">
        <v>4.4263882026854301E-2</v>
      </c>
      <c r="AO1485">
        <v>4.3506549053163798E-2</v>
      </c>
      <c r="AP1485">
        <v>4.0971274606884003E-2</v>
      </c>
      <c r="AQ1485">
        <v>4.09142243662102E-2</v>
      </c>
      <c r="AR1485">
        <v>3.7305461144758301E-2</v>
      </c>
      <c r="AS1485">
        <v>2.9809443930134901E-2</v>
      </c>
      <c r="AT1485">
        <v>2.70134104163486E-2</v>
      </c>
      <c r="AU1485">
        <v>3.08044492453096E-2</v>
      </c>
    </row>
    <row r="1486" spans="1:47" x14ac:dyDescent="0.55000000000000004">
      <c r="A1486" t="s">
        <v>1606</v>
      </c>
      <c r="B1486" t="s">
        <v>263</v>
      </c>
      <c r="C1486" t="s">
        <v>327</v>
      </c>
      <c r="D1486" t="s">
        <v>327</v>
      </c>
      <c r="E1486" t="s">
        <v>327</v>
      </c>
      <c r="F1486" t="s">
        <v>327</v>
      </c>
      <c r="G1486" t="s">
        <v>327</v>
      </c>
      <c r="H1486" t="s">
        <v>327</v>
      </c>
      <c r="I1486" t="s">
        <v>327</v>
      </c>
      <c r="J1486" t="s">
        <v>327</v>
      </c>
      <c r="K1486" t="s">
        <v>327</v>
      </c>
      <c r="L1486" t="s">
        <v>327</v>
      </c>
      <c r="M1486" t="s">
        <v>327</v>
      </c>
      <c r="N1486" t="s">
        <v>327</v>
      </c>
      <c r="O1486">
        <v>2.3361239999999998E-2</v>
      </c>
      <c r="P1486">
        <v>2.8787022249999999E-2</v>
      </c>
      <c r="Q1486">
        <v>2.7772640000000001E-2</v>
      </c>
      <c r="R1486">
        <v>3.696348E-2</v>
      </c>
      <c r="S1486">
        <v>4.7899799999999999E-2</v>
      </c>
      <c r="T1486">
        <v>3.333022637E-2</v>
      </c>
      <c r="U1486">
        <v>3.4955034204999999E-2</v>
      </c>
      <c r="V1486">
        <v>3.5835896249999999E-2</v>
      </c>
      <c r="W1486">
        <v>3.62388404E-2</v>
      </c>
      <c r="X1486">
        <v>3.73152416E-2</v>
      </c>
      <c r="Y1486">
        <v>3.6131200279999998E-2</v>
      </c>
      <c r="Z1486">
        <v>3.638236056E-2</v>
      </c>
      <c r="AA1486">
        <v>3.9611564160000001E-2</v>
      </c>
      <c r="AB1486">
        <v>4.0939125639999997E-2</v>
      </c>
      <c r="AC1486">
        <v>3.96474442E-2</v>
      </c>
      <c r="AD1486">
        <v>4.0293284919999998E-2</v>
      </c>
      <c r="AE1486">
        <v>3.871456316E-2</v>
      </c>
      <c r="AF1486">
        <v>3.6669400880000001E-2</v>
      </c>
      <c r="AG1486">
        <v>3.80428584968249E-2</v>
      </c>
      <c r="AH1486">
        <v>3.2521887972704E-2</v>
      </c>
      <c r="AI1486">
        <v>3.1308031466211597E-2</v>
      </c>
      <c r="AJ1486">
        <v>3.0507676997440902E-2</v>
      </c>
      <c r="AK1486">
        <v>2.7601203677376399E-2</v>
      </c>
      <c r="AL1486">
        <v>2.92904634631788E-2</v>
      </c>
      <c r="AM1486">
        <v>3.1085207007386002E-2</v>
      </c>
      <c r="AN1486">
        <v>3.2556896713635999E-2</v>
      </c>
      <c r="AO1486">
        <v>3.1946437892228598E-2</v>
      </c>
      <c r="AP1486">
        <v>2.8392845674698599E-2</v>
      </c>
      <c r="AQ1486">
        <v>3.2464544458773503E-2</v>
      </c>
      <c r="AR1486">
        <v>3.4213198993644202E-2</v>
      </c>
      <c r="AS1486">
        <v>3.0420116195949001E-2</v>
      </c>
      <c r="AT1486">
        <v>2.9723540329741699E-2</v>
      </c>
      <c r="AU1486">
        <v>3.2164391549863301E-2</v>
      </c>
    </row>
    <row r="1487" spans="1:47" x14ac:dyDescent="0.55000000000000004">
      <c r="A1487" t="s">
        <v>1607</v>
      </c>
      <c r="B1487" t="s">
        <v>264</v>
      </c>
      <c r="C1487" t="s">
        <v>327</v>
      </c>
      <c r="D1487" t="s">
        <v>327</v>
      </c>
      <c r="E1487" t="s">
        <v>327</v>
      </c>
      <c r="F1487" t="s">
        <v>327</v>
      </c>
      <c r="G1487" t="s">
        <v>327</v>
      </c>
      <c r="H1487" t="s">
        <v>327</v>
      </c>
      <c r="I1487" t="s">
        <v>327</v>
      </c>
      <c r="J1487" t="s">
        <v>327</v>
      </c>
      <c r="K1487" t="s">
        <v>327</v>
      </c>
      <c r="L1487" t="s">
        <v>327</v>
      </c>
      <c r="M1487" t="s">
        <v>327</v>
      </c>
      <c r="N1487" t="s">
        <v>327</v>
      </c>
      <c r="O1487">
        <v>6.7869527285033995E-2</v>
      </c>
      <c r="P1487">
        <v>8.1651735852769997E-2</v>
      </c>
      <c r="Q1487">
        <v>8.8302839194409996E-2</v>
      </c>
      <c r="R1487">
        <v>9.7283901576540002E-2</v>
      </c>
      <c r="S1487">
        <v>0.11452317042069</v>
      </c>
      <c r="T1487">
        <v>0.11132142376467501</v>
      </c>
      <c r="U1487">
        <v>0.10598296439438</v>
      </c>
      <c r="V1487">
        <v>0.10659385712097499</v>
      </c>
      <c r="W1487">
        <v>0.101553342459336</v>
      </c>
      <c r="X1487">
        <v>0.105373704052175</v>
      </c>
      <c r="Y1487">
        <v>0.10229769903535001</v>
      </c>
      <c r="Z1487">
        <v>0.103764848588555</v>
      </c>
      <c r="AA1487">
        <v>0.10703319173737801</v>
      </c>
      <c r="AB1487">
        <v>0.10937494322185</v>
      </c>
      <c r="AC1487">
        <v>0.11340028832268</v>
      </c>
      <c r="AD1487">
        <v>0.11300597828102001</v>
      </c>
      <c r="AE1487">
        <v>0.13193315638791001</v>
      </c>
      <c r="AF1487">
        <v>0.11222671002549001</v>
      </c>
      <c r="AG1487">
        <v>0.11348401373599</v>
      </c>
      <c r="AH1487">
        <v>0.112712245974595</v>
      </c>
      <c r="AI1487">
        <v>0.111263024967216</v>
      </c>
      <c r="AJ1487">
        <v>0.10562001661636999</v>
      </c>
      <c r="AK1487">
        <v>0.103637574305465</v>
      </c>
      <c r="AL1487">
        <v>0.10149901392409499</v>
      </c>
      <c r="AM1487">
        <v>0.10824200783828999</v>
      </c>
      <c r="AN1487">
        <v>0.110991387118325</v>
      </c>
      <c r="AO1487">
        <v>0.11742137614162</v>
      </c>
      <c r="AP1487">
        <v>0.113456120586735</v>
      </c>
      <c r="AQ1487">
        <v>9.4916743373819307E-2</v>
      </c>
      <c r="AR1487">
        <v>0.10207292669005</v>
      </c>
      <c r="AS1487">
        <v>0.10520839178939</v>
      </c>
      <c r="AT1487">
        <v>9.8566012806959993E-2</v>
      </c>
      <c r="AU1487">
        <v>9.6682356001482006E-2</v>
      </c>
    </row>
    <row r="1488" spans="1:47" x14ac:dyDescent="0.55000000000000004">
      <c r="A1488" t="s">
        <v>1608</v>
      </c>
      <c r="B1488" t="s">
        <v>265</v>
      </c>
      <c r="C1488" t="s">
        <v>327</v>
      </c>
      <c r="D1488" t="s">
        <v>327</v>
      </c>
      <c r="E1488" t="s">
        <v>327</v>
      </c>
      <c r="F1488" t="s">
        <v>327</v>
      </c>
      <c r="G1488" t="s">
        <v>327</v>
      </c>
      <c r="H1488" t="s">
        <v>327</v>
      </c>
      <c r="I1488" t="s">
        <v>327</v>
      </c>
      <c r="J1488" t="s">
        <v>327</v>
      </c>
      <c r="K1488" t="s">
        <v>327</v>
      </c>
      <c r="L1488" t="s">
        <v>327</v>
      </c>
      <c r="M1488" t="s">
        <v>327</v>
      </c>
      <c r="N1488" t="s">
        <v>327</v>
      </c>
      <c r="O1488">
        <v>4.4409228080107797E-2</v>
      </c>
      <c r="P1488">
        <v>4.4251058530111298E-2</v>
      </c>
      <c r="Q1488">
        <v>5.1317246451678102E-2</v>
      </c>
      <c r="R1488">
        <v>5.2677529874237301E-2</v>
      </c>
      <c r="S1488">
        <v>5.2224817685574798E-2</v>
      </c>
      <c r="T1488">
        <v>5.4771232048466699E-2</v>
      </c>
      <c r="U1488">
        <v>5.4958187893087401E-2</v>
      </c>
      <c r="V1488">
        <v>5.4714371542230501E-2</v>
      </c>
      <c r="W1488">
        <v>5.6870276066568901E-2</v>
      </c>
      <c r="X1488">
        <v>5.97887328525991E-2</v>
      </c>
      <c r="Y1488">
        <v>6.3295415244585707E-2</v>
      </c>
      <c r="Z1488">
        <v>6.3309428994107297E-2</v>
      </c>
      <c r="AA1488">
        <v>6.6535965027289201E-2</v>
      </c>
      <c r="AB1488">
        <v>6.9788291909112801E-2</v>
      </c>
      <c r="AC1488">
        <v>6.7978062625138294E-2</v>
      </c>
      <c r="AD1488">
        <v>6.8913292244143498E-2</v>
      </c>
      <c r="AE1488">
        <v>7.1943097865618297E-2</v>
      </c>
      <c r="AF1488">
        <v>6.2906592627344701E-2</v>
      </c>
      <c r="AG1488">
        <v>6.50416976407968E-2</v>
      </c>
      <c r="AH1488">
        <v>7.0192102227695105E-2</v>
      </c>
      <c r="AI1488">
        <v>6.6230557958704694E-2</v>
      </c>
      <c r="AJ1488">
        <v>6.5941584781349705E-2</v>
      </c>
      <c r="AK1488">
        <v>7.6346257414647498E-2</v>
      </c>
      <c r="AL1488">
        <v>7.0988875054446995E-2</v>
      </c>
      <c r="AM1488">
        <v>7.0088824887978504E-2</v>
      </c>
      <c r="AN1488">
        <v>7.5882515409967002E-2</v>
      </c>
      <c r="AO1488">
        <v>7.3399803000840799E-2</v>
      </c>
      <c r="AP1488">
        <v>7.3781229709065296E-2</v>
      </c>
      <c r="AQ1488">
        <v>7.5228870726649993E-2</v>
      </c>
      <c r="AR1488">
        <v>7.4445647652956901E-2</v>
      </c>
      <c r="AS1488">
        <v>7.4106881634261504E-2</v>
      </c>
      <c r="AT1488">
        <v>7.2265341898278004E-2</v>
      </c>
      <c r="AU1488">
        <v>7.4510856719212606E-2</v>
      </c>
    </row>
    <row r="1489" spans="1:47" x14ac:dyDescent="0.55000000000000004">
      <c r="A1489" t="s">
        <v>1609</v>
      </c>
      <c r="B1489" t="s">
        <v>266</v>
      </c>
      <c r="C1489" t="s">
        <v>327</v>
      </c>
      <c r="D1489" t="s">
        <v>327</v>
      </c>
      <c r="E1489" t="s">
        <v>327</v>
      </c>
      <c r="F1489" t="s">
        <v>327</v>
      </c>
      <c r="G1489" t="s">
        <v>327</v>
      </c>
      <c r="H1489" t="s">
        <v>327</v>
      </c>
      <c r="I1489" t="s">
        <v>327</v>
      </c>
      <c r="J1489" t="s">
        <v>327</v>
      </c>
      <c r="K1489" t="s">
        <v>327</v>
      </c>
      <c r="L1489" t="s">
        <v>327</v>
      </c>
      <c r="M1489" t="s">
        <v>327</v>
      </c>
      <c r="N1489" t="s">
        <v>327</v>
      </c>
      <c r="O1489">
        <v>3.7853591248531999E-2</v>
      </c>
      <c r="P1489">
        <v>3.7753237082973901E-2</v>
      </c>
      <c r="Q1489">
        <v>4.3001759941664802E-2</v>
      </c>
      <c r="R1489">
        <v>4.5741428661402198E-2</v>
      </c>
      <c r="S1489">
        <v>4.3754416183350901E-2</v>
      </c>
      <c r="T1489">
        <v>4.8019468219572099E-2</v>
      </c>
      <c r="U1489">
        <v>4.8039539052683697E-2</v>
      </c>
      <c r="V1489">
        <v>4.4998807836271901E-2</v>
      </c>
      <c r="W1489">
        <v>4.5651109912399901E-2</v>
      </c>
      <c r="X1489">
        <v>5.0538357775081498E-2</v>
      </c>
      <c r="Y1489">
        <v>5.3288061911374598E-2</v>
      </c>
      <c r="Z1489">
        <v>4.9805772366507003E-2</v>
      </c>
      <c r="AA1489">
        <v>5.2304591088904798E-2</v>
      </c>
      <c r="AB1489">
        <v>5.6338828544342197E-2</v>
      </c>
      <c r="AC1489">
        <v>5.3077318163702501E-2</v>
      </c>
      <c r="AD1489">
        <v>5.4474248148271898E-2</v>
      </c>
      <c r="AE1489">
        <v>5.9931507671323797E-2</v>
      </c>
      <c r="AF1489">
        <v>5.4790363769780102E-2</v>
      </c>
      <c r="AG1489">
        <v>5.4000576486837502E-2</v>
      </c>
      <c r="AH1489">
        <v>5.92290285124168E-2</v>
      </c>
      <c r="AI1489">
        <v>5.26257244186909E-2</v>
      </c>
      <c r="AJ1489">
        <v>5.0538357775081498E-2</v>
      </c>
      <c r="AK1489">
        <v>6.0824659744791301E-2</v>
      </c>
      <c r="AL1489">
        <v>5.3910257737835102E-2</v>
      </c>
      <c r="AM1489">
        <v>5.4502347314628198E-2</v>
      </c>
      <c r="AN1489">
        <v>5.9889358921789398E-2</v>
      </c>
      <c r="AO1489">
        <v>5.50934333497657E-2</v>
      </c>
      <c r="AP1489">
        <v>5.5525959803321298E-2</v>
      </c>
      <c r="AQ1489">
        <v>6.0623721109997399E-2</v>
      </c>
      <c r="AR1489">
        <v>5.4379501934123803E-2</v>
      </c>
      <c r="AS1489">
        <v>5.3296618643753998E-2</v>
      </c>
      <c r="AT1489">
        <v>5.3752290087543703E-2</v>
      </c>
      <c r="AU1489">
        <v>5.5710708849758102E-2</v>
      </c>
    </row>
    <row r="1490" spans="1:47" x14ac:dyDescent="0.55000000000000004">
      <c r="A1490" t="s">
        <v>1610</v>
      </c>
      <c r="B1490" t="s">
        <v>267</v>
      </c>
      <c r="C1490" t="s">
        <v>327</v>
      </c>
      <c r="D1490" t="s">
        <v>327</v>
      </c>
      <c r="E1490" t="s">
        <v>327</v>
      </c>
      <c r="F1490" t="s">
        <v>327</v>
      </c>
      <c r="G1490" t="s">
        <v>327</v>
      </c>
      <c r="H1490" t="s">
        <v>327</v>
      </c>
      <c r="I1490" t="s">
        <v>327</v>
      </c>
      <c r="J1490" t="s">
        <v>327</v>
      </c>
      <c r="K1490" t="s">
        <v>327</v>
      </c>
      <c r="L1490" t="s">
        <v>327</v>
      </c>
      <c r="M1490" t="s">
        <v>327</v>
      </c>
      <c r="N1490" t="s">
        <v>327</v>
      </c>
      <c r="O1490">
        <v>6.5556368315757702E-3</v>
      </c>
      <c r="P1490">
        <v>6.4978214471374503E-3</v>
      </c>
      <c r="Q1490">
        <v>8.3154865100132907E-3</v>
      </c>
      <c r="R1490">
        <v>6.93610121283507E-3</v>
      </c>
      <c r="S1490">
        <v>8.4704015022238205E-3</v>
      </c>
      <c r="T1490">
        <v>6.7517638288946396E-3</v>
      </c>
      <c r="U1490">
        <v>6.9186488404037001E-3</v>
      </c>
      <c r="V1490">
        <v>9.7155637059586197E-3</v>
      </c>
      <c r="W1490">
        <v>1.1219166154169E-2</v>
      </c>
      <c r="X1490">
        <v>9.2503750775175999E-3</v>
      </c>
      <c r="Y1490">
        <v>1.0007353333211001E-2</v>
      </c>
      <c r="Z1490">
        <v>1.35036566276002E-2</v>
      </c>
      <c r="AA1490">
        <v>1.42313739383844E-2</v>
      </c>
      <c r="AB1490">
        <v>1.34494633647705E-2</v>
      </c>
      <c r="AC1490">
        <v>1.4900744461435699E-2</v>
      </c>
      <c r="AD1490">
        <v>1.44390440958716E-2</v>
      </c>
      <c r="AE1490">
        <v>1.2011590194294401E-2</v>
      </c>
      <c r="AF1490">
        <v>8.1162288575646006E-3</v>
      </c>
      <c r="AG1490">
        <v>1.1041121153959299E-2</v>
      </c>
      <c r="AH1490">
        <v>1.09630737152783E-2</v>
      </c>
      <c r="AI1490">
        <v>1.36048335400138E-2</v>
      </c>
      <c r="AJ1490">
        <v>1.5403227006268101E-2</v>
      </c>
      <c r="AK1490">
        <v>1.55215976698562E-2</v>
      </c>
      <c r="AL1490">
        <v>1.70786173166118E-2</v>
      </c>
      <c r="AM1490">
        <v>1.5586477573350299E-2</v>
      </c>
      <c r="AN1490">
        <v>1.59931564881776E-2</v>
      </c>
      <c r="AO1490">
        <v>1.83063696510751E-2</v>
      </c>
      <c r="AP1490">
        <v>1.8255269905744002E-2</v>
      </c>
      <c r="AQ1490">
        <v>1.4605149616652499E-2</v>
      </c>
      <c r="AR1490">
        <v>2.0066145718833001E-2</v>
      </c>
      <c r="AS1490">
        <v>2.0810262990507401E-2</v>
      </c>
      <c r="AT1490">
        <v>1.8513051810734201E-2</v>
      </c>
      <c r="AU1490">
        <v>1.8800147869454501E-2</v>
      </c>
    </row>
    <row r="1491" spans="1:47" x14ac:dyDescent="0.55000000000000004">
      <c r="B1491" t="s">
        <v>173</v>
      </c>
    </row>
    <row r="1492" spans="1:47" x14ac:dyDescent="0.55000000000000004">
      <c r="A1492" t="s">
        <v>1611</v>
      </c>
      <c r="B1492" t="s">
        <v>261</v>
      </c>
      <c r="C1492">
        <v>1.4734951899683399E-3</v>
      </c>
      <c r="D1492">
        <v>2.0992417812159001E-3</v>
      </c>
      <c r="E1492">
        <v>1.8893176010991101E-3</v>
      </c>
      <c r="F1492">
        <v>2.0992417812159001E-3</v>
      </c>
      <c r="G1492">
        <v>2.1049931285616998E-3</v>
      </c>
      <c r="H1492">
        <v>1.8893176010991101E-3</v>
      </c>
      <c r="I1492">
        <v>1.7238343735000001E-3</v>
      </c>
      <c r="J1492">
        <v>2.0093359499999998E-3</v>
      </c>
      <c r="K1492">
        <v>2.4077725775999998E-3</v>
      </c>
      <c r="L1492">
        <v>2.4020596710000001E-3</v>
      </c>
      <c r="M1492">
        <v>2.4020596710000001E-3</v>
      </c>
      <c r="N1492">
        <v>2.4020596710000001E-3</v>
      </c>
      <c r="O1492">
        <v>2.4077725775999998E-3</v>
      </c>
      <c r="P1492">
        <v>2.4020596710000001E-3</v>
      </c>
      <c r="Q1492">
        <v>2.4020596710000001E-3</v>
      </c>
      <c r="R1492">
        <v>2.4020596710000001E-3</v>
      </c>
      <c r="S1492">
        <v>2.4077725775999998E-3</v>
      </c>
      <c r="T1492">
        <v>2.4020596710000001E-3</v>
      </c>
      <c r="U1492">
        <v>2.4020596710000001E-3</v>
      </c>
      <c r="V1492">
        <v>2.4020813999999901E-3</v>
      </c>
      <c r="W1492">
        <v>3.6041303100000002E-3</v>
      </c>
      <c r="X1492">
        <v>3.7697384999999901E-3</v>
      </c>
      <c r="Y1492">
        <v>3.8956272999999902E-3</v>
      </c>
      <c r="Z1492">
        <v>4.07149079E-3</v>
      </c>
      <c r="AA1492">
        <v>4.33039117999999E-3</v>
      </c>
      <c r="AB1492">
        <v>4.4382852799999999E-3</v>
      </c>
      <c r="AC1492">
        <v>4.6042573817406196E-3</v>
      </c>
      <c r="AD1492">
        <v>4.90809868057552E-3</v>
      </c>
      <c r="AE1492">
        <v>4.9808074567849001E-3</v>
      </c>
      <c r="AF1492">
        <v>5.1547368133214398E-3</v>
      </c>
      <c r="AG1492">
        <v>5.3109747250488799E-3</v>
      </c>
      <c r="AH1492">
        <v>5.5077687135752099E-3</v>
      </c>
      <c r="AI1492">
        <v>5.52367562666904E-3</v>
      </c>
      <c r="AJ1492">
        <v>5.5013336179456198E-3</v>
      </c>
      <c r="AK1492">
        <v>5.1766038215013297E-3</v>
      </c>
      <c r="AL1492">
        <v>4.7284968597874604E-3</v>
      </c>
      <c r="AM1492">
        <v>4.5411611303217501E-3</v>
      </c>
      <c r="AN1492">
        <v>4.5085843104605604E-3</v>
      </c>
      <c r="AO1492">
        <v>4.6174521640591397E-3</v>
      </c>
      <c r="AP1492">
        <v>4.5449488309659202E-3</v>
      </c>
      <c r="AQ1492">
        <v>4.45002080904848E-3</v>
      </c>
      <c r="AR1492">
        <v>4.4016108090484804E-3</v>
      </c>
      <c r="AS1492">
        <v>4.2696892095422699E-3</v>
      </c>
      <c r="AT1492">
        <v>4.3607584481111803E-3</v>
      </c>
      <c r="AU1492">
        <v>4.5880861562367301E-3</v>
      </c>
    </row>
    <row r="1493" spans="1:47" x14ac:dyDescent="0.55000000000000004">
      <c r="A1493" t="s">
        <v>1612</v>
      </c>
      <c r="B1493" t="s">
        <v>262</v>
      </c>
      <c r="C1493">
        <v>0</v>
      </c>
      <c r="D1493">
        <v>0</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row>
    <row r="1494" spans="1:47" x14ac:dyDescent="0.55000000000000004">
      <c r="A1494" t="s">
        <v>1613</v>
      </c>
      <c r="B1494" t="s">
        <v>263</v>
      </c>
      <c r="C1494">
        <v>0</v>
      </c>
      <c r="D1494">
        <v>0</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row>
    <row r="1495" spans="1:47" x14ac:dyDescent="0.55000000000000004">
      <c r="A1495" t="s">
        <v>1614</v>
      </c>
      <c r="B1495" t="s">
        <v>264</v>
      </c>
      <c r="C1495">
        <v>1.4734951899683399E-3</v>
      </c>
      <c r="D1495">
        <v>2.0992417812159001E-3</v>
      </c>
      <c r="E1495">
        <v>1.8893176010991101E-3</v>
      </c>
      <c r="F1495">
        <v>2.0992417812159001E-3</v>
      </c>
      <c r="G1495">
        <v>2.1049931285616998E-3</v>
      </c>
      <c r="H1495">
        <v>1.8893176010991101E-3</v>
      </c>
      <c r="I1495">
        <v>1.7238343735000001E-3</v>
      </c>
      <c r="J1495">
        <v>2.0093359499999998E-3</v>
      </c>
      <c r="K1495">
        <v>2.4077725775999998E-3</v>
      </c>
      <c r="L1495">
        <v>2.4020596710000001E-3</v>
      </c>
      <c r="M1495">
        <v>2.4020596710000001E-3</v>
      </c>
      <c r="N1495">
        <v>2.4020596710000001E-3</v>
      </c>
      <c r="O1495">
        <v>2.4077725775999998E-3</v>
      </c>
      <c r="P1495">
        <v>2.4020596710000001E-3</v>
      </c>
      <c r="Q1495">
        <v>2.4020596710000001E-3</v>
      </c>
      <c r="R1495">
        <v>2.4020596710000001E-3</v>
      </c>
      <c r="S1495">
        <v>2.4077725775999998E-3</v>
      </c>
      <c r="T1495">
        <v>2.4020596710000001E-3</v>
      </c>
      <c r="U1495">
        <v>2.4020596710000001E-3</v>
      </c>
      <c r="V1495">
        <v>2.4020813999999901E-3</v>
      </c>
      <c r="W1495">
        <v>3.6041303100000002E-3</v>
      </c>
      <c r="X1495">
        <v>3.7697384999999901E-3</v>
      </c>
      <c r="Y1495">
        <v>3.8956272999999902E-3</v>
      </c>
      <c r="Z1495">
        <v>4.07149079E-3</v>
      </c>
      <c r="AA1495">
        <v>4.33039117999999E-3</v>
      </c>
      <c r="AB1495">
        <v>4.4382852799999999E-3</v>
      </c>
      <c r="AC1495">
        <v>4.59433797E-3</v>
      </c>
      <c r="AD1495">
        <v>4.8883298600000003E-3</v>
      </c>
      <c r="AE1495">
        <v>4.9610986386999997E-3</v>
      </c>
      <c r="AF1495">
        <v>5.1254555978999996E-3</v>
      </c>
      <c r="AG1495">
        <v>5.2914619150999896E-3</v>
      </c>
      <c r="AH1495">
        <v>5.4752073619999996E-3</v>
      </c>
      <c r="AI1495">
        <v>5.4917142999999996E-3</v>
      </c>
      <c r="AJ1495">
        <v>5.4689560740000002E-3</v>
      </c>
      <c r="AK1495">
        <v>5.1334440299999999E-3</v>
      </c>
      <c r="AL1495">
        <v>4.6861011000000003E-3</v>
      </c>
      <c r="AM1495">
        <v>4.4970660999999997E-3</v>
      </c>
      <c r="AN1495">
        <v>4.4608119274971497E-3</v>
      </c>
      <c r="AO1495">
        <v>4.5677273000510298E-3</v>
      </c>
      <c r="AP1495">
        <v>4.4960199999999999E-3</v>
      </c>
      <c r="AQ1495">
        <v>4.4016200000000002E-3</v>
      </c>
      <c r="AR1495">
        <v>4.3532099999999997E-3</v>
      </c>
      <c r="AS1495">
        <v>4.2121700000000003E-3</v>
      </c>
      <c r="AT1495">
        <v>4.3017799999999998E-3</v>
      </c>
      <c r="AU1495">
        <v>4.52623E-3</v>
      </c>
    </row>
    <row r="1496" spans="1:47" x14ac:dyDescent="0.55000000000000004">
      <c r="A1496" t="s">
        <v>1615</v>
      </c>
      <c r="B1496" t="s">
        <v>265</v>
      </c>
      <c r="C1496">
        <v>0</v>
      </c>
      <c r="D1496">
        <v>0</v>
      </c>
      <c r="E1496">
        <v>0</v>
      </c>
      <c r="F1496">
        <v>0</v>
      </c>
      <c r="G1496">
        <v>0</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9.9194117406201697E-6</v>
      </c>
      <c r="AD1496">
        <v>1.97688205755196E-5</v>
      </c>
      <c r="AE1496">
        <v>1.97088180849019E-5</v>
      </c>
      <c r="AF1496">
        <v>2.9281215421449599E-5</v>
      </c>
      <c r="AG1496">
        <v>1.9512809948883999E-5</v>
      </c>
      <c r="AH1496">
        <v>3.2561351575218498E-5</v>
      </c>
      <c r="AI1496">
        <v>3.1961326669041299E-5</v>
      </c>
      <c r="AJ1496">
        <v>3.2377543945626197E-5</v>
      </c>
      <c r="AK1496">
        <v>4.3159791501329299E-5</v>
      </c>
      <c r="AL1496">
        <v>4.23957597874636E-5</v>
      </c>
      <c r="AM1496">
        <v>4.4095030321757499E-5</v>
      </c>
      <c r="AN1496">
        <v>4.7772382963415797E-5</v>
      </c>
      <c r="AO1496">
        <v>4.9724864008116599E-5</v>
      </c>
      <c r="AP1496">
        <v>4.8928830965921401E-5</v>
      </c>
      <c r="AQ1496">
        <v>4.8400809048485498E-5</v>
      </c>
      <c r="AR1496">
        <v>4.8400809048485498E-5</v>
      </c>
      <c r="AS1496">
        <v>5.7519209542272303E-5</v>
      </c>
      <c r="AT1496">
        <v>5.8978448111182103E-5</v>
      </c>
      <c r="AU1496">
        <v>6.1856156236738105E-5</v>
      </c>
    </row>
    <row r="1497" spans="1:47" x14ac:dyDescent="0.55000000000000004">
      <c r="A1497" t="s">
        <v>1616</v>
      </c>
      <c r="B1497" t="s">
        <v>266</v>
      </c>
      <c r="C1497">
        <v>0</v>
      </c>
      <c r="D1497">
        <v>0</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row>
    <row r="1498" spans="1:47" x14ac:dyDescent="0.55000000000000004">
      <c r="A1498" t="s">
        <v>1617</v>
      </c>
      <c r="B1498" t="s">
        <v>267</v>
      </c>
      <c r="C1498">
        <v>0</v>
      </c>
      <c r="D1498">
        <v>0</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9.9194117406201697E-6</v>
      </c>
      <c r="AD1498">
        <v>1.97688205755196E-5</v>
      </c>
      <c r="AE1498">
        <v>1.97088180849019E-5</v>
      </c>
      <c r="AF1498">
        <v>2.9281215421449599E-5</v>
      </c>
      <c r="AG1498">
        <v>1.9512809948883999E-5</v>
      </c>
      <c r="AH1498">
        <v>3.2561351575218498E-5</v>
      </c>
      <c r="AI1498">
        <v>3.1961326669041299E-5</v>
      </c>
      <c r="AJ1498">
        <v>3.2377543945626197E-5</v>
      </c>
      <c r="AK1498">
        <v>4.3159791501329299E-5</v>
      </c>
      <c r="AL1498">
        <v>4.23957597874636E-5</v>
      </c>
      <c r="AM1498">
        <v>4.4095030321757499E-5</v>
      </c>
      <c r="AN1498">
        <v>4.7772382963415797E-5</v>
      </c>
      <c r="AO1498">
        <v>4.9724864008116599E-5</v>
      </c>
      <c r="AP1498">
        <v>4.8928830965921401E-5</v>
      </c>
      <c r="AQ1498">
        <v>4.8400809048485498E-5</v>
      </c>
      <c r="AR1498">
        <v>4.8400809048485498E-5</v>
      </c>
      <c r="AS1498">
        <v>5.7519209542272303E-5</v>
      </c>
      <c r="AT1498">
        <v>5.8978448111182103E-5</v>
      </c>
      <c r="AU1498">
        <v>6.1856156236738105E-5</v>
      </c>
    </row>
    <row r="1499" spans="1:47" x14ac:dyDescent="0.55000000000000004">
      <c r="B1499" t="s">
        <v>1618</v>
      </c>
    </row>
    <row r="1500" spans="1:47" x14ac:dyDescent="0.55000000000000004">
      <c r="A1500" t="s">
        <v>1619</v>
      </c>
      <c r="B1500" t="s">
        <v>261</v>
      </c>
      <c r="C1500">
        <v>1.64646038263088E-2</v>
      </c>
      <c r="D1500">
        <v>1.91215811155564E-2</v>
      </c>
      <c r="E1500">
        <v>1.8913737848359001E-2</v>
      </c>
      <c r="F1500">
        <v>1.84980513004811E-2</v>
      </c>
      <c r="G1500">
        <v>1.9173969009023701E-2</v>
      </c>
      <c r="H1500">
        <v>1.8913737848359001E-2</v>
      </c>
      <c r="I1500">
        <v>2.0183036715000002E-2</v>
      </c>
      <c r="J1500">
        <v>1.4911531223000001E-2</v>
      </c>
      <c r="K1500">
        <v>1.49572183122E-2</v>
      </c>
      <c r="L1500">
        <v>1.5320849340500001E-2</v>
      </c>
      <c r="M1500">
        <v>1.3882293126999999E-2</v>
      </c>
      <c r="N1500">
        <v>8.2727157655000001E-3</v>
      </c>
      <c r="O1500">
        <v>7.6880681928000001E-3</v>
      </c>
      <c r="P1500">
        <v>8.0914202655000007E-3</v>
      </c>
      <c r="Q1500">
        <v>8.0914202655000007E-3</v>
      </c>
      <c r="R1500">
        <v>8.0914202655000007E-3</v>
      </c>
      <c r="S1500">
        <v>8.1135885402000008E-3</v>
      </c>
      <c r="T1500">
        <v>8.0914202655000007E-3</v>
      </c>
      <c r="U1500">
        <v>8.0914202655000007E-3</v>
      </c>
      <c r="V1500">
        <v>8.0914232804000005E-3</v>
      </c>
      <c r="W1500">
        <v>1.0121056685772E-2</v>
      </c>
      <c r="X1500">
        <v>1.0289035279699901E-2</v>
      </c>
      <c r="Y1500">
        <v>1.1122919114130001E-2</v>
      </c>
      <c r="Z1500">
        <v>1.1122919114130001E-2</v>
      </c>
      <c r="AA1500">
        <v>1.113078109095E-2</v>
      </c>
      <c r="AB1500">
        <v>1.1238480840949999E-2</v>
      </c>
      <c r="AC1500">
        <v>1.13242502861482E-2</v>
      </c>
      <c r="AD1500">
        <v>1.1486926539999999E-2</v>
      </c>
      <c r="AE1500">
        <v>1.1365312319999901E-2</v>
      </c>
      <c r="AF1500">
        <v>1.133511494E-2</v>
      </c>
      <c r="AG1500">
        <v>1.1618413839999999E-2</v>
      </c>
      <c r="AH1500">
        <v>1.1618413839999999E-2</v>
      </c>
      <c r="AI1500">
        <v>1.1632062406532501E-2</v>
      </c>
      <c r="AJ1500">
        <v>1.1632062406532501E-2</v>
      </c>
      <c r="AK1500">
        <v>1.16324036206958E-2</v>
      </c>
      <c r="AL1500">
        <v>1.2064743136492201E-2</v>
      </c>
      <c r="AM1500">
        <v>1.23059456995975E-2</v>
      </c>
      <c r="AN1500">
        <v>1.22781296825272E-2</v>
      </c>
      <c r="AO1500">
        <v>1.7228938836089801E-2</v>
      </c>
      <c r="AP1500">
        <v>1.7843158836089799E-2</v>
      </c>
      <c r="AQ1500">
        <v>1.93813366773204E-2</v>
      </c>
      <c r="AR1500">
        <v>1.9844911027976E-2</v>
      </c>
      <c r="AS1500">
        <v>2.18494466259118E-2</v>
      </c>
      <c r="AT1500">
        <v>2.2601717922046401E-2</v>
      </c>
      <c r="AU1500">
        <v>2.3178267405056501E-2</v>
      </c>
    </row>
    <row r="1501" spans="1:47" x14ac:dyDescent="0.55000000000000004">
      <c r="A1501" t="s">
        <v>1620</v>
      </c>
      <c r="B1501" t="s">
        <v>262</v>
      </c>
      <c r="C1501">
        <v>0</v>
      </c>
      <c r="D1501">
        <v>0</v>
      </c>
      <c r="E1501">
        <v>0</v>
      </c>
      <c r="F1501">
        <v>0</v>
      </c>
      <c r="G1501">
        <v>0</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0</v>
      </c>
    </row>
    <row r="1502" spans="1:47" x14ac:dyDescent="0.55000000000000004">
      <c r="A1502" t="s">
        <v>1621</v>
      </c>
      <c r="B1502" t="s">
        <v>263</v>
      </c>
      <c r="C1502">
        <v>0</v>
      </c>
      <c r="D1502">
        <v>0</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row>
    <row r="1503" spans="1:47" x14ac:dyDescent="0.55000000000000004">
      <c r="A1503" t="s">
        <v>1622</v>
      </c>
      <c r="B1503" t="s">
        <v>264</v>
      </c>
      <c r="C1503">
        <v>1.64646038263088E-2</v>
      </c>
      <c r="D1503">
        <v>1.91215811155564E-2</v>
      </c>
      <c r="E1503">
        <v>1.8913737848359001E-2</v>
      </c>
      <c r="F1503">
        <v>1.84980513004811E-2</v>
      </c>
      <c r="G1503">
        <v>1.9173969009023701E-2</v>
      </c>
      <c r="H1503">
        <v>1.8913737848359001E-2</v>
      </c>
      <c r="I1503">
        <v>2.0183036715000002E-2</v>
      </c>
      <c r="J1503">
        <v>1.4911531223000001E-2</v>
      </c>
      <c r="K1503">
        <v>1.49572183122E-2</v>
      </c>
      <c r="L1503">
        <v>1.5320849340500001E-2</v>
      </c>
      <c r="M1503">
        <v>1.3882293126999999E-2</v>
      </c>
      <c r="N1503">
        <v>8.2727157655000001E-3</v>
      </c>
      <c r="O1503">
        <v>7.6880681928000001E-3</v>
      </c>
      <c r="P1503">
        <v>8.0914202655000007E-3</v>
      </c>
      <c r="Q1503">
        <v>8.0914202655000007E-3</v>
      </c>
      <c r="R1503">
        <v>8.0914202655000007E-3</v>
      </c>
      <c r="S1503">
        <v>8.1135885402000008E-3</v>
      </c>
      <c r="T1503">
        <v>8.0914202655000007E-3</v>
      </c>
      <c r="U1503">
        <v>8.0914202655000007E-3</v>
      </c>
      <c r="V1503">
        <v>8.0914232804000005E-3</v>
      </c>
      <c r="W1503">
        <v>1.0121056685772E-2</v>
      </c>
      <c r="X1503">
        <v>1.0289035279699901E-2</v>
      </c>
      <c r="Y1503">
        <v>1.1122919114130001E-2</v>
      </c>
      <c r="Z1503">
        <v>1.1122919114130001E-2</v>
      </c>
      <c r="AA1503">
        <v>1.113078109095E-2</v>
      </c>
      <c r="AB1503">
        <v>1.1238480840949999E-2</v>
      </c>
      <c r="AC1503">
        <v>1.13242502861482E-2</v>
      </c>
      <c r="AD1503">
        <v>1.1486926539999999E-2</v>
      </c>
      <c r="AE1503">
        <v>1.1365312319999901E-2</v>
      </c>
      <c r="AF1503">
        <v>1.133511494E-2</v>
      </c>
      <c r="AG1503">
        <v>1.1618413839999999E-2</v>
      </c>
      <c r="AH1503">
        <v>1.1618413839999999E-2</v>
      </c>
      <c r="AI1503">
        <v>1.1618413839999901E-2</v>
      </c>
      <c r="AJ1503">
        <v>1.1618413839999999E-2</v>
      </c>
      <c r="AK1503">
        <v>1.1618413839999999E-2</v>
      </c>
      <c r="AL1503">
        <v>1.2047E-2</v>
      </c>
      <c r="AM1503">
        <v>1.2265E-2</v>
      </c>
      <c r="AN1503">
        <v>1.2219440846437399E-2</v>
      </c>
      <c r="AO1503">
        <v>1.7170250000000001E-2</v>
      </c>
      <c r="AP1503">
        <v>1.778447E-2</v>
      </c>
      <c r="AQ1503">
        <v>1.927829E-2</v>
      </c>
      <c r="AR1503">
        <v>1.972378E-2</v>
      </c>
      <c r="AS1503">
        <v>2.1603089999999998E-2</v>
      </c>
      <c r="AT1503">
        <v>2.235527E-2</v>
      </c>
      <c r="AU1503">
        <v>2.2900256000000001E-2</v>
      </c>
    </row>
    <row r="1504" spans="1:47" x14ac:dyDescent="0.55000000000000004">
      <c r="A1504" t="s">
        <v>1623</v>
      </c>
      <c r="B1504" t="s">
        <v>265</v>
      </c>
      <c r="C1504">
        <v>0</v>
      </c>
      <c r="D1504">
        <v>0</v>
      </c>
      <c r="E1504">
        <v>0</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1.36485665325117E-5</v>
      </c>
      <c r="AJ1504">
        <v>1.36485665325117E-5</v>
      </c>
      <c r="AK1504">
        <v>1.39897806958245E-5</v>
      </c>
      <c r="AL1504">
        <v>1.7743136492265199E-5</v>
      </c>
      <c r="AM1504">
        <v>4.0945699597535199E-5</v>
      </c>
      <c r="AN1504">
        <v>5.86888360898005E-5</v>
      </c>
      <c r="AO1504">
        <v>5.86888360898005E-5</v>
      </c>
      <c r="AP1504">
        <v>5.86888360898005E-5</v>
      </c>
      <c r="AQ1504">
        <v>1.03046677320463E-4</v>
      </c>
      <c r="AR1504">
        <v>1.21131027976041E-4</v>
      </c>
      <c r="AS1504">
        <v>2.4635662591183699E-4</v>
      </c>
      <c r="AT1504">
        <v>2.46447922046441E-4</v>
      </c>
      <c r="AU1504">
        <v>2.7801140505652802E-4</v>
      </c>
    </row>
    <row r="1505" spans="1:47" x14ac:dyDescent="0.55000000000000004">
      <c r="A1505" t="s">
        <v>1624</v>
      </c>
      <c r="B1505" t="s">
        <v>266</v>
      </c>
      <c r="C1505">
        <v>0</v>
      </c>
      <c r="D1505">
        <v>0</v>
      </c>
      <c r="E1505">
        <v>0</v>
      </c>
      <c r="F1505">
        <v>0</v>
      </c>
      <c r="G1505">
        <v>0</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0</v>
      </c>
      <c r="AS1505">
        <v>0</v>
      </c>
      <c r="AT1505">
        <v>0</v>
      </c>
      <c r="AU1505">
        <v>0</v>
      </c>
    </row>
    <row r="1506" spans="1:47" x14ac:dyDescent="0.55000000000000004">
      <c r="A1506" t="s">
        <v>1625</v>
      </c>
      <c r="B1506" t="s">
        <v>267</v>
      </c>
      <c r="C1506">
        <v>0</v>
      </c>
      <c r="D1506">
        <v>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1.36485665325117E-5</v>
      </c>
      <c r="AJ1506">
        <v>1.36485665325117E-5</v>
      </c>
      <c r="AK1506">
        <v>1.39897806958245E-5</v>
      </c>
      <c r="AL1506">
        <v>1.7743136492265199E-5</v>
      </c>
      <c r="AM1506">
        <v>4.0945699597535199E-5</v>
      </c>
      <c r="AN1506">
        <v>5.86888360898005E-5</v>
      </c>
      <c r="AO1506">
        <v>5.86888360898005E-5</v>
      </c>
      <c r="AP1506">
        <v>5.86888360898005E-5</v>
      </c>
      <c r="AQ1506">
        <v>1.03046677320463E-4</v>
      </c>
      <c r="AR1506">
        <v>1.21131027976041E-4</v>
      </c>
      <c r="AS1506">
        <v>2.4635662591183699E-4</v>
      </c>
      <c r="AT1506">
        <v>2.46447922046441E-4</v>
      </c>
      <c r="AU1506">
        <v>2.7801140505652802E-4</v>
      </c>
    </row>
    <row r="1507" spans="1:47" x14ac:dyDescent="0.55000000000000004">
      <c r="B1507" t="s">
        <v>175</v>
      </c>
    </row>
    <row r="1508" spans="1:47" x14ac:dyDescent="0.55000000000000004">
      <c r="A1508" t="s">
        <v>1626</v>
      </c>
      <c r="B1508" t="s">
        <v>261</v>
      </c>
      <c r="C1508">
        <v>2.6173232991520501</v>
      </c>
      <c r="D1508">
        <v>2.82311677309939</v>
      </c>
      <c r="E1508">
        <v>3.0241373878033699</v>
      </c>
      <c r="F1508">
        <v>3.1206606199813098</v>
      </c>
      <c r="G1508">
        <v>3.36952570677495</v>
      </c>
      <c r="H1508">
        <v>3.4316293271649698</v>
      </c>
      <c r="I1508">
        <v>3.4743888237820002</v>
      </c>
      <c r="J1508">
        <v>3.6023575911116299</v>
      </c>
      <c r="K1508">
        <v>3.6715432563602599</v>
      </c>
      <c r="L1508">
        <v>3.6894460984009698</v>
      </c>
      <c r="M1508">
        <v>3.8088566769404499</v>
      </c>
      <c r="N1508">
        <v>3.8013606017580202</v>
      </c>
      <c r="O1508">
        <v>3.82805307007188</v>
      </c>
      <c r="P1508">
        <v>3.8827549609414902</v>
      </c>
      <c r="Q1508">
        <v>3.9726081168785399</v>
      </c>
      <c r="R1508">
        <v>4.2021536686809204</v>
      </c>
      <c r="S1508">
        <v>4.34383203200154</v>
      </c>
      <c r="T1508">
        <v>4.5023137603901402</v>
      </c>
      <c r="U1508">
        <v>4.6010588260702896</v>
      </c>
      <c r="V1508">
        <v>4.4820467785623501</v>
      </c>
      <c r="W1508">
        <v>4.6331359059516197</v>
      </c>
      <c r="X1508">
        <v>4.5604931677320604</v>
      </c>
      <c r="Y1508">
        <v>4.7362352251575102</v>
      </c>
      <c r="Z1508">
        <v>4.9702236597407499</v>
      </c>
      <c r="AA1508">
        <v>5.0574676611769798</v>
      </c>
      <c r="AB1508">
        <v>5.1544913955507097</v>
      </c>
      <c r="AC1508">
        <v>5.2152944437231996</v>
      </c>
      <c r="AD1508">
        <v>5.5260412130423804</v>
      </c>
      <c r="AE1508">
        <v>5.5922655418169498</v>
      </c>
      <c r="AF1508">
        <v>5.4924184416431201</v>
      </c>
      <c r="AG1508">
        <v>5.6090883031506404</v>
      </c>
      <c r="AH1508">
        <v>5.5302351607374103</v>
      </c>
      <c r="AI1508">
        <v>5.6127878401735103</v>
      </c>
      <c r="AJ1508">
        <v>5.6467277629680996</v>
      </c>
      <c r="AK1508">
        <v>5.58396731183519</v>
      </c>
      <c r="AL1508">
        <v>5.5618077897848099</v>
      </c>
      <c r="AM1508">
        <v>5.5190124060167296</v>
      </c>
      <c r="AN1508">
        <v>5.6763256223265497</v>
      </c>
      <c r="AO1508">
        <v>5.4597571514250198</v>
      </c>
      <c r="AP1508">
        <v>5.9115790800267503</v>
      </c>
      <c r="AQ1508">
        <v>5.6339393520332397</v>
      </c>
      <c r="AR1508">
        <v>5.30295051836955</v>
      </c>
      <c r="AS1508">
        <v>5.4287469986276298</v>
      </c>
      <c r="AT1508">
        <v>5.4599955811009302</v>
      </c>
      <c r="AU1508">
        <v>5.3942725646310397</v>
      </c>
    </row>
    <row r="1509" spans="1:47" x14ac:dyDescent="0.55000000000000004">
      <c r="A1509" t="s">
        <v>1627</v>
      </c>
      <c r="B1509" t="s">
        <v>262</v>
      </c>
      <c r="C1509">
        <v>1.9659771130186701</v>
      </c>
      <c r="D1509">
        <v>2.1464218128122701</v>
      </c>
      <c r="E1509">
        <v>2.2978480767346099</v>
      </c>
      <c r="F1509">
        <v>2.41859019396568</v>
      </c>
      <c r="G1509">
        <v>2.5795066261148798</v>
      </c>
      <c r="H1509">
        <v>2.64981715653379</v>
      </c>
      <c r="I1509">
        <v>2.6527979022122699</v>
      </c>
      <c r="J1509">
        <v>2.8142403483047902</v>
      </c>
      <c r="K1509">
        <v>2.8385246586862101</v>
      </c>
      <c r="L1509">
        <v>2.8378890585048699</v>
      </c>
      <c r="M1509">
        <v>2.9407467016642301</v>
      </c>
      <c r="N1509">
        <v>2.8788523943380602</v>
      </c>
      <c r="O1509">
        <v>2.8425355150038598</v>
      </c>
      <c r="P1509">
        <v>2.9298757468365002</v>
      </c>
      <c r="Q1509">
        <v>2.9705979929455801</v>
      </c>
      <c r="R1509">
        <v>3.1636670273780099</v>
      </c>
      <c r="S1509">
        <v>3.2912254086238502</v>
      </c>
      <c r="T1509">
        <v>3.4230357359114598</v>
      </c>
      <c r="U1509">
        <v>3.4877354509351099</v>
      </c>
      <c r="V1509">
        <v>3.3297778472169699</v>
      </c>
      <c r="W1509">
        <v>3.4470351220736801</v>
      </c>
      <c r="X1509">
        <v>3.4121866983311802</v>
      </c>
      <c r="Y1509">
        <v>3.5223427849535098</v>
      </c>
      <c r="Z1509">
        <v>3.7379646672043201</v>
      </c>
      <c r="AA1509">
        <v>3.7591713975221901</v>
      </c>
      <c r="AB1509">
        <v>3.8413747551267399</v>
      </c>
      <c r="AC1509">
        <v>3.9234903337861202</v>
      </c>
      <c r="AD1509">
        <v>4.0412709370876803</v>
      </c>
      <c r="AE1509">
        <v>4.0415202738135898</v>
      </c>
      <c r="AF1509">
        <v>4.0287588087663799</v>
      </c>
      <c r="AG1509">
        <v>4.1013686891748096</v>
      </c>
      <c r="AH1509">
        <v>3.87256061862371</v>
      </c>
      <c r="AI1509">
        <v>4.0285859511560096</v>
      </c>
      <c r="AJ1509">
        <v>4.0108708045772401</v>
      </c>
      <c r="AK1509">
        <v>3.9923364381683699</v>
      </c>
      <c r="AL1509">
        <v>3.9204929160390298</v>
      </c>
      <c r="AM1509">
        <v>3.9437700571063101</v>
      </c>
      <c r="AN1509">
        <v>3.9458156836206699</v>
      </c>
      <c r="AO1509">
        <v>3.7229697529668999</v>
      </c>
      <c r="AP1509">
        <v>4.1191866701834403</v>
      </c>
      <c r="AQ1509">
        <v>4.09120000620175</v>
      </c>
      <c r="AR1509">
        <v>3.7501964344937901</v>
      </c>
      <c r="AS1509">
        <v>3.8628222286801202</v>
      </c>
      <c r="AT1509">
        <v>3.8714313685719799</v>
      </c>
      <c r="AU1509">
        <v>3.77294980510238</v>
      </c>
    </row>
    <row r="1510" spans="1:47" x14ac:dyDescent="0.55000000000000004">
      <c r="A1510" t="s">
        <v>1628</v>
      </c>
      <c r="B1510" t="s">
        <v>263</v>
      </c>
      <c r="C1510">
        <v>0</v>
      </c>
      <c r="D1510">
        <v>0</v>
      </c>
      <c r="E1510">
        <v>0</v>
      </c>
      <c r="F1510">
        <v>0</v>
      </c>
      <c r="G1510">
        <v>0</v>
      </c>
      <c r="H1510">
        <v>0</v>
      </c>
      <c r="I1510">
        <v>0</v>
      </c>
      <c r="J1510">
        <v>0</v>
      </c>
      <c r="K1510">
        <v>0</v>
      </c>
      <c r="L1510">
        <v>0</v>
      </c>
      <c r="M1510">
        <v>0</v>
      </c>
      <c r="N1510">
        <v>0</v>
      </c>
      <c r="O1510">
        <v>4.65882543E-2</v>
      </c>
      <c r="P1510">
        <v>6.6371423999999998E-2</v>
      </c>
      <c r="Q1510">
        <v>7.2470198999999999E-2</v>
      </c>
      <c r="R1510">
        <v>7.2473339999999997E-2</v>
      </c>
      <c r="S1510">
        <v>6.8065309199999993E-2</v>
      </c>
      <c r="T1510">
        <v>6.4705908749999999E-2</v>
      </c>
      <c r="U1510">
        <v>5.3613467249999998E-2</v>
      </c>
      <c r="V1510">
        <v>5.1764727000000003E-2</v>
      </c>
      <c r="W1510">
        <v>6.1008428250000003E-2</v>
      </c>
      <c r="X1510">
        <v>7.7647090500000002E-2</v>
      </c>
      <c r="Y1510">
        <v>8.5042051499999993E-2</v>
      </c>
      <c r="Z1510">
        <v>8.4302555400000007E-2</v>
      </c>
      <c r="AA1510">
        <v>0.1153613916</v>
      </c>
      <c r="AB1510">
        <v>0.14568073170000001</v>
      </c>
      <c r="AC1510">
        <v>0.155294181</v>
      </c>
      <c r="AD1510">
        <v>0.14678997585</v>
      </c>
      <c r="AE1510">
        <v>0.1523361966</v>
      </c>
      <c r="AF1510">
        <v>0.13273954995000001</v>
      </c>
      <c r="AG1510">
        <v>0.14826896805000001</v>
      </c>
      <c r="AH1510">
        <v>0.1693446069</v>
      </c>
      <c r="AI1510">
        <v>0.1737815835</v>
      </c>
      <c r="AJ1510">
        <v>0.18117654450000001</v>
      </c>
      <c r="AK1510">
        <v>0.17563032375000001</v>
      </c>
      <c r="AL1510">
        <v>0.18117654450000001</v>
      </c>
      <c r="AM1510">
        <v>0.18431937622649999</v>
      </c>
      <c r="AN1510">
        <v>0.18757313142570001</v>
      </c>
      <c r="AO1510">
        <v>0.19398225020849999</v>
      </c>
      <c r="AP1510">
        <v>0.1958466669801</v>
      </c>
      <c r="AQ1510">
        <v>0.1912400554401</v>
      </c>
      <c r="AR1510">
        <v>0.14265694251239999</v>
      </c>
      <c r="AS1510">
        <v>0.13922593157429999</v>
      </c>
      <c r="AT1510">
        <v>0.14247735740789999</v>
      </c>
      <c r="AU1510">
        <v>0.1442730605118</v>
      </c>
    </row>
    <row r="1511" spans="1:47" x14ac:dyDescent="0.55000000000000004">
      <c r="A1511" t="s">
        <v>1629</v>
      </c>
      <c r="B1511" t="s">
        <v>264</v>
      </c>
      <c r="C1511">
        <v>0.64796134163331998</v>
      </c>
      <c r="D1511">
        <v>0.67104445374266097</v>
      </c>
      <c r="E1511">
        <v>0.72282257516950299</v>
      </c>
      <c r="F1511">
        <v>0.70004020174392401</v>
      </c>
      <c r="G1511">
        <v>0.74764770188462903</v>
      </c>
      <c r="H1511">
        <v>0.72489370002672004</v>
      </c>
      <c r="I1511">
        <v>0.72530792499999996</v>
      </c>
      <c r="J1511">
        <v>0.71902773499999995</v>
      </c>
      <c r="K1511">
        <v>0.71406307199999997</v>
      </c>
      <c r="L1511">
        <v>0.72772970000000003</v>
      </c>
      <c r="M1511">
        <v>0.78213988499999998</v>
      </c>
      <c r="N1511">
        <v>0.82953622999999999</v>
      </c>
      <c r="O1511">
        <v>0.84933191399999997</v>
      </c>
      <c r="P1511">
        <v>0.82483722000000004</v>
      </c>
      <c r="Q1511">
        <v>0.84117279499999997</v>
      </c>
      <c r="R1511">
        <v>0.86087476500000004</v>
      </c>
      <c r="S1511">
        <v>0.87776901600000001</v>
      </c>
      <c r="T1511">
        <v>0.89631188500000003</v>
      </c>
      <c r="U1511">
        <v>0.916240155</v>
      </c>
      <c r="V1511">
        <v>0.95215469500000005</v>
      </c>
      <c r="W1511">
        <v>0.93836802352633897</v>
      </c>
      <c r="X1511">
        <v>0.93706747465231399</v>
      </c>
      <c r="Y1511">
        <v>0.97373774721512796</v>
      </c>
      <c r="Z1511">
        <v>1.0051612056100301</v>
      </c>
      <c r="AA1511">
        <v>1.03332282772631</v>
      </c>
      <c r="AB1511">
        <v>1.03704024734779</v>
      </c>
      <c r="AC1511">
        <v>1.0254518808270701</v>
      </c>
      <c r="AD1511">
        <v>1.20545081975086</v>
      </c>
      <c r="AE1511">
        <v>1.26604362439133</v>
      </c>
      <c r="AF1511">
        <v>1.2069022734102599</v>
      </c>
      <c r="AG1511">
        <v>1.2174474085854701</v>
      </c>
      <c r="AH1511">
        <v>1.35341196705723</v>
      </c>
      <c r="AI1511">
        <v>1.28720329382581</v>
      </c>
      <c r="AJ1511">
        <v>1.32025073186901</v>
      </c>
      <c r="AK1511">
        <v>1.2566196304625901</v>
      </c>
      <c r="AL1511">
        <v>1.3278895776508799</v>
      </c>
      <c r="AM1511">
        <v>1.204433205</v>
      </c>
      <c r="AN1511">
        <v>1.352295435</v>
      </c>
      <c r="AO1511">
        <v>1.38800601</v>
      </c>
      <c r="AP1511">
        <v>1.4196941300000001</v>
      </c>
      <c r="AQ1511">
        <v>1.1920691699999999</v>
      </c>
      <c r="AR1511">
        <v>1.2335259599999999</v>
      </c>
      <c r="AS1511">
        <v>1.2339458800000001</v>
      </c>
      <c r="AT1511">
        <v>1.2391918</v>
      </c>
      <c r="AU1511">
        <v>1.2684063649999999</v>
      </c>
    </row>
    <row r="1512" spans="1:47" x14ac:dyDescent="0.55000000000000004">
      <c r="A1512" t="s">
        <v>1630</v>
      </c>
      <c r="B1512" t="s">
        <v>265</v>
      </c>
      <c r="C1512">
        <v>3.3848445000629101E-3</v>
      </c>
      <c r="D1512">
        <v>5.6505065444598596E-3</v>
      </c>
      <c r="E1512">
        <v>3.46673589925798E-3</v>
      </c>
      <c r="F1512">
        <v>2.0302242717111199E-3</v>
      </c>
      <c r="G1512">
        <v>4.23713787754426E-2</v>
      </c>
      <c r="H1512">
        <v>5.6918470604456602E-2</v>
      </c>
      <c r="I1512">
        <v>9.6282996569731799E-2</v>
      </c>
      <c r="J1512">
        <v>6.9089507806835301E-2</v>
      </c>
      <c r="K1512">
        <v>0.11895552567404701</v>
      </c>
      <c r="L1512">
        <v>0.12382733989609999</v>
      </c>
      <c r="M1512">
        <v>8.5970090276228095E-2</v>
      </c>
      <c r="N1512">
        <v>9.2971977419960494E-2</v>
      </c>
      <c r="O1512">
        <v>8.95973867680213E-2</v>
      </c>
      <c r="P1512">
        <v>6.1670570104993702E-2</v>
      </c>
      <c r="Q1512">
        <v>8.8367129932959601E-2</v>
      </c>
      <c r="R1512">
        <v>0.105138536302915</v>
      </c>
      <c r="S1512">
        <v>0.10677229817768499</v>
      </c>
      <c r="T1512">
        <v>0.118260230728683</v>
      </c>
      <c r="U1512">
        <v>0.14346975288518199</v>
      </c>
      <c r="V1512">
        <v>0.14834950934537799</v>
      </c>
      <c r="W1512">
        <v>0.18672433210160599</v>
      </c>
      <c r="X1512">
        <v>0.13359190424856601</v>
      </c>
      <c r="Y1512">
        <v>0.155112641488867</v>
      </c>
      <c r="Z1512">
        <v>0.142795231526398</v>
      </c>
      <c r="AA1512">
        <v>0.149612044328474</v>
      </c>
      <c r="AB1512">
        <v>0.13039566137618</v>
      </c>
      <c r="AC1512">
        <v>0.11105804811</v>
      </c>
      <c r="AD1512">
        <v>0.132529480353829</v>
      </c>
      <c r="AE1512">
        <v>0.13236544701201999</v>
      </c>
      <c r="AF1512">
        <v>0.12401780951647901</v>
      </c>
      <c r="AG1512">
        <v>0.142003237340353</v>
      </c>
      <c r="AH1512">
        <v>0.13491796815646501</v>
      </c>
      <c r="AI1512">
        <v>0.123217011691686</v>
      </c>
      <c r="AJ1512">
        <v>0.134429682021841</v>
      </c>
      <c r="AK1512">
        <v>0.159380919454224</v>
      </c>
      <c r="AL1512">
        <v>0.13224875159490301</v>
      </c>
      <c r="AM1512">
        <v>0.186489767683921</v>
      </c>
      <c r="AN1512">
        <v>0.19064137228017899</v>
      </c>
      <c r="AO1512">
        <v>0.154799138249616</v>
      </c>
      <c r="AP1512">
        <v>0.176851612863208</v>
      </c>
      <c r="AQ1512">
        <v>0.15943012039138599</v>
      </c>
      <c r="AR1512">
        <v>0.176571181363358</v>
      </c>
      <c r="AS1512">
        <v>0.19275295837321399</v>
      </c>
      <c r="AT1512">
        <v>0.206895055121048</v>
      </c>
      <c r="AU1512">
        <v>0.20864333401686</v>
      </c>
    </row>
    <row r="1513" spans="1:47" x14ac:dyDescent="0.55000000000000004">
      <c r="A1513" t="s">
        <v>1631</v>
      </c>
      <c r="B1513" t="s">
        <v>266</v>
      </c>
      <c r="C1513">
        <v>0</v>
      </c>
      <c r="D1513">
        <v>0</v>
      </c>
      <c r="E1513">
        <v>0</v>
      </c>
      <c r="F1513">
        <v>0</v>
      </c>
      <c r="G1513">
        <v>4.0460579460890898E-2</v>
      </c>
      <c r="H1513">
        <v>5.4789294225384803E-2</v>
      </c>
      <c r="I1513">
        <v>9.0745090699165101E-2</v>
      </c>
      <c r="J1513">
        <v>6.3572074786067398E-2</v>
      </c>
      <c r="K1513">
        <v>0.108166333830096</v>
      </c>
      <c r="L1513">
        <v>0.11441324113030001</v>
      </c>
      <c r="M1513">
        <v>8.7095907226768798E-2</v>
      </c>
      <c r="N1513">
        <v>9.1763848986367205E-2</v>
      </c>
      <c r="O1513">
        <v>9.3208948970404507E-2</v>
      </c>
      <c r="P1513">
        <v>7.2806947112433698E-2</v>
      </c>
      <c r="Q1513">
        <v>9.7313434341732605E-2</v>
      </c>
      <c r="R1513">
        <v>0.11341024249725901</v>
      </c>
      <c r="S1513">
        <v>0.11816702994471499</v>
      </c>
      <c r="T1513">
        <v>0.12691791318138501</v>
      </c>
      <c r="U1513">
        <v>0.13649170057563201</v>
      </c>
      <c r="V1513">
        <v>0.12882464232699001</v>
      </c>
      <c r="W1513">
        <v>0.130560769391145</v>
      </c>
      <c r="X1513">
        <v>0.107569630061775</v>
      </c>
      <c r="Y1513">
        <v>0.120324644504215</v>
      </c>
      <c r="Z1513">
        <v>0.12707847984627799</v>
      </c>
      <c r="AA1513">
        <v>0.14330574841703</v>
      </c>
      <c r="AB1513">
        <v>0.122813427810057</v>
      </c>
      <c r="AC1513">
        <v>0.101096786383274</v>
      </c>
      <c r="AD1513">
        <v>0.12645528047816201</v>
      </c>
      <c r="AE1513">
        <v>0.127928479628555</v>
      </c>
      <c r="AF1513">
        <v>0.116147904133685</v>
      </c>
      <c r="AG1513">
        <v>0.12945587002834999</v>
      </c>
      <c r="AH1513">
        <v>0.129843237107405</v>
      </c>
      <c r="AI1513">
        <v>0.124419094458987</v>
      </c>
      <c r="AJ1513">
        <v>0.13662918578244601</v>
      </c>
      <c r="AK1513">
        <v>0.14815285461348801</v>
      </c>
      <c r="AL1513">
        <v>0.11003834253450499</v>
      </c>
      <c r="AM1513">
        <v>0.15262865039738099</v>
      </c>
      <c r="AN1513">
        <v>0.15140432957757199</v>
      </c>
      <c r="AO1513">
        <v>0.10601414049562299</v>
      </c>
      <c r="AP1513">
        <v>0.13651177140874299</v>
      </c>
      <c r="AQ1513">
        <v>0.11657481532474601</v>
      </c>
      <c r="AR1513">
        <v>0.121963991991548</v>
      </c>
      <c r="AS1513">
        <v>0.101250285131468</v>
      </c>
      <c r="AT1513">
        <v>8.1550185050878493E-2</v>
      </c>
      <c r="AU1513">
        <v>7.8238400523830798E-2</v>
      </c>
    </row>
    <row r="1514" spans="1:47" x14ac:dyDescent="0.55000000000000004">
      <c r="A1514" t="s">
        <v>1632</v>
      </c>
      <c r="B1514" t="s">
        <v>267</v>
      </c>
      <c r="C1514">
        <v>3.3848445000629101E-3</v>
      </c>
      <c r="D1514">
        <v>5.6505065444598596E-3</v>
      </c>
      <c r="E1514">
        <v>3.46673589925798E-3</v>
      </c>
      <c r="F1514">
        <v>2.0302242717111199E-3</v>
      </c>
      <c r="G1514">
        <v>1.9107993145516401E-3</v>
      </c>
      <c r="H1514">
        <v>2.1291763790718299E-3</v>
      </c>
      <c r="I1514">
        <v>5.5379058705666397E-3</v>
      </c>
      <c r="J1514">
        <v>5.5174330207678696E-3</v>
      </c>
      <c r="K1514">
        <v>1.07891918439505E-2</v>
      </c>
      <c r="L1514">
        <v>9.4140987657999799E-3</v>
      </c>
      <c r="M1514">
        <v>-1.12581695054078E-3</v>
      </c>
      <c r="N1514">
        <v>1.20812843359332E-3</v>
      </c>
      <c r="O1514">
        <v>-3.61156220238322E-3</v>
      </c>
      <c r="P1514">
        <v>-1.1136377007439999E-2</v>
      </c>
      <c r="Q1514">
        <v>-8.9463044087729603E-3</v>
      </c>
      <c r="R1514">
        <v>-8.2717061943430696E-3</v>
      </c>
      <c r="S1514">
        <v>-1.1394731767029201E-2</v>
      </c>
      <c r="T1514">
        <v>-8.6576824527014803E-3</v>
      </c>
      <c r="U1514">
        <v>6.9780523095504202E-3</v>
      </c>
      <c r="V1514">
        <v>1.9524867018388899E-2</v>
      </c>
      <c r="W1514">
        <v>5.6163562710460503E-2</v>
      </c>
      <c r="X1514">
        <v>2.60222741867915E-2</v>
      </c>
      <c r="Y1514">
        <v>3.4787996984652597E-2</v>
      </c>
      <c r="Z1514">
        <v>1.57167516801201E-2</v>
      </c>
      <c r="AA1514">
        <v>6.3062959114446098E-3</v>
      </c>
      <c r="AB1514">
        <v>7.5822335661231196E-3</v>
      </c>
      <c r="AC1514">
        <v>9.9612617267254792E-3</v>
      </c>
      <c r="AD1514">
        <v>6.0741998756669198E-3</v>
      </c>
      <c r="AE1514">
        <v>4.4369673834642603E-3</v>
      </c>
      <c r="AF1514">
        <v>7.8699053827944107E-3</v>
      </c>
      <c r="AG1514">
        <v>1.2547367312003E-2</v>
      </c>
      <c r="AH1514">
        <v>5.0747310490602097E-3</v>
      </c>
      <c r="AI1514">
        <v>-1.2020827673007699E-3</v>
      </c>
      <c r="AJ1514">
        <v>-2.1995037606051598E-3</v>
      </c>
      <c r="AK1514">
        <v>1.12280648407355E-2</v>
      </c>
      <c r="AL1514">
        <v>2.2210409060398301E-2</v>
      </c>
      <c r="AM1514">
        <v>3.3861117286539399E-2</v>
      </c>
      <c r="AN1514">
        <v>3.9237042702606702E-2</v>
      </c>
      <c r="AO1514">
        <v>4.8784997753992802E-2</v>
      </c>
      <c r="AP1514">
        <v>4.0339841454464398E-2</v>
      </c>
      <c r="AQ1514">
        <v>4.2855305066640099E-2</v>
      </c>
      <c r="AR1514">
        <v>5.4607189371809098E-2</v>
      </c>
      <c r="AS1514">
        <v>9.1502673241746005E-2</v>
      </c>
      <c r="AT1514">
        <v>0.12534487007016901</v>
      </c>
      <c r="AU1514">
        <v>0.13040493349302901</v>
      </c>
    </row>
    <row r="1515" spans="1:47" x14ac:dyDescent="0.55000000000000004">
      <c r="B1515" t="s">
        <v>1633</v>
      </c>
    </row>
    <row r="1516" spans="1:47" x14ac:dyDescent="0.55000000000000004">
      <c r="A1516" t="s">
        <v>1634</v>
      </c>
      <c r="B1516" t="s">
        <v>261</v>
      </c>
      <c r="C1516">
        <v>1.86981714105888</v>
      </c>
      <c r="D1516">
        <v>1.9538874500597501</v>
      </c>
      <c r="E1516">
        <v>1.9957220401856099</v>
      </c>
      <c r="F1516">
        <v>2.1367117987650901</v>
      </c>
      <c r="G1516">
        <v>2.2362582250331</v>
      </c>
      <c r="H1516">
        <v>2.3773062275004899</v>
      </c>
      <c r="I1516">
        <v>2.6512179527800601</v>
      </c>
      <c r="J1516">
        <v>3.0076096646458002</v>
      </c>
      <c r="K1516">
        <v>3.3585575363984801</v>
      </c>
      <c r="L1516">
        <v>3.60688922934101</v>
      </c>
      <c r="M1516">
        <v>4.0316526711651397</v>
      </c>
      <c r="N1516">
        <v>4.5061119898873896</v>
      </c>
      <c r="O1516">
        <v>5.0226569194356099</v>
      </c>
      <c r="P1516">
        <v>5.4469340962514403</v>
      </c>
      <c r="Q1516">
        <v>5.8555772112389501</v>
      </c>
      <c r="R1516">
        <v>6.3843404785999098</v>
      </c>
      <c r="S1516">
        <v>6.9037976900200402</v>
      </c>
      <c r="T1516">
        <v>7.43624210654602</v>
      </c>
      <c r="U1516">
        <v>6.8412708498096899</v>
      </c>
      <c r="V1516">
        <v>7.5115838972126401</v>
      </c>
      <c r="W1516">
        <v>8.0686474418644494</v>
      </c>
      <c r="X1516">
        <v>8.2863103333902295</v>
      </c>
      <c r="Y1516">
        <v>8.4004639787697393</v>
      </c>
      <c r="Z1516">
        <v>8.7203911356253094</v>
      </c>
      <c r="AA1516">
        <v>8.8988034796020301</v>
      </c>
      <c r="AB1516">
        <v>9.2015552806038503</v>
      </c>
      <c r="AC1516">
        <v>9.3667712442654096</v>
      </c>
      <c r="AD1516">
        <v>9.7075860775359608</v>
      </c>
      <c r="AE1516">
        <v>9.87644093050789</v>
      </c>
      <c r="AF1516">
        <v>9.8342197878740407</v>
      </c>
      <c r="AG1516">
        <v>10.5599961664742</v>
      </c>
      <c r="AH1516">
        <v>10.967985692242999</v>
      </c>
      <c r="AI1516">
        <v>11.173531176736899</v>
      </c>
      <c r="AJ1516">
        <v>11.2188367283544</v>
      </c>
      <c r="AK1516">
        <v>11.285925920956901</v>
      </c>
      <c r="AL1516">
        <v>11.595860924049299</v>
      </c>
      <c r="AM1516">
        <v>11.9441524139717</v>
      </c>
      <c r="AN1516">
        <v>12.0534554084707</v>
      </c>
      <c r="AO1516">
        <v>12.176607387763999</v>
      </c>
      <c r="AP1516">
        <v>11.955178697515301</v>
      </c>
      <c r="AQ1516">
        <v>11.557998137889101</v>
      </c>
      <c r="AR1516">
        <v>12.0892198122193</v>
      </c>
      <c r="AS1516">
        <v>12.087020433788901</v>
      </c>
      <c r="AT1516">
        <v>12.0844204499345</v>
      </c>
      <c r="AU1516">
        <v>12.416146917578599</v>
      </c>
    </row>
    <row r="1517" spans="1:47" x14ac:dyDescent="0.55000000000000004">
      <c r="A1517" t="s">
        <v>1635</v>
      </c>
      <c r="B1517" t="s">
        <v>262</v>
      </c>
      <c r="C1517">
        <v>0.64169874393409598</v>
      </c>
      <c r="D1517">
        <v>0.73898784255083205</v>
      </c>
      <c r="E1517">
        <v>0.77907458936867902</v>
      </c>
      <c r="F1517">
        <v>0.80423945056396995</v>
      </c>
      <c r="G1517">
        <v>0.91314116183226701</v>
      </c>
      <c r="H1517">
        <v>1.0225717120183899</v>
      </c>
      <c r="I1517">
        <v>1.10081101130006</v>
      </c>
      <c r="J1517">
        <v>1.1988579269875701</v>
      </c>
      <c r="K1517">
        <v>1.26708246905695</v>
      </c>
      <c r="L1517">
        <v>1.2099043019659499</v>
      </c>
      <c r="M1517">
        <v>1.1815293094332699</v>
      </c>
      <c r="N1517">
        <v>1.1551972327336799</v>
      </c>
      <c r="O1517">
        <v>1.07223100149979</v>
      </c>
      <c r="P1517">
        <v>1.1156577938218399</v>
      </c>
      <c r="Q1517">
        <v>1.12652726253885</v>
      </c>
      <c r="R1517">
        <v>1.1616286101706601</v>
      </c>
      <c r="S1517">
        <v>1.30389447768402</v>
      </c>
      <c r="T1517">
        <v>1.3913554335995599</v>
      </c>
      <c r="U1517">
        <v>1.4376364423744901</v>
      </c>
      <c r="V1517">
        <v>1.5155848792179201</v>
      </c>
      <c r="W1517">
        <v>1.8216159379811201</v>
      </c>
      <c r="X1517">
        <v>1.97382943343627</v>
      </c>
      <c r="Y1517">
        <v>1.8873305175549699</v>
      </c>
      <c r="Z1517">
        <v>1.99711449747794</v>
      </c>
      <c r="AA1517">
        <v>2.0231438040446901</v>
      </c>
      <c r="AB1517">
        <v>2.0742224218749299</v>
      </c>
      <c r="AC1517">
        <v>2.1500779705514801</v>
      </c>
      <c r="AD1517">
        <v>2.3140463767898898</v>
      </c>
      <c r="AE1517">
        <v>2.5901280648837699</v>
      </c>
      <c r="AF1517">
        <v>2.5652214084148</v>
      </c>
      <c r="AG1517">
        <v>2.75011287411176</v>
      </c>
      <c r="AH1517">
        <v>2.9888139423028299</v>
      </c>
      <c r="AI1517">
        <v>2.9385100450072601</v>
      </c>
      <c r="AJ1517">
        <v>3.0033117786584</v>
      </c>
      <c r="AK1517">
        <v>3.0652901077185799</v>
      </c>
      <c r="AL1517">
        <v>3.1512845558253599</v>
      </c>
      <c r="AM1517">
        <v>3.15752518034413</v>
      </c>
      <c r="AN1517">
        <v>3.1812669268256002</v>
      </c>
      <c r="AO1517">
        <v>3.2223235269427599</v>
      </c>
      <c r="AP1517">
        <v>3.0170970482497901</v>
      </c>
      <c r="AQ1517">
        <v>2.81159089275195</v>
      </c>
      <c r="AR1517">
        <v>2.8242464624499299</v>
      </c>
      <c r="AS1517">
        <v>2.67111849118821</v>
      </c>
      <c r="AT1517">
        <v>2.92733808963792</v>
      </c>
      <c r="AU1517">
        <v>2.7699521639651801</v>
      </c>
    </row>
    <row r="1518" spans="1:47" x14ac:dyDescent="0.55000000000000004">
      <c r="A1518" t="s">
        <v>1636</v>
      </c>
      <c r="B1518" t="s">
        <v>263</v>
      </c>
      <c r="C1518">
        <v>0</v>
      </c>
      <c r="D1518">
        <v>0</v>
      </c>
      <c r="E1518">
        <v>0</v>
      </c>
      <c r="F1518">
        <v>0</v>
      </c>
      <c r="G1518">
        <v>0</v>
      </c>
      <c r="H1518">
        <v>0</v>
      </c>
      <c r="I1518">
        <v>2.7975000000000001E-3</v>
      </c>
      <c r="J1518">
        <v>8.3849999999999994E-2</v>
      </c>
      <c r="K1518">
        <v>0.108446</v>
      </c>
      <c r="L1518">
        <v>0.103974</v>
      </c>
      <c r="M1518">
        <v>0.11973300000000001</v>
      </c>
      <c r="N1518">
        <v>0.13863200000000001</v>
      </c>
      <c r="O1518">
        <v>0.18173642850999999</v>
      </c>
      <c r="P1518">
        <v>0.22702247749999999</v>
      </c>
      <c r="Q1518">
        <v>0.30219652918000001</v>
      </c>
      <c r="R1518">
        <v>0.36540748335000001</v>
      </c>
      <c r="S1518">
        <v>0.48274849259000002</v>
      </c>
      <c r="T1518">
        <v>0.58719030961499996</v>
      </c>
      <c r="U1518">
        <v>0.54929304150000002</v>
      </c>
      <c r="V1518">
        <v>0.66887295111</v>
      </c>
      <c r="W1518">
        <v>0.74814502601999999</v>
      </c>
      <c r="X1518">
        <v>0.80433888969</v>
      </c>
      <c r="Y1518">
        <v>0.92166630265500005</v>
      </c>
      <c r="Z1518">
        <v>0.96035392047000001</v>
      </c>
      <c r="AA1518">
        <v>1.13217594525</v>
      </c>
      <c r="AB1518">
        <v>1.2043743903449999</v>
      </c>
      <c r="AC1518">
        <v>1.28740578232</v>
      </c>
      <c r="AD1518">
        <v>1.3908021693999999</v>
      </c>
      <c r="AE1518">
        <v>1.41468563327</v>
      </c>
      <c r="AF1518">
        <v>1.3599152113049999</v>
      </c>
      <c r="AG1518">
        <v>1.7123630366789799</v>
      </c>
      <c r="AH1518">
        <v>1.8458503838498701</v>
      </c>
      <c r="AI1518">
        <v>1.99988373613875</v>
      </c>
      <c r="AJ1518">
        <v>2.07800083878305</v>
      </c>
      <c r="AK1518">
        <v>1.8738683139039001</v>
      </c>
      <c r="AL1518">
        <v>1.7522963775945399</v>
      </c>
      <c r="AM1518">
        <v>1.8146898807687999</v>
      </c>
      <c r="AN1518">
        <v>1.9838790050692101</v>
      </c>
      <c r="AO1518">
        <v>2.3262496841821401</v>
      </c>
      <c r="AP1518">
        <v>2.1535845084400802</v>
      </c>
      <c r="AQ1518">
        <v>2.1131004179058199</v>
      </c>
      <c r="AR1518">
        <v>2.4275656143419302</v>
      </c>
      <c r="AS1518">
        <v>2.4519829116841501</v>
      </c>
      <c r="AT1518">
        <v>2.33164051596111</v>
      </c>
      <c r="AU1518">
        <v>2.4479662133861302</v>
      </c>
    </row>
    <row r="1519" spans="1:47" x14ac:dyDescent="0.55000000000000004">
      <c r="A1519" t="s">
        <v>1637</v>
      </c>
      <c r="B1519" t="s">
        <v>264</v>
      </c>
      <c r="C1519">
        <v>1.1868856619999999</v>
      </c>
      <c r="D1519">
        <v>1.1779593900000001</v>
      </c>
      <c r="E1519">
        <v>1.17257126</v>
      </c>
      <c r="F1519">
        <v>1.23081869</v>
      </c>
      <c r="G1519">
        <v>1.1945859817126601</v>
      </c>
      <c r="H1519">
        <v>1.17646249008665</v>
      </c>
      <c r="I1519">
        <v>1.2553918997920599</v>
      </c>
      <c r="J1519">
        <v>1.3211165743808</v>
      </c>
      <c r="K1519">
        <v>1.57709680116489</v>
      </c>
      <c r="L1519">
        <v>1.8109114279296501</v>
      </c>
      <c r="M1519">
        <v>2.2037449398671298</v>
      </c>
      <c r="N1519">
        <v>2.6566414863374299</v>
      </c>
      <c r="O1519">
        <v>3.2117472446331501</v>
      </c>
      <c r="P1519">
        <v>3.5268999183632199</v>
      </c>
      <c r="Q1519">
        <v>3.8532971353267498</v>
      </c>
      <c r="R1519">
        <v>4.20012997877304</v>
      </c>
      <c r="S1519">
        <v>4.3964097983834503</v>
      </c>
      <c r="T1519">
        <v>4.7110186033369699</v>
      </c>
      <c r="U1519">
        <v>3.9827997719659498</v>
      </c>
      <c r="V1519">
        <v>4.3236807544623002</v>
      </c>
      <c r="W1519">
        <v>4.4384302955668602</v>
      </c>
      <c r="X1519">
        <v>4.4198561062646604</v>
      </c>
      <c r="Y1519">
        <v>4.4401614285540703</v>
      </c>
      <c r="Z1519">
        <v>4.5045476505525501</v>
      </c>
      <c r="AA1519">
        <v>4.4751273131061602</v>
      </c>
      <c r="AB1519">
        <v>4.5328294305163697</v>
      </c>
      <c r="AC1519">
        <v>4.50402973101468</v>
      </c>
      <c r="AD1519">
        <v>4.6126531957801404</v>
      </c>
      <c r="AE1519">
        <v>4.4015340913518104</v>
      </c>
      <c r="AF1519">
        <v>4.48087589909293</v>
      </c>
      <c r="AG1519">
        <v>4.6481685361185399</v>
      </c>
      <c r="AH1519">
        <v>4.62365902540086</v>
      </c>
      <c r="AI1519">
        <v>4.77803315789913</v>
      </c>
      <c r="AJ1519">
        <v>4.7856178590370604</v>
      </c>
      <c r="AK1519">
        <v>4.8272647323050402</v>
      </c>
      <c r="AL1519">
        <v>5.0864784566954597</v>
      </c>
      <c r="AM1519">
        <v>5.3629068343991904</v>
      </c>
      <c r="AN1519">
        <v>5.3931315352024098</v>
      </c>
      <c r="AO1519">
        <v>5.2473667599199798</v>
      </c>
      <c r="AP1519">
        <v>5.2850417660672404</v>
      </c>
      <c r="AQ1519">
        <v>4.9979742391961199</v>
      </c>
      <c r="AR1519">
        <v>5.2131261386283203</v>
      </c>
      <c r="AS1519">
        <v>5.1370215426348</v>
      </c>
      <c r="AT1519">
        <v>4.9326961882037201</v>
      </c>
      <c r="AU1519">
        <v>5.1155818222400198</v>
      </c>
    </row>
    <row r="1520" spans="1:47" x14ac:dyDescent="0.55000000000000004">
      <c r="A1520" t="s">
        <v>1638</v>
      </c>
      <c r="B1520" t="s">
        <v>265</v>
      </c>
      <c r="C1520">
        <v>4.12327351247887E-2</v>
      </c>
      <c r="D1520">
        <v>3.6940217508926697E-2</v>
      </c>
      <c r="E1520">
        <v>4.4076190816932002E-2</v>
      </c>
      <c r="F1520">
        <v>0.101653658201129</v>
      </c>
      <c r="G1520">
        <v>0.128531081488167</v>
      </c>
      <c r="H1520">
        <v>0.17827202539543999</v>
      </c>
      <c r="I1520">
        <v>0.29221754168793801</v>
      </c>
      <c r="J1520">
        <v>0.40378516327742098</v>
      </c>
      <c r="K1520">
        <v>0.40593226617663603</v>
      </c>
      <c r="L1520">
        <v>0.48209949944540698</v>
      </c>
      <c r="M1520">
        <v>0.52664542186474095</v>
      </c>
      <c r="N1520">
        <v>0.555641270816287</v>
      </c>
      <c r="O1520">
        <v>0.55694224479265897</v>
      </c>
      <c r="P1520">
        <v>0.57735390656637997</v>
      </c>
      <c r="Q1520">
        <v>0.57355628419334703</v>
      </c>
      <c r="R1520">
        <v>0.65717440630621604</v>
      </c>
      <c r="S1520">
        <v>0.72074492136256896</v>
      </c>
      <c r="T1520">
        <v>0.74667775999448305</v>
      </c>
      <c r="U1520">
        <v>0.87154159396924302</v>
      </c>
      <c r="V1520">
        <v>1.0034453124224001</v>
      </c>
      <c r="W1520">
        <v>1.06045618229646</v>
      </c>
      <c r="X1520">
        <v>1.0882859039993</v>
      </c>
      <c r="Y1520">
        <v>1.1513057300056999</v>
      </c>
      <c r="Z1520">
        <v>1.2583750671248199</v>
      </c>
      <c r="AA1520">
        <v>1.2683564172011701</v>
      </c>
      <c r="AB1520">
        <v>1.3901290378675499</v>
      </c>
      <c r="AC1520">
        <v>1.42525776037924</v>
      </c>
      <c r="AD1520">
        <v>1.39008433556592</v>
      </c>
      <c r="AE1520">
        <v>1.4700931410022999</v>
      </c>
      <c r="AF1520">
        <v>1.4282072690612999</v>
      </c>
      <c r="AG1520">
        <v>1.4493517195649599</v>
      </c>
      <c r="AH1520">
        <v>1.50966234068948</v>
      </c>
      <c r="AI1520">
        <v>1.45710423769179</v>
      </c>
      <c r="AJ1520">
        <v>1.3519062518759499</v>
      </c>
      <c r="AK1520">
        <v>1.5195027670293699</v>
      </c>
      <c r="AL1520">
        <v>1.60580153393394</v>
      </c>
      <c r="AM1520">
        <v>1.6090305184596201</v>
      </c>
      <c r="AN1520">
        <v>1.49517794137347</v>
      </c>
      <c r="AO1520">
        <v>1.3806674167191499</v>
      </c>
      <c r="AP1520">
        <v>1.49945537475825</v>
      </c>
      <c r="AQ1520">
        <v>1.6353325880352101</v>
      </c>
      <c r="AR1520">
        <v>1.6242815967991899</v>
      </c>
      <c r="AS1520">
        <v>1.8268974882817199</v>
      </c>
      <c r="AT1520">
        <v>1.8927456561318099</v>
      </c>
      <c r="AU1520">
        <v>2.0826467179872599</v>
      </c>
    </row>
    <row r="1521" spans="1:47" x14ac:dyDescent="0.55000000000000004">
      <c r="A1521" t="s">
        <v>1639</v>
      </c>
      <c r="B1521" t="s">
        <v>266</v>
      </c>
      <c r="C1521">
        <v>3.2502635137983002E-2</v>
      </c>
      <c r="D1521">
        <v>2.70827241652161E-2</v>
      </c>
      <c r="E1521">
        <v>3.5303186384867201E-2</v>
      </c>
      <c r="F1521">
        <v>8.9301187764815701E-2</v>
      </c>
      <c r="G1521">
        <v>0.11746928598235901</v>
      </c>
      <c r="H1521">
        <v>0.164465986748314</v>
      </c>
      <c r="I1521">
        <v>0.27807050230957098</v>
      </c>
      <c r="J1521">
        <v>0.38615112858206901</v>
      </c>
      <c r="K1521">
        <v>0.39387415115370999</v>
      </c>
      <c r="L1521">
        <v>0.46895735575034297</v>
      </c>
      <c r="M1521">
        <v>0.50685981203419295</v>
      </c>
      <c r="N1521">
        <v>0.53966653354236704</v>
      </c>
      <c r="O1521">
        <v>0.54176487243341798</v>
      </c>
      <c r="P1521">
        <v>0.55717959274845197</v>
      </c>
      <c r="Q1521">
        <v>0.55913751508801302</v>
      </c>
      <c r="R1521">
        <v>0.63900643254663403</v>
      </c>
      <c r="S1521">
        <v>0.70169996889194497</v>
      </c>
      <c r="T1521">
        <v>0.72906075039421403</v>
      </c>
      <c r="U1521">
        <v>0.84998915363130301</v>
      </c>
      <c r="V1521">
        <v>0.98096256141047899</v>
      </c>
      <c r="W1521">
        <v>1.0371156405236199</v>
      </c>
      <c r="X1521">
        <v>1.0652369985610499</v>
      </c>
      <c r="Y1521">
        <v>1.12953072819198</v>
      </c>
      <c r="Z1521">
        <v>1.2269925884016599</v>
      </c>
      <c r="AA1521">
        <v>1.23687331159237</v>
      </c>
      <c r="AB1521">
        <v>1.3648622214223001</v>
      </c>
      <c r="AC1521">
        <v>1.4004643037879101</v>
      </c>
      <c r="AD1521">
        <v>1.3550317216662899</v>
      </c>
      <c r="AE1521">
        <v>1.43097754016479</v>
      </c>
      <c r="AF1521">
        <v>1.3999087962335801</v>
      </c>
      <c r="AG1521">
        <v>1.4021758172523899</v>
      </c>
      <c r="AH1521">
        <v>1.46017241944455</v>
      </c>
      <c r="AI1521">
        <v>1.4092053362119401</v>
      </c>
      <c r="AJ1521">
        <v>1.30040394057259</v>
      </c>
      <c r="AK1521">
        <v>1.46434721470208</v>
      </c>
      <c r="AL1521">
        <v>1.53851289047366</v>
      </c>
      <c r="AM1521">
        <v>1.50531407343816</v>
      </c>
      <c r="AN1521">
        <v>1.3792160138877301</v>
      </c>
      <c r="AO1521">
        <v>1.24058595475189</v>
      </c>
      <c r="AP1521">
        <v>1.34302511985539</v>
      </c>
      <c r="AQ1521">
        <v>1.4634980721394899</v>
      </c>
      <c r="AR1521">
        <v>1.44307980098236</v>
      </c>
      <c r="AS1521">
        <v>1.60441269888063</v>
      </c>
      <c r="AT1521">
        <v>1.6545405864771801</v>
      </c>
      <c r="AU1521">
        <v>1.8096597143912301</v>
      </c>
    </row>
    <row r="1522" spans="1:47" x14ac:dyDescent="0.55000000000000004">
      <c r="A1522" t="s">
        <v>1640</v>
      </c>
      <c r="B1522" t="s">
        <v>267</v>
      </c>
      <c r="C1522">
        <v>8.7300999868056596E-3</v>
      </c>
      <c r="D1522">
        <v>9.8574933437105203E-3</v>
      </c>
      <c r="E1522">
        <v>8.7730044320647998E-3</v>
      </c>
      <c r="F1522">
        <v>1.2352470436313601E-2</v>
      </c>
      <c r="G1522">
        <v>1.10617955058085E-2</v>
      </c>
      <c r="H1522">
        <v>1.3806038647126E-2</v>
      </c>
      <c r="I1522">
        <v>1.41470393783669E-2</v>
      </c>
      <c r="J1522">
        <v>1.76340346953518E-2</v>
      </c>
      <c r="K1522">
        <v>1.20581150229256E-2</v>
      </c>
      <c r="L1522">
        <v>1.31421436950644E-2</v>
      </c>
      <c r="M1522">
        <v>1.9785609830548299E-2</v>
      </c>
      <c r="N1522">
        <v>1.59747372739199E-2</v>
      </c>
      <c r="O1522">
        <v>1.5177372359240399E-2</v>
      </c>
      <c r="P1522">
        <v>2.0174313817927801E-2</v>
      </c>
      <c r="Q1522">
        <v>1.44187691053334E-2</v>
      </c>
      <c r="R1522">
        <v>1.8167973759581301E-2</v>
      </c>
      <c r="S1522">
        <v>1.9044952470623201E-2</v>
      </c>
      <c r="T1522">
        <v>1.7617009600269799E-2</v>
      </c>
      <c r="U1522">
        <v>2.1552440337940501E-2</v>
      </c>
      <c r="V1522">
        <v>2.2482751011929598E-2</v>
      </c>
      <c r="W1522">
        <v>2.3340541772834001E-2</v>
      </c>
      <c r="X1522">
        <v>2.3048905438253799E-2</v>
      </c>
      <c r="Y1522">
        <v>2.1775001813717401E-2</v>
      </c>
      <c r="Z1522">
        <v>3.13824787231596E-2</v>
      </c>
      <c r="AA1522">
        <v>3.1483105608794498E-2</v>
      </c>
      <c r="AB1522">
        <v>2.5266816445247399E-2</v>
      </c>
      <c r="AC1522">
        <v>2.47934565913332E-2</v>
      </c>
      <c r="AD1522">
        <v>3.5052613899637E-2</v>
      </c>
      <c r="AE1522">
        <v>3.9115600837511498E-2</v>
      </c>
      <c r="AF1522">
        <v>2.82984728277124E-2</v>
      </c>
      <c r="AG1522">
        <v>4.7175902312573403E-2</v>
      </c>
      <c r="AH1522">
        <v>4.9489921244924802E-2</v>
      </c>
      <c r="AI1522">
        <v>4.7898901479856003E-2</v>
      </c>
      <c r="AJ1522">
        <v>5.1502311303355697E-2</v>
      </c>
      <c r="AK1522">
        <v>5.5155552327298997E-2</v>
      </c>
      <c r="AL1522">
        <v>6.7288643460278894E-2</v>
      </c>
      <c r="AM1522">
        <v>0.10371644502145599</v>
      </c>
      <c r="AN1522">
        <v>0.115961927485739</v>
      </c>
      <c r="AO1522">
        <v>0.14008146196726401</v>
      </c>
      <c r="AP1522">
        <v>0.15643025490286</v>
      </c>
      <c r="AQ1522">
        <v>0.17183451589572099</v>
      </c>
      <c r="AR1522">
        <v>0.18120179581682999</v>
      </c>
      <c r="AS1522">
        <v>0.22248478940109201</v>
      </c>
      <c r="AT1522">
        <v>0.23820506965462701</v>
      </c>
      <c r="AU1522">
        <v>0.27298700359603201</v>
      </c>
    </row>
    <row r="1523" spans="1:47" x14ac:dyDescent="0.55000000000000004">
      <c r="B1523" t="s">
        <v>176</v>
      </c>
    </row>
    <row r="1524" spans="1:47" x14ac:dyDescent="0.55000000000000004">
      <c r="A1524" t="s">
        <v>1641</v>
      </c>
      <c r="B1524" t="s">
        <v>261</v>
      </c>
      <c r="C1524" t="s">
        <v>327</v>
      </c>
      <c r="D1524" t="s">
        <v>327</v>
      </c>
      <c r="E1524" t="s">
        <v>327</v>
      </c>
      <c r="F1524" t="s">
        <v>327</v>
      </c>
      <c r="G1524" t="s">
        <v>327</v>
      </c>
      <c r="H1524" t="s">
        <v>327</v>
      </c>
      <c r="I1524" t="s">
        <v>327</v>
      </c>
      <c r="J1524" t="s">
        <v>327</v>
      </c>
      <c r="K1524" t="s">
        <v>327</v>
      </c>
      <c r="L1524" t="s">
        <v>327</v>
      </c>
      <c r="M1524" t="s">
        <v>327</v>
      </c>
      <c r="N1524" t="s">
        <v>327</v>
      </c>
      <c r="O1524" t="s">
        <v>327</v>
      </c>
      <c r="P1524" t="s">
        <v>327</v>
      </c>
      <c r="Q1524" t="s">
        <v>327</v>
      </c>
      <c r="R1524" t="s">
        <v>327</v>
      </c>
      <c r="S1524" t="s">
        <v>327</v>
      </c>
      <c r="T1524" t="s">
        <v>327</v>
      </c>
      <c r="U1524" t="s">
        <v>327</v>
      </c>
      <c r="V1524" t="s">
        <v>327</v>
      </c>
      <c r="W1524" t="s">
        <v>327</v>
      </c>
      <c r="X1524" t="s">
        <v>327</v>
      </c>
      <c r="Y1524" t="s">
        <v>327</v>
      </c>
      <c r="Z1524" t="s">
        <v>327</v>
      </c>
      <c r="AA1524" t="s">
        <v>327</v>
      </c>
      <c r="AB1524" t="s">
        <v>327</v>
      </c>
      <c r="AC1524" t="s">
        <v>327</v>
      </c>
      <c r="AD1524" t="s">
        <v>327</v>
      </c>
      <c r="AE1524" t="s">
        <v>327</v>
      </c>
      <c r="AF1524" t="s">
        <v>327</v>
      </c>
      <c r="AG1524" t="s">
        <v>327</v>
      </c>
      <c r="AH1524" t="s">
        <v>327</v>
      </c>
      <c r="AI1524">
        <v>2.03471923013477E-2</v>
      </c>
      <c r="AJ1524">
        <v>2.1522786114819999E-2</v>
      </c>
      <c r="AK1524">
        <v>2.226723699482E-2</v>
      </c>
      <c r="AL1524">
        <v>2.7292110254802899E-2</v>
      </c>
      <c r="AM1524">
        <v>2.63583068227294E-2</v>
      </c>
      <c r="AN1524">
        <v>2.30917452628434E-2</v>
      </c>
      <c r="AO1524">
        <v>2.68320833773379E-2</v>
      </c>
      <c r="AP1524">
        <v>2.5315823403300099E-2</v>
      </c>
      <c r="AQ1524">
        <v>2.2923161168862199E-2</v>
      </c>
      <c r="AR1524">
        <v>2.4775844350655499E-2</v>
      </c>
      <c r="AS1524">
        <v>2.3244714134116301E-2</v>
      </c>
      <c r="AT1524">
        <v>2.4297216914869899E-2</v>
      </c>
      <c r="AU1524">
        <v>2.4908716417869601E-2</v>
      </c>
    </row>
    <row r="1525" spans="1:47" x14ac:dyDescent="0.55000000000000004">
      <c r="A1525" t="s">
        <v>1642</v>
      </c>
      <c r="B1525" t="s">
        <v>262</v>
      </c>
      <c r="C1525" t="s">
        <v>327</v>
      </c>
      <c r="D1525" t="s">
        <v>327</v>
      </c>
      <c r="E1525" t="s">
        <v>327</v>
      </c>
      <c r="F1525" t="s">
        <v>327</v>
      </c>
      <c r="G1525" t="s">
        <v>327</v>
      </c>
      <c r="H1525" t="s">
        <v>327</v>
      </c>
      <c r="I1525" t="s">
        <v>327</v>
      </c>
      <c r="J1525" t="s">
        <v>327</v>
      </c>
      <c r="K1525" t="s">
        <v>327</v>
      </c>
      <c r="L1525" t="s">
        <v>327</v>
      </c>
      <c r="M1525" t="s">
        <v>327</v>
      </c>
      <c r="N1525" t="s">
        <v>327</v>
      </c>
      <c r="O1525" t="s">
        <v>327</v>
      </c>
      <c r="P1525" t="s">
        <v>327</v>
      </c>
      <c r="Q1525" t="s">
        <v>327</v>
      </c>
      <c r="R1525" t="s">
        <v>327</v>
      </c>
      <c r="S1525" t="s">
        <v>327</v>
      </c>
      <c r="T1525" t="s">
        <v>327</v>
      </c>
      <c r="U1525" t="s">
        <v>327</v>
      </c>
      <c r="V1525" t="s">
        <v>327</v>
      </c>
      <c r="W1525" t="s">
        <v>327</v>
      </c>
      <c r="X1525" t="s">
        <v>327</v>
      </c>
      <c r="Y1525" t="s">
        <v>327</v>
      </c>
      <c r="Z1525" t="s">
        <v>327</v>
      </c>
      <c r="AA1525" t="s">
        <v>327</v>
      </c>
      <c r="AB1525" t="s">
        <v>327</v>
      </c>
      <c r="AC1525" t="s">
        <v>327</v>
      </c>
      <c r="AD1525" t="s">
        <v>327</v>
      </c>
      <c r="AE1525" t="s">
        <v>327</v>
      </c>
      <c r="AF1525" t="s">
        <v>327</v>
      </c>
      <c r="AG1525" t="s">
        <v>327</v>
      </c>
      <c r="AH1525" t="s">
        <v>327</v>
      </c>
      <c r="AI1525">
        <v>0</v>
      </c>
      <c r="AJ1525">
        <v>0</v>
      </c>
      <c r="AK1525">
        <v>0</v>
      </c>
      <c r="AL1525">
        <v>0</v>
      </c>
      <c r="AM1525">
        <v>0</v>
      </c>
      <c r="AN1525">
        <v>0</v>
      </c>
      <c r="AO1525">
        <v>0</v>
      </c>
      <c r="AP1525">
        <v>0</v>
      </c>
      <c r="AQ1525">
        <v>0</v>
      </c>
      <c r="AR1525">
        <v>0</v>
      </c>
      <c r="AS1525">
        <v>0</v>
      </c>
      <c r="AT1525">
        <v>0</v>
      </c>
      <c r="AU1525">
        <v>0</v>
      </c>
    </row>
    <row r="1526" spans="1:47" x14ac:dyDescent="0.55000000000000004">
      <c r="A1526" t="s">
        <v>1643</v>
      </c>
      <c r="B1526" t="s">
        <v>263</v>
      </c>
      <c r="C1526" t="s">
        <v>327</v>
      </c>
      <c r="D1526" t="s">
        <v>327</v>
      </c>
      <c r="E1526" t="s">
        <v>327</v>
      </c>
      <c r="F1526" t="s">
        <v>327</v>
      </c>
      <c r="G1526" t="s">
        <v>327</v>
      </c>
      <c r="H1526" t="s">
        <v>327</v>
      </c>
      <c r="I1526" t="s">
        <v>327</v>
      </c>
      <c r="J1526" t="s">
        <v>327</v>
      </c>
      <c r="K1526" t="s">
        <v>327</v>
      </c>
      <c r="L1526" t="s">
        <v>327</v>
      </c>
      <c r="M1526" t="s">
        <v>327</v>
      </c>
      <c r="N1526" t="s">
        <v>327</v>
      </c>
      <c r="O1526" t="s">
        <v>327</v>
      </c>
      <c r="P1526" t="s">
        <v>327</v>
      </c>
      <c r="Q1526" t="s">
        <v>327</v>
      </c>
      <c r="R1526" t="s">
        <v>327</v>
      </c>
      <c r="S1526" t="s">
        <v>327</v>
      </c>
      <c r="T1526" t="s">
        <v>327</v>
      </c>
      <c r="U1526" t="s">
        <v>327</v>
      </c>
      <c r="V1526" t="s">
        <v>327</v>
      </c>
      <c r="W1526" t="s">
        <v>327</v>
      </c>
      <c r="X1526" t="s">
        <v>327</v>
      </c>
      <c r="Y1526" t="s">
        <v>327</v>
      </c>
      <c r="Z1526" t="s">
        <v>327</v>
      </c>
      <c r="AA1526" t="s">
        <v>327</v>
      </c>
      <c r="AB1526" t="s">
        <v>327</v>
      </c>
      <c r="AC1526" t="s">
        <v>327</v>
      </c>
      <c r="AD1526" t="s">
        <v>327</v>
      </c>
      <c r="AE1526" t="s">
        <v>327</v>
      </c>
      <c r="AF1526" t="s">
        <v>327</v>
      </c>
      <c r="AG1526" t="s">
        <v>327</v>
      </c>
      <c r="AH1526" t="s">
        <v>327</v>
      </c>
      <c r="AI1526">
        <v>0</v>
      </c>
      <c r="AJ1526">
        <v>0</v>
      </c>
      <c r="AK1526">
        <v>0</v>
      </c>
      <c r="AL1526">
        <v>0</v>
      </c>
      <c r="AM1526">
        <v>0</v>
      </c>
      <c r="AN1526">
        <v>0</v>
      </c>
      <c r="AO1526">
        <v>0</v>
      </c>
      <c r="AP1526">
        <v>0</v>
      </c>
      <c r="AQ1526">
        <v>0</v>
      </c>
      <c r="AR1526">
        <v>0</v>
      </c>
      <c r="AS1526">
        <v>0</v>
      </c>
      <c r="AT1526">
        <v>0</v>
      </c>
      <c r="AU1526">
        <v>0</v>
      </c>
    </row>
    <row r="1527" spans="1:47" x14ac:dyDescent="0.55000000000000004">
      <c r="A1527" t="s">
        <v>1644</v>
      </c>
      <c r="B1527" t="s">
        <v>264</v>
      </c>
      <c r="C1527" t="s">
        <v>327</v>
      </c>
      <c r="D1527" t="s">
        <v>327</v>
      </c>
      <c r="E1527" t="s">
        <v>327</v>
      </c>
      <c r="F1527" t="s">
        <v>327</v>
      </c>
      <c r="G1527" t="s">
        <v>327</v>
      </c>
      <c r="H1527" t="s">
        <v>327</v>
      </c>
      <c r="I1527" t="s">
        <v>327</v>
      </c>
      <c r="J1527" t="s">
        <v>327</v>
      </c>
      <c r="K1527" t="s">
        <v>327</v>
      </c>
      <c r="L1527" t="s">
        <v>327</v>
      </c>
      <c r="M1527" t="s">
        <v>327</v>
      </c>
      <c r="N1527" t="s">
        <v>327</v>
      </c>
      <c r="O1527" t="s">
        <v>327</v>
      </c>
      <c r="P1527" t="s">
        <v>327</v>
      </c>
      <c r="Q1527" t="s">
        <v>327</v>
      </c>
      <c r="R1527" t="s">
        <v>327</v>
      </c>
      <c r="S1527" t="s">
        <v>327</v>
      </c>
      <c r="T1527" t="s">
        <v>327</v>
      </c>
      <c r="U1527" t="s">
        <v>327</v>
      </c>
      <c r="V1527" t="s">
        <v>327</v>
      </c>
      <c r="W1527" t="s">
        <v>327</v>
      </c>
      <c r="X1527" t="s">
        <v>327</v>
      </c>
      <c r="Y1527" t="s">
        <v>327</v>
      </c>
      <c r="Z1527" t="s">
        <v>327</v>
      </c>
      <c r="AA1527" t="s">
        <v>327</v>
      </c>
      <c r="AB1527" t="s">
        <v>327</v>
      </c>
      <c r="AC1527" t="s">
        <v>327</v>
      </c>
      <c r="AD1527" t="s">
        <v>327</v>
      </c>
      <c r="AE1527" t="s">
        <v>327</v>
      </c>
      <c r="AF1527" t="s">
        <v>327</v>
      </c>
      <c r="AG1527" t="s">
        <v>327</v>
      </c>
      <c r="AH1527" t="s">
        <v>327</v>
      </c>
      <c r="AI1527">
        <v>2.0346967099999998E-2</v>
      </c>
      <c r="AJ1527">
        <v>2.1522284530000001E-2</v>
      </c>
      <c r="AK1527">
        <v>2.2266735409999901E-2</v>
      </c>
      <c r="AL1527">
        <v>2.7291560900000001E-2</v>
      </c>
      <c r="AM1527">
        <v>2.6351977299999999E-2</v>
      </c>
      <c r="AN1527">
        <v>2.3081751099999999E-2</v>
      </c>
      <c r="AO1527">
        <v>2.682068E-2</v>
      </c>
      <c r="AP1527">
        <v>2.5303119999999998E-2</v>
      </c>
      <c r="AQ1527">
        <v>2.290406E-2</v>
      </c>
      <c r="AR1527">
        <v>2.475776E-2</v>
      </c>
      <c r="AS1527">
        <v>2.3224330000000001E-2</v>
      </c>
      <c r="AT1527">
        <v>2.427296E-2</v>
      </c>
      <c r="AU1527">
        <v>2.48810499E-2</v>
      </c>
    </row>
    <row r="1528" spans="1:47" x14ac:dyDescent="0.55000000000000004">
      <c r="A1528" t="s">
        <v>1645</v>
      </c>
      <c r="B1528" t="s">
        <v>265</v>
      </c>
      <c r="C1528" t="s">
        <v>327</v>
      </c>
      <c r="D1528" t="s">
        <v>327</v>
      </c>
      <c r="E1528" t="s">
        <v>327</v>
      </c>
      <c r="F1528" t="s">
        <v>327</v>
      </c>
      <c r="G1528" t="s">
        <v>327</v>
      </c>
      <c r="H1528" t="s">
        <v>327</v>
      </c>
      <c r="I1528" t="s">
        <v>327</v>
      </c>
      <c r="J1528" t="s">
        <v>327</v>
      </c>
      <c r="K1528" t="s">
        <v>327</v>
      </c>
      <c r="L1528" t="s">
        <v>327</v>
      </c>
      <c r="M1528" t="s">
        <v>327</v>
      </c>
      <c r="N1528" t="s">
        <v>327</v>
      </c>
      <c r="O1528" t="s">
        <v>327</v>
      </c>
      <c r="P1528" t="s">
        <v>327</v>
      </c>
      <c r="Q1528" t="s">
        <v>327</v>
      </c>
      <c r="R1528" t="s">
        <v>327</v>
      </c>
      <c r="S1528" t="s">
        <v>327</v>
      </c>
      <c r="T1528" t="s">
        <v>327</v>
      </c>
      <c r="U1528" t="s">
        <v>327</v>
      </c>
      <c r="V1528" t="s">
        <v>327</v>
      </c>
      <c r="W1528" t="s">
        <v>327</v>
      </c>
      <c r="X1528" t="s">
        <v>327</v>
      </c>
      <c r="Y1528" t="s">
        <v>327</v>
      </c>
      <c r="Z1528" t="s">
        <v>327</v>
      </c>
      <c r="AA1528" t="s">
        <v>327</v>
      </c>
      <c r="AB1528" t="s">
        <v>327</v>
      </c>
      <c r="AC1528" t="s">
        <v>327</v>
      </c>
      <c r="AD1528" t="s">
        <v>327</v>
      </c>
      <c r="AE1528" t="s">
        <v>327</v>
      </c>
      <c r="AF1528" t="s">
        <v>327</v>
      </c>
      <c r="AG1528" t="s">
        <v>327</v>
      </c>
      <c r="AH1528" t="s">
        <v>327</v>
      </c>
      <c r="AI1528" s="6">
        <v>2.2520134778644401E-7</v>
      </c>
      <c r="AJ1528" s="6">
        <v>5.0158482006980704E-7</v>
      </c>
      <c r="AK1528" s="6">
        <v>5.0158482006980704E-7</v>
      </c>
      <c r="AL1528" s="6">
        <v>5.4935480293359795E-7</v>
      </c>
      <c r="AM1528">
        <v>6.3295227294523197E-6</v>
      </c>
      <c r="AN1528">
        <v>9.9941628434317301E-6</v>
      </c>
      <c r="AO1528">
        <v>1.14033773379135E-5</v>
      </c>
      <c r="AP1528">
        <v>1.2703403300135301E-5</v>
      </c>
      <c r="AQ1528">
        <v>1.9101168862250201E-5</v>
      </c>
      <c r="AR1528">
        <v>1.8084350655578001E-5</v>
      </c>
      <c r="AS1528">
        <v>2.0384134116306301E-5</v>
      </c>
      <c r="AT1528">
        <v>2.4256914869906499E-5</v>
      </c>
      <c r="AU1528">
        <v>2.76665178696594E-5</v>
      </c>
    </row>
    <row r="1529" spans="1:47" x14ac:dyDescent="0.55000000000000004">
      <c r="A1529" t="s">
        <v>1646</v>
      </c>
      <c r="B1529" t="s">
        <v>266</v>
      </c>
      <c r="C1529" t="s">
        <v>327</v>
      </c>
      <c r="D1529" t="s">
        <v>327</v>
      </c>
      <c r="E1529" t="s">
        <v>327</v>
      </c>
      <c r="F1529" t="s">
        <v>327</v>
      </c>
      <c r="G1529" t="s">
        <v>327</v>
      </c>
      <c r="H1529" t="s">
        <v>327</v>
      </c>
      <c r="I1529" t="s">
        <v>327</v>
      </c>
      <c r="J1529" t="s">
        <v>327</v>
      </c>
      <c r="K1529" t="s">
        <v>327</v>
      </c>
      <c r="L1529" t="s">
        <v>327</v>
      </c>
      <c r="M1529" t="s">
        <v>327</v>
      </c>
      <c r="N1529" t="s">
        <v>327</v>
      </c>
      <c r="O1529" t="s">
        <v>327</v>
      </c>
      <c r="P1529" t="s">
        <v>327</v>
      </c>
      <c r="Q1529" t="s">
        <v>327</v>
      </c>
      <c r="R1529" t="s">
        <v>327</v>
      </c>
      <c r="S1529" t="s">
        <v>327</v>
      </c>
      <c r="T1529" t="s">
        <v>327</v>
      </c>
      <c r="U1529" t="s">
        <v>327</v>
      </c>
      <c r="V1529" t="s">
        <v>327</v>
      </c>
      <c r="W1529" t="s">
        <v>327</v>
      </c>
      <c r="X1529" t="s">
        <v>327</v>
      </c>
      <c r="Y1529" t="s">
        <v>327</v>
      </c>
      <c r="Z1529" t="s">
        <v>327</v>
      </c>
      <c r="AA1529" t="s">
        <v>327</v>
      </c>
      <c r="AB1529" t="s">
        <v>327</v>
      </c>
      <c r="AC1529" t="s">
        <v>327</v>
      </c>
      <c r="AD1529" t="s">
        <v>327</v>
      </c>
      <c r="AE1529" t="s">
        <v>327</v>
      </c>
      <c r="AF1529" t="s">
        <v>327</v>
      </c>
      <c r="AG1529" t="s">
        <v>327</v>
      </c>
      <c r="AH1529" t="s">
        <v>327</v>
      </c>
      <c r="AI1529">
        <v>0</v>
      </c>
      <c r="AJ1529">
        <v>0</v>
      </c>
      <c r="AK1529">
        <v>0</v>
      </c>
      <c r="AL1529">
        <v>0</v>
      </c>
      <c r="AM1529">
        <v>0</v>
      </c>
      <c r="AN1529">
        <v>0</v>
      </c>
      <c r="AO1529">
        <v>0</v>
      </c>
      <c r="AP1529">
        <v>0</v>
      </c>
      <c r="AQ1529">
        <v>0</v>
      </c>
      <c r="AR1529">
        <v>0</v>
      </c>
      <c r="AS1529">
        <v>0</v>
      </c>
      <c r="AT1529">
        <v>0</v>
      </c>
      <c r="AU1529">
        <v>0</v>
      </c>
    </row>
    <row r="1530" spans="1:47" x14ac:dyDescent="0.55000000000000004">
      <c r="A1530" t="s">
        <v>1647</v>
      </c>
      <c r="B1530" t="s">
        <v>267</v>
      </c>
      <c r="C1530" t="s">
        <v>327</v>
      </c>
      <c r="D1530" t="s">
        <v>327</v>
      </c>
      <c r="E1530" t="s">
        <v>327</v>
      </c>
      <c r="F1530" t="s">
        <v>327</v>
      </c>
      <c r="G1530" t="s">
        <v>327</v>
      </c>
      <c r="H1530" t="s">
        <v>327</v>
      </c>
      <c r="I1530" t="s">
        <v>327</v>
      </c>
      <c r="J1530" t="s">
        <v>327</v>
      </c>
      <c r="K1530" t="s">
        <v>327</v>
      </c>
      <c r="L1530" t="s">
        <v>327</v>
      </c>
      <c r="M1530" t="s">
        <v>327</v>
      </c>
      <c r="N1530" t="s">
        <v>327</v>
      </c>
      <c r="O1530" t="s">
        <v>327</v>
      </c>
      <c r="P1530" t="s">
        <v>327</v>
      </c>
      <c r="Q1530" t="s">
        <v>327</v>
      </c>
      <c r="R1530" t="s">
        <v>327</v>
      </c>
      <c r="S1530" t="s">
        <v>327</v>
      </c>
      <c r="T1530" t="s">
        <v>327</v>
      </c>
      <c r="U1530" t="s">
        <v>327</v>
      </c>
      <c r="V1530" t="s">
        <v>327</v>
      </c>
      <c r="W1530" t="s">
        <v>327</v>
      </c>
      <c r="X1530" t="s">
        <v>327</v>
      </c>
      <c r="Y1530" t="s">
        <v>327</v>
      </c>
      <c r="Z1530" t="s">
        <v>327</v>
      </c>
      <c r="AA1530" t="s">
        <v>327</v>
      </c>
      <c r="AB1530" t="s">
        <v>327</v>
      </c>
      <c r="AC1530" t="s">
        <v>327</v>
      </c>
      <c r="AD1530" t="s">
        <v>327</v>
      </c>
      <c r="AE1530" t="s">
        <v>327</v>
      </c>
      <c r="AF1530" t="s">
        <v>327</v>
      </c>
      <c r="AG1530" t="s">
        <v>327</v>
      </c>
      <c r="AH1530" t="s">
        <v>327</v>
      </c>
      <c r="AI1530" s="6">
        <v>2.2520134778644401E-7</v>
      </c>
      <c r="AJ1530" s="6">
        <v>5.0158482006980704E-7</v>
      </c>
      <c r="AK1530" s="6">
        <v>5.0158482006980704E-7</v>
      </c>
      <c r="AL1530" s="6">
        <v>5.4935480293359795E-7</v>
      </c>
      <c r="AM1530">
        <v>6.3295227294523197E-6</v>
      </c>
      <c r="AN1530">
        <v>9.9941628434317301E-6</v>
      </c>
      <c r="AO1530">
        <v>1.14033773379135E-5</v>
      </c>
      <c r="AP1530">
        <v>1.2703403300135301E-5</v>
      </c>
      <c r="AQ1530">
        <v>1.9101168862250201E-5</v>
      </c>
      <c r="AR1530">
        <v>1.8084350655578001E-5</v>
      </c>
      <c r="AS1530">
        <v>2.0384134116306301E-5</v>
      </c>
      <c r="AT1530">
        <v>2.4256914869906499E-5</v>
      </c>
      <c r="AU1530">
        <v>2.76665178696594E-5</v>
      </c>
    </row>
    <row r="1531" spans="1:47" x14ac:dyDescent="0.55000000000000004">
      <c r="B1531" t="s">
        <v>177</v>
      </c>
    </row>
    <row r="1532" spans="1:47" x14ac:dyDescent="0.55000000000000004">
      <c r="A1532" t="s">
        <v>1648</v>
      </c>
      <c r="B1532" t="s">
        <v>261</v>
      </c>
      <c r="C1532">
        <v>2.9771011712075701</v>
      </c>
      <c r="D1532">
        <v>3.0749123458022498</v>
      </c>
      <c r="E1532">
        <v>3.3000253217462099</v>
      </c>
      <c r="F1532">
        <v>3.3828738307282902</v>
      </c>
      <c r="G1532">
        <v>3.1279955578927598</v>
      </c>
      <c r="H1532">
        <v>3.2089875163695001</v>
      </c>
      <c r="I1532">
        <v>3.2880717848569398</v>
      </c>
      <c r="J1532">
        <v>3.3734948503575999</v>
      </c>
      <c r="K1532">
        <v>3.55532919409703</v>
      </c>
      <c r="L1532">
        <v>3.7954800705716401</v>
      </c>
      <c r="M1532">
        <v>3.8300094596332199</v>
      </c>
      <c r="N1532">
        <v>4.0139756386940801</v>
      </c>
      <c r="O1532">
        <v>4.07714347692343</v>
      </c>
      <c r="P1532">
        <v>3.9363609866426499</v>
      </c>
      <c r="Q1532">
        <v>4.0764506535414498</v>
      </c>
      <c r="R1532">
        <v>4.2937488846709497</v>
      </c>
      <c r="S1532">
        <v>4.2872516179238502</v>
      </c>
      <c r="T1532">
        <v>4.5820061237549101</v>
      </c>
      <c r="U1532">
        <v>4.8146582228129597</v>
      </c>
      <c r="V1532">
        <v>5.0319463258593196</v>
      </c>
      <c r="W1532">
        <v>5.2787605037553904</v>
      </c>
      <c r="X1532">
        <v>5.4274853879830998</v>
      </c>
      <c r="Y1532">
        <v>5.6462137615706798</v>
      </c>
      <c r="Z1532">
        <v>5.7590385335654597</v>
      </c>
      <c r="AA1532">
        <v>6.0612075075353502</v>
      </c>
      <c r="AB1532">
        <v>6.2397466478971397</v>
      </c>
      <c r="AC1532">
        <v>6.2414441794188598</v>
      </c>
      <c r="AD1532">
        <v>6.37957260030905</v>
      </c>
      <c r="AE1532">
        <v>6.0991722434055902</v>
      </c>
      <c r="AF1532">
        <v>5.5973262803766399</v>
      </c>
      <c r="AG1532">
        <v>5.6311332654116599</v>
      </c>
      <c r="AH1532">
        <v>5.3988549781685897</v>
      </c>
      <c r="AI1532">
        <v>5.2892587584454001</v>
      </c>
      <c r="AJ1532">
        <v>5.0330307647397197</v>
      </c>
      <c r="AK1532">
        <v>4.9753817727248402</v>
      </c>
      <c r="AL1532">
        <v>5.0712503617704403</v>
      </c>
      <c r="AM1532">
        <v>5.17909245593391</v>
      </c>
      <c r="AN1532">
        <v>5.3063478435575604</v>
      </c>
      <c r="AO1532">
        <v>5.3173068299112902</v>
      </c>
      <c r="AP1532">
        <v>5.26758661138454</v>
      </c>
      <c r="AQ1532">
        <v>4.6137950143161799</v>
      </c>
      <c r="AR1532">
        <v>4.9153624349971397</v>
      </c>
      <c r="AS1532">
        <v>5.0514416616354998</v>
      </c>
      <c r="AT1532">
        <v>4.9013950142187896</v>
      </c>
      <c r="AU1532">
        <v>4.9756914768048697</v>
      </c>
    </row>
    <row r="1533" spans="1:47" x14ac:dyDescent="0.55000000000000004">
      <c r="A1533" t="s">
        <v>1649</v>
      </c>
      <c r="B1533" t="s">
        <v>262</v>
      </c>
      <c r="C1533">
        <v>0.59658592432608104</v>
      </c>
      <c r="D1533">
        <v>0.78222224714643696</v>
      </c>
      <c r="E1533">
        <v>0.86881655587431095</v>
      </c>
      <c r="F1533">
        <v>0.90469008247440397</v>
      </c>
      <c r="G1533">
        <v>0.89413771256970898</v>
      </c>
      <c r="H1533">
        <v>0.92525237933534998</v>
      </c>
      <c r="I1533">
        <v>0.89747916486039403</v>
      </c>
      <c r="J1533">
        <v>0.87012915319013895</v>
      </c>
      <c r="K1533">
        <v>0.73147943050729203</v>
      </c>
      <c r="L1533">
        <v>0.92377662682553796</v>
      </c>
      <c r="M1533">
        <v>0.90152805583572004</v>
      </c>
      <c r="N1533">
        <v>0.91414040042698697</v>
      </c>
      <c r="O1533">
        <v>0.907167025722452</v>
      </c>
      <c r="P1533">
        <v>0.85402093594124895</v>
      </c>
      <c r="Q1533">
        <v>0.82305354441438705</v>
      </c>
      <c r="R1533">
        <v>0.82108059773352804</v>
      </c>
      <c r="S1533">
        <v>0.70605729320811805</v>
      </c>
      <c r="T1533">
        <v>0.78672875493079597</v>
      </c>
      <c r="U1533">
        <v>0.76806144450432501</v>
      </c>
      <c r="V1533">
        <v>0.84365375906371798</v>
      </c>
      <c r="W1533">
        <v>0.90641013692365602</v>
      </c>
      <c r="X1533">
        <v>0.82434594149484797</v>
      </c>
      <c r="Y1533">
        <v>0.91352899398962595</v>
      </c>
      <c r="Z1533">
        <v>0.83786926243452498</v>
      </c>
      <c r="AA1533">
        <v>0.89623516979221396</v>
      </c>
      <c r="AB1533">
        <v>0.87969864805841003</v>
      </c>
      <c r="AC1533">
        <v>0.79088824093888299</v>
      </c>
      <c r="AD1533">
        <v>0.88727819025243504</v>
      </c>
      <c r="AE1533">
        <v>0.54646625891490097</v>
      </c>
      <c r="AF1533">
        <v>0.382753597992668</v>
      </c>
      <c r="AG1533">
        <v>0.31062721540855398</v>
      </c>
      <c r="AH1533">
        <v>0.355531448963747</v>
      </c>
      <c r="AI1533">
        <v>0.433829525557552</v>
      </c>
      <c r="AJ1533">
        <v>0.427896720970878</v>
      </c>
      <c r="AK1533">
        <v>0.468172291325541</v>
      </c>
      <c r="AL1533">
        <v>0.46735056528584401</v>
      </c>
      <c r="AM1533">
        <v>0.406337301814373</v>
      </c>
      <c r="AN1533">
        <v>0.478348587906745</v>
      </c>
      <c r="AO1533">
        <v>0.37790716106634897</v>
      </c>
      <c r="AP1533">
        <v>0.16207292277325699</v>
      </c>
      <c r="AQ1533">
        <v>0.10304497840193701</v>
      </c>
      <c r="AR1533">
        <v>0.10333297999258</v>
      </c>
      <c r="AS1533">
        <v>0.15730691524732601</v>
      </c>
      <c r="AT1533">
        <v>0.138384131704124</v>
      </c>
      <c r="AU1533">
        <v>8.9490295765420405E-2</v>
      </c>
    </row>
    <row r="1534" spans="1:47" x14ac:dyDescent="0.55000000000000004">
      <c r="A1534" t="s">
        <v>1650</v>
      </c>
      <c r="B1534" t="s">
        <v>263</v>
      </c>
      <c r="C1534">
        <v>6.3951999999999995E-2</v>
      </c>
      <c r="D1534">
        <v>7.5371999999999995E-2</v>
      </c>
      <c r="E1534">
        <v>8.0920000000000006E-2</v>
      </c>
      <c r="F1534">
        <v>8.6699999999999999E-2</v>
      </c>
      <c r="G1534">
        <v>8.2727999999999996E-2</v>
      </c>
      <c r="H1534">
        <v>9.4299999999999995E-2</v>
      </c>
      <c r="I1534">
        <v>0.10005</v>
      </c>
      <c r="J1534">
        <v>0.1142</v>
      </c>
      <c r="K1534">
        <v>0.14744699999999999</v>
      </c>
      <c r="L1534">
        <v>0.19522</v>
      </c>
      <c r="M1534">
        <v>0.21887999999999999</v>
      </c>
      <c r="N1534">
        <v>0.24623999999999999</v>
      </c>
      <c r="O1534">
        <v>0.25967119500000002</v>
      </c>
      <c r="P1534">
        <v>0.25629543415</v>
      </c>
      <c r="Q1534">
        <v>0.27303495604</v>
      </c>
      <c r="R1534">
        <v>0.34039259999999999</v>
      </c>
      <c r="S1534">
        <v>0.3809316042</v>
      </c>
      <c r="T1534">
        <v>0.49844791710000003</v>
      </c>
      <c r="U1534">
        <v>0.5117334201</v>
      </c>
      <c r="V1534">
        <v>0.58576990500000004</v>
      </c>
      <c r="W1534">
        <v>0.63611860644499996</v>
      </c>
      <c r="X1534">
        <v>0.68547954734000005</v>
      </c>
      <c r="Y1534">
        <v>0.82676712835499999</v>
      </c>
      <c r="Z1534">
        <v>0.888306058535</v>
      </c>
      <c r="AA1534">
        <v>1.08777312441</v>
      </c>
      <c r="AB1534">
        <v>1.28399527151</v>
      </c>
      <c r="AC1534">
        <v>1.3776779853200001</v>
      </c>
      <c r="AD1534">
        <v>1.4043626703050001</v>
      </c>
      <c r="AE1534">
        <v>1.539198589285</v>
      </c>
      <c r="AF1534">
        <v>1.3742676864000001</v>
      </c>
      <c r="AG1534">
        <v>1.37449262439579</v>
      </c>
      <c r="AH1534">
        <v>1.27554449815183</v>
      </c>
      <c r="AI1534">
        <v>1.242667981234</v>
      </c>
      <c r="AJ1534">
        <v>1.13654030139322</v>
      </c>
      <c r="AK1534">
        <v>1.0445389365936799</v>
      </c>
      <c r="AL1534">
        <v>1.0818497628754</v>
      </c>
      <c r="AM1534">
        <v>1.1032541246895</v>
      </c>
      <c r="AN1534">
        <v>1.1995353937816</v>
      </c>
      <c r="AO1534">
        <v>1.19638995036526</v>
      </c>
      <c r="AP1534">
        <v>1.3680084347227199</v>
      </c>
      <c r="AQ1534">
        <v>1.2284964931950499</v>
      </c>
      <c r="AR1534">
        <v>1.29936530195222</v>
      </c>
      <c r="AS1534">
        <v>1.25555751800676</v>
      </c>
      <c r="AT1534">
        <v>1.1146022345059099</v>
      </c>
      <c r="AU1534">
        <v>1.0702443103285399</v>
      </c>
    </row>
    <row r="1535" spans="1:47" x14ac:dyDescent="0.55000000000000004">
      <c r="A1535" t="s">
        <v>1651</v>
      </c>
      <c r="B1535" t="s">
        <v>264</v>
      </c>
      <c r="C1535">
        <v>2.1448998119999998</v>
      </c>
      <c r="D1535">
        <v>2.0265274500000001</v>
      </c>
      <c r="E1535">
        <v>2.16198917</v>
      </c>
      <c r="F1535">
        <v>2.1712017700000001</v>
      </c>
      <c r="G1535">
        <v>1.7738039063122499</v>
      </c>
      <c r="H1535">
        <v>1.7741695617976401</v>
      </c>
      <c r="I1535">
        <v>1.79220776943476</v>
      </c>
      <c r="J1535">
        <v>1.84884569556543</v>
      </c>
      <c r="K1535">
        <v>2.0346954292798798</v>
      </c>
      <c r="L1535">
        <v>2.0296344368847699</v>
      </c>
      <c r="M1535">
        <v>2.0913031009484202</v>
      </c>
      <c r="N1535">
        <v>2.2184033114500599</v>
      </c>
      <c r="O1535">
        <v>2.2971321901711401</v>
      </c>
      <c r="P1535">
        <v>2.18943718278011</v>
      </c>
      <c r="Q1535">
        <v>2.3313795708193399</v>
      </c>
      <c r="R1535">
        <v>2.4690661994536498</v>
      </c>
      <c r="S1535">
        <v>2.49225845581504</v>
      </c>
      <c r="T1535">
        <v>2.6325211071760899</v>
      </c>
      <c r="U1535">
        <v>2.8222610804284001</v>
      </c>
      <c r="V1535">
        <v>2.9106517773715699</v>
      </c>
      <c r="W1535">
        <v>2.9998566411600902</v>
      </c>
      <c r="X1535">
        <v>3.1216769429237101</v>
      </c>
      <c r="Y1535">
        <v>3.1522824975012398</v>
      </c>
      <c r="Z1535">
        <v>3.2304278627779301</v>
      </c>
      <c r="AA1535">
        <v>3.2988217183311601</v>
      </c>
      <c r="AB1535">
        <v>3.3695277213024801</v>
      </c>
      <c r="AC1535">
        <v>3.3299123148834999</v>
      </c>
      <c r="AD1535">
        <v>3.37852622393941</v>
      </c>
      <c r="AE1535">
        <v>3.2554320526166398</v>
      </c>
      <c r="AF1535">
        <v>3.0804845852760998</v>
      </c>
      <c r="AG1535">
        <v>3.02322154596007</v>
      </c>
      <c r="AH1535">
        <v>2.90986205142476</v>
      </c>
      <c r="AI1535">
        <v>2.74046747455546</v>
      </c>
      <c r="AJ1535">
        <v>2.53309947482887</v>
      </c>
      <c r="AK1535">
        <v>2.5147309441543602</v>
      </c>
      <c r="AL1535">
        <v>2.60746198520315</v>
      </c>
      <c r="AM1535">
        <v>2.6950900815417098</v>
      </c>
      <c r="AN1535">
        <v>2.7059373124417299</v>
      </c>
      <c r="AO1535">
        <v>2.7720018152547898</v>
      </c>
      <c r="AP1535">
        <v>2.7641166710327099</v>
      </c>
      <c r="AQ1535">
        <v>2.27160236235681</v>
      </c>
      <c r="AR1535">
        <v>2.4865635171732401</v>
      </c>
      <c r="AS1535">
        <v>2.6862719800741002</v>
      </c>
      <c r="AT1535">
        <v>2.6464304133581402</v>
      </c>
      <c r="AU1535">
        <v>2.76012002556589</v>
      </c>
    </row>
    <row r="1536" spans="1:47" x14ac:dyDescent="0.55000000000000004">
      <c r="A1536" t="s">
        <v>1652</v>
      </c>
      <c r="B1536" t="s">
        <v>265</v>
      </c>
      <c r="C1536">
        <v>0.171663434881489</v>
      </c>
      <c r="D1536">
        <v>0.19079064865581699</v>
      </c>
      <c r="E1536">
        <v>0.18829959587190201</v>
      </c>
      <c r="F1536">
        <v>0.22028197825389101</v>
      </c>
      <c r="G1536">
        <v>0.37732593901079903</v>
      </c>
      <c r="H1536">
        <v>0.41526557523651098</v>
      </c>
      <c r="I1536">
        <v>0.498334850561793</v>
      </c>
      <c r="J1536">
        <v>0.54032000160203997</v>
      </c>
      <c r="K1536">
        <v>0.64170733430986004</v>
      </c>
      <c r="L1536">
        <v>0.64684900686133595</v>
      </c>
      <c r="M1536">
        <v>0.61829830284907805</v>
      </c>
      <c r="N1536">
        <v>0.63519192681703196</v>
      </c>
      <c r="O1536">
        <v>0.61317306602983601</v>
      </c>
      <c r="P1536">
        <v>0.63660743377129902</v>
      </c>
      <c r="Q1536">
        <v>0.64898258226772998</v>
      </c>
      <c r="R1536">
        <v>0.66320948748377595</v>
      </c>
      <c r="S1536">
        <v>0.708004264700685</v>
      </c>
      <c r="T1536">
        <v>0.66430834454802201</v>
      </c>
      <c r="U1536">
        <v>0.71260227778023999</v>
      </c>
      <c r="V1536">
        <v>0.69187088442403</v>
      </c>
      <c r="W1536">
        <v>0.73637511922664101</v>
      </c>
      <c r="X1536">
        <v>0.79598295622454696</v>
      </c>
      <c r="Y1536">
        <v>0.75363514172481305</v>
      </c>
      <c r="Z1536">
        <v>0.80243534981800502</v>
      </c>
      <c r="AA1536">
        <v>0.77837749500197095</v>
      </c>
      <c r="AB1536">
        <v>0.70652500702624998</v>
      </c>
      <c r="AC1536">
        <v>0.74296563827647299</v>
      </c>
      <c r="AD1536">
        <v>0.70940551581219802</v>
      </c>
      <c r="AE1536">
        <v>0.75807534258904496</v>
      </c>
      <c r="AF1536">
        <v>0.75982041070786899</v>
      </c>
      <c r="AG1536">
        <v>0.92279187964724096</v>
      </c>
      <c r="AH1536">
        <v>0.85791697962824698</v>
      </c>
      <c r="AI1536">
        <v>0.87229377709837597</v>
      </c>
      <c r="AJ1536">
        <v>0.93549426754674103</v>
      </c>
      <c r="AK1536">
        <v>0.94793960065125504</v>
      </c>
      <c r="AL1536">
        <v>0.91458804840605301</v>
      </c>
      <c r="AM1536">
        <v>0.97441094788832305</v>
      </c>
      <c r="AN1536">
        <v>0.92252654942748902</v>
      </c>
      <c r="AO1536">
        <v>0.97100790322489094</v>
      </c>
      <c r="AP1536">
        <v>0.97338858285584595</v>
      </c>
      <c r="AQ1536">
        <v>1.0106511803623699</v>
      </c>
      <c r="AR1536">
        <v>1.0261006358790901</v>
      </c>
      <c r="AS1536">
        <v>0.952305248307314</v>
      </c>
      <c r="AT1536">
        <v>1.0019782346506001</v>
      </c>
      <c r="AU1536">
        <v>1.05583684514501</v>
      </c>
    </row>
    <row r="1537" spans="1:47" x14ac:dyDescent="0.55000000000000004">
      <c r="A1537" t="s">
        <v>1653</v>
      </c>
      <c r="B1537" t="s">
        <v>266</v>
      </c>
      <c r="C1537">
        <v>5.8640536084936301E-2</v>
      </c>
      <c r="D1537">
        <v>0.106639786465294</v>
      </c>
      <c r="E1537">
        <v>9.77656241114844E-2</v>
      </c>
      <c r="F1537">
        <v>0.11711594631573401</v>
      </c>
      <c r="G1537">
        <v>0.251116845501756</v>
      </c>
      <c r="H1537">
        <v>0.30217586788888201</v>
      </c>
      <c r="I1537">
        <v>0.40364825486280098</v>
      </c>
      <c r="J1537">
        <v>0.44467038263276099</v>
      </c>
      <c r="K1537">
        <v>0.52050798054318304</v>
      </c>
      <c r="L1537">
        <v>0.57915874005247903</v>
      </c>
      <c r="M1537">
        <v>0.52335652878235395</v>
      </c>
      <c r="N1537">
        <v>0.53598489696788798</v>
      </c>
      <c r="O1537">
        <v>0.53795427271386398</v>
      </c>
      <c r="P1537">
        <v>0.54063424795581005</v>
      </c>
      <c r="Q1537">
        <v>0.53342673878239399</v>
      </c>
      <c r="R1537">
        <v>0.53479718066748005</v>
      </c>
      <c r="S1537">
        <v>0.54324316324816002</v>
      </c>
      <c r="T1537">
        <v>0.53330492172594202</v>
      </c>
      <c r="U1537">
        <v>0.568916107895441</v>
      </c>
      <c r="V1537">
        <v>0.56755581743172601</v>
      </c>
      <c r="W1537">
        <v>0.59990839734113</v>
      </c>
      <c r="X1537">
        <v>0.61439447563756</v>
      </c>
      <c r="Y1537">
        <v>0.60771484037543599</v>
      </c>
      <c r="Z1537">
        <v>0.59671069960926304</v>
      </c>
      <c r="AA1537">
        <v>0.613409787764572</v>
      </c>
      <c r="AB1537">
        <v>0.55818199493773601</v>
      </c>
      <c r="AC1537">
        <v>0.57687822422392299</v>
      </c>
      <c r="AD1537">
        <v>0.52950138776467703</v>
      </c>
      <c r="AE1537">
        <v>0.56702236366042102</v>
      </c>
      <c r="AF1537">
        <v>0.50811019264030599</v>
      </c>
      <c r="AG1537">
        <v>0.59652465479480798</v>
      </c>
      <c r="AH1537">
        <v>0.55482910118790296</v>
      </c>
      <c r="AI1537">
        <v>0.59089962226773796</v>
      </c>
      <c r="AJ1537">
        <v>0.54209383783030196</v>
      </c>
      <c r="AK1537">
        <v>0.54695022159585904</v>
      </c>
      <c r="AL1537">
        <v>0.54490019074400498</v>
      </c>
      <c r="AM1537">
        <v>0.55828510091751804</v>
      </c>
      <c r="AN1537">
        <v>0.55271220151442002</v>
      </c>
      <c r="AO1537">
        <v>0.52976379790094796</v>
      </c>
      <c r="AP1537">
        <v>0.55553845764027698</v>
      </c>
      <c r="AQ1537">
        <v>0.55480393197697697</v>
      </c>
      <c r="AR1537">
        <v>0.53771393610076401</v>
      </c>
      <c r="AS1537">
        <v>0.55754281038068199</v>
      </c>
      <c r="AT1537">
        <v>0.54007411741421596</v>
      </c>
      <c r="AU1537">
        <v>0.518249241266172</v>
      </c>
    </row>
    <row r="1538" spans="1:47" x14ac:dyDescent="0.55000000000000004">
      <c r="A1538" t="s">
        <v>1654</v>
      </c>
      <c r="B1538" t="s">
        <v>267</v>
      </c>
      <c r="C1538">
        <v>0.113022898796553</v>
      </c>
      <c r="D1538">
        <v>8.4150862190522605E-2</v>
      </c>
      <c r="E1538">
        <v>9.0533971760417595E-2</v>
      </c>
      <c r="F1538">
        <v>0.103166031938156</v>
      </c>
      <c r="G1538">
        <v>0.126209093509042</v>
      </c>
      <c r="H1538">
        <v>0.11308970734762799</v>
      </c>
      <c r="I1538">
        <v>9.4686595698991793E-2</v>
      </c>
      <c r="J1538">
        <v>9.5649618969278899E-2</v>
      </c>
      <c r="K1538">
        <v>0.121199353766677</v>
      </c>
      <c r="L1538">
        <v>6.7690266808856495E-2</v>
      </c>
      <c r="M1538">
        <v>9.4941774066724702E-2</v>
      </c>
      <c r="N1538">
        <v>9.9207029849143799E-2</v>
      </c>
      <c r="O1538">
        <v>7.5218793315971796E-2</v>
      </c>
      <c r="P1538">
        <v>9.5973185815488193E-2</v>
      </c>
      <c r="Q1538">
        <v>0.115555843485335</v>
      </c>
      <c r="R1538">
        <v>0.12841230681629501</v>
      </c>
      <c r="S1538">
        <v>0.16476110145252501</v>
      </c>
      <c r="T1538">
        <v>0.131003422822079</v>
      </c>
      <c r="U1538">
        <v>0.14368616988479899</v>
      </c>
      <c r="V1538">
        <v>0.124315066992304</v>
      </c>
      <c r="W1538">
        <v>0.13646672188551001</v>
      </c>
      <c r="X1538">
        <v>0.18158848058698701</v>
      </c>
      <c r="Y1538">
        <v>0.145920301349377</v>
      </c>
      <c r="Z1538">
        <v>0.205724650208742</v>
      </c>
      <c r="AA1538">
        <v>0.16496770723739801</v>
      </c>
      <c r="AB1538">
        <v>0.148343012088514</v>
      </c>
      <c r="AC1538">
        <v>0.16608741405255001</v>
      </c>
      <c r="AD1538">
        <v>0.17990412804752101</v>
      </c>
      <c r="AE1538">
        <v>0.191052978928624</v>
      </c>
      <c r="AF1538">
        <v>0.251710218067562</v>
      </c>
      <c r="AG1538">
        <v>0.32626722485243298</v>
      </c>
      <c r="AH1538">
        <v>0.30308787844034302</v>
      </c>
      <c r="AI1538">
        <v>0.28139415483063801</v>
      </c>
      <c r="AJ1538">
        <v>0.39340042971643802</v>
      </c>
      <c r="AK1538">
        <v>0.400989379055396</v>
      </c>
      <c r="AL1538">
        <v>0.36968785766204698</v>
      </c>
      <c r="AM1538">
        <v>0.41612584697080401</v>
      </c>
      <c r="AN1538">
        <v>0.369814347913068</v>
      </c>
      <c r="AO1538">
        <v>0.44124410532394298</v>
      </c>
      <c r="AP1538">
        <v>0.41785012521556802</v>
      </c>
      <c r="AQ1538">
        <v>0.45584724838539498</v>
      </c>
      <c r="AR1538">
        <v>0.48838669977833299</v>
      </c>
      <c r="AS1538">
        <v>0.39476243792663201</v>
      </c>
      <c r="AT1538">
        <v>0.46190411723639002</v>
      </c>
      <c r="AU1538">
        <v>0.53758760387883697</v>
      </c>
    </row>
    <row r="1539" spans="1:47" x14ac:dyDescent="0.55000000000000004">
      <c r="B1539" t="s">
        <v>178</v>
      </c>
    </row>
    <row r="1540" spans="1:47" x14ac:dyDescent="0.55000000000000004">
      <c r="A1540" t="s">
        <v>1655</v>
      </c>
      <c r="B1540" t="s">
        <v>261</v>
      </c>
      <c r="C1540">
        <v>7.8130486141459302E-2</v>
      </c>
      <c r="D1540">
        <v>7.8244580464629093E-2</v>
      </c>
      <c r="E1540">
        <v>8.0509160953875197E-2</v>
      </c>
      <c r="F1540">
        <v>8.1333817671037006E-2</v>
      </c>
      <c r="G1540">
        <v>9.0949995180772999E-2</v>
      </c>
      <c r="H1540">
        <v>7.8876908221899494E-2</v>
      </c>
      <c r="I1540">
        <v>7.5959206654895806E-2</v>
      </c>
      <c r="J1540">
        <v>8.5004817077757505E-2</v>
      </c>
      <c r="K1540">
        <v>8.1268496997138798E-2</v>
      </c>
      <c r="L1540">
        <v>7.6443639248663695E-2</v>
      </c>
      <c r="M1540">
        <v>8.4590785004347399E-2</v>
      </c>
      <c r="N1540">
        <v>8.2901674201174003E-2</v>
      </c>
      <c r="O1540">
        <v>8.6448996689590996E-2</v>
      </c>
      <c r="P1540">
        <v>9.9699050574860199E-2</v>
      </c>
      <c r="Q1540">
        <v>0.109161255105152</v>
      </c>
      <c r="R1540">
        <v>0.114823813967741</v>
      </c>
      <c r="S1540">
        <v>0.12528967692613699</v>
      </c>
      <c r="T1540">
        <v>0.13902778092151599</v>
      </c>
      <c r="U1540">
        <v>0.14167920261620501</v>
      </c>
      <c r="V1540">
        <v>0.15019122289851899</v>
      </c>
      <c r="W1540">
        <v>0.17639673482325799</v>
      </c>
      <c r="X1540">
        <v>0.17159331010930601</v>
      </c>
      <c r="Y1540">
        <v>0.17694765220674399</v>
      </c>
      <c r="Z1540">
        <v>0.17817829229729801</v>
      </c>
      <c r="AA1540">
        <v>0.18836595885194499</v>
      </c>
      <c r="AB1540">
        <v>0.19604729606858601</v>
      </c>
      <c r="AC1540">
        <v>0.19446605285775501</v>
      </c>
      <c r="AD1540">
        <v>0.19947402703728001</v>
      </c>
      <c r="AE1540">
        <v>0.196905598216638</v>
      </c>
      <c r="AF1540">
        <v>0.18748201699730899</v>
      </c>
      <c r="AG1540">
        <v>0.20947050180945501</v>
      </c>
      <c r="AH1540">
        <v>0.24102873696043101</v>
      </c>
      <c r="AI1540">
        <v>0.26102113576607899</v>
      </c>
      <c r="AJ1540">
        <v>0.24347344024621501</v>
      </c>
      <c r="AK1540">
        <v>0.278804286173509</v>
      </c>
      <c r="AL1540">
        <v>0.30329254579061699</v>
      </c>
      <c r="AM1540">
        <v>0.33252908167322798</v>
      </c>
      <c r="AN1540">
        <v>0.33126264459385701</v>
      </c>
      <c r="AO1540">
        <v>0.32147292576355901</v>
      </c>
      <c r="AP1540">
        <v>0.32218942819215002</v>
      </c>
      <c r="AQ1540">
        <v>0.27457158496280798</v>
      </c>
      <c r="AR1540">
        <v>0.31988356535440698</v>
      </c>
      <c r="AS1540">
        <v>0.26683134900751998</v>
      </c>
      <c r="AT1540">
        <v>0.26561145376407802</v>
      </c>
      <c r="AU1540">
        <v>0.23563895118480199</v>
      </c>
    </row>
    <row r="1541" spans="1:47" x14ac:dyDescent="0.55000000000000004">
      <c r="A1541" t="s">
        <v>1656</v>
      </c>
      <c r="B1541" t="s">
        <v>262</v>
      </c>
      <c r="C1541">
        <v>0</v>
      </c>
      <c r="D1541">
        <v>0</v>
      </c>
      <c r="E1541">
        <v>0</v>
      </c>
      <c r="F1541">
        <v>0</v>
      </c>
      <c r="G1541">
        <v>0</v>
      </c>
      <c r="H1541">
        <v>0</v>
      </c>
      <c r="I1541">
        <v>0</v>
      </c>
      <c r="J1541">
        <v>0</v>
      </c>
      <c r="K1541">
        <v>0</v>
      </c>
      <c r="L1541">
        <v>0</v>
      </c>
      <c r="M1541">
        <v>1.30909587869996E-5</v>
      </c>
      <c r="N1541">
        <v>1.50987629743503E-5</v>
      </c>
      <c r="O1541">
        <v>1.4094860880674901E-5</v>
      </c>
      <c r="P1541">
        <v>1.4763317565454501E-5</v>
      </c>
      <c r="Q1541">
        <v>1.5431774250234101E-5</v>
      </c>
      <c r="R1541">
        <v>1.5799790546814699E-5</v>
      </c>
      <c r="S1541">
        <v>1.6234409098571999E-5</v>
      </c>
      <c r="T1541">
        <v>1.6669027650329301E-5</v>
      </c>
      <c r="U1541">
        <v>1.71036462020866E-5</v>
      </c>
      <c r="V1541">
        <v>6.8393120678146701E-6</v>
      </c>
      <c r="W1541">
        <v>2.2642797573841899E-5</v>
      </c>
      <c r="X1541">
        <v>1.2835949166735099E-5</v>
      </c>
      <c r="Y1541">
        <v>2.76378026132442E-6</v>
      </c>
      <c r="Z1541">
        <v>2.3165288327331E-6</v>
      </c>
      <c r="AA1541">
        <v>1.5276345284987099E-5</v>
      </c>
      <c r="AB1541">
        <v>3.50077556776668E-6</v>
      </c>
      <c r="AC1541">
        <v>1.1350170786118501E-6</v>
      </c>
      <c r="AD1541">
        <v>1.1451410837580399E-3</v>
      </c>
      <c r="AE1541">
        <v>1.24768207190812E-3</v>
      </c>
      <c r="AF1541">
        <v>1.00107769844574E-3</v>
      </c>
      <c r="AG1541">
        <v>4.5439233186862996E-3</v>
      </c>
      <c r="AH1541">
        <v>1.26936858191054E-2</v>
      </c>
      <c r="AI1541">
        <v>2.0591885158455999E-2</v>
      </c>
      <c r="AJ1541">
        <v>2.1744702664932801E-2</v>
      </c>
      <c r="AK1541">
        <v>4.2567258986958102E-2</v>
      </c>
      <c r="AL1541">
        <v>5.0825682542515203E-2</v>
      </c>
      <c r="AM1541">
        <v>5.4109894800815801E-2</v>
      </c>
      <c r="AN1541">
        <v>5.6453695632069797E-2</v>
      </c>
      <c r="AO1541">
        <v>5.4365276920802397E-2</v>
      </c>
      <c r="AP1541">
        <v>5.9237970714805098E-2</v>
      </c>
      <c r="AQ1541">
        <v>6.0598166745173897E-2</v>
      </c>
      <c r="AR1541">
        <v>6.6191178470972306E-2</v>
      </c>
      <c r="AS1541">
        <v>4.98651192496046E-2</v>
      </c>
      <c r="AT1541">
        <v>5.4999763606064997E-2</v>
      </c>
      <c r="AU1541">
        <v>1.98843548878508E-2</v>
      </c>
    </row>
    <row r="1542" spans="1:47" x14ac:dyDescent="0.55000000000000004">
      <c r="A1542" t="s">
        <v>1657</v>
      </c>
      <c r="B1542" t="s">
        <v>263</v>
      </c>
      <c r="C1542">
        <v>0</v>
      </c>
      <c r="D1542">
        <v>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row>
    <row r="1543" spans="1:47" x14ac:dyDescent="0.55000000000000004">
      <c r="A1543" t="s">
        <v>1658</v>
      </c>
      <c r="B1543" t="s">
        <v>264</v>
      </c>
      <c r="C1543">
        <v>7.3135110790559996E-2</v>
      </c>
      <c r="D1543">
        <v>7.2935288083482E-2</v>
      </c>
      <c r="E1543">
        <v>7.5080443615568607E-2</v>
      </c>
      <c r="F1543">
        <v>7.7225599144750995E-2</v>
      </c>
      <c r="G1543">
        <v>8.38902741418312E-2</v>
      </c>
      <c r="H1543">
        <v>7.0790132551386206E-2</v>
      </c>
      <c r="I1543">
        <v>6.7029632000999997E-2</v>
      </c>
      <c r="J1543">
        <v>7.7655063999999996E-2</v>
      </c>
      <c r="K1543">
        <v>7.2499293000000006E-2</v>
      </c>
      <c r="L1543">
        <v>6.6981770499999996E-2</v>
      </c>
      <c r="M1543">
        <v>7.3952285000000006E-2</v>
      </c>
      <c r="N1543">
        <v>7.2360118500000001E-2</v>
      </c>
      <c r="O1543">
        <v>7.6638643199999995E-2</v>
      </c>
      <c r="P1543">
        <v>8.6861459000000002E-2</v>
      </c>
      <c r="Q1543">
        <v>9.5333474000000001E-2</v>
      </c>
      <c r="R1543">
        <v>9.9770706000000001E-2</v>
      </c>
      <c r="S1543">
        <v>0.1142897586</v>
      </c>
      <c r="T1543">
        <v>0.12736547249999999</v>
      </c>
      <c r="U1543">
        <v>0.12843663799999999</v>
      </c>
      <c r="V1543">
        <v>0.13608882650000001</v>
      </c>
      <c r="W1543">
        <v>0.16553713019886901</v>
      </c>
      <c r="X1543">
        <v>0.16103695651377301</v>
      </c>
      <c r="Y1543">
        <v>0.16780034884969999</v>
      </c>
      <c r="Z1543">
        <v>0.16699438763670499</v>
      </c>
      <c r="AA1543">
        <v>0.178298513255466</v>
      </c>
      <c r="AB1543">
        <v>0.184293327547878</v>
      </c>
      <c r="AC1543">
        <v>0.18123390064004199</v>
      </c>
      <c r="AD1543">
        <v>0.184913049081286</v>
      </c>
      <c r="AE1543">
        <v>0.181565415185134</v>
      </c>
      <c r="AF1543">
        <v>0.17300027973592999</v>
      </c>
      <c r="AG1543">
        <v>0.18533284118270599</v>
      </c>
      <c r="AH1543">
        <v>0.21204847910897201</v>
      </c>
      <c r="AI1543">
        <v>0.228543541248796</v>
      </c>
      <c r="AJ1543">
        <v>0.196992730824956</v>
      </c>
      <c r="AK1543">
        <v>0.21905159784391401</v>
      </c>
      <c r="AL1543">
        <v>0.22996255512639999</v>
      </c>
      <c r="AM1543">
        <v>0.261486</v>
      </c>
      <c r="AN1543">
        <v>0.25837326474</v>
      </c>
      <c r="AO1543">
        <v>0.24281448</v>
      </c>
      <c r="AP1543">
        <v>0.24313017000000001</v>
      </c>
      <c r="AQ1543">
        <v>0.19335624000000001</v>
      </c>
      <c r="AR1543">
        <v>0.22375391</v>
      </c>
      <c r="AS1543">
        <v>0.18759582999999999</v>
      </c>
      <c r="AT1543">
        <v>0.1794579</v>
      </c>
      <c r="AU1543">
        <v>0.18398910900000001</v>
      </c>
    </row>
    <row r="1544" spans="1:47" x14ac:dyDescent="0.55000000000000004">
      <c r="A1544" t="s">
        <v>1659</v>
      </c>
      <c r="B1544" t="s">
        <v>265</v>
      </c>
      <c r="C1544">
        <v>4.9953753508992999E-3</v>
      </c>
      <c r="D1544">
        <v>5.3092923811470698E-3</v>
      </c>
      <c r="E1544">
        <v>5.4287173383065499E-3</v>
      </c>
      <c r="F1544">
        <v>4.1082185262860298E-3</v>
      </c>
      <c r="G1544">
        <v>7.0597210389417003E-3</v>
      </c>
      <c r="H1544">
        <v>8.0867756705132101E-3</v>
      </c>
      <c r="I1544">
        <v>8.9295746538958099E-3</v>
      </c>
      <c r="J1544">
        <v>7.3497530777575804E-3</v>
      </c>
      <c r="K1544">
        <v>8.7692039971388001E-3</v>
      </c>
      <c r="L1544">
        <v>9.4618687486637699E-3</v>
      </c>
      <c r="M1544">
        <v>1.06254090455604E-2</v>
      </c>
      <c r="N1544">
        <v>1.05264569381996E-2</v>
      </c>
      <c r="O1544">
        <v>9.7962586287103099E-3</v>
      </c>
      <c r="P1544">
        <v>1.2822828257294701E-2</v>
      </c>
      <c r="Q1544">
        <v>1.3812349330901899E-2</v>
      </c>
      <c r="R1544">
        <v>1.50373081771948E-2</v>
      </c>
      <c r="S1544">
        <v>1.09836839170388E-2</v>
      </c>
      <c r="T1544">
        <v>1.1645639393865599E-2</v>
      </c>
      <c r="U1544">
        <v>1.3225460970003799E-2</v>
      </c>
      <c r="V1544">
        <v>1.40955570864515E-2</v>
      </c>
      <c r="W1544">
        <v>1.08369618268143E-2</v>
      </c>
      <c r="X1544">
        <v>1.05435176463653E-2</v>
      </c>
      <c r="Y1544">
        <v>9.1445395767828699E-3</v>
      </c>
      <c r="Z1544">
        <v>1.1181588131760199E-2</v>
      </c>
      <c r="AA1544">
        <v>1.00521692511949E-2</v>
      </c>
      <c r="AB1544">
        <v>1.17504677451408E-2</v>
      </c>
      <c r="AC1544">
        <v>1.3231017200634999E-2</v>
      </c>
      <c r="AD1544">
        <v>1.34158368722358E-2</v>
      </c>
      <c r="AE1544">
        <v>1.4092500959596001E-2</v>
      </c>
      <c r="AF1544">
        <v>1.34806595629331E-2</v>
      </c>
      <c r="AG1544">
        <v>1.9593737308063099E-2</v>
      </c>
      <c r="AH1544">
        <v>1.62865720323539E-2</v>
      </c>
      <c r="AI1544">
        <v>1.1885709358827099E-2</v>
      </c>
      <c r="AJ1544">
        <v>2.4736006756326701E-2</v>
      </c>
      <c r="AK1544">
        <v>1.7185429342637702E-2</v>
      </c>
      <c r="AL1544">
        <v>2.2504308121702399E-2</v>
      </c>
      <c r="AM1544">
        <v>1.6933186872412801E-2</v>
      </c>
      <c r="AN1544">
        <v>1.6435684221788E-2</v>
      </c>
      <c r="AO1544">
        <v>2.4293168842757101E-2</v>
      </c>
      <c r="AP1544">
        <v>1.9821287477345802E-2</v>
      </c>
      <c r="AQ1544">
        <v>2.0617178217634199E-2</v>
      </c>
      <c r="AR1544">
        <v>2.9938476883434501E-2</v>
      </c>
      <c r="AS1544">
        <v>2.9370399757915801E-2</v>
      </c>
      <c r="AT1544">
        <v>3.11537901580137E-2</v>
      </c>
      <c r="AU1544">
        <v>3.1765487296951098E-2</v>
      </c>
    </row>
    <row r="1545" spans="1:47" x14ac:dyDescent="0.55000000000000004">
      <c r="A1545" t="s">
        <v>1660</v>
      </c>
      <c r="B1545" t="s">
        <v>266</v>
      </c>
      <c r="C1545">
        <v>0</v>
      </c>
      <c r="D1545">
        <v>0</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row>
    <row r="1546" spans="1:47" x14ac:dyDescent="0.55000000000000004">
      <c r="A1546" t="s">
        <v>1661</v>
      </c>
      <c r="B1546" t="s">
        <v>267</v>
      </c>
      <c r="C1546">
        <v>4.9953753508992999E-3</v>
      </c>
      <c r="D1546">
        <v>5.3092923811470698E-3</v>
      </c>
      <c r="E1546">
        <v>5.4287173383065499E-3</v>
      </c>
      <c r="F1546">
        <v>4.1082185262860298E-3</v>
      </c>
      <c r="G1546">
        <v>7.0597210389417003E-3</v>
      </c>
      <c r="H1546">
        <v>8.0867756705132101E-3</v>
      </c>
      <c r="I1546">
        <v>8.9295746538958099E-3</v>
      </c>
      <c r="J1546">
        <v>7.3497530777575804E-3</v>
      </c>
      <c r="K1546">
        <v>8.7692039971388001E-3</v>
      </c>
      <c r="L1546">
        <v>9.4618687486637699E-3</v>
      </c>
      <c r="M1546">
        <v>1.06254090455604E-2</v>
      </c>
      <c r="N1546">
        <v>1.05264569381996E-2</v>
      </c>
      <c r="O1546">
        <v>9.7962586287103099E-3</v>
      </c>
      <c r="P1546">
        <v>1.2822828257294701E-2</v>
      </c>
      <c r="Q1546">
        <v>1.3812349330901899E-2</v>
      </c>
      <c r="R1546">
        <v>1.50373081771948E-2</v>
      </c>
      <c r="S1546">
        <v>1.09836839170388E-2</v>
      </c>
      <c r="T1546">
        <v>1.1645639393865599E-2</v>
      </c>
      <c r="U1546">
        <v>1.3225460970003799E-2</v>
      </c>
      <c r="V1546">
        <v>1.40955570864515E-2</v>
      </c>
      <c r="W1546">
        <v>1.08369618268143E-2</v>
      </c>
      <c r="X1546">
        <v>1.05435176463653E-2</v>
      </c>
      <c r="Y1546">
        <v>9.1445395767828699E-3</v>
      </c>
      <c r="Z1546">
        <v>1.1181588131760199E-2</v>
      </c>
      <c r="AA1546">
        <v>1.00521692511949E-2</v>
      </c>
      <c r="AB1546">
        <v>1.17504677451408E-2</v>
      </c>
      <c r="AC1546">
        <v>1.3231017200634999E-2</v>
      </c>
      <c r="AD1546">
        <v>1.34158368722358E-2</v>
      </c>
      <c r="AE1546">
        <v>1.4092500959596001E-2</v>
      </c>
      <c r="AF1546">
        <v>1.34806595629331E-2</v>
      </c>
      <c r="AG1546">
        <v>1.9593737308063099E-2</v>
      </c>
      <c r="AH1546">
        <v>1.62865720323539E-2</v>
      </c>
      <c r="AI1546">
        <v>1.1885709358827099E-2</v>
      </c>
      <c r="AJ1546">
        <v>2.4736006756326701E-2</v>
      </c>
      <c r="AK1546">
        <v>1.7185429342637702E-2</v>
      </c>
      <c r="AL1546">
        <v>2.2504308121702399E-2</v>
      </c>
      <c r="AM1546">
        <v>1.6933186872412801E-2</v>
      </c>
      <c r="AN1546">
        <v>1.6435684221788E-2</v>
      </c>
      <c r="AO1546">
        <v>2.4293168842757101E-2</v>
      </c>
      <c r="AP1546">
        <v>1.9821287477345802E-2</v>
      </c>
      <c r="AQ1546">
        <v>2.0617178217634199E-2</v>
      </c>
      <c r="AR1546">
        <v>2.9938476883434501E-2</v>
      </c>
      <c r="AS1546">
        <v>2.9370399757915801E-2</v>
      </c>
      <c r="AT1546">
        <v>3.11537901580137E-2</v>
      </c>
      <c r="AU1546">
        <v>3.1765487296951098E-2</v>
      </c>
    </row>
    <row r="1547" spans="1:47" x14ac:dyDescent="0.55000000000000004">
      <c r="B1547" t="s">
        <v>183</v>
      </c>
    </row>
    <row r="1548" spans="1:47" x14ac:dyDescent="0.55000000000000004">
      <c r="A1548" t="s">
        <v>1662</v>
      </c>
      <c r="B1548" t="s">
        <v>261</v>
      </c>
      <c r="C1548">
        <v>4.8407891011312598E-2</v>
      </c>
      <c r="D1548">
        <v>5.1229394195071699E-2</v>
      </c>
      <c r="E1548">
        <v>5.5547720056988201E-2</v>
      </c>
      <c r="F1548">
        <v>5.3403144064987598E-2</v>
      </c>
      <c r="G1548">
        <v>4.9249922296203903E-2</v>
      </c>
      <c r="H1548">
        <v>5.6031476470401E-2</v>
      </c>
      <c r="I1548">
        <v>6.2381009952678902E-2</v>
      </c>
      <c r="J1548">
        <v>5.9850938235945103E-2</v>
      </c>
      <c r="K1548">
        <v>6.5350296419211404E-2</v>
      </c>
      <c r="L1548">
        <v>6.3133377152276404E-2</v>
      </c>
      <c r="M1548">
        <v>5.69361747682052E-2</v>
      </c>
      <c r="N1548">
        <v>8.1148656598855506E-2</v>
      </c>
      <c r="O1548">
        <v>7.4114988680511903E-2</v>
      </c>
      <c r="P1548">
        <v>6.9926079463778101E-2</v>
      </c>
      <c r="Q1548">
        <v>6.3459830712772003E-2</v>
      </c>
      <c r="R1548">
        <v>5.8975895751068999E-2</v>
      </c>
      <c r="S1548">
        <v>5.9337540356015003E-2</v>
      </c>
      <c r="T1548">
        <v>6.0950697223352397E-2</v>
      </c>
      <c r="U1548">
        <v>6.1129188307021097E-2</v>
      </c>
      <c r="V1548">
        <v>6.5519362676487197E-2</v>
      </c>
      <c r="W1548">
        <v>9.8166006080899093E-2</v>
      </c>
      <c r="X1548">
        <v>0.105322669696504</v>
      </c>
      <c r="Y1548">
        <v>0.126360297084533</v>
      </c>
      <c r="Z1548">
        <v>0.13223755706098</v>
      </c>
      <c r="AA1548">
        <v>0.14624382960945001</v>
      </c>
      <c r="AB1548">
        <v>0.16995129984681101</v>
      </c>
      <c r="AC1548">
        <v>0.20360558092181599</v>
      </c>
      <c r="AD1548">
        <v>0.21618929117005201</v>
      </c>
      <c r="AE1548">
        <v>0.23642815457608199</v>
      </c>
      <c r="AF1548">
        <v>0.24446004063280599</v>
      </c>
      <c r="AG1548">
        <v>0.26087109680850001</v>
      </c>
      <c r="AH1548">
        <v>0.24884127890131499</v>
      </c>
      <c r="AI1548">
        <v>0.239278724075837</v>
      </c>
      <c r="AJ1548">
        <v>0.243452356004034</v>
      </c>
      <c r="AK1548">
        <v>0.247979820349993</v>
      </c>
      <c r="AL1548">
        <v>0.26159540086160799</v>
      </c>
      <c r="AM1548">
        <v>0.31591616982447501</v>
      </c>
      <c r="AN1548">
        <v>0.31802130204100099</v>
      </c>
      <c r="AO1548">
        <v>0.32601584537539302</v>
      </c>
      <c r="AP1548">
        <v>0.32894162248192499</v>
      </c>
      <c r="AQ1548">
        <v>0.27393874889698799</v>
      </c>
      <c r="AR1548">
        <v>0.27941665929680898</v>
      </c>
      <c r="AS1548">
        <v>0.31240880921892999</v>
      </c>
      <c r="AT1548">
        <v>0.23002610148767499</v>
      </c>
      <c r="AU1548">
        <v>0.220609821873687</v>
      </c>
    </row>
    <row r="1549" spans="1:47" x14ac:dyDescent="0.55000000000000004">
      <c r="A1549" t="s">
        <v>1663</v>
      </c>
      <c r="B1549" t="s">
        <v>262</v>
      </c>
      <c r="C1549">
        <v>0</v>
      </c>
      <c r="D1549">
        <v>0</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row>
    <row r="1550" spans="1:47" x14ac:dyDescent="0.55000000000000004">
      <c r="A1550" t="s">
        <v>1664</v>
      </c>
      <c r="B1550" t="s">
        <v>263</v>
      </c>
      <c r="C1550">
        <v>0</v>
      </c>
      <c r="D1550">
        <v>0</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row>
    <row r="1551" spans="1:47" x14ac:dyDescent="0.55000000000000004">
      <c r="A1551" t="s">
        <v>1665</v>
      </c>
      <c r="B1551" t="s">
        <v>264</v>
      </c>
      <c r="C1551">
        <v>4.6690816071357999E-2</v>
      </c>
      <c r="D1551">
        <v>4.8679756696633901E-2</v>
      </c>
      <c r="E1551">
        <v>5.2912779017722102E-2</v>
      </c>
      <c r="F1551">
        <v>5.0796267857277803E-2</v>
      </c>
      <c r="G1551">
        <v>4.6690816071357999E-2</v>
      </c>
      <c r="H1551">
        <v>5.2912779017722102E-2</v>
      </c>
      <c r="I1551">
        <v>5.9262312499999997E-2</v>
      </c>
      <c r="J1551">
        <v>5.67254165E-2</v>
      </c>
      <c r="K1551">
        <v>6.2217950399999999E-2</v>
      </c>
      <c r="L1551">
        <v>5.9973734000000001E-2</v>
      </c>
      <c r="M1551">
        <v>5.3701464499999997E-2</v>
      </c>
      <c r="N1551">
        <v>7.7640975000000001E-2</v>
      </c>
      <c r="O1551">
        <v>7.0436700000000005E-2</v>
      </c>
      <c r="P1551">
        <v>6.6240966499999998E-2</v>
      </c>
      <c r="Q1551">
        <v>5.9672353499999997E-2</v>
      </c>
      <c r="R1551">
        <v>5.5693415500000003E-2</v>
      </c>
      <c r="S1551">
        <v>5.57104338E-2</v>
      </c>
      <c r="T1551">
        <v>5.7391833500000003E-2</v>
      </c>
      <c r="U1551">
        <v>5.7604445999999997E-2</v>
      </c>
      <c r="V1551">
        <v>6.1431617000000001E-2</v>
      </c>
      <c r="W1551">
        <v>9.3150245883853899E-2</v>
      </c>
      <c r="X1551">
        <v>9.9903754765081995E-2</v>
      </c>
      <c r="Y1551">
        <v>0.12079241796982</v>
      </c>
      <c r="Z1551">
        <v>0.12699387740332399</v>
      </c>
      <c r="AA1551">
        <v>0.14110182417214601</v>
      </c>
      <c r="AB1551">
        <v>0.16425303131982</v>
      </c>
      <c r="AC1551">
        <v>0.19758999922360801</v>
      </c>
      <c r="AD1551">
        <v>0.20981667865200401</v>
      </c>
      <c r="AE1551">
        <v>0.23001906654398699</v>
      </c>
      <c r="AF1551">
        <v>0.232077602655483</v>
      </c>
      <c r="AG1551">
        <v>0.238600020367912</v>
      </c>
      <c r="AH1551">
        <v>0.2258074147985</v>
      </c>
      <c r="AI1551">
        <v>0.21545429349652601</v>
      </c>
      <c r="AJ1551">
        <v>0.212929778376132</v>
      </c>
      <c r="AK1551">
        <v>0.21521010086659201</v>
      </c>
      <c r="AL1551">
        <v>0.23163283042799901</v>
      </c>
      <c r="AM1551">
        <v>0.28577784499999997</v>
      </c>
      <c r="AN1551">
        <v>0.28182562500000002</v>
      </c>
      <c r="AO1551">
        <v>0.28914529999999999</v>
      </c>
      <c r="AP1551">
        <v>0.29235161999999998</v>
      </c>
      <c r="AQ1551">
        <v>0.23286386000000001</v>
      </c>
      <c r="AR1551">
        <v>0.23781477000000001</v>
      </c>
      <c r="AS1551">
        <v>0.26774364</v>
      </c>
      <c r="AT1551">
        <v>0.18715232000000001</v>
      </c>
      <c r="AU1551">
        <v>0.17715699679999999</v>
      </c>
    </row>
    <row r="1552" spans="1:47" x14ac:dyDescent="0.55000000000000004">
      <c r="A1552" t="s">
        <v>1666</v>
      </c>
      <c r="B1552" t="s">
        <v>265</v>
      </c>
      <c r="C1552">
        <v>1.71707493995465E-3</v>
      </c>
      <c r="D1552">
        <v>2.54963749843786E-3</v>
      </c>
      <c r="E1552">
        <v>2.63494103926606E-3</v>
      </c>
      <c r="F1552">
        <v>2.6068762077097402E-3</v>
      </c>
      <c r="G1552">
        <v>2.5591062248459498E-3</v>
      </c>
      <c r="H1552">
        <v>3.1186974526789301E-3</v>
      </c>
      <c r="I1552">
        <v>3.1186974526789301E-3</v>
      </c>
      <c r="J1552">
        <v>3.1255217359451898E-3</v>
      </c>
      <c r="K1552">
        <v>3.13234601921144E-3</v>
      </c>
      <c r="L1552">
        <v>3.1596431522764698E-3</v>
      </c>
      <c r="M1552">
        <v>3.23471026820528E-3</v>
      </c>
      <c r="N1552">
        <v>3.5076815988555202E-3</v>
      </c>
      <c r="O1552">
        <v>3.6782886805119099E-3</v>
      </c>
      <c r="P1552">
        <v>3.6851129637781701E-3</v>
      </c>
      <c r="Q1552">
        <v>3.7874772127720101E-3</v>
      </c>
      <c r="R1552">
        <v>3.28248025106907E-3</v>
      </c>
      <c r="S1552">
        <v>3.6271065560149998E-3</v>
      </c>
      <c r="T1552">
        <v>3.5588637233524398E-3</v>
      </c>
      <c r="U1552">
        <v>3.5247423070211602E-3</v>
      </c>
      <c r="V1552">
        <v>4.0877456764872701E-3</v>
      </c>
      <c r="W1552">
        <v>5.0157601970451599E-3</v>
      </c>
      <c r="X1552">
        <v>5.4189149314226304E-3</v>
      </c>
      <c r="Y1552">
        <v>5.5678791147132202E-3</v>
      </c>
      <c r="Z1552">
        <v>5.24367965765659E-3</v>
      </c>
      <c r="AA1552">
        <v>5.1420054373048502E-3</v>
      </c>
      <c r="AB1552">
        <v>5.6982685269915704E-3</v>
      </c>
      <c r="AC1552">
        <v>6.0155816982083096E-3</v>
      </c>
      <c r="AD1552">
        <v>6.3726125180479298E-3</v>
      </c>
      <c r="AE1552">
        <v>6.4090880320944498E-3</v>
      </c>
      <c r="AF1552">
        <v>1.2382437977322899E-2</v>
      </c>
      <c r="AG1552">
        <v>2.2271076440588299E-2</v>
      </c>
      <c r="AH1552">
        <v>2.3033864102815198E-2</v>
      </c>
      <c r="AI1552">
        <v>2.3824430579311801E-2</v>
      </c>
      <c r="AJ1552">
        <v>3.0522577627902898E-2</v>
      </c>
      <c r="AK1552">
        <v>3.2769719483401599E-2</v>
      </c>
      <c r="AL1552">
        <v>2.9962570433608299E-2</v>
      </c>
      <c r="AM1552">
        <v>3.0138324824475E-2</v>
      </c>
      <c r="AN1552">
        <v>3.6195677041001302E-2</v>
      </c>
      <c r="AO1552">
        <v>3.6870545375393103E-2</v>
      </c>
      <c r="AP1552">
        <v>3.6590002481925697E-2</v>
      </c>
      <c r="AQ1552">
        <v>4.1074888896988598E-2</v>
      </c>
      <c r="AR1552">
        <v>4.1601889296809601E-2</v>
      </c>
      <c r="AS1552">
        <v>4.4665169218930503E-2</v>
      </c>
      <c r="AT1552">
        <v>4.2873781487675899E-2</v>
      </c>
      <c r="AU1552">
        <v>4.3452825073687397E-2</v>
      </c>
    </row>
    <row r="1553" spans="1:47" x14ac:dyDescent="0.55000000000000004">
      <c r="A1553" t="s">
        <v>1667</v>
      </c>
      <c r="B1553" t="s">
        <v>266</v>
      </c>
      <c r="C1553">
        <v>0</v>
      </c>
      <c r="D1553">
        <v>0</v>
      </c>
      <c r="E1553">
        <v>0</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row>
    <row r="1554" spans="1:47" x14ac:dyDescent="0.55000000000000004">
      <c r="A1554" t="s">
        <v>1668</v>
      </c>
      <c r="B1554" t="s">
        <v>267</v>
      </c>
      <c r="C1554">
        <v>1.71707493995465E-3</v>
      </c>
      <c r="D1554">
        <v>2.54963749843786E-3</v>
      </c>
      <c r="E1554">
        <v>2.63494103926606E-3</v>
      </c>
      <c r="F1554">
        <v>2.6068762077097402E-3</v>
      </c>
      <c r="G1554">
        <v>2.5591062248459498E-3</v>
      </c>
      <c r="H1554">
        <v>3.1186974526789301E-3</v>
      </c>
      <c r="I1554">
        <v>3.1186974526789301E-3</v>
      </c>
      <c r="J1554">
        <v>3.1255217359451898E-3</v>
      </c>
      <c r="K1554">
        <v>3.13234601921144E-3</v>
      </c>
      <c r="L1554">
        <v>3.1596431522764698E-3</v>
      </c>
      <c r="M1554">
        <v>3.23471026820528E-3</v>
      </c>
      <c r="N1554">
        <v>3.5076815988555202E-3</v>
      </c>
      <c r="O1554">
        <v>3.6782886805119099E-3</v>
      </c>
      <c r="P1554">
        <v>3.6851129637781701E-3</v>
      </c>
      <c r="Q1554">
        <v>3.7874772127720101E-3</v>
      </c>
      <c r="R1554">
        <v>3.28248025106907E-3</v>
      </c>
      <c r="S1554">
        <v>3.6271065560149998E-3</v>
      </c>
      <c r="T1554">
        <v>3.5588637233524398E-3</v>
      </c>
      <c r="U1554">
        <v>3.5247423070211602E-3</v>
      </c>
      <c r="V1554">
        <v>4.0877456764872701E-3</v>
      </c>
      <c r="W1554">
        <v>5.0157601970451599E-3</v>
      </c>
      <c r="X1554">
        <v>5.4189149314226304E-3</v>
      </c>
      <c r="Y1554">
        <v>5.5678791147132202E-3</v>
      </c>
      <c r="Z1554">
        <v>5.24367965765659E-3</v>
      </c>
      <c r="AA1554">
        <v>5.1420054373048502E-3</v>
      </c>
      <c r="AB1554">
        <v>5.6982685269915704E-3</v>
      </c>
      <c r="AC1554">
        <v>6.0155816982083096E-3</v>
      </c>
      <c r="AD1554">
        <v>6.3726125180479298E-3</v>
      </c>
      <c r="AE1554">
        <v>6.4090880320944498E-3</v>
      </c>
      <c r="AF1554">
        <v>1.2382437977322899E-2</v>
      </c>
      <c r="AG1554">
        <v>2.2271076440588299E-2</v>
      </c>
      <c r="AH1554">
        <v>2.3033864102815198E-2</v>
      </c>
      <c r="AI1554">
        <v>2.3824430579311801E-2</v>
      </c>
      <c r="AJ1554">
        <v>3.0522577627902898E-2</v>
      </c>
      <c r="AK1554">
        <v>3.2769719483401599E-2</v>
      </c>
      <c r="AL1554">
        <v>2.9962570433608299E-2</v>
      </c>
      <c r="AM1554">
        <v>3.0138324824475E-2</v>
      </c>
      <c r="AN1554">
        <v>3.6195677041001302E-2</v>
      </c>
      <c r="AO1554">
        <v>3.6870545375393103E-2</v>
      </c>
      <c r="AP1554">
        <v>3.6590002481925697E-2</v>
      </c>
      <c r="AQ1554">
        <v>4.1074888896988598E-2</v>
      </c>
      <c r="AR1554">
        <v>4.1601889296809601E-2</v>
      </c>
      <c r="AS1554">
        <v>4.4665169218930503E-2</v>
      </c>
      <c r="AT1554">
        <v>4.2873781487675899E-2</v>
      </c>
      <c r="AU1554">
        <v>4.3452825073687397E-2</v>
      </c>
    </row>
    <row r="1555" spans="1:47" x14ac:dyDescent="0.55000000000000004">
      <c r="B1555" t="s">
        <v>184</v>
      </c>
    </row>
    <row r="1556" spans="1:47" x14ac:dyDescent="0.55000000000000004">
      <c r="A1556" t="s">
        <v>1669</v>
      </c>
      <c r="B1556" t="s">
        <v>261</v>
      </c>
      <c r="C1556">
        <v>3.2860569781652901E-2</v>
      </c>
      <c r="D1556">
        <v>2.8328814932859402E-2</v>
      </c>
      <c r="E1556">
        <v>2.69738091033324E-2</v>
      </c>
      <c r="F1556">
        <v>1.9445467853630299E-2</v>
      </c>
      <c r="G1556">
        <v>1.7170903709734099E-2</v>
      </c>
      <c r="H1556">
        <v>2.15673688764535E-2</v>
      </c>
      <c r="I1556">
        <v>2.07508675181447E-2</v>
      </c>
      <c r="J1556">
        <v>1.6637738621000299E-2</v>
      </c>
      <c r="K1556">
        <v>1.8829500912067001E-2</v>
      </c>
      <c r="L1556">
        <v>2.225763000521E-2</v>
      </c>
      <c r="M1556">
        <v>2.6129064552392799E-2</v>
      </c>
      <c r="N1556">
        <v>2.5434310806447199E-2</v>
      </c>
      <c r="O1556">
        <v>2.4412383866004798E-2</v>
      </c>
      <c r="P1556">
        <v>2.5236869310535499E-2</v>
      </c>
      <c r="Q1556">
        <v>2.5192349651766099E-2</v>
      </c>
      <c r="R1556">
        <v>2.5057740091270601E-2</v>
      </c>
      <c r="S1556">
        <v>2.46031406320368E-2</v>
      </c>
      <c r="T1556">
        <v>2.5460514245101901E-2</v>
      </c>
      <c r="U1556">
        <v>2.5426519154767499E-2</v>
      </c>
      <c r="V1556">
        <v>2.54845286810307E-2</v>
      </c>
      <c r="W1556">
        <v>2.37155520772168E-2</v>
      </c>
      <c r="X1556">
        <v>2.3154388028903499E-2</v>
      </c>
      <c r="Y1556">
        <v>2.62402482316198E-2</v>
      </c>
      <c r="Z1556">
        <v>2.2636994363310198E-2</v>
      </c>
      <c r="AA1556">
        <v>2.6332387026700901E-2</v>
      </c>
      <c r="AB1556">
        <v>2.65234063770028E-2</v>
      </c>
      <c r="AC1556">
        <v>2.9192247998533798E-2</v>
      </c>
      <c r="AD1556">
        <v>2.6955276293845001E-2</v>
      </c>
      <c r="AE1556">
        <v>3.2931894867561401E-2</v>
      </c>
      <c r="AF1556">
        <v>3.3668709245177397E-2</v>
      </c>
      <c r="AG1556">
        <v>3.9418968259354599E-2</v>
      </c>
      <c r="AH1556">
        <v>3.1757382684480001E-2</v>
      </c>
      <c r="AI1556">
        <v>3.6377771454759802E-2</v>
      </c>
      <c r="AJ1556">
        <v>3.3926435557310002E-2</v>
      </c>
      <c r="AK1556">
        <v>3.41192649065402E-2</v>
      </c>
      <c r="AL1556">
        <v>3.2668582584002702E-2</v>
      </c>
      <c r="AM1556">
        <v>3.1268811959648701E-2</v>
      </c>
      <c r="AN1556">
        <v>3.5083697491129801E-2</v>
      </c>
      <c r="AO1556">
        <v>2.8930095286934299E-2</v>
      </c>
      <c r="AP1556">
        <v>3.4546822671915098E-2</v>
      </c>
      <c r="AQ1556">
        <v>3.2041279903627803E-2</v>
      </c>
      <c r="AR1556">
        <v>3.6849840084844203E-2</v>
      </c>
      <c r="AS1556">
        <v>3.8934720008999599E-2</v>
      </c>
      <c r="AT1556">
        <v>3.3478706687210397E-2</v>
      </c>
      <c r="AU1556">
        <v>3.3607790694790501E-2</v>
      </c>
    </row>
    <row r="1557" spans="1:47" x14ac:dyDescent="0.55000000000000004">
      <c r="A1557" t="s">
        <v>1670</v>
      </c>
      <c r="B1557" t="s">
        <v>262</v>
      </c>
      <c r="C1557">
        <v>0</v>
      </c>
      <c r="D1557">
        <v>0</v>
      </c>
      <c r="E1557">
        <v>0</v>
      </c>
      <c r="F1557">
        <v>0</v>
      </c>
      <c r="G1557">
        <v>0</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0</v>
      </c>
      <c r="AU1557">
        <v>0</v>
      </c>
    </row>
    <row r="1558" spans="1:47" x14ac:dyDescent="0.55000000000000004">
      <c r="A1558" t="s">
        <v>1671</v>
      </c>
      <c r="B1558" t="s">
        <v>263</v>
      </c>
      <c r="C1558">
        <v>0</v>
      </c>
      <c r="D1558">
        <v>0</v>
      </c>
      <c r="E1558">
        <v>0</v>
      </c>
      <c r="F1558">
        <v>0</v>
      </c>
      <c r="G1558">
        <v>0</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1.8912460112000001E-4</v>
      </c>
      <c r="AO1558">
        <v>2.0568305576000001E-4</v>
      </c>
      <c r="AP1558">
        <v>2.2363051984000001E-4</v>
      </c>
      <c r="AQ1558">
        <v>2.4280410128000001E-4</v>
      </c>
      <c r="AR1558">
        <v>2.6234301808000001E-4</v>
      </c>
      <c r="AS1558">
        <v>2.6469356472000002E-4</v>
      </c>
      <c r="AT1558">
        <v>2.6168192751999998E-4</v>
      </c>
      <c r="AU1558">
        <v>2.6168192751999998E-4</v>
      </c>
    </row>
    <row r="1559" spans="1:47" x14ac:dyDescent="0.55000000000000004">
      <c r="A1559" t="s">
        <v>1672</v>
      </c>
      <c r="B1559" t="s">
        <v>264</v>
      </c>
      <c r="C1559">
        <v>2.9847648719600901E-2</v>
      </c>
      <c r="D1559">
        <v>2.5513798085528901E-2</v>
      </c>
      <c r="E1559">
        <v>2.3387648246914999E-2</v>
      </c>
      <c r="F1559">
        <v>1.7009198727576901E-2</v>
      </c>
      <c r="G1559">
        <v>1.4284231888107899E-2</v>
      </c>
      <c r="H1559">
        <v>1.82848886253844E-2</v>
      </c>
      <c r="I1559">
        <v>1.8171288443500001E-2</v>
      </c>
      <c r="J1559">
        <v>1.55356168735E-2</v>
      </c>
      <c r="K1559">
        <v>1.717461222E-2</v>
      </c>
      <c r="L1559">
        <v>1.854863205E-2</v>
      </c>
      <c r="M1559">
        <v>2.21334467E-2</v>
      </c>
      <c r="N1559">
        <v>2.06811975115E-2</v>
      </c>
      <c r="O1559">
        <v>1.9509136339200001E-2</v>
      </c>
      <c r="P1559">
        <v>2.02892639425E-2</v>
      </c>
      <c r="Q1559">
        <v>2.0200386442499999E-2</v>
      </c>
      <c r="R1559">
        <v>2.0693610942499999E-2</v>
      </c>
      <c r="S1559">
        <v>2.0232187200000001E-2</v>
      </c>
      <c r="T1559">
        <v>2.1062263679999998E-2</v>
      </c>
      <c r="U1559">
        <v>2.1011207881499998E-2</v>
      </c>
      <c r="V1559">
        <v>2.1011210999999998E-2</v>
      </c>
      <c r="W1559">
        <v>2.1292931517696002E-2</v>
      </c>
      <c r="X1559">
        <v>2.0680585344885798E-2</v>
      </c>
      <c r="Y1559">
        <v>2.3711851281472001E-2</v>
      </c>
      <c r="Z1559">
        <v>2.0071063855197999E-2</v>
      </c>
      <c r="AA1559">
        <v>2.3725510818991099E-2</v>
      </c>
      <c r="AB1559">
        <v>2.3722038096204798E-2</v>
      </c>
      <c r="AC1559">
        <v>2.6250981910777502E-2</v>
      </c>
      <c r="AD1559">
        <v>2.4014010206088801E-2</v>
      </c>
      <c r="AE1559">
        <v>2.9987216638171901E-2</v>
      </c>
      <c r="AF1559">
        <v>3.0724031015788002E-2</v>
      </c>
      <c r="AG1559">
        <v>3.53305401545407E-2</v>
      </c>
      <c r="AH1559">
        <v>2.8239464660725098E-2</v>
      </c>
      <c r="AI1559">
        <v>3.3564119464082498E-2</v>
      </c>
      <c r="AJ1559">
        <v>3.1095722858467002E-2</v>
      </c>
      <c r="AK1559">
        <v>3.22139250186015E-2</v>
      </c>
      <c r="AL1559">
        <v>3.0982803509719999E-2</v>
      </c>
      <c r="AM1559">
        <v>2.8532999999999999E-2</v>
      </c>
      <c r="AN1559">
        <v>3.1676066394400001E-2</v>
      </c>
      <c r="AO1559">
        <v>2.524968E-2</v>
      </c>
      <c r="AP1559">
        <v>3.097805E-2</v>
      </c>
      <c r="AQ1559">
        <v>2.8375029999999999E-2</v>
      </c>
      <c r="AR1559">
        <v>3.3104679999999997E-2</v>
      </c>
      <c r="AS1559">
        <v>3.5443120000000002E-2</v>
      </c>
      <c r="AT1559">
        <v>3.0052510000000001E-2</v>
      </c>
      <c r="AU1559">
        <v>3.0175839999999999E-2</v>
      </c>
    </row>
    <row r="1560" spans="1:47" x14ac:dyDescent="0.55000000000000004">
      <c r="A1560" t="s">
        <v>1673</v>
      </c>
      <c r="B1560" t="s">
        <v>265</v>
      </c>
      <c r="C1560">
        <v>3.0129210620519699E-3</v>
      </c>
      <c r="D1560">
        <v>2.81501684733055E-3</v>
      </c>
      <c r="E1560">
        <v>3.5861608564174601E-3</v>
      </c>
      <c r="F1560">
        <v>2.4362691260533401E-3</v>
      </c>
      <c r="G1560">
        <v>2.8866718216262301E-3</v>
      </c>
      <c r="H1560">
        <v>3.28248025106907E-3</v>
      </c>
      <c r="I1560">
        <v>2.5795790746447199E-3</v>
      </c>
      <c r="J1560">
        <v>1.1021217475003201E-3</v>
      </c>
      <c r="K1560">
        <v>1.6548886920670499E-3</v>
      </c>
      <c r="L1560">
        <v>3.7089979552100698E-3</v>
      </c>
      <c r="M1560">
        <v>3.9956178523928099E-3</v>
      </c>
      <c r="N1560">
        <v>4.7531132949472201E-3</v>
      </c>
      <c r="O1560">
        <v>4.9032475268048501E-3</v>
      </c>
      <c r="P1560">
        <v>4.9476053680355099E-3</v>
      </c>
      <c r="Q1560">
        <v>4.9919632092661698E-3</v>
      </c>
      <c r="R1560">
        <v>4.3641291487706299E-3</v>
      </c>
      <c r="S1560">
        <v>4.3709534320368901E-3</v>
      </c>
      <c r="T1560">
        <v>4.39825056510191E-3</v>
      </c>
      <c r="U1560">
        <v>4.41531127326755E-3</v>
      </c>
      <c r="V1560">
        <v>4.4733176810307198E-3</v>
      </c>
      <c r="W1560">
        <v>2.4226205595208302E-3</v>
      </c>
      <c r="X1560">
        <v>2.4738026840177502E-3</v>
      </c>
      <c r="Y1560">
        <v>2.5283969501477999E-3</v>
      </c>
      <c r="Z1560">
        <v>2.56593050811221E-3</v>
      </c>
      <c r="AA1560">
        <v>2.6068762077097402E-3</v>
      </c>
      <c r="AB1560">
        <v>2.8013682807980301E-3</v>
      </c>
      <c r="AC1560">
        <v>2.9412660877562802E-3</v>
      </c>
      <c r="AD1560">
        <v>2.9412660877562802E-3</v>
      </c>
      <c r="AE1560">
        <v>2.9446782293894099E-3</v>
      </c>
      <c r="AF1560">
        <v>2.9446782293894099E-3</v>
      </c>
      <c r="AG1560">
        <v>4.0884281048138901E-3</v>
      </c>
      <c r="AH1560">
        <v>3.5179180237549E-3</v>
      </c>
      <c r="AI1560">
        <v>2.8136519906772901E-3</v>
      </c>
      <c r="AJ1560">
        <v>2.8307126988429301E-3</v>
      </c>
      <c r="AK1560">
        <v>1.90533988793864E-3</v>
      </c>
      <c r="AL1560">
        <v>1.6857790742827101E-3</v>
      </c>
      <c r="AM1560">
        <v>2.7358119596487302E-3</v>
      </c>
      <c r="AN1560">
        <v>3.21850649560981E-3</v>
      </c>
      <c r="AO1560">
        <v>3.4747322311743001E-3</v>
      </c>
      <c r="AP1560">
        <v>3.34514215207513E-3</v>
      </c>
      <c r="AQ1560">
        <v>3.4234458023478598E-3</v>
      </c>
      <c r="AR1560">
        <v>3.4828170667642899E-3</v>
      </c>
      <c r="AS1560">
        <v>3.2269064442796902E-3</v>
      </c>
      <c r="AT1560">
        <v>3.1645147596904401E-3</v>
      </c>
      <c r="AU1560">
        <v>3.1702687672705799E-3</v>
      </c>
    </row>
    <row r="1561" spans="1:47" x14ac:dyDescent="0.55000000000000004">
      <c r="A1561" t="s">
        <v>1674</v>
      </c>
      <c r="B1561" t="s">
        <v>266</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row>
    <row r="1562" spans="1:47" x14ac:dyDescent="0.55000000000000004">
      <c r="A1562" t="s">
        <v>1675</v>
      </c>
      <c r="B1562" t="s">
        <v>267</v>
      </c>
      <c r="C1562">
        <v>3.0129210620519699E-3</v>
      </c>
      <c r="D1562">
        <v>2.81501684733055E-3</v>
      </c>
      <c r="E1562">
        <v>3.5861608564174601E-3</v>
      </c>
      <c r="F1562">
        <v>2.4362691260533401E-3</v>
      </c>
      <c r="G1562">
        <v>2.8866718216262301E-3</v>
      </c>
      <c r="H1562">
        <v>3.28248025106907E-3</v>
      </c>
      <c r="I1562">
        <v>2.5795790746447199E-3</v>
      </c>
      <c r="J1562">
        <v>1.1021217475003201E-3</v>
      </c>
      <c r="K1562">
        <v>1.6548886920670499E-3</v>
      </c>
      <c r="L1562">
        <v>3.7089979552100698E-3</v>
      </c>
      <c r="M1562">
        <v>3.9956178523928099E-3</v>
      </c>
      <c r="N1562">
        <v>4.7531132949472201E-3</v>
      </c>
      <c r="O1562">
        <v>4.9032475268048501E-3</v>
      </c>
      <c r="P1562">
        <v>4.9476053680355099E-3</v>
      </c>
      <c r="Q1562">
        <v>4.9919632092661698E-3</v>
      </c>
      <c r="R1562">
        <v>4.3641291487706299E-3</v>
      </c>
      <c r="S1562">
        <v>4.3709534320368901E-3</v>
      </c>
      <c r="T1562">
        <v>4.39825056510191E-3</v>
      </c>
      <c r="U1562">
        <v>4.41531127326755E-3</v>
      </c>
      <c r="V1562">
        <v>4.4733176810307198E-3</v>
      </c>
      <c r="W1562">
        <v>2.4226205595208302E-3</v>
      </c>
      <c r="X1562">
        <v>2.4738026840177502E-3</v>
      </c>
      <c r="Y1562">
        <v>2.5283969501477999E-3</v>
      </c>
      <c r="Z1562">
        <v>2.56593050811221E-3</v>
      </c>
      <c r="AA1562">
        <v>2.6068762077097402E-3</v>
      </c>
      <c r="AB1562">
        <v>2.8013682807980301E-3</v>
      </c>
      <c r="AC1562">
        <v>2.9412660877562802E-3</v>
      </c>
      <c r="AD1562">
        <v>2.9412660877562802E-3</v>
      </c>
      <c r="AE1562">
        <v>2.9446782293894099E-3</v>
      </c>
      <c r="AF1562">
        <v>2.9446782293894099E-3</v>
      </c>
      <c r="AG1562">
        <v>4.0884281048138901E-3</v>
      </c>
      <c r="AH1562">
        <v>3.5179180237549E-3</v>
      </c>
      <c r="AI1562">
        <v>2.8136519906772901E-3</v>
      </c>
      <c r="AJ1562">
        <v>2.8307126988429301E-3</v>
      </c>
      <c r="AK1562">
        <v>1.90533988793864E-3</v>
      </c>
      <c r="AL1562">
        <v>1.6857790742827101E-3</v>
      </c>
      <c r="AM1562">
        <v>2.7358119596487302E-3</v>
      </c>
      <c r="AN1562">
        <v>3.21850649560981E-3</v>
      </c>
      <c r="AO1562">
        <v>3.4747322311743001E-3</v>
      </c>
      <c r="AP1562">
        <v>3.34514215207513E-3</v>
      </c>
      <c r="AQ1562">
        <v>3.4234458023478598E-3</v>
      </c>
      <c r="AR1562">
        <v>3.4828170667642899E-3</v>
      </c>
      <c r="AS1562">
        <v>3.2269064442796902E-3</v>
      </c>
      <c r="AT1562">
        <v>3.1645147596904401E-3</v>
      </c>
      <c r="AU1562">
        <v>3.1702687672705799E-3</v>
      </c>
    </row>
    <row r="1563" spans="1:47" x14ac:dyDescent="0.55000000000000004">
      <c r="B1563" t="s">
        <v>185</v>
      </c>
    </row>
    <row r="1564" spans="1:47" x14ac:dyDescent="0.55000000000000004">
      <c r="A1564" t="s">
        <v>1676</v>
      </c>
      <c r="B1564" t="s">
        <v>261</v>
      </c>
      <c r="C1564">
        <v>1.72452838866423</v>
      </c>
      <c r="D1564">
        <v>1.67539507202907</v>
      </c>
      <c r="E1564">
        <v>1.5519096729789801</v>
      </c>
      <c r="F1564">
        <v>1.54728840238469</v>
      </c>
      <c r="G1564">
        <v>1.6027512600211</v>
      </c>
      <c r="H1564">
        <v>1.72096557490466</v>
      </c>
      <c r="I1564">
        <v>1.81998455815142</v>
      </c>
      <c r="J1564">
        <v>1.8068364214175101</v>
      </c>
      <c r="K1564">
        <v>1.7813570245386201</v>
      </c>
      <c r="L1564">
        <v>1.7454333828758499</v>
      </c>
      <c r="M1564">
        <v>1.75878964598873</v>
      </c>
      <c r="N1564">
        <v>1.8235017152845101</v>
      </c>
      <c r="O1564">
        <v>1.8046309596199299</v>
      </c>
      <c r="P1564">
        <v>1.7797997109694501</v>
      </c>
      <c r="Q1564">
        <v>1.9113889851664301</v>
      </c>
      <c r="R1564">
        <v>1.8968070333084901</v>
      </c>
      <c r="S1564">
        <v>1.97606198061571</v>
      </c>
      <c r="T1564">
        <v>1.91038068396603</v>
      </c>
      <c r="U1564">
        <v>1.9545301879561201</v>
      </c>
      <c r="V1564">
        <v>1.93351264304062</v>
      </c>
      <c r="W1564">
        <v>1.7951371287489899</v>
      </c>
      <c r="X1564">
        <v>1.92436943244368</v>
      </c>
      <c r="Y1564">
        <v>1.8930411409047001</v>
      </c>
      <c r="Z1564">
        <v>1.87298835484768</v>
      </c>
      <c r="AA1564">
        <v>1.98951129827758</v>
      </c>
      <c r="AB1564">
        <v>1.9328261930402399</v>
      </c>
      <c r="AC1564">
        <v>1.9240482256395299</v>
      </c>
      <c r="AD1564">
        <v>1.9071554276112399</v>
      </c>
      <c r="AE1564">
        <v>1.85213083921</v>
      </c>
      <c r="AF1564">
        <v>1.6900499303491201</v>
      </c>
      <c r="AG1564">
        <v>1.84195887785339</v>
      </c>
      <c r="AH1564">
        <v>1.7674668458200899</v>
      </c>
      <c r="AI1564">
        <v>1.7621794730320499</v>
      </c>
      <c r="AJ1564">
        <v>1.74695390432721</v>
      </c>
      <c r="AK1564">
        <v>1.7056501893987199</v>
      </c>
      <c r="AL1564">
        <v>1.6622696244909201</v>
      </c>
      <c r="AM1564">
        <v>1.75050958908495</v>
      </c>
      <c r="AN1564">
        <v>1.7923523085603299</v>
      </c>
      <c r="AO1564">
        <v>1.74969938423209</v>
      </c>
      <c r="AP1564">
        <v>1.7484365332340499</v>
      </c>
      <c r="AQ1564">
        <v>1.53121781602486</v>
      </c>
      <c r="AR1564">
        <v>1.62450725227708</v>
      </c>
      <c r="AS1564">
        <v>1.5669548019462001</v>
      </c>
      <c r="AT1564">
        <v>1.49076025868219</v>
      </c>
      <c r="AU1564">
        <v>1.48822518861053</v>
      </c>
    </row>
    <row r="1565" spans="1:47" x14ac:dyDescent="0.55000000000000004">
      <c r="A1565" t="s">
        <v>1677</v>
      </c>
      <c r="B1565" t="s">
        <v>262</v>
      </c>
      <c r="C1565">
        <v>0.10728153581382401</v>
      </c>
      <c r="D1565">
        <v>0.100786979952585</v>
      </c>
      <c r="E1565">
        <v>0.115012254061722</v>
      </c>
      <c r="F1565">
        <v>0.12815258670655</v>
      </c>
      <c r="G1565">
        <v>0.13746556908514301</v>
      </c>
      <c r="H1565">
        <v>0.15053925374524799</v>
      </c>
      <c r="I1565">
        <v>0.15245865813967599</v>
      </c>
      <c r="J1565">
        <v>0.146998337430188</v>
      </c>
      <c r="K1565">
        <v>0.133530144901016</v>
      </c>
      <c r="L1565">
        <v>0.13610006971226499</v>
      </c>
      <c r="M1565">
        <v>0.13551120061206401</v>
      </c>
      <c r="N1565">
        <v>0.13273620294684099</v>
      </c>
      <c r="O1565">
        <v>0.13781330027726099</v>
      </c>
      <c r="P1565">
        <v>0.13587703689110001</v>
      </c>
      <c r="Q1565">
        <v>0.13846640456852199</v>
      </c>
      <c r="R1565">
        <v>0.138493215277044</v>
      </c>
      <c r="S1565">
        <v>0.15095904275031299</v>
      </c>
      <c r="T1565">
        <v>0.135288123157768</v>
      </c>
      <c r="U1565">
        <v>0.13742561198081699</v>
      </c>
      <c r="V1565">
        <v>0.13469765937717501</v>
      </c>
      <c r="W1565">
        <v>0.13521717108411699</v>
      </c>
      <c r="X1565">
        <v>0.14732047656555999</v>
      </c>
      <c r="Y1565">
        <v>0.13945784343015399</v>
      </c>
      <c r="Z1565">
        <v>0.14143244805566199</v>
      </c>
      <c r="AA1565">
        <v>0.145897819129442</v>
      </c>
      <c r="AB1565">
        <v>0.14331289752540299</v>
      </c>
      <c r="AC1565">
        <v>0.168339105850353</v>
      </c>
      <c r="AD1565">
        <v>0.15176575786493701</v>
      </c>
      <c r="AE1565">
        <v>0.13645357533482799</v>
      </c>
      <c r="AF1565">
        <v>0.110411184295801</v>
      </c>
      <c r="AG1565">
        <v>0.140417738456484</v>
      </c>
      <c r="AH1565">
        <v>0.12782008666612901</v>
      </c>
      <c r="AI1565">
        <v>0.115204864840804</v>
      </c>
      <c r="AJ1565">
        <v>0.116091471812798</v>
      </c>
      <c r="AK1565">
        <v>0.113452621315835</v>
      </c>
      <c r="AL1565">
        <v>0.119376236406044</v>
      </c>
      <c r="AM1565">
        <v>0.11672260990447</v>
      </c>
      <c r="AN1565">
        <v>0.11391385842695401</v>
      </c>
      <c r="AO1565">
        <v>0.111112825178206</v>
      </c>
      <c r="AP1565">
        <v>0.107841361835116</v>
      </c>
      <c r="AQ1565">
        <v>8.5053336342849395E-2</v>
      </c>
      <c r="AR1565">
        <v>6.1962799026452499E-2</v>
      </c>
      <c r="AS1565">
        <v>5.7862604342874997E-2</v>
      </c>
      <c r="AT1565">
        <v>5.45847931256941E-2</v>
      </c>
      <c r="AU1565">
        <v>6.19427263191734E-2</v>
      </c>
    </row>
    <row r="1566" spans="1:47" x14ac:dyDescent="0.55000000000000004">
      <c r="A1566" t="s">
        <v>1678</v>
      </c>
      <c r="B1566" t="s">
        <v>263</v>
      </c>
      <c r="C1566">
        <v>0</v>
      </c>
      <c r="D1566">
        <v>0</v>
      </c>
      <c r="E1566">
        <v>0</v>
      </c>
      <c r="F1566">
        <v>0</v>
      </c>
      <c r="G1566">
        <v>0</v>
      </c>
      <c r="H1566">
        <v>2.9520000000000002E-3</v>
      </c>
      <c r="I1566">
        <v>7.92E-3</v>
      </c>
      <c r="J1566">
        <v>1.0900999999999999E-2</v>
      </c>
      <c r="K1566">
        <v>1.2818E-2</v>
      </c>
      <c r="L1566">
        <v>1.881E-2</v>
      </c>
      <c r="M1566">
        <v>2.2747E-2</v>
      </c>
      <c r="N1566">
        <v>2.3736E-2</v>
      </c>
      <c r="O1566">
        <v>2.6985957250000001E-2</v>
      </c>
      <c r="P1566">
        <v>2.98584E-2</v>
      </c>
      <c r="Q1566">
        <v>2.9367954000000002E-2</v>
      </c>
      <c r="R1566">
        <v>2.9689779999999999E-2</v>
      </c>
      <c r="S1566">
        <v>3.0735350799999998E-2</v>
      </c>
      <c r="T1566">
        <v>3.0909983475E-2</v>
      </c>
      <c r="U1566">
        <v>3.0071746635E-2</v>
      </c>
      <c r="V1566">
        <v>3.3897985625000002E-2</v>
      </c>
      <c r="W1566">
        <v>3.1214575349999999E-2</v>
      </c>
      <c r="X1566">
        <v>3.5055081600000003E-2</v>
      </c>
      <c r="Y1566">
        <v>3.5373764160000001E-2</v>
      </c>
      <c r="Z1566">
        <v>3.6887506319999999E-2</v>
      </c>
      <c r="AA1566">
        <v>3.5493270120000003E-2</v>
      </c>
      <c r="AB1566">
        <v>3.2664962399999997E-2</v>
      </c>
      <c r="AC1566">
        <v>3.3063315599999997E-2</v>
      </c>
      <c r="AD1566">
        <v>3.7046847600000002E-2</v>
      </c>
      <c r="AE1566">
        <v>3.1350396840000003E-2</v>
      </c>
      <c r="AF1566">
        <v>4.8877937640000001E-2</v>
      </c>
      <c r="AG1566">
        <v>6.1920500426499603E-2</v>
      </c>
      <c r="AH1566">
        <v>5.159670647332E-2</v>
      </c>
      <c r="AI1566">
        <v>4.62580760117524E-2</v>
      </c>
      <c r="AJ1566">
        <v>4.1773431902189198E-2</v>
      </c>
      <c r="AK1566">
        <v>3.6149521372381699E-2</v>
      </c>
      <c r="AL1566">
        <v>3.78765842100275E-2</v>
      </c>
      <c r="AM1566">
        <v>3.6029919961974001E-2</v>
      </c>
      <c r="AN1566">
        <v>4.2731213478032701E-2</v>
      </c>
      <c r="AO1566">
        <v>4.2731213478032701E-2</v>
      </c>
      <c r="AP1566">
        <v>4.4459314021791201E-2</v>
      </c>
      <c r="AQ1566">
        <v>5.0126698314731502E-2</v>
      </c>
      <c r="AR1566">
        <v>4.8242235975585801E-2</v>
      </c>
      <c r="AS1566">
        <v>3.5532095981254799E-2</v>
      </c>
      <c r="AT1566">
        <v>3.5701123751011997E-2</v>
      </c>
      <c r="AU1566">
        <v>3.6692799938436202E-2</v>
      </c>
    </row>
    <row r="1567" spans="1:47" x14ac:dyDescent="0.55000000000000004">
      <c r="A1567" t="s">
        <v>1679</v>
      </c>
      <c r="B1567" t="s">
        <v>264</v>
      </c>
      <c r="C1567">
        <v>1.1397423</v>
      </c>
      <c r="D1567">
        <v>1.011791315</v>
      </c>
      <c r="E1567">
        <v>0.85623232999999999</v>
      </c>
      <c r="F1567">
        <v>0.77605022499999998</v>
      </c>
      <c r="G1567">
        <v>0.72503176840805394</v>
      </c>
      <c r="H1567">
        <v>0.74833226177535495</v>
      </c>
      <c r="I1567">
        <v>0.77494722422262996</v>
      </c>
      <c r="J1567">
        <v>0.75587722220252496</v>
      </c>
      <c r="K1567">
        <v>0.72431667648882603</v>
      </c>
      <c r="L1567">
        <v>0.68729028612464504</v>
      </c>
      <c r="M1567">
        <v>0.68626910557994003</v>
      </c>
      <c r="N1567">
        <v>0.69440066425669</v>
      </c>
      <c r="O1567">
        <v>0.75779972658530403</v>
      </c>
      <c r="P1567">
        <v>0.74706738408673001</v>
      </c>
      <c r="Q1567">
        <v>0.80036214428314001</v>
      </c>
      <c r="R1567">
        <v>0.79763067405467003</v>
      </c>
      <c r="S1567">
        <v>0.85565160270388196</v>
      </c>
      <c r="T1567">
        <v>0.81031003179650996</v>
      </c>
      <c r="U1567">
        <v>0.82533542097752499</v>
      </c>
      <c r="V1567">
        <v>0.80978362762194001</v>
      </c>
      <c r="W1567">
        <v>0.74422369114144804</v>
      </c>
      <c r="X1567">
        <v>0.75560852347803997</v>
      </c>
      <c r="Y1567">
        <v>0.76099676769128499</v>
      </c>
      <c r="Z1567">
        <v>0.76122511366301504</v>
      </c>
      <c r="AA1567">
        <v>0.75835804080840596</v>
      </c>
      <c r="AB1567">
        <v>0.73759221514669504</v>
      </c>
      <c r="AC1567">
        <v>0.73587510883388996</v>
      </c>
      <c r="AD1567">
        <v>0.72458580430829</v>
      </c>
      <c r="AE1567">
        <v>0.71360265591403205</v>
      </c>
      <c r="AF1567">
        <v>0.66350248888496499</v>
      </c>
      <c r="AG1567">
        <v>0.69669485137034504</v>
      </c>
      <c r="AH1567">
        <v>0.65100125170376499</v>
      </c>
      <c r="AI1567">
        <v>0.62746091348935196</v>
      </c>
      <c r="AJ1567">
        <v>0.61791090711805996</v>
      </c>
      <c r="AK1567">
        <v>0.61357091963277999</v>
      </c>
      <c r="AL1567">
        <v>0.61123155266363505</v>
      </c>
      <c r="AM1567">
        <v>0.64084568108836804</v>
      </c>
      <c r="AN1567">
        <v>0.65460735752865495</v>
      </c>
      <c r="AO1567">
        <v>0.59261682480836497</v>
      </c>
      <c r="AP1567">
        <v>0.60602308806487504</v>
      </c>
      <c r="AQ1567">
        <v>0.55147934256512399</v>
      </c>
      <c r="AR1567">
        <v>0.61801772408956501</v>
      </c>
      <c r="AS1567">
        <v>0.57616566413671999</v>
      </c>
      <c r="AT1567">
        <v>0.56515604273794995</v>
      </c>
      <c r="AU1567">
        <v>0.54016978355935197</v>
      </c>
    </row>
    <row r="1568" spans="1:47" x14ac:dyDescent="0.55000000000000004">
      <c r="A1568" t="s">
        <v>1680</v>
      </c>
      <c r="B1568" t="s">
        <v>265</v>
      </c>
      <c r="C1568">
        <v>0.47750455285041099</v>
      </c>
      <c r="D1568">
        <v>0.56281677707648903</v>
      </c>
      <c r="E1568">
        <v>0.58066508891725999</v>
      </c>
      <c r="F1568">
        <v>0.64308559067814697</v>
      </c>
      <c r="G1568">
        <v>0.74025392252790301</v>
      </c>
      <c r="H1568">
        <v>0.81914205938405704</v>
      </c>
      <c r="I1568">
        <v>0.88465867578912205</v>
      </c>
      <c r="J1568">
        <v>0.89305986178480501</v>
      </c>
      <c r="K1568">
        <v>0.91069220314878596</v>
      </c>
      <c r="L1568">
        <v>0.90323302703894304</v>
      </c>
      <c r="M1568">
        <v>0.914262339796726</v>
      </c>
      <c r="N1568">
        <v>0.97262884808098604</v>
      </c>
      <c r="O1568">
        <v>0.882031975507371</v>
      </c>
      <c r="P1568">
        <v>0.86699688999161995</v>
      </c>
      <c r="Q1568">
        <v>0.94319248231477304</v>
      </c>
      <c r="R1568">
        <v>0.93099336397677901</v>
      </c>
      <c r="S1568">
        <v>0.93871598436151804</v>
      </c>
      <c r="T1568">
        <v>0.93387254553675703</v>
      </c>
      <c r="U1568">
        <v>0.96169740836278195</v>
      </c>
      <c r="V1568">
        <v>0.95513337041651403</v>
      </c>
      <c r="W1568">
        <v>0.88448169117343101</v>
      </c>
      <c r="X1568">
        <v>0.98638535080008805</v>
      </c>
      <c r="Y1568">
        <v>0.95721276562326896</v>
      </c>
      <c r="Z1568">
        <v>0.93344328680900801</v>
      </c>
      <c r="AA1568">
        <v>1.04976216821974</v>
      </c>
      <c r="AB1568">
        <v>1.0192561179681401</v>
      </c>
      <c r="AC1568">
        <v>0.98677069535528805</v>
      </c>
      <c r="AD1568">
        <v>0.99375701783801296</v>
      </c>
      <c r="AE1568">
        <v>0.97072421112114304</v>
      </c>
      <c r="AF1568">
        <v>0.86725831952835597</v>
      </c>
      <c r="AG1568">
        <v>0.94292578760006796</v>
      </c>
      <c r="AH1568">
        <v>0.93704880097687704</v>
      </c>
      <c r="AI1568">
        <v>0.97325561869014099</v>
      </c>
      <c r="AJ1568">
        <v>0.97117809349416995</v>
      </c>
      <c r="AK1568">
        <v>0.94247712707772602</v>
      </c>
      <c r="AL1568">
        <v>0.89378525121121899</v>
      </c>
      <c r="AM1568">
        <v>0.95691137813014304</v>
      </c>
      <c r="AN1568">
        <v>0.98109987912669205</v>
      </c>
      <c r="AO1568">
        <v>1.0032385207674901</v>
      </c>
      <c r="AP1568">
        <v>0.99011276931227599</v>
      </c>
      <c r="AQ1568">
        <v>0.84455843880216297</v>
      </c>
      <c r="AR1568">
        <v>0.89628449318547998</v>
      </c>
      <c r="AS1568">
        <v>0.89739443748535797</v>
      </c>
      <c r="AT1568">
        <v>0.83531829906753396</v>
      </c>
      <c r="AU1568">
        <v>0.84941987879356795</v>
      </c>
    </row>
    <row r="1569" spans="1:47" x14ac:dyDescent="0.55000000000000004">
      <c r="A1569" t="s">
        <v>1681</v>
      </c>
      <c r="B1569" t="s">
        <v>266</v>
      </c>
      <c r="C1569">
        <v>0.26016016887719901</v>
      </c>
      <c r="D1569">
        <v>0.36119813481892099</v>
      </c>
      <c r="E1569">
        <v>0.37407870647306202</v>
      </c>
      <c r="F1569">
        <v>0.39416951341377598</v>
      </c>
      <c r="G1569">
        <v>0.48958324190143099</v>
      </c>
      <c r="H1569">
        <v>0.55819898204284701</v>
      </c>
      <c r="I1569">
        <v>0.66893465052235601</v>
      </c>
      <c r="J1569">
        <v>0.64350105180998296</v>
      </c>
      <c r="K1569">
        <v>0.65600282074056404</v>
      </c>
      <c r="L1569">
        <v>0.62816888239351998</v>
      </c>
      <c r="M1569">
        <v>0.64785166739782496</v>
      </c>
      <c r="N1569">
        <v>0.73582361298769605</v>
      </c>
      <c r="O1569">
        <v>0.60912831404670997</v>
      </c>
      <c r="P1569">
        <v>0.58852367877771605</v>
      </c>
      <c r="Q1569">
        <v>0.70126392846453001</v>
      </c>
      <c r="R1569">
        <v>0.66968716055197297</v>
      </c>
      <c r="S1569">
        <v>0.71123643168890205</v>
      </c>
      <c r="T1569">
        <v>0.66962668126356495</v>
      </c>
      <c r="U1569">
        <v>0.70462402948952596</v>
      </c>
      <c r="V1569">
        <v>0.70084407396396897</v>
      </c>
      <c r="W1569">
        <v>0.54884954231095096</v>
      </c>
      <c r="X1569">
        <v>0.69051219552744503</v>
      </c>
      <c r="Y1569">
        <v>0.65221872608319698</v>
      </c>
      <c r="Z1569">
        <v>0.64555592447681398</v>
      </c>
      <c r="AA1569">
        <v>0.75778633198910705</v>
      </c>
      <c r="AB1569">
        <v>0.701780769768374</v>
      </c>
      <c r="AC1569">
        <v>0.65616184755004003</v>
      </c>
      <c r="AD1569">
        <v>0.64889860666178001</v>
      </c>
      <c r="AE1569">
        <v>0.61866048715210697</v>
      </c>
      <c r="AF1569">
        <v>0.50471404594300495</v>
      </c>
      <c r="AG1569">
        <v>0.56106795952000599</v>
      </c>
      <c r="AH1569">
        <v>0.58527540033631498</v>
      </c>
      <c r="AI1569">
        <v>0.61923642251486199</v>
      </c>
      <c r="AJ1569">
        <v>0.64146692233117297</v>
      </c>
      <c r="AK1569">
        <v>0.62722487798424398</v>
      </c>
      <c r="AL1569">
        <v>0.548167410851648</v>
      </c>
      <c r="AM1569">
        <v>0.61047131165262303</v>
      </c>
      <c r="AN1569">
        <v>0.63584012081567498</v>
      </c>
      <c r="AO1569">
        <v>0.664025453748607</v>
      </c>
      <c r="AP1569">
        <v>0.64703389545327905</v>
      </c>
      <c r="AQ1569">
        <v>0.47346191170143898</v>
      </c>
      <c r="AR1569">
        <v>0.51082387560555198</v>
      </c>
      <c r="AS1569">
        <v>0.50151701417195105</v>
      </c>
      <c r="AT1569">
        <v>0.46756916935690701</v>
      </c>
      <c r="AU1569">
        <v>0.49443681541713802</v>
      </c>
    </row>
    <row r="1570" spans="1:47" x14ac:dyDescent="0.55000000000000004">
      <c r="A1570" t="s">
        <v>1682</v>
      </c>
      <c r="B1570" t="s">
        <v>267</v>
      </c>
      <c r="C1570">
        <v>0.21734438397321099</v>
      </c>
      <c r="D1570">
        <v>0.20161864225756701</v>
      </c>
      <c r="E1570">
        <v>0.206586382444197</v>
      </c>
      <c r="F1570">
        <v>0.24891607726437001</v>
      </c>
      <c r="G1570">
        <v>0.25067068062647102</v>
      </c>
      <c r="H1570">
        <v>0.26094307734120997</v>
      </c>
      <c r="I1570">
        <v>0.21572402526676501</v>
      </c>
      <c r="J1570">
        <v>0.24955880997482199</v>
      </c>
      <c r="K1570">
        <v>0.25468938240822198</v>
      </c>
      <c r="L1570">
        <v>0.275064144645423</v>
      </c>
      <c r="M1570">
        <v>0.26641067239889998</v>
      </c>
      <c r="N1570">
        <v>0.23680523509328999</v>
      </c>
      <c r="O1570">
        <v>0.27290366146065997</v>
      </c>
      <c r="P1570">
        <v>0.278473211213904</v>
      </c>
      <c r="Q1570">
        <v>0.24192855385024301</v>
      </c>
      <c r="R1570">
        <v>0.26130620342480498</v>
      </c>
      <c r="S1570">
        <v>0.22747955267261599</v>
      </c>
      <c r="T1570">
        <v>0.26424586427319202</v>
      </c>
      <c r="U1570">
        <v>0.25707337887325499</v>
      </c>
      <c r="V1570">
        <v>0.254289296452544</v>
      </c>
      <c r="W1570">
        <v>0.335632148862479</v>
      </c>
      <c r="X1570">
        <v>0.29587315527264302</v>
      </c>
      <c r="Y1570">
        <v>0.30499403954007098</v>
      </c>
      <c r="Z1570">
        <v>0.28788736233219397</v>
      </c>
      <c r="AA1570">
        <v>0.291975836230632</v>
      </c>
      <c r="AB1570">
        <v>0.31747534819976703</v>
      </c>
      <c r="AC1570">
        <v>0.33060884780524802</v>
      </c>
      <c r="AD1570">
        <v>0.344858411176232</v>
      </c>
      <c r="AE1570">
        <v>0.35206372396903501</v>
      </c>
      <c r="AF1570">
        <v>0.36254427358535002</v>
      </c>
      <c r="AG1570">
        <v>0.38185782808006202</v>
      </c>
      <c r="AH1570">
        <v>0.35177340064056201</v>
      </c>
      <c r="AI1570">
        <v>0.35401919617527799</v>
      </c>
      <c r="AJ1570">
        <v>0.32971117116299697</v>
      </c>
      <c r="AK1570">
        <v>0.31525224909348099</v>
      </c>
      <c r="AL1570">
        <v>0.34561784035957099</v>
      </c>
      <c r="AM1570">
        <v>0.34644006647751902</v>
      </c>
      <c r="AN1570">
        <v>0.34525975831101702</v>
      </c>
      <c r="AO1570">
        <v>0.33921306701888299</v>
      </c>
      <c r="AP1570">
        <v>0.34307887385899599</v>
      </c>
      <c r="AQ1570">
        <v>0.37109652710072399</v>
      </c>
      <c r="AR1570">
        <v>0.385460617579928</v>
      </c>
      <c r="AS1570">
        <v>0.39587742331340697</v>
      </c>
      <c r="AT1570">
        <v>0.36774912971062601</v>
      </c>
      <c r="AU1570">
        <v>0.35498306337642899</v>
      </c>
    </row>
    <row r="1571" spans="1:47" x14ac:dyDescent="0.55000000000000004">
      <c r="B1571" t="s">
        <v>186</v>
      </c>
    </row>
    <row r="1572" spans="1:47" x14ac:dyDescent="0.55000000000000004">
      <c r="A1572" t="s">
        <v>1683</v>
      </c>
      <c r="B1572" t="s">
        <v>261</v>
      </c>
      <c r="C1572">
        <v>0.91182120041575698</v>
      </c>
      <c r="D1572">
        <v>0.80731130113666005</v>
      </c>
      <c r="E1572">
        <v>0.779193219079646</v>
      </c>
      <c r="F1572">
        <v>0.836272231953053</v>
      </c>
      <c r="G1572">
        <v>0.84701251613165995</v>
      </c>
      <c r="H1572">
        <v>0.926156746115254</v>
      </c>
      <c r="I1572">
        <v>0.93084111273529002</v>
      </c>
      <c r="J1572">
        <v>0.92239169862515102</v>
      </c>
      <c r="K1572">
        <v>0.93750217587241103</v>
      </c>
      <c r="L1572">
        <v>0.940015076694385</v>
      </c>
      <c r="M1572">
        <v>0.95551824403432195</v>
      </c>
      <c r="N1572">
        <v>0.98701526849994403</v>
      </c>
      <c r="O1572">
        <v>0.99918181543861595</v>
      </c>
      <c r="P1572">
        <v>0.971247278221262</v>
      </c>
      <c r="Q1572">
        <v>0.96968824232102402</v>
      </c>
      <c r="R1572">
        <v>0.98910940839827799</v>
      </c>
      <c r="S1572">
        <v>1.00705689646112</v>
      </c>
      <c r="T1572">
        <v>0.99923477322018195</v>
      </c>
      <c r="U1572">
        <v>1.02830287587762</v>
      </c>
      <c r="V1572">
        <v>1.03763405736337</v>
      </c>
      <c r="W1572">
        <v>1.03074597279604</v>
      </c>
      <c r="X1572">
        <v>1.0554752290429601</v>
      </c>
      <c r="Y1572">
        <v>1.0295660367812101</v>
      </c>
      <c r="Z1572">
        <v>1.0480059472377501</v>
      </c>
      <c r="AA1572">
        <v>1.05110121483096</v>
      </c>
      <c r="AB1572">
        <v>1.03966192603104</v>
      </c>
      <c r="AC1572">
        <v>1.0671800717387601</v>
      </c>
      <c r="AD1572">
        <v>1.03975436805787</v>
      </c>
      <c r="AE1572">
        <v>1.0695456152710301</v>
      </c>
      <c r="AF1572">
        <v>1.0441242845902301</v>
      </c>
      <c r="AG1572">
        <v>1.0689052292263701</v>
      </c>
      <c r="AH1572">
        <v>1.0153425711870601</v>
      </c>
      <c r="AI1572">
        <v>1.03014118216015</v>
      </c>
      <c r="AJ1572">
        <v>1.05315079021076</v>
      </c>
      <c r="AK1572">
        <v>0.998040997123392</v>
      </c>
      <c r="AL1572">
        <v>0.97087300338517102</v>
      </c>
      <c r="AM1572">
        <v>0.96946337199558397</v>
      </c>
      <c r="AN1572">
        <v>0.959440312703015</v>
      </c>
      <c r="AO1572">
        <v>0.97503607856366403</v>
      </c>
      <c r="AP1572">
        <v>0.979247577787692</v>
      </c>
      <c r="AQ1572">
        <v>0.88577363529130004</v>
      </c>
      <c r="AR1572">
        <v>0.88968394360632197</v>
      </c>
      <c r="AS1572">
        <v>0.89932139023476299</v>
      </c>
      <c r="AT1572">
        <v>0.89986612268120003</v>
      </c>
      <c r="AU1572">
        <v>0.89235017435831099</v>
      </c>
    </row>
    <row r="1573" spans="1:47" x14ac:dyDescent="0.55000000000000004">
      <c r="A1573" t="s">
        <v>1684</v>
      </c>
      <c r="B1573" t="s">
        <v>262</v>
      </c>
      <c r="C1573">
        <v>6.2140118917363698E-3</v>
      </c>
      <c r="D1573">
        <v>1.1185221405125401E-2</v>
      </c>
      <c r="E1573">
        <v>9.8437839173855495E-3</v>
      </c>
      <c r="F1573">
        <v>8.9955219766088401E-3</v>
      </c>
      <c r="G1573">
        <v>1.27831101772862E-2</v>
      </c>
      <c r="H1573">
        <v>1.2625294002258E-2</v>
      </c>
      <c r="I1573">
        <v>1.08301350113119E-2</v>
      </c>
      <c r="J1573">
        <v>1.02777783987131E-2</v>
      </c>
      <c r="K1573">
        <v>8.9363409109732596E-3</v>
      </c>
      <c r="L1573">
        <v>9.2717002829082393E-3</v>
      </c>
      <c r="M1573">
        <v>9.7451488079929108E-3</v>
      </c>
      <c r="N1573">
        <v>8.1078059920750793E-3</v>
      </c>
      <c r="O1573">
        <v>5.44465803847377E-3</v>
      </c>
      <c r="P1573">
        <v>4.47803396642589E-3</v>
      </c>
      <c r="Q1573">
        <v>4.6358501414541196E-3</v>
      </c>
      <c r="R1573">
        <v>4.9909365352676198E-3</v>
      </c>
      <c r="S1573">
        <v>3.7481341569203502E-3</v>
      </c>
      <c r="T1573">
        <v>2.7617830629939398E-3</v>
      </c>
      <c r="U1573">
        <v>2.24888049415221E-3</v>
      </c>
      <c r="V1573">
        <v>2.30806155978779E-3</v>
      </c>
      <c r="W1573">
        <v>3.5311369162565401E-3</v>
      </c>
      <c r="X1573">
        <v>3.9059503319485698E-3</v>
      </c>
      <c r="Y1573">
        <v>3.39304776310684E-3</v>
      </c>
      <c r="Z1573">
        <v>3.6494990475277101E-3</v>
      </c>
      <c r="AA1573">
        <v>3.5903179818921201E-3</v>
      </c>
      <c r="AB1573">
        <v>4.3004907695191399E-3</v>
      </c>
      <c r="AC1573">
        <v>4.49776098830442E-3</v>
      </c>
      <c r="AD1573">
        <v>5.2868418634455499E-3</v>
      </c>
      <c r="AE1573">
        <v>4.6950312070897001E-3</v>
      </c>
      <c r="AF1573">
        <v>4.3991258789117804E-3</v>
      </c>
      <c r="AG1573">
        <v>3.89438399377283E-3</v>
      </c>
      <c r="AH1573">
        <v>3.6582001328847699E-3</v>
      </c>
      <c r="AI1573">
        <v>3.8643807589769002E-3</v>
      </c>
      <c r="AJ1573">
        <v>3.8459847675464298E-3</v>
      </c>
      <c r="AK1573">
        <v>3.7459702986294601E-3</v>
      </c>
      <c r="AL1573">
        <v>4.1293466367238497E-3</v>
      </c>
      <c r="AM1573">
        <v>3.72443616428838E-3</v>
      </c>
      <c r="AN1573">
        <v>3.5026177479407102E-3</v>
      </c>
      <c r="AO1573">
        <v>3.0052726893349301E-3</v>
      </c>
      <c r="AP1573">
        <v>2.76791347053301E-3</v>
      </c>
      <c r="AQ1573">
        <v>2.8408140385504299E-3</v>
      </c>
      <c r="AR1573">
        <v>3.01547513737944E-3</v>
      </c>
      <c r="AS1573">
        <v>2.1070926962327998E-3</v>
      </c>
      <c r="AT1573">
        <v>1.6439043421647499E-3</v>
      </c>
      <c r="AU1573">
        <v>1.48855783899969E-3</v>
      </c>
    </row>
    <row r="1574" spans="1:47" x14ac:dyDescent="0.55000000000000004">
      <c r="A1574" t="s">
        <v>1685</v>
      </c>
      <c r="B1574" t="s">
        <v>263</v>
      </c>
      <c r="C1574">
        <v>3.7814E-2</v>
      </c>
      <c r="D1574">
        <v>4.088E-2</v>
      </c>
      <c r="E1574">
        <v>4.4032000000000002E-2</v>
      </c>
      <c r="F1574">
        <v>4.8034E-2</v>
      </c>
      <c r="G1574">
        <v>5.3092E-2</v>
      </c>
      <c r="H1574">
        <v>5.6210000000000003E-2</v>
      </c>
      <c r="I1574">
        <v>5.7287999999999999E-2</v>
      </c>
      <c r="J1574">
        <v>6.132E-2</v>
      </c>
      <c r="K1574">
        <v>6.1379999999999997E-2</v>
      </c>
      <c r="L1574">
        <v>6.7517999999999995E-2</v>
      </c>
      <c r="M1574">
        <v>7.1969240000000004E-2</v>
      </c>
      <c r="N1574">
        <v>8.0727779999999999E-2</v>
      </c>
      <c r="O1574">
        <v>8.4924311289999999E-2</v>
      </c>
      <c r="P1574">
        <v>8.9053658925000001E-2</v>
      </c>
      <c r="Q1574">
        <v>8.7797857524999995E-2</v>
      </c>
      <c r="R1574">
        <v>9.6798556260000002E-2</v>
      </c>
      <c r="S1574">
        <v>0.10473878086000001</v>
      </c>
      <c r="T1574">
        <v>0.10112958785999999</v>
      </c>
      <c r="U1574">
        <v>0.10412521805</v>
      </c>
      <c r="V1574">
        <v>0.10787877877</v>
      </c>
      <c r="W1574">
        <v>0.10726521595999999</v>
      </c>
      <c r="X1574">
        <v>0.11163233949</v>
      </c>
      <c r="Y1574">
        <v>0.10957509947999999</v>
      </c>
      <c r="Z1574">
        <v>0.11581900337000001</v>
      </c>
      <c r="AA1574">
        <v>0.11950038022999999</v>
      </c>
      <c r="AB1574">
        <v>0.12267647007</v>
      </c>
      <c r="AC1574">
        <v>0.11931992058</v>
      </c>
      <c r="AD1574">
        <v>0.11617992267</v>
      </c>
      <c r="AE1574">
        <v>0.12386750376</v>
      </c>
      <c r="AF1574">
        <v>0.11892290934999999</v>
      </c>
      <c r="AG1574">
        <v>0.132916326414557</v>
      </c>
      <c r="AH1574">
        <v>0.118007460904179</v>
      </c>
      <c r="AI1574">
        <v>0.12937862951378901</v>
      </c>
      <c r="AJ1574">
        <v>0.13634572647142401</v>
      </c>
      <c r="AK1574">
        <v>0.118440648279783</v>
      </c>
      <c r="AL1574">
        <v>0.126671208416263</v>
      </c>
      <c r="AM1574">
        <v>0.13316896385159999</v>
      </c>
      <c r="AN1574">
        <v>0.13318640276628399</v>
      </c>
      <c r="AO1574">
        <v>0.12648371304624501</v>
      </c>
      <c r="AP1574">
        <v>0.129870033048953</v>
      </c>
      <c r="AQ1574">
        <v>0.127120787770622</v>
      </c>
      <c r="AR1574">
        <v>0.138143146909468</v>
      </c>
      <c r="AS1574">
        <v>0.11414144910598301</v>
      </c>
      <c r="AT1574">
        <v>0.105848905292107</v>
      </c>
      <c r="AU1574">
        <v>0.107408113970394</v>
      </c>
    </row>
    <row r="1575" spans="1:47" x14ac:dyDescent="0.55000000000000004">
      <c r="A1575" t="s">
        <v>1686</v>
      </c>
      <c r="B1575" t="s">
        <v>264</v>
      </c>
      <c r="C1575">
        <v>0.64365162600000003</v>
      </c>
      <c r="D1575">
        <v>0.52131125</v>
      </c>
      <c r="E1575">
        <v>0.49132321499999998</v>
      </c>
      <c r="F1575">
        <v>0.53757637999999996</v>
      </c>
      <c r="G1575">
        <v>0.51462427626073803</v>
      </c>
      <c r="H1575">
        <v>0.56047634557159498</v>
      </c>
      <c r="I1575">
        <v>0.56158463796201497</v>
      </c>
      <c r="J1575">
        <v>0.54177390712205498</v>
      </c>
      <c r="K1575">
        <v>0.544524120228702</v>
      </c>
      <c r="L1575">
        <v>0.53601236673182995</v>
      </c>
      <c r="M1575">
        <v>0.53371953672357997</v>
      </c>
      <c r="N1575">
        <v>0.56174481686370503</v>
      </c>
      <c r="O1575">
        <v>0.56804792070793197</v>
      </c>
      <c r="P1575">
        <v>0.53755772922744505</v>
      </c>
      <c r="Q1575">
        <v>0.52996962147648496</v>
      </c>
      <c r="R1575">
        <v>0.53820005842657004</v>
      </c>
      <c r="S1575">
        <v>0.54665383927936195</v>
      </c>
      <c r="T1575">
        <v>0.540624015601335</v>
      </c>
      <c r="U1575">
        <v>0.56115469182608002</v>
      </c>
      <c r="V1575">
        <v>0.56628098046719</v>
      </c>
      <c r="W1575">
        <v>0.55188689957579395</v>
      </c>
      <c r="X1575">
        <v>0.56370376005960499</v>
      </c>
      <c r="Y1575">
        <v>0.53585662001126999</v>
      </c>
      <c r="Z1575">
        <v>0.541905574493315</v>
      </c>
      <c r="AA1575">
        <v>0.54121192928389195</v>
      </c>
      <c r="AB1575">
        <v>0.54435330054035003</v>
      </c>
      <c r="AC1575">
        <v>0.54298032718265499</v>
      </c>
      <c r="AD1575">
        <v>0.51927178198599999</v>
      </c>
      <c r="AE1575">
        <v>0.53725887671644201</v>
      </c>
      <c r="AF1575">
        <v>0.52230702089559999</v>
      </c>
      <c r="AG1575">
        <v>0.533303783437445</v>
      </c>
      <c r="AH1575">
        <v>0.49431271108468</v>
      </c>
      <c r="AI1575">
        <v>0.50423654401177198</v>
      </c>
      <c r="AJ1575">
        <v>0.51420436336269004</v>
      </c>
      <c r="AK1575">
        <v>0.47159821244186501</v>
      </c>
      <c r="AL1575">
        <v>0.4650528691186</v>
      </c>
      <c r="AM1575">
        <v>0.469214047396314</v>
      </c>
      <c r="AN1575">
        <v>0.46090044201923502</v>
      </c>
      <c r="AO1575">
        <v>0.45513204674724</v>
      </c>
      <c r="AP1575">
        <v>0.45065811318438498</v>
      </c>
      <c r="AQ1575">
        <v>0.36904848979237798</v>
      </c>
      <c r="AR1575">
        <v>0.38449082257349998</v>
      </c>
      <c r="AS1575">
        <v>0.38814511120961998</v>
      </c>
      <c r="AT1575">
        <v>0.39681839460378998</v>
      </c>
      <c r="AU1575">
        <v>0.39881609596344603</v>
      </c>
    </row>
    <row r="1576" spans="1:47" x14ac:dyDescent="0.55000000000000004">
      <c r="A1576" t="s">
        <v>1687</v>
      </c>
      <c r="B1576" t="s">
        <v>265</v>
      </c>
      <c r="C1576">
        <v>0.22414156252402101</v>
      </c>
      <c r="D1576">
        <v>0.23393482973153501</v>
      </c>
      <c r="E1576">
        <v>0.23399422016226101</v>
      </c>
      <c r="F1576">
        <v>0.24166632997644399</v>
      </c>
      <c r="G1576">
        <v>0.266513129693636</v>
      </c>
      <c r="H1576">
        <v>0.296845106541401</v>
      </c>
      <c r="I1576">
        <v>0.30113833976196303</v>
      </c>
      <c r="J1576">
        <v>0.30902001310438298</v>
      </c>
      <c r="K1576">
        <v>0.32266171473273603</v>
      </c>
      <c r="L1576">
        <v>0.327213009679647</v>
      </c>
      <c r="M1576">
        <v>0.34008431850274901</v>
      </c>
      <c r="N1576">
        <v>0.33643486564416403</v>
      </c>
      <c r="O1576">
        <v>0.34076492540221098</v>
      </c>
      <c r="P1576">
        <v>0.34015785610239102</v>
      </c>
      <c r="Q1576">
        <v>0.34728491317808502</v>
      </c>
      <c r="R1576">
        <v>0.34911985717644101</v>
      </c>
      <c r="S1576">
        <v>0.35191614216484501</v>
      </c>
      <c r="T1576">
        <v>0.35471938669585301</v>
      </c>
      <c r="U1576">
        <v>0.36077408550739698</v>
      </c>
      <c r="V1576">
        <v>0.36116623656639801</v>
      </c>
      <c r="W1576">
        <v>0.36806272034399201</v>
      </c>
      <c r="X1576">
        <v>0.37623317916140903</v>
      </c>
      <c r="Y1576">
        <v>0.38074126952683601</v>
      </c>
      <c r="Z1576">
        <v>0.38663187032690799</v>
      </c>
      <c r="AA1576">
        <v>0.38679858733518402</v>
      </c>
      <c r="AB1576">
        <v>0.36833166465117501</v>
      </c>
      <c r="AC1576">
        <v>0.40038206298780998</v>
      </c>
      <c r="AD1576">
        <v>0.39901582153843301</v>
      </c>
      <c r="AE1576">
        <v>0.403724203587502</v>
      </c>
      <c r="AF1576">
        <v>0.39849522846572</v>
      </c>
      <c r="AG1576">
        <v>0.398790735380604</v>
      </c>
      <c r="AH1576">
        <v>0.399364199065322</v>
      </c>
      <c r="AI1576">
        <v>0.39266162787561598</v>
      </c>
      <c r="AJ1576">
        <v>0.39875471560910097</v>
      </c>
      <c r="AK1576">
        <v>0.40425616610311399</v>
      </c>
      <c r="AL1576">
        <v>0.37501957921358298</v>
      </c>
      <c r="AM1576">
        <v>0.36335592458338101</v>
      </c>
      <c r="AN1576">
        <v>0.36185085016955498</v>
      </c>
      <c r="AO1576">
        <v>0.39041504608084399</v>
      </c>
      <c r="AP1576">
        <v>0.39595151808382001</v>
      </c>
      <c r="AQ1576">
        <v>0.38676354368974902</v>
      </c>
      <c r="AR1576">
        <v>0.36403449898597401</v>
      </c>
      <c r="AS1576">
        <v>0.39492773722292701</v>
      </c>
      <c r="AT1576">
        <v>0.395554918443137</v>
      </c>
      <c r="AU1576">
        <v>0.38463740658547102</v>
      </c>
    </row>
    <row r="1577" spans="1:47" x14ac:dyDescent="0.55000000000000004">
      <c r="A1577" t="s">
        <v>1688</v>
      </c>
      <c r="B1577" t="s">
        <v>266</v>
      </c>
      <c r="C1577">
        <v>0.13592469804016599</v>
      </c>
      <c r="D1577">
        <v>0.14387369599172301</v>
      </c>
      <c r="E1577">
        <v>0.14202631930975401</v>
      </c>
      <c r="F1577">
        <v>0.147441772097468</v>
      </c>
      <c r="G1577">
        <v>0.17430824328633199</v>
      </c>
      <c r="H1577">
        <v>0.21323361102277599</v>
      </c>
      <c r="I1577">
        <v>0.21345689229086301</v>
      </c>
      <c r="J1577">
        <v>0.21744405779240999</v>
      </c>
      <c r="K1577">
        <v>0.22845926701802</v>
      </c>
      <c r="L1577">
        <v>0.22905468373291801</v>
      </c>
      <c r="M1577">
        <v>0.238358069903196</v>
      </c>
      <c r="N1577">
        <v>0.22824263402589401</v>
      </c>
      <c r="O1577">
        <v>0.23479878616240901</v>
      </c>
      <c r="P1577">
        <v>0.23381852547318699</v>
      </c>
      <c r="Q1577">
        <v>0.24395842636599699</v>
      </c>
      <c r="R1577">
        <v>0.242977438296583</v>
      </c>
      <c r="S1577">
        <v>0.24539180184836701</v>
      </c>
      <c r="T1577">
        <v>0.24800136926178501</v>
      </c>
      <c r="U1577">
        <v>0.25211092424354598</v>
      </c>
      <c r="V1577">
        <v>0.25211092424354598</v>
      </c>
      <c r="W1577">
        <v>0.25812114840437</v>
      </c>
      <c r="X1577">
        <v>0.26167591346359298</v>
      </c>
      <c r="Y1577">
        <v>0.26580601622026201</v>
      </c>
      <c r="Z1577">
        <v>0.26828202309677301</v>
      </c>
      <c r="AA1577">
        <v>0.26311425770720898</v>
      </c>
      <c r="AB1577">
        <v>0.227141268174369</v>
      </c>
      <c r="AC1577">
        <v>0.27095220644617202</v>
      </c>
      <c r="AD1577">
        <v>0.27214603216837302</v>
      </c>
      <c r="AE1577">
        <v>0.26994536547564002</v>
      </c>
      <c r="AF1577">
        <v>0.26986317437600499</v>
      </c>
      <c r="AG1577">
        <v>0.25895333328817699</v>
      </c>
      <c r="AH1577">
        <v>0.262600563334489</v>
      </c>
      <c r="AI1577">
        <v>0.25011779007739199</v>
      </c>
      <c r="AJ1577">
        <v>0.25552185487840701</v>
      </c>
      <c r="AK1577">
        <v>0.27092241217255397</v>
      </c>
      <c r="AL1577">
        <v>0.22700154330499001</v>
      </c>
      <c r="AM1577">
        <v>0.20789211263980401</v>
      </c>
      <c r="AN1577">
        <v>0.20033053147336499</v>
      </c>
      <c r="AO1577">
        <v>0.25082668831174498</v>
      </c>
      <c r="AP1577">
        <v>0.261229083246308</v>
      </c>
      <c r="AQ1577">
        <v>0.238696420621509</v>
      </c>
      <c r="AR1577">
        <v>0.19053247301832199</v>
      </c>
      <c r="AS1577">
        <v>0.239985234431912</v>
      </c>
      <c r="AT1577">
        <v>0.24227990569092001</v>
      </c>
      <c r="AU1577">
        <v>0.23915458420240701</v>
      </c>
    </row>
    <row r="1578" spans="1:47" x14ac:dyDescent="0.55000000000000004">
      <c r="A1578" t="s">
        <v>1689</v>
      </c>
      <c r="B1578" t="s">
        <v>267</v>
      </c>
      <c r="C1578">
        <v>8.8216864483854907E-2</v>
      </c>
      <c r="D1578">
        <v>9.0061133739811894E-2</v>
      </c>
      <c r="E1578">
        <v>9.1967900852506695E-2</v>
      </c>
      <c r="F1578">
        <v>9.4224557878975601E-2</v>
      </c>
      <c r="G1578">
        <v>9.2204886407303593E-2</v>
      </c>
      <c r="H1578">
        <v>8.3611495518625095E-2</v>
      </c>
      <c r="I1578">
        <v>8.7681447471100002E-2</v>
      </c>
      <c r="J1578">
        <v>9.1575955311972101E-2</v>
      </c>
      <c r="K1578">
        <v>9.42024477147161E-2</v>
      </c>
      <c r="L1578">
        <v>9.8158325946729505E-2</v>
      </c>
      <c r="M1578">
        <v>0.101726248599553</v>
      </c>
      <c r="N1578">
        <v>0.10819223161827</v>
      </c>
      <c r="O1578">
        <v>0.105966139239801</v>
      </c>
      <c r="P1578">
        <v>0.106339330629203</v>
      </c>
      <c r="Q1578">
        <v>0.103326486812087</v>
      </c>
      <c r="R1578">
        <v>0.106142418879857</v>
      </c>
      <c r="S1578">
        <v>0.10652434031647701</v>
      </c>
      <c r="T1578">
        <v>0.106718017434068</v>
      </c>
      <c r="U1578">
        <v>0.108663161263851</v>
      </c>
      <c r="V1578">
        <v>0.109055312322852</v>
      </c>
      <c r="W1578">
        <v>0.10994157193962099</v>
      </c>
      <c r="X1578">
        <v>0.114557265697816</v>
      </c>
      <c r="Y1578">
        <v>0.114935253306573</v>
      </c>
      <c r="Z1578">
        <v>0.118349847230135</v>
      </c>
      <c r="AA1578">
        <v>0.123684329627974</v>
      </c>
      <c r="AB1578">
        <v>0.14119039647680501</v>
      </c>
      <c r="AC1578">
        <v>0.129429856541637</v>
      </c>
      <c r="AD1578">
        <v>0.12686978937005999</v>
      </c>
      <c r="AE1578">
        <v>0.133778838111861</v>
      </c>
      <c r="AF1578">
        <v>0.12863205408971401</v>
      </c>
      <c r="AG1578">
        <v>0.13983740209242701</v>
      </c>
      <c r="AH1578">
        <v>0.136763635730833</v>
      </c>
      <c r="AI1578">
        <v>0.14254383779822399</v>
      </c>
      <c r="AJ1578">
        <v>0.143232860730693</v>
      </c>
      <c r="AK1578">
        <v>0.13333375393055999</v>
      </c>
      <c r="AL1578">
        <v>0.148018035908593</v>
      </c>
      <c r="AM1578">
        <v>0.155463811943577</v>
      </c>
      <c r="AN1578">
        <v>0.16152031869618999</v>
      </c>
      <c r="AO1578">
        <v>0.139588357769098</v>
      </c>
      <c r="AP1578">
        <v>0.13472243483751101</v>
      </c>
      <c r="AQ1578">
        <v>0.14806712306823899</v>
      </c>
      <c r="AR1578">
        <v>0.17350202596765199</v>
      </c>
      <c r="AS1578">
        <v>0.15494250279101399</v>
      </c>
      <c r="AT1578">
        <v>0.153275012752217</v>
      </c>
      <c r="AU1578">
        <v>0.14548282238306301</v>
      </c>
    </row>
    <row r="1579" spans="1:47" x14ac:dyDescent="0.55000000000000004">
      <c r="B1579" t="s">
        <v>1690</v>
      </c>
    </row>
    <row r="1580" spans="1:47" x14ac:dyDescent="0.55000000000000004">
      <c r="A1580" t="s">
        <v>1691</v>
      </c>
      <c r="B1580" t="s">
        <v>261</v>
      </c>
      <c r="C1580">
        <v>0.25764602405980302</v>
      </c>
      <c r="D1580">
        <v>0.27062571488070702</v>
      </c>
      <c r="E1580">
        <v>0.27372177005795501</v>
      </c>
      <c r="F1580">
        <v>0.31109851308859998</v>
      </c>
      <c r="G1580">
        <v>0.345881058082251</v>
      </c>
      <c r="H1580">
        <v>0.36202838150918198</v>
      </c>
      <c r="I1580">
        <v>0.36573218879494102</v>
      </c>
      <c r="J1580">
        <v>0.41125472579494099</v>
      </c>
      <c r="K1580">
        <v>0.43281951461343399</v>
      </c>
      <c r="L1580">
        <v>0.46392697029029401</v>
      </c>
      <c r="M1580">
        <v>0.54078410199141802</v>
      </c>
      <c r="N1580">
        <v>0.50035836430523695</v>
      </c>
      <c r="O1580">
        <v>0.51669188193992999</v>
      </c>
      <c r="P1580">
        <v>0.57565303439001103</v>
      </c>
      <c r="Q1580">
        <v>0.61326858779996796</v>
      </c>
      <c r="R1580">
        <v>0.58967485847455103</v>
      </c>
      <c r="S1580">
        <v>0.63683045797461701</v>
      </c>
      <c r="T1580">
        <v>0.67784700977485002</v>
      </c>
      <c r="U1580">
        <v>0.73036752264906102</v>
      </c>
      <c r="V1580">
        <v>0.75213118272775004</v>
      </c>
      <c r="W1580">
        <v>0.72147611073998497</v>
      </c>
      <c r="X1580">
        <v>0.71106483313400404</v>
      </c>
      <c r="Y1580">
        <v>0.77846197805968598</v>
      </c>
      <c r="Z1580">
        <v>0.75358418266042204</v>
      </c>
      <c r="AA1580">
        <v>0.83149091946597298</v>
      </c>
      <c r="AB1580">
        <v>0.94202554146419804</v>
      </c>
      <c r="AC1580">
        <v>0.985691730315985</v>
      </c>
      <c r="AD1580">
        <v>1.02085899464353</v>
      </c>
      <c r="AE1580">
        <v>1.0404972634332399</v>
      </c>
      <c r="AF1580">
        <v>0.97906105615407402</v>
      </c>
      <c r="AG1580">
        <v>1.0090999406252801</v>
      </c>
      <c r="AH1580">
        <v>0.90677152520570803</v>
      </c>
      <c r="AI1580">
        <v>0.69680924313832804</v>
      </c>
      <c r="AJ1580">
        <v>0.50833297775712005</v>
      </c>
      <c r="AK1580">
        <v>0.45352496773086498</v>
      </c>
      <c r="AL1580">
        <v>0.413890805387711</v>
      </c>
      <c r="AM1580">
        <v>0.40024003994991902</v>
      </c>
      <c r="AN1580">
        <v>0.40377185736716398</v>
      </c>
      <c r="AO1580">
        <v>0.44837697082265698</v>
      </c>
      <c r="AP1580">
        <v>0.40403924226140198</v>
      </c>
      <c r="AQ1580">
        <v>0.36868110789601499</v>
      </c>
      <c r="AR1580">
        <v>0.39856156406556098</v>
      </c>
      <c r="AS1580">
        <v>0.371534420192215</v>
      </c>
      <c r="AT1580">
        <v>0.39491297862548902</v>
      </c>
      <c r="AU1580">
        <v>0.39790675889350902</v>
      </c>
    </row>
    <row r="1581" spans="1:47" x14ac:dyDescent="0.55000000000000004">
      <c r="A1581" t="s">
        <v>1692</v>
      </c>
      <c r="B1581" t="s">
        <v>262</v>
      </c>
      <c r="C1581">
        <v>0</v>
      </c>
      <c r="D1581">
        <v>0</v>
      </c>
      <c r="E1581">
        <v>0</v>
      </c>
      <c r="F1581">
        <v>0</v>
      </c>
      <c r="G1581">
        <v>0</v>
      </c>
      <c r="H1581">
        <v>0</v>
      </c>
      <c r="I1581">
        <v>0</v>
      </c>
      <c r="J1581">
        <v>0</v>
      </c>
      <c r="K1581">
        <v>0</v>
      </c>
      <c r="L1581">
        <v>0</v>
      </c>
      <c r="M1581">
        <v>0</v>
      </c>
      <c r="N1581">
        <v>0</v>
      </c>
      <c r="O1581">
        <v>0</v>
      </c>
      <c r="P1581">
        <v>0</v>
      </c>
      <c r="Q1581">
        <v>0</v>
      </c>
      <c r="R1581">
        <v>0</v>
      </c>
      <c r="S1581">
        <v>1.1179409541202801E-5</v>
      </c>
      <c r="T1581">
        <v>1.4587992905448199E-6</v>
      </c>
      <c r="U1581" s="6">
        <v>6.1162905308521399E-7</v>
      </c>
      <c r="V1581" s="6">
        <v>3.1372027753652102E-7</v>
      </c>
      <c r="W1581">
        <v>1.2181130936188101E-6</v>
      </c>
      <c r="X1581">
        <v>1.85250987297908E-6</v>
      </c>
      <c r="Y1581">
        <v>1.6242135355472499E-6</v>
      </c>
      <c r="Z1581">
        <v>5.70147703108209E-6</v>
      </c>
      <c r="AA1581">
        <v>2.5082563629600001E-6</v>
      </c>
      <c r="AB1581" s="6">
        <v>8.2069224603553798E-7</v>
      </c>
      <c r="AC1581">
        <v>1.3151154034331E-6</v>
      </c>
      <c r="AD1581">
        <v>1.75019523313184E-6</v>
      </c>
      <c r="AE1581">
        <v>3.4767234085264402E-6</v>
      </c>
      <c r="AF1581">
        <v>2.8535996444721999E-5</v>
      </c>
      <c r="AG1581">
        <v>6.7903120823914001E-5</v>
      </c>
      <c r="AH1581">
        <v>1.03276715365022E-4</v>
      </c>
      <c r="AI1581">
        <v>1.48658235832346E-4</v>
      </c>
      <c r="AJ1581">
        <v>1.0131910083319499E-4</v>
      </c>
      <c r="AK1581">
        <v>6.5399788229257E-5</v>
      </c>
      <c r="AL1581">
        <v>8.1953897666232504E-5</v>
      </c>
      <c r="AM1581">
        <v>9.8523587903174404E-5</v>
      </c>
      <c r="AN1581">
        <v>3.6310153145304098E-4</v>
      </c>
      <c r="AO1581">
        <v>1.8877842649437599E-4</v>
      </c>
      <c r="AP1581">
        <v>2.3713100665743899E-4</v>
      </c>
      <c r="AQ1581">
        <v>7.6404909007879299E-4</v>
      </c>
      <c r="AR1581">
        <v>8.4434227365291195E-4</v>
      </c>
      <c r="AS1581">
        <v>9.9398225182712905E-4</v>
      </c>
      <c r="AT1581">
        <v>2.5758642467810401E-4</v>
      </c>
      <c r="AU1581">
        <v>4.1966441836274997E-4</v>
      </c>
    </row>
    <row r="1582" spans="1:47" x14ac:dyDescent="0.55000000000000004">
      <c r="A1582" t="s">
        <v>1693</v>
      </c>
      <c r="B1582" t="s">
        <v>263</v>
      </c>
      <c r="C1582">
        <v>1.6354E-2</v>
      </c>
      <c r="D1582">
        <v>8.4656000000000002E-3</v>
      </c>
      <c r="E1582">
        <v>8.6580000000000008E-3</v>
      </c>
      <c r="F1582">
        <v>8.4656000000000002E-3</v>
      </c>
      <c r="G1582">
        <v>8.6580000000000008E-3</v>
      </c>
      <c r="H1582">
        <v>4.81E-3</v>
      </c>
      <c r="I1582">
        <v>8.6580000000000008E-3</v>
      </c>
      <c r="J1582">
        <v>2.1163999999999999E-2</v>
      </c>
      <c r="K1582">
        <v>1.7316000000000002E-2</v>
      </c>
      <c r="L1582">
        <v>3.3669999999999999E-2</v>
      </c>
      <c r="M1582">
        <v>9.9085999999999994E-2</v>
      </c>
      <c r="N1582">
        <v>0.11928800000000001</v>
      </c>
      <c r="O1582">
        <v>0.122302908</v>
      </c>
      <c r="P1582">
        <v>0.12570021100000001</v>
      </c>
      <c r="Q1582">
        <v>0.12909077999999999</v>
      </c>
      <c r="R1582">
        <v>9.9884459999999994E-2</v>
      </c>
      <c r="S1582">
        <v>0.13657158059999999</v>
      </c>
      <c r="T1582">
        <v>0.1549170168</v>
      </c>
      <c r="U1582">
        <v>0.19534492249999999</v>
      </c>
      <c r="V1582">
        <v>0.20519710120000001</v>
      </c>
      <c r="W1582">
        <v>0.207235483</v>
      </c>
      <c r="X1582">
        <v>0.18990923770000001</v>
      </c>
      <c r="Y1582">
        <v>0.25142867400000002</v>
      </c>
      <c r="Z1582">
        <v>0.25327741425</v>
      </c>
      <c r="AA1582">
        <v>0.26252111550000001</v>
      </c>
      <c r="AB1582">
        <v>0.22554631050000001</v>
      </c>
      <c r="AC1582">
        <v>0.23109253125000001</v>
      </c>
      <c r="AD1582">
        <v>0.22184883</v>
      </c>
      <c r="AE1582">
        <v>0.2233278222</v>
      </c>
      <c r="AF1582">
        <v>0.27435305310000002</v>
      </c>
      <c r="AG1582">
        <v>0.35606737215000001</v>
      </c>
      <c r="AH1582">
        <v>0.30023541660000003</v>
      </c>
      <c r="AI1582">
        <v>0.23848749224999999</v>
      </c>
      <c r="AJ1582">
        <v>0.19596646649999999</v>
      </c>
      <c r="AK1582">
        <v>0.18117654450000001</v>
      </c>
      <c r="AL1582">
        <v>0.15899166149999999</v>
      </c>
      <c r="AM1582">
        <v>0.13865569150500001</v>
      </c>
      <c r="AN1582">
        <v>0.13681574605499999</v>
      </c>
      <c r="AO1582">
        <v>0.13607976787500001</v>
      </c>
      <c r="AP1582">
        <v>0.13055993152500001</v>
      </c>
      <c r="AQ1582">
        <v>0.101969887821</v>
      </c>
      <c r="AR1582">
        <v>0.15632238944400001</v>
      </c>
      <c r="AS1582">
        <v>0.13561667454000001</v>
      </c>
      <c r="AT1582">
        <v>0.138574633812</v>
      </c>
      <c r="AU1582">
        <v>0.138574633812</v>
      </c>
    </row>
    <row r="1583" spans="1:47" x14ac:dyDescent="0.55000000000000004">
      <c r="A1583" t="s">
        <v>1694</v>
      </c>
      <c r="B1583" t="s">
        <v>264</v>
      </c>
      <c r="C1583">
        <v>0.232790066666788</v>
      </c>
      <c r="D1583">
        <v>0.25325893989091203</v>
      </c>
      <c r="E1583">
        <v>0.25536943105674198</v>
      </c>
      <c r="F1583">
        <v>0.29335827204052101</v>
      </c>
      <c r="G1583">
        <v>0.32590609333132498</v>
      </c>
      <c r="H1583">
        <v>0.34612055118204899</v>
      </c>
      <c r="I1583">
        <v>0.34759789499999999</v>
      </c>
      <c r="J1583">
        <v>0.38047454000000003</v>
      </c>
      <c r="K1583">
        <v>0.40591303200000001</v>
      </c>
      <c r="L1583">
        <v>0.42076725500000001</v>
      </c>
      <c r="M1583">
        <v>0.43246623499999998</v>
      </c>
      <c r="N1583">
        <v>0.37171089000000002</v>
      </c>
      <c r="O1583">
        <v>0.38515351199999998</v>
      </c>
      <c r="P1583">
        <v>0.44086597999999999</v>
      </c>
      <c r="Q1583">
        <v>0.47516356999999998</v>
      </c>
      <c r="R1583">
        <v>0.48114044500000003</v>
      </c>
      <c r="S1583">
        <v>0.49150981799999999</v>
      </c>
      <c r="T1583">
        <v>0.51404227499999999</v>
      </c>
      <c r="U1583">
        <v>0.52579162499999998</v>
      </c>
      <c r="V1583">
        <v>0.539860915</v>
      </c>
      <c r="W1583">
        <v>0.50274060407983201</v>
      </c>
      <c r="X1583">
        <v>0.50907770664858598</v>
      </c>
      <c r="Y1583">
        <v>0.51829740801538204</v>
      </c>
      <c r="Z1583">
        <v>0.49130557310505002</v>
      </c>
      <c r="AA1583">
        <v>0.55623958168404797</v>
      </c>
      <c r="AB1583">
        <v>0.70359419724097305</v>
      </c>
      <c r="AC1583">
        <v>0.74332744571832698</v>
      </c>
      <c r="AD1583">
        <v>0.78533217353108398</v>
      </c>
      <c r="AE1583">
        <v>0.80715074352941396</v>
      </c>
      <c r="AF1583">
        <v>0.69817804340810696</v>
      </c>
      <c r="AG1583">
        <v>0.64495641678192805</v>
      </c>
      <c r="AH1583">
        <v>0.59680563686013999</v>
      </c>
      <c r="AI1583">
        <v>0.44772037154830602</v>
      </c>
      <c r="AJ1583">
        <v>0.3034715898632</v>
      </c>
      <c r="AK1583">
        <v>0.26443078986320001</v>
      </c>
      <c r="AL1583">
        <v>0.25392818986319998</v>
      </c>
      <c r="AM1583">
        <v>0.25810832</v>
      </c>
      <c r="AN1583">
        <v>0.26552631598999998</v>
      </c>
      <c r="AO1583">
        <v>0.31104335</v>
      </c>
      <c r="AP1583">
        <v>0.27150345999999997</v>
      </c>
      <c r="AQ1583">
        <v>0.26398147</v>
      </c>
      <c r="AR1583">
        <v>0.23943473000000001</v>
      </c>
      <c r="AS1583">
        <v>0.23287826</v>
      </c>
      <c r="AT1583">
        <v>0.25496433000000002</v>
      </c>
      <c r="AU1583">
        <v>0.25769396989999999</v>
      </c>
    </row>
    <row r="1584" spans="1:47" x14ac:dyDescent="0.55000000000000004">
      <c r="A1584" t="s">
        <v>1695</v>
      </c>
      <c r="B1584" t="s">
        <v>265</v>
      </c>
      <c r="C1584">
        <v>8.5019573930151596E-3</v>
      </c>
      <c r="D1584">
        <v>8.9011749897954396E-3</v>
      </c>
      <c r="E1584">
        <v>9.6943390012133295E-3</v>
      </c>
      <c r="F1584">
        <v>9.2746410480784996E-3</v>
      </c>
      <c r="G1584">
        <v>1.13169647509261E-2</v>
      </c>
      <c r="H1584">
        <v>1.10978303271329E-2</v>
      </c>
      <c r="I1584">
        <v>9.4762937949415104E-3</v>
      </c>
      <c r="J1584">
        <v>9.6161857949415095E-3</v>
      </c>
      <c r="K1584">
        <v>9.5904826134343597E-3</v>
      </c>
      <c r="L1584">
        <v>9.4897152902940693E-3</v>
      </c>
      <c r="M1584">
        <v>9.2318669914183797E-3</v>
      </c>
      <c r="N1584">
        <v>9.3594743052371598E-3</v>
      </c>
      <c r="O1584">
        <v>9.2354619399300508E-3</v>
      </c>
      <c r="P1584">
        <v>9.0868433900118707E-3</v>
      </c>
      <c r="Q1584">
        <v>9.0142377999680601E-3</v>
      </c>
      <c r="R1584">
        <v>8.6499534745510202E-3</v>
      </c>
      <c r="S1584">
        <v>8.7378799650758201E-3</v>
      </c>
      <c r="T1584">
        <v>8.8862591755601295E-3</v>
      </c>
      <c r="U1584">
        <v>9.2303635200085797E-3</v>
      </c>
      <c r="V1584">
        <v>7.0728528074729098E-3</v>
      </c>
      <c r="W1584">
        <v>1.14988055470599E-2</v>
      </c>
      <c r="X1584">
        <v>1.20760362755453E-2</v>
      </c>
      <c r="Y1584">
        <v>8.73427183076886E-3</v>
      </c>
      <c r="Z1584">
        <v>8.9954938283409308E-3</v>
      </c>
      <c r="AA1584">
        <v>1.2727714025562E-2</v>
      </c>
      <c r="AB1584">
        <v>1.2884213030979299E-2</v>
      </c>
      <c r="AC1584">
        <v>1.1270438232254701E-2</v>
      </c>
      <c r="AD1584">
        <v>1.3676240917218E-2</v>
      </c>
      <c r="AE1584">
        <v>1.00152209804185E-2</v>
      </c>
      <c r="AF1584">
        <v>6.5014236495218201E-3</v>
      </c>
      <c r="AG1584">
        <v>8.0082485725361096E-3</v>
      </c>
      <c r="AH1584">
        <v>9.6271950302024706E-3</v>
      </c>
      <c r="AI1584">
        <v>1.04527211041897E-2</v>
      </c>
      <c r="AJ1584">
        <v>8.7936022930868198E-3</v>
      </c>
      <c r="AK1584">
        <v>7.8522335794362005E-3</v>
      </c>
      <c r="AL1584">
        <v>8.8900012684526805E-4</v>
      </c>
      <c r="AM1584">
        <v>3.37750485701623E-3</v>
      </c>
      <c r="AN1584">
        <v>1.0666937907113799E-3</v>
      </c>
      <c r="AO1584">
        <v>1.0650745211629601E-3</v>
      </c>
      <c r="AP1584">
        <v>1.7387197297448901E-3</v>
      </c>
      <c r="AQ1584">
        <v>1.9657009849371201E-3</v>
      </c>
      <c r="AR1584">
        <v>1.9601023479088602E-3</v>
      </c>
      <c r="AS1584">
        <v>2.0455034003884001E-3</v>
      </c>
      <c r="AT1584">
        <v>1.1164283888113399E-3</v>
      </c>
      <c r="AU1584">
        <v>1.21849076314643E-3</v>
      </c>
    </row>
    <row r="1585" spans="1:47" x14ac:dyDescent="0.55000000000000004">
      <c r="A1585" t="s">
        <v>1696</v>
      </c>
      <c r="B1585" t="s">
        <v>266</v>
      </c>
      <c r="C1585">
        <v>0</v>
      </c>
      <c r="D1585">
        <v>0</v>
      </c>
      <c r="E1585">
        <v>0</v>
      </c>
      <c r="F1585">
        <v>0</v>
      </c>
      <c r="G1585">
        <v>0</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0</v>
      </c>
      <c r="AN1585">
        <v>0</v>
      </c>
      <c r="AO1585">
        <v>0</v>
      </c>
      <c r="AP1585">
        <v>0</v>
      </c>
      <c r="AQ1585">
        <v>0</v>
      </c>
      <c r="AR1585">
        <v>0</v>
      </c>
      <c r="AS1585">
        <v>0</v>
      </c>
      <c r="AT1585">
        <v>0</v>
      </c>
      <c r="AU1585">
        <v>0</v>
      </c>
    </row>
    <row r="1586" spans="1:47" x14ac:dyDescent="0.55000000000000004">
      <c r="A1586" t="s">
        <v>1697</v>
      </c>
      <c r="B1586" t="s">
        <v>267</v>
      </c>
      <c r="C1586">
        <v>8.5019573930151596E-3</v>
      </c>
      <c r="D1586">
        <v>8.9011749897954396E-3</v>
      </c>
      <c r="E1586">
        <v>9.6943390012133295E-3</v>
      </c>
      <c r="F1586">
        <v>9.2746410480784996E-3</v>
      </c>
      <c r="G1586">
        <v>1.13169647509261E-2</v>
      </c>
      <c r="H1586">
        <v>1.10978303271329E-2</v>
      </c>
      <c r="I1586">
        <v>9.4762937949415104E-3</v>
      </c>
      <c r="J1586">
        <v>9.6161857949415095E-3</v>
      </c>
      <c r="K1586">
        <v>9.5904826134343597E-3</v>
      </c>
      <c r="L1586">
        <v>9.4897152902940693E-3</v>
      </c>
      <c r="M1586">
        <v>9.2318669914183797E-3</v>
      </c>
      <c r="N1586">
        <v>9.3594743052371598E-3</v>
      </c>
      <c r="O1586">
        <v>9.2354619399300508E-3</v>
      </c>
      <c r="P1586">
        <v>9.0868433900118707E-3</v>
      </c>
      <c r="Q1586">
        <v>9.0142377999680601E-3</v>
      </c>
      <c r="R1586">
        <v>8.6499534745510202E-3</v>
      </c>
      <c r="S1586">
        <v>8.7378799650758201E-3</v>
      </c>
      <c r="T1586">
        <v>8.8862591755601295E-3</v>
      </c>
      <c r="U1586">
        <v>9.2303635200085797E-3</v>
      </c>
      <c r="V1586">
        <v>7.0728528074729098E-3</v>
      </c>
      <c r="W1586">
        <v>1.14988055470599E-2</v>
      </c>
      <c r="X1586">
        <v>1.20760362755453E-2</v>
      </c>
      <c r="Y1586">
        <v>8.73427183076886E-3</v>
      </c>
      <c r="Z1586">
        <v>8.9954938283409308E-3</v>
      </c>
      <c r="AA1586">
        <v>1.2727714025562E-2</v>
      </c>
      <c r="AB1586">
        <v>1.2884213030979299E-2</v>
      </c>
      <c r="AC1586">
        <v>1.1270438232254701E-2</v>
      </c>
      <c r="AD1586">
        <v>1.3676240917218E-2</v>
      </c>
      <c r="AE1586">
        <v>1.00152209804185E-2</v>
      </c>
      <c r="AF1586">
        <v>6.5014236495218201E-3</v>
      </c>
      <c r="AG1586">
        <v>8.0082485725361096E-3</v>
      </c>
      <c r="AH1586">
        <v>9.6271950302024706E-3</v>
      </c>
      <c r="AI1586">
        <v>1.04527211041897E-2</v>
      </c>
      <c r="AJ1586">
        <v>8.7936022930868198E-3</v>
      </c>
      <c r="AK1586">
        <v>7.8522335794362005E-3</v>
      </c>
      <c r="AL1586">
        <v>8.8900012684526805E-4</v>
      </c>
      <c r="AM1586">
        <v>3.37750485701623E-3</v>
      </c>
      <c r="AN1586">
        <v>1.0666937907113799E-3</v>
      </c>
      <c r="AO1586">
        <v>1.0650745211629601E-3</v>
      </c>
      <c r="AP1586">
        <v>1.7387197297448901E-3</v>
      </c>
      <c r="AQ1586">
        <v>1.9657009849371201E-3</v>
      </c>
      <c r="AR1586">
        <v>1.9601023479088602E-3</v>
      </c>
      <c r="AS1586">
        <v>2.0455034003884001E-3</v>
      </c>
      <c r="AT1586">
        <v>1.1164283888113399E-3</v>
      </c>
      <c r="AU1586">
        <v>1.21849076314643E-3</v>
      </c>
    </row>
    <row r="1587" spans="1:47" x14ac:dyDescent="0.55000000000000004">
      <c r="B1587" t="s">
        <v>1698</v>
      </c>
    </row>
    <row r="1588" spans="1:47" x14ac:dyDescent="0.55000000000000004">
      <c r="A1588" t="s">
        <v>1699</v>
      </c>
      <c r="B1588" t="s">
        <v>261</v>
      </c>
      <c r="C1588">
        <v>1.0744095284250601</v>
      </c>
      <c r="D1588">
        <v>1.0229588447229001</v>
      </c>
      <c r="E1588">
        <v>1.03364917054408</v>
      </c>
      <c r="F1588">
        <v>1.17873980402155</v>
      </c>
      <c r="G1588">
        <v>1.37608548367473</v>
      </c>
      <c r="H1588">
        <v>1.41955394268234</v>
      </c>
      <c r="I1588">
        <v>1.5037827958711201</v>
      </c>
      <c r="J1588">
        <v>1.62495832136985</v>
      </c>
      <c r="K1588">
        <v>1.7697481956866099</v>
      </c>
      <c r="L1588">
        <v>1.8714745813181799</v>
      </c>
      <c r="M1588">
        <v>1.9867025500858599</v>
      </c>
      <c r="N1588">
        <v>2.0596438642888599</v>
      </c>
      <c r="O1588">
        <v>2.1547807295158901</v>
      </c>
      <c r="P1588">
        <v>2.3138998995232201</v>
      </c>
      <c r="Q1588">
        <v>2.4790134176695302</v>
      </c>
      <c r="R1588">
        <v>2.6802808176204498</v>
      </c>
      <c r="S1588">
        <v>2.8971429139784899</v>
      </c>
      <c r="T1588">
        <v>3.0039187910481999</v>
      </c>
      <c r="U1588">
        <v>3.1830021374465098</v>
      </c>
      <c r="V1588">
        <v>3.3293319204868399</v>
      </c>
      <c r="W1588">
        <v>3.5708272492146098</v>
      </c>
      <c r="X1588">
        <v>3.6733575997699002</v>
      </c>
      <c r="Y1588">
        <v>3.8570323469133001</v>
      </c>
      <c r="Z1588">
        <v>4.0496135930889103</v>
      </c>
      <c r="AA1588">
        <v>4.2073598376638204</v>
      </c>
      <c r="AB1588">
        <v>4.2774581192819499</v>
      </c>
      <c r="AC1588">
        <v>4.3644329771184998</v>
      </c>
      <c r="AD1588">
        <v>4.5658800726395601</v>
      </c>
      <c r="AE1588">
        <v>4.39429833414105</v>
      </c>
      <c r="AF1588">
        <v>4.3301761421006804</v>
      </c>
      <c r="AG1588">
        <v>4.7755242577499697</v>
      </c>
      <c r="AH1588">
        <v>4.7282186981005001</v>
      </c>
      <c r="AI1588">
        <v>4.6669985581027902</v>
      </c>
      <c r="AJ1588">
        <v>4.7392126356659796</v>
      </c>
      <c r="AK1588">
        <v>4.8964059577040997</v>
      </c>
      <c r="AL1588">
        <v>4.8577718955296696</v>
      </c>
      <c r="AM1588">
        <v>4.9278660348161099</v>
      </c>
      <c r="AN1588">
        <v>4.6233262482897004</v>
      </c>
      <c r="AO1588">
        <v>4.88159918324284</v>
      </c>
      <c r="AP1588">
        <v>4.7540528615728599</v>
      </c>
      <c r="AQ1588">
        <v>4.7386887372996398</v>
      </c>
      <c r="AR1588">
        <v>4.9305622697106699</v>
      </c>
      <c r="AS1588">
        <v>4.7353450911131496</v>
      </c>
      <c r="AT1588">
        <v>4.5895752142216901</v>
      </c>
      <c r="AU1588">
        <v>4.59004141355617</v>
      </c>
    </row>
    <row r="1589" spans="1:47" x14ac:dyDescent="0.55000000000000004">
      <c r="A1589" t="s">
        <v>1700</v>
      </c>
      <c r="B1589" t="s">
        <v>262</v>
      </c>
      <c r="C1589">
        <v>0.138282638097729</v>
      </c>
      <c r="D1589">
        <v>0.128631568745247</v>
      </c>
      <c r="E1589">
        <v>0.151950959602104</v>
      </c>
      <c r="F1589">
        <v>0.207034126264806</v>
      </c>
      <c r="G1589">
        <v>0.242779245593189</v>
      </c>
      <c r="H1589">
        <v>0.25632671478190699</v>
      </c>
      <c r="I1589">
        <v>0.31332635479209497</v>
      </c>
      <c r="J1589">
        <v>0.34268096082216898</v>
      </c>
      <c r="K1589">
        <v>0.391053782837194</v>
      </c>
      <c r="L1589">
        <v>0.40360271827018501</v>
      </c>
      <c r="M1589">
        <v>0.396794399982486</v>
      </c>
      <c r="N1589">
        <v>0.43234970922046001</v>
      </c>
      <c r="O1589">
        <v>0.50262406697819695</v>
      </c>
      <c r="P1589">
        <v>0.54186363616806499</v>
      </c>
      <c r="Q1589">
        <v>0.57750785116077197</v>
      </c>
      <c r="R1589">
        <v>0.59548860052755104</v>
      </c>
      <c r="S1589">
        <v>0.68178652091173497</v>
      </c>
      <c r="T1589">
        <v>0.77377906689348397</v>
      </c>
      <c r="U1589">
        <v>0.84653983963228596</v>
      </c>
      <c r="V1589">
        <v>0.88866927757779002</v>
      </c>
      <c r="W1589">
        <v>1.0485412195438799</v>
      </c>
      <c r="X1589">
        <v>1.1079858632733099</v>
      </c>
      <c r="Y1589">
        <v>1.1793948882573699</v>
      </c>
      <c r="Z1589">
        <v>1.27918647722152</v>
      </c>
      <c r="AA1589">
        <v>1.32156455158845</v>
      </c>
      <c r="AB1589">
        <v>1.3752935606625201</v>
      </c>
      <c r="AC1589">
        <v>1.43085212889868</v>
      </c>
      <c r="AD1589">
        <v>1.49259922587731</v>
      </c>
      <c r="AE1589">
        <v>1.43417495285314</v>
      </c>
      <c r="AF1589">
        <v>1.3823864250484501</v>
      </c>
      <c r="AG1589">
        <v>1.4556515177996101</v>
      </c>
      <c r="AH1589">
        <v>1.5367296685680201</v>
      </c>
      <c r="AI1589">
        <v>1.5234453165838699</v>
      </c>
      <c r="AJ1589">
        <v>1.5372245870846299</v>
      </c>
      <c r="AK1589">
        <v>1.5455843020679501</v>
      </c>
      <c r="AL1589">
        <v>1.5058149201581501</v>
      </c>
      <c r="AM1589">
        <v>1.5287134891449401</v>
      </c>
      <c r="AN1589">
        <v>1.3957843806701</v>
      </c>
      <c r="AO1589">
        <v>1.55989754479878</v>
      </c>
      <c r="AP1589">
        <v>1.4985089946116501</v>
      </c>
      <c r="AQ1589">
        <v>1.4717261868379099</v>
      </c>
      <c r="AR1589">
        <v>1.5198532462332399</v>
      </c>
      <c r="AS1589">
        <v>1.50035674812354</v>
      </c>
      <c r="AT1589">
        <v>1.49533368236094</v>
      </c>
      <c r="AU1589">
        <v>1.4377128664918899</v>
      </c>
    </row>
    <row r="1590" spans="1:47" x14ac:dyDescent="0.55000000000000004">
      <c r="A1590" t="s">
        <v>1701</v>
      </c>
      <c r="B1590" t="s">
        <v>263</v>
      </c>
      <c r="C1590">
        <v>4.5020999999999999E-2</v>
      </c>
      <c r="D1590">
        <v>5.5490999999999999E-2</v>
      </c>
      <c r="E1590">
        <v>3.3503999999999999E-2</v>
      </c>
      <c r="F1590">
        <v>4.9209000000000003E-2</v>
      </c>
      <c r="G1590">
        <v>5.4443999999999999E-2</v>
      </c>
      <c r="H1590">
        <v>5.2350000000000001E-2</v>
      </c>
      <c r="I1590">
        <v>4.1880000000000001E-2</v>
      </c>
      <c r="J1590">
        <v>4.5020999999999999E-2</v>
      </c>
      <c r="K1590">
        <v>2.5128000000000001E-2</v>
      </c>
      <c r="L1590">
        <v>5.2350000000000001E-2</v>
      </c>
      <c r="M1590">
        <v>8.3761589403973602E-2</v>
      </c>
      <c r="N1590">
        <v>0.105</v>
      </c>
      <c r="O1590">
        <v>0.1146610528</v>
      </c>
      <c r="P1590">
        <v>0.11124000000000001</v>
      </c>
      <c r="Q1590">
        <v>0.14055000000000001</v>
      </c>
      <c r="R1590">
        <v>0.15079999999999999</v>
      </c>
      <c r="S1590">
        <v>0.17232166139999999</v>
      </c>
      <c r="T1590">
        <v>0.20568480135</v>
      </c>
      <c r="U1590">
        <v>0.24106725300000001</v>
      </c>
      <c r="V1590">
        <v>0.24328362240000001</v>
      </c>
      <c r="W1590">
        <v>0.26808852524999999</v>
      </c>
      <c r="X1590">
        <v>0.26691783299999999</v>
      </c>
      <c r="Y1590">
        <v>0.31725759975000001</v>
      </c>
      <c r="Z1590">
        <v>0.32428175325000003</v>
      </c>
      <c r="AA1590">
        <v>0.38945028850000002</v>
      </c>
      <c r="AB1590">
        <v>0.40623021074999999</v>
      </c>
      <c r="AC1590">
        <v>0.41481528725</v>
      </c>
      <c r="AD1590">
        <v>0.44447282425000001</v>
      </c>
      <c r="AE1590">
        <v>0.45539928525000001</v>
      </c>
      <c r="AF1590">
        <v>0.47217920749999998</v>
      </c>
      <c r="AG1590">
        <v>0.59158981700000002</v>
      </c>
      <c r="AH1590">
        <v>0.63295427650000002</v>
      </c>
      <c r="AI1590">
        <v>0.59494580144999998</v>
      </c>
      <c r="AJ1590">
        <v>0.60856485462499998</v>
      </c>
      <c r="AK1590">
        <v>0.71533198782499996</v>
      </c>
      <c r="AL1590">
        <v>0.76976917744999995</v>
      </c>
      <c r="AM1590">
        <v>0.80270437296399999</v>
      </c>
      <c r="AN1590">
        <v>0.87641833543549996</v>
      </c>
      <c r="AO1590">
        <v>0.87439366227850002</v>
      </c>
      <c r="AP1590">
        <v>0.85432562169500004</v>
      </c>
      <c r="AQ1590">
        <v>0.94408509778049998</v>
      </c>
      <c r="AR1590">
        <v>1.0311132301145001</v>
      </c>
      <c r="AS1590">
        <v>1.0727853057025001</v>
      </c>
      <c r="AT1590">
        <v>1.0569717681640001</v>
      </c>
      <c r="AU1590">
        <v>1.1282825544249999</v>
      </c>
    </row>
    <row r="1591" spans="1:47" x14ac:dyDescent="0.55000000000000004">
      <c r="A1591" t="s">
        <v>1702</v>
      </c>
      <c r="B1591" t="s">
        <v>264</v>
      </c>
      <c r="C1591">
        <v>0.80283904199640899</v>
      </c>
      <c r="D1591">
        <v>0.716367019787294</v>
      </c>
      <c r="E1591">
        <v>0.69529740156054398</v>
      </c>
      <c r="F1591">
        <v>0.71004613432046504</v>
      </c>
      <c r="G1591">
        <v>0.81128997928483604</v>
      </c>
      <c r="H1591">
        <v>0.79643156905741697</v>
      </c>
      <c r="I1591">
        <v>0.851844665</v>
      </c>
      <c r="J1591">
        <v>0.87961350000000005</v>
      </c>
      <c r="K1591">
        <v>1.0239948000000001</v>
      </c>
      <c r="L1591">
        <v>1.1033825900000001</v>
      </c>
      <c r="M1591">
        <v>1.141523995</v>
      </c>
      <c r="N1591">
        <v>1.150676005</v>
      </c>
      <c r="O1591">
        <v>1.1713870260000001</v>
      </c>
      <c r="P1591">
        <v>1.29437906</v>
      </c>
      <c r="Q1591">
        <v>1.38726207</v>
      </c>
      <c r="R1591">
        <v>1.5557216149999999</v>
      </c>
      <c r="S1591">
        <v>1.639792728</v>
      </c>
      <c r="T1591">
        <v>1.6345152599999999</v>
      </c>
      <c r="U1591">
        <v>1.6947340550000001</v>
      </c>
      <c r="V1591">
        <v>1.7860271249999999</v>
      </c>
      <c r="W1591">
        <v>1.83174023633494</v>
      </c>
      <c r="X1591">
        <v>1.8986558855184901</v>
      </c>
      <c r="Y1591">
        <v>1.9197209219314399</v>
      </c>
      <c r="Z1591">
        <v>2.0091882948164899</v>
      </c>
      <c r="AA1591">
        <v>2.0531428698224499</v>
      </c>
      <c r="AB1591">
        <v>2.0486102525840799</v>
      </c>
      <c r="AC1591">
        <v>2.0677194085212398</v>
      </c>
      <c r="AD1591">
        <v>2.1639980070044502</v>
      </c>
      <c r="AE1591">
        <v>2.0419496508062398</v>
      </c>
      <c r="AF1591">
        <v>2.0151821716606402</v>
      </c>
      <c r="AG1591">
        <v>2.2605244614312001</v>
      </c>
      <c r="AH1591">
        <v>2.08464950406522</v>
      </c>
      <c r="AI1591">
        <v>2.0864671096748699</v>
      </c>
      <c r="AJ1591">
        <v>2.1191451911169499</v>
      </c>
      <c r="AK1591">
        <v>2.1561814610923098</v>
      </c>
      <c r="AL1591">
        <v>2.1593520806102502</v>
      </c>
      <c r="AM1591">
        <v>2.2135148384000001</v>
      </c>
      <c r="AN1591">
        <v>2.05914942217112</v>
      </c>
      <c r="AO1591">
        <v>2.0997053610943301</v>
      </c>
      <c r="AP1591">
        <v>1.9967621513</v>
      </c>
      <c r="AQ1591">
        <v>1.9316353927000001</v>
      </c>
      <c r="AR1591">
        <v>2.01627271</v>
      </c>
      <c r="AS1591">
        <v>1.8262863600000001</v>
      </c>
      <c r="AT1591">
        <v>1.7431970800000001</v>
      </c>
      <c r="AU1591">
        <v>1.7621335570000001</v>
      </c>
    </row>
    <row r="1592" spans="1:47" x14ac:dyDescent="0.55000000000000004">
      <c r="A1592" t="s">
        <v>1703</v>
      </c>
      <c r="B1592" t="s">
        <v>265</v>
      </c>
      <c r="C1592">
        <v>8.8266848330924602E-2</v>
      </c>
      <c r="D1592">
        <v>0.122469256190361</v>
      </c>
      <c r="E1592">
        <v>0.15289680938143299</v>
      </c>
      <c r="F1592">
        <v>0.212450543436279</v>
      </c>
      <c r="G1592">
        <v>0.26757225879670499</v>
      </c>
      <c r="H1592">
        <v>0.31444565884302</v>
      </c>
      <c r="I1592">
        <v>0.29673177607902801</v>
      </c>
      <c r="J1592">
        <v>0.35764286054768302</v>
      </c>
      <c r="K1592">
        <v>0.32957161284942299</v>
      </c>
      <c r="L1592">
        <v>0.31213927304799799</v>
      </c>
      <c r="M1592">
        <v>0.36462256569940499</v>
      </c>
      <c r="N1592">
        <v>0.37161815006840399</v>
      </c>
      <c r="O1592">
        <v>0.366108583737697</v>
      </c>
      <c r="P1592">
        <v>0.36641720335515798</v>
      </c>
      <c r="Q1592">
        <v>0.37369349650875999</v>
      </c>
      <c r="R1592">
        <v>0.37827060209290098</v>
      </c>
      <c r="S1592">
        <v>0.40324200366676</v>
      </c>
      <c r="T1592">
        <v>0.38993966280471998</v>
      </c>
      <c r="U1592">
        <v>0.40066098981423198</v>
      </c>
      <c r="V1592">
        <v>0.41135189550905699</v>
      </c>
      <c r="W1592">
        <v>0.42245726808578099</v>
      </c>
      <c r="X1592">
        <v>0.399798017978093</v>
      </c>
      <c r="Y1592">
        <v>0.440658936974482</v>
      </c>
      <c r="Z1592">
        <v>0.43695706780089599</v>
      </c>
      <c r="AA1592">
        <v>0.44320212775291001</v>
      </c>
      <c r="AB1592">
        <v>0.447324095285343</v>
      </c>
      <c r="AC1592">
        <v>0.45104615244857599</v>
      </c>
      <c r="AD1592">
        <v>0.464810015507789</v>
      </c>
      <c r="AE1592">
        <v>0.46277444523167499</v>
      </c>
      <c r="AF1592">
        <v>0.46042833789158699</v>
      </c>
      <c r="AG1592">
        <v>0.46775846151916201</v>
      </c>
      <c r="AH1592">
        <v>0.47388524896725398</v>
      </c>
      <c r="AI1592">
        <v>0.46214033039405</v>
      </c>
      <c r="AJ1592">
        <v>0.47427800283939497</v>
      </c>
      <c r="AK1592">
        <v>0.479308206718842</v>
      </c>
      <c r="AL1592">
        <v>0.42283571731125702</v>
      </c>
      <c r="AM1592">
        <v>0.38293333430717003</v>
      </c>
      <c r="AN1592">
        <v>0.29197411001297102</v>
      </c>
      <c r="AO1592">
        <v>0.34760261507121898</v>
      </c>
      <c r="AP1592">
        <v>0.40445609396621102</v>
      </c>
      <c r="AQ1592">
        <v>0.39124205998123401</v>
      </c>
      <c r="AR1592">
        <v>0.36332308336293101</v>
      </c>
      <c r="AS1592">
        <v>0.335916677287111</v>
      </c>
      <c r="AT1592">
        <v>0.294072683696746</v>
      </c>
      <c r="AU1592">
        <v>0.26191243563928202</v>
      </c>
    </row>
    <row r="1593" spans="1:47" x14ac:dyDescent="0.55000000000000004">
      <c r="A1593" t="s">
        <v>1704</v>
      </c>
      <c r="B1593" t="s">
        <v>266</v>
      </c>
      <c r="C1593">
        <v>7.8396674134022404E-2</v>
      </c>
      <c r="D1593">
        <v>0.10599688677944601</v>
      </c>
      <c r="E1593">
        <v>0.13633001159715299</v>
      </c>
      <c r="F1593">
        <v>0.19515098521579399</v>
      </c>
      <c r="G1593">
        <v>0.25244059808483599</v>
      </c>
      <c r="H1593">
        <v>0.29380056522202502</v>
      </c>
      <c r="I1593">
        <v>0.27553496798215998</v>
      </c>
      <c r="J1593">
        <v>0.33881747428565401</v>
      </c>
      <c r="K1593">
        <v>0.313483397133278</v>
      </c>
      <c r="L1593">
        <v>0.289192067275855</v>
      </c>
      <c r="M1593">
        <v>0.33613405377569899</v>
      </c>
      <c r="N1593">
        <v>0.34853931720147402</v>
      </c>
      <c r="O1593">
        <v>0.33426220612697599</v>
      </c>
      <c r="P1593">
        <v>0.33929571846088702</v>
      </c>
      <c r="Q1593">
        <v>0.34439579779789897</v>
      </c>
      <c r="R1593">
        <v>0.34879173848712097</v>
      </c>
      <c r="S1593">
        <v>0.37320672719940701</v>
      </c>
      <c r="T1593">
        <v>0.35821216052099097</v>
      </c>
      <c r="U1593">
        <v>0.36410317832233002</v>
      </c>
      <c r="V1593">
        <v>0.37537293836758001</v>
      </c>
      <c r="W1593">
        <v>0.38026943724145801</v>
      </c>
      <c r="X1593">
        <v>0.35047823425115299</v>
      </c>
      <c r="Y1593">
        <v>0.39064065533591502</v>
      </c>
      <c r="Z1593">
        <v>0.384109385432226</v>
      </c>
      <c r="AA1593">
        <v>0.39002041679069799</v>
      </c>
      <c r="AB1593">
        <v>0.39477985874833899</v>
      </c>
      <c r="AC1593">
        <v>0.39377740313783799</v>
      </c>
      <c r="AD1593">
        <v>0.40038175847520002</v>
      </c>
      <c r="AE1593">
        <v>0.40322320161944802</v>
      </c>
      <c r="AF1593">
        <v>0.41057322590846301</v>
      </c>
      <c r="AG1593">
        <v>0.41114210712191002</v>
      </c>
      <c r="AH1593">
        <v>0.41595981989829001</v>
      </c>
      <c r="AI1593">
        <v>0.39922128030540799</v>
      </c>
      <c r="AJ1593">
        <v>0.41124778470843598</v>
      </c>
      <c r="AK1593">
        <v>0.41865114161121197</v>
      </c>
      <c r="AL1593">
        <v>0.36020353513450798</v>
      </c>
      <c r="AM1593">
        <v>0.31270096617068599</v>
      </c>
      <c r="AN1593">
        <v>0.22168095966015799</v>
      </c>
      <c r="AO1593">
        <v>0.27513372240802902</v>
      </c>
      <c r="AP1593">
        <v>0.32437878350021199</v>
      </c>
      <c r="AQ1593">
        <v>0.31552475109961298</v>
      </c>
      <c r="AR1593">
        <v>0.27887132502772599</v>
      </c>
      <c r="AS1593">
        <v>0.229988381837433</v>
      </c>
      <c r="AT1593">
        <v>0.17865524276407899</v>
      </c>
      <c r="AU1593">
        <v>0.12223772362770401</v>
      </c>
    </row>
    <row r="1594" spans="1:47" x14ac:dyDescent="0.55000000000000004">
      <c r="A1594" t="s">
        <v>1705</v>
      </c>
      <c r="B1594" t="s">
        <v>267</v>
      </c>
      <c r="C1594">
        <v>9.8701741969021792E-3</v>
      </c>
      <c r="D1594">
        <v>1.6472369410914501E-2</v>
      </c>
      <c r="E1594">
        <v>1.6566797784279899E-2</v>
      </c>
      <c r="F1594">
        <v>1.72995582204847E-2</v>
      </c>
      <c r="G1594">
        <v>1.5131660711869201E-2</v>
      </c>
      <c r="H1594">
        <v>2.06450936209941E-2</v>
      </c>
      <c r="I1594">
        <v>2.11968080968673E-2</v>
      </c>
      <c r="J1594">
        <v>1.8825386262029401E-2</v>
      </c>
      <c r="K1594">
        <v>1.6088215716144601E-2</v>
      </c>
      <c r="L1594">
        <v>2.29472057721434E-2</v>
      </c>
      <c r="M1594">
        <v>2.8488511923705401E-2</v>
      </c>
      <c r="N1594">
        <v>2.3078832866930101E-2</v>
      </c>
      <c r="O1594">
        <v>3.1846377610721802E-2</v>
      </c>
      <c r="P1594">
        <v>2.7121484894271401E-2</v>
      </c>
      <c r="Q1594">
        <v>2.9297698710860701E-2</v>
      </c>
      <c r="R1594">
        <v>2.9478863605779702E-2</v>
      </c>
      <c r="S1594">
        <v>3.0035276467352601E-2</v>
      </c>
      <c r="T1594">
        <v>3.1727502283729302E-2</v>
      </c>
      <c r="U1594">
        <v>3.6557811491902098E-2</v>
      </c>
      <c r="V1594">
        <v>3.5978957141476899E-2</v>
      </c>
      <c r="W1594">
        <v>4.2187830844322698E-2</v>
      </c>
      <c r="X1594">
        <v>4.9319783726940902E-2</v>
      </c>
      <c r="Y1594">
        <v>5.00182816385671E-2</v>
      </c>
      <c r="Z1594">
        <v>5.2847682368670303E-2</v>
      </c>
      <c r="AA1594">
        <v>5.3181710962211103E-2</v>
      </c>
      <c r="AB1594">
        <v>5.2544236537003297E-2</v>
      </c>
      <c r="AC1594">
        <v>5.7268749310737298E-2</v>
      </c>
      <c r="AD1594">
        <v>6.4428257032589503E-2</v>
      </c>
      <c r="AE1594">
        <v>5.9551243612226502E-2</v>
      </c>
      <c r="AF1594">
        <v>4.9855111983123299E-2</v>
      </c>
      <c r="AG1594">
        <v>5.6616354397251697E-2</v>
      </c>
      <c r="AH1594">
        <v>5.7925429068964099E-2</v>
      </c>
      <c r="AI1594">
        <v>6.2919050088642403E-2</v>
      </c>
      <c r="AJ1594">
        <v>6.3030218130959201E-2</v>
      </c>
      <c r="AK1594">
        <v>6.0657065107629603E-2</v>
      </c>
      <c r="AL1594">
        <v>6.2632182176748596E-2</v>
      </c>
      <c r="AM1594">
        <v>7.0232368136484202E-2</v>
      </c>
      <c r="AN1594">
        <v>7.0293150352813E-2</v>
      </c>
      <c r="AO1594">
        <v>7.2468892663189802E-2</v>
      </c>
      <c r="AP1594">
        <v>8.0077310465999404E-2</v>
      </c>
      <c r="AQ1594">
        <v>7.57173088816218E-2</v>
      </c>
      <c r="AR1594">
        <v>8.44517583352042E-2</v>
      </c>
      <c r="AS1594">
        <v>0.105928295449677</v>
      </c>
      <c r="AT1594">
        <v>0.115417440932667</v>
      </c>
      <c r="AU1594">
        <v>0.139674712011577</v>
      </c>
    </row>
    <row r="1595" spans="1:47" x14ac:dyDescent="0.55000000000000004">
      <c r="B1595" t="s">
        <v>188</v>
      </c>
    </row>
    <row r="1596" spans="1:47" x14ac:dyDescent="0.55000000000000004">
      <c r="A1596" t="s">
        <v>1706</v>
      </c>
      <c r="B1596" t="s">
        <v>261</v>
      </c>
      <c r="C1596" t="s">
        <v>327</v>
      </c>
      <c r="D1596" t="s">
        <v>327</v>
      </c>
      <c r="E1596" t="s">
        <v>327</v>
      </c>
      <c r="F1596" t="s">
        <v>327</v>
      </c>
      <c r="G1596" t="s">
        <v>327</v>
      </c>
      <c r="H1596" t="s">
        <v>327</v>
      </c>
      <c r="I1596" t="s">
        <v>327</v>
      </c>
      <c r="J1596" t="s">
        <v>327</v>
      </c>
      <c r="K1596" t="s">
        <v>327</v>
      </c>
      <c r="L1596" t="s">
        <v>327</v>
      </c>
      <c r="M1596" t="s">
        <v>327</v>
      </c>
      <c r="N1596" t="s">
        <v>327</v>
      </c>
      <c r="O1596">
        <v>0.17325768274153</v>
      </c>
      <c r="P1596">
        <v>0.144085263713078</v>
      </c>
      <c r="Q1596">
        <v>0.138944095053331</v>
      </c>
      <c r="R1596">
        <v>0.10922364460837999</v>
      </c>
      <c r="S1596">
        <v>0.12837306511334501</v>
      </c>
      <c r="T1596">
        <v>0.12639195244065399</v>
      </c>
      <c r="U1596">
        <v>0.13075117914253401</v>
      </c>
      <c r="V1596">
        <v>0.150922879632855</v>
      </c>
      <c r="W1596">
        <v>0.107614533120016</v>
      </c>
      <c r="X1596">
        <v>0.113723024972021</v>
      </c>
      <c r="Y1596">
        <v>0.113289647472553</v>
      </c>
      <c r="Z1596">
        <v>0.119265758737084</v>
      </c>
      <c r="AA1596">
        <v>0.12520893152809501</v>
      </c>
      <c r="AB1596">
        <v>0.12660008424858801</v>
      </c>
      <c r="AC1596">
        <v>0.124466157397181</v>
      </c>
      <c r="AD1596">
        <v>0.109219571245269</v>
      </c>
      <c r="AE1596">
        <v>0.100314869532262</v>
      </c>
      <c r="AF1596">
        <v>8.9494907743793706E-2</v>
      </c>
      <c r="AG1596">
        <v>9.2724769240309202E-2</v>
      </c>
      <c r="AH1596">
        <v>9.2191918505857201E-2</v>
      </c>
      <c r="AI1596">
        <v>0.102086733773024</v>
      </c>
      <c r="AJ1596">
        <v>0.10798116700898699</v>
      </c>
      <c r="AK1596">
        <v>0.119479671712499</v>
      </c>
      <c r="AL1596">
        <v>0.116972795595444</v>
      </c>
      <c r="AM1596">
        <v>0.126890895641845</v>
      </c>
      <c r="AN1596">
        <v>0.12880154484738099</v>
      </c>
      <c r="AO1596">
        <v>0.13873175580425801</v>
      </c>
      <c r="AP1596">
        <v>0.15064071331816201</v>
      </c>
      <c r="AQ1596">
        <v>0.158123494250512</v>
      </c>
      <c r="AR1596">
        <v>0.15869182466894</v>
      </c>
      <c r="AS1596">
        <v>0.16762133746528701</v>
      </c>
      <c r="AT1596">
        <v>0.17082872138097599</v>
      </c>
      <c r="AU1596">
        <v>0.18221460397153799</v>
      </c>
    </row>
    <row r="1597" spans="1:47" x14ac:dyDescent="0.55000000000000004">
      <c r="A1597" t="s">
        <v>1707</v>
      </c>
      <c r="B1597" t="s">
        <v>262</v>
      </c>
      <c r="C1597" t="s">
        <v>327</v>
      </c>
      <c r="D1597" t="s">
        <v>327</v>
      </c>
      <c r="E1597" t="s">
        <v>327</v>
      </c>
      <c r="F1597" t="s">
        <v>327</v>
      </c>
      <c r="G1597" t="s">
        <v>327</v>
      </c>
      <c r="H1597" t="s">
        <v>327</v>
      </c>
      <c r="I1597" t="s">
        <v>327</v>
      </c>
      <c r="J1597" t="s">
        <v>327</v>
      </c>
      <c r="K1597" t="s">
        <v>327</v>
      </c>
      <c r="L1597" t="s">
        <v>327</v>
      </c>
      <c r="M1597" t="s">
        <v>327</v>
      </c>
      <c r="N1597" t="s">
        <v>327</v>
      </c>
      <c r="O1597">
        <v>5.3337843527193098E-3</v>
      </c>
      <c r="P1597">
        <v>6.8635642560890796E-3</v>
      </c>
      <c r="Q1597">
        <v>1.80136285734055E-3</v>
      </c>
      <c r="R1597">
        <v>1.2380908660421599E-3</v>
      </c>
      <c r="S1597">
        <v>8.7082206099989897E-4</v>
      </c>
      <c r="T1597">
        <v>8.1576605696604397E-4</v>
      </c>
      <c r="U1597">
        <v>7.0008009475064402E-4</v>
      </c>
      <c r="V1597">
        <v>5.1873798082833003E-4</v>
      </c>
      <c r="W1597">
        <v>6.5260251312819798E-4</v>
      </c>
      <c r="X1597">
        <v>6.5187348374369004E-4</v>
      </c>
      <c r="Y1597">
        <v>9.2016418046237996E-4</v>
      </c>
      <c r="Z1597">
        <v>1.18745721308679E-3</v>
      </c>
      <c r="AA1597">
        <v>2.1930224356347099E-3</v>
      </c>
      <c r="AB1597">
        <v>2.30637211333994E-3</v>
      </c>
      <c r="AC1597">
        <v>2.4413182121659199E-3</v>
      </c>
      <c r="AD1597">
        <v>4.1869823645687499E-3</v>
      </c>
      <c r="AE1597">
        <v>4.5899303899954898E-3</v>
      </c>
      <c r="AF1597">
        <v>4.5875108654713798E-3</v>
      </c>
      <c r="AG1597">
        <v>4.6323213306918697E-3</v>
      </c>
      <c r="AH1597">
        <v>5.1246528325228904E-3</v>
      </c>
      <c r="AI1597">
        <v>9.7134402498227895E-3</v>
      </c>
      <c r="AJ1597">
        <v>1.1772890079694299E-2</v>
      </c>
      <c r="AK1597">
        <v>1.9910733109241099E-2</v>
      </c>
      <c r="AL1597">
        <v>2.3682042011829999E-2</v>
      </c>
      <c r="AM1597">
        <v>3.1226809588365899E-2</v>
      </c>
      <c r="AN1597">
        <v>3.70834375218526E-2</v>
      </c>
      <c r="AO1597">
        <v>4.2314813016651499E-2</v>
      </c>
      <c r="AP1597">
        <v>4.6095728434812702E-2</v>
      </c>
      <c r="AQ1597">
        <v>4.8296987874455098E-2</v>
      </c>
      <c r="AR1597">
        <v>4.9589753199080003E-2</v>
      </c>
      <c r="AS1597">
        <v>4.9514841079406798E-2</v>
      </c>
      <c r="AT1597">
        <v>4.95974206283177E-2</v>
      </c>
      <c r="AU1597">
        <v>5.4899904840262401E-2</v>
      </c>
    </row>
    <row r="1598" spans="1:47" x14ac:dyDescent="0.55000000000000004">
      <c r="A1598" t="s">
        <v>1708</v>
      </c>
      <c r="B1598" t="s">
        <v>263</v>
      </c>
      <c r="C1598" t="s">
        <v>327</v>
      </c>
      <c r="D1598" t="s">
        <v>327</v>
      </c>
      <c r="E1598" t="s">
        <v>327</v>
      </c>
      <c r="F1598" t="s">
        <v>327</v>
      </c>
      <c r="G1598" t="s">
        <v>327</v>
      </c>
      <c r="H1598" t="s">
        <v>327</v>
      </c>
      <c r="I1598" t="s">
        <v>327</v>
      </c>
      <c r="J1598" t="s">
        <v>327</v>
      </c>
      <c r="K1598" t="s">
        <v>327</v>
      </c>
      <c r="L1598" t="s">
        <v>327</v>
      </c>
      <c r="M1598" t="s">
        <v>327</v>
      </c>
      <c r="N1598" t="s">
        <v>327</v>
      </c>
      <c r="O1598">
        <v>7.0253700000000002E-2</v>
      </c>
      <c r="P1598">
        <v>5.1763679999999999E-2</v>
      </c>
      <c r="Q1598">
        <v>5.91555E-2</v>
      </c>
      <c r="R1598">
        <v>2.9839500000000001E-2</v>
      </c>
      <c r="S1598">
        <v>4.540839E-2</v>
      </c>
      <c r="T1598">
        <v>4.2151277700000003E-2</v>
      </c>
      <c r="U1598">
        <v>4.1411781600000003E-2</v>
      </c>
      <c r="V1598">
        <v>4.3260521849999997E-2</v>
      </c>
      <c r="W1598">
        <v>4.6218506249999999E-2</v>
      </c>
      <c r="X1598">
        <v>4.8067246500000001E-2</v>
      </c>
      <c r="Y1598">
        <v>4.4000017949999998E-2</v>
      </c>
      <c r="Z1598">
        <v>4.9915986750000002E-2</v>
      </c>
      <c r="AA1598">
        <v>5.1358004144999997E-2</v>
      </c>
      <c r="AB1598">
        <v>5.2873971149999997E-2</v>
      </c>
      <c r="AC1598">
        <v>4.7179851180000003E-2</v>
      </c>
      <c r="AD1598">
        <v>2.4403371300000001E-2</v>
      </c>
      <c r="AE1598">
        <v>1.5899166150000001E-2</v>
      </c>
      <c r="AF1598">
        <v>8.3932807349999996E-3</v>
      </c>
      <c r="AG1598">
        <v>8.3563059300000003E-3</v>
      </c>
      <c r="AH1598">
        <v>7.357986195E-3</v>
      </c>
      <c r="AI1598">
        <v>7.505885415E-3</v>
      </c>
      <c r="AJ1598">
        <v>7.8016838549999998E-3</v>
      </c>
      <c r="AK1598">
        <v>8.2823563199999999E-3</v>
      </c>
      <c r="AL1598">
        <v>7.394961E-4</v>
      </c>
      <c r="AM1598">
        <v>7.0235622890624998E-4</v>
      </c>
      <c r="AN1598">
        <v>7.0153089843749997E-4</v>
      </c>
      <c r="AO1598">
        <v>2.688671984961E-3</v>
      </c>
      <c r="AP1598">
        <v>3.123317911161E-3</v>
      </c>
      <c r="AQ1598">
        <v>3.1271382675810001E-3</v>
      </c>
      <c r="AR1598">
        <v>3.1271382675810001E-3</v>
      </c>
      <c r="AS1598">
        <v>2.121025395387E-3</v>
      </c>
      <c r="AT1598">
        <v>1.5118706572859999E-3</v>
      </c>
      <c r="AU1598">
        <v>4.2867322507679998E-3</v>
      </c>
    </row>
    <row r="1599" spans="1:47" x14ac:dyDescent="0.55000000000000004">
      <c r="A1599" t="s">
        <v>1709</v>
      </c>
      <c r="B1599" t="s">
        <v>264</v>
      </c>
      <c r="C1599" t="s">
        <v>327</v>
      </c>
      <c r="D1599" t="s">
        <v>327</v>
      </c>
      <c r="E1599" t="s">
        <v>327</v>
      </c>
      <c r="F1599" t="s">
        <v>327</v>
      </c>
      <c r="G1599" t="s">
        <v>327</v>
      </c>
      <c r="H1599" t="s">
        <v>327</v>
      </c>
      <c r="I1599" t="s">
        <v>327</v>
      </c>
      <c r="J1599" t="s">
        <v>327</v>
      </c>
      <c r="K1599" t="s">
        <v>327</v>
      </c>
      <c r="L1599" t="s">
        <v>327</v>
      </c>
      <c r="M1599" t="s">
        <v>327</v>
      </c>
      <c r="N1599" t="s">
        <v>327</v>
      </c>
      <c r="O1599">
        <v>4.0803253800000001E-2</v>
      </c>
      <c r="P1599">
        <v>3.1515815500000002E-2</v>
      </c>
      <c r="Q1599">
        <v>2.4481572E-2</v>
      </c>
      <c r="R1599">
        <v>2.6553969E-2</v>
      </c>
      <c r="S1599">
        <v>3.0870013799999999E-2</v>
      </c>
      <c r="T1599">
        <v>3.3660774499999997E-2</v>
      </c>
      <c r="U1599">
        <v>3.8769825500000001E-2</v>
      </c>
      <c r="V1599">
        <v>5.5947820500000002E-2</v>
      </c>
      <c r="W1599">
        <v>8.3326998702559895E-3</v>
      </c>
      <c r="X1599">
        <v>1.1910626430256E-2</v>
      </c>
      <c r="Y1599">
        <v>1.39322217660679E-2</v>
      </c>
      <c r="Z1599">
        <v>1.2370081296067899E-2</v>
      </c>
      <c r="AA1599">
        <v>1.4688603774443899E-2</v>
      </c>
      <c r="AB1599">
        <v>1.2644768318632E-2</v>
      </c>
      <c r="AC1599">
        <v>1.5761295837007999E-2</v>
      </c>
      <c r="AD1599">
        <v>2.1855536785383999E-2</v>
      </c>
      <c r="AE1599">
        <v>2.2916643395384E-2</v>
      </c>
      <c r="AF1599">
        <v>2.2064669745384E-2</v>
      </c>
      <c r="AG1599">
        <v>2.32688241495719E-2</v>
      </c>
      <c r="AH1599">
        <v>2.45132937495719E-2</v>
      </c>
      <c r="AI1599">
        <v>2.9452537401613899E-2</v>
      </c>
      <c r="AJ1599">
        <v>3.3367147842726E-2</v>
      </c>
      <c r="AK1599">
        <v>4.1071614595905998E-2</v>
      </c>
      <c r="AL1599">
        <v>3.9079564500056001E-2</v>
      </c>
      <c r="AM1599">
        <v>4.2653000000000003E-2</v>
      </c>
      <c r="AN1599">
        <v>3.6975822229999997E-2</v>
      </c>
      <c r="AO1599">
        <v>3.9029824145618203E-2</v>
      </c>
      <c r="AP1599">
        <v>4.5790150000000002E-2</v>
      </c>
      <c r="AQ1599">
        <v>4.9851149999999997E-2</v>
      </c>
      <c r="AR1599">
        <v>5.0339975000000002E-2</v>
      </c>
      <c r="AS1599">
        <v>5.647104E-2</v>
      </c>
      <c r="AT1599">
        <v>5.9861699999999997E-2</v>
      </c>
      <c r="AU1599">
        <v>5.9861699999999997E-2</v>
      </c>
    </row>
    <row r="1600" spans="1:47" x14ac:dyDescent="0.55000000000000004">
      <c r="A1600" t="s">
        <v>1710</v>
      </c>
      <c r="B1600" t="s">
        <v>265</v>
      </c>
      <c r="C1600" t="s">
        <v>327</v>
      </c>
      <c r="D1600" t="s">
        <v>327</v>
      </c>
      <c r="E1600" t="s">
        <v>327</v>
      </c>
      <c r="F1600" t="s">
        <v>327</v>
      </c>
      <c r="G1600" t="s">
        <v>327</v>
      </c>
      <c r="H1600" t="s">
        <v>327</v>
      </c>
      <c r="I1600" t="s">
        <v>327</v>
      </c>
      <c r="J1600" t="s">
        <v>327</v>
      </c>
      <c r="K1600" t="s">
        <v>327</v>
      </c>
      <c r="L1600" t="s">
        <v>327</v>
      </c>
      <c r="M1600" t="s">
        <v>327</v>
      </c>
      <c r="N1600" t="s">
        <v>327</v>
      </c>
      <c r="O1600">
        <v>5.6866944588811197E-2</v>
      </c>
      <c r="P1600">
        <v>5.3942203956988899E-2</v>
      </c>
      <c r="Q1600">
        <v>5.3505660195990901E-2</v>
      </c>
      <c r="R1600">
        <v>5.1592084742338E-2</v>
      </c>
      <c r="S1600">
        <v>5.1223839252345603E-2</v>
      </c>
      <c r="T1600">
        <v>4.9764134183688503E-2</v>
      </c>
      <c r="U1600">
        <v>4.98694919477842E-2</v>
      </c>
      <c r="V1600">
        <v>5.11957993020268E-2</v>
      </c>
      <c r="W1600">
        <v>5.2410724486632497E-2</v>
      </c>
      <c r="X1600">
        <v>5.3093278558022101E-2</v>
      </c>
      <c r="Y1600">
        <v>5.4437243576023399E-2</v>
      </c>
      <c r="Z1600">
        <v>5.5792233477929699E-2</v>
      </c>
      <c r="AA1600">
        <v>5.6969301173016497E-2</v>
      </c>
      <c r="AB1600">
        <v>5.8774972666616902E-2</v>
      </c>
      <c r="AC1600">
        <v>5.90836921680074E-2</v>
      </c>
      <c r="AD1600">
        <v>5.87736807953168E-2</v>
      </c>
      <c r="AE1600">
        <v>5.6909129596883198E-2</v>
      </c>
      <c r="AF1600">
        <v>5.4449446397938299E-2</v>
      </c>
      <c r="AG1600">
        <v>5.6467317830045299E-2</v>
      </c>
      <c r="AH1600">
        <v>5.5195985728762303E-2</v>
      </c>
      <c r="AI1600">
        <v>5.5414870706587897E-2</v>
      </c>
      <c r="AJ1600">
        <v>5.5039445231567001E-2</v>
      </c>
      <c r="AK1600">
        <v>5.0214967687352001E-2</v>
      </c>
      <c r="AL1600">
        <v>5.34716929835585E-2</v>
      </c>
      <c r="AM1600">
        <v>5.2308729824573401E-2</v>
      </c>
      <c r="AN1600">
        <v>5.4040754197091201E-2</v>
      </c>
      <c r="AO1600">
        <v>5.4698446657027298E-2</v>
      </c>
      <c r="AP1600">
        <v>5.5631516972188197E-2</v>
      </c>
      <c r="AQ1600">
        <v>5.6848218108476199E-2</v>
      </c>
      <c r="AR1600">
        <v>5.5634958202279497E-2</v>
      </c>
      <c r="AS1600">
        <v>5.9514430990493798E-2</v>
      </c>
      <c r="AT1600">
        <v>5.9857730095372701E-2</v>
      </c>
      <c r="AU1600">
        <v>6.3166266880508498E-2</v>
      </c>
    </row>
    <row r="1601" spans="1:47" x14ac:dyDescent="0.55000000000000004">
      <c r="A1601" t="s">
        <v>1711</v>
      </c>
      <c r="B1601" t="s">
        <v>266</v>
      </c>
      <c r="C1601" t="s">
        <v>327</v>
      </c>
      <c r="D1601" t="s">
        <v>327</v>
      </c>
      <c r="E1601" t="s">
        <v>327</v>
      </c>
      <c r="F1601" t="s">
        <v>327</v>
      </c>
      <c r="G1601" t="s">
        <v>327</v>
      </c>
      <c r="H1601" t="s">
        <v>327</v>
      </c>
      <c r="I1601" t="s">
        <v>327</v>
      </c>
      <c r="J1601" t="s">
        <v>327</v>
      </c>
      <c r="K1601" t="s">
        <v>327</v>
      </c>
      <c r="L1601" t="s">
        <v>327</v>
      </c>
      <c r="M1601" t="s">
        <v>327</v>
      </c>
      <c r="N1601" t="s">
        <v>327</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0</v>
      </c>
    </row>
    <row r="1602" spans="1:47" x14ac:dyDescent="0.55000000000000004">
      <c r="A1602" t="s">
        <v>1712</v>
      </c>
      <c r="B1602" t="s">
        <v>267</v>
      </c>
      <c r="C1602" t="s">
        <v>327</v>
      </c>
      <c r="D1602" t="s">
        <v>327</v>
      </c>
      <c r="E1602" t="s">
        <v>327</v>
      </c>
      <c r="F1602" t="s">
        <v>327</v>
      </c>
      <c r="G1602" t="s">
        <v>327</v>
      </c>
      <c r="H1602" t="s">
        <v>327</v>
      </c>
      <c r="I1602" t="s">
        <v>327</v>
      </c>
      <c r="J1602" t="s">
        <v>327</v>
      </c>
      <c r="K1602" t="s">
        <v>327</v>
      </c>
      <c r="L1602" t="s">
        <v>327</v>
      </c>
      <c r="M1602" t="s">
        <v>327</v>
      </c>
      <c r="N1602" t="s">
        <v>327</v>
      </c>
      <c r="O1602">
        <v>5.6866944588811197E-2</v>
      </c>
      <c r="P1602">
        <v>5.3942203956988899E-2</v>
      </c>
      <c r="Q1602">
        <v>5.3505660195990901E-2</v>
      </c>
      <c r="R1602">
        <v>5.1592084742338E-2</v>
      </c>
      <c r="S1602">
        <v>5.1223839252345603E-2</v>
      </c>
      <c r="T1602">
        <v>4.9764134183688503E-2</v>
      </c>
      <c r="U1602">
        <v>4.98694919477842E-2</v>
      </c>
      <c r="V1602">
        <v>5.11957993020268E-2</v>
      </c>
      <c r="W1602">
        <v>5.2410724486632497E-2</v>
      </c>
      <c r="X1602">
        <v>5.3093278558022101E-2</v>
      </c>
      <c r="Y1602">
        <v>5.4437243576023399E-2</v>
      </c>
      <c r="Z1602">
        <v>5.5792233477929699E-2</v>
      </c>
      <c r="AA1602">
        <v>5.6969301173016497E-2</v>
      </c>
      <c r="AB1602">
        <v>5.8774972666616902E-2</v>
      </c>
      <c r="AC1602">
        <v>5.90836921680074E-2</v>
      </c>
      <c r="AD1602">
        <v>5.87736807953168E-2</v>
      </c>
      <c r="AE1602">
        <v>5.6909129596883198E-2</v>
      </c>
      <c r="AF1602">
        <v>5.4449446397938299E-2</v>
      </c>
      <c r="AG1602">
        <v>5.6467317830045299E-2</v>
      </c>
      <c r="AH1602">
        <v>5.5195985728762303E-2</v>
      </c>
      <c r="AI1602">
        <v>5.5414870706587897E-2</v>
      </c>
      <c r="AJ1602">
        <v>5.5039445231567001E-2</v>
      </c>
      <c r="AK1602">
        <v>5.0214967687352001E-2</v>
      </c>
      <c r="AL1602">
        <v>5.34716929835585E-2</v>
      </c>
      <c r="AM1602">
        <v>5.2308729824573401E-2</v>
      </c>
      <c r="AN1602">
        <v>5.4040754197091201E-2</v>
      </c>
      <c r="AO1602">
        <v>5.4698446657027298E-2</v>
      </c>
      <c r="AP1602">
        <v>5.5631516972188197E-2</v>
      </c>
      <c r="AQ1602">
        <v>5.6848218108476199E-2</v>
      </c>
      <c r="AR1602">
        <v>5.5634958202279497E-2</v>
      </c>
      <c r="AS1602">
        <v>5.9514430990493798E-2</v>
      </c>
      <c r="AT1602">
        <v>5.9857730095372701E-2</v>
      </c>
      <c r="AU1602">
        <v>6.3166266880508498E-2</v>
      </c>
    </row>
    <row r="1603" spans="1:47" x14ac:dyDescent="0.55000000000000004">
      <c r="B1603" t="s">
        <v>189</v>
      </c>
    </row>
    <row r="1604" spans="1:47" x14ac:dyDescent="0.55000000000000004">
      <c r="A1604" t="s">
        <v>1713</v>
      </c>
      <c r="B1604" t="s">
        <v>261</v>
      </c>
      <c r="C1604">
        <v>3.0789599345164499E-2</v>
      </c>
      <c r="D1604">
        <v>3.7134686244159103E-2</v>
      </c>
      <c r="E1604">
        <v>3.5061788401159803E-2</v>
      </c>
      <c r="F1604">
        <v>3.09774112576005E-2</v>
      </c>
      <c r="G1604">
        <v>3.53734393566238E-2</v>
      </c>
      <c r="H1604">
        <v>3.5355232581608803E-2</v>
      </c>
      <c r="I1604">
        <v>4.1556388812813698E-2</v>
      </c>
      <c r="J1604">
        <v>3.7213707577694599E-2</v>
      </c>
      <c r="K1604">
        <v>3.9802849932231897E-2</v>
      </c>
      <c r="L1604">
        <v>3.9479365431694502E-2</v>
      </c>
      <c r="M1604">
        <v>4.3753306508313598E-2</v>
      </c>
      <c r="N1604">
        <v>3.7931106463518001E-2</v>
      </c>
      <c r="O1604">
        <v>4.1126183457962803E-2</v>
      </c>
      <c r="P1604">
        <v>4.3079244187947001E-2</v>
      </c>
      <c r="Q1604">
        <v>3.8900079856205902E-2</v>
      </c>
      <c r="R1604">
        <v>3.8170421076914901E-2</v>
      </c>
      <c r="S1604">
        <v>3.9556854131163298E-2</v>
      </c>
      <c r="T1604">
        <v>3.8202400367517597E-2</v>
      </c>
      <c r="U1604">
        <v>4.1464880516437902E-2</v>
      </c>
      <c r="V1604">
        <v>4.3655448243608001E-2</v>
      </c>
      <c r="W1604">
        <v>4.5659821450192303E-2</v>
      </c>
      <c r="X1604">
        <v>5.14369218593526E-2</v>
      </c>
      <c r="Y1604">
        <v>5.7819044501693201E-2</v>
      </c>
      <c r="Z1604">
        <v>5.9881326080688198E-2</v>
      </c>
      <c r="AA1604">
        <v>7.6903349760210196E-2</v>
      </c>
      <c r="AB1604">
        <v>8.73144002708241E-2</v>
      </c>
      <c r="AC1604">
        <v>9.2217320301126199E-2</v>
      </c>
      <c r="AD1604">
        <v>9.3857307032196094E-2</v>
      </c>
      <c r="AE1604">
        <v>9.8056440680084705E-2</v>
      </c>
      <c r="AF1604">
        <v>9.6741881255966902E-2</v>
      </c>
      <c r="AG1604">
        <v>0.113339750627151</v>
      </c>
      <c r="AH1604">
        <v>0.11989619254504801</v>
      </c>
      <c r="AI1604">
        <v>0.14832599527185999</v>
      </c>
      <c r="AJ1604">
        <v>0.155599960002995</v>
      </c>
      <c r="AK1604">
        <v>0.157963303598359</v>
      </c>
      <c r="AL1604">
        <v>0.16660749334238001</v>
      </c>
      <c r="AM1604">
        <v>0.18278709529464801</v>
      </c>
      <c r="AN1604">
        <v>0.164547456464472</v>
      </c>
      <c r="AO1604">
        <v>0.192335010063655</v>
      </c>
      <c r="AP1604">
        <v>0.205265741494565</v>
      </c>
      <c r="AQ1604">
        <v>0.19552641700902401</v>
      </c>
      <c r="AR1604">
        <v>0.22628031516257199</v>
      </c>
      <c r="AS1604">
        <v>0.25729003854953703</v>
      </c>
      <c r="AT1604">
        <v>0.26581246917059798</v>
      </c>
      <c r="AU1604">
        <v>0.270194382837467</v>
      </c>
    </row>
    <row r="1605" spans="1:47" x14ac:dyDescent="0.55000000000000004">
      <c r="A1605" t="s">
        <v>1714</v>
      </c>
      <c r="B1605" t="s">
        <v>262</v>
      </c>
      <c r="C1605">
        <v>0</v>
      </c>
      <c r="D1605">
        <v>0</v>
      </c>
      <c r="E1605">
        <v>0</v>
      </c>
      <c r="F1605">
        <v>0</v>
      </c>
      <c r="G1605">
        <v>0</v>
      </c>
      <c r="H1605">
        <v>0</v>
      </c>
      <c r="I1605">
        <v>0</v>
      </c>
      <c r="J1605">
        <v>0</v>
      </c>
      <c r="K1605">
        <v>0</v>
      </c>
      <c r="L1605">
        <v>7.0786889074447103E-5</v>
      </c>
      <c r="M1605">
        <v>1.7696722268611701E-4</v>
      </c>
      <c r="N1605">
        <v>2.8314755629778798E-4</v>
      </c>
      <c r="O1605">
        <v>5.6629511259557595E-4</v>
      </c>
      <c r="P1605">
        <v>1.13259022519115E-3</v>
      </c>
      <c r="Q1605">
        <v>1.1840715990634699E-3</v>
      </c>
      <c r="R1605">
        <v>1.13432521282545E-3</v>
      </c>
      <c r="S1605">
        <v>1.5223344743254699E-3</v>
      </c>
      <c r="T1605">
        <v>9.0814503932371005E-4</v>
      </c>
      <c r="U1605">
        <v>1.4124493635332899E-3</v>
      </c>
      <c r="V1605">
        <v>1.8662670372903299E-3</v>
      </c>
      <c r="W1605">
        <v>1.80417787111204E-3</v>
      </c>
      <c r="X1605">
        <v>1.94478041567652E-3</v>
      </c>
      <c r="Y1605">
        <v>2.1035740248906802E-3</v>
      </c>
      <c r="Z1605">
        <v>1.61468556883714E-3</v>
      </c>
      <c r="AA1605">
        <v>1.8650577293471201E-3</v>
      </c>
      <c r="AB1605">
        <v>1.5868192034265999E-3</v>
      </c>
      <c r="AC1605">
        <v>1.30000661771826E-3</v>
      </c>
      <c r="AD1605">
        <v>1.47252288306405E-3</v>
      </c>
      <c r="AE1605">
        <v>2.0438909167266699E-3</v>
      </c>
      <c r="AF1605">
        <v>2.0890501471670102E-3</v>
      </c>
      <c r="AG1605">
        <v>2.27138429815783E-3</v>
      </c>
      <c r="AH1605">
        <v>2.44206973123992E-3</v>
      </c>
      <c r="AI1605">
        <v>2.7021166074042602E-3</v>
      </c>
      <c r="AJ1605">
        <v>2.1694172094066798E-3</v>
      </c>
      <c r="AK1605">
        <v>6.5896409527211198E-3</v>
      </c>
      <c r="AL1605">
        <v>7.1656804972971503E-3</v>
      </c>
      <c r="AM1605">
        <v>6.7252443637824399E-3</v>
      </c>
      <c r="AN1605">
        <v>1.18504622294848E-2</v>
      </c>
      <c r="AO1605">
        <v>1.20811795263094E-2</v>
      </c>
      <c r="AP1605">
        <v>1.41453892838796E-2</v>
      </c>
      <c r="AQ1605">
        <v>1.4844223873666001E-2</v>
      </c>
      <c r="AR1605">
        <v>1.44376449482473E-2</v>
      </c>
      <c r="AS1605">
        <v>1.9611829403267399E-2</v>
      </c>
      <c r="AT1605">
        <v>1.8086410552674102E-2</v>
      </c>
      <c r="AU1605">
        <v>2.1036279685937801E-2</v>
      </c>
    </row>
    <row r="1606" spans="1:47" x14ac:dyDescent="0.55000000000000004">
      <c r="A1606" t="s">
        <v>1715</v>
      </c>
      <c r="B1606" t="s">
        <v>263</v>
      </c>
      <c r="C1606">
        <v>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4.3974000000000001E-3</v>
      </c>
      <c r="AB1606">
        <v>1.50768E-2</v>
      </c>
      <c r="AC1606">
        <v>1.86366E-2</v>
      </c>
      <c r="AD1606">
        <v>1.9596646650000001E-2</v>
      </c>
      <c r="AE1606">
        <v>2.0730599999999998E-2</v>
      </c>
      <c r="AF1606">
        <v>2.4329421689999998E-2</v>
      </c>
      <c r="AG1606">
        <v>2.88403479E-2</v>
      </c>
      <c r="AH1606">
        <v>1.84874025E-2</v>
      </c>
      <c r="AI1606">
        <v>2.1445386899999998E-2</v>
      </c>
      <c r="AJ1606">
        <v>2.403362325E-2</v>
      </c>
      <c r="AK1606">
        <v>2.0336142750000001E-2</v>
      </c>
      <c r="AL1606">
        <v>4.0672285500000002E-2</v>
      </c>
      <c r="AM1606">
        <v>5.5564290000000002E-2</v>
      </c>
      <c r="AN1606">
        <v>3.5005398E-2</v>
      </c>
      <c r="AO1606">
        <v>4.70432805E-2</v>
      </c>
      <c r="AP1606">
        <v>5.0979477000000002E-2</v>
      </c>
      <c r="AQ1606">
        <v>4.3938756985349998E-2</v>
      </c>
      <c r="AR1606">
        <v>5.267934175485E-2</v>
      </c>
      <c r="AS1606">
        <v>6.8575784626439998E-2</v>
      </c>
      <c r="AT1606">
        <v>7.6544489931449994E-2</v>
      </c>
      <c r="AU1606">
        <v>7.3652271307830003E-2</v>
      </c>
    </row>
    <row r="1607" spans="1:47" x14ac:dyDescent="0.55000000000000004">
      <c r="A1607" t="s">
        <v>1716</v>
      </c>
      <c r="B1607" t="s">
        <v>264</v>
      </c>
      <c r="C1607">
        <v>2.7421815553267299E-2</v>
      </c>
      <c r="D1607">
        <v>3.3657713920001803E-2</v>
      </c>
      <c r="E1607">
        <v>3.1554106802304201E-2</v>
      </c>
      <c r="F1607">
        <v>2.7346892559952301E-2</v>
      </c>
      <c r="G1607">
        <v>3.1640556409981799E-2</v>
      </c>
      <c r="H1607">
        <v>3.1554106802304201E-2</v>
      </c>
      <c r="I1607">
        <v>3.7908809406999998E-2</v>
      </c>
      <c r="J1607">
        <v>3.3248799000000002E-2</v>
      </c>
      <c r="K1607">
        <v>3.5573992200000001E-2</v>
      </c>
      <c r="L1607">
        <v>3.4510494500000002E-2</v>
      </c>
      <c r="M1607">
        <v>3.8330810909500003E-2</v>
      </c>
      <c r="N1607">
        <v>3.1809311999999999E-2</v>
      </c>
      <c r="O1607">
        <v>3.4969030800000002E-2</v>
      </c>
      <c r="P1607">
        <v>3.6187304500000003E-2</v>
      </c>
      <c r="Q1607">
        <v>3.2653848999999999E-2</v>
      </c>
      <c r="R1607">
        <v>3.1826028999999999E-2</v>
      </c>
      <c r="S1607">
        <v>3.2126418599999998E-2</v>
      </c>
      <c r="T1607">
        <v>3.2245596500000001E-2</v>
      </c>
      <c r="U1607">
        <v>3.2879419E-2</v>
      </c>
      <c r="V1607">
        <v>3.43552965E-2</v>
      </c>
      <c r="W1607">
        <v>3.6054817609999998E-2</v>
      </c>
      <c r="X1607">
        <v>3.9929773270000003E-2</v>
      </c>
      <c r="Y1607">
        <v>4.5836094520000002E-2</v>
      </c>
      <c r="Z1607">
        <v>4.8935723090000001E-2</v>
      </c>
      <c r="AA1607">
        <v>6.3161362299999996E-2</v>
      </c>
      <c r="AB1607">
        <v>6.3865690779999901E-2</v>
      </c>
      <c r="AC1607">
        <v>6.65988452499999E-2</v>
      </c>
      <c r="AD1607">
        <v>6.3413379789999905E-2</v>
      </c>
      <c r="AE1607">
        <v>6.5493062179999895E-2</v>
      </c>
      <c r="AF1607">
        <v>6.0475811589999998E-2</v>
      </c>
      <c r="AG1607">
        <v>7.2119600949999904E-2</v>
      </c>
      <c r="AH1607">
        <v>9.1261107889999998E-2</v>
      </c>
      <c r="AI1607">
        <v>0.11731001302999999</v>
      </c>
      <c r="AJ1607">
        <v>0.122627409939999</v>
      </c>
      <c r="AK1607">
        <v>0.12131973653</v>
      </c>
      <c r="AL1607">
        <v>0.11065533599999899</v>
      </c>
      <c r="AM1607">
        <v>0.11132646</v>
      </c>
      <c r="AN1607">
        <v>0.108509755</v>
      </c>
      <c r="AO1607">
        <v>0.12448544</v>
      </c>
      <c r="AP1607">
        <v>0.13054278</v>
      </c>
      <c r="AQ1607">
        <v>0.12487731000000001</v>
      </c>
      <c r="AR1607">
        <v>0.14737111999999999</v>
      </c>
      <c r="AS1607">
        <v>0.15818872</v>
      </c>
      <c r="AT1607">
        <v>0.16055663000000001</v>
      </c>
      <c r="AU1607">
        <v>0.16450705700000001</v>
      </c>
    </row>
    <row r="1608" spans="1:47" x14ac:dyDescent="0.55000000000000004">
      <c r="A1608" t="s">
        <v>1717</v>
      </c>
      <c r="B1608" t="s">
        <v>265</v>
      </c>
      <c r="C1608">
        <v>3.36778379189727E-3</v>
      </c>
      <c r="D1608">
        <v>3.4769723241573698E-3</v>
      </c>
      <c r="E1608">
        <v>3.5076815988555202E-3</v>
      </c>
      <c r="F1608">
        <v>3.6305186976481199E-3</v>
      </c>
      <c r="G1608">
        <v>3.73288294664196E-3</v>
      </c>
      <c r="H1608">
        <v>3.80112577930452E-3</v>
      </c>
      <c r="I1608">
        <v>3.64757940581376E-3</v>
      </c>
      <c r="J1608">
        <v>3.96490857769466E-3</v>
      </c>
      <c r="K1608">
        <v>4.2288577322318896E-3</v>
      </c>
      <c r="L1608">
        <v>4.8980840426200503E-3</v>
      </c>
      <c r="M1608">
        <v>5.2455283761275598E-3</v>
      </c>
      <c r="N1608">
        <v>5.8386469072202896E-3</v>
      </c>
      <c r="O1608">
        <v>5.5908575453673002E-3</v>
      </c>
      <c r="P1608">
        <v>5.7593494627559303E-3</v>
      </c>
      <c r="Q1608">
        <v>5.0621592571425001E-3</v>
      </c>
      <c r="R1608">
        <v>5.2100668640894703E-3</v>
      </c>
      <c r="S1608">
        <v>5.9081010568378398E-3</v>
      </c>
      <c r="T1608">
        <v>5.0486588281939701E-3</v>
      </c>
      <c r="U1608">
        <v>7.1730121529046302E-3</v>
      </c>
      <c r="V1608">
        <v>7.4338847063176797E-3</v>
      </c>
      <c r="W1608">
        <v>7.8008259690802604E-3</v>
      </c>
      <c r="X1608">
        <v>9.5623681736761307E-3</v>
      </c>
      <c r="Y1608">
        <v>9.8793759568025497E-3</v>
      </c>
      <c r="Z1608">
        <v>9.3309174218510101E-3</v>
      </c>
      <c r="AA1608">
        <v>7.4795297308630502E-3</v>
      </c>
      <c r="AB1608">
        <v>6.7850902873976401E-3</v>
      </c>
      <c r="AC1608">
        <v>5.68186843340804E-3</v>
      </c>
      <c r="AD1608">
        <v>9.3747577091321498E-3</v>
      </c>
      <c r="AE1608">
        <v>9.7888875833581895E-3</v>
      </c>
      <c r="AF1608">
        <v>9.8475978287998304E-3</v>
      </c>
      <c r="AG1608">
        <v>1.01084174789937E-2</v>
      </c>
      <c r="AH1608">
        <v>7.7056124238087196E-3</v>
      </c>
      <c r="AI1608">
        <v>6.8684787344558901E-3</v>
      </c>
      <c r="AJ1608">
        <v>6.7695096035890398E-3</v>
      </c>
      <c r="AK1608">
        <v>9.7177833656383605E-3</v>
      </c>
      <c r="AL1608">
        <v>8.1141913450831493E-3</v>
      </c>
      <c r="AM1608">
        <v>9.1711009308658095E-3</v>
      </c>
      <c r="AN1608">
        <v>9.1818412349874302E-3</v>
      </c>
      <c r="AO1608">
        <v>8.7251100373458394E-3</v>
      </c>
      <c r="AP1608">
        <v>9.5980952106855706E-3</v>
      </c>
      <c r="AQ1608">
        <v>1.18661261500082E-2</v>
      </c>
      <c r="AR1608">
        <v>1.1792208459474599E-2</v>
      </c>
      <c r="AS1608">
        <v>1.0913704519830401E-2</v>
      </c>
      <c r="AT1608">
        <v>1.0624938686473901E-2</v>
      </c>
      <c r="AU1608">
        <v>1.0998774843699301E-2</v>
      </c>
    </row>
    <row r="1609" spans="1:47" x14ac:dyDescent="0.55000000000000004">
      <c r="A1609" t="s">
        <v>1718</v>
      </c>
      <c r="B1609" t="s">
        <v>266</v>
      </c>
      <c r="C1609">
        <v>0</v>
      </c>
      <c r="D1609">
        <v>0</v>
      </c>
      <c r="E1609">
        <v>0</v>
      </c>
      <c r="F1609">
        <v>0</v>
      </c>
      <c r="G1609">
        <v>0</v>
      </c>
      <c r="H1609">
        <v>0</v>
      </c>
      <c r="I1609">
        <v>0</v>
      </c>
      <c r="J1609">
        <v>0</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row>
    <row r="1610" spans="1:47" x14ac:dyDescent="0.55000000000000004">
      <c r="A1610" t="s">
        <v>1719</v>
      </c>
      <c r="B1610" t="s">
        <v>267</v>
      </c>
      <c r="C1610">
        <v>3.36778379189727E-3</v>
      </c>
      <c r="D1610">
        <v>3.4769723241573698E-3</v>
      </c>
      <c r="E1610">
        <v>3.5076815988555202E-3</v>
      </c>
      <c r="F1610">
        <v>3.6305186976481199E-3</v>
      </c>
      <c r="G1610">
        <v>3.73288294664196E-3</v>
      </c>
      <c r="H1610">
        <v>3.80112577930452E-3</v>
      </c>
      <c r="I1610">
        <v>3.64757940581376E-3</v>
      </c>
      <c r="J1610">
        <v>3.96490857769466E-3</v>
      </c>
      <c r="K1610">
        <v>4.2288577322318896E-3</v>
      </c>
      <c r="L1610">
        <v>4.8980840426200503E-3</v>
      </c>
      <c r="M1610">
        <v>5.2455283761275598E-3</v>
      </c>
      <c r="N1610">
        <v>5.8386469072202896E-3</v>
      </c>
      <c r="O1610">
        <v>5.5908575453673002E-3</v>
      </c>
      <c r="P1610">
        <v>5.7593494627559303E-3</v>
      </c>
      <c r="Q1610">
        <v>5.0621592571425001E-3</v>
      </c>
      <c r="R1610">
        <v>5.2100668640894703E-3</v>
      </c>
      <c r="S1610">
        <v>5.9081010568378398E-3</v>
      </c>
      <c r="T1610">
        <v>5.0486588281939701E-3</v>
      </c>
      <c r="U1610">
        <v>7.1730121529046302E-3</v>
      </c>
      <c r="V1610">
        <v>7.4338847063176797E-3</v>
      </c>
      <c r="W1610">
        <v>7.8008259690802604E-3</v>
      </c>
      <c r="X1610">
        <v>9.5623681736761307E-3</v>
      </c>
      <c r="Y1610">
        <v>9.8793759568025497E-3</v>
      </c>
      <c r="Z1610">
        <v>9.3309174218510101E-3</v>
      </c>
      <c r="AA1610">
        <v>7.4795297308630502E-3</v>
      </c>
      <c r="AB1610">
        <v>6.7850902873976401E-3</v>
      </c>
      <c r="AC1610">
        <v>5.68186843340804E-3</v>
      </c>
      <c r="AD1610">
        <v>9.3747577091321498E-3</v>
      </c>
      <c r="AE1610">
        <v>9.7888875833581895E-3</v>
      </c>
      <c r="AF1610">
        <v>9.8475978287998304E-3</v>
      </c>
      <c r="AG1610">
        <v>1.01084174789937E-2</v>
      </c>
      <c r="AH1610">
        <v>7.7056124238087196E-3</v>
      </c>
      <c r="AI1610">
        <v>6.8684787344558901E-3</v>
      </c>
      <c r="AJ1610">
        <v>6.7695096035890398E-3</v>
      </c>
      <c r="AK1610">
        <v>9.7177833656383605E-3</v>
      </c>
      <c r="AL1610">
        <v>8.1141913450831493E-3</v>
      </c>
      <c r="AM1610">
        <v>9.1711009308658095E-3</v>
      </c>
      <c r="AN1610">
        <v>9.1818412349874302E-3</v>
      </c>
      <c r="AO1610">
        <v>8.7251100373458394E-3</v>
      </c>
      <c r="AP1610">
        <v>9.5980952106855706E-3</v>
      </c>
      <c r="AQ1610">
        <v>1.18661261500082E-2</v>
      </c>
      <c r="AR1610">
        <v>1.1792208459474599E-2</v>
      </c>
      <c r="AS1610">
        <v>1.0913704519830401E-2</v>
      </c>
      <c r="AT1610">
        <v>1.0624938686473901E-2</v>
      </c>
      <c r="AU1610">
        <v>1.0998774843699301E-2</v>
      </c>
    </row>
    <row r="1611" spans="1:47" x14ac:dyDescent="0.55000000000000004">
      <c r="B1611" t="s">
        <v>190</v>
      </c>
    </row>
    <row r="1612" spans="1:47" x14ac:dyDescent="0.55000000000000004">
      <c r="A1612" t="s">
        <v>1720</v>
      </c>
      <c r="B1612" t="s">
        <v>261</v>
      </c>
      <c r="C1612">
        <v>0.486785417803419</v>
      </c>
      <c r="D1612">
        <v>0.51280551252723205</v>
      </c>
      <c r="E1612">
        <v>0.498017901167363</v>
      </c>
      <c r="F1612">
        <v>0.53657639916644695</v>
      </c>
      <c r="G1612">
        <v>0.59702340631794604</v>
      </c>
      <c r="H1612">
        <v>0.65196647679349795</v>
      </c>
      <c r="I1612">
        <v>0.67473100575170897</v>
      </c>
      <c r="J1612">
        <v>0.76800974793669097</v>
      </c>
      <c r="K1612">
        <v>0.87697739155849597</v>
      </c>
      <c r="L1612">
        <v>1.0243756899951799</v>
      </c>
      <c r="M1612">
        <v>1.21162253247396</v>
      </c>
      <c r="N1612">
        <v>1.3298451500465001</v>
      </c>
      <c r="O1612">
        <v>1.4349384090194801</v>
      </c>
      <c r="P1612">
        <v>1.65122585284047</v>
      </c>
      <c r="Q1612">
        <v>1.8356635742013001</v>
      </c>
      <c r="R1612">
        <v>2.06485974666422</v>
      </c>
      <c r="S1612">
        <v>2.3326518359017099</v>
      </c>
      <c r="T1612">
        <v>2.5001674221201999</v>
      </c>
      <c r="U1612">
        <v>2.3610368405506299</v>
      </c>
      <c r="V1612">
        <v>2.4251834026097598</v>
      </c>
      <c r="W1612">
        <v>2.53031151361363</v>
      </c>
      <c r="X1612">
        <v>2.6779356715685099</v>
      </c>
      <c r="Y1612">
        <v>2.9868961393690698</v>
      </c>
      <c r="Z1612">
        <v>3.2659746439078199</v>
      </c>
      <c r="AA1612">
        <v>3.5415353030725298</v>
      </c>
      <c r="AB1612">
        <v>3.6459415750953501</v>
      </c>
      <c r="AC1612">
        <v>3.7048715661161702</v>
      </c>
      <c r="AD1612">
        <v>3.8302372683019299</v>
      </c>
      <c r="AE1612">
        <v>3.8676748167617601</v>
      </c>
      <c r="AF1612">
        <v>4.0203447841451698</v>
      </c>
      <c r="AG1612">
        <v>4.3794174800440899</v>
      </c>
      <c r="AH1612">
        <v>4.4776581788445897</v>
      </c>
      <c r="AI1612">
        <v>4.7605880647173704</v>
      </c>
      <c r="AJ1612">
        <v>5.0493920668274104</v>
      </c>
      <c r="AK1612">
        <v>5.0738183076864098</v>
      </c>
      <c r="AL1612">
        <v>5.1074411384909002</v>
      </c>
      <c r="AM1612">
        <v>5.2351163302556003</v>
      </c>
      <c r="AN1612">
        <v>5.3466968806760002</v>
      </c>
      <c r="AO1612">
        <v>5.4160284370104597</v>
      </c>
      <c r="AP1612">
        <v>5.51206378401276</v>
      </c>
      <c r="AQ1612">
        <v>5.1337634560486602</v>
      </c>
      <c r="AR1612">
        <v>5.1246121063891001</v>
      </c>
      <c r="AS1612">
        <v>5.1412800618264001</v>
      </c>
      <c r="AT1612">
        <v>5.3077821312250997</v>
      </c>
      <c r="AU1612">
        <v>5.4447886433280202</v>
      </c>
    </row>
    <row r="1613" spans="1:47" x14ac:dyDescent="0.55000000000000004">
      <c r="A1613" t="s">
        <v>1721</v>
      </c>
      <c r="B1613" t="s">
        <v>262</v>
      </c>
      <c r="C1613">
        <v>1.6730812948728999E-2</v>
      </c>
      <c r="D1613">
        <v>1.8986579314698101E-2</v>
      </c>
      <c r="E1613">
        <v>2.5188742378383099E-2</v>
      </c>
      <c r="F1613">
        <v>2.3628281785018801E-2</v>
      </c>
      <c r="G1613">
        <v>2.8133561590617199E-2</v>
      </c>
      <c r="H1613">
        <v>4.3787172762529802E-2</v>
      </c>
      <c r="I1613">
        <v>5.7731773151121199E-2</v>
      </c>
      <c r="J1613">
        <v>8.3416126218820302E-2</v>
      </c>
      <c r="K1613">
        <v>8.3614885666421696E-2</v>
      </c>
      <c r="L1613">
        <v>9.9891381337237906E-2</v>
      </c>
      <c r="M1613">
        <v>0.138128735249505</v>
      </c>
      <c r="N1613">
        <v>0.16388199619482599</v>
      </c>
      <c r="O1613">
        <v>0.17405070194278199</v>
      </c>
      <c r="P1613">
        <v>0.18560183210173301</v>
      </c>
      <c r="Q1613">
        <v>0.213114407230928</v>
      </c>
      <c r="R1613">
        <v>0.24811688202742099</v>
      </c>
      <c r="S1613">
        <v>0.31005726262581401</v>
      </c>
      <c r="T1613">
        <v>0.31835740423115599</v>
      </c>
      <c r="U1613">
        <v>0.25076029172196401</v>
      </c>
      <c r="V1613">
        <v>0.26797673557471502</v>
      </c>
      <c r="W1613">
        <v>0.28248273141064101</v>
      </c>
      <c r="X1613">
        <v>0.31720155903373598</v>
      </c>
      <c r="Y1613">
        <v>0.33272963492305602</v>
      </c>
      <c r="Z1613">
        <v>0.35306196541449503</v>
      </c>
      <c r="AA1613">
        <v>0.38805774051598202</v>
      </c>
      <c r="AB1613">
        <v>0.41672034509320199</v>
      </c>
      <c r="AC1613">
        <v>0.45462038569303098</v>
      </c>
      <c r="AD1613">
        <v>0.52050820903880202</v>
      </c>
      <c r="AE1613">
        <v>0.55964969827203803</v>
      </c>
      <c r="AF1613">
        <v>0.55328625214416605</v>
      </c>
      <c r="AG1613">
        <v>0.58228766114338504</v>
      </c>
      <c r="AH1613">
        <v>0.58790659771331699</v>
      </c>
      <c r="AI1613">
        <v>0.60892568105415001</v>
      </c>
      <c r="AJ1613">
        <v>0.61873050476568703</v>
      </c>
      <c r="AK1613">
        <v>0.64376076222645995</v>
      </c>
      <c r="AL1613">
        <v>0.63711952845467101</v>
      </c>
      <c r="AM1613">
        <v>0.58863513927630295</v>
      </c>
      <c r="AN1613">
        <v>0.62102718959988101</v>
      </c>
      <c r="AO1613">
        <v>0.59427763942967604</v>
      </c>
      <c r="AP1613">
        <v>0.61182801043391799</v>
      </c>
      <c r="AQ1613">
        <v>0.63849507245090498</v>
      </c>
      <c r="AR1613">
        <v>0.60571489580372495</v>
      </c>
      <c r="AS1613">
        <v>0.66037971635779802</v>
      </c>
      <c r="AT1613">
        <v>0.83960011751938302</v>
      </c>
      <c r="AU1613">
        <v>0.88313722792383598</v>
      </c>
    </row>
    <row r="1614" spans="1:47" x14ac:dyDescent="0.55000000000000004">
      <c r="A1614" t="s">
        <v>1722</v>
      </c>
      <c r="B1614" t="s">
        <v>263</v>
      </c>
      <c r="C1614">
        <v>0</v>
      </c>
      <c r="D1614">
        <v>0.04</v>
      </c>
      <c r="E1614">
        <v>4.7E-2</v>
      </c>
      <c r="F1614">
        <v>5.7000000000000002E-2</v>
      </c>
      <c r="G1614">
        <v>7.0000000000000007E-2</v>
      </c>
      <c r="H1614">
        <v>0.128</v>
      </c>
      <c r="I1614">
        <v>0.112</v>
      </c>
      <c r="J1614">
        <v>0.13200000000000001</v>
      </c>
      <c r="K1614">
        <v>0.193</v>
      </c>
      <c r="L1614">
        <v>0.182</v>
      </c>
      <c r="M1614">
        <v>0.20799999999999999</v>
      </c>
      <c r="N1614">
        <v>0.23599999999999999</v>
      </c>
      <c r="O1614">
        <v>0.249</v>
      </c>
      <c r="P1614">
        <v>0.31041885000000002</v>
      </c>
      <c r="Q1614">
        <v>0.34183999999999998</v>
      </c>
      <c r="R1614">
        <v>0.36763000000000001</v>
      </c>
      <c r="S1614">
        <v>0.41851841815000002</v>
      </c>
      <c r="T1614">
        <v>0.52547695864999999</v>
      </c>
      <c r="U1614">
        <v>0.55549435550000004</v>
      </c>
      <c r="V1614">
        <v>0.61414903899999995</v>
      </c>
      <c r="W1614">
        <v>0.68832996224999998</v>
      </c>
      <c r="X1614">
        <v>0.81806032105000004</v>
      </c>
      <c r="Y1614">
        <v>0.90328212590000001</v>
      </c>
      <c r="Z1614">
        <v>0.99540448174999996</v>
      </c>
      <c r="AA1614">
        <v>1.0312873469499999</v>
      </c>
      <c r="AB1614">
        <v>1.1234097028000001</v>
      </c>
      <c r="AC1614">
        <v>1.1489417415000001</v>
      </c>
      <c r="AD1614">
        <v>1.2213975269999999</v>
      </c>
      <c r="AE1614">
        <v>1.2872977890499999</v>
      </c>
      <c r="AF1614">
        <v>1.3514729133500001</v>
      </c>
      <c r="AG1614">
        <v>1.55296900255</v>
      </c>
      <c r="AH1614">
        <v>1.5933372259</v>
      </c>
      <c r="AI1614">
        <v>1.7513598438</v>
      </c>
      <c r="AJ1614">
        <v>1.7996637008</v>
      </c>
      <c r="AK1614">
        <v>1.8181226747250001</v>
      </c>
      <c r="AL1614">
        <v>1.833717919985</v>
      </c>
      <c r="AM1614">
        <v>1.7930740198668</v>
      </c>
      <c r="AN1614">
        <v>1.8158111422589001</v>
      </c>
      <c r="AO1614">
        <v>1.8135975712379999</v>
      </c>
      <c r="AP1614">
        <v>1.8453254185970001</v>
      </c>
      <c r="AQ1614">
        <v>1.6770263747009999</v>
      </c>
      <c r="AR1614">
        <v>1.682572430487</v>
      </c>
      <c r="AS1614">
        <v>1.551463075267</v>
      </c>
      <c r="AT1614">
        <v>1.546671644511</v>
      </c>
      <c r="AU1614">
        <v>1.5652564648289999</v>
      </c>
    </row>
    <row r="1615" spans="1:47" x14ac:dyDescent="0.55000000000000004">
      <c r="A1615" t="s">
        <v>1723</v>
      </c>
      <c r="B1615" t="s">
        <v>264</v>
      </c>
      <c r="C1615">
        <v>0.46316901039694902</v>
      </c>
      <c r="D1615">
        <v>0.441282828386239</v>
      </c>
      <c r="E1615">
        <v>0.41035178900799302</v>
      </c>
      <c r="F1615">
        <v>0.441282828386239</v>
      </c>
      <c r="G1615">
        <v>0.48177847956665398</v>
      </c>
      <c r="H1615">
        <v>0.46396559058881498</v>
      </c>
      <c r="I1615">
        <v>0.48314283499999999</v>
      </c>
      <c r="J1615">
        <v>0.53594483000000004</v>
      </c>
      <c r="K1615">
        <v>0.58449834000000001</v>
      </c>
      <c r="L1615">
        <v>0.71969787500000004</v>
      </c>
      <c r="M1615">
        <v>0.84468664999999998</v>
      </c>
      <c r="N1615">
        <v>0.91019210500000003</v>
      </c>
      <c r="O1615">
        <v>0.99405636600000002</v>
      </c>
      <c r="P1615">
        <v>1.13826491</v>
      </c>
      <c r="Q1615">
        <v>1.2597391</v>
      </c>
      <c r="R1615">
        <v>1.418534175</v>
      </c>
      <c r="S1615">
        <v>1.5650683379999999</v>
      </c>
      <c r="T1615">
        <v>1.623810175</v>
      </c>
      <c r="U1615">
        <v>1.526514315</v>
      </c>
      <c r="V1615">
        <v>1.512985225</v>
      </c>
      <c r="W1615">
        <v>1.5225084328334</v>
      </c>
      <c r="X1615">
        <v>1.5056535688850201</v>
      </c>
      <c r="Y1615">
        <v>1.7078253868736699</v>
      </c>
      <c r="Z1615">
        <v>1.87170014067338</v>
      </c>
      <c r="AA1615">
        <v>2.0767198370918698</v>
      </c>
      <c r="AB1615">
        <v>2.0559550505431701</v>
      </c>
      <c r="AC1615">
        <v>2.0425138770328002</v>
      </c>
      <c r="AD1615">
        <v>2.0287694682460899</v>
      </c>
      <c r="AE1615">
        <v>1.9636266093788901</v>
      </c>
      <c r="AF1615">
        <v>2.0564013396496601</v>
      </c>
      <c r="AG1615">
        <v>2.1711744611236399</v>
      </c>
      <c r="AH1615">
        <v>2.1938607091834901</v>
      </c>
      <c r="AI1615">
        <v>2.2970618989298899</v>
      </c>
      <c r="AJ1615">
        <v>2.5036714103246802</v>
      </c>
      <c r="AK1615">
        <v>2.4821696602168699</v>
      </c>
      <c r="AL1615">
        <v>2.5027249999999999</v>
      </c>
      <c r="AM1615">
        <v>2.598576</v>
      </c>
      <c r="AN1615">
        <v>2.65182309199648</v>
      </c>
      <c r="AO1615">
        <v>2.7240281300000002</v>
      </c>
      <c r="AP1615">
        <v>2.7603468699999998</v>
      </c>
      <c r="AQ1615">
        <v>2.53595317</v>
      </c>
      <c r="AR1615">
        <v>2.5274616999999999</v>
      </c>
      <c r="AS1615">
        <v>2.5957002999999998</v>
      </c>
      <c r="AT1615">
        <v>2.5893991199999999</v>
      </c>
      <c r="AU1615">
        <v>2.6543811210000001</v>
      </c>
    </row>
    <row r="1616" spans="1:47" x14ac:dyDescent="0.55000000000000004">
      <c r="A1616" t="s">
        <v>1724</v>
      </c>
      <c r="B1616" t="s">
        <v>265</v>
      </c>
      <c r="C1616">
        <v>6.8855944577412001E-3</v>
      </c>
      <c r="D1616">
        <v>1.25361048262955E-2</v>
      </c>
      <c r="E1616">
        <v>1.54773697809867E-2</v>
      </c>
      <c r="F1616">
        <v>1.4665288995189299E-2</v>
      </c>
      <c r="G1616">
        <v>1.71113651606749E-2</v>
      </c>
      <c r="H1616">
        <v>1.6213713442152802E-2</v>
      </c>
      <c r="I1616">
        <v>2.1856397600587898E-2</v>
      </c>
      <c r="J1616">
        <v>1.6648791717871501E-2</v>
      </c>
      <c r="K1616">
        <v>1.5864165892075E-2</v>
      </c>
      <c r="L1616">
        <v>2.2786433657951299E-2</v>
      </c>
      <c r="M1616">
        <v>2.0807147224456701E-2</v>
      </c>
      <c r="N1616">
        <v>1.97710488516823E-2</v>
      </c>
      <c r="O1616">
        <v>1.7831341076701399E-2</v>
      </c>
      <c r="P1616">
        <v>1.6940260738739901E-2</v>
      </c>
      <c r="Q1616">
        <v>2.0970066970373399E-2</v>
      </c>
      <c r="R1616">
        <v>3.05786896367993E-2</v>
      </c>
      <c r="S1616">
        <v>3.9007817125900297E-2</v>
      </c>
      <c r="T1616">
        <v>3.2522884239045702E-2</v>
      </c>
      <c r="U1616">
        <v>2.8267878328668901E-2</v>
      </c>
      <c r="V1616">
        <v>3.0072403035053399E-2</v>
      </c>
      <c r="W1616">
        <v>3.6990387119591898E-2</v>
      </c>
      <c r="X1616">
        <v>3.7020222599758998E-2</v>
      </c>
      <c r="Y1616">
        <v>4.3058991672346697E-2</v>
      </c>
      <c r="Z1616">
        <v>4.5808056069947201E-2</v>
      </c>
      <c r="AA1616">
        <v>4.5470378514680103E-2</v>
      </c>
      <c r="AB1616">
        <v>4.9856476658980901E-2</v>
      </c>
      <c r="AC1616">
        <v>5.8795561890332103E-2</v>
      </c>
      <c r="AD1616">
        <v>5.9562064017040103E-2</v>
      </c>
      <c r="AE1616">
        <v>5.71007200608315E-2</v>
      </c>
      <c r="AF1616">
        <v>5.9184279001344597E-2</v>
      </c>
      <c r="AG1616">
        <v>7.2986355227062996E-2</v>
      </c>
      <c r="AH1616">
        <v>0.10255364604778799</v>
      </c>
      <c r="AI1616">
        <v>0.10324064093332801</v>
      </c>
      <c r="AJ1616">
        <v>0.12732645093703401</v>
      </c>
      <c r="AK1616">
        <v>0.12976521051807999</v>
      </c>
      <c r="AL1616">
        <v>0.13387869005123201</v>
      </c>
      <c r="AM1616">
        <v>0.25483117111250397</v>
      </c>
      <c r="AN1616">
        <v>0.25803545682074402</v>
      </c>
      <c r="AO1616">
        <v>0.28412509634278699</v>
      </c>
      <c r="AP1616">
        <v>0.29456348498184598</v>
      </c>
      <c r="AQ1616">
        <v>0.28228883889675499</v>
      </c>
      <c r="AR1616">
        <v>0.30886308009838098</v>
      </c>
      <c r="AS1616">
        <v>0.33373697020160598</v>
      </c>
      <c r="AT1616">
        <v>0.33211124919471802</v>
      </c>
      <c r="AU1616">
        <v>0.342013829575184</v>
      </c>
    </row>
    <row r="1617" spans="1:47" x14ac:dyDescent="0.55000000000000004">
      <c r="A1617" t="s">
        <v>1725</v>
      </c>
      <c r="B1617" t="s">
        <v>266</v>
      </c>
      <c r="C1617">
        <v>0</v>
      </c>
      <c r="D1617">
        <v>0</v>
      </c>
      <c r="E1617">
        <v>0</v>
      </c>
      <c r="F1617">
        <v>0</v>
      </c>
      <c r="G1617">
        <v>0</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row>
    <row r="1618" spans="1:47" x14ac:dyDescent="0.55000000000000004">
      <c r="A1618" t="s">
        <v>1726</v>
      </c>
      <c r="B1618" t="s">
        <v>267</v>
      </c>
      <c r="C1618">
        <v>6.8855944577412001E-3</v>
      </c>
      <c r="D1618">
        <v>1.25361048262955E-2</v>
      </c>
      <c r="E1618">
        <v>1.54773697809867E-2</v>
      </c>
      <c r="F1618">
        <v>1.4665288995189299E-2</v>
      </c>
      <c r="G1618">
        <v>1.71113651606749E-2</v>
      </c>
      <c r="H1618">
        <v>1.6213713442152802E-2</v>
      </c>
      <c r="I1618">
        <v>2.1856397600587898E-2</v>
      </c>
      <c r="J1618">
        <v>1.6648791717871501E-2</v>
      </c>
      <c r="K1618">
        <v>1.5864165892075E-2</v>
      </c>
      <c r="L1618">
        <v>2.2786433657951299E-2</v>
      </c>
      <c r="M1618">
        <v>2.0807147224456701E-2</v>
      </c>
      <c r="N1618">
        <v>1.97710488516823E-2</v>
      </c>
      <c r="O1618">
        <v>1.7831341076701399E-2</v>
      </c>
      <c r="P1618">
        <v>1.6940260738739901E-2</v>
      </c>
      <c r="Q1618">
        <v>2.0970066970373399E-2</v>
      </c>
      <c r="R1618">
        <v>3.05786896367993E-2</v>
      </c>
      <c r="S1618">
        <v>3.9007817125900297E-2</v>
      </c>
      <c r="T1618">
        <v>3.2522884239045702E-2</v>
      </c>
      <c r="U1618">
        <v>2.8267878328668901E-2</v>
      </c>
      <c r="V1618">
        <v>3.0072403035053399E-2</v>
      </c>
      <c r="W1618">
        <v>3.6990387119591898E-2</v>
      </c>
      <c r="X1618">
        <v>3.7020222599758998E-2</v>
      </c>
      <c r="Y1618">
        <v>4.3058991672346697E-2</v>
      </c>
      <c r="Z1618">
        <v>4.5808056069947201E-2</v>
      </c>
      <c r="AA1618">
        <v>4.5470378514680103E-2</v>
      </c>
      <c r="AB1618">
        <v>4.9856476658980901E-2</v>
      </c>
      <c r="AC1618">
        <v>5.8795561890332103E-2</v>
      </c>
      <c r="AD1618">
        <v>5.9562064017040103E-2</v>
      </c>
      <c r="AE1618">
        <v>5.71007200608315E-2</v>
      </c>
      <c r="AF1618">
        <v>5.9184279001344597E-2</v>
      </c>
      <c r="AG1618">
        <v>7.2986355227062996E-2</v>
      </c>
      <c r="AH1618">
        <v>0.10255364604778799</v>
      </c>
      <c r="AI1618">
        <v>0.10324064093332801</v>
      </c>
      <c r="AJ1618">
        <v>0.12732645093703401</v>
      </c>
      <c r="AK1618">
        <v>0.12976521051807999</v>
      </c>
      <c r="AL1618">
        <v>0.13387869005123201</v>
      </c>
      <c r="AM1618">
        <v>0.25483117111250397</v>
      </c>
      <c r="AN1618">
        <v>0.25803545682074402</v>
      </c>
      <c r="AO1618">
        <v>0.28412509634278699</v>
      </c>
      <c r="AP1618">
        <v>0.29456348498184598</v>
      </c>
      <c r="AQ1618">
        <v>0.28228883889675499</v>
      </c>
      <c r="AR1618">
        <v>0.30886308009838098</v>
      </c>
      <c r="AS1618">
        <v>0.33373697020160598</v>
      </c>
      <c r="AT1618">
        <v>0.33211124919471802</v>
      </c>
      <c r="AU1618">
        <v>0.342013829575184</v>
      </c>
    </row>
    <row r="1619" spans="1:47" x14ac:dyDescent="0.55000000000000004">
      <c r="B1619" t="s">
        <v>1727</v>
      </c>
    </row>
    <row r="1620" spans="1:47" x14ac:dyDescent="0.55000000000000004">
      <c r="A1620" t="s">
        <v>1728</v>
      </c>
      <c r="B1620" t="s">
        <v>261</v>
      </c>
      <c r="C1620">
        <v>6.0313280580906702E-2</v>
      </c>
      <c r="D1620">
        <v>6.2296650564775201E-2</v>
      </c>
      <c r="E1620">
        <v>5.3704009105714601E-2</v>
      </c>
      <c r="F1620">
        <v>4.0815046920808298E-2</v>
      </c>
      <c r="G1620">
        <v>3.6618777496449803E-2</v>
      </c>
      <c r="H1620">
        <v>3.2222405461747698E-2</v>
      </c>
      <c r="I1620">
        <v>3.2437221500000002E-2</v>
      </c>
      <c r="J1620">
        <v>3.6194312499999999E-2</v>
      </c>
      <c r="K1620">
        <v>3.3689535059999998E-2</v>
      </c>
      <c r="L1620">
        <v>3.8525006421999998E-2</v>
      </c>
      <c r="M1620">
        <v>4.0986444949999999E-2</v>
      </c>
      <c r="N1620">
        <v>3.6354510999999999E-2</v>
      </c>
      <c r="O1620">
        <v>3.0757909610400001E-2</v>
      </c>
      <c r="P1620">
        <v>3.2478073468000003E-2</v>
      </c>
      <c r="Q1620">
        <v>3.6080870500000001E-2</v>
      </c>
      <c r="R1620">
        <v>4.3119494000000001E-2</v>
      </c>
      <c r="S1620">
        <v>4.861029E-2</v>
      </c>
      <c r="T1620">
        <v>4.7378898000000003E-2</v>
      </c>
      <c r="U1620">
        <v>5.3804394499999998E-2</v>
      </c>
      <c r="V1620">
        <v>4.7324476499999997E-2</v>
      </c>
      <c r="W1620">
        <v>5.617403E-2</v>
      </c>
      <c r="X1620">
        <v>5.7250512999999802E-2</v>
      </c>
      <c r="Y1620">
        <v>5.9377342999999902E-2</v>
      </c>
      <c r="Z1620">
        <v>4.1474845000000003E-2</v>
      </c>
      <c r="AA1620">
        <v>4.5970253000000003E-2</v>
      </c>
      <c r="AB1620">
        <v>4.4201715999999898E-2</v>
      </c>
      <c r="AC1620">
        <v>5.1339875E-2</v>
      </c>
      <c r="AD1620">
        <v>5.91238799999999E-2</v>
      </c>
      <c r="AE1620">
        <v>5.77754139999999E-2</v>
      </c>
      <c r="AF1620">
        <v>4.3434779999999902E-2</v>
      </c>
      <c r="AG1620">
        <v>4.52518130708165E-2</v>
      </c>
      <c r="AH1620">
        <v>3.9952453284979803E-2</v>
      </c>
      <c r="AI1620">
        <v>4.6174434927469699E-2</v>
      </c>
      <c r="AJ1620">
        <v>4.2961391283266197E-2</v>
      </c>
      <c r="AK1620">
        <v>4.2174453283266203E-2</v>
      </c>
      <c r="AL1620">
        <v>4.0316624283266198E-2</v>
      </c>
      <c r="AM1620">
        <v>4.2208192283266201E-2</v>
      </c>
      <c r="AN1620">
        <v>5.0334042761617202E-2</v>
      </c>
      <c r="AO1620">
        <v>4.1473932302690898E-2</v>
      </c>
      <c r="AP1620">
        <v>4.2980081453783701E-2</v>
      </c>
      <c r="AQ1620">
        <v>3.5758562435176298E-2</v>
      </c>
      <c r="AR1620">
        <v>4.5462290747302098E-2</v>
      </c>
      <c r="AS1620">
        <v>4.2301514776597597E-2</v>
      </c>
      <c r="AT1620">
        <v>4.7341939249731103E-2</v>
      </c>
      <c r="AU1620">
        <v>4.74347188221E-2</v>
      </c>
    </row>
    <row r="1621" spans="1:47" x14ac:dyDescent="0.55000000000000004">
      <c r="A1621" t="s">
        <v>1729</v>
      </c>
      <c r="B1621" t="s">
        <v>262</v>
      </c>
      <c r="C1621">
        <v>0</v>
      </c>
      <c r="D1621">
        <v>0</v>
      </c>
      <c r="E1621">
        <v>0</v>
      </c>
      <c r="F1621">
        <v>0</v>
      </c>
      <c r="G1621">
        <v>0</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0</v>
      </c>
      <c r="AT1621">
        <v>0</v>
      </c>
      <c r="AU1621">
        <v>0</v>
      </c>
    </row>
    <row r="1622" spans="1:47" x14ac:dyDescent="0.55000000000000004">
      <c r="A1622" t="s">
        <v>1730</v>
      </c>
      <c r="B1622" t="s">
        <v>263</v>
      </c>
      <c r="C1622">
        <v>0</v>
      </c>
      <c r="D1622">
        <v>0</v>
      </c>
      <c r="E1622">
        <v>0</v>
      </c>
      <c r="F1622">
        <v>0</v>
      </c>
      <c r="G1622">
        <v>0</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1.7112641536534001E-6</v>
      </c>
      <c r="AO1622">
        <v>1.17221594525257E-4</v>
      </c>
      <c r="AP1622">
        <v>1.3347860398496501E-4</v>
      </c>
      <c r="AQ1622">
        <v>2.19897443744461E-4</v>
      </c>
      <c r="AR1622">
        <v>4.1583718933777599E-4</v>
      </c>
      <c r="AS1622">
        <v>4.1840408556825597E-4</v>
      </c>
      <c r="AT1622">
        <v>4.2696040633652301E-4</v>
      </c>
      <c r="AU1622">
        <v>4.2439351010604298E-4</v>
      </c>
    </row>
    <row r="1623" spans="1:47" x14ac:dyDescent="0.55000000000000004">
      <c r="A1623" t="s">
        <v>1731</v>
      </c>
      <c r="B1623" t="s">
        <v>264</v>
      </c>
      <c r="C1623">
        <v>6.0313280580906702E-2</v>
      </c>
      <c r="D1623">
        <v>6.2296650564775201E-2</v>
      </c>
      <c r="E1623">
        <v>5.3704009105714601E-2</v>
      </c>
      <c r="F1623">
        <v>4.0815046920808298E-2</v>
      </c>
      <c r="G1623">
        <v>3.6618777496449803E-2</v>
      </c>
      <c r="H1623">
        <v>3.2222405461747698E-2</v>
      </c>
      <c r="I1623">
        <v>3.2437221500000002E-2</v>
      </c>
      <c r="J1623">
        <v>3.6194312499999999E-2</v>
      </c>
      <c r="K1623">
        <v>3.3689535059999998E-2</v>
      </c>
      <c r="L1623">
        <v>3.8525006421999998E-2</v>
      </c>
      <c r="M1623">
        <v>4.0986444949999999E-2</v>
      </c>
      <c r="N1623">
        <v>3.6354510999999999E-2</v>
      </c>
      <c r="O1623">
        <v>3.0757909610400001E-2</v>
      </c>
      <c r="P1623">
        <v>3.2478073468000003E-2</v>
      </c>
      <c r="Q1623">
        <v>3.6080870500000001E-2</v>
      </c>
      <c r="R1623">
        <v>4.3119494000000001E-2</v>
      </c>
      <c r="S1623">
        <v>4.861029E-2</v>
      </c>
      <c r="T1623">
        <v>4.7378898000000003E-2</v>
      </c>
      <c r="U1623">
        <v>5.3804394499999998E-2</v>
      </c>
      <c r="V1623">
        <v>4.7324476499999997E-2</v>
      </c>
      <c r="W1623">
        <v>5.617403E-2</v>
      </c>
      <c r="X1623">
        <v>5.7250512999999802E-2</v>
      </c>
      <c r="Y1623">
        <v>5.9377342999999902E-2</v>
      </c>
      <c r="Z1623">
        <v>4.1474845000000003E-2</v>
      </c>
      <c r="AA1623">
        <v>4.5970253000000003E-2</v>
      </c>
      <c r="AB1623">
        <v>4.4201715999999898E-2</v>
      </c>
      <c r="AC1623">
        <v>5.1339875E-2</v>
      </c>
      <c r="AD1623">
        <v>5.91238799999999E-2</v>
      </c>
      <c r="AE1623">
        <v>5.77754139999999E-2</v>
      </c>
      <c r="AF1623">
        <v>4.3434779999999902E-2</v>
      </c>
      <c r="AG1623">
        <v>4.5250106999999998E-2</v>
      </c>
      <c r="AH1623">
        <v>3.9950406000000001E-2</v>
      </c>
      <c r="AI1623">
        <v>4.6171363999999798E-2</v>
      </c>
      <c r="AJ1623">
        <v>4.2954566999999902E-2</v>
      </c>
      <c r="AK1623">
        <v>4.2167628999999998E-2</v>
      </c>
      <c r="AL1623">
        <v>4.03098E-2</v>
      </c>
      <c r="AM1623">
        <v>4.2201368000000003E-2</v>
      </c>
      <c r="AN1623">
        <v>5.0325166000033901E-2</v>
      </c>
      <c r="AO1623">
        <v>4.1339649999999999E-2</v>
      </c>
      <c r="AP1623">
        <v>4.2826129999999997E-2</v>
      </c>
      <c r="AQ1623">
        <v>3.5514780000000003E-2</v>
      </c>
      <c r="AR1623">
        <v>4.5008920000000001E-2</v>
      </c>
      <c r="AS1623">
        <v>4.1818279999999999E-2</v>
      </c>
      <c r="AT1623">
        <v>4.6834679999999997E-2</v>
      </c>
      <c r="AU1623">
        <v>4.6936861500000003E-2</v>
      </c>
    </row>
    <row r="1624" spans="1:47" x14ac:dyDescent="0.55000000000000004">
      <c r="A1624" t="s">
        <v>1732</v>
      </c>
      <c r="B1624" t="s">
        <v>265</v>
      </c>
      <c r="C1624">
        <v>0</v>
      </c>
      <c r="D1624">
        <v>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1.7060708165639701E-6</v>
      </c>
      <c r="AH1624">
        <v>2.0472849798767601E-6</v>
      </c>
      <c r="AI1624">
        <v>3.0709274698151402E-6</v>
      </c>
      <c r="AJ1624">
        <v>6.8242832662558803E-6</v>
      </c>
      <c r="AK1624">
        <v>6.8242832662558803E-6</v>
      </c>
      <c r="AL1624">
        <v>6.8242832662558803E-6</v>
      </c>
      <c r="AM1624">
        <v>6.8242832662558803E-6</v>
      </c>
      <c r="AN1624">
        <v>7.1654974295686701E-6</v>
      </c>
      <c r="AO1624">
        <v>1.7060708165639701E-5</v>
      </c>
      <c r="AP1624">
        <v>2.0472849798767599E-5</v>
      </c>
      <c r="AQ1624">
        <v>2.3884991431895501E-5</v>
      </c>
      <c r="AR1624">
        <v>3.7533557964407297E-5</v>
      </c>
      <c r="AS1624">
        <v>6.4830691029430795E-5</v>
      </c>
      <c r="AT1624">
        <v>8.0298843394637599E-5</v>
      </c>
      <c r="AU1624">
        <v>7.3463811993957205E-5</v>
      </c>
    </row>
    <row r="1625" spans="1:47" x14ac:dyDescent="0.55000000000000004">
      <c r="A1625" t="s">
        <v>1733</v>
      </c>
      <c r="B1625" t="s">
        <v>266</v>
      </c>
      <c r="C1625">
        <v>0</v>
      </c>
      <c r="D1625">
        <v>0</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row>
    <row r="1626" spans="1:47" x14ac:dyDescent="0.55000000000000004">
      <c r="A1626" t="s">
        <v>1734</v>
      </c>
      <c r="B1626" t="s">
        <v>267</v>
      </c>
      <c r="C1626">
        <v>0</v>
      </c>
      <c r="D1626">
        <v>0</v>
      </c>
      <c r="E1626">
        <v>0</v>
      </c>
      <c r="F1626">
        <v>0</v>
      </c>
      <c r="G1626">
        <v>0</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1.7060708165639701E-6</v>
      </c>
      <c r="AH1626">
        <v>2.0472849798767601E-6</v>
      </c>
      <c r="AI1626">
        <v>3.0709274698151402E-6</v>
      </c>
      <c r="AJ1626">
        <v>6.8242832662558803E-6</v>
      </c>
      <c r="AK1626">
        <v>6.8242832662558803E-6</v>
      </c>
      <c r="AL1626">
        <v>6.8242832662558803E-6</v>
      </c>
      <c r="AM1626">
        <v>6.8242832662558803E-6</v>
      </c>
      <c r="AN1626">
        <v>7.1654974295686701E-6</v>
      </c>
      <c r="AO1626">
        <v>1.7060708165639701E-5</v>
      </c>
      <c r="AP1626">
        <v>2.0472849798767599E-5</v>
      </c>
      <c r="AQ1626">
        <v>2.3884991431895501E-5</v>
      </c>
      <c r="AR1626">
        <v>3.7533557964407297E-5</v>
      </c>
      <c r="AS1626">
        <v>6.4830691029430795E-5</v>
      </c>
      <c r="AT1626">
        <v>8.0298843394637599E-5</v>
      </c>
      <c r="AU1626">
        <v>7.3463811993957205E-5</v>
      </c>
    </row>
    <row r="1627" spans="1:47" x14ac:dyDescent="0.55000000000000004">
      <c r="B1627" t="s">
        <v>191</v>
      </c>
    </row>
    <row r="1628" spans="1:47" x14ac:dyDescent="0.55000000000000004">
      <c r="A1628" t="s">
        <v>1735</v>
      </c>
      <c r="B1628" t="s">
        <v>261</v>
      </c>
      <c r="C1628" t="s">
        <v>327</v>
      </c>
      <c r="D1628" t="s">
        <v>327</v>
      </c>
      <c r="E1628" t="s">
        <v>327</v>
      </c>
      <c r="F1628" t="s">
        <v>327</v>
      </c>
      <c r="G1628" t="s">
        <v>327</v>
      </c>
      <c r="H1628" t="s">
        <v>327</v>
      </c>
      <c r="I1628" t="s">
        <v>327</v>
      </c>
      <c r="J1628" t="s">
        <v>327</v>
      </c>
      <c r="K1628" t="s">
        <v>327</v>
      </c>
      <c r="L1628" t="s">
        <v>327</v>
      </c>
      <c r="M1628" t="s">
        <v>327</v>
      </c>
      <c r="N1628" t="s">
        <v>327</v>
      </c>
      <c r="O1628" t="s">
        <v>327</v>
      </c>
      <c r="P1628" t="s">
        <v>327</v>
      </c>
      <c r="Q1628" t="s">
        <v>327</v>
      </c>
      <c r="R1628" t="s">
        <v>327</v>
      </c>
      <c r="S1628" t="s">
        <v>327</v>
      </c>
      <c r="T1628" t="s">
        <v>327</v>
      </c>
      <c r="U1628" t="s">
        <v>327</v>
      </c>
      <c r="V1628" t="s">
        <v>327</v>
      </c>
      <c r="W1628" t="s">
        <v>327</v>
      </c>
      <c r="X1628" t="s">
        <v>327</v>
      </c>
      <c r="Y1628" t="s">
        <v>327</v>
      </c>
      <c r="Z1628">
        <v>2.3855001449999999E-3</v>
      </c>
      <c r="AA1628">
        <v>2.5830757799999902E-3</v>
      </c>
      <c r="AB1628">
        <v>2.5920684E-3</v>
      </c>
      <c r="AC1628">
        <v>2.6445155200000002E-3</v>
      </c>
      <c r="AD1628">
        <v>2.7372744199999901E-3</v>
      </c>
      <c r="AE1628">
        <v>3.0083476299999899E-3</v>
      </c>
      <c r="AF1628">
        <v>3.3663298399999901E-3</v>
      </c>
      <c r="AG1628">
        <v>3.50389682999999E-3</v>
      </c>
      <c r="AH1628">
        <v>3.63561391999999E-3</v>
      </c>
      <c r="AI1628">
        <v>4.3025433616331104E-3</v>
      </c>
      <c r="AJ1628">
        <v>6.4793291316331096E-3</v>
      </c>
      <c r="AK1628">
        <v>7.4353281316331199E-3</v>
      </c>
      <c r="AL1628">
        <v>7.2904121416331197E-3</v>
      </c>
      <c r="AM1628">
        <v>7.1298242832662498E-3</v>
      </c>
      <c r="AN1628">
        <v>7.27220052842255E-3</v>
      </c>
      <c r="AO1628">
        <v>7.6590621416331196E-3</v>
      </c>
      <c r="AP1628">
        <v>9.2610021416331192E-3</v>
      </c>
      <c r="AQ1628">
        <v>8.8739121416331196E-3</v>
      </c>
      <c r="AR1628">
        <v>8.6909621416331202E-3</v>
      </c>
      <c r="AS1628">
        <v>9.2345021416331205E-3</v>
      </c>
      <c r="AT1628">
        <v>9.1638821416331201E-3</v>
      </c>
      <c r="AU1628">
        <v>9.4758457590853606E-3</v>
      </c>
    </row>
    <row r="1629" spans="1:47" x14ac:dyDescent="0.55000000000000004">
      <c r="A1629" t="s">
        <v>1736</v>
      </c>
      <c r="B1629" t="s">
        <v>262</v>
      </c>
      <c r="C1629" t="s">
        <v>327</v>
      </c>
      <c r="D1629" t="s">
        <v>327</v>
      </c>
      <c r="E1629" t="s">
        <v>327</v>
      </c>
      <c r="F1629" t="s">
        <v>327</v>
      </c>
      <c r="G1629" t="s">
        <v>327</v>
      </c>
      <c r="H1629" t="s">
        <v>327</v>
      </c>
      <c r="I1629" t="s">
        <v>327</v>
      </c>
      <c r="J1629" t="s">
        <v>327</v>
      </c>
      <c r="K1629" t="s">
        <v>327</v>
      </c>
      <c r="L1629" t="s">
        <v>327</v>
      </c>
      <c r="M1629" t="s">
        <v>327</v>
      </c>
      <c r="N1629" t="s">
        <v>327</v>
      </c>
      <c r="O1629" t="s">
        <v>327</v>
      </c>
      <c r="P1629" t="s">
        <v>327</v>
      </c>
      <c r="Q1629" t="s">
        <v>327</v>
      </c>
      <c r="R1629" t="s">
        <v>327</v>
      </c>
      <c r="S1629" t="s">
        <v>327</v>
      </c>
      <c r="T1629" t="s">
        <v>327</v>
      </c>
      <c r="U1629" t="s">
        <v>327</v>
      </c>
      <c r="V1629" t="s">
        <v>327</v>
      </c>
      <c r="W1629" t="s">
        <v>327</v>
      </c>
      <c r="X1629" t="s">
        <v>327</v>
      </c>
      <c r="Y1629" t="s">
        <v>327</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row>
    <row r="1630" spans="1:47" x14ac:dyDescent="0.55000000000000004">
      <c r="A1630" t="s">
        <v>1737</v>
      </c>
      <c r="B1630" t="s">
        <v>263</v>
      </c>
      <c r="C1630" t="s">
        <v>327</v>
      </c>
      <c r="D1630" t="s">
        <v>327</v>
      </c>
      <c r="E1630" t="s">
        <v>327</v>
      </c>
      <c r="F1630" t="s">
        <v>327</v>
      </c>
      <c r="G1630" t="s">
        <v>327</v>
      </c>
      <c r="H1630" t="s">
        <v>327</v>
      </c>
      <c r="I1630" t="s">
        <v>327</v>
      </c>
      <c r="J1630" t="s">
        <v>327</v>
      </c>
      <c r="K1630" t="s">
        <v>327</v>
      </c>
      <c r="L1630" t="s">
        <v>327</v>
      </c>
      <c r="M1630" t="s">
        <v>327</v>
      </c>
      <c r="N1630" t="s">
        <v>327</v>
      </c>
      <c r="O1630" t="s">
        <v>327</v>
      </c>
      <c r="P1630" t="s">
        <v>327</v>
      </c>
      <c r="Q1630" t="s">
        <v>327</v>
      </c>
      <c r="R1630" t="s">
        <v>327</v>
      </c>
      <c r="S1630" t="s">
        <v>327</v>
      </c>
      <c r="T1630" t="s">
        <v>327</v>
      </c>
      <c r="U1630" t="s">
        <v>327</v>
      </c>
      <c r="V1630" t="s">
        <v>327</v>
      </c>
      <c r="W1630" t="s">
        <v>327</v>
      </c>
      <c r="X1630" t="s">
        <v>327</v>
      </c>
      <c r="Y1630" t="s">
        <v>327</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row>
    <row r="1631" spans="1:47" x14ac:dyDescent="0.55000000000000004">
      <c r="A1631" t="s">
        <v>1738</v>
      </c>
      <c r="B1631" t="s">
        <v>264</v>
      </c>
      <c r="C1631" t="s">
        <v>327</v>
      </c>
      <c r="D1631" t="s">
        <v>327</v>
      </c>
      <c r="E1631" t="s">
        <v>327</v>
      </c>
      <c r="F1631" t="s">
        <v>327</v>
      </c>
      <c r="G1631" t="s">
        <v>327</v>
      </c>
      <c r="H1631" t="s">
        <v>327</v>
      </c>
      <c r="I1631" t="s">
        <v>327</v>
      </c>
      <c r="J1631" t="s">
        <v>327</v>
      </c>
      <c r="K1631" t="s">
        <v>327</v>
      </c>
      <c r="L1631" t="s">
        <v>327</v>
      </c>
      <c r="M1631" t="s">
        <v>327</v>
      </c>
      <c r="N1631" t="s">
        <v>327</v>
      </c>
      <c r="O1631" t="s">
        <v>327</v>
      </c>
      <c r="P1631" t="s">
        <v>327</v>
      </c>
      <c r="Q1631" t="s">
        <v>327</v>
      </c>
      <c r="R1631" t="s">
        <v>327</v>
      </c>
      <c r="S1631" t="s">
        <v>327</v>
      </c>
      <c r="T1631" t="s">
        <v>327</v>
      </c>
      <c r="U1631" t="s">
        <v>327</v>
      </c>
      <c r="V1631" t="s">
        <v>327</v>
      </c>
      <c r="W1631" t="s">
        <v>327</v>
      </c>
      <c r="X1631" t="s">
        <v>327</v>
      </c>
      <c r="Y1631" t="s">
        <v>327</v>
      </c>
      <c r="Z1631">
        <v>2.3855001449999999E-3</v>
      </c>
      <c r="AA1631">
        <v>2.5830757799999902E-3</v>
      </c>
      <c r="AB1631">
        <v>2.5920684E-3</v>
      </c>
      <c r="AC1631">
        <v>2.6445155200000002E-3</v>
      </c>
      <c r="AD1631">
        <v>2.7372744199999901E-3</v>
      </c>
      <c r="AE1631">
        <v>3.0083476299999899E-3</v>
      </c>
      <c r="AF1631">
        <v>3.3663298399999901E-3</v>
      </c>
      <c r="AG1631">
        <v>3.50389682999999E-3</v>
      </c>
      <c r="AH1631">
        <v>3.63561391999999E-3</v>
      </c>
      <c r="AI1631">
        <v>4.2991312199999899E-3</v>
      </c>
      <c r="AJ1631">
        <v>6.4759169899999899E-3</v>
      </c>
      <c r="AK1631">
        <v>7.4319159899999898E-3</v>
      </c>
      <c r="AL1631">
        <v>7.2870000000000001E-3</v>
      </c>
      <c r="AM1631">
        <v>7.123E-3</v>
      </c>
      <c r="AN1631">
        <v>7.2653762451563002E-3</v>
      </c>
      <c r="AO1631">
        <v>7.65565E-3</v>
      </c>
      <c r="AP1631">
        <v>9.2575899999999996E-3</v>
      </c>
      <c r="AQ1631">
        <v>8.8704999999999999E-3</v>
      </c>
      <c r="AR1631">
        <v>8.6875500000000005E-3</v>
      </c>
      <c r="AS1631">
        <v>9.2310900000000008E-3</v>
      </c>
      <c r="AT1631">
        <v>9.1604700000000004E-3</v>
      </c>
      <c r="AU1631">
        <v>9.4719539999999994E-3</v>
      </c>
    </row>
    <row r="1632" spans="1:47" x14ac:dyDescent="0.55000000000000004">
      <c r="A1632" t="s">
        <v>1739</v>
      </c>
      <c r="B1632" t="s">
        <v>265</v>
      </c>
      <c r="C1632" t="s">
        <v>327</v>
      </c>
      <c r="D1632" t="s">
        <v>327</v>
      </c>
      <c r="E1632" t="s">
        <v>327</v>
      </c>
      <c r="F1632" t="s">
        <v>327</v>
      </c>
      <c r="G1632" t="s">
        <v>327</v>
      </c>
      <c r="H1632" t="s">
        <v>327</v>
      </c>
      <c r="I1632" t="s">
        <v>327</v>
      </c>
      <c r="J1632" t="s">
        <v>327</v>
      </c>
      <c r="K1632" t="s">
        <v>327</v>
      </c>
      <c r="L1632" t="s">
        <v>327</v>
      </c>
      <c r="M1632" t="s">
        <v>327</v>
      </c>
      <c r="N1632" t="s">
        <v>327</v>
      </c>
      <c r="O1632" t="s">
        <v>327</v>
      </c>
      <c r="P1632" t="s">
        <v>327</v>
      </c>
      <c r="Q1632" t="s">
        <v>327</v>
      </c>
      <c r="R1632" t="s">
        <v>327</v>
      </c>
      <c r="S1632" t="s">
        <v>327</v>
      </c>
      <c r="T1632" t="s">
        <v>327</v>
      </c>
      <c r="U1632" t="s">
        <v>327</v>
      </c>
      <c r="V1632" t="s">
        <v>327</v>
      </c>
      <c r="W1632" t="s">
        <v>327</v>
      </c>
      <c r="X1632" t="s">
        <v>327</v>
      </c>
      <c r="Y1632" t="s">
        <v>327</v>
      </c>
      <c r="Z1632">
        <v>0</v>
      </c>
      <c r="AA1632">
        <v>0</v>
      </c>
      <c r="AB1632">
        <v>0</v>
      </c>
      <c r="AC1632">
        <v>0</v>
      </c>
      <c r="AD1632">
        <v>0</v>
      </c>
      <c r="AE1632">
        <v>0</v>
      </c>
      <c r="AF1632">
        <v>0</v>
      </c>
      <c r="AG1632">
        <v>0</v>
      </c>
      <c r="AH1632">
        <v>0</v>
      </c>
      <c r="AI1632">
        <v>3.4121416331279401E-6</v>
      </c>
      <c r="AJ1632">
        <v>3.4121416331279401E-6</v>
      </c>
      <c r="AK1632">
        <v>3.4121416331279401E-6</v>
      </c>
      <c r="AL1632">
        <v>3.4121416331279401E-6</v>
      </c>
      <c r="AM1632">
        <v>6.8242832662558803E-6</v>
      </c>
      <c r="AN1632">
        <v>6.8242832662558803E-6</v>
      </c>
      <c r="AO1632">
        <v>3.4121416331279401E-6</v>
      </c>
      <c r="AP1632">
        <v>3.4121416331279401E-6</v>
      </c>
      <c r="AQ1632">
        <v>3.4121416331279401E-6</v>
      </c>
      <c r="AR1632">
        <v>3.4121416331279401E-6</v>
      </c>
      <c r="AS1632">
        <v>3.4121416331279401E-6</v>
      </c>
      <c r="AT1632">
        <v>3.4121416331279401E-6</v>
      </c>
      <c r="AU1632">
        <v>3.8917590853636697E-6</v>
      </c>
    </row>
    <row r="1633" spans="1:47" x14ac:dyDescent="0.55000000000000004">
      <c r="A1633" t="s">
        <v>1740</v>
      </c>
      <c r="B1633" t="s">
        <v>266</v>
      </c>
      <c r="C1633" t="s">
        <v>327</v>
      </c>
      <c r="D1633" t="s">
        <v>327</v>
      </c>
      <c r="E1633" t="s">
        <v>327</v>
      </c>
      <c r="F1633" t="s">
        <v>327</v>
      </c>
      <c r="G1633" t="s">
        <v>327</v>
      </c>
      <c r="H1633" t="s">
        <v>327</v>
      </c>
      <c r="I1633" t="s">
        <v>327</v>
      </c>
      <c r="J1633" t="s">
        <v>327</v>
      </c>
      <c r="K1633" t="s">
        <v>327</v>
      </c>
      <c r="L1633" t="s">
        <v>327</v>
      </c>
      <c r="M1633" t="s">
        <v>327</v>
      </c>
      <c r="N1633" t="s">
        <v>327</v>
      </c>
      <c r="O1633" t="s">
        <v>327</v>
      </c>
      <c r="P1633" t="s">
        <v>327</v>
      </c>
      <c r="Q1633" t="s">
        <v>327</v>
      </c>
      <c r="R1633" t="s">
        <v>327</v>
      </c>
      <c r="S1633" t="s">
        <v>327</v>
      </c>
      <c r="T1633" t="s">
        <v>327</v>
      </c>
      <c r="U1633" t="s">
        <v>327</v>
      </c>
      <c r="V1633" t="s">
        <v>327</v>
      </c>
      <c r="W1633" t="s">
        <v>327</v>
      </c>
      <c r="X1633" t="s">
        <v>327</v>
      </c>
      <c r="Y1633" t="s">
        <v>327</v>
      </c>
      <c r="Z1633">
        <v>0</v>
      </c>
      <c r="AA1633">
        <v>0</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row>
    <row r="1634" spans="1:47" x14ac:dyDescent="0.55000000000000004">
      <c r="A1634" t="s">
        <v>1741</v>
      </c>
      <c r="B1634" t="s">
        <v>267</v>
      </c>
      <c r="C1634" t="s">
        <v>327</v>
      </c>
      <c r="D1634" t="s">
        <v>327</v>
      </c>
      <c r="E1634" t="s">
        <v>327</v>
      </c>
      <c r="F1634" t="s">
        <v>327</v>
      </c>
      <c r="G1634" t="s">
        <v>327</v>
      </c>
      <c r="H1634" t="s">
        <v>327</v>
      </c>
      <c r="I1634" t="s">
        <v>327</v>
      </c>
      <c r="J1634" t="s">
        <v>327</v>
      </c>
      <c r="K1634" t="s">
        <v>327</v>
      </c>
      <c r="L1634" t="s">
        <v>327</v>
      </c>
      <c r="M1634" t="s">
        <v>327</v>
      </c>
      <c r="N1634" t="s">
        <v>327</v>
      </c>
      <c r="O1634" t="s">
        <v>327</v>
      </c>
      <c r="P1634" t="s">
        <v>327</v>
      </c>
      <c r="Q1634" t="s">
        <v>327</v>
      </c>
      <c r="R1634" t="s">
        <v>327</v>
      </c>
      <c r="S1634" t="s">
        <v>327</v>
      </c>
      <c r="T1634" t="s">
        <v>327</v>
      </c>
      <c r="U1634" t="s">
        <v>327</v>
      </c>
      <c r="V1634" t="s">
        <v>327</v>
      </c>
      <c r="W1634" t="s">
        <v>327</v>
      </c>
      <c r="X1634" t="s">
        <v>327</v>
      </c>
      <c r="Y1634" t="s">
        <v>327</v>
      </c>
      <c r="Z1634">
        <v>0</v>
      </c>
      <c r="AA1634">
        <v>0</v>
      </c>
      <c r="AB1634">
        <v>0</v>
      </c>
      <c r="AC1634">
        <v>0</v>
      </c>
      <c r="AD1634">
        <v>0</v>
      </c>
      <c r="AE1634">
        <v>0</v>
      </c>
      <c r="AF1634">
        <v>0</v>
      </c>
      <c r="AG1634">
        <v>0</v>
      </c>
      <c r="AH1634">
        <v>0</v>
      </c>
      <c r="AI1634">
        <v>3.4121416331279401E-6</v>
      </c>
      <c r="AJ1634">
        <v>3.4121416331279401E-6</v>
      </c>
      <c r="AK1634">
        <v>3.4121416331279401E-6</v>
      </c>
      <c r="AL1634">
        <v>3.4121416331279401E-6</v>
      </c>
      <c r="AM1634">
        <v>6.8242832662558803E-6</v>
      </c>
      <c r="AN1634">
        <v>6.8242832662558803E-6</v>
      </c>
      <c r="AO1634">
        <v>3.4121416331279401E-6</v>
      </c>
      <c r="AP1634">
        <v>3.4121416331279401E-6</v>
      </c>
      <c r="AQ1634">
        <v>3.4121416331279401E-6</v>
      </c>
      <c r="AR1634">
        <v>3.4121416331279401E-6</v>
      </c>
      <c r="AS1634">
        <v>3.4121416331279401E-6</v>
      </c>
      <c r="AT1634">
        <v>3.4121416331279401E-6</v>
      </c>
      <c r="AU1634">
        <v>3.8917590853636697E-6</v>
      </c>
    </row>
    <row r="1635" spans="1:47" x14ac:dyDescent="0.55000000000000004">
      <c r="B1635" t="s">
        <v>192</v>
      </c>
    </row>
    <row r="1636" spans="1:47" x14ac:dyDescent="0.55000000000000004">
      <c r="A1636" t="s">
        <v>1742</v>
      </c>
      <c r="B1636" t="s">
        <v>261</v>
      </c>
      <c r="C1636">
        <v>9.2979203840553894E-3</v>
      </c>
      <c r="D1636">
        <v>8.72830838200922E-3</v>
      </c>
      <c r="E1636">
        <v>8.6019665751695205E-3</v>
      </c>
      <c r="F1636">
        <v>9.1379466890383499E-3</v>
      </c>
      <c r="G1636">
        <v>1.0625802382008999E-2</v>
      </c>
      <c r="H1636">
        <v>1.01551327620364E-2</v>
      </c>
      <c r="I1636">
        <v>8.5404527641177192E-3</v>
      </c>
      <c r="J1636">
        <v>8.1458527006677203E-3</v>
      </c>
      <c r="K1636">
        <v>8.4397869841177208E-3</v>
      </c>
      <c r="L1636">
        <v>9.8268982820471501E-3</v>
      </c>
      <c r="M1636">
        <v>9.4926126651471501E-3</v>
      </c>
      <c r="N1636">
        <v>1.54608074351936E-2</v>
      </c>
      <c r="O1636">
        <v>1.15952185290403E-2</v>
      </c>
      <c r="P1636">
        <v>9.1399486331194199E-3</v>
      </c>
      <c r="Q1636">
        <v>1.0098913461702899E-2</v>
      </c>
      <c r="R1636">
        <v>1.04422076164476E-2</v>
      </c>
      <c r="S1636">
        <v>1.03802255102943E-2</v>
      </c>
      <c r="T1636">
        <v>1.0430267671880799E-2</v>
      </c>
      <c r="U1636">
        <v>1.0959138860898001E-2</v>
      </c>
      <c r="V1636">
        <v>1.5740730751524899E-2</v>
      </c>
      <c r="W1636">
        <v>1.53483304016796E-2</v>
      </c>
      <c r="X1636">
        <v>1.36935246289491E-2</v>
      </c>
      <c r="Y1636">
        <v>1.4982117001100101E-2</v>
      </c>
      <c r="Z1636">
        <v>1.8580745008191901E-2</v>
      </c>
      <c r="AA1636">
        <v>1.8444968132184401E-2</v>
      </c>
      <c r="AB1636">
        <v>1.79936645893412E-2</v>
      </c>
      <c r="AC1636">
        <v>1.5686871562203299E-2</v>
      </c>
      <c r="AD1636">
        <v>1.9031073913813801E-2</v>
      </c>
      <c r="AE1636">
        <v>2.28481145390367E-2</v>
      </c>
      <c r="AF1636">
        <v>4.07309589863964E-2</v>
      </c>
      <c r="AG1636">
        <v>3.88819142543122E-2</v>
      </c>
      <c r="AH1636">
        <v>3.6148715388239001E-2</v>
      </c>
      <c r="AI1636">
        <v>3.2618517823546599E-2</v>
      </c>
      <c r="AJ1636">
        <v>3.2177101445166702E-2</v>
      </c>
      <c r="AK1636">
        <v>2.9823241746742599E-2</v>
      </c>
      <c r="AL1636">
        <v>2.0854671939625001E-2</v>
      </c>
      <c r="AM1636">
        <v>2.9523682296386002E-2</v>
      </c>
      <c r="AN1636">
        <v>2.78473327877868E-2</v>
      </c>
      <c r="AO1636">
        <v>3.3740776086657799E-2</v>
      </c>
      <c r="AP1636">
        <v>3.2067494295593801E-2</v>
      </c>
      <c r="AQ1636">
        <v>3.3891424550319203E-2</v>
      </c>
      <c r="AR1636">
        <v>3.9590156728569498E-2</v>
      </c>
      <c r="AS1636">
        <v>4.0212460415784197E-2</v>
      </c>
      <c r="AT1636">
        <v>4.4817438807453799E-2</v>
      </c>
      <c r="AU1636">
        <v>4.3582985275248898E-2</v>
      </c>
    </row>
    <row r="1637" spans="1:47" x14ac:dyDescent="0.55000000000000004">
      <c r="A1637" t="s">
        <v>1743</v>
      </c>
      <c r="B1637" t="s">
        <v>262</v>
      </c>
      <c r="C1637">
        <v>0</v>
      </c>
      <c r="D1637">
        <v>0</v>
      </c>
      <c r="E1637">
        <v>0</v>
      </c>
      <c r="F1637">
        <v>0</v>
      </c>
      <c r="G1637">
        <v>0</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2.1851440323215699E-3</v>
      </c>
      <c r="AE1637">
        <v>1.9958132239703101E-3</v>
      </c>
      <c r="AF1637">
        <v>2.7100179078235601E-3</v>
      </c>
      <c r="AG1637">
        <v>3.4242225916768102E-3</v>
      </c>
      <c r="AH1637">
        <v>3.0761716452106101E-3</v>
      </c>
      <c r="AI1637">
        <v>2.54085153562837E-3</v>
      </c>
      <c r="AJ1637">
        <v>2.2911054236757901E-3</v>
      </c>
      <c r="AK1637">
        <v>3.3302871052793498E-3</v>
      </c>
      <c r="AL1637">
        <v>3.23898827571132E-3</v>
      </c>
      <c r="AM1637">
        <v>3.43959598711267E-3</v>
      </c>
      <c r="AN1637">
        <v>3.45167352482997E-3</v>
      </c>
      <c r="AO1637">
        <v>6.6285582377033098E-3</v>
      </c>
      <c r="AP1637">
        <v>7.2488265893124199E-3</v>
      </c>
      <c r="AQ1637">
        <v>5.9904044812479403E-3</v>
      </c>
      <c r="AR1637">
        <v>4.5977503379324002E-3</v>
      </c>
      <c r="AS1637">
        <v>2.1811838141027602E-3</v>
      </c>
      <c r="AT1637">
        <v>3.7446815128357202E-3</v>
      </c>
      <c r="AU1637">
        <v>1.94672930812106E-3</v>
      </c>
    </row>
    <row r="1638" spans="1:47" x14ac:dyDescent="0.55000000000000004">
      <c r="A1638" t="s">
        <v>1744</v>
      </c>
      <c r="B1638" t="s">
        <v>263</v>
      </c>
      <c r="C1638">
        <v>0</v>
      </c>
      <c r="D1638">
        <v>0</v>
      </c>
      <c r="E1638">
        <v>0</v>
      </c>
      <c r="F1638">
        <v>0</v>
      </c>
      <c r="G1638">
        <v>0</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1.42556232E-3</v>
      </c>
      <c r="AO1638">
        <v>1.6448795999999999E-3</v>
      </c>
      <c r="AP1638">
        <v>4.1517492161600002E-3</v>
      </c>
      <c r="AQ1638">
        <v>4.27160395792E-3</v>
      </c>
      <c r="AR1638">
        <v>5.5922805068000002E-3</v>
      </c>
      <c r="AS1638">
        <v>6.4922459721599999E-3</v>
      </c>
      <c r="AT1638">
        <v>5.2491007285600001E-3</v>
      </c>
      <c r="AU1638">
        <v>5.2491007285600001E-3</v>
      </c>
    </row>
    <row r="1639" spans="1:47" x14ac:dyDescent="0.55000000000000004">
      <c r="A1639" t="s">
        <v>1745</v>
      </c>
      <c r="B1639" t="s">
        <v>264</v>
      </c>
      <c r="C1639">
        <v>8.5609230019965295E-3</v>
      </c>
      <c r="D1639">
        <v>7.9128349999503592E-3</v>
      </c>
      <c r="E1639">
        <v>7.7046025020812304E-3</v>
      </c>
      <c r="F1639">
        <v>8.3292999980089204E-3</v>
      </c>
      <c r="G1639">
        <v>9.8137409999502195E-3</v>
      </c>
      <c r="H1639">
        <v>9.1622299979187694E-3</v>
      </c>
      <c r="I1639">
        <v>7.4963699999999996E-3</v>
      </c>
      <c r="J1639">
        <v>7.0062339365499996E-3</v>
      </c>
      <c r="K1639">
        <v>7.2933442200000002E-3</v>
      </c>
      <c r="L1639">
        <v>8.5235008268999997E-3</v>
      </c>
      <c r="M1639">
        <v>8.1926272099999992E-3</v>
      </c>
      <c r="N1639">
        <v>1.4068684099999999E-2</v>
      </c>
      <c r="O1639">
        <v>1.0182632400000001E-2</v>
      </c>
      <c r="P1639">
        <v>7.2974360574999996E-3</v>
      </c>
      <c r="Q1639">
        <v>8.5191364999999998E-3</v>
      </c>
      <c r="R1639">
        <v>8.5143914999999994E-3</v>
      </c>
      <c r="S1639">
        <v>8.5377186000000008E-3</v>
      </c>
      <c r="T1639">
        <v>8.9187385000000004E-3</v>
      </c>
      <c r="U1639">
        <v>8.9187385000000004E-3</v>
      </c>
      <c r="V1639">
        <v>1.3683265999999999E-2</v>
      </c>
      <c r="W1639">
        <v>1.372420438E-2</v>
      </c>
      <c r="X1639">
        <v>1.20761322599999E-2</v>
      </c>
      <c r="Y1639">
        <v>1.322839954E-2</v>
      </c>
      <c r="Z1639">
        <v>1.6584929030000001E-2</v>
      </c>
      <c r="AA1639">
        <v>1.6483495969999901E-2</v>
      </c>
      <c r="AB1639">
        <v>1.5981047419999998E-2</v>
      </c>
      <c r="AC1639">
        <v>1.3626960579999899E-2</v>
      </c>
      <c r="AD1639">
        <v>1.46828128899999E-2</v>
      </c>
      <c r="AE1639">
        <v>1.8253107750000001E-2</v>
      </c>
      <c r="AF1639">
        <v>3.5136276020000003E-2</v>
      </c>
      <c r="AG1639">
        <v>3.2694853369999902E-2</v>
      </c>
      <c r="AH1639">
        <v>2.9753203570000001E-2</v>
      </c>
      <c r="AI1639">
        <v>2.6455319349999899E-2</v>
      </c>
      <c r="AJ1639">
        <v>2.74618257299999E-2</v>
      </c>
      <c r="AK1639">
        <v>2.10244001E-2</v>
      </c>
      <c r="AL1639">
        <v>1.54318018E-2</v>
      </c>
      <c r="AM1639">
        <v>2.2799907500000001E-2</v>
      </c>
      <c r="AN1639">
        <v>1.9721843199999999E-2</v>
      </c>
      <c r="AO1639">
        <v>2.1751300000000001E-2</v>
      </c>
      <c r="AP1639">
        <v>1.7341530000000001E-2</v>
      </c>
      <c r="AQ1639">
        <v>2.0532769999999999E-2</v>
      </c>
      <c r="AR1639">
        <v>2.611581E-2</v>
      </c>
      <c r="AS1639">
        <v>2.663708E-2</v>
      </c>
      <c r="AT1639">
        <v>2.9730800000000002E-2</v>
      </c>
      <c r="AU1639">
        <v>3.0559316999999999E-2</v>
      </c>
    </row>
    <row r="1640" spans="1:47" x14ac:dyDescent="0.55000000000000004">
      <c r="A1640" t="s">
        <v>1746</v>
      </c>
      <c r="B1640" t="s">
        <v>265</v>
      </c>
      <c r="C1640">
        <v>7.3699738205886098E-4</v>
      </c>
      <c r="D1640">
        <v>8.1547338205886105E-4</v>
      </c>
      <c r="E1640">
        <v>8.9736407308829203E-4</v>
      </c>
      <c r="F1640">
        <v>8.0864669102942996E-4</v>
      </c>
      <c r="G1640">
        <v>8.1206138205886099E-4</v>
      </c>
      <c r="H1640">
        <v>9.9290276411772302E-4</v>
      </c>
      <c r="I1640">
        <v>1.04408276411772E-3</v>
      </c>
      <c r="J1640">
        <v>1.1396187641177201E-3</v>
      </c>
      <c r="K1640">
        <v>1.14644276411772E-3</v>
      </c>
      <c r="L1640">
        <v>1.30339745514715E-3</v>
      </c>
      <c r="M1640">
        <v>1.29998545514715E-3</v>
      </c>
      <c r="N1640">
        <v>1.39212333519369E-3</v>
      </c>
      <c r="O1640">
        <v>1.4125861290403699E-3</v>
      </c>
      <c r="P1640">
        <v>1.8425125756194199E-3</v>
      </c>
      <c r="Q1640">
        <v>1.5797769617029299E-3</v>
      </c>
      <c r="R1640">
        <v>1.9278161164476199E-3</v>
      </c>
      <c r="S1640">
        <v>1.8425069102943001E-3</v>
      </c>
      <c r="T1640">
        <v>1.5115291718808899E-3</v>
      </c>
      <c r="U1640">
        <v>2.0404003608979998E-3</v>
      </c>
      <c r="V1640">
        <v>2.05746475152497E-3</v>
      </c>
      <c r="W1640">
        <v>1.6241260216796601E-3</v>
      </c>
      <c r="X1640">
        <v>1.6173923689491499E-3</v>
      </c>
      <c r="Y1640">
        <v>1.75371746110011E-3</v>
      </c>
      <c r="Z1640">
        <v>1.9958159781919599E-3</v>
      </c>
      <c r="AA1640">
        <v>1.96147216218447E-3</v>
      </c>
      <c r="AB1640">
        <v>2.0126171693412198E-3</v>
      </c>
      <c r="AC1640">
        <v>2.0599109822033702E-3</v>
      </c>
      <c r="AD1640">
        <v>2.16311699149224E-3</v>
      </c>
      <c r="AE1640">
        <v>2.59919356506641E-3</v>
      </c>
      <c r="AF1640">
        <v>2.8846650585728699E-3</v>
      </c>
      <c r="AG1640">
        <v>2.7628382926354702E-3</v>
      </c>
      <c r="AH1640">
        <v>3.3193401730284601E-3</v>
      </c>
      <c r="AI1640">
        <v>3.6223469379183001E-3</v>
      </c>
      <c r="AJ1640">
        <v>2.4241702914909401E-3</v>
      </c>
      <c r="AK1640">
        <v>5.4685545414632697E-3</v>
      </c>
      <c r="AL1640">
        <v>2.1838818639137499E-3</v>
      </c>
      <c r="AM1640">
        <v>3.2841788092733298E-3</v>
      </c>
      <c r="AN1640">
        <v>3.2482537429568601E-3</v>
      </c>
      <c r="AO1640">
        <v>3.7160382489545402E-3</v>
      </c>
      <c r="AP1640">
        <v>3.3253884901214498E-3</v>
      </c>
      <c r="AQ1640">
        <v>3.0966461111513301E-3</v>
      </c>
      <c r="AR1640">
        <v>3.28431588383716E-3</v>
      </c>
      <c r="AS1640">
        <v>4.9019506295214796E-3</v>
      </c>
      <c r="AT1640">
        <v>6.09285656605807E-3</v>
      </c>
      <c r="AU1640">
        <v>5.8278382385678999E-3</v>
      </c>
    </row>
    <row r="1641" spans="1:47" x14ac:dyDescent="0.55000000000000004">
      <c r="A1641" t="s">
        <v>1747</v>
      </c>
      <c r="B1641" t="s">
        <v>266</v>
      </c>
      <c r="C1641">
        <v>0</v>
      </c>
      <c r="D1641">
        <v>0</v>
      </c>
      <c r="E1641">
        <v>0</v>
      </c>
      <c r="F1641">
        <v>0</v>
      </c>
      <c r="G1641">
        <v>0</v>
      </c>
      <c r="H1641">
        <v>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v>
      </c>
      <c r="AS1641">
        <v>0</v>
      </c>
      <c r="AT1641">
        <v>0</v>
      </c>
      <c r="AU1641">
        <v>0</v>
      </c>
    </row>
    <row r="1642" spans="1:47" x14ac:dyDescent="0.55000000000000004">
      <c r="A1642" t="s">
        <v>1748</v>
      </c>
      <c r="B1642" t="s">
        <v>267</v>
      </c>
      <c r="C1642">
        <v>7.3699738205886098E-4</v>
      </c>
      <c r="D1642">
        <v>8.1547338205886105E-4</v>
      </c>
      <c r="E1642">
        <v>8.9736407308829203E-4</v>
      </c>
      <c r="F1642">
        <v>8.0864669102942996E-4</v>
      </c>
      <c r="G1642">
        <v>8.1206138205886099E-4</v>
      </c>
      <c r="H1642">
        <v>9.9290276411772302E-4</v>
      </c>
      <c r="I1642">
        <v>1.04408276411772E-3</v>
      </c>
      <c r="J1642">
        <v>1.1396187641177201E-3</v>
      </c>
      <c r="K1642">
        <v>1.14644276411772E-3</v>
      </c>
      <c r="L1642">
        <v>1.30339745514715E-3</v>
      </c>
      <c r="M1642">
        <v>1.29998545514715E-3</v>
      </c>
      <c r="N1642">
        <v>1.39212333519369E-3</v>
      </c>
      <c r="O1642">
        <v>1.4125861290403699E-3</v>
      </c>
      <c r="P1642">
        <v>1.8425125756194199E-3</v>
      </c>
      <c r="Q1642">
        <v>1.5797769617029299E-3</v>
      </c>
      <c r="R1642">
        <v>1.9278161164476199E-3</v>
      </c>
      <c r="S1642">
        <v>1.8425069102943001E-3</v>
      </c>
      <c r="T1642">
        <v>1.5115291718808899E-3</v>
      </c>
      <c r="U1642">
        <v>2.0404003608979998E-3</v>
      </c>
      <c r="V1642">
        <v>2.05746475152497E-3</v>
      </c>
      <c r="W1642">
        <v>1.6241260216796601E-3</v>
      </c>
      <c r="X1642">
        <v>1.6173923689491499E-3</v>
      </c>
      <c r="Y1642">
        <v>1.75371746110011E-3</v>
      </c>
      <c r="Z1642">
        <v>1.9958159781919599E-3</v>
      </c>
      <c r="AA1642">
        <v>1.96147216218447E-3</v>
      </c>
      <c r="AB1642">
        <v>2.0126171693412198E-3</v>
      </c>
      <c r="AC1642">
        <v>2.0599109822033702E-3</v>
      </c>
      <c r="AD1642">
        <v>2.16311699149224E-3</v>
      </c>
      <c r="AE1642">
        <v>2.59919356506641E-3</v>
      </c>
      <c r="AF1642">
        <v>2.8846650585728699E-3</v>
      </c>
      <c r="AG1642">
        <v>2.7628382926354702E-3</v>
      </c>
      <c r="AH1642">
        <v>3.3193401730284601E-3</v>
      </c>
      <c r="AI1642">
        <v>3.6223469379183001E-3</v>
      </c>
      <c r="AJ1642">
        <v>2.4241702914909401E-3</v>
      </c>
      <c r="AK1642">
        <v>5.4685545414632697E-3</v>
      </c>
      <c r="AL1642">
        <v>2.1838818639137499E-3</v>
      </c>
      <c r="AM1642">
        <v>3.2841788092733298E-3</v>
      </c>
      <c r="AN1642">
        <v>3.2482537429568601E-3</v>
      </c>
      <c r="AO1642">
        <v>3.7160382489545402E-3</v>
      </c>
      <c r="AP1642">
        <v>3.3253884901214498E-3</v>
      </c>
      <c r="AQ1642">
        <v>3.0966461111513301E-3</v>
      </c>
      <c r="AR1642">
        <v>3.28431588383716E-3</v>
      </c>
      <c r="AS1642">
        <v>4.9019506295214796E-3</v>
      </c>
      <c r="AT1642">
        <v>6.09285656605807E-3</v>
      </c>
      <c r="AU1642">
        <v>5.8278382385678999E-3</v>
      </c>
    </row>
    <row r="1643" spans="1:47" x14ac:dyDescent="0.55000000000000004">
      <c r="B1643" t="s">
        <v>193</v>
      </c>
    </row>
    <row r="1644" spans="1:47" x14ac:dyDescent="0.55000000000000004">
      <c r="A1644" t="s">
        <v>1749</v>
      </c>
      <c r="B1644" t="s">
        <v>261</v>
      </c>
      <c r="C1644">
        <v>4.2113286981678002E-4</v>
      </c>
      <c r="D1644">
        <v>6.2997335034067502E-4</v>
      </c>
      <c r="E1644">
        <v>6.2997335034067502E-4</v>
      </c>
      <c r="F1644">
        <v>6.2997335034067502E-4</v>
      </c>
      <c r="G1644">
        <v>6.3169930472517001E-4</v>
      </c>
      <c r="H1644">
        <v>6.2997335034067502E-4</v>
      </c>
      <c r="I1644">
        <v>3.9129744699999998E-4</v>
      </c>
      <c r="J1644">
        <v>8.6772687349999996E-4</v>
      </c>
      <c r="K1644">
        <v>1.0850614607999999E-3</v>
      </c>
      <c r="L1644">
        <v>1.3404082975000001E-3</v>
      </c>
      <c r="M1644">
        <v>1.3404082975000001E-3</v>
      </c>
      <c r="N1644">
        <v>1.3615229999999999E-3</v>
      </c>
      <c r="O1644">
        <v>1.2945531629999999E-3</v>
      </c>
      <c r="P1644">
        <v>1.2917312769999999E-3</v>
      </c>
      <c r="Q1644">
        <v>1.755470128E-3</v>
      </c>
      <c r="R1644">
        <v>1.586690697E-3</v>
      </c>
      <c r="S1644">
        <v>1.803239727E-3</v>
      </c>
      <c r="T1644">
        <v>1.886969335E-3</v>
      </c>
      <c r="U1644">
        <v>1.9186127544999999E-3</v>
      </c>
      <c r="V1644">
        <v>1.9186457999999999E-3</v>
      </c>
      <c r="W1644">
        <v>1.4950895839999901E-3</v>
      </c>
      <c r="X1644">
        <v>1.3466205317999901E-3</v>
      </c>
      <c r="Y1644">
        <v>1.4601423413999901E-3</v>
      </c>
      <c r="Z1644">
        <v>1.7990390534E-3</v>
      </c>
      <c r="AA1644">
        <v>1.66613210045999E-3</v>
      </c>
      <c r="AB1644">
        <v>1.7742575681999901E-3</v>
      </c>
      <c r="AC1644">
        <v>1.9957662950000001E-3</v>
      </c>
      <c r="AD1644">
        <v>1.7086103889999999E-3</v>
      </c>
      <c r="AE1644">
        <v>1.8451208560000001E-3</v>
      </c>
      <c r="AF1644">
        <v>2.0026844770000001E-3</v>
      </c>
      <c r="AG1644">
        <v>1.9053534810000001E-3</v>
      </c>
      <c r="AH1644">
        <v>1.7770630726E-3</v>
      </c>
      <c r="AI1644">
        <v>2.3099335450431201E-3</v>
      </c>
      <c r="AJ1644">
        <v>2.7630740142893799E-3</v>
      </c>
      <c r="AK1644">
        <v>2.7999826112725099E-3</v>
      </c>
      <c r="AL1644">
        <v>2.7924807081656398E-3</v>
      </c>
      <c r="AM1644">
        <v>3.2490127081656302E-3</v>
      </c>
      <c r="AN1644">
        <v>3.6220191317113399E-3</v>
      </c>
      <c r="AO1644">
        <v>3.1211549914318898E-3</v>
      </c>
      <c r="AP1644">
        <v>3.0245392746981502E-3</v>
      </c>
      <c r="AQ1644">
        <v>2.7187835579644002E-3</v>
      </c>
      <c r="AR1644">
        <v>2.7284092746981499E-3</v>
      </c>
      <c r="AS1644">
        <v>2.5785771330650198E-3</v>
      </c>
      <c r="AT1644">
        <v>2.8929671330650201E-3</v>
      </c>
      <c r="AU1644">
        <v>3.1457474586428099E-3</v>
      </c>
    </row>
    <row r="1645" spans="1:47" x14ac:dyDescent="0.55000000000000004">
      <c r="A1645" t="s">
        <v>1750</v>
      </c>
      <c r="B1645" t="s">
        <v>262</v>
      </c>
      <c r="C1645">
        <v>0</v>
      </c>
      <c r="D1645">
        <v>0</v>
      </c>
      <c r="E1645">
        <v>0</v>
      </c>
      <c r="F1645">
        <v>0</v>
      </c>
      <c r="G1645">
        <v>0</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v>0</v>
      </c>
      <c r="AU1645">
        <v>0</v>
      </c>
    </row>
    <row r="1646" spans="1:47" x14ac:dyDescent="0.55000000000000004">
      <c r="A1646" t="s">
        <v>1751</v>
      </c>
      <c r="B1646" t="s">
        <v>263</v>
      </c>
      <c r="C1646">
        <v>0</v>
      </c>
      <c r="D1646">
        <v>0</v>
      </c>
      <c r="E1646">
        <v>0</v>
      </c>
      <c r="F1646">
        <v>0</v>
      </c>
      <c r="G1646">
        <v>0</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v>0</v>
      </c>
      <c r="AU1646">
        <v>0</v>
      </c>
    </row>
    <row r="1647" spans="1:47" x14ac:dyDescent="0.55000000000000004">
      <c r="A1647" t="s">
        <v>1752</v>
      </c>
      <c r="B1647" t="s">
        <v>264</v>
      </c>
      <c r="C1647">
        <v>4.2113286981678002E-4</v>
      </c>
      <c r="D1647">
        <v>6.2997335034067502E-4</v>
      </c>
      <c r="E1647">
        <v>6.2997335034067502E-4</v>
      </c>
      <c r="F1647">
        <v>6.2997335034067502E-4</v>
      </c>
      <c r="G1647">
        <v>6.3169930472517001E-4</v>
      </c>
      <c r="H1647">
        <v>6.2997335034067502E-4</v>
      </c>
      <c r="I1647">
        <v>3.9129744699999998E-4</v>
      </c>
      <c r="J1647">
        <v>8.6772687349999996E-4</v>
      </c>
      <c r="K1647">
        <v>1.0850614607999999E-3</v>
      </c>
      <c r="L1647">
        <v>1.3404082975000001E-3</v>
      </c>
      <c r="M1647">
        <v>1.3404082975000001E-3</v>
      </c>
      <c r="N1647">
        <v>1.3615229999999999E-3</v>
      </c>
      <c r="O1647">
        <v>1.2945531629999999E-3</v>
      </c>
      <c r="P1647">
        <v>1.2917312769999999E-3</v>
      </c>
      <c r="Q1647">
        <v>1.755470128E-3</v>
      </c>
      <c r="R1647">
        <v>1.586690697E-3</v>
      </c>
      <c r="S1647">
        <v>1.803239727E-3</v>
      </c>
      <c r="T1647">
        <v>1.886969335E-3</v>
      </c>
      <c r="U1647">
        <v>1.9186127544999999E-3</v>
      </c>
      <c r="V1647">
        <v>1.9186457999999999E-3</v>
      </c>
      <c r="W1647">
        <v>1.4950895839999901E-3</v>
      </c>
      <c r="X1647">
        <v>1.3466205317999901E-3</v>
      </c>
      <c r="Y1647">
        <v>1.4601423413999901E-3</v>
      </c>
      <c r="Z1647">
        <v>1.7990390534E-3</v>
      </c>
      <c r="AA1647">
        <v>1.66613210045999E-3</v>
      </c>
      <c r="AB1647">
        <v>1.7742575681999901E-3</v>
      </c>
      <c r="AC1647">
        <v>1.9957662950000001E-3</v>
      </c>
      <c r="AD1647">
        <v>1.7086103889999999E-3</v>
      </c>
      <c r="AE1647">
        <v>1.8451208560000001E-3</v>
      </c>
      <c r="AF1647">
        <v>2.0026844770000001E-3</v>
      </c>
      <c r="AG1647">
        <v>1.9053534810000001E-3</v>
      </c>
      <c r="AH1647">
        <v>1.7770630726E-3</v>
      </c>
      <c r="AI1647">
        <v>2.30652140341E-3</v>
      </c>
      <c r="AJ1647">
        <v>2.7528375893900001E-3</v>
      </c>
      <c r="AK1647">
        <v>2.78633404474E-3</v>
      </c>
      <c r="AL1647">
        <v>2.7754199999999998E-3</v>
      </c>
      <c r="AM1647">
        <v>3.2319520000000002E-3</v>
      </c>
      <c r="AN1647">
        <v>3.6015462819125699E-3</v>
      </c>
      <c r="AO1647">
        <v>3.0972700000000001E-3</v>
      </c>
      <c r="AP1647">
        <v>2.9938299999999998E-3</v>
      </c>
      <c r="AQ1647">
        <v>2.68125E-3</v>
      </c>
      <c r="AR1647">
        <v>2.6976999999999999E-3</v>
      </c>
      <c r="AS1647">
        <v>2.55128E-3</v>
      </c>
      <c r="AT1647">
        <v>2.8656699999999998E-3</v>
      </c>
      <c r="AU1647">
        <v>3.1150930000000002E-3</v>
      </c>
    </row>
    <row r="1648" spans="1:47" x14ac:dyDescent="0.55000000000000004">
      <c r="A1648" t="s">
        <v>1753</v>
      </c>
      <c r="B1648" t="s">
        <v>265</v>
      </c>
      <c r="C1648">
        <v>0</v>
      </c>
      <c r="D1648">
        <v>0</v>
      </c>
      <c r="E1648">
        <v>0</v>
      </c>
      <c r="F1648">
        <v>0</v>
      </c>
      <c r="G1648">
        <v>0</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3.4121416331279401E-6</v>
      </c>
      <c r="AJ1648">
        <v>1.02364248993838E-5</v>
      </c>
      <c r="AK1648">
        <v>1.36485665325117E-5</v>
      </c>
      <c r="AL1648">
        <v>1.7060708165639701E-5</v>
      </c>
      <c r="AM1648">
        <v>1.7060708165639701E-5</v>
      </c>
      <c r="AN1648">
        <v>2.0472849798767599E-5</v>
      </c>
      <c r="AO1648">
        <v>2.3884991431895501E-5</v>
      </c>
      <c r="AP1648">
        <v>3.0709274698151399E-5</v>
      </c>
      <c r="AQ1648">
        <v>3.7533557964407297E-5</v>
      </c>
      <c r="AR1648">
        <v>3.0709274698151399E-5</v>
      </c>
      <c r="AS1648">
        <v>2.7297133065023501E-5</v>
      </c>
      <c r="AT1648">
        <v>2.7297133065023501E-5</v>
      </c>
      <c r="AU1648">
        <v>3.0654458642815202E-5</v>
      </c>
    </row>
    <row r="1649" spans="1:47" x14ac:dyDescent="0.55000000000000004">
      <c r="A1649" t="s">
        <v>1754</v>
      </c>
      <c r="B1649" t="s">
        <v>266</v>
      </c>
      <c r="C1649">
        <v>0</v>
      </c>
      <c r="D1649">
        <v>0</v>
      </c>
      <c r="E1649">
        <v>0</v>
      </c>
      <c r="F1649">
        <v>0</v>
      </c>
      <c r="G1649">
        <v>0</v>
      </c>
      <c r="H1649">
        <v>0</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0</v>
      </c>
      <c r="AS1649">
        <v>0</v>
      </c>
      <c r="AT1649">
        <v>0</v>
      </c>
      <c r="AU1649">
        <v>0</v>
      </c>
    </row>
    <row r="1650" spans="1:47" x14ac:dyDescent="0.55000000000000004">
      <c r="A1650" t="s">
        <v>1755</v>
      </c>
      <c r="B1650" t="s">
        <v>267</v>
      </c>
      <c r="C1650">
        <v>0</v>
      </c>
      <c r="D1650">
        <v>0</v>
      </c>
      <c r="E1650">
        <v>0</v>
      </c>
      <c r="F1650">
        <v>0</v>
      </c>
      <c r="G1650">
        <v>0</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3.4121416331279401E-6</v>
      </c>
      <c r="AJ1650">
        <v>1.02364248993838E-5</v>
      </c>
      <c r="AK1650">
        <v>1.36485665325117E-5</v>
      </c>
      <c r="AL1650">
        <v>1.7060708165639701E-5</v>
      </c>
      <c r="AM1650">
        <v>1.7060708165639701E-5</v>
      </c>
      <c r="AN1650">
        <v>2.0472849798767599E-5</v>
      </c>
      <c r="AO1650">
        <v>2.3884991431895501E-5</v>
      </c>
      <c r="AP1650">
        <v>3.0709274698151399E-5</v>
      </c>
      <c r="AQ1650">
        <v>3.7533557964407297E-5</v>
      </c>
      <c r="AR1650">
        <v>3.0709274698151399E-5</v>
      </c>
      <c r="AS1650">
        <v>2.7297133065023501E-5</v>
      </c>
      <c r="AT1650">
        <v>2.7297133065023501E-5</v>
      </c>
      <c r="AU1650">
        <v>3.0654458642815202E-5</v>
      </c>
    </row>
    <row r="1651" spans="1:47" x14ac:dyDescent="0.55000000000000004">
      <c r="B1651" t="s">
        <v>194</v>
      </c>
    </row>
    <row r="1652" spans="1:47" x14ac:dyDescent="0.55000000000000004">
      <c r="A1652" t="s">
        <v>1756</v>
      </c>
      <c r="B1652" t="s">
        <v>261</v>
      </c>
      <c r="C1652">
        <v>0.16949642758997299</v>
      </c>
      <c r="D1652">
        <v>0.163167997117588</v>
      </c>
      <c r="E1652">
        <v>0.167025291044506</v>
      </c>
      <c r="F1652">
        <v>0.18509603032796901</v>
      </c>
      <c r="G1652">
        <v>0.25111749753610402</v>
      </c>
      <c r="H1652">
        <v>0.27409321140628201</v>
      </c>
      <c r="I1652">
        <v>0.20549948634041301</v>
      </c>
      <c r="J1652">
        <v>0.19107388804237699</v>
      </c>
      <c r="K1652">
        <v>0.197973492942359</v>
      </c>
      <c r="L1652">
        <v>0.211959467325885</v>
      </c>
      <c r="M1652">
        <v>0.225966214385492</v>
      </c>
      <c r="N1652">
        <v>0.253207850051894</v>
      </c>
      <c r="O1652">
        <v>0.24791679249527299</v>
      </c>
      <c r="P1652">
        <v>0.27154080336807002</v>
      </c>
      <c r="Q1652">
        <v>0.31131669185913402</v>
      </c>
      <c r="R1652">
        <v>0.325303524245868</v>
      </c>
      <c r="S1652">
        <v>0.35880296716860299</v>
      </c>
      <c r="T1652">
        <v>0.38887125912801701</v>
      </c>
      <c r="U1652">
        <v>0.38728905783411</v>
      </c>
      <c r="V1652">
        <v>0.39877596752524103</v>
      </c>
      <c r="W1652">
        <v>0.44008554595587901</v>
      </c>
      <c r="X1652">
        <v>0.48242679470463001</v>
      </c>
      <c r="Y1652">
        <v>0.51712005716891496</v>
      </c>
      <c r="Z1652">
        <v>0.62445282209894903</v>
      </c>
      <c r="AA1652">
        <v>0.58230692031585396</v>
      </c>
      <c r="AB1652">
        <v>0.66306435861319701</v>
      </c>
      <c r="AC1652">
        <v>0.84758643659506405</v>
      </c>
      <c r="AD1652">
        <v>0.85504464942384495</v>
      </c>
      <c r="AE1652">
        <v>0.91450984121604895</v>
      </c>
      <c r="AF1652">
        <v>0.87434843122920602</v>
      </c>
      <c r="AG1652">
        <v>0.95634745805690702</v>
      </c>
      <c r="AH1652">
        <v>0.97182112412926303</v>
      </c>
      <c r="AI1652">
        <v>0.93107928835147202</v>
      </c>
      <c r="AJ1652">
        <v>1.0324851076252499</v>
      </c>
      <c r="AK1652">
        <v>1.01146256072986</v>
      </c>
      <c r="AL1652">
        <v>0.983625987127144</v>
      </c>
      <c r="AM1652">
        <v>0.88274299949896995</v>
      </c>
      <c r="AN1652">
        <v>0.73779721018709898</v>
      </c>
      <c r="AO1652">
        <v>0.72402350190804898</v>
      </c>
      <c r="AP1652">
        <v>0.71850568819580696</v>
      </c>
      <c r="AQ1652">
        <v>0.64678283085094002</v>
      </c>
      <c r="AR1652">
        <v>0.648207790709044</v>
      </c>
      <c r="AS1652">
        <v>0.64220766699382803</v>
      </c>
      <c r="AT1652">
        <v>0.62354003115640499</v>
      </c>
      <c r="AU1652">
        <v>0.62714262462042702</v>
      </c>
    </row>
    <row r="1653" spans="1:47" x14ac:dyDescent="0.55000000000000004">
      <c r="A1653" t="s">
        <v>1757</v>
      </c>
      <c r="B1653" t="s">
        <v>262</v>
      </c>
      <c r="C1653">
        <v>0</v>
      </c>
      <c r="D1653">
        <v>0</v>
      </c>
      <c r="E1653">
        <v>0</v>
      </c>
      <c r="F1653">
        <v>0</v>
      </c>
      <c r="G1653">
        <v>0</v>
      </c>
      <c r="H1653">
        <v>0</v>
      </c>
      <c r="I1653">
        <v>0</v>
      </c>
      <c r="J1653">
        <v>0</v>
      </c>
      <c r="K1653">
        <v>0</v>
      </c>
      <c r="L1653">
        <v>0</v>
      </c>
      <c r="M1653">
        <v>0</v>
      </c>
      <c r="N1653">
        <v>2.4257721858320699E-5</v>
      </c>
      <c r="O1653">
        <v>3.9311916289305197E-5</v>
      </c>
      <c r="P1653">
        <v>1.07163860411818E-5</v>
      </c>
      <c r="Q1653">
        <v>2.9502656088094799E-5</v>
      </c>
      <c r="R1653">
        <v>3.3537620080823698E-5</v>
      </c>
      <c r="S1653">
        <v>1.1870721924132101E-5</v>
      </c>
      <c r="T1653">
        <v>2.9921497013963599E-5</v>
      </c>
      <c r="U1653">
        <v>1.9990215061419899E-5</v>
      </c>
      <c r="V1653">
        <v>1.07543845249273E-5</v>
      </c>
      <c r="W1653">
        <v>2.1166914635324601E-5</v>
      </c>
      <c r="X1653">
        <v>2.8322394156339001E-5</v>
      </c>
      <c r="Y1653">
        <v>4.1853108869514302E-5</v>
      </c>
      <c r="Z1653">
        <v>7.0041804657119096E-5</v>
      </c>
      <c r="AA1653">
        <v>5.1780388666941298E-5</v>
      </c>
      <c r="AB1653">
        <v>8.3688142071413596E-5</v>
      </c>
      <c r="AC1653">
        <v>1.0783534287689499E-4</v>
      </c>
      <c r="AD1653">
        <v>1.5958483578592999E-4</v>
      </c>
      <c r="AE1653">
        <v>2.3483722650638201E-4</v>
      </c>
      <c r="AF1653">
        <v>8.4982927211124795E-5</v>
      </c>
      <c r="AG1653">
        <v>1.1323972560530301E-4</v>
      </c>
      <c r="AH1653">
        <v>2.3416581001089499E-4</v>
      </c>
      <c r="AI1653">
        <v>6.4856902754095697E-5</v>
      </c>
      <c r="AJ1653">
        <v>2.8477268763410699E-5</v>
      </c>
      <c r="AK1653">
        <v>9.6570163440917598E-5</v>
      </c>
      <c r="AL1653">
        <v>1.4321770664532701E-4</v>
      </c>
      <c r="AM1653">
        <v>1.8784751691399099E-5</v>
      </c>
      <c r="AN1653">
        <v>1.2634525979702199E-4</v>
      </c>
      <c r="AO1653">
        <v>6.4566149746503302E-5</v>
      </c>
      <c r="AP1653">
        <v>1.0718582250519299E-4</v>
      </c>
      <c r="AQ1653">
        <v>1.9713561637657899E-5</v>
      </c>
      <c r="AR1653">
        <v>4.4256612418329402E-6</v>
      </c>
      <c r="AS1653">
        <v>0</v>
      </c>
      <c r="AT1653">
        <v>0</v>
      </c>
      <c r="AU1653">
        <v>0</v>
      </c>
    </row>
    <row r="1654" spans="1:47" x14ac:dyDescent="0.55000000000000004">
      <c r="A1654" t="s">
        <v>1758</v>
      </c>
      <c r="B1654" t="s">
        <v>263</v>
      </c>
      <c r="C1654">
        <v>8.4644999999999998E-2</v>
      </c>
      <c r="D1654">
        <v>8.4644999999999998E-2</v>
      </c>
      <c r="E1654">
        <v>0.10659</v>
      </c>
      <c r="F1654">
        <v>0.132715</v>
      </c>
      <c r="G1654">
        <v>0.20064000000000001</v>
      </c>
      <c r="H1654">
        <v>0.22572</v>
      </c>
      <c r="I1654">
        <v>0.15884000000000001</v>
      </c>
      <c r="J1654">
        <v>0.14943500000000001</v>
      </c>
      <c r="K1654">
        <v>0.16092999999999999</v>
      </c>
      <c r="L1654">
        <v>0.16929</v>
      </c>
      <c r="M1654">
        <v>0.18496499999999999</v>
      </c>
      <c r="N1654">
        <v>0.21004500000000001</v>
      </c>
      <c r="O1654">
        <v>0.20297296249999999</v>
      </c>
      <c r="P1654">
        <v>0.22781000000000001</v>
      </c>
      <c r="Q1654">
        <v>0.26091560000000003</v>
      </c>
      <c r="R1654">
        <v>0.28010180000000001</v>
      </c>
      <c r="S1654">
        <v>0.31626877975000001</v>
      </c>
      <c r="T1654">
        <v>0.34320882749999998</v>
      </c>
      <c r="U1654">
        <v>0.34320882749999998</v>
      </c>
      <c r="V1654">
        <v>0.35206582949999998</v>
      </c>
      <c r="W1654">
        <v>0.37014887525000001</v>
      </c>
      <c r="X1654">
        <v>0.41480292699999999</v>
      </c>
      <c r="Y1654">
        <v>0.44211201649999998</v>
      </c>
      <c r="Z1654">
        <v>0.53252724524999995</v>
      </c>
      <c r="AA1654">
        <v>0.49303977799999998</v>
      </c>
      <c r="AB1654">
        <v>0.55836016774999997</v>
      </c>
      <c r="AC1654">
        <v>0.74509529325000001</v>
      </c>
      <c r="AD1654">
        <v>0.74730954375000003</v>
      </c>
      <c r="AE1654">
        <v>0.80967759949999996</v>
      </c>
      <c r="AF1654">
        <v>0.77351150800000001</v>
      </c>
      <c r="AG1654">
        <v>0.86060536099999996</v>
      </c>
      <c r="AH1654">
        <v>0.87352182224999997</v>
      </c>
      <c r="AI1654">
        <v>0.84104614825000001</v>
      </c>
      <c r="AJ1654">
        <v>0.92555670899999998</v>
      </c>
      <c r="AK1654">
        <v>0.91049980559999999</v>
      </c>
      <c r="AL1654">
        <v>0.8796850812475</v>
      </c>
      <c r="AM1654">
        <v>0.77467574189748001</v>
      </c>
      <c r="AN1654">
        <v>0.64311388275750303</v>
      </c>
      <c r="AO1654">
        <v>0.65046191290850297</v>
      </c>
      <c r="AP1654">
        <v>0.65988315952350396</v>
      </c>
      <c r="AQ1654">
        <v>0.59959316443950295</v>
      </c>
      <c r="AR1654">
        <v>0.60224320219800298</v>
      </c>
      <c r="AS1654">
        <v>0.58863844595050296</v>
      </c>
      <c r="AT1654">
        <v>0.57014031157050304</v>
      </c>
      <c r="AU1654">
        <v>0.57374305106250301</v>
      </c>
    </row>
    <row r="1655" spans="1:47" x14ac:dyDescent="0.55000000000000004">
      <c r="A1655" t="s">
        <v>1759</v>
      </c>
      <c r="B1655" t="s">
        <v>264</v>
      </c>
      <c r="C1655">
        <v>8.4591716727496297E-2</v>
      </c>
      <c r="D1655">
        <v>7.8334835260097893E-2</v>
      </c>
      <c r="E1655">
        <v>6.0257565588666802E-2</v>
      </c>
      <c r="F1655">
        <v>5.2223223504633202E-2</v>
      </c>
      <c r="G1655">
        <v>5.0352212335694403E-2</v>
      </c>
      <c r="H1655">
        <v>4.8206052467753398E-2</v>
      </c>
      <c r="I1655">
        <v>4.6398325499999997E-2</v>
      </c>
      <c r="J1655">
        <v>4.1336724499999998E-2</v>
      </c>
      <c r="K1655">
        <v>3.6775057799999997E-2</v>
      </c>
      <c r="L1655">
        <v>4.2408656500000003E-2</v>
      </c>
      <c r="M1655">
        <v>4.0678738999999998E-2</v>
      </c>
      <c r="N1655">
        <v>4.2877681500000001E-2</v>
      </c>
      <c r="O1655">
        <v>4.45942452E-2</v>
      </c>
      <c r="P1655">
        <v>4.3431422999999997E-2</v>
      </c>
      <c r="Q1655">
        <v>5.0041463500000001E-2</v>
      </c>
      <c r="R1655">
        <v>4.4827876500000002E-2</v>
      </c>
      <c r="S1655">
        <v>4.2346529399999999E-2</v>
      </c>
      <c r="T1655">
        <v>4.5448668499999997E-2</v>
      </c>
      <c r="U1655">
        <v>4.3876686499999998E-2</v>
      </c>
      <c r="V1655">
        <v>4.6515307999999998E-2</v>
      </c>
      <c r="W1655">
        <v>6.9711475322313907E-2</v>
      </c>
      <c r="X1655">
        <v>6.7295875871624E-2</v>
      </c>
      <c r="Y1655">
        <v>7.4701678580656003E-2</v>
      </c>
      <c r="Z1655">
        <v>9.1734030000791902E-2</v>
      </c>
      <c r="AA1655">
        <v>8.8984984364543995E-2</v>
      </c>
      <c r="AB1655">
        <v>0.104393691306507</v>
      </c>
      <c r="AC1655">
        <v>0.102115166872032</v>
      </c>
      <c r="AD1655">
        <v>0.10737748061769201</v>
      </c>
      <c r="AE1655">
        <v>0.10439007988379401</v>
      </c>
      <c r="AF1655">
        <v>0.10055284403779401</v>
      </c>
      <c r="AG1655">
        <v>9.5615208764769796E-2</v>
      </c>
      <c r="AH1655">
        <v>9.8051487502719997E-2</v>
      </c>
      <c r="AI1655">
        <v>8.9954634632186101E-2</v>
      </c>
      <c r="AJ1655">
        <v>0.10688627278996</v>
      </c>
      <c r="AK1655">
        <v>0.100849124258256</v>
      </c>
      <c r="AL1655">
        <v>0.1037772153232</v>
      </c>
      <c r="AM1655">
        <v>0.108028</v>
      </c>
      <c r="AN1655">
        <v>9.4536509320000003E-2</v>
      </c>
      <c r="AO1655">
        <v>7.3476550000000002E-2</v>
      </c>
      <c r="AP1655">
        <v>5.8494869999999997E-2</v>
      </c>
      <c r="AQ1655">
        <v>4.7149480000000001E-2</v>
      </c>
      <c r="AR1655">
        <v>4.5939689999999998E-2</v>
      </c>
      <c r="AS1655">
        <v>5.354859E-2</v>
      </c>
      <c r="AT1655">
        <v>5.332688E-2</v>
      </c>
      <c r="AU1655">
        <v>5.3376223E-2</v>
      </c>
    </row>
    <row r="1656" spans="1:47" x14ac:dyDescent="0.55000000000000004">
      <c r="A1656" t="s">
        <v>1760</v>
      </c>
      <c r="B1656" t="s">
        <v>265</v>
      </c>
      <c r="C1656">
        <v>2.59710862477132E-4</v>
      </c>
      <c r="D1656">
        <v>1.8816185749008E-4</v>
      </c>
      <c r="E1656">
        <v>1.77725455839947E-4</v>
      </c>
      <c r="F1656">
        <v>1.57806823335948E-4</v>
      </c>
      <c r="G1656">
        <v>1.2528520040980899E-4</v>
      </c>
      <c r="H1656">
        <v>1.67158938528898E-4</v>
      </c>
      <c r="I1656">
        <v>2.6116084041364598E-4</v>
      </c>
      <c r="J1656">
        <v>3.0216354237726798E-4</v>
      </c>
      <c r="K1656">
        <v>2.68435142359535E-4</v>
      </c>
      <c r="L1656">
        <v>2.6081082588504302E-4</v>
      </c>
      <c r="M1656">
        <v>3.2247538549287798E-4</v>
      </c>
      <c r="N1656">
        <v>2.6091083003607199E-4</v>
      </c>
      <c r="O1656">
        <v>3.1027287898425398E-4</v>
      </c>
      <c r="P1656">
        <v>2.8866398202978999E-4</v>
      </c>
      <c r="Q1656">
        <v>3.3012570304663801E-4</v>
      </c>
      <c r="R1656">
        <v>3.4031012578748598E-4</v>
      </c>
      <c r="S1656">
        <v>1.7578729667972701E-4</v>
      </c>
      <c r="T1656">
        <v>1.83841631003646E-4</v>
      </c>
      <c r="U1656">
        <v>1.8355361904868101E-4</v>
      </c>
      <c r="V1656">
        <v>1.84075640717055E-4</v>
      </c>
      <c r="W1656">
        <v>2.0402846893046901E-4</v>
      </c>
      <c r="X1656">
        <v>2.9966943885059098E-4</v>
      </c>
      <c r="Y1656">
        <v>2.6450897939011501E-4</v>
      </c>
      <c r="Z1656">
        <v>1.21505043500892E-4</v>
      </c>
      <c r="AA1656">
        <v>2.3037756264373299E-4</v>
      </c>
      <c r="AB1656">
        <v>2.26811414618019E-4</v>
      </c>
      <c r="AC1656">
        <v>2.6814113015550801E-4</v>
      </c>
      <c r="AD1656">
        <v>1.9804022036682E-4</v>
      </c>
      <c r="AE1656">
        <v>2.0732460574840301E-4</v>
      </c>
      <c r="AF1656">
        <v>1.99096264201692E-4</v>
      </c>
      <c r="AG1656">
        <v>1.36485665325117E-5</v>
      </c>
      <c r="AH1656">
        <v>1.36485665325117E-5</v>
      </c>
      <c r="AI1656">
        <v>1.36485665325117E-5</v>
      </c>
      <c r="AJ1656">
        <v>1.36485665325117E-5</v>
      </c>
      <c r="AK1656">
        <v>1.7060708165639701E-5</v>
      </c>
      <c r="AL1656">
        <v>2.0472849798767599E-5</v>
      </c>
      <c r="AM1656">
        <v>2.0472849798767599E-5</v>
      </c>
      <c r="AN1656">
        <v>2.0472849798767599E-5</v>
      </c>
      <c r="AO1656">
        <v>2.0472849798767599E-5</v>
      </c>
      <c r="AP1656">
        <v>2.0472849798767599E-5</v>
      </c>
      <c r="AQ1656">
        <v>2.0472849798767599E-5</v>
      </c>
      <c r="AR1656">
        <v>2.0472849798767599E-5</v>
      </c>
      <c r="AS1656">
        <v>2.0631043324630101E-5</v>
      </c>
      <c r="AT1656">
        <v>7.2839585901733094E-5</v>
      </c>
      <c r="AU1656">
        <v>2.3350557924323601E-5</v>
      </c>
    </row>
    <row r="1657" spans="1:47" x14ac:dyDescent="0.55000000000000004">
      <c r="A1657" t="s">
        <v>1761</v>
      </c>
      <c r="B1657" t="s">
        <v>266</v>
      </c>
      <c r="C1657">
        <v>0</v>
      </c>
      <c r="D1657">
        <v>0</v>
      </c>
      <c r="E1657">
        <v>0</v>
      </c>
      <c r="F1657">
        <v>0</v>
      </c>
      <c r="G1657">
        <v>0</v>
      </c>
      <c r="H1657">
        <v>0</v>
      </c>
      <c r="I1657">
        <v>0</v>
      </c>
      <c r="J1657">
        <v>0</v>
      </c>
      <c r="K1657">
        <v>0</v>
      </c>
      <c r="L1657">
        <v>0</v>
      </c>
      <c r="M1657">
        <v>0</v>
      </c>
      <c r="N1657">
        <v>0</v>
      </c>
      <c r="O1657">
        <v>0</v>
      </c>
      <c r="P1657">
        <v>0</v>
      </c>
      <c r="Q1657">
        <v>0</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0</v>
      </c>
      <c r="AO1657">
        <v>0</v>
      </c>
      <c r="AP1657">
        <v>0</v>
      </c>
      <c r="AQ1657">
        <v>0</v>
      </c>
      <c r="AR1657">
        <v>0</v>
      </c>
      <c r="AS1657">
        <v>0</v>
      </c>
      <c r="AT1657">
        <v>0</v>
      </c>
      <c r="AU1657">
        <v>0</v>
      </c>
    </row>
    <row r="1658" spans="1:47" x14ac:dyDescent="0.55000000000000004">
      <c r="A1658" t="s">
        <v>1762</v>
      </c>
      <c r="B1658" t="s">
        <v>267</v>
      </c>
      <c r="C1658">
        <v>2.59710862477132E-4</v>
      </c>
      <c r="D1658">
        <v>1.8816185749008E-4</v>
      </c>
      <c r="E1658">
        <v>1.77725455839947E-4</v>
      </c>
      <c r="F1658">
        <v>1.57806823335948E-4</v>
      </c>
      <c r="G1658">
        <v>1.2528520040980899E-4</v>
      </c>
      <c r="H1658">
        <v>1.67158938528898E-4</v>
      </c>
      <c r="I1658">
        <v>2.6116084041364598E-4</v>
      </c>
      <c r="J1658">
        <v>3.0216354237726798E-4</v>
      </c>
      <c r="K1658">
        <v>2.68435142359535E-4</v>
      </c>
      <c r="L1658">
        <v>2.6081082588504302E-4</v>
      </c>
      <c r="M1658">
        <v>3.2247538549287798E-4</v>
      </c>
      <c r="N1658">
        <v>2.6091083003607199E-4</v>
      </c>
      <c r="O1658">
        <v>3.1027287898425398E-4</v>
      </c>
      <c r="P1658">
        <v>2.8866398202978999E-4</v>
      </c>
      <c r="Q1658">
        <v>3.3012570304663801E-4</v>
      </c>
      <c r="R1658">
        <v>3.4031012578748598E-4</v>
      </c>
      <c r="S1658">
        <v>1.7578729667972701E-4</v>
      </c>
      <c r="T1658">
        <v>1.83841631003646E-4</v>
      </c>
      <c r="U1658">
        <v>1.8355361904868101E-4</v>
      </c>
      <c r="V1658">
        <v>1.84075640717055E-4</v>
      </c>
      <c r="W1658">
        <v>2.0402846893046901E-4</v>
      </c>
      <c r="X1658">
        <v>2.9966943885059098E-4</v>
      </c>
      <c r="Y1658">
        <v>2.6450897939011501E-4</v>
      </c>
      <c r="Z1658">
        <v>1.21505043500892E-4</v>
      </c>
      <c r="AA1658">
        <v>2.3037756264373299E-4</v>
      </c>
      <c r="AB1658">
        <v>2.26811414618019E-4</v>
      </c>
      <c r="AC1658">
        <v>2.6814113015550801E-4</v>
      </c>
      <c r="AD1658">
        <v>1.9804022036682E-4</v>
      </c>
      <c r="AE1658">
        <v>2.0732460574840301E-4</v>
      </c>
      <c r="AF1658">
        <v>1.99096264201692E-4</v>
      </c>
      <c r="AG1658">
        <v>1.36485665325117E-5</v>
      </c>
      <c r="AH1658">
        <v>1.36485665325117E-5</v>
      </c>
      <c r="AI1658">
        <v>1.36485665325117E-5</v>
      </c>
      <c r="AJ1658">
        <v>1.36485665325117E-5</v>
      </c>
      <c r="AK1658">
        <v>1.7060708165639701E-5</v>
      </c>
      <c r="AL1658">
        <v>2.0472849798767599E-5</v>
      </c>
      <c r="AM1658">
        <v>2.0472849798767599E-5</v>
      </c>
      <c r="AN1658">
        <v>2.0472849798767599E-5</v>
      </c>
      <c r="AO1658">
        <v>2.0472849798767599E-5</v>
      </c>
      <c r="AP1658">
        <v>2.0472849798767599E-5</v>
      </c>
      <c r="AQ1658">
        <v>2.0472849798767599E-5</v>
      </c>
      <c r="AR1658">
        <v>2.0472849798767599E-5</v>
      </c>
      <c r="AS1658">
        <v>2.0631043324630101E-5</v>
      </c>
      <c r="AT1658">
        <v>7.2839585901733094E-5</v>
      </c>
      <c r="AU1658">
        <v>2.3350557924323601E-5</v>
      </c>
    </row>
    <row r="1659" spans="1:47" x14ac:dyDescent="0.55000000000000004">
      <c r="B1659" t="s">
        <v>195</v>
      </c>
    </row>
    <row r="1660" spans="1:47" x14ac:dyDescent="0.55000000000000004">
      <c r="A1660" t="s">
        <v>1763</v>
      </c>
      <c r="B1660" t="s">
        <v>261</v>
      </c>
      <c r="C1660">
        <v>0.128447980100036</v>
      </c>
      <c r="D1660">
        <v>0.140071117444306</v>
      </c>
      <c r="E1660">
        <v>0.133948761037645</v>
      </c>
      <c r="F1660">
        <v>0.15117168521013799</v>
      </c>
      <c r="G1660">
        <v>0.166412211116442</v>
      </c>
      <c r="H1660">
        <v>0.17088916967790199</v>
      </c>
      <c r="I1660">
        <v>0.18032132557664499</v>
      </c>
      <c r="J1660">
        <v>0.16749625477597699</v>
      </c>
      <c r="K1660">
        <v>0.180028182164304</v>
      </c>
      <c r="L1660">
        <v>0.201490988983998</v>
      </c>
      <c r="M1660">
        <v>0.200194830119548</v>
      </c>
      <c r="N1660">
        <v>0.16503277997674201</v>
      </c>
      <c r="O1660">
        <v>0.19089283997864701</v>
      </c>
      <c r="P1660">
        <v>0.217973951597214</v>
      </c>
      <c r="Q1660">
        <v>0.23628718591294101</v>
      </c>
      <c r="R1660">
        <v>0.21335483735851801</v>
      </c>
      <c r="S1660">
        <v>0.22905357472245499</v>
      </c>
      <c r="T1660">
        <v>0.26618891570158598</v>
      </c>
      <c r="U1660">
        <v>0.28616028661603299</v>
      </c>
      <c r="V1660">
        <v>0.28817999914804099</v>
      </c>
      <c r="W1660">
        <v>0.303361998893795</v>
      </c>
      <c r="X1660">
        <v>0.33689087576812798</v>
      </c>
      <c r="Y1660">
        <v>0.33332387381439899</v>
      </c>
      <c r="Z1660">
        <v>0.32786177870029398</v>
      </c>
      <c r="AA1660">
        <v>0.33433412726181</v>
      </c>
      <c r="AB1660">
        <v>0.36304647842286297</v>
      </c>
      <c r="AC1660">
        <v>0.34270796020969002</v>
      </c>
      <c r="AD1660">
        <v>0.30552704572550499</v>
      </c>
      <c r="AE1660">
        <v>0.35360694636097101</v>
      </c>
      <c r="AF1660">
        <v>0.294191197430417</v>
      </c>
      <c r="AG1660">
        <v>0.30180085242052002</v>
      </c>
      <c r="AH1660">
        <v>0.28802646662411702</v>
      </c>
      <c r="AI1660">
        <v>0.31575068475964901</v>
      </c>
      <c r="AJ1660">
        <v>0.33379173322869399</v>
      </c>
      <c r="AK1660">
        <v>0.36712542638029</v>
      </c>
      <c r="AL1660">
        <v>0.379485770087375</v>
      </c>
      <c r="AM1660">
        <v>0.37856009382790501</v>
      </c>
      <c r="AN1660">
        <v>0.40114801792214499</v>
      </c>
      <c r="AO1660">
        <v>0.40917881165226</v>
      </c>
      <c r="AP1660">
        <v>0.41551522903536198</v>
      </c>
      <c r="AQ1660">
        <v>0.38439434441866899</v>
      </c>
      <c r="AR1660">
        <v>0.42009579443522099</v>
      </c>
      <c r="AS1660">
        <v>0.42122868310427902</v>
      </c>
      <c r="AT1660">
        <v>0.41665343354471002</v>
      </c>
      <c r="AU1660">
        <v>0.41992194755051299</v>
      </c>
    </row>
    <row r="1661" spans="1:47" x14ac:dyDescent="0.55000000000000004">
      <c r="A1661" t="s">
        <v>1764</v>
      </c>
      <c r="B1661" t="s">
        <v>262</v>
      </c>
      <c r="C1661">
        <v>5.3410525244200696E-4</v>
      </c>
      <c r="D1661">
        <v>6.6127316969010396E-4</v>
      </c>
      <c r="E1661">
        <v>3.56070168294671E-4</v>
      </c>
      <c r="F1661">
        <v>7.1214033658934298E-4</v>
      </c>
      <c r="G1661">
        <v>6.1040600279086495E-4</v>
      </c>
      <c r="H1661">
        <v>5.3410525244200696E-4</v>
      </c>
      <c r="I1661">
        <v>3.0520300139543199E-4</v>
      </c>
      <c r="J1661">
        <v>4.0693733519391002E-4</v>
      </c>
      <c r="K1661">
        <v>7.3757392003896195E-4</v>
      </c>
      <c r="L1661">
        <v>7.63007503488582E-4</v>
      </c>
      <c r="M1661">
        <v>3.81503751744291E-4</v>
      </c>
      <c r="N1661">
        <v>3.0460935736644401E-4</v>
      </c>
      <c r="O1661">
        <v>3.81503751744291E-4</v>
      </c>
      <c r="P1661">
        <v>3.56070168294671E-4</v>
      </c>
      <c r="Q1661">
        <v>2.3835721112755399E-4</v>
      </c>
      <c r="R1661">
        <v>4.20012994781194E-5</v>
      </c>
      <c r="S1661">
        <v>9.7773612715035203E-5</v>
      </c>
      <c r="T1661">
        <v>3.87360851676903E-5</v>
      </c>
      <c r="U1661">
        <v>4.12646666006681E-5</v>
      </c>
      <c r="V1661">
        <v>1.04462339959283E-5</v>
      </c>
      <c r="W1661">
        <v>3.0876370307837898E-6</v>
      </c>
      <c r="X1661">
        <v>7.5966807398164694E-5</v>
      </c>
      <c r="Y1661">
        <v>1.74550683214737E-6</v>
      </c>
      <c r="Z1661">
        <v>3.0408239770864199E-5</v>
      </c>
      <c r="AA1661">
        <v>6.5712342621446402E-5</v>
      </c>
      <c r="AB1661">
        <v>1.3625330192797E-5</v>
      </c>
      <c r="AC1661">
        <v>7.4283968915637196E-5</v>
      </c>
      <c r="AD1661">
        <v>1.36344862828388E-5</v>
      </c>
      <c r="AE1661">
        <v>2.9737072937212199E-5</v>
      </c>
      <c r="AF1661">
        <v>2.4863286207928501E-5</v>
      </c>
      <c r="AG1661">
        <v>5.3311279586542799E-5</v>
      </c>
      <c r="AH1661">
        <v>1.22121741690191E-4</v>
      </c>
      <c r="AI1661">
        <v>7.1390288392240094E-5</v>
      </c>
      <c r="AJ1661">
        <v>8.9382615730503699E-5</v>
      </c>
      <c r="AK1661">
        <v>7.8855431634891894E-5</v>
      </c>
      <c r="AL1661">
        <v>1.8117051786374901E-5</v>
      </c>
      <c r="AM1661">
        <v>4.8450005265811799E-5</v>
      </c>
      <c r="AN1661">
        <v>1.03660146993629E-4</v>
      </c>
      <c r="AO1661">
        <v>7.2584858674818297E-5</v>
      </c>
      <c r="AP1661">
        <v>8.0400571888449699E-5</v>
      </c>
      <c r="AQ1661">
        <v>6.9204261966661197E-5</v>
      </c>
      <c r="AR1661">
        <v>6.7700294352382399E-5</v>
      </c>
      <c r="AS1661">
        <v>1.8110334940106999E-5</v>
      </c>
      <c r="AT1661">
        <v>0</v>
      </c>
      <c r="AU1661">
        <v>0</v>
      </c>
    </row>
    <row r="1662" spans="1:47" x14ac:dyDescent="0.55000000000000004">
      <c r="A1662" t="s">
        <v>1765</v>
      </c>
      <c r="B1662" t="s">
        <v>263</v>
      </c>
      <c r="C1662">
        <v>1.6067999999999999E-2</v>
      </c>
      <c r="D1662">
        <v>1.7304E-2</v>
      </c>
      <c r="E1662">
        <v>2.2248E-2</v>
      </c>
      <c r="F1662">
        <v>2.4719999999999999E-2</v>
      </c>
      <c r="G1662">
        <v>4.326E-2</v>
      </c>
      <c r="H1662">
        <v>5.1912E-2</v>
      </c>
      <c r="I1662">
        <v>4.8203999999999997E-2</v>
      </c>
      <c r="J1662">
        <v>5.5620000000000003E-2</v>
      </c>
      <c r="K1662">
        <v>4.8203999999999997E-2</v>
      </c>
      <c r="L1662">
        <v>6.7979999999999999E-2</v>
      </c>
      <c r="M1662">
        <v>6.6743999999999998E-2</v>
      </c>
      <c r="N1662">
        <v>1.9620881999999999E-2</v>
      </c>
      <c r="O1662">
        <v>3.6868149599999997E-2</v>
      </c>
      <c r="P1662">
        <v>6.0544710000000002E-2</v>
      </c>
      <c r="Q1662">
        <v>7.8706979999999996E-2</v>
      </c>
      <c r="R1662">
        <v>6.5791080000000002E-2</v>
      </c>
      <c r="S1662">
        <v>7.6289935049999993E-2</v>
      </c>
      <c r="T1662">
        <v>0.10373816565000001</v>
      </c>
      <c r="U1662">
        <v>0.1186732323</v>
      </c>
      <c r="V1662">
        <v>0.12109513500000001</v>
      </c>
      <c r="W1662">
        <v>0.1243243386</v>
      </c>
      <c r="X1662">
        <v>0.15459812235000001</v>
      </c>
      <c r="Y1662">
        <v>0.15500177279999999</v>
      </c>
      <c r="Z1662">
        <v>0.14894701604999999</v>
      </c>
      <c r="AA1662">
        <v>0.14935066650000001</v>
      </c>
      <c r="AB1662">
        <v>0.17356969350000001</v>
      </c>
      <c r="AC1662">
        <v>0.15338717099999999</v>
      </c>
      <c r="AD1662">
        <v>0.11423307735</v>
      </c>
      <c r="AE1662">
        <v>0.16682700054999999</v>
      </c>
      <c r="AF1662">
        <v>0.1168170759</v>
      </c>
      <c r="AG1662">
        <v>0.12521568920000001</v>
      </c>
      <c r="AH1662">
        <v>0.12636095465</v>
      </c>
      <c r="AI1662">
        <v>0.14315818124999999</v>
      </c>
      <c r="AJ1662">
        <v>0.15690136665000001</v>
      </c>
      <c r="AK1662">
        <v>0.17373676876499999</v>
      </c>
      <c r="AL1662">
        <v>0.17350771567500001</v>
      </c>
      <c r="AM1662">
        <v>0.18328056449419999</v>
      </c>
      <c r="AN1662">
        <v>0.195267574374</v>
      </c>
      <c r="AO1662">
        <v>0.19878161944950001</v>
      </c>
      <c r="AP1662">
        <v>0.2072637594575</v>
      </c>
      <c r="AQ1662">
        <v>0.19781182829739999</v>
      </c>
      <c r="AR1662">
        <v>0.2142630832256</v>
      </c>
      <c r="AS1662">
        <v>0.2102714852125</v>
      </c>
      <c r="AT1662">
        <v>0.2076523236103</v>
      </c>
      <c r="AU1662">
        <v>0.20548194942760001</v>
      </c>
    </row>
    <row r="1663" spans="1:47" x14ac:dyDescent="0.55000000000000004">
      <c r="A1663" t="s">
        <v>1766</v>
      </c>
      <c r="B1663" t="s">
        <v>264</v>
      </c>
      <c r="C1663">
        <v>0.10961110591229099</v>
      </c>
      <c r="D1663">
        <v>0.119822354902405</v>
      </c>
      <c r="E1663">
        <v>0.109311622016356</v>
      </c>
      <c r="F1663">
        <v>0.12402664805658099</v>
      </c>
      <c r="G1663">
        <v>0.120150635326795</v>
      </c>
      <c r="H1663">
        <v>0.115618061748086</v>
      </c>
      <c r="I1663">
        <v>0.12928201449999999</v>
      </c>
      <c r="J1663">
        <v>0.1080532495</v>
      </c>
      <c r="K1663">
        <v>0.1282821948</v>
      </c>
      <c r="L1663">
        <v>0.12963464099999999</v>
      </c>
      <c r="M1663">
        <v>0.129838019</v>
      </c>
      <c r="N1663">
        <v>0.1419141535</v>
      </c>
      <c r="O1663">
        <v>0.15036674459999999</v>
      </c>
      <c r="P1663">
        <v>0.153276421</v>
      </c>
      <c r="Q1663">
        <v>0.15393418750000001</v>
      </c>
      <c r="R1663">
        <v>0.14427577650000001</v>
      </c>
      <c r="S1663">
        <v>0.14876172479999999</v>
      </c>
      <c r="T1663">
        <v>0.15900246800000001</v>
      </c>
      <c r="U1663">
        <v>0.16600466450000001</v>
      </c>
      <c r="V1663">
        <v>0.16324661500000001</v>
      </c>
      <c r="W1663">
        <v>0.17557317392078101</v>
      </c>
      <c r="X1663">
        <v>0.17898664483476601</v>
      </c>
      <c r="Y1663">
        <v>0.17603433928075399</v>
      </c>
      <c r="Z1663">
        <v>0.17667298299952899</v>
      </c>
      <c r="AA1663">
        <v>0.18370406517691101</v>
      </c>
      <c r="AB1663">
        <v>0.18851290664082099</v>
      </c>
      <c r="AC1663">
        <v>0.188688594354228</v>
      </c>
      <c r="AD1663">
        <v>0.190959502604474</v>
      </c>
      <c r="AE1663">
        <v>0.18644749077534201</v>
      </c>
      <c r="AF1663">
        <v>0.17651185588122401</v>
      </c>
      <c r="AG1663">
        <v>0.17572870976192201</v>
      </c>
      <c r="AH1663">
        <v>0.16102896756087101</v>
      </c>
      <c r="AI1663">
        <v>0.171553247568522</v>
      </c>
      <c r="AJ1663">
        <v>0.17545904945135499</v>
      </c>
      <c r="AK1663">
        <v>0.19153479422654199</v>
      </c>
      <c r="AL1663">
        <v>0.204249996671199</v>
      </c>
      <c r="AM1663">
        <v>0.19344980000000001</v>
      </c>
      <c r="AN1663">
        <v>0.20380427185</v>
      </c>
      <c r="AO1663">
        <v>0.208732375</v>
      </c>
      <c r="AP1663">
        <v>0.20630994999999999</v>
      </c>
      <c r="AQ1663">
        <v>0.18624851000000001</v>
      </c>
      <c r="AR1663">
        <v>0.19991956</v>
      </c>
      <c r="AS1663">
        <v>0.19989778999999999</v>
      </c>
      <c r="AT1663">
        <v>0.19758482999999999</v>
      </c>
      <c r="AU1663">
        <v>0.20236969099999999</v>
      </c>
    </row>
    <row r="1664" spans="1:47" x14ac:dyDescent="0.55000000000000004">
      <c r="A1664" t="s">
        <v>1767</v>
      </c>
      <c r="B1664" t="s">
        <v>265</v>
      </c>
      <c r="C1664">
        <v>2.2347689353027001E-3</v>
      </c>
      <c r="D1664">
        <v>2.2834893722111001E-3</v>
      </c>
      <c r="E1664">
        <v>2.0330688529942298E-3</v>
      </c>
      <c r="F1664">
        <v>1.7128968169671801E-3</v>
      </c>
      <c r="G1664">
        <v>2.3911697868560901E-3</v>
      </c>
      <c r="H1664">
        <v>2.8250026773743802E-3</v>
      </c>
      <c r="I1664">
        <v>2.5301080752495402E-3</v>
      </c>
      <c r="J1664">
        <v>3.41606794078394E-3</v>
      </c>
      <c r="K1664">
        <v>2.8044134442651802E-3</v>
      </c>
      <c r="L1664">
        <v>3.11334048050959E-3</v>
      </c>
      <c r="M1664">
        <v>3.2313073678043201E-3</v>
      </c>
      <c r="N1664">
        <v>3.19313511937621E-3</v>
      </c>
      <c r="O1664">
        <v>3.2764420269029999E-3</v>
      </c>
      <c r="P1664">
        <v>3.7967504289201201E-3</v>
      </c>
      <c r="Q1664">
        <v>3.4076612018135201E-3</v>
      </c>
      <c r="R1664">
        <v>3.2459795590403001E-3</v>
      </c>
      <c r="S1664">
        <v>3.9041412597405401E-3</v>
      </c>
      <c r="T1664">
        <v>3.4095459664190298E-3</v>
      </c>
      <c r="U1664">
        <v>1.44112514943272E-3</v>
      </c>
      <c r="V1664">
        <v>3.82780291404542E-3</v>
      </c>
      <c r="W1664">
        <v>3.4613987359828902E-3</v>
      </c>
      <c r="X1664">
        <v>3.2301417759644799E-3</v>
      </c>
      <c r="Y1664">
        <v>2.2860162268133798E-3</v>
      </c>
      <c r="Z1664">
        <v>2.2113714109940502E-3</v>
      </c>
      <c r="AA1664">
        <v>1.21368324227674E-3</v>
      </c>
      <c r="AB1664">
        <v>9.50252951848815E-4</v>
      </c>
      <c r="AC1664">
        <v>5.5791088654635901E-4</v>
      </c>
      <c r="AD1664">
        <v>3.2083128474835298E-4</v>
      </c>
      <c r="AE1664">
        <v>3.0271796269193201E-4</v>
      </c>
      <c r="AF1664">
        <v>8.3740236298561704E-4</v>
      </c>
      <c r="AG1664">
        <v>8.0314217901198196E-4</v>
      </c>
      <c r="AH1664">
        <v>5.1442267155541604E-4</v>
      </c>
      <c r="AI1664">
        <v>9.6786565273519602E-4</v>
      </c>
      <c r="AJ1664">
        <v>1.34193451160811E-3</v>
      </c>
      <c r="AK1664">
        <v>1.7750079571138501E-3</v>
      </c>
      <c r="AL1664">
        <v>1.7099406893892001E-3</v>
      </c>
      <c r="AM1664">
        <v>1.7812793284396301E-3</v>
      </c>
      <c r="AN1664">
        <v>1.9725115511516301E-3</v>
      </c>
      <c r="AO1664">
        <v>1.5922323440859399E-3</v>
      </c>
      <c r="AP1664">
        <v>1.86111900597358E-3</v>
      </c>
      <c r="AQ1664">
        <v>2.6480185930313603E-4</v>
      </c>
      <c r="AR1664">
        <v>5.8454509152693198E-3</v>
      </c>
      <c r="AS1664">
        <v>1.1041297556839001E-2</v>
      </c>
      <c r="AT1664">
        <v>1.141627993441E-2</v>
      </c>
      <c r="AU1664">
        <v>1.20703071229138E-2</v>
      </c>
    </row>
    <row r="1665" spans="1:47" x14ac:dyDescent="0.55000000000000004">
      <c r="A1665" t="s">
        <v>1768</v>
      </c>
      <c r="B1665" t="s">
        <v>266</v>
      </c>
      <c r="C1665">
        <v>0</v>
      </c>
      <c r="D1665">
        <v>0</v>
      </c>
      <c r="E1665">
        <v>0</v>
      </c>
      <c r="F1665">
        <v>0</v>
      </c>
      <c r="G1665">
        <v>0</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0</v>
      </c>
      <c r="AQ1665">
        <v>0</v>
      </c>
      <c r="AR1665">
        <v>0</v>
      </c>
      <c r="AS1665">
        <v>0</v>
      </c>
      <c r="AT1665">
        <v>0</v>
      </c>
      <c r="AU1665">
        <v>0</v>
      </c>
    </row>
    <row r="1666" spans="1:47" x14ac:dyDescent="0.55000000000000004">
      <c r="A1666" t="s">
        <v>1769</v>
      </c>
      <c r="B1666" t="s">
        <v>267</v>
      </c>
      <c r="C1666">
        <v>2.2347689353027001E-3</v>
      </c>
      <c r="D1666">
        <v>2.2834893722111001E-3</v>
      </c>
      <c r="E1666">
        <v>2.0330688529942298E-3</v>
      </c>
      <c r="F1666">
        <v>1.7128968169671801E-3</v>
      </c>
      <c r="G1666">
        <v>2.3911697868560901E-3</v>
      </c>
      <c r="H1666">
        <v>2.8250026773743802E-3</v>
      </c>
      <c r="I1666">
        <v>2.5301080752495402E-3</v>
      </c>
      <c r="J1666">
        <v>3.41606794078394E-3</v>
      </c>
      <c r="K1666">
        <v>2.8044134442651802E-3</v>
      </c>
      <c r="L1666">
        <v>3.11334048050959E-3</v>
      </c>
      <c r="M1666">
        <v>3.2313073678043201E-3</v>
      </c>
      <c r="N1666">
        <v>3.19313511937621E-3</v>
      </c>
      <c r="O1666">
        <v>3.2764420269029999E-3</v>
      </c>
      <c r="P1666">
        <v>3.7967504289201201E-3</v>
      </c>
      <c r="Q1666">
        <v>3.4076612018135201E-3</v>
      </c>
      <c r="R1666">
        <v>3.2459795590403001E-3</v>
      </c>
      <c r="S1666">
        <v>3.9041412597405401E-3</v>
      </c>
      <c r="T1666">
        <v>3.4095459664190298E-3</v>
      </c>
      <c r="U1666">
        <v>1.44112514943272E-3</v>
      </c>
      <c r="V1666">
        <v>3.82780291404542E-3</v>
      </c>
      <c r="W1666">
        <v>3.4613987359828902E-3</v>
      </c>
      <c r="X1666">
        <v>3.2301417759644799E-3</v>
      </c>
      <c r="Y1666">
        <v>2.2860162268133798E-3</v>
      </c>
      <c r="Z1666">
        <v>2.2113714109940502E-3</v>
      </c>
      <c r="AA1666">
        <v>1.21368324227674E-3</v>
      </c>
      <c r="AB1666">
        <v>9.50252951848815E-4</v>
      </c>
      <c r="AC1666">
        <v>5.5791088654635901E-4</v>
      </c>
      <c r="AD1666">
        <v>3.2083128474835298E-4</v>
      </c>
      <c r="AE1666">
        <v>3.0271796269193201E-4</v>
      </c>
      <c r="AF1666">
        <v>8.3740236298561704E-4</v>
      </c>
      <c r="AG1666">
        <v>8.0314217901198196E-4</v>
      </c>
      <c r="AH1666">
        <v>5.1442267155541604E-4</v>
      </c>
      <c r="AI1666">
        <v>9.6786565273519602E-4</v>
      </c>
      <c r="AJ1666">
        <v>1.34193451160811E-3</v>
      </c>
      <c r="AK1666">
        <v>1.7750079571138501E-3</v>
      </c>
      <c r="AL1666">
        <v>1.7099406893892001E-3</v>
      </c>
      <c r="AM1666">
        <v>1.7812793284396301E-3</v>
      </c>
      <c r="AN1666">
        <v>1.9725115511516301E-3</v>
      </c>
      <c r="AO1666">
        <v>1.5922323440859399E-3</v>
      </c>
      <c r="AP1666">
        <v>1.86111900597358E-3</v>
      </c>
      <c r="AQ1666">
        <v>2.6480185930313603E-4</v>
      </c>
      <c r="AR1666">
        <v>5.8454509152693198E-3</v>
      </c>
      <c r="AS1666">
        <v>1.1041297556839001E-2</v>
      </c>
      <c r="AT1666">
        <v>1.141627993441E-2</v>
      </c>
      <c r="AU1666">
        <v>1.20703071229138E-2</v>
      </c>
    </row>
    <row r="1667" spans="1:47" x14ac:dyDescent="0.55000000000000004">
      <c r="B1667" t="s">
        <v>196</v>
      </c>
    </row>
    <row r="1668" spans="1:47" x14ac:dyDescent="0.55000000000000004">
      <c r="A1668" t="s">
        <v>1770</v>
      </c>
      <c r="B1668" t="s">
        <v>261</v>
      </c>
      <c r="C1668">
        <v>0.92229400731318301</v>
      </c>
      <c r="D1668">
        <v>0.85556365812759605</v>
      </c>
      <c r="E1668">
        <v>0.99091329905934</v>
      </c>
      <c r="F1668">
        <v>1.05443338952056</v>
      </c>
      <c r="G1668">
        <v>1.09682910742402</v>
      </c>
      <c r="H1668">
        <v>1.22631993998086</v>
      </c>
      <c r="I1668">
        <v>1.3695347613704401</v>
      </c>
      <c r="J1668">
        <v>1.51849085633234</v>
      </c>
      <c r="K1668">
        <v>1.5021885756757001</v>
      </c>
      <c r="L1668">
        <v>1.66513717557442</v>
      </c>
      <c r="M1668">
        <v>1.7763515632161999</v>
      </c>
      <c r="N1668">
        <v>1.8181690645239601</v>
      </c>
      <c r="O1668">
        <v>1.9073651159554399</v>
      </c>
      <c r="P1668">
        <v>2.0604227594826399</v>
      </c>
      <c r="Q1668">
        <v>2.0490396938610198</v>
      </c>
      <c r="R1668">
        <v>2.2854859907168801</v>
      </c>
      <c r="S1668">
        <v>2.4963658569979801</v>
      </c>
      <c r="T1668">
        <v>2.6358890918570901</v>
      </c>
      <c r="U1668">
        <v>2.7149356209454498</v>
      </c>
      <c r="V1668">
        <v>2.6997150564389001</v>
      </c>
      <c r="W1668">
        <v>2.9653996429230798</v>
      </c>
      <c r="X1668">
        <v>2.7367913565397002</v>
      </c>
      <c r="Y1668">
        <v>2.9266502159404801</v>
      </c>
      <c r="Z1668">
        <v>3.0872291795307398</v>
      </c>
      <c r="AA1668">
        <v>3.1972863142476</v>
      </c>
      <c r="AB1668">
        <v>3.4644784153906198</v>
      </c>
      <c r="AC1668">
        <v>3.7856119856886599</v>
      </c>
      <c r="AD1668">
        <v>4.14493775102203</v>
      </c>
      <c r="AE1668">
        <v>4.0555881771191098</v>
      </c>
      <c r="AF1668">
        <v>4.0849410825043799</v>
      </c>
      <c r="AG1668">
        <v>4.1557442447299202</v>
      </c>
      <c r="AH1668">
        <v>4.4602566641205401</v>
      </c>
      <c r="AI1668">
        <v>4.6744870093943396</v>
      </c>
      <c r="AJ1668">
        <v>4.6765936558159797</v>
      </c>
      <c r="AK1668">
        <v>4.91082473807265</v>
      </c>
      <c r="AL1668">
        <v>5.2809687465234703</v>
      </c>
      <c r="AM1668">
        <v>5.5316645437938803</v>
      </c>
      <c r="AN1668">
        <v>5.9689282945409801</v>
      </c>
      <c r="AO1668">
        <v>5.8462786744853998</v>
      </c>
      <c r="AP1668">
        <v>5.9025447264972897</v>
      </c>
      <c r="AQ1668">
        <v>5.7290189636138598</v>
      </c>
      <c r="AR1668">
        <v>6.2104093343126099</v>
      </c>
      <c r="AS1668">
        <v>6.0894363784817296</v>
      </c>
      <c r="AT1668">
        <v>6.1543480108067401</v>
      </c>
      <c r="AU1668">
        <v>6.4080558869853501</v>
      </c>
    </row>
    <row r="1669" spans="1:47" x14ac:dyDescent="0.55000000000000004">
      <c r="A1669" t="s">
        <v>1771</v>
      </c>
      <c r="B1669" t="s">
        <v>262</v>
      </c>
      <c r="C1669">
        <v>0.198112180778726</v>
      </c>
      <c r="D1669">
        <v>0.20232691107169801</v>
      </c>
      <c r="E1669">
        <v>0.23136478710584299</v>
      </c>
      <c r="F1669">
        <v>0.269372233143854</v>
      </c>
      <c r="G1669">
        <v>0.31795908535120099</v>
      </c>
      <c r="H1669">
        <v>0.41965931620533697</v>
      </c>
      <c r="I1669">
        <v>0.49662218661178098</v>
      </c>
      <c r="J1669">
        <v>0.50372775192008601</v>
      </c>
      <c r="K1669">
        <v>0.449873146885994</v>
      </c>
      <c r="L1669">
        <v>0.55398998577606995</v>
      </c>
      <c r="M1669">
        <v>0.58474320810313896</v>
      </c>
      <c r="N1669">
        <v>0.624505281976795</v>
      </c>
      <c r="O1669">
        <v>0.62883668250472602</v>
      </c>
      <c r="P1669">
        <v>0.58982597237434098</v>
      </c>
      <c r="Q1669">
        <v>0.62907817222872398</v>
      </c>
      <c r="R1669">
        <v>0.65206436034238302</v>
      </c>
      <c r="S1669">
        <v>0.73575639652635605</v>
      </c>
      <c r="T1669">
        <v>0.82077659505402401</v>
      </c>
      <c r="U1669">
        <v>0.87966448499599204</v>
      </c>
      <c r="V1669">
        <v>0.83323594175310001</v>
      </c>
      <c r="W1669">
        <v>0.94338679257246905</v>
      </c>
      <c r="X1669">
        <v>0.78776888821611801</v>
      </c>
      <c r="Y1669">
        <v>0.79677199043852898</v>
      </c>
      <c r="Z1669">
        <v>0.85899292961588103</v>
      </c>
      <c r="AA1669">
        <v>0.86653365359958501</v>
      </c>
      <c r="AB1669">
        <v>0.99431549897828098</v>
      </c>
      <c r="AC1669">
        <v>1.1098531444000701</v>
      </c>
      <c r="AD1669">
        <v>1.28755583684715</v>
      </c>
      <c r="AE1669">
        <v>1.2288756306424899</v>
      </c>
      <c r="AF1669">
        <v>1.2593397076786601</v>
      </c>
      <c r="AG1669">
        <v>1.2261349908355701</v>
      </c>
      <c r="AH1669">
        <v>1.31890654412318</v>
      </c>
      <c r="AI1669">
        <v>1.4015850982906499</v>
      </c>
      <c r="AJ1669">
        <v>1.2304844181066401</v>
      </c>
      <c r="AK1669">
        <v>1.39330926364491</v>
      </c>
      <c r="AL1669">
        <v>1.4375521988807201</v>
      </c>
      <c r="AM1669">
        <v>1.5878348267454601</v>
      </c>
      <c r="AN1669">
        <v>1.68334062398578</v>
      </c>
      <c r="AO1669">
        <v>1.75108305328541</v>
      </c>
      <c r="AP1669">
        <v>1.79191779079123</v>
      </c>
      <c r="AQ1669">
        <v>1.6378817660662</v>
      </c>
      <c r="AR1669">
        <v>1.62983035575643</v>
      </c>
      <c r="AS1669">
        <v>1.5474189008786501</v>
      </c>
      <c r="AT1669">
        <v>1.61570914870191</v>
      </c>
      <c r="AU1669">
        <v>1.6217742813462801</v>
      </c>
    </row>
    <row r="1670" spans="1:47" x14ac:dyDescent="0.55000000000000004">
      <c r="A1670" t="s">
        <v>1772</v>
      </c>
      <c r="B1670" t="s">
        <v>263</v>
      </c>
      <c r="C1670">
        <v>0</v>
      </c>
      <c r="D1670">
        <v>0</v>
      </c>
      <c r="E1670">
        <v>1.0280000000000001E-3</v>
      </c>
      <c r="F1670">
        <v>2.5699999999999998E-3</v>
      </c>
      <c r="G1670">
        <v>1.4392000000000001E-3</v>
      </c>
      <c r="H1670">
        <v>2.0560000000000001E-3</v>
      </c>
      <c r="I1670">
        <v>1.6463999999999999E-2</v>
      </c>
      <c r="J1670">
        <v>2.6754E-2</v>
      </c>
      <c r="K1670">
        <v>4.4204E-2</v>
      </c>
      <c r="L1670">
        <v>0.117192</v>
      </c>
      <c r="M1670">
        <v>0.12590164776000001</v>
      </c>
      <c r="N1670">
        <v>0.15381928534</v>
      </c>
      <c r="O1670">
        <v>0.16823190188000001</v>
      </c>
      <c r="P1670">
        <v>0.186964673</v>
      </c>
      <c r="Q1670">
        <v>0.19771060371999999</v>
      </c>
      <c r="R1670">
        <v>0.25517955077999999</v>
      </c>
      <c r="S1670">
        <v>0.30806220942000001</v>
      </c>
      <c r="T1670">
        <v>0.367544394</v>
      </c>
      <c r="U1670">
        <v>0.38930602672499998</v>
      </c>
      <c r="V1670">
        <v>0.46189307808000002</v>
      </c>
      <c r="W1670">
        <v>0.54799733414999996</v>
      </c>
      <c r="X1670">
        <v>0.58952629091999997</v>
      </c>
      <c r="Y1670">
        <v>0.64969175012000002</v>
      </c>
      <c r="Z1670">
        <v>0.78166733067500005</v>
      </c>
      <c r="AA1670">
        <v>0.82507010134500003</v>
      </c>
      <c r="AB1670">
        <v>1.0044513018750001</v>
      </c>
      <c r="AC1670">
        <v>1.1452767507999999</v>
      </c>
      <c r="AD1670">
        <v>1.329976001865</v>
      </c>
      <c r="AE1670">
        <v>1.3303534839</v>
      </c>
      <c r="AF1670">
        <v>1.2748086393</v>
      </c>
      <c r="AG1670">
        <v>1.38422221779925</v>
      </c>
      <c r="AH1670">
        <v>1.6220115894228</v>
      </c>
      <c r="AI1670">
        <v>1.6428861870912701</v>
      </c>
      <c r="AJ1670">
        <v>1.66681774239408</v>
      </c>
      <c r="AK1670">
        <v>1.7687477964173901</v>
      </c>
      <c r="AL1670">
        <v>1.7446446782295399</v>
      </c>
      <c r="AM1670">
        <v>1.6841332976693999</v>
      </c>
      <c r="AN1670">
        <v>1.9455990890160999</v>
      </c>
      <c r="AO1670">
        <v>1.7912438564099999</v>
      </c>
      <c r="AP1670">
        <v>1.6312450873559401</v>
      </c>
      <c r="AQ1670">
        <v>1.74663432468868</v>
      </c>
      <c r="AR1670">
        <v>2.1572218640921301</v>
      </c>
      <c r="AS1670">
        <v>1.9427913748010399</v>
      </c>
      <c r="AT1670">
        <v>1.8226318217698401</v>
      </c>
      <c r="AU1670">
        <v>1.93206448008245</v>
      </c>
    </row>
    <row r="1671" spans="1:47" x14ac:dyDescent="0.55000000000000004">
      <c r="A1671" t="s">
        <v>1773</v>
      </c>
      <c r="B1671" t="s">
        <v>264</v>
      </c>
      <c r="C1671">
        <v>0.68019013800000006</v>
      </c>
      <c r="D1671">
        <v>0.60462870499999999</v>
      </c>
      <c r="E1671">
        <v>0.70534936000000004</v>
      </c>
      <c r="F1671">
        <v>0.73693938000000003</v>
      </c>
      <c r="G1671">
        <v>0.72300714034063795</v>
      </c>
      <c r="H1671">
        <v>0.75615146553981005</v>
      </c>
      <c r="I1671">
        <v>0.81183210767756497</v>
      </c>
      <c r="J1671">
        <v>0.92093686955077003</v>
      </c>
      <c r="K1671">
        <v>0.90699270899644802</v>
      </c>
      <c r="L1671">
        <v>0.92898973304017496</v>
      </c>
      <c r="M1671">
        <v>0.98603490759854995</v>
      </c>
      <c r="N1671">
        <v>0.96048156127343998</v>
      </c>
      <c r="O1671">
        <v>1.0162323794734001</v>
      </c>
      <c r="P1671">
        <v>1.1632695019336201</v>
      </c>
      <c r="Q1671">
        <v>1.1122965169068399</v>
      </c>
      <c r="R1671">
        <v>1.2480031914166301</v>
      </c>
      <c r="S1671">
        <v>1.3025587783633199</v>
      </c>
      <c r="T1671">
        <v>1.28481461363786</v>
      </c>
      <c r="U1671">
        <v>1.27421689666483</v>
      </c>
      <c r="V1671">
        <v>1.2666672602117099</v>
      </c>
      <c r="W1671">
        <v>1.3369313015134601</v>
      </c>
      <c r="X1671">
        <v>1.2462238836135</v>
      </c>
      <c r="Y1671">
        <v>1.3347996382854099</v>
      </c>
      <c r="Z1671">
        <v>1.31003251879775</v>
      </c>
      <c r="AA1671">
        <v>1.3403640774582299</v>
      </c>
      <c r="AB1671">
        <v>1.3238034838503601</v>
      </c>
      <c r="AC1671">
        <v>1.3725391415313699</v>
      </c>
      <c r="AD1671">
        <v>1.3967326880050599</v>
      </c>
      <c r="AE1671">
        <v>1.3743264655793499</v>
      </c>
      <c r="AF1671">
        <v>1.41519172196147</v>
      </c>
      <c r="AG1671">
        <v>1.35265418675078</v>
      </c>
      <c r="AH1671">
        <v>1.31162090424998</v>
      </c>
      <c r="AI1671">
        <v>1.3880763582356099</v>
      </c>
      <c r="AJ1671">
        <v>1.5069498490862601</v>
      </c>
      <c r="AK1671">
        <v>1.5392854328818999</v>
      </c>
      <c r="AL1671">
        <v>1.78334933768089</v>
      </c>
      <c r="AM1671">
        <v>1.9147200355835901</v>
      </c>
      <c r="AN1671">
        <v>2.0148765279195402</v>
      </c>
      <c r="AO1671">
        <v>1.9421610058342</v>
      </c>
      <c r="AP1671">
        <v>2.0019879957638098</v>
      </c>
      <c r="AQ1671">
        <v>1.87356417923299</v>
      </c>
      <c r="AR1671">
        <v>1.9746453408279201</v>
      </c>
      <c r="AS1671">
        <v>2.05662949445929</v>
      </c>
      <c r="AT1671">
        <v>2.18823001145461</v>
      </c>
      <c r="AU1671">
        <v>2.2482238998762401</v>
      </c>
    </row>
    <row r="1672" spans="1:47" x14ac:dyDescent="0.55000000000000004">
      <c r="A1672" t="s">
        <v>1774</v>
      </c>
      <c r="B1672" t="s">
        <v>265</v>
      </c>
      <c r="C1672">
        <v>4.3991688534456598E-2</v>
      </c>
      <c r="D1672">
        <v>4.8608042055897402E-2</v>
      </c>
      <c r="E1672">
        <v>5.3171151953496802E-2</v>
      </c>
      <c r="F1672">
        <v>4.5551776376713898E-2</v>
      </c>
      <c r="G1672">
        <v>5.4423681732186799E-2</v>
      </c>
      <c r="H1672">
        <v>4.84531582357162E-2</v>
      </c>
      <c r="I1672">
        <v>4.46164670810986E-2</v>
      </c>
      <c r="J1672">
        <v>6.7072234861488E-2</v>
      </c>
      <c r="K1672">
        <v>0.10111871979326099</v>
      </c>
      <c r="L1672">
        <v>6.4965456758184104E-2</v>
      </c>
      <c r="M1672">
        <v>7.9671799754512995E-2</v>
      </c>
      <c r="N1672">
        <v>7.9362935933727993E-2</v>
      </c>
      <c r="O1672">
        <v>9.40641520973204E-2</v>
      </c>
      <c r="P1672">
        <v>0.120362612174676</v>
      </c>
      <c r="Q1672">
        <v>0.109954401005457</v>
      </c>
      <c r="R1672">
        <v>0.13023888817786899</v>
      </c>
      <c r="S1672">
        <v>0.149988472688309</v>
      </c>
      <c r="T1672">
        <v>0.16275348916521401</v>
      </c>
      <c r="U1672">
        <v>0.17174821255963499</v>
      </c>
      <c r="V1672">
        <v>0.137918776394095</v>
      </c>
      <c r="W1672">
        <v>0.13708421468715101</v>
      </c>
      <c r="X1672">
        <v>0.113272293790082</v>
      </c>
      <c r="Y1672">
        <v>0.14538683709653599</v>
      </c>
      <c r="Z1672">
        <v>0.13653640044210799</v>
      </c>
      <c r="AA1672">
        <v>0.16531848184478801</v>
      </c>
      <c r="AB1672">
        <v>0.14190813068698599</v>
      </c>
      <c r="AC1672">
        <v>0.157942948957213</v>
      </c>
      <c r="AD1672">
        <v>0.130673224304823</v>
      </c>
      <c r="AE1672">
        <v>0.12203259699725499</v>
      </c>
      <c r="AF1672">
        <v>0.135601013564252</v>
      </c>
      <c r="AG1672">
        <v>0.19273284934430801</v>
      </c>
      <c r="AH1672">
        <v>0.207717626324573</v>
      </c>
      <c r="AI1672">
        <v>0.24193936577681099</v>
      </c>
      <c r="AJ1672">
        <v>0.27234164622900597</v>
      </c>
      <c r="AK1672">
        <v>0.20948224512844699</v>
      </c>
      <c r="AL1672">
        <v>0.31542253173231599</v>
      </c>
      <c r="AM1672">
        <v>0.344976383795429</v>
      </c>
      <c r="AN1672">
        <v>0.32511205361955497</v>
      </c>
      <c r="AO1672">
        <v>0.36179075895579299</v>
      </c>
      <c r="AP1672">
        <v>0.47739385258629502</v>
      </c>
      <c r="AQ1672">
        <v>0.47093869362598101</v>
      </c>
      <c r="AR1672">
        <v>0.44871177363611098</v>
      </c>
      <c r="AS1672">
        <v>0.54259660834273504</v>
      </c>
      <c r="AT1672">
        <v>0.52777702888037603</v>
      </c>
      <c r="AU1672">
        <v>0.60599322568035596</v>
      </c>
    </row>
    <row r="1673" spans="1:47" x14ac:dyDescent="0.55000000000000004">
      <c r="A1673" t="s">
        <v>1775</v>
      </c>
      <c r="B1673" t="s">
        <v>266</v>
      </c>
      <c r="C1673">
        <v>0</v>
      </c>
      <c r="D1673">
        <v>0</v>
      </c>
      <c r="E1673">
        <v>0</v>
      </c>
      <c r="F1673">
        <v>0</v>
      </c>
      <c r="G1673">
        <v>0</v>
      </c>
      <c r="H1673">
        <v>0</v>
      </c>
      <c r="I1673">
        <v>0</v>
      </c>
      <c r="J1673">
        <v>0</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0</v>
      </c>
      <c r="AS1673">
        <v>0</v>
      </c>
      <c r="AT1673">
        <v>0</v>
      </c>
      <c r="AU1673">
        <v>0</v>
      </c>
    </row>
    <row r="1674" spans="1:47" x14ac:dyDescent="0.55000000000000004">
      <c r="A1674" t="s">
        <v>1776</v>
      </c>
      <c r="B1674" t="s">
        <v>267</v>
      </c>
      <c r="C1674">
        <v>4.3991688534456598E-2</v>
      </c>
      <c r="D1674">
        <v>4.8608042055897402E-2</v>
      </c>
      <c r="E1674">
        <v>5.3171151953496802E-2</v>
      </c>
      <c r="F1674">
        <v>4.5551776376713898E-2</v>
      </c>
      <c r="G1674">
        <v>5.4423681732186799E-2</v>
      </c>
      <c r="H1674">
        <v>4.84531582357162E-2</v>
      </c>
      <c r="I1674">
        <v>4.46164670810986E-2</v>
      </c>
      <c r="J1674">
        <v>6.7072234861488E-2</v>
      </c>
      <c r="K1674">
        <v>0.10111871979326099</v>
      </c>
      <c r="L1674">
        <v>6.4965456758184104E-2</v>
      </c>
      <c r="M1674">
        <v>7.9671799754512995E-2</v>
      </c>
      <c r="N1674">
        <v>7.9362935933727993E-2</v>
      </c>
      <c r="O1674">
        <v>9.40641520973204E-2</v>
      </c>
      <c r="P1674">
        <v>0.120362612174676</v>
      </c>
      <c r="Q1674">
        <v>0.109954401005457</v>
      </c>
      <c r="R1674">
        <v>0.13023888817786899</v>
      </c>
      <c r="S1674">
        <v>0.149988472688309</v>
      </c>
      <c r="T1674">
        <v>0.16275348916521401</v>
      </c>
      <c r="U1674">
        <v>0.17174821255963499</v>
      </c>
      <c r="V1674">
        <v>0.137918776394095</v>
      </c>
      <c r="W1674">
        <v>0.13708421468715101</v>
      </c>
      <c r="X1674">
        <v>0.113272293790082</v>
      </c>
      <c r="Y1674">
        <v>0.14538683709653599</v>
      </c>
      <c r="Z1674">
        <v>0.13653640044210799</v>
      </c>
      <c r="AA1674">
        <v>0.16531848184478801</v>
      </c>
      <c r="AB1674">
        <v>0.14190813068698599</v>
      </c>
      <c r="AC1674">
        <v>0.157942948957213</v>
      </c>
      <c r="AD1674">
        <v>0.130673224304823</v>
      </c>
      <c r="AE1674">
        <v>0.12203259699725499</v>
      </c>
      <c r="AF1674">
        <v>0.135601013564252</v>
      </c>
      <c r="AG1674">
        <v>0.19273284934430801</v>
      </c>
      <c r="AH1674">
        <v>0.207717626324573</v>
      </c>
      <c r="AI1674">
        <v>0.24193936577681099</v>
      </c>
      <c r="AJ1674">
        <v>0.27234164622900597</v>
      </c>
      <c r="AK1674">
        <v>0.20948224512844699</v>
      </c>
      <c r="AL1674">
        <v>0.31542253173231599</v>
      </c>
      <c r="AM1674">
        <v>0.344976383795429</v>
      </c>
      <c r="AN1674">
        <v>0.32511205361955497</v>
      </c>
      <c r="AO1674">
        <v>0.36179075895579299</v>
      </c>
      <c r="AP1674">
        <v>0.47739385258629502</v>
      </c>
      <c r="AQ1674">
        <v>0.47093869362598101</v>
      </c>
      <c r="AR1674">
        <v>0.44871177363611098</v>
      </c>
      <c r="AS1674">
        <v>0.54259660834273504</v>
      </c>
      <c r="AT1674">
        <v>0.52777702888037603</v>
      </c>
      <c r="AU1674">
        <v>0.60599322568035596</v>
      </c>
    </row>
    <row r="1675" spans="1:47" x14ac:dyDescent="0.55000000000000004">
      <c r="B1675" t="s">
        <v>197</v>
      </c>
    </row>
    <row r="1676" spans="1:47" x14ac:dyDescent="0.55000000000000004">
      <c r="A1676" t="s">
        <v>1777</v>
      </c>
      <c r="B1676" t="s">
        <v>261</v>
      </c>
      <c r="C1676" t="s">
        <v>327</v>
      </c>
      <c r="D1676" t="s">
        <v>327</v>
      </c>
      <c r="E1676" t="s">
        <v>327</v>
      </c>
      <c r="F1676" t="s">
        <v>327</v>
      </c>
      <c r="G1676" t="s">
        <v>327</v>
      </c>
      <c r="H1676" t="s">
        <v>327</v>
      </c>
      <c r="I1676" t="s">
        <v>327</v>
      </c>
      <c r="J1676" t="s">
        <v>327</v>
      </c>
      <c r="K1676" t="s">
        <v>327</v>
      </c>
      <c r="L1676" t="s">
        <v>327</v>
      </c>
      <c r="M1676" t="s">
        <v>327</v>
      </c>
      <c r="N1676" t="s">
        <v>327</v>
      </c>
      <c r="O1676">
        <v>0.29891097406661798</v>
      </c>
      <c r="P1676">
        <v>0.28263330433144002</v>
      </c>
      <c r="Q1676">
        <v>0.27706153010349899</v>
      </c>
      <c r="R1676">
        <v>0.297796774517191</v>
      </c>
      <c r="S1676">
        <v>0.29541674570816501</v>
      </c>
      <c r="T1676">
        <v>0.30302945370816498</v>
      </c>
      <c r="U1676">
        <v>0.27987081234979799</v>
      </c>
      <c r="V1676">
        <v>0.317698611208165</v>
      </c>
      <c r="W1676">
        <v>0.456757758762385</v>
      </c>
      <c r="X1676">
        <v>0.53777112763741897</v>
      </c>
      <c r="Y1676">
        <v>0.63198775641371696</v>
      </c>
      <c r="Z1676">
        <v>0.795041871518673</v>
      </c>
      <c r="AA1676">
        <v>0.83440307738530695</v>
      </c>
      <c r="AB1676">
        <v>0.88339923703735102</v>
      </c>
      <c r="AC1676">
        <v>0.68531347906832296</v>
      </c>
      <c r="AD1676">
        <v>0.65597091670943497</v>
      </c>
      <c r="AE1676">
        <v>0.53546423453928704</v>
      </c>
      <c r="AF1676">
        <v>0.875255403403979</v>
      </c>
      <c r="AG1676">
        <v>1.0273480565883899</v>
      </c>
      <c r="AH1676">
        <v>1.1937547240967501</v>
      </c>
      <c r="AI1676">
        <v>1.3725540081480201</v>
      </c>
      <c r="AJ1676">
        <v>1.4079609348880799</v>
      </c>
      <c r="AK1676">
        <v>1.4404959153227399</v>
      </c>
      <c r="AL1676">
        <v>1.7583361013348899</v>
      </c>
      <c r="AM1676">
        <v>1.7547031013348899</v>
      </c>
      <c r="AN1676">
        <v>1.7377685217197201</v>
      </c>
      <c r="AO1676">
        <v>1.7073913919942501</v>
      </c>
      <c r="AP1676">
        <v>1.7525818329582501</v>
      </c>
      <c r="AQ1676">
        <v>1.7850647137592499</v>
      </c>
      <c r="AR1676">
        <v>1.78209455775583</v>
      </c>
      <c r="AS1676">
        <v>1.79423978960414</v>
      </c>
      <c r="AT1676">
        <v>1.81987664886421</v>
      </c>
      <c r="AU1676">
        <v>1.8509342151908299</v>
      </c>
    </row>
    <row r="1677" spans="1:47" x14ac:dyDescent="0.55000000000000004">
      <c r="A1677" t="s">
        <v>1778</v>
      </c>
      <c r="B1677" t="s">
        <v>262</v>
      </c>
      <c r="C1677" t="s">
        <v>327</v>
      </c>
      <c r="D1677" t="s">
        <v>327</v>
      </c>
      <c r="E1677" t="s">
        <v>327</v>
      </c>
      <c r="F1677" t="s">
        <v>327</v>
      </c>
      <c r="G1677" t="s">
        <v>327</v>
      </c>
      <c r="H1677" t="s">
        <v>327</v>
      </c>
      <c r="I1677" t="s">
        <v>327</v>
      </c>
      <c r="J1677" t="s">
        <v>327</v>
      </c>
      <c r="K1677" t="s">
        <v>327</v>
      </c>
      <c r="L1677" t="s">
        <v>327</v>
      </c>
      <c r="M1677" t="s">
        <v>327</v>
      </c>
      <c r="N1677" t="s">
        <v>327</v>
      </c>
      <c r="O1677">
        <v>5.4055355000857596E-3</v>
      </c>
      <c r="P1677">
        <v>3.8038966232743698E-3</v>
      </c>
      <c r="Q1677">
        <v>2.6768170369666799E-3</v>
      </c>
      <c r="R1677">
        <v>1.549737450659E-3</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0</v>
      </c>
      <c r="AQ1677">
        <v>0</v>
      </c>
      <c r="AR1677">
        <v>0</v>
      </c>
      <c r="AS1677">
        <v>0</v>
      </c>
      <c r="AT1677">
        <v>0</v>
      </c>
      <c r="AU1677">
        <v>0</v>
      </c>
    </row>
    <row r="1678" spans="1:47" x14ac:dyDescent="0.55000000000000004">
      <c r="A1678" t="s">
        <v>1779</v>
      </c>
      <c r="B1678" t="s">
        <v>263</v>
      </c>
      <c r="C1678" t="s">
        <v>327</v>
      </c>
      <c r="D1678" t="s">
        <v>327</v>
      </c>
      <c r="E1678" t="s">
        <v>327</v>
      </c>
      <c r="F1678" t="s">
        <v>327</v>
      </c>
      <c r="G1678" t="s">
        <v>327</v>
      </c>
      <c r="H1678" t="s">
        <v>327</v>
      </c>
      <c r="I1678" t="s">
        <v>327</v>
      </c>
      <c r="J1678" t="s">
        <v>327</v>
      </c>
      <c r="K1678" t="s">
        <v>327</v>
      </c>
      <c r="L1678" t="s">
        <v>327</v>
      </c>
      <c r="M1678" t="s">
        <v>327</v>
      </c>
      <c r="N1678" t="s">
        <v>327</v>
      </c>
      <c r="O1678">
        <v>0.14789922</v>
      </c>
      <c r="P1678">
        <v>0.15159512999999999</v>
      </c>
      <c r="Q1678">
        <v>0.15529103999999999</v>
      </c>
      <c r="R1678">
        <v>0.17747697000000001</v>
      </c>
      <c r="S1678">
        <v>0.17747697000000001</v>
      </c>
      <c r="T1678">
        <v>0.17008410299999999</v>
      </c>
      <c r="U1678">
        <v>0.16268914200000001</v>
      </c>
      <c r="V1678">
        <v>0.20705890800000001</v>
      </c>
      <c r="W1678">
        <v>0.27361355700000001</v>
      </c>
      <c r="X1678">
        <v>0.35495812799999998</v>
      </c>
      <c r="Y1678">
        <v>0.42521025750000002</v>
      </c>
      <c r="Z1678">
        <v>0.5805044385</v>
      </c>
      <c r="AA1678">
        <v>0.61267251884999996</v>
      </c>
      <c r="AB1678">
        <v>0.65815152899999996</v>
      </c>
      <c r="AC1678">
        <v>0.46070607029999999</v>
      </c>
      <c r="AD1678">
        <v>0.42890773799999998</v>
      </c>
      <c r="AE1678">
        <v>0.30319340099999997</v>
      </c>
      <c r="AF1678">
        <v>0.65741203290000005</v>
      </c>
      <c r="AG1678">
        <v>0.79163057505000001</v>
      </c>
      <c r="AH1678">
        <v>0.95062223655</v>
      </c>
      <c r="AI1678">
        <v>1.1184878512500001</v>
      </c>
      <c r="AJ1678">
        <v>1.13623575765</v>
      </c>
      <c r="AK1678">
        <v>1.1462189549999999</v>
      </c>
      <c r="AL1678">
        <v>1.4738896769100001</v>
      </c>
      <c r="AM1678">
        <v>1.4738896769100001</v>
      </c>
      <c r="AN1678">
        <v>1.4536543845965</v>
      </c>
      <c r="AO1678">
        <v>1.4536543843410299</v>
      </c>
      <c r="AP1678">
        <v>1.4882196361050299</v>
      </c>
      <c r="AQ1678">
        <v>1.5193404369060299</v>
      </c>
      <c r="AR1678">
        <v>1.5193404369060299</v>
      </c>
      <c r="AS1678">
        <v>1.5450746823630299</v>
      </c>
      <c r="AT1678">
        <v>1.5677770199850301</v>
      </c>
      <c r="AU1678">
        <v>1.59883559234103</v>
      </c>
    </row>
    <row r="1679" spans="1:47" x14ac:dyDescent="0.55000000000000004">
      <c r="A1679" t="s">
        <v>1780</v>
      </c>
      <c r="B1679" t="s">
        <v>264</v>
      </c>
      <c r="C1679" t="s">
        <v>327</v>
      </c>
      <c r="D1679" t="s">
        <v>327</v>
      </c>
      <c r="E1679" t="s">
        <v>327</v>
      </c>
      <c r="F1679" t="s">
        <v>327</v>
      </c>
      <c r="G1679" t="s">
        <v>327</v>
      </c>
      <c r="H1679" t="s">
        <v>327</v>
      </c>
      <c r="I1679" t="s">
        <v>327</v>
      </c>
      <c r="J1679" t="s">
        <v>327</v>
      </c>
      <c r="K1679" t="s">
        <v>327</v>
      </c>
      <c r="L1679" t="s">
        <v>327</v>
      </c>
      <c r="M1679" t="s">
        <v>327</v>
      </c>
      <c r="N1679" t="s">
        <v>327</v>
      </c>
      <c r="O1679">
        <v>0.15565797000000001</v>
      </c>
      <c r="P1679">
        <v>0.13796160499999999</v>
      </c>
      <c r="Q1679">
        <v>0.12795122449999999</v>
      </c>
      <c r="R1679">
        <v>0.12564865850000001</v>
      </c>
      <c r="S1679">
        <v>0.12542911500000001</v>
      </c>
      <c r="T1679">
        <v>0.13889929000000001</v>
      </c>
      <c r="U1679">
        <v>0.12227919750000001</v>
      </c>
      <c r="V1679">
        <v>0.11266984250000001</v>
      </c>
      <c r="W1679">
        <v>0.18585674105422001</v>
      </c>
      <c r="X1679">
        <v>0.18614652321251901</v>
      </c>
      <c r="Y1679">
        <v>0.21037033448881701</v>
      </c>
      <c r="Z1679">
        <v>0.21816097659377401</v>
      </c>
      <c r="AA1679">
        <v>0.22572259811040701</v>
      </c>
      <c r="AB1679">
        <v>0.22953659161245099</v>
      </c>
      <c r="AC1679">
        <v>0.229169252343424</v>
      </c>
      <c r="AD1679">
        <v>0.232034462284536</v>
      </c>
      <c r="AE1679">
        <v>0.23729670911438799</v>
      </c>
      <c r="AF1679">
        <v>0.22318315007907999</v>
      </c>
      <c r="AG1679">
        <v>0.243930165113491</v>
      </c>
      <c r="AH1679">
        <v>0.25182285112185099</v>
      </c>
      <c r="AI1679">
        <v>0.26333656047312198</v>
      </c>
      <c r="AJ1679">
        <v>0.28143914081318899</v>
      </c>
      <c r="AK1679">
        <v>0.30521924389784699</v>
      </c>
      <c r="AL1679">
        <v>0.29535800000000001</v>
      </c>
      <c r="AM1679">
        <v>0.29172500000000001</v>
      </c>
      <c r="AN1679">
        <v>0.29502503026999999</v>
      </c>
      <c r="AO1679">
        <v>0.2646479008</v>
      </c>
      <c r="AP1679">
        <v>0.27527309</v>
      </c>
      <c r="AQ1679">
        <v>0.27663516999999999</v>
      </c>
      <c r="AR1679">
        <v>0.27365546000000002</v>
      </c>
      <c r="AS1679">
        <v>0.27985260000000001</v>
      </c>
      <c r="AT1679">
        <v>0.28278615000000001</v>
      </c>
      <c r="AU1679">
        <v>0.28278615000000001</v>
      </c>
    </row>
    <row r="1680" spans="1:47" x14ac:dyDescent="0.55000000000000004">
      <c r="A1680" t="s">
        <v>1781</v>
      </c>
      <c r="B1680" t="s">
        <v>265</v>
      </c>
      <c r="C1680" t="s">
        <v>327</v>
      </c>
      <c r="D1680" t="s">
        <v>327</v>
      </c>
      <c r="E1680" t="s">
        <v>327</v>
      </c>
      <c r="F1680" t="s">
        <v>327</v>
      </c>
      <c r="G1680" t="s">
        <v>327</v>
      </c>
      <c r="H1680" t="s">
        <v>327</v>
      </c>
      <c r="I1680" t="s">
        <v>327</v>
      </c>
      <c r="J1680" t="s">
        <v>327</v>
      </c>
      <c r="K1680" t="s">
        <v>327</v>
      </c>
      <c r="L1680" t="s">
        <v>327</v>
      </c>
      <c r="M1680" t="s">
        <v>327</v>
      </c>
      <c r="N1680" t="s">
        <v>327</v>
      </c>
      <c r="O1680">
        <v>-1.00517514334674E-2</v>
      </c>
      <c r="P1680">
        <v>-1.07273272918343E-2</v>
      </c>
      <c r="Q1680">
        <v>-8.8575514334674806E-3</v>
      </c>
      <c r="R1680">
        <v>-6.8785914334674797E-3</v>
      </c>
      <c r="S1680">
        <v>-7.4893392918343599E-3</v>
      </c>
      <c r="T1680">
        <v>-5.9539392918343597E-3</v>
      </c>
      <c r="U1680">
        <v>-5.0975271502012301E-3</v>
      </c>
      <c r="V1680">
        <v>-2.0301392918343599E-3</v>
      </c>
      <c r="W1680">
        <v>-2.71253929183436E-3</v>
      </c>
      <c r="X1680">
        <v>-3.3335235751006101E-3</v>
      </c>
      <c r="Y1680">
        <v>-3.5928355751006099E-3</v>
      </c>
      <c r="Z1680">
        <v>-3.6235435751006098E-3</v>
      </c>
      <c r="AA1680">
        <v>-3.9920395751006097E-3</v>
      </c>
      <c r="AB1680">
        <v>-4.2888835751006098E-3</v>
      </c>
      <c r="AC1680">
        <v>-4.5618435751006098E-3</v>
      </c>
      <c r="AD1680">
        <v>-4.9712835751006103E-3</v>
      </c>
      <c r="AE1680">
        <v>-5.0258755751006103E-3</v>
      </c>
      <c r="AF1680">
        <v>-5.3397795751006097E-3</v>
      </c>
      <c r="AG1680">
        <v>-8.2126835751006096E-3</v>
      </c>
      <c r="AH1680">
        <v>-8.6903635751006108E-3</v>
      </c>
      <c r="AI1680">
        <v>-9.2704035751006095E-3</v>
      </c>
      <c r="AJ1680">
        <v>-9.7139635751006103E-3</v>
      </c>
      <c r="AK1680">
        <v>-1.09422835751006E-2</v>
      </c>
      <c r="AL1680">
        <v>-1.0911575575100601E-2</v>
      </c>
      <c r="AM1680">
        <v>-1.0911575575100601E-2</v>
      </c>
      <c r="AN1680">
        <v>-1.09108931467739E-2</v>
      </c>
      <c r="AO1680">
        <v>-1.09108931467739E-2</v>
      </c>
      <c r="AP1680">
        <v>-1.09108931467739E-2</v>
      </c>
      <c r="AQ1680">
        <v>-1.09108931467739E-2</v>
      </c>
      <c r="AR1680">
        <v>-1.09013391502012E-2</v>
      </c>
      <c r="AS1680">
        <v>-3.0687492758887401E-2</v>
      </c>
      <c r="AT1680">
        <v>-3.0686521120818901E-2</v>
      </c>
      <c r="AU1680">
        <v>-3.0687527150201201E-2</v>
      </c>
    </row>
    <row r="1681" spans="1:47" x14ac:dyDescent="0.55000000000000004">
      <c r="A1681" t="s">
        <v>1782</v>
      </c>
      <c r="B1681" t="s">
        <v>266</v>
      </c>
      <c r="C1681" t="s">
        <v>327</v>
      </c>
      <c r="D1681" t="s">
        <v>327</v>
      </c>
      <c r="E1681" t="s">
        <v>327</v>
      </c>
      <c r="F1681" t="s">
        <v>327</v>
      </c>
      <c r="G1681" t="s">
        <v>327</v>
      </c>
      <c r="H1681" t="s">
        <v>327</v>
      </c>
      <c r="I1681" t="s">
        <v>327</v>
      </c>
      <c r="J1681" t="s">
        <v>327</v>
      </c>
      <c r="K1681" t="s">
        <v>327</v>
      </c>
      <c r="L1681" t="s">
        <v>327</v>
      </c>
      <c r="M1681" t="s">
        <v>327</v>
      </c>
      <c r="N1681" t="s">
        <v>327</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0</v>
      </c>
      <c r="AR1681">
        <v>0</v>
      </c>
      <c r="AS1681">
        <v>0</v>
      </c>
      <c r="AT1681">
        <v>0</v>
      </c>
      <c r="AU1681">
        <v>0</v>
      </c>
    </row>
    <row r="1682" spans="1:47" x14ac:dyDescent="0.55000000000000004">
      <c r="A1682" t="s">
        <v>1783</v>
      </c>
      <c r="B1682" t="s">
        <v>267</v>
      </c>
      <c r="C1682" t="s">
        <v>327</v>
      </c>
      <c r="D1682" t="s">
        <v>327</v>
      </c>
      <c r="E1682" t="s">
        <v>327</v>
      </c>
      <c r="F1682" t="s">
        <v>327</v>
      </c>
      <c r="G1682" t="s">
        <v>327</v>
      </c>
      <c r="H1682" t="s">
        <v>327</v>
      </c>
      <c r="I1682" t="s">
        <v>327</v>
      </c>
      <c r="J1682" t="s">
        <v>327</v>
      </c>
      <c r="K1682" t="s">
        <v>327</v>
      </c>
      <c r="L1682" t="s">
        <v>327</v>
      </c>
      <c r="M1682" t="s">
        <v>327</v>
      </c>
      <c r="N1682" t="s">
        <v>327</v>
      </c>
      <c r="O1682">
        <v>-1.00517514334674E-2</v>
      </c>
      <c r="P1682">
        <v>-1.07273272918343E-2</v>
      </c>
      <c r="Q1682">
        <v>-8.8575514334674806E-3</v>
      </c>
      <c r="R1682">
        <v>-6.8785914334674797E-3</v>
      </c>
      <c r="S1682">
        <v>-7.4893392918343599E-3</v>
      </c>
      <c r="T1682">
        <v>-5.9539392918343597E-3</v>
      </c>
      <c r="U1682">
        <v>-5.0975271502012301E-3</v>
      </c>
      <c r="V1682">
        <v>-2.0301392918343599E-3</v>
      </c>
      <c r="W1682">
        <v>-2.71253929183436E-3</v>
      </c>
      <c r="X1682">
        <v>-3.3335235751006101E-3</v>
      </c>
      <c r="Y1682">
        <v>-3.5928355751006099E-3</v>
      </c>
      <c r="Z1682">
        <v>-3.6235435751006098E-3</v>
      </c>
      <c r="AA1682">
        <v>-3.9920395751006097E-3</v>
      </c>
      <c r="AB1682">
        <v>-4.2888835751006098E-3</v>
      </c>
      <c r="AC1682">
        <v>-4.5618435751006098E-3</v>
      </c>
      <c r="AD1682">
        <v>-4.9712835751006103E-3</v>
      </c>
      <c r="AE1682">
        <v>-5.0258755751006103E-3</v>
      </c>
      <c r="AF1682">
        <v>-5.3397795751006097E-3</v>
      </c>
      <c r="AG1682">
        <v>-8.2126835751006096E-3</v>
      </c>
      <c r="AH1682">
        <v>-8.6903635751006108E-3</v>
      </c>
      <c r="AI1682">
        <v>-9.2704035751006095E-3</v>
      </c>
      <c r="AJ1682">
        <v>-9.7139635751006103E-3</v>
      </c>
      <c r="AK1682">
        <v>-1.09422835751006E-2</v>
      </c>
      <c r="AL1682">
        <v>-1.0911575575100601E-2</v>
      </c>
      <c r="AM1682">
        <v>-1.0911575575100601E-2</v>
      </c>
      <c r="AN1682">
        <v>-1.09108931467739E-2</v>
      </c>
      <c r="AO1682">
        <v>-1.09108931467739E-2</v>
      </c>
      <c r="AP1682">
        <v>-1.09108931467739E-2</v>
      </c>
      <c r="AQ1682">
        <v>-1.09108931467739E-2</v>
      </c>
      <c r="AR1682">
        <v>-1.09013391502012E-2</v>
      </c>
      <c r="AS1682">
        <v>-3.0687492758887401E-2</v>
      </c>
      <c r="AT1682">
        <v>-3.0686521120818901E-2</v>
      </c>
      <c r="AU1682">
        <v>-3.0687527150201201E-2</v>
      </c>
    </row>
    <row r="1683" spans="1:47" x14ac:dyDescent="0.55000000000000004">
      <c r="B1683" t="s">
        <v>198</v>
      </c>
    </row>
    <row r="1684" spans="1:47" x14ac:dyDescent="0.55000000000000004">
      <c r="A1684" t="s">
        <v>1784</v>
      </c>
      <c r="B1684" t="s">
        <v>261</v>
      </c>
      <c r="C1684">
        <v>0</v>
      </c>
      <c r="D1684">
        <v>0</v>
      </c>
      <c r="E1684">
        <v>0</v>
      </c>
      <c r="F1684">
        <v>0</v>
      </c>
      <c r="G1684">
        <v>0</v>
      </c>
      <c r="H1684">
        <v>0</v>
      </c>
      <c r="I1684">
        <v>0</v>
      </c>
      <c r="J1684">
        <v>0</v>
      </c>
      <c r="K1684">
        <v>0</v>
      </c>
      <c r="L1684">
        <v>0</v>
      </c>
      <c r="M1684">
        <v>0</v>
      </c>
      <c r="N1684">
        <v>0</v>
      </c>
      <c r="O1684">
        <v>0</v>
      </c>
      <c r="P1684">
        <v>0</v>
      </c>
      <c r="Q1684">
        <v>0</v>
      </c>
      <c r="R1684">
        <v>1.8909703674499899E-4</v>
      </c>
      <c r="S1684">
        <v>1.8961511081827301E-4</v>
      </c>
      <c r="T1684">
        <v>1.890966022E-4</v>
      </c>
      <c r="U1684">
        <v>2.0800800060000001E-4</v>
      </c>
      <c r="V1684">
        <v>2.0800800060000001E-4</v>
      </c>
      <c r="W1684">
        <v>9.864171499999999E-4</v>
      </c>
      <c r="X1684">
        <v>1.0472534500000001E-3</v>
      </c>
      <c r="Y1684">
        <v>1.39454181399999E-3</v>
      </c>
      <c r="Z1684">
        <v>1.4339985000000001E-3</v>
      </c>
      <c r="AA1684">
        <v>1.4774529999999899E-3</v>
      </c>
      <c r="AB1684">
        <v>1.73817999999999E-3</v>
      </c>
      <c r="AC1684">
        <v>1.9989069999999999E-3</v>
      </c>
      <c r="AD1684">
        <v>2.34654299999999E-3</v>
      </c>
      <c r="AE1684">
        <v>2.4986337500000001E-3</v>
      </c>
      <c r="AF1684">
        <v>2.520361E-3</v>
      </c>
      <c r="AG1684">
        <v>2.6072699999999901E-3</v>
      </c>
      <c r="AH1684">
        <v>2.6072699999999901E-3</v>
      </c>
      <c r="AI1684">
        <v>2.6072699999999901E-3</v>
      </c>
      <c r="AJ1684">
        <v>2.62899725E-3</v>
      </c>
      <c r="AK1684">
        <v>2.82454249999999E-3</v>
      </c>
      <c r="AL1684">
        <v>2.911E-3</v>
      </c>
      <c r="AM1684">
        <v>3.0109999999999998E-3</v>
      </c>
      <c r="AN1684">
        <v>3.2590874999388298E-3</v>
      </c>
      <c r="AO1684">
        <v>6.3623421416331202E-3</v>
      </c>
      <c r="AP1684">
        <v>6.4243221416331198E-3</v>
      </c>
      <c r="AQ1684">
        <v>6.3181721416331197E-3</v>
      </c>
      <c r="AR1684">
        <v>6.4699385665325099E-3</v>
      </c>
      <c r="AS1684">
        <v>6.44063070816564E-3</v>
      </c>
      <c r="AT1684">
        <v>6.4735107081656399E-3</v>
      </c>
      <c r="AU1684">
        <v>6.5086265988389602E-3</v>
      </c>
    </row>
    <row r="1685" spans="1:47" x14ac:dyDescent="0.55000000000000004">
      <c r="A1685" t="s">
        <v>1785</v>
      </c>
      <c r="B1685" t="s">
        <v>262</v>
      </c>
      <c r="C1685">
        <v>0</v>
      </c>
      <c r="D1685">
        <v>0</v>
      </c>
      <c r="E1685">
        <v>0</v>
      </c>
      <c r="F1685">
        <v>0</v>
      </c>
      <c r="G1685">
        <v>0</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c r="AR1685">
        <v>0</v>
      </c>
      <c r="AS1685">
        <v>0</v>
      </c>
      <c r="AT1685">
        <v>0</v>
      </c>
      <c r="AU1685">
        <v>0</v>
      </c>
    </row>
    <row r="1686" spans="1:47" x14ac:dyDescent="0.55000000000000004">
      <c r="A1686" t="s">
        <v>1786</v>
      </c>
      <c r="B1686" t="s">
        <v>263</v>
      </c>
      <c r="C1686">
        <v>0</v>
      </c>
      <c r="D1686">
        <v>0</v>
      </c>
      <c r="E1686">
        <v>0</v>
      </c>
      <c r="F1686">
        <v>0</v>
      </c>
      <c r="G1686">
        <v>0</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row>
    <row r="1687" spans="1:47" x14ac:dyDescent="0.55000000000000004">
      <c r="A1687" t="s">
        <v>1787</v>
      </c>
      <c r="B1687" t="s">
        <v>264</v>
      </c>
      <c r="C1687">
        <v>0</v>
      </c>
      <c r="D1687">
        <v>0</v>
      </c>
      <c r="E1687">
        <v>0</v>
      </c>
      <c r="F1687">
        <v>0</v>
      </c>
      <c r="G1687">
        <v>0</v>
      </c>
      <c r="H1687">
        <v>0</v>
      </c>
      <c r="I1687">
        <v>0</v>
      </c>
      <c r="J1687">
        <v>0</v>
      </c>
      <c r="K1687">
        <v>0</v>
      </c>
      <c r="L1687">
        <v>0</v>
      </c>
      <c r="M1687">
        <v>0</v>
      </c>
      <c r="N1687">
        <v>0</v>
      </c>
      <c r="O1687">
        <v>0</v>
      </c>
      <c r="P1687">
        <v>0</v>
      </c>
      <c r="Q1687">
        <v>0</v>
      </c>
      <c r="R1687">
        <v>1.8909703674499899E-4</v>
      </c>
      <c r="S1687">
        <v>1.8961511081827301E-4</v>
      </c>
      <c r="T1687">
        <v>1.890966022E-4</v>
      </c>
      <c r="U1687">
        <v>2.0800800060000001E-4</v>
      </c>
      <c r="V1687">
        <v>2.0800800060000001E-4</v>
      </c>
      <c r="W1687">
        <v>9.864171499999999E-4</v>
      </c>
      <c r="X1687">
        <v>1.0472534500000001E-3</v>
      </c>
      <c r="Y1687">
        <v>1.39454181399999E-3</v>
      </c>
      <c r="Z1687">
        <v>1.4339985000000001E-3</v>
      </c>
      <c r="AA1687">
        <v>1.4774529999999899E-3</v>
      </c>
      <c r="AB1687">
        <v>1.73817999999999E-3</v>
      </c>
      <c r="AC1687">
        <v>1.9989069999999999E-3</v>
      </c>
      <c r="AD1687">
        <v>2.34654299999999E-3</v>
      </c>
      <c r="AE1687">
        <v>2.4986337500000001E-3</v>
      </c>
      <c r="AF1687">
        <v>2.520361E-3</v>
      </c>
      <c r="AG1687">
        <v>2.6072699999999901E-3</v>
      </c>
      <c r="AH1687">
        <v>2.6072699999999901E-3</v>
      </c>
      <c r="AI1687">
        <v>2.6072699999999901E-3</v>
      </c>
      <c r="AJ1687">
        <v>2.62899725E-3</v>
      </c>
      <c r="AK1687">
        <v>2.82454249999999E-3</v>
      </c>
      <c r="AL1687">
        <v>2.911E-3</v>
      </c>
      <c r="AM1687">
        <v>3.0109999999999998E-3</v>
      </c>
      <c r="AN1687">
        <v>3.2590874999388298E-3</v>
      </c>
      <c r="AO1687">
        <v>6.3589299999999996E-3</v>
      </c>
      <c r="AP1687">
        <v>6.4209100000000002E-3</v>
      </c>
      <c r="AQ1687">
        <v>6.31476E-3</v>
      </c>
      <c r="AR1687">
        <v>6.4562899999999999E-3</v>
      </c>
      <c r="AS1687">
        <v>6.42357E-3</v>
      </c>
      <c r="AT1687">
        <v>6.4564499999999999E-3</v>
      </c>
      <c r="AU1687">
        <v>6.4891678E-3</v>
      </c>
    </row>
    <row r="1688" spans="1:47" x14ac:dyDescent="0.55000000000000004">
      <c r="A1688" t="s">
        <v>1788</v>
      </c>
      <c r="B1688" t="s">
        <v>265</v>
      </c>
      <c r="C1688">
        <v>0</v>
      </c>
      <c r="D1688">
        <v>0</v>
      </c>
      <c r="E1688">
        <v>0</v>
      </c>
      <c r="F1688">
        <v>0</v>
      </c>
      <c r="G1688">
        <v>0</v>
      </c>
      <c r="H1688">
        <v>0</v>
      </c>
      <c r="I1688">
        <v>0</v>
      </c>
      <c r="J1688">
        <v>0</v>
      </c>
      <c r="K1688">
        <v>0</v>
      </c>
      <c r="L1688">
        <v>0</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3.4121416331279401E-6</v>
      </c>
      <c r="AP1688">
        <v>3.4121416331279401E-6</v>
      </c>
      <c r="AQ1688">
        <v>3.4121416331279401E-6</v>
      </c>
      <c r="AR1688">
        <v>1.36485665325117E-5</v>
      </c>
      <c r="AS1688">
        <v>1.7060708165639701E-5</v>
      </c>
      <c r="AT1688">
        <v>1.7060708165639701E-5</v>
      </c>
      <c r="AU1688">
        <v>1.9458798838959899E-5</v>
      </c>
    </row>
    <row r="1689" spans="1:47" x14ac:dyDescent="0.55000000000000004">
      <c r="A1689" t="s">
        <v>1789</v>
      </c>
      <c r="B1689" t="s">
        <v>266</v>
      </c>
      <c r="C1689">
        <v>0</v>
      </c>
      <c r="D1689">
        <v>0</v>
      </c>
      <c r="E1689">
        <v>0</v>
      </c>
      <c r="F1689">
        <v>0</v>
      </c>
      <c r="G1689">
        <v>0</v>
      </c>
      <c r="H1689">
        <v>0</v>
      </c>
      <c r="I1689">
        <v>0</v>
      </c>
      <c r="J1689">
        <v>0</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0</v>
      </c>
    </row>
    <row r="1690" spans="1:47" x14ac:dyDescent="0.55000000000000004">
      <c r="A1690" t="s">
        <v>1790</v>
      </c>
      <c r="B1690" t="s">
        <v>267</v>
      </c>
      <c r="C1690">
        <v>0</v>
      </c>
      <c r="D1690">
        <v>0</v>
      </c>
      <c r="E1690">
        <v>0</v>
      </c>
      <c r="F1690">
        <v>0</v>
      </c>
      <c r="G1690">
        <v>0</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3.4121416331279401E-6</v>
      </c>
      <c r="AP1690">
        <v>3.4121416331279401E-6</v>
      </c>
      <c r="AQ1690">
        <v>3.4121416331279401E-6</v>
      </c>
      <c r="AR1690">
        <v>1.36485665325117E-5</v>
      </c>
      <c r="AS1690">
        <v>1.7060708165639701E-5</v>
      </c>
      <c r="AT1690">
        <v>1.7060708165639701E-5</v>
      </c>
      <c r="AU1690">
        <v>1.9458798838959899E-5</v>
      </c>
    </row>
    <row r="1691" spans="1:47" x14ac:dyDescent="0.55000000000000004">
      <c r="B1691" t="s">
        <v>199</v>
      </c>
    </row>
    <row r="1692" spans="1:47" x14ac:dyDescent="0.55000000000000004">
      <c r="A1692" t="s">
        <v>1791</v>
      </c>
      <c r="B1692" t="s">
        <v>261</v>
      </c>
      <c r="C1692">
        <v>0</v>
      </c>
      <c r="D1692">
        <v>0</v>
      </c>
      <c r="E1692">
        <v>0</v>
      </c>
      <c r="F1692">
        <v>0</v>
      </c>
      <c r="G1692">
        <v>0</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row>
    <row r="1693" spans="1:47" x14ac:dyDescent="0.55000000000000004">
      <c r="A1693" t="s">
        <v>1792</v>
      </c>
      <c r="B1693" t="s">
        <v>262</v>
      </c>
      <c r="C1693">
        <v>0</v>
      </c>
      <c r="D1693">
        <v>0</v>
      </c>
      <c r="E1693">
        <v>0</v>
      </c>
      <c r="F1693">
        <v>0</v>
      </c>
      <c r="G1693">
        <v>0</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row>
    <row r="1694" spans="1:47" x14ac:dyDescent="0.55000000000000004">
      <c r="A1694" t="s">
        <v>1793</v>
      </c>
      <c r="B1694" t="s">
        <v>263</v>
      </c>
      <c r="C1694">
        <v>0</v>
      </c>
      <c r="D1694">
        <v>0</v>
      </c>
      <c r="E1694">
        <v>0</v>
      </c>
      <c r="F1694">
        <v>0</v>
      </c>
      <c r="G1694">
        <v>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Q1694">
        <v>0</v>
      </c>
      <c r="AR1694">
        <v>0</v>
      </c>
      <c r="AS1694">
        <v>0</v>
      </c>
      <c r="AT1694">
        <v>0</v>
      </c>
      <c r="AU1694">
        <v>0</v>
      </c>
    </row>
    <row r="1695" spans="1:47" x14ac:dyDescent="0.55000000000000004">
      <c r="A1695" t="s">
        <v>1794</v>
      </c>
      <c r="B1695" t="s">
        <v>264</v>
      </c>
      <c r="C1695">
        <v>0</v>
      </c>
      <c r="D1695">
        <v>0</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t="s">
        <v>271</v>
      </c>
      <c r="AQ1695">
        <v>4.2433740000000003E-3</v>
      </c>
      <c r="AR1695">
        <v>4.2433740000000003E-3</v>
      </c>
      <c r="AS1695">
        <v>0</v>
      </c>
      <c r="AT1695">
        <v>0</v>
      </c>
      <c r="AU1695">
        <v>0</v>
      </c>
    </row>
    <row r="1696" spans="1:47" x14ac:dyDescent="0.55000000000000004">
      <c r="A1696" t="s">
        <v>1795</v>
      </c>
      <c r="B1696" t="s">
        <v>265</v>
      </c>
      <c r="C1696">
        <v>0</v>
      </c>
      <c r="D1696">
        <v>0</v>
      </c>
      <c r="E1696">
        <v>0</v>
      </c>
      <c r="F1696">
        <v>0</v>
      </c>
      <c r="G1696">
        <v>0</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row>
    <row r="1697" spans="1:47" x14ac:dyDescent="0.55000000000000004">
      <c r="A1697" t="s">
        <v>1796</v>
      </c>
      <c r="B1697" t="s">
        <v>266</v>
      </c>
      <c r="C1697">
        <v>0</v>
      </c>
      <c r="D1697">
        <v>0</v>
      </c>
      <c r="E1697">
        <v>0</v>
      </c>
      <c r="F1697">
        <v>0</v>
      </c>
      <c r="G1697">
        <v>0</v>
      </c>
      <c r="H1697">
        <v>0</v>
      </c>
      <c r="I1697">
        <v>0</v>
      </c>
      <c r="J1697">
        <v>0</v>
      </c>
      <c r="K1697">
        <v>0</v>
      </c>
      <c r="L1697">
        <v>0</v>
      </c>
      <c r="M1697">
        <v>0</v>
      </c>
      <c r="N1697">
        <v>0</v>
      </c>
      <c r="O1697">
        <v>0</v>
      </c>
      <c r="P1697">
        <v>0</v>
      </c>
      <c r="Q1697">
        <v>0</v>
      </c>
      <c r="R1697">
        <v>0</v>
      </c>
      <c r="S1697">
        <v>0</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t="s">
        <v>271</v>
      </c>
      <c r="AP1697" t="s">
        <v>271</v>
      </c>
      <c r="AQ1697" t="s">
        <v>271</v>
      </c>
      <c r="AR1697" t="s">
        <v>271</v>
      </c>
      <c r="AS1697" t="s">
        <v>271</v>
      </c>
      <c r="AT1697" t="s">
        <v>271</v>
      </c>
      <c r="AU1697" t="s">
        <v>271</v>
      </c>
    </row>
    <row r="1698" spans="1:47" x14ac:dyDescent="0.55000000000000004">
      <c r="A1698" t="s">
        <v>1797</v>
      </c>
      <c r="B1698" t="s">
        <v>267</v>
      </c>
      <c r="C1698">
        <v>0</v>
      </c>
      <c r="D1698">
        <v>0</v>
      </c>
      <c r="E1698">
        <v>0</v>
      </c>
      <c r="F1698">
        <v>0</v>
      </c>
      <c r="G1698">
        <v>0</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Q1698">
        <v>0</v>
      </c>
      <c r="AR1698">
        <v>0</v>
      </c>
      <c r="AS1698">
        <v>0</v>
      </c>
      <c r="AT1698">
        <v>0</v>
      </c>
      <c r="AU1698">
        <v>0</v>
      </c>
    </row>
    <row r="1699" spans="1:47" x14ac:dyDescent="0.55000000000000004">
      <c r="B1699" t="s">
        <v>1798</v>
      </c>
    </row>
    <row r="1700" spans="1:47" x14ac:dyDescent="0.55000000000000004">
      <c r="A1700" t="s">
        <v>1799</v>
      </c>
      <c r="B1700" t="s">
        <v>261</v>
      </c>
      <c r="C1700">
        <v>2.2431865499999998E-3</v>
      </c>
      <c r="D1700">
        <v>2.2370576249999999E-3</v>
      </c>
      <c r="E1700">
        <v>2.2370576249999999E-3</v>
      </c>
      <c r="F1700">
        <v>2.2370576249999999E-3</v>
      </c>
      <c r="G1700">
        <v>2.0392604999999999E-3</v>
      </c>
      <c r="H1700">
        <v>1.8849141411300401E-3</v>
      </c>
      <c r="I1700">
        <v>1.72931524899383E-3</v>
      </c>
      <c r="J1700">
        <v>1.72931524899383E-3</v>
      </c>
      <c r="K1700">
        <v>2.4139455849938301E-3</v>
      </c>
      <c r="L1700">
        <v>3.9878887114938302E-3</v>
      </c>
      <c r="M1700">
        <v>4.20050121149383E-3</v>
      </c>
      <c r="N1700">
        <v>4.20050121149383E-3</v>
      </c>
      <c r="O1700">
        <v>4.1088817248000004E-3</v>
      </c>
      <c r="P1700">
        <v>3.8855244625000001E-3</v>
      </c>
      <c r="Q1700">
        <v>3.8855244625000001E-3</v>
      </c>
      <c r="R1700">
        <v>4.0981369625000003E-3</v>
      </c>
      <c r="S1700">
        <v>4.1088817248000004E-3</v>
      </c>
      <c r="T1700">
        <v>4.0981369625000003E-3</v>
      </c>
      <c r="U1700">
        <v>4.0981369625000003E-3</v>
      </c>
      <c r="V1700">
        <v>4.0981531999999899E-3</v>
      </c>
      <c r="W1700">
        <v>4.1443897599999901E-3</v>
      </c>
      <c r="X1700">
        <v>4.14438976000001E-3</v>
      </c>
      <c r="Y1700">
        <v>4.14438976000001E-3</v>
      </c>
      <c r="Z1700">
        <v>4.14438976000001E-3</v>
      </c>
      <c r="AA1700">
        <v>4.1443897599999901E-3</v>
      </c>
      <c r="AB1700">
        <v>4.14438976000001E-3</v>
      </c>
      <c r="AC1700">
        <v>4.2384676000000003E-3</v>
      </c>
      <c r="AD1700">
        <v>4.2384676000000003E-3</v>
      </c>
      <c r="AE1700">
        <v>4.2500798399999996E-3</v>
      </c>
      <c r="AF1700">
        <v>4.2384676000000003E-3</v>
      </c>
      <c r="AG1700">
        <v>4.9569920000000003E-3</v>
      </c>
      <c r="AH1700">
        <v>4.2384676000000003E-3</v>
      </c>
      <c r="AI1700">
        <v>4.2500798399999996E-3</v>
      </c>
      <c r="AJ1700">
        <v>4.2384676000000003E-3</v>
      </c>
      <c r="AK1700">
        <v>4.2384676000000003E-3</v>
      </c>
      <c r="AL1700">
        <v>4.2368500000000003E-3</v>
      </c>
      <c r="AM1700">
        <v>4.2350171999999998E-3</v>
      </c>
      <c r="AN1700">
        <v>4.2474721499999998E-3</v>
      </c>
      <c r="AO1700">
        <v>4.2474721499999998E-3</v>
      </c>
      <c r="AP1700">
        <v>4.2433738000000002E-3</v>
      </c>
      <c r="AQ1700">
        <v>0</v>
      </c>
      <c r="AR1700">
        <v>0</v>
      </c>
      <c r="AS1700">
        <v>4.1326174999999996E-3</v>
      </c>
      <c r="AT1700">
        <v>4.1089999999999998E-3</v>
      </c>
      <c r="AU1700">
        <v>0</v>
      </c>
    </row>
    <row r="1701" spans="1:47" x14ac:dyDescent="0.55000000000000004">
      <c r="A1701" t="s">
        <v>1800</v>
      </c>
      <c r="B1701" t="s">
        <v>262</v>
      </c>
      <c r="C1701">
        <v>0</v>
      </c>
      <c r="D1701">
        <v>0</v>
      </c>
      <c r="E1701">
        <v>0</v>
      </c>
      <c r="F1701">
        <v>0</v>
      </c>
      <c r="G1701">
        <v>0</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c r="AP1701">
        <v>0</v>
      </c>
      <c r="AQ1701">
        <v>0</v>
      </c>
      <c r="AR1701">
        <v>0</v>
      </c>
      <c r="AS1701">
        <v>0</v>
      </c>
      <c r="AT1701">
        <v>0</v>
      </c>
      <c r="AU1701">
        <v>0</v>
      </c>
    </row>
    <row r="1702" spans="1:47" x14ac:dyDescent="0.55000000000000004">
      <c r="A1702" t="s">
        <v>1801</v>
      </c>
      <c r="B1702" t="s">
        <v>263</v>
      </c>
      <c r="C1702">
        <v>0</v>
      </c>
      <c r="D1702">
        <v>0</v>
      </c>
      <c r="E1702">
        <v>0</v>
      </c>
      <c r="F1702">
        <v>0</v>
      </c>
      <c r="G1702">
        <v>0</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row>
    <row r="1703" spans="1:47" x14ac:dyDescent="0.55000000000000004">
      <c r="A1703" t="s">
        <v>1802</v>
      </c>
      <c r="B1703" t="s">
        <v>264</v>
      </c>
      <c r="C1703">
        <v>2.2431865499999998E-3</v>
      </c>
      <c r="D1703">
        <v>2.2370576249999999E-3</v>
      </c>
      <c r="E1703">
        <v>2.2370576249999999E-3</v>
      </c>
      <c r="F1703">
        <v>2.2370576249999999E-3</v>
      </c>
      <c r="G1703">
        <v>2.0392604999999999E-3</v>
      </c>
      <c r="H1703">
        <v>1.8303198749999999E-3</v>
      </c>
      <c r="I1703">
        <v>1.626951E-3</v>
      </c>
      <c r="J1703">
        <v>1.626951E-3</v>
      </c>
      <c r="K1703">
        <v>2.311581336E-3</v>
      </c>
      <c r="L1703">
        <v>3.8855244625000001E-3</v>
      </c>
      <c r="M1703">
        <v>4.0981369625000003E-3</v>
      </c>
      <c r="N1703">
        <v>4.0981369625000003E-3</v>
      </c>
      <c r="O1703">
        <v>4.1088817248000004E-3</v>
      </c>
      <c r="P1703">
        <v>3.8855244625000001E-3</v>
      </c>
      <c r="Q1703">
        <v>3.8855244625000001E-3</v>
      </c>
      <c r="R1703">
        <v>4.0981369625000003E-3</v>
      </c>
      <c r="S1703">
        <v>4.1088817248000004E-3</v>
      </c>
      <c r="T1703">
        <v>4.0981369625000003E-3</v>
      </c>
      <c r="U1703">
        <v>4.0981369625000003E-3</v>
      </c>
      <c r="V1703">
        <v>4.0981531999999899E-3</v>
      </c>
      <c r="W1703">
        <v>4.1443897599999901E-3</v>
      </c>
      <c r="X1703">
        <v>4.14438976000001E-3</v>
      </c>
      <c r="Y1703">
        <v>4.14438976000001E-3</v>
      </c>
      <c r="Z1703">
        <v>4.14438976000001E-3</v>
      </c>
      <c r="AA1703">
        <v>4.1443897599999901E-3</v>
      </c>
      <c r="AB1703">
        <v>4.14438976000001E-3</v>
      </c>
      <c r="AC1703">
        <v>4.2384676000000003E-3</v>
      </c>
      <c r="AD1703">
        <v>4.2384676000000003E-3</v>
      </c>
      <c r="AE1703">
        <v>4.2500798399999996E-3</v>
      </c>
      <c r="AF1703">
        <v>4.2384676000000003E-3</v>
      </c>
      <c r="AG1703">
        <v>4.9569920000000003E-3</v>
      </c>
      <c r="AH1703">
        <v>4.2384676000000003E-3</v>
      </c>
      <c r="AI1703">
        <v>4.2500798399999996E-3</v>
      </c>
      <c r="AJ1703">
        <v>4.2384676000000003E-3</v>
      </c>
      <c r="AK1703">
        <v>4.2384676000000003E-3</v>
      </c>
      <c r="AL1703">
        <v>4.2368500000000003E-3</v>
      </c>
      <c r="AM1703">
        <v>4.2350171999999998E-3</v>
      </c>
      <c r="AN1703">
        <v>4.2474721499999998E-3</v>
      </c>
      <c r="AO1703">
        <v>4.2474721499999998E-3</v>
      </c>
      <c r="AP1703">
        <v>4.2433738000000002E-3</v>
      </c>
      <c r="AQ1703">
        <v>0</v>
      </c>
      <c r="AR1703">
        <v>0</v>
      </c>
      <c r="AS1703">
        <v>4.1326174999999996E-3</v>
      </c>
      <c r="AT1703">
        <v>4.1089999999999998E-3</v>
      </c>
      <c r="AU1703">
        <v>0</v>
      </c>
    </row>
    <row r="1704" spans="1:47" x14ac:dyDescent="0.55000000000000004">
      <c r="A1704" t="s">
        <v>1803</v>
      </c>
      <c r="B1704" t="s">
        <v>265</v>
      </c>
      <c r="C1704">
        <v>0</v>
      </c>
      <c r="D1704">
        <v>0</v>
      </c>
      <c r="E1704">
        <v>0</v>
      </c>
      <c r="F1704">
        <v>0</v>
      </c>
      <c r="G1704">
        <v>0</v>
      </c>
      <c r="H1704">
        <v>5.4594266130047002E-5</v>
      </c>
      <c r="I1704">
        <v>1.02364248993838E-4</v>
      </c>
      <c r="J1704">
        <v>1.02364248993838E-4</v>
      </c>
      <c r="K1704">
        <v>1.02364248993838E-4</v>
      </c>
      <c r="L1704">
        <v>1.02364248993838E-4</v>
      </c>
      <c r="M1704">
        <v>1.02364248993838E-4</v>
      </c>
      <c r="N1704">
        <v>1.02364248993838E-4</v>
      </c>
      <c r="O1704">
        <v>0</v>
      </c>
      <c r="P1704">
        <v>0</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row>
    <row r="1705" spans="1:47" x14ac:dyDescent="0.55000000000000004">
      <c r="A1705" t="s">
        <v>1804</v>
      </c>
      <c r="B1705" t="s">
        <v>266</v>
      </c>
      <c r="C1705">
        <v>0</v>
      </c>
      <c r="D1705">
        <v>0</v>
      </c>
      <c r="E1705">
        <v>0</v>
      </c>
      <c r="F1705">
        <v>0</v>
      </c>
      <c r="G1705">
        <v>0</v>
      </c>
      <c r="H1705">
        <v>0</v>
      </c>
      <c r="I1705">
        <v>0</v>
      </c>
      <c r="J1705">
        <v>0</v>
      </c>
      <c r="K1705">
        <v>0</v>
      </c>
      <c r="L1705">
        <v>0</v>
      </c>
      <c r="M1705">
        <v>0</v>
      </c>
      <c r="N1705">
        <v>0</v>
      </c>
      <c r="O1705">
        <v>0</v>
      </c>
      <c r="P1705">
        <v>0</v>
      </c>
      <c r="Q1705">
        <v>0</v>
      </c>
      <c r="R1705">
        <v>0</v>
      </c>
      <c r="S1705">
        <v>0</v>
      </c>
      <c r="T1705">
        <v>0</v>
      </c>
      <c r="U1705">
        <v>0</v>
      </c>
      <c r="V1705">
        <v>0</v>
      </c>
      <c r="W1705" t="s">
        <v>327</v>
      </c>
      <c r="X1705" t="s">
        <v>327</v>
      </c>
      <c r="Y1705" t="s">
        <v>327</v>
      </c>
      <c r="Z1705" t="s">
        <v>327</v>
      </c>
      <c r="AA1705" t="s">
        <v>327</v>
      </c>
      <c r="AB1705" t="s">
        <v>327</v>
      </c>
      <c r="AC1705" t="s">
        <v>327</v>
      </c>
      <c r="AD1705" t="s">
        <v>327</v>
      </c>
      <c r="AE1705" t="s">
        <v>327</v>
      </c>
      <c r="AF1705" t="s">
        <v>327</v>
      </c>
      <c r="AG1705" t="s">
        <v>327</v>
      </c>
      <c r="AH1705" t="s">
        <v>327</v>
      </c>
      <c r="AI1705" t="s">
        <v>327</v>
      </c>
      <c r="AJ1705" t="s">
        <v>327</v>
      </c>
      <c r="AK1705" t="s">
        <v>327</v>
      </c>
      <c r="AL1705" t="s">
        <v>327</v>
      </c>
      <c r="AM1705" t="s">
        <v>327</v>
      </c>
      <c r="AN1705" t="s">
        <v>327</v>
      </c>
      <c r="AO1705" t="s">
        <v>327</v>
      </c>
      <c r="AP1705" t="s">
        <v>327</v>
      </c>
      <c r="AQ1705" t="s">
        <v>327</v>
      </c>
      <c r="AR1705" t="s">
        <v>327</v>
      </c>
      <c r="AS1705" t="s">
        <v>327</v>
      </c>
      <c r="AT1705" t="s">
        <v>327</v>
      </c>
      <c r="AU1705" t="s">
        <v>327</v>
      </c>
    </row>
    <row r="1706" spans="1:47" x14ac:dyDescent="0.55000000000000004">
      <c r="A1706" t="s">
        <v>1805</v>
      </c>
      <c r="B1706" t="s">
        <v>267</v>
      </c>
      <c r="C1706">
        <v>0</v>
      </c>
      <c r="D1706">
        <v>0</v>
      </c>
      <c r="E1706">
        <v>0</v>
      </c>
      <c r="F1706">
        <v>0</v>
      </c>
      <c r="G1706">
        <v>0</v>
      </c>
      <c r="H1706">
        <v>5.4594266130047002E-5</v>
      </c>
      <c r="I1706">
        <v>1.02364248993838E-4</v>
      </c>
      <c r="J1706">
        <v>1.02364248993838E-4</v>
      </c>
      <c r="K1706">
        <v>1.02364248993838E-4</v>
      </c>
      <c r="L1706">
        <v>1.02364248993838E-4</v>
      </c>
      <c r="M1706">
        <v>1.02364248993838E-4</v>
      </c>
      <c r="N1706">
        <v>1.02364248993838E-4</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row>
    <row r="1707" spans="1:47" x14ac:dyDescent="0.55000000000000004">
      <c r="B1707" t="s">
        <v>1806</v>
      </c>
    </row>
    <row r="1708" spans="1:47" x14ac:dyDescent="0.55000000000000004">
      <c r="A1708" t="s">
        <v>1807</v>
      </c>
      <c r="B1708" t="s">
        <v>261</v>
      </c>
      <c r="C1708">
        <v>4.2642971489578803E-2</v>
      </c>
      <c r="D1708">
        <v>4.2526460638514299E-2</v>
      </c>
      <c r="E1708">
        <v>4.2526460638514299E-2</v>
      </c>
      <c r="F1708">
        <v>4.2526460638514299E-2</v>
      </c>
      <c r="G1708">
        <v>4.2642971489578803E-2</v>
      </c>
      <c r="H1708">
        <v>4.2526460638514299E-2</v>
      </c>
      <c r="I1708">
        <v>4.2526460638297799E-2</v>
      </c>
      <c r="J1708">
        <v>4.2700868042362901E-2</v>
      </c>
      <c r="K1708">
        <v>4.1748511755725103E-2</v>
      </c>
      <c r="L1708">
        <v>4.1584401333333298E-2</v>
      </c>
      <c r="M1708">
        <v>4.1545189393097003E-2</v>
      </c>
      <c r="N1708">
        <v>4.1760376406725502E-2</v>
      </c>
      <c r="O1708">
        <v>4.2352115984910003E-2</v>
      </c>
      <c r="P1708">
        <v>4.3004349568840097E-2</v>
      </c>
      <c r="Q1708">
        <v>4.1829509597659499E-2</v>
      </c>
      <c r="R1708">
        <v>4.1260669166578702E-2</v>
      </c>
      <c r="S1708">
        <v>4.0781187804202999E-2</v>
      </c>
      <c r="T1708">
        <v>4.0696615697769001E-2</v>
      </c>
      <c r="U1708">
        <v>4.0808036827086697E-2</v>
      </c>
      <c r="V1708">
        <v>4.19791365375866E-2</v>
      </c>
      <c r="W1708">
        <v>0.13281070423230601</v>
      </c>
      <c r="X1708">
        <v>0.19224260145029101</v>
      </c>
      <c r="Y1708">
        <v>0.19021955021</v>
      </c>
      <c r="Z1708">
        <v>0.22398768126999999</v>
      </c>
      <c r="AA1708">
        <v>0.22964210428099999</v>
      </c>
      <c r="AB1708">
        <v>0.22463174799999999</v>
      </c>
      <c r="AC1708">
        <v>0.23901474284299901</v>
      </c>
      <c r="AD1708">
        <v>0.22312666940600001</v>
      </c>
      <c r="AE1708">
        <v>0.12931175426300001</v>
      </c>
      <c r="AF1708">
        <v>0.11287392404299899</v>
      </c>
      <c r="AG1708">
        <v>0.10212934153600001</v>
      </c>
      <c r="AH1708">
        <v>6.7613956595143104E-2</v>
      </c>
      <c r="AI1708">
        <v>3.8739914060469803E-2</v>
      </c>
      <c r="AJ1708">
        <v>2.02973516729597E-2</v>
      </c>
      <c r="AK1708">
        <v>4.1455095419758503E-2</v>
      </c>
      <c r="AL1708">
        <v>4.10567269837206E-2</v>
      </c>
      <c r="AM1708">
        <v>3.3976829378739998E-2</v>
      </c>
      <c r="AN1708">
        <v>3.38709412686167E-2</v>
      </c>
      <c r="AO1708">
        <v>3.3894143831721998E-2</v>
      </c>
      <c r="AP1708">
        <v>3.3894143831721998E-2</v>
      </c>
      <c r="AQ1708">
        <v>3.1661138642495402E-2</v>
      </c>
      <c r="AR1708">
        <v>3.33789365172888E-2</v>
      </c>
      <c r="AS1708">
        <v>3.1665894003342097E-2</v>
      </c>
      <c r="AT1708">
        <v>3.3142902203287097E-2</v>
      </c>
      <c r="AU1708">
        <v>3.3644886549396298E-2</v>
      </c>
    </row>
    <row r="1709" spans="1:47" x14ac:dyDescent="0.55000000000000004">
      <c r="A1709" t="s">
        <v>1808</v>
      </c>
      <c r="B1709" t="s">
        <v>262</v>
      </c>
      <c r="C1709">
        <v>0</v>
      </c>
      <c r="D1709">
        <v>0</v>
      </c>
      <c r="E1709">
        <v>0</v>
      </c>
      <c r="F1709">
        <v>0</v>
      </c>
      <c r="G1709">
        <v>0</v>
      </c>
      <c r="H1709">
        <v>0</v>
      </c>
      <c r="I1709">
        <v>0</v>
      </c>
      <c r="J1709">
        <v>0</v>
      </c>
      <c r="K1709">
        <v>0</v>
      </c>
      <c r="L1709">
        <v>0</v>
      </c>
      <c r="M1709">
        <v>2.25334365674743E-4</v>
      </c>
      <c r="N1709">
        <v>3.8039740699715498E-4</v>
      </c>
      <c r="O1709">
        <v>6.3278828486720601E-4</v>
      </c>
      <c r="P1709">
        <v>7.0995757628890602E-4</v>
      </c>
      <c r="Q1709">
        <v>7.5625915674247199E-4</v>
      </c>
      <c r="R1709">
        <v>7.7169302622790098E-4</v>
      </c>
      <c r="S1709">
        <v>7.7169302622790098E-4</v>
      </c>
      <c r="T1709">
        <v>7.7786656282098404E-4</v>
      </c>
      <c r="U1709">
        <v>7.8404012741678996E-4</v>
      </c>
      <c r="V1709">
        <v>7.8712689571333095E-4</v>
      </c>
      <c r="W1709">
        <v>7.9330043230641304E-4</v>
      </c>
      <c r="X1709">
        <v>8.4893058829131802E-4</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v>
      </c>
      <c r="AS1709">
        <v>0</v>
      </c>
      <c r="AT1709">
        <v>0</v>
      </c>
      <c r="AU1709">
        <v>0</v>
      </c>
    </row>
    <row r="1710" spans="1:47" x14ac:dyDescent="0.55000000000000004">
      <c r="A1710" t="s">
        <v>1809</v>
      </c>
      <c r="B1710" t="s">
        <v>263</v>
      </c>
      <c r="C1710">
        <v>0</v>
      </c>
      <c r="D1710">
        <v>0</v>
      </c>
      <c r="E1710">
        <v>0</v>
      </c>
      <c r="F1710">
        <v>0</v>
      </c>
      <c r="G1710">
        <v>0</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c r="AR1710">
        <v>0</v>
      </c>
      <c r="AS1710">
        <v>0</v>
      </c>
      <c r="AT1710">
        <v>0</v>
      </c>
      <c r="AU1710">
        <v>0</v>
      </c>
    </row>
    <row r="1711" spans="1:47" x14ac:dyDescent="0.55000000000000004">
      <c r="A1711" t="s">
        <v>1810</v>
      </c>
      <c r="B1711" t="s">
        <v>264</v>
      </c>
      <c r="C1711">
        <v>4.2642971489578803E-2</v>
      </c>
      <c r="D1711">
        <v>4.2526460638514299E-2</v>
      </c>
      <c r="E1711">
        <v>4.2526460638514299E-2</v>
      </c>
      <c r="F1711">
        <v>4.2526460638514299E-2</v>
      </c>
      <c r="G1711">
        <v>4.2642971489578803E-2</v>
      </c>
      <c r="H1711">
        <v>4.2526460638514299E-2</v>
      </c>
      <c r="I1711">
        <v>4.2526460638297799E-2</v>
      </c>
      <c r="J1711">
        <v>4.2700868042362901E-2</v>
      </c>
      <c r="K1711">
        <v>4.1748511755725103E-2</v>
      </c>
      <c r="L1711">
        <v>4.1584401333333298E-2</v>
      </c>
      <c r="M1711">
        <v>4.1319855027422303E-2</v>
      </c>
      <c r="N1711">
        <v>4.1379978999728402E-2</v>
      </c>
      <c r="O1711">
        <v>4.1719327700042802E-2</v>
      </c>
      <c r="P1711">
        <v>4.2294391992551202E-2</v>
      </c>
      <c r="Q1711">
        <v>4.1073250440917003E-2</v>
      </c>
      <c r="R1711">
        <v>4.0488976140350803E-2</v>
      </c>
      <c r="S1711">
        <v>4.0009494777975101E-2</v>
      </c>
      <c r="T1711">
        <v>3.9918749134948098E-2</v>
      </c>
      <c r="U1711">
        <v>4.0023996699669898E-2</v>
      </c>
      <c r="V1711">
        <v>4.1192009641873202E-2</v>
      </c>
      <c r="W1711">
        <v>0.13201740379999999</v>
      </c>
      <c r="X1711">
        <v>0.19139367086199999</v>
      </c>
      <c r="Y1711">
        <v>0.19021955021</v>
      </c>
      <c r="Z1711">
        <v>0.22398768126999999</v>
      </c>
      <c r="AA1711">
        <v>0.22964210428099999</v>
      </c>
      <c r="AB1711">
        <v>0.22463174799999999</v>
      </c>
      <c r="AC1711">
        <v>0.23901474284299901</v>
      </c>
      <c r="AD1711">
        <v>0.22312666940600001</v>
      </c>
      <c r="AE1711">
        <v>0.12931175426300001</v>
      </c>
      <c r="AF1711">
        <v>0.11287392404299899</v>
      </c>
      <c r="AG1711">
        <v>0.10212934153600001</v>
      </c>
      <c r="AH1711">
        <v>6.7611568095999899E-2</v>
      </c>
      <c r="AI1711">
        <v>3.8736843133E-2</v>
      </c>
      <c r="AJ1711">
        <v>2.0293257102999899E-2</v>
      </c>
      <c r="AK1711">
        <v>4.1430528000000001E-2</v>
      </c>
      <c r="AL1711">
        <v>4.1011345499999997E-2</v>
      </c>
      <c r="AM1711">
        <v>3.3931447895019402E-2</v>
      </c>
      <c r="AN1711">
        <v>3.3846373848858198E-2</v>
      </c>
      <c r="AO1711">
        <v>3.3846373848858198E-2</v>
      </c>
      <c r="AP1711">
        <v>3.3846373848858198E-2</v>
      </c>
      <c r="AQ1711">
        <v>3.1613368659631602E-2</v>
      </c>
      <c r="AR1711">
        <v>3.3320588895362303E-2</v>
      </c>
      <c r="AS1711">
        <v>3.1605945636587002E-2</v>
      </c>
      <c r="AT1711">
        <v>3.3081487E-2</v>
      </c>
      <c r="AU1711">
        <v>3.3583467999999998E-2</v>
      </c>
    </row>
    <row r="1712" spans="1:47" x14ac:dyDescent="0.55000000000000004">
      <c r="A1712" t="s">
        <v>1811</v>
      </c>
      <c r="B1712" t="s">
        <v>265</v>
      </c>
      <c r="C1712">
        <v>0</v>
      </c>
      <c r="D1712">
        <v>0</v>
      </c>
      <c r="E1712">
        <v>0</v>
      </c>
      <c r="F1712">
        <v>0</v>
      </c>
      <c r="G1712">
        <v>0</v>
      </c>
      <c r="H1712">
        <v>0</v>
      </c>
      <c r="I1712">
        <v>0</v>
      </c>
      <c r="J1712">
        <v>0</v>
      </c>
      <c r="K1712">
        <v>0</v>
      </c>
      <c r="L1712">
        <v>0</v>
      </c>
      <c r="M1712">
        <v>0</v>
      </c>
      <c r="N1712">
        <v>0</v>
      </c>
      <c r="O1712" s="6">
        <v>-2E-41</v>
      </c>
      <c r="P1712" s="6">
        <v>-4E-41</v>
      </c>
      <c r="Q1712">
        <v>0</v>
      </c>
      <c r="R1712" s="6">
        <v>4E-41</v>
      </c>
      <c r="S1712">
        <v>0</v>
      </c>
      <c r="T1712" s="6">
        <v>-4E-41</v>
      </c>
      <c r="U1712" s="6">
        <v>4E-41</v>
      </c>
      <c r="V1712">
        <v>0</v>
      </c>
      <c r="W1712" s="6">
        <v>2E-41</v>
      </c>
      <c r="X1712">
        <v>0</v>
      </c>
      <c r="Y1712">
        <v>0</v>
      </c>
      <c r="Z1712">
        <v>0</v>
      </c>
      <c r="AA1712">
        <v>0</v>
      </c>
      <c r="AB1712">
        <v>0</v>
      </c>
      <c r="AC1712">
        <v>0</v>
      </c>
      <c r="AD1712">
        <v>0</v>
      </c>
      <c r="AE1712">
        <v>0</v>
      </c>
      <c r="AF1712">
        <v>0</v>
      </c>
      <c r="AG1712">
        <v>0</v>
      </c>
      <c r="AH1712">
        <v>2.3884991431895499E-6</v>
      </c>
      <c r="AI1712">
        <v>3.0709274698151402E-6</v>
      </c>
      <c r="AJ1712">
        <v>4.0945699597535202E-6</v>
      </c>
      <c r="AK1712">
        <v>2.4567419758521101E-5</v>
      </c>
      <c r="AL1712">
        <v>4.5381483720601597E-5</v>
      </c>
      <c r="AM1712">
        <v>4.5381483720601597E-5</v>
      </c>
      <c r="AN1712">
        <v>2.4567419758521101E-5</v>
      </c>
      <c r="AO1712">
        <v>4.7769982863791097E-5</v>
      </c>
      <c r="AP1712">
        <v>4.7769982863791097E-5</v>
      </c>
      <c r="AQ1712">
        <v>4.7769982863791097E-5</v>
      </c>
      <c r="AR1712">
        <v>5.8347621926487702E-5</v>
      </c>
      <c r="AS1712">
        <v>5.9948366755120302E-5</v>
      </c>
      <c r="AT1712">
        <v>6.1415203287184402E-5</v>
      </c>
      <c r="AU1712">
        <v>6.1418549396302907E-5</v>
      </c>
    </row>
    <row r="1713" spans="1:47" x14ac:dyDescent="0.55000000000000004">
      <c r="A1713" t="s">
        <v>1812</v>
      </c>
      <c r="B1713" t="s">
        <v>266</v>
      </c>
      <c r="C1713">
        <v>0</v>
      </c>
      <c r="D1713">
        <v>0</v>
      </c>
      <c r="E1713">
        <v>0</v>
      </c>
      <c r="F1713">
        <v>0</v>
      </c>
      <c r="G1713">
        <v>0</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row>
    <row r="1714" spans="1:47" x14ac:dyDescent="0.55000000000000004">
      <c r="A1714" t="s">
        <v>1813</v>
      </c>
      <c r="B1714" t="s">
        <v>267</v>
      </c>
      <c r="C1714">
        <v>0</v>
      </c>
      <c r="D1714">
        <v>0</v>
      </c>
      <c r="E1714">
        <v>0</v>
      </c>
      <c r="F1714">
        <v>0</v>
      </c>
      <c r="G1714">
        <v>0</v>
      </c>
      <c r="H1714">
        <v>0</v>
      </c>
      <c r="I1714">
        <v>0</v>
      </c>
      <c r="J1714">
        <v>0</v>
      </c>
      <c r="K1714">
        <v>0</v>
      </c>
      <c r="L1714">
        <v>0</v>
      </c>
      <c r="M1714">
        <v>0</v>
      </c>
      <c r="N1714">
        <v>0</v>
      </c>
      <c r="O1714" s="6">
        <v>-2E-41</v>
      </c>
      <c r="P1714" s="6">
        <v>-4E-41</v>
      </c>
      <c r="Q1714">
        <v>0</v>
      </c>
      <c r="R1714" s="6">
        <v>4E-41</v>
      </c>
      <c r="S1714">
        <v>0</v>
      </c>
      <c r="T1714" s="6">
        <v>-4E-41</v>
      </c>
      <c r="U1714" s="6">
        <v>4E-41</v>
      </c>
      <c r="V1714">
        <v>0</v>
      </c>
      <c r="W1714" s="6">
        <v>2E-41</v>
      </c>
      <c r="X1714">
        <v>0</v>
      </c>
      <c r="Y1714">
        <v>0</v>
      </c>
      <c r="Z1714">
        <v>0</v>
      </c>
      <c r="AA1714">
        <v>0</v>
      </c>
      <c r="AB1714">
        <v>0</v>
      </c>
      <c r="AC1714">
        <v>0</v>
      </c>
      <c r="AD1714">
        <v>0</v>
      </c>
      <c r="AE1714">
        <v>0</v>
      </c>
      <c r="AF1714">
        <v>0</v>
      </c>
      <c r="AG1714">
        <v>0</v>
      </c>
      <c r="AH1714">
        <v>2.3884991431895499E-6</v>
      </c>
      <c r="AI1714">
        <v>3.0709274698151402E-6</v>
      </c>
      <c r="AJ1714">
        <v>4.0945699597535202E-6</v>
      </c>
      <c r="AK1714">
        <v>2.4567419758521101E-5</v>
      </c>
      <c r="AL1714">
        <v>4.5381483720601597E-5</v>
      </c>
      <c r="AM1714">
        <v>4.5381483720601597E-5</v>
      </c>
      <c r="AN1714">
        <v>2.4567419758521101E-5</v>
      </c>
      <c r="AO1714">
        <v>4.7769982863791097E-5</v>
      </c>
      <c r="AP1714">
        <v>4.7769982863791097E-5</v>
      </c>
      <c r="AQ1714">
        <v>4.7769982863791097E-5</v>
      </c>
      <c r="AR1714">
        <v>5.8347621926487702E-5</v>
      </c>
      <c r="AS1714">
        <v>5.9948366755120302E-5</v>
      </c>
      <c r="AT1714">
        <v>6.1415203287184402E-5</v>
      </c>
      <c r="AU1714">
        <v>6.1418549396302907E-5</v>
      </c>
    </row>
    <row r="1715" spans="1:47" x14ac:dyDescent="0.55000000000000004">
      <c r="B1715" t="s">
        <v>200</v>
      </c>
    </row>
    <row r="1716" spans="1:47" x14ac:dyDescent="0.55000000000000004">
      <c r="A1716" t="s">
        <v>1814</v>
      </c>
      <c r="B1716" t="s">
        <v>261</v>
      </c>
      <c r="C1716">
        <v>1.1551626767530399E-2</v>
      </c>
      <c r="D1716">
        <v>7.7633314985298399E-3</v>
      </c>
      <c r="E1716">
        <v>9.0325679822018702E-3</v>
      </c>
      <c r="F1716">
        <v>8.6652089448424705E-3</v>
      </c>
      <c r="G1716">
        <v>9.2383736042650003E-3</v>
      </c>
      <c r="H1716">
        <v>9.8957975878929197E-3</v>
      </c>
      <c r="I1716">
        <v>1.04824196452018E-2</v>
      </c>
      <c r="J1716">
        <v>9.4635526794742998E-3</v>
      </c>
      <c r="K1716">
        <v>1.3748122888847299E-2</v>
      </c>
      <c r="L1716">
        <v>1.30001042142607E-2</v>
      </c>
      <c r="M1716">
        <v>1.4164065543810301E-2</v>
      </c>
      <c r="N1716">
        <v>1.52196610352422E-2</v>
      </c>
      <c r="O1716">
        <v>1.6582818179233402E-2</v>
      </c>
      <c r="P1716">
        <v>1.69088764455365E-2</v>
      </c>
      <c r="Q1716">
        <v>1.7440639469228501E-2</v>
      </c>
      <c r="R1716">
        <v>1.7379899351287399E-2</v>
      </c>
      <c r="S1716">
        <v>1.78776481580726E-2</v>
      </c>
      <c r="T1716">
        <v>1.8711568386078601E-2</v>
      </c>
      <c r="U1716">
        <v>2.0532825349575502E-2</v>
      </c>
      <c r="V1716">
        <v>2.0543079174474899E-2</v>
      </c>
      <c r="W1716">
        <v>2.4791669430033199E-2</v>
      </c>
      <c r="X1716">
        <v>2.5315210446145899E-2</v>
      </c>
      <c r="Y1716">
        <v>2.5642852080631599E-2</v>
      </c>
      <c r="Z1716">
        <v>2.7170977998719599E-2</v>
      </c>
      <c r="AA1716">
        <v>2.90071975414741E-2</v>
      </c>
      <c r="AB1716">
        <v>3.4916408454832598E-2</v>
      </c>
      <c r="AC1716">
        <v>3.81184468163797E-2</v>
      </c>
      <c r="AD1716">
        <v>4.6042711251436101E-2</v>
      </c>
      <c r="AE1716">
        <v>4.7064489727453598E-2</v>
      </c>
      <c r="AF1716">
        <v>4.99610284596399E-2</v>
      </c>
      <c r="AG1716">
        <v>5.69177588585391E-2</v>
      </c>
      <c r="AH1716">
        <v>5.9898416667569003E-2</v>
      </c>
      <c r="AI1716">
        <v>6.1227270913197199E-2</v>
      </c>
      <c r="AJ1716">
        <v>6.5228922016070306E-2</v>
      </c>
      <c r="AK1716">
        <v>7.6727918139388299E-2</v>
      </c>
      <c r="AL1716">
        <v>7.8419892189086196E-2</v>
      </c>
      <c r="AM1716">
        <v>8.1702050847879695E-2</v>
      </c>
      <c r="AN1716">
        <v>8.8430314503602697E-2</v>
      </c>
      <c r="AO1716">
        <v>9.5226828643588599E-2</v>
      </c>
      <c r="AP1716">
        <v>9.7325340078619399E-2</v>
      </c>
      <c r="AQ1716">
        <v>9.31252491534168E-2</v>
      </c>
      <c r="AR1716">
        <v>0.102780095532179</v>
      </c>
      <c r="AS1716">
        <v>0.107065846393766</v>
      </c>
      <c r="AT1716">
        <v>0.106360647155118</v>
      </c>
      <c r="AU1716">
        <v>0.10871124333318</v>
      </c>
    </row>
    <row r="1717" spans="1:47" x14ac:dyDescent="0.55000000000000004">
      <c r="A1717" t="s">
        <v>1815</v>
      </c>
      <c r="B1717" t="s">
        <v>262</v>
      </c>
      <c r="C1717">
        <v>0</v>
      </c>
      <c r="D1717">
        <v>0</v>
      </c>
      <c r="E1717">
        <v>0</v>
      </c>
      <c r="F1717">
        <v>0</v>
      </c>
      <c r="G1717">
        <v>0</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row>
    <row r="1718" spans="1:47" x14ac:dyDescent="0.55000000000000004">
      <c r="A1718" t="s">
        <v>1816</v>
      </c>
      <c r="B1718" t="s">
        <v>263</v>
      </c>
      <c r="C1718">
        <v>0</v>
      </c>
      <c r="D1718">
        <v>0</v>
      </c>
      <c r="E1718">
        <v>0</v>
      </c>
      <c r="F1718">
        <v>0</v>
      </c>
      <c r="G1718">
        <v>0</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row>
    <row r="1719" spans="1:47" x14ac:dyDescent="0.55000000000000004">
      <c r="A1719" t="s">
        <v>1817</v>
      </c>
      <c r="B1719" t="s">
        <v>264</v>
      </c>
      <c r="C1719">
        <v>1.03778091137604E-2</v>
      </c>
      <c r="D1719">
        <v>6.6236508407352098E-3</v>
      </c>
      <c r="E1719">
        <v>7.8655853758158693E-3</v>
      </c>
      <c r="F1719">
        <v>7.6585962870478396E-3</v>
      </c>
      <c r="G1719">
        <v>7.8871349247906994E-3</v>
      </c>
      <c r="H1719">
        <v>8.4865526422885692E-3</v>
      </c>
      <c r="I1719">
        <v>9.0868210000000001E-3</v>
      </c>
      <c r="J1719">
        <v>7.9758339999999994E-3</v>
      </c>
      <c r="K1719">
        <v>1.2140988599999999E-2</v>
      </c>
      <c r="L1719">
        <v>1.1068816186999999E-2</v>
      </c>
      <c r="M1719">
        <v>1.1942745761E-2</v>
      </c>
      <c r="N1719">
        <v>1.2981280261000001E-2</v>
      </c>
      <c r="O1719">
        <v>1.36449483702E-2</v>
      </c>
      <c r="P1719">
        <v>1.4029012761E-2</v>
      </c>
      <c r="Q1719">
        <v>1.4427702261E-2</v>
      </c>
      <c r="R1719">
        <v>1.4240712761E-2</v>
      </c>
      <c r="S1719">
        <v>1.4492787370199999E-2</v>
      </c>
      <c r="T1719">
        <v>1.4872892761E-2</v>
      </c>
      <c r="U1719">
        <v>1.6861335599999999E-2</v>
      </c>
      <c r="V1719">
        <v>1.6861352999999999E-2</v>
      </c>
      <c r="W1719">
        <v>1.9752963053656099E-2</v>
      </c>
      <c r="X1719">
        <v>2.02622110429946E-2</v>
      </c>
      <c r="Y1719">
        <v>2.04621029287912E-2</v>
      </c>
      <c r="Z1719">
        <v>2.14808565016683E-2</v>
      </c>
      <c r="AA1719">
        <v>2.2735758172174499E-2</v>
      </c>
      <c r="AB1719">
        <v>2.8365990917089901E-2</v>
      </c>
      <c r="AC1719">
        <v>3.3658614928616E-2</v>
      </c>
      <c r="AD1719">
        <v>4.0790908406834102E-2</v>
      </c>
      <c r="AE1719">
        <v>4.07687740288325E-2</v>
      </c>
      <c r="AF1719">
        <v>4.4099981528077703E-2</v>
      </c>
      <c r="AG1719">
        <v>5.0780878035405499E-2</v>
      </c>
      <c r="AH1719">
        <v>5.3956674952990502E-2</v>
      </c>
      <c r="AI1719">
        <v>5.1753220594749898E-2</v>
      </c>
      <c r="AJ1719">
        <v>5.3915066896461201E-2</v>
      </c>
      <c r="AK1719">
        <v>6.49710414510309E-2</v>
      </c>
      <c r="AL1719">
        <v>6.4719694174636105E-2</v>
      </c>
      <c r="AM1719">
        <v>6.7339698399999995E-2</v>
      </c>
      <c r="AN1719">
        <v>7.5575588168829394E-2</v>
      </c>
      <c r="AO1719">
        <v>8.0690380000000006E-2</v>
      </c>
      <c r="AP1719">
        <v>8.1657140000000003E-2</v>
      </c>
      <c r="AQ1719">
        <v>7.7136109999999994E-2</v>
      </c>
      <c r="AR1719">
        <v>8.4570679999999995E-2</v>
      </c>
      <c r="AS1719">
        <v>8.6835049999999997E-2</v>
      </c>
      <c r="AT1719">
        <v>8.6252549999999997E-2</v>
      </c>
      <c r="AU1719">
        <v>8.8447471999999999E-2</v>
      </c>
    </row>
    <row r="1720" spans="1:47" x14ac:dyDescent="0.55000000000000004">
      <c r="A1720" t="s">
        <v>1818</v>
      </c>
      <c r="B1720" t="s">
        <v>265</v>
      </c>
      <c r="C1720">
        <v>1.17381765376998E-3</v>
      </c>
      <c r="D1720">
        <v>1.1396806577946301E-3</v>
      </c>
      <c r="E1720">
        <v>1.166982606386E-3</v>
      </c>
      <c r="F1720">
        <v>1.00661265779463E-3</v>
      </c>
      <c r="G1720">
        <v>1.35123867947429E-3</v>
      </c>
      <c r="H1720">
        <v>1.4092449456043401E-3</v>
      </c>
      <c r="I1720">
        <v>1.3955986452018801E-3</v>
      </c>
      <c r="J1720">
        <v>1.4877186794742901E-3</v>
      </c>
      <c r="K1720">
        <v>1.60713428884733E-3</v>
      </c>
      <c r="L1720">
        <v>1.9312880272607401E-3</v>
      </c>
      <c r="M1720">
        <v>2.2213197828103602E-3</v>
      </c>
      <c r="N1720">
        <v>2.2383807742422501E-3</v>
      </c>
      <c r="O1720">
        <v>2.93786980903348E-3</v>
      </c>
      <c r="P1720">
        <v>2.8798636845365601E-3</v>
      </c>
      <c r="Q1720">
        <v>3.0129372082285501E-3</v>
      </c>
      <c r="R1720">
        <v>3.1391865902874101E-3</v>
      </c>
      <c r="S1720">
        <v>3.38486078787262E-3</v>
      </c>
      <c r="T1720">
        <v>3.8386756250786401E-3</v>
      </c>
      <c r="U1720">
        <v>3.67148974957556E-3</v>
      </c>
      <c r="V1720">
        <v>3.6817261744749399E-3</v>
      </c>
      <c r="W1720">
        <v>5.0387063763771304E-3</v>
      </c>
      <c r="X1720">
        <v>5.0529994031512796E-3</v>
      </c>
      <c r="Y1720">
        <v>5.1807491518403598E-3</v>
      </c>
      <c r="Z1720">
        <v>5.6901214970512702E-3</v>
      </c>
      <c r="AA1720">
        <v>6.27143936929952E-3</v>
      </c>
      <c r="AB1720">
        <v>6.5504175377426501E-3</v>
      </c>
      <c r="AC1720">
        <v>4.4598318877636899E-3</v>
      </c>
      <c r="AD1720">
        <v>5.2518028446019698E-3</v>
      </c>
      <c r="AE1720">
        <v>6.2957156986211101E-3</v>
      </c>
      <c r="AF1720">
        <v>5.8610469315621997E-3</v>
      </c>
      <c r="AG1720">
        <v>6.1368808231335196E-3</v>
      </c>
      <c r="AH1720">
        <v>5.9417417145784497E-3</v>
      </c>
      <c r="AI1720">
        <v>9.4740503184472802E-3</v>
      </c>
      <c r="AJ1720">
        <v>1.1313855119608999E-2</v>
      </c>
      <c r="AK1720">
        <v>1.1756876688357299E-2</v>
      </c>
      <c r="AL1720">
        <v>1.370019801445E-2</v>
      </c>
      <c r="AM1720">
        <v>1.43623524478797E-2</v>
      </c>
      <c r="AN1720">
        <v>1.2854726334773201E-2</v>
      </c>
      <c r="AO1720">
        <v>1.45364486435886E-2</v>
      </c>
      <c r="AP1720">
        <v>1.5668200078619399E-2</v>
      </c>
      <c r="AQ1720">
        <v>1.59891391534168E-2</v>
      </c>
      <c r="AR1720">
        <v>1.8209415532179099E-2</v>
      </c>
      <c r="AS1720">
        <v>2.0230796393766601E-2</v>
      </c>
      <c r="AT1720">
        <v>2.0108097155118899E-2</v>
      </c>
      <c r="AU1720">
        <v>2.02637713331805E-2</v>
      </c>
    </row>
    <row r="1721" spans="1:47" x14ac:dyDescent="0.55000000000000004">
      <c r="A1721" t="s">
        <v>1819</v>
      </c>
      <c r="B1721" t="s">
        <v>266</v>
      </c>
      <c r="C1721">
        <v>0</v>
      </c>
      <c r="D1721">
        <v>0</v>
      </c>
      <c r="E1721">
        <v>0</v>
      </c>
      <c r="F1721">
        <v>0</v>
      </c>
      <c r="G1721">
        <v>0</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row>
    <row r="1722" spans="1:47" x14ac:dyDescent="0.55000000000000004">
      <c r="A1722" t="s">
        <v>1820</v>
      </c>
      <c r="B1722" t="s">
        <v>267</v>
      </c>
      <c r="C1722">
        <v>1.17381765376998E-3</v>
      </c>
      <c r="D1722">
        <v>1.1396806577946301E-3</v>
      </c>
      <c r="E1722">
        <v>1.166982606386E-3</v>
      </c>
      <c r="F1722">
        <v>1.00661265779463E-3</v>
      </c>
      <c r="G1722">
        <v>1.35123867947429E-3</v>
      </c>
      <c r="H1722">
        <v>1.4092449456043401E-3</v>
      </c>
      <c r="I1722">
        <v>1.3955986452018801E-3</v>
      </c>
      <c r="J1722">
        <v>1.4877186794742901E-3</v>
      </c>
      <c r="K1722">
        <v>1.60713428884733E-3</v>
      </c>
      <c r="L1722">
        <v>1.9312880272607401E-3</v>
      </c>
      <c r="M1722">
        <v>2.2213197828103602E-3</v>
      </c>
      <c r="N1722">
        <v>2.2383807742422501E-3</v>
      </c>
      <c r="O1722">
        <v>2.93786980903348E-3</v>
      </c>
      <c r="P1722">
        <v>2.8798636845365601E-3</v>
      </c>
      <c r="Q1722">
        <v>3.0129372082285501E-3</v>
      </c>
      <c r="R1722">
        <v>3.1391865902874101E-3</v>
      </c>
      <c r="S1722">
        <v>3.38486078787262E-3</v>
      </c>
      <c r="T1722">
        <v>3.8386756250786401E-3</v>
      </c>
      <c r="U1722">
        <v>3.67148974957556E-3</v>
      </c>
      <c r="V1722">
        <v>3.6817261744749399E-3</v>
      </c>
      <c r="W1722">
        <v>5.0387063763771304E-3</v>
      </c>
      <c r="X1722">
        <v>5.0529994031512796E-3</v>
      </c>
      <c r="Y1722">
        <v>5.1807491518403598E-3</v>
      </c>
      <c r="Z1722">
        <v>5.6901214970512702E-3</v>
      </c>
      <c r="AA1722">
        <v>6.27143936929952E-3</v>
      </c>
      <c r="AB1722">
        <v>6.5504175377426501E-3</v>
      </c>
      <c r="AC1722">
        <v>4.4598318877636899E-3</v>
      </c>
      <c r="AD1722">
        <v>5.2518028446019698E-3</v>
      </c>
      <c r="AE1722">
        <v>6.2957156986211101E-3</v>
      </c>
      <c r="AF1722">
        <v>5.8610469315621997E-3</v>
      </c>
      <c r="AG1722">
        <v>6.1368808231335196E-3</v>
      </c>
      <c r="AH1722">
        <v>5.9417417145784497E-3</v>
      </c>
      <c r="AI1722">
        <v>9.4740503184472802E-3</v>
      </c>
      <c r="AJ1722">
        <v>1.1313855119608999E-2</v>
      </c>
      <c r="AK1722">
        <v>1.1756876688357299E-2</v>
      </c>
      <c r="AL1722">
        <v>1.370019801445E-2</v>
      </c>
      <c r="AM1722">
        <v>1.43623524478797E-2</v>
      </c>
      <c r="AN1722">
        <v>1.2854726334773201E-2</v>
      </c>
      <c r="AO1722">
        <v>1.45364486435886E-2</v>
      </c>
      <c r="AP1722">
        <v>1.5668200078619399E-2</v>
      </c>
      <c r="AQ1722">
        <v>1.59891391534168E-2</v>
      </c>
      <c r="AR1722">
        <v>1.8209415532179099E-2</v>
      </c>
      <c r="AS1722">
        <v>2.0230796393766601E-2</v>
      </c>
      <c r="AT1722">
        <v>2.0108097155118899E-2</v>
      </c>
      <c r="AU1722">
        <v>2.02637713331805E-2</v>
      </c>
    </row>
    <row r="1723" spans="1:47" x14ac:dyDescent="0.55000000000000004">
      <c r="B1723" t="s">
        <v>201</v>
      </c>
    </row>
    <row r="1724" spans="1:47" x14ac:dyDescent="0.55000000000000004">
      <c r="A1724" t="s">
        <v>1821</v>
      </c>
      <c r="B1724" t="s">
        <v>261</v>
      </c>
      <c r="C1724" t="s">
        <v>327</v>
      </c>
      <c r="D1724" t="s">
        <v>327</v>
      </c>
      <c r="E1724" t="s">
        <v>327</v>
      </c>
      <c r="F1724" t="s">
        <v>327</v>
      </c>
      <c r="G1724" t="s">
        <v>327</v>
      </c>
      <c r="H1724" t="s">
        <v>327</v>
      </c>
      <c r="I1724" t="s">
        <v>327</v>
      </c>
      <c r="J1724" t="s">
        <v>327</v>
      </c>
      <c r="K1724" t="s">
        <v>327</v>
      </c>
      <c r="L1724" t="s">
        <v>327</v>
      </c>
      <c r="M1724" t="s">
        <v>327</v>
      </c>
      <c r="N1724" t="s">
        <v>327</v>
      </c>
      <c r="O1724">
        <v>9.1205430442318498</v>
      </c>
      <c r="P1724">
        <v>8.7259920555562402</v>
      </c>
      <c r="Q1724">
        <v>7.3935196641348204</v>
      </c>
      <c r="R1724">
        <v>6.9057127413629402</v>
      </c>
      <c r="S1724">
        <v>6.2457106528875403</v>
      </c>
      <c r="T1724">
        <v>6.1041616202265603</v>
      </c>
      <c r="U1724">
        <v>5.8469141935221298</v>
      </c>
      <c r="V1724">
        <v>6.0467419856401996</v>
      </c>
      <c r="W1724">
        <v>5.8868465069141296</v>
      </c>
      <c r="X1724">
        <v>5.7541032376883896</v>
      </c>
      <c r="Y1724">
        <v>5.9508123898310696</v>
      </c>
      <c r="Z1724">
        <v>6.4273679958258798</v>
      </c>
      <c r="AA1724">
        <v>5.8338897383441104</v>
      </c>
      <c r="AB1724">
        <v>5.8279916749448599</v>
      </c>
      <c r="AC1724">
        <v>6.0606827152893397</v>
      </c>
      <c r="AD1724">
        <v>6.3823833739192901</v>
      </c>
      <c r="AE1724">
        <v>6.2395486671934099</v>
      </c>
      <c r="AF1724">
        <v>4.6062794018586901</v>
      </c>
      <c r="AG1724">
        <v>5.07941410001653</v>
      </c>
      <c r="AH1724">
        <v>5.5853557330763497</v>
      </c>
      <c r="AI1724">
        <v>5.1060176607955903</v>
      </c>
      <c r="AJ1724">
        <v>4.8158265236724302</v>
      </c>
      <c r="AK1724">
        <v>4.3251955209478599</v>
      </c>
      <c r="AL1724">
        <v>3.8098722961553602</v>
      </c>
      <c r="AM1724">
        <v>3.72419214484963</v>
      </c>
      <c r="AN1724">
        <v>3.628380748613</v>
      </c>
      <c r="AO1724">
        <v>3.6817974733000001</v>
      </c>
      <c r="AP1724">
        <v>3.5264718043176102</v>
      </c>
      <c r="AQ1724">
        <v>3.3490308700745399</v>
      </c>
      <c r="AR1724">
        <v>3.4377249504088998</v>
      </c>
      <c r="AS1724">
        <v>2.3429300630519498</v>
      </c>
      <c r="AT1724">
        <v>2.23849421043144</v>
      </c>
      <c r="AU1724">
        <v>2.2894871774609298</v>
      </c>
    </row>
    <row r="1725" spans="1:47" x14ac:dyDescent="0.55000000000000004">
      <c r="A1725" t="s">
        <v>1822</v>
      </c>
      <c r="B1725" t="s">
        <v>262</v>
      </c>
      <c r="C1725" t="s">
        <v>327</v>
      </c>
      <c r="D1725" t="s">
        <v>327</v>
      </c>
      <c r="E1725" t="s">
        <v>327</v>
      </c>
      <c r="F1725" t="s">
        <v>327</v>
      </c>
      <c r="G1725" t="s">
        <v>327</v>
      </c>
      <c r="H1725" t="s">
        <v>327</v>
      </c>
      <c r="I1725" t="s">
        <v>327</v>
      </c>
      <c r="J1725" t="s">
        <v>327</v>
      </c>
      <c r="K1725" t="s">
        <v>327</v>
      </c>
      <c r="L1725" t="s">
        <v>327</v>
      </c>
      <c r="M1725" t="s">
        <v>327</v>
      </c>
      <c r="N1725" t="s">
        <v>327</v>
      </c>
      <c r="O1725">
        <v>2.99115411797654</v>
      </c>
      <c r="P1725">
        <v>2.6867604071263398</v>
      </c>
      <c r="Q1725">
        <v>2.1411777137727399</v>
      </c>
      <c r="R1725">
        <v>2.0297178696747502</v>
      </c>
      <c r="S1725">
        <v>1.5198870749301501</v>
      </c>
      <c r="T1725">
        <v>1.5233992424748499</v>
      </c>
      <c r="U1725">
        <v>1.5539791395167599</v>
      </c>
      <c r="V1725">
        <v>1.6339066726329401</v>
      </c>
      <c r="W1725">
        <v>1.6619954666742001</v>
      </c>
      <c r="X1725">
        <v>1.6108015581550199</v>
      </c>
      <c r="Y1725">
        <v>1.5954803268136499</v>
      </c>
      <c r="Z1725">
        <v>1.78864907361888</v>
      </c>
      <c r="AA1725">
        <v>1.6598661905466201</v>
      </c>
      <c r="AB1725">
        <v>1.5918590716508401</v>
      </c>
      <c r="AC1725">
        <v>1.7094061452608</v>
      </c>
      <c r="AD1725">
        <v>1.77579651870637</v>
      </c>
      <c r="AE1725">
        <v>1.76539031531353</v>
      </c>
      <c r="AF1725">
        <v>1.5369213128789001</v>
      </c>
      <c r="AG1725">
        <v>1.6500908612762999</v>
      </c>
      <c r="AH1725">
        <v>1.81571774607117</v>
      </c>
      <c r="AI1725">
        <v>1.83429999170337</v>
      </c>
      <c r="AJ1725">
        <v>1.7882274775245</v>
      </c>
      <c r="AK1725">
        <v>1.4891634753337299</v>
      </c>
      <c r="AL1725">
        <v>1.21869950282569</v>
      </c>
      <c r="AM1725">
        <v>1.20789677485056</v>
      </c>
      <c r="AN1725">
        <v>1.06240705378373</v>
      </c>
      <c r="AO1725">
        <v>1.1762617402770501</v>
      </c>
      <c r="AP1725">
        <v>1.0983368761288199</v>
      </c>
      <c r="AQ1725">
        <v>0.96025012483448602</v>
      </c>
      <c r="AR1725">
        <v>1.0154253072344599</v>
      </c>
      <c r="AS1725">
        <v>0.54360016158344904</v>
      </c>
      <c r="AT1725">
        <v>0.47676567204584103</v>
      </c>
      <c r="AU1725">
        <v>0.50319882318801201</v>
      </c>
    </row>
    <row r="1726" spans="1:47" x14ac:dyDescent="0.55000000000000004">
      <c r="A1726" t="s">
        <v>1823</v>
      </c>
      <c r="B1726" t="s">
        <v>263</v>
      </c>
      <c r="C1726" t="s">
        <v>327</v>
      </c>
      <c r="D1726" t="s">
        <v>327</v>
      </c>
      <c r="E1726" t="s">
        <v>327</v>
      </c>
      <c r="F1726" t="s">
        <v>327</v>
      </c>
      <c r="G1726" t="s">
        <v>327</v>
      </c>
      <c r="H1726" t="s">
        <v>327</v>
      </c>
      <c r="I1726" t="s">
        <v>327</v>
      </c>
      <c r="J1726" t="s">
        <v>327</v>
      </c>
      <c r="K1726" t="s">
        <v>327</v>
      </c>
      <c r="L1726" t="s">
        <v>327</v>
      </c>
      <c r="M1726" t="s">
        <v>327</v>
      </c>
      <c r="N1726" t="s">
        <v>327</v>
      </c>
      <c r="O1726">
        <v>3.61885725</v>
      </c>
      <c r="P1726">
        <v>4.0059882</v>
      </c>
      <c r="Q1726">
        <v>3.4431034500000002</v>
      </c>
      <c r="R1726">
        <v>3.10957953</v>
      </c>
      <c r="S1726">
        <v>3.0726099599999999</v>
      </c>
      <c r="T1726">
        <v>2.9653793610000001</v>
      </c>
      <c r="U1726">
        <v>2.7287406089999999</v>
      </c>
      <c r="V1726">
        <v>2.8840347899999998</v>
      </c>
      <c r="W1726">
        <v>2.9099171534999999</v>
      </c>
      <c r="X1726">
        <v>2.7398330505000001</v>
      </c>
      <c r="Y1726">
        <v>2.9099171534999999</v>
      </c>
      <c r="Z1726">
        <v>3.165043308</v>
      </c>
      <c r="AA1726">
        <v>2.6695809210000001</v>
      </c>
      <c r="AB1726">
        <v>2.6732784015000002</v>
      </c>
      <c r="AC1726">
        <v>2.7398330505000001</v>
      </c>
      <c r="AD1726">
        <v>2.897433301</v>
      </c>
      <c r="AE1726">
        <v>2.8477450960000001</v>
      </c>
      <c r="AF1726">
        <v>1.5563913791999999</v>
      </c>
      <c r="AG1726">
        <v>1.889098232</v>
      </c>
      <c r="AH1726">
        <v>2.2767863020000001</v>
      </c>
      <c r="AI1726">
        <v>1.8584356301</v>
      </c>
      <c r="AJ1726">
        <v>1.705827508</v>
      </c>
      <c r="AK1726">
        <v>1.4132992369999999</v>
      </c>
      <c r="AL1726">
        <v>1.1695844184499999</v>
      </c>
      <c r="AM1726">
        <v>1.1338369952726</v>
      </c>
      <c r="AN1726">
        <v>1.0898523951637999</v>
      </c>
      <c r="AO1726">
        <v>1.0940762614020001</v>
      </c>
      <c r="AP1726">
        <v>1.0006383008240001</v>
      </c>
      <c r="AQ1726">
        <v>1.044142234592</v>
      </c>
      <c r="AR1726">
        <v>0.92088269190359995</v>
      </c>
      <c r="AS1726">
        <v>0.67668615552</v>
      </c>
      <c r="AT1726">
        <v>0.712091220985</v>
      </c>
      <c r="AU1726">
        <v>0.73377929431220001</v>
      </c>
    </row>
    <row r="1727" spans="1:47" x14ac:dyDescent="0.55000000000000004">
      <c r="A1727" t="s">
        <v>1824</v>
      </c>
      <c r="B1727" t="s">
        <v>264</v>
      </c>
      <c r="C1727" t="s">
        <v>327</v>
      </c>
      <c r="D1727" t="s">
        <v>327</v>
      </c>
      <c r="E1727" t="s">
        <v>327</v>
      </c>
      <c r="F1727" t="s">
        <v>327</v>
      </c>
      <c r="G1727" t="s">
        <v>327</v>
      </c>
      <c r="H1727" t="s">
        <v>327</v>
      </c>
      <c r="I1727" t="s">
        <v>327</v>
      </c>
      <c r="J1727" t="s">
        <v>327</v>
      </c>
      <c r="K1727" t="s">
        <v>327</v>
      </c>
      <c r="L1727" t="s">
        <v>327</v>
      </c>
      <c r="M1727" t="s">
        <v>327</v>
      </c>
      <c r="N1727" t="s">
        <v>327</v>
      </c>
      <c r="O1727">
        <v>1.7368519019999999</v>
      </c>
      <c r="P1727">
        <v>1.2217163200000001</v>
      </c>
      <c r="Q1727">
        <v>1.0568359650000001</v>
      </c>
      <c r="R1727">
        <v>1.0082289149999999</v>
      </c>
      <c r="S1727">
        <v>0.80661934800000001</v>
      </c>
      <c r="T1727">
        <v>0.76324347000000003</v>
      </c>
      <c r="U1727">
        <v>0.74746342499999996</v>
      </c>
      <c r="V1727">
        <v>0.76831916</v>
      </c>
      <c r="W1727">
        <v>0.53289371848321898</v>
      </c>
      <c r="X1727">
        <v>0.60200639740330597</v>
      </c>
      <c r="Y1727">
        <v>0.616259226997114</v>
      </c>
      <c r="Z1727">
        <v>0.63833527887340702</v>
      </c>
      <c r="AA1727">
        <v>0.63785946671979898</v>
      </c>
      <c r="AB1727">
        <v>0.645039813650083</v>
      </c>
      <c r="AC1727">
        <v>0.65285265894296995</v>
      </c>
      <c r="AD1727">
        <v>0.70614789964437896</v>
      </c>
      <c r="AE1727">
        <v>0.67654029924068204</v>
      </c>
      <c r="AF1727">
        <v>0.654091529985799</v>
      </c>
      <c r="AG1727">
        <v>0.617990321477217</v>
      </c>
      <c r="AH1727">
        <v>0.58736494871018896</v>
      </c>
      <c r="AI1727">
        <v>0.52855404864525202</v>
      </c>
      <c r="AJ1727">
        <v>0.483599339711204</v>
      </c>
      <c r="AK1727">
        <v>0.49123679764179401</v>
      </c>
      <c r="AL1727">
        <v>0.44542753509999999</v>
      </c>
      <c r="AM1727">
        <v>0.48846099999999998</v>
      </c>
      <c r="AN1727">
        <v>0.53481677785000004</v>
      </c>
      <c r="AO1727">
        <v>0.48154402962999998</v>
      </c>
      <c r="AP1727">
        <v>0.51646795369999998</v>
      </c>
      <c r="AQ1727">
        <v>0.45291617229999998</v>
      </c>
      <c r="AR1727">
        <v>0.482168607322848</v>
      </c>
      <c r="AS1727">
        <v>0.38711493000000002</v>
      </c>
      <c r="AT1727">
        <v>0.41188384</v>
      </c>
      <c r="AU1727">
        <v>0.41188384</v>
      </c>
    </row>
    <row r="1728" spans="1:47" x14ac:dyDescent="0.55000000000000004">
      <c r="A1728" t="s">
        <v>1825</v>
      </c>
      <c r="B1728" t="s">
        <v>265</v>
      </c>
      <c r="C1728" t="s">
        <v>327</v>
      </c>
      <c r="D1728" t="s">
        <v>327</v>
      </c>
      <c r="E1728" t="s">
        <v>327</v>
      </c>
      <c r="F1728" t="s">
        <v>327</v>
      </c>
      <c r="G1728" t="s">
        <v>327</v>
      </c>
      <c r="H1728" t="s">
        <v>327</v>
      </c>
      <c r="I1728" t="s">
        <v>327</v>
      </c>
      <c r="J1728" t="s">
        <v>327</v>
      </c>
      <c r="K1728" t="s">
        <v>327</v>
      </c>
      <c r="L1728" t="s">
        <v>327</v>
      </c>
      <c r="M1728" t="s">
        <v>327</v>
      </c>
      <c r="N1728" t="s">
        <v>327</v>
      </c>
      <c r="O1728">
        <v>0.77367977425530998</v>
      </c>
      <c r="P1728">
        <v>0.81152712842990005</v>
      </c>
      <c r="Q1728">
        <v>0.75240253536208501</v>
      </c>
      <c r="R1728">
        <v>0.75818642668819103</v>
      </c>
      <c r="S1728">
        <v>0.84659426995738596</v>
      </c>
      <c r="T1728">
        <v>0.85213954675171</v>
      </c>
      <c r="U1728">
        <v>0.81673102000536901</v>
      </c>
      <c r="V1728">
        <v>0.76048136300725699</v>
      </c>
      <c r="W1728">
        <v>0.78204016825671097</v>
      </c>
      <c r="X1728">
        <v>0.80146223163006702</v>
      </c>
      <c r="Y1728">
        <v>0.82915568252030802</v>
      </c>
      <c r="Z1728">
        <v>0.83534033533358798</v>
      </c>
      <c r="AA1728">
        <v>0.86658316007769098</v>
      </c>
      <c r="AB1728">
        <v>0.91781438814394101</v>
      </c>
      <c r="AC1728">
        <v>0.95859086058557297</v>
      </c>
      <c r="AD1728">
        <v>1.00300565456853</v>
      </c>
      <c r="AE1728">
        <v>0.94987295663919802</v>
      </c>
      <c r="AF1728">
        <v>0.85887517979398798</v>
      </c>
      <c r="AG1728">
        <v>0.922234685263006</v>
      </c>
      <c r="AH1728">
        <v>0.90548673629499199</v>
      </c>
      <c r="AI1728">
        <v>0.88472799034696803</v>
      </c>
      <c r="AJ1728">
        <v>0.83817219843672197</v>
      </c>
      <c r="AK1728">
        <v>0.93149601097232904</v>
      </c>
      <c r="AL1728">
        <v>0.97616083977966905</v>
      </c>
      <c r="AM1728">
        <v>0.893997374726472</v>
      </c>
      <c r="AN1728">
        <v>0.94130452181546798</v>
      </c>
      <c r="AO1728">
        <v>0.929915441990953</v>
      </c>
      <c r="AP1728">
        <v>0.91102867366479001</v>
      </c>
      <c r="AQ1728">
        <v>0.89172233834806303</v>
      </c>
      <c r="AR1728">
        <v>1.01924834394798</v>
      </c>
      <c r="AS1728">
        <v>0.73552881594850394</v>
      </c>
      <c r="AT1728">
        <v>0.63775347740060195</v>
      </c>
      <c r="AU1728">
        <v>0.64062521996071797</v>
      </c>
    </row>
    <row r="1729" spans="1:47" x14ac:dyDescent="0.55000000000000004">
      <c r="A1729" t="s">
        <v>1826</v>
      </c>
      <c r="B1729" t="s">
        <v>266</v>
      </c>
      <c r="C1729" t="s">
        <v>327</v>
      </c>
      <c r="D1729" t="s">
        <v>327</v>
      </c>
      <c r="E1729" t="s">
        <v>327</v>
      </c>
      <c r="F1729" t="s">
        <v>327</v>
      </c>
      <c r="G1729" t="s">
        <v>327</v>
      </c>
      <c r="H1729" t="s">
        <v>327</v>
      </c>
      <c r="I1729" t="s">
        <v>327</v>
      </c>
      <c r="J1729" t="s">
        <v>327</v>
      </c>
      <c r="K1729" t="s">
        <v>327</v>
      </c>
      <c r="L1729" t="s">
        <v>327</v>
      </c>
      <c r="M1729" t="s">
        <v>327</v>
      </c>
      <c r="N1729" t="s">
        <v>327</v>
      </c>
      <c r="O1729">
        <v>0.76500196413939703</v>
      </c>
      <c r="P1729">
        <v>0.77951419652144505</v>
      </c>
      <c r="Q1729">
        <v>0.71317256277493901</v>
      </c>
      <c r="R1729">
        <v>0.73026911855356202</v>
      </c>
      <c r="S1729">
        <v>0.82867417708205604</v>
      </c>
      <c r="T1729">
        <v>0.82375581627792105</v>
      </c>
      <c r="U1729">
        <v>0.77144519238860298</v>
      </c>
      <c r="V1729">
        <v>0.73551576595940504</v>
      </c>
      <c r="W1729">
        <v>0.77603192767743701</v>
      </c>
      <c r="X1729">
        <v>0.78408235453216202</v>
      </c>
      <c r="Y1729">
        <v>0.80282365908395903</v>
      </c>
      <c r="Z1729">
        <v>0.83914656107576502</v>
      </c>
      <c r="AA1729">
        <v>0.90312930610016795</v>
      </c>
      <c r="AB1729">
        <v>0.91088364518171305</v>
      </c>
      <c r="AC1729">
        <v>0.92733158131806004</v>
      </c>
      <c r="AD1729">
        <v>0.95262492480953898</v>
      </c>
      <c r="AE1729">
        <v>0.92258068343007105</v>
      </c>
      <c r="AF1729">
        <v>0.85132813671457896</v>
      </c>
      <c r="AG1729">
        <v>0.91681407633844403</v>
      </c>
      <c r="AH1729">
        <v>0.92717867885729799</v>
      </c>
      <c r="AI1729">
        <v>0.92709130602257595</v>
      </c>
      <c r="AJ1729">
        <v>0.85188513853592995</v>
      </c>
      <c r="AK1729">
        <v>0.90783651757079598</v>
      </c>
      <c r="AL1729">
        <v>0.89999480565452905</v>
      </c>
      <c r="AM1729">
        <v>0.83089381499405701</v>
      </c>
      <c r="AN1729">
        <v>0.87816251857846095</v>
      </c>
      <c r="AO1729">
        <v>0.87567239278889397</v>
      </c>
      <c r="AP1729">
        <v>0.85345784956091897</v>
      </c>
      <c r="AQ1729">
        <v>0.82690552334512901</v>
      </c>
      <c r="AR1729">
        <v>0.93546386676529902</v>
      </c>
      <c r="AS1729">
        <v>0.67354136308673795</v>
      </c>
      <c r="AT1729">
        <v>0.56359402881689602</v>
      </c>
      <c r="AU1729">
        <v>0.56416853944838496</v>
      </c>
    </row>
    <row r="1730" spans="1:47" x14ac:dyDescent="0.55000000000000004">
      <c r="A1730" t="s">
        <v>1827</v>
      </c>
      <c r="B1730" t="s">
        <v>267</v>
      </c>
      <c r="C1730" t="s">
        <v>327</v>
      </c>
      <c r="D1730" t="s">
        <v>327</v>
      </c>
      <c r="E1730" t="s">
        <v>327</v>
      </c>
      <c r="F1730" t="s">
        <v>327</v>
      </c>
      <c r="G1730" t="s">
        <v>327</v>
      </c>
      <c r="H1730" t="s">
        <v>327</v>
      </c>
      <c r="I1730" t="s">
        <v>327</v>
      </c>
      <c r="J1730" t="s">
        <v>327</v>
      </c>
      <c r="K1730" t="s">
        <v>327</v>
      </c>
      <c r="L1730" t="s">
        <v>327</v>
      </c>
      <c r="M1730" t="s">
        <v>327</v>
      </c>
      <c r="N1730" t="s">
        <v>327</v>
      </c>
      <c r="O1730">
        <v>8.6778101159133304E-3</v>
      </c>
      <c r="P1730">
        <v>3.2012931908455201E-2</v>
      </c>
      <c r="Q1730">
        <v>3.92299725871465E-2</v>
      </c>
      <c r="R1730">
        <v>2.7917308134629001E-2</v>
      </c>
      <c r="S1730">
        <v>1.7920092875329599E-2</v>
      </c>
      <c r="T1730">
        <v>2.8383730473789701E-2</v>
      </c>
      <c r="U1730">
        <v>4.5285827616766097E-2</v>
      </c>
      <c r="V1730">
        <v>2.4965597047851201E-2</v>
      </c>
      <c r="W1730">
        <v>6.0082405792740001E-3</v>
      </c>
      <c r="X1730">
        <v>1.7379877097904901E-2</v>
      </c>
      <c r="Y1730">
        <v>2.6332023436349199E-2</v>
      </c>
      <c r="Z1730">
        <v>-3.8062257421769899E-3</v>
      </c>
      <c r="AA1730">
        <v>-3.6546146022476897E-2</v>
      </c>
      <c r="AB1730">
        <v>6.9307429622284004E-3</v>
      </c>
      <c r="AC1730">
        <v>3.1259279267512097E-2</v>
      </c>
      <c r="AD1730">
        <v>5.0380729758998502E-2</v>
      </c>
      <c r="AE1730">
        <v>2.72922732091265E-2</v>
      </c>
      <c r="AF1730">
        <v>7.5470430794084198E-3</v>
      </c>
      <c r="AG1730">
        <v>5.4206089245621702E-3</v>
      </c>
      <c r="AH1730">
        <v>-2.1691942562305101E-2</v>
      </c>
      <c r="AI1730">
        <v>-4.2363315675608103E-2</v>
      </c>
      <c r="AJ1730">
        <v>-1.37129400992072E-2</v>
      </c>
      <c r="AK1730">
        <v>2.36594934015334E-2</v>
      </c>
      <c r="AL1730">
        <v>7.6166034125139406E-2</v>
      </c>
      <c r="AM1730">
        <v>6.3103559732415201E-2</v>
      </c>
      <c r="AN1730">
        <v>6.3142003237006805E-2</v>
      </c>
      <c r="AO1730">
        <v>5.4243049202058899E-2</v>
      </c>
      <c r="AP1730">
        <v>5.75708241038713E-2</v>
      </c>
      <c r="AQ1730">
        <v>6.4816815002933195E-2</v>
      </c>
      <c r="AR1730">
        <v>8.3784477182686098E-2</v>
      </c>
      <c r="AS1730">
        <v>6.1987452861765303E-2</v>
      </c>
      <c r="AT1730">
        <v>7.4159448583705698E-2</v>
      </c>
      <c r="AU1730">
        <v>7.6456680512332301E-2</v>
      </c>
    </row>
    <row r="1731" spans="1:47" x14ac:dyDescent="0.55000000000000004">
      <c r="B1731" t="s">
        <v>202</v>
      </c>
    </row>
    <row r="1732" spans="1:47" x14ac:dyDescent="0.55000000000000004">
      <c r="A1732" t="s">
        <v>1828</v>
      </c>
      <c r="B1732" t="s">
        <v>261</v>
      </c>
      <c r="C1732">
        <v>0.27505223471344897</v>
      </c>
      <c r="D1732">
        <v>0.441088066371643</v>
      </c>
      <c r="E1732">
        <v>0.42021809359626899</v>
      </c>
      <c r="F1732">
        <v>0.51769064152631605</v>
      </c>
      <c r="G1732">
        <v>0.589166158815698</v>
      </c>
      <c r="H1732">
        <v>0.80089536699376795</v>
      </c>
      <c r="I1732">
        <v>0.907272305</v>
      </c>
      <c r="J1732">
        <v>1.0688871799999999</v>
      </c>
      <c r="K1732">
        <v>1.1709427800000001</v>
      </c>
      <c r="L1732">
        <v>1.2681235850000001</v>
      </c>
      <c r="M1732">
        <v>1.22733588091649</v>
      </c>
      <c r="N1732">
        <v>1.4878259899999999</v>
      </c>
      <c r="O1732">
        <v>1.613355624</v>
      </c>
      <c r="P1732">
        <v>1.5096818219999999</v>
      </c>
      <c r="Q1732">
        <v>1.4888920999999999</v>
      </c>
      <c r="R1732">
        <v>1.60472506</v>
      </c>
      <c r="S1732">
        <v>1.6696433797500001</v>
      </c>
      <c r="T1732">
        <v>1.7679746750000001</v>
      </c>
      <c r="U1732">
        <v>1.83783974895</v>
      </c>
      <c r="V1732">
        <v>1.8635596508500001</v>
      </c>
      <c r="W1732">
        <v>2.0902620580901901</v>
      </c>
      <c r="X1732">
        <v>2.2691057913382902</v>
      </c>
      <c r="Y1732">
        <v>2.37203677640455</v>
      </c>
      <c r="Z1732">
        <v>2.4428251392282201</v>
      </c>
      <c r="AA1732">
        <v>2.5843733647703102</v>
      </c>
      <c r="AB1732">
        <v>2.6672613864615302</v>
      </c>
      <c r="AC1732">
        <v>2.8184667935671301</v>
      </c>
      <c r="AD1732">
        <v>3.1005967375714798</v>
      </c>
      <c r="AE1732">
        <v>3.58159676178408</v>
      </c>
      <c r="AF1732">
        <v>3.5125079539810198</v>
      </c>
      <c r="AG1732">
        <v>3.6391585749399402</v>
      </c>
      <c r="AH1732">
        <v>4.0427342210540003</v>
      </c>
      <c r="AI1732">
        <v>3.99879918475111</v>
      </c>
      <c r="AJ1732">
        <v>4.1760441056420197</v>
      </c>
      <c r="AK1732">
        <v>4.1519442085506499</v>
      </c>
      <c r="AL1732">
        <v>4.7004463881484497</v>
      </c>
      <c r="AM1732">
        <v>4.7210590210092498</v>
      </c>
      <c r="AN1732">
        <v>4.39661499669542</v>
      </c>
      <c r="AO1732">
        <v>4.10149773906197</v>
      </c>
      <c r="AP1732">
        <v>4.3023075679000797</v>
      </c>
      <c r="AQ1732">
        <v>4.1614359567056196</v>
      </c>
      <c r="AR1732">
        <v>4.3088622543530102</v>
      </c>
      <c r="AS1732">
        <v>4.5620441499354101</v>
      </c>
      <c r="AT1732">
        <v>5.0320867245711796</v>
      </c>
      <c r="AU1732">
        <v>5.0185818528698096</v>
      </c>
    </row>
    <row r="1733" spans="1:47" x14ac:dyDescent="0.55000000000000004">
      <c r="A1733" t="s">
        <v>1829</v>
      </c>
      <c r="B1733" t="s">
        <v>262</v>
      </c>
      <c r="C1733">
        <v>0</v>
      </c>
      <c r="D1733">
        <v>0</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8.54760609282902E-4</v>
      </c>
      <c r="Y1733">
        <v>4.4393804418043602E-3</v>
      </c>
      <c r="Z1733">
        <v>5.2482729443248596E-3</v>
      </c>
      <c r="AA1733">
        <v>5.9519069548364398E-3</v>
      </c>
      <c r="AB1733">
        <v>6.6416782201796504E-3</v>
      </c>
      <c r="AC1733">
        <v>8.3027749542544608E-3</v>
      </c>
      <c r="AD1733">
        <v>1.1116459254610101E-2</v>
      </c>
      <c r="AE1733">
        <v>1.8806410596376499E-2</v>
      </c>
      <c r="AF1733">
        <v>2.4511495909770399E-2</v>
      </c>
      <c r="AG1733">
        <v>2.7776885038602699E-2</v>
      </c>
      <c r="AH1733">
        <v>4.4616022873357697E-2</v>
      </c>
      <c r="AI1733">
        <v>5.8921683401802399E-2</v>
      </c>
      <c r="AJ1733">
        <v>7.5257984670676098E-2</v>
      </c>
      <c r="AK1733">
        <v>7.5489203682720801E-2</v>
      </c>
      <c r="AL1733">
        <v>5.7071990742950197E-2</v>
      </c>
      <c r="AM1733">
        <v>6.9330758240616797E-2</v>
      </c>
      <c r="AN1733">
        <v>4.36167032647998E-2</v>
      </c>
      <c r="AO1733">
        <v>4.8756940659416999E-2</v>
      </c>
      <c r="AP1733">
        <v>5.3409318481826798E-2</v>
      </c>
      <c r="AQ1733">
        <v>7.31902896114488E-2</v>
      </c>
      <c r="AR1733">
        <v>6.92166096306919E-2</v>
      </c>
      <c r="AS1733">
        <v>8.1633674195043304E-2</v>
      </c>
      <c r="AT1733">
        <v>0.135095331053526</v>
      </c>
      <c r="AU1733">
        <v>7.9170314405463002E-2</v>
      </c>
    </row>
    <row r="1734" spans="1:47" x14ac:dyDescent="0.55000000000000004">
      <c r="A1734" t="s">
        <v>1830</v>
      </c>
      <c r="B1734" t="s">
        <v>263</v>
      </c>
      <c r="C1734">
        <v>0.109935</v>
      </c>
      <c r="D1734">
        <v>0.14029800000000001</v>
      </c>
      <c r="E1734">
        <v>9.5277000000000001E-2</v>
      </c>
      <c r="F1734">
        <v>0.190554</v>
      </c>
      <c r="G1734">
        <v>0.25232700000000002</v>
      </c>
      <c r="H1734">
        <v>0.39471899999999999</v>
      </c>
      <c r="I1734">
        <v>0.45125700000000002</v>
      </c>
      <c r="J1734">
        <v>0.60726000000000002</v>
      </c>
      <c r="K1734">
        <v>0.65018699999999996</v>
      </c>
      <c r="L1734">
        <v>0.73499400000000004</v>
      </c>
      <c r="M1734">
        <v>0.69416505091649405</v>
      </c>
      <c r="N1734">
        <v>0.82713000000000003</v>
      </c>
      <c r="O1734">
        <v>0.94439399999999996</v>
      </c>
      <c r="P1734">
        <v>0.83503589700000003</v>
      </c>
      <c r="Q1734">
        <v>0.80124815999999999</v>
      </c>
      <c r="R1734">
        <v>0.91660662000000004</v>
      </c>
      <c r="S1734">
        <v>1.00386595575</v>
      </c>
      <c r="T1734">
        <v>1.072269345</v>
      </c>
      <c r="U1734">
        <v>1.1236643239499999</v>
      </c>
      <c r="V1734">
        <v>1.1451097108499999</v>
      </c>
      <c r="W1734">
        <v>1.16211812115</v>
      </c>
      <c r="X1734">
        <v>1.2009416664000001</v>
      </c>
      <c r="Y1734">
        <v>1.3473618942000001</v>
      </c>
      <c r="Z1734">
        <v>1.4006056134</v>
      </c>
      <c r="AA1734">
        <v>1.4867569090499999</v>
      </c>
      <c r="AB1734">
        <v>1.52521070625</v>
      </c>
      <c r="AC1734">
        <v>1.59324434745</v>
      </c>
      <c r="AD1734">
        <v>1.8180511618499999</v>
      </c>
      <c r="AE1734">
        <v>2.1977824091999998</v>
      </c>
      <c r="AF1734">
        <v>2.1659471020950001</v>
      </c>
      <c r="AG1734">
        <v>2.2384546947000001</v>
      </c>
      <c r="AH1734">
        <v>2.5073724514650002</v>
      </c>
      <c r="AI1734">
        <v>2.4151942626</v>
      </c>
      <c r="AJ1734">
        <v>2.4658497454499999</v>
      </c>
      <c r="AK1734">
        <v>2.4520951179899999</v>
      </c>
      <c r="AL1734">
        <v>2.7450440093906998</v>
      </c>
      <c r="AM1734">
        <v>2.7617564792775</v>
      </c>
      <c r="AN1734">
        <v>2.510571432231</v>
      </c>
      <c r="AO1734">
        <v>2.2072656242640001</v>
      </c>
      <c r="AP1734">
        <v>2.4896653833000002</v>
      </c>
      <c r="AQ1734">
        <v>2.5447389517290002</v>
      </c>
      <c r="AR1734">
        <v>2.5019815395539999</v>
      </c>
      <c r="AS1734">
        <v>2.494875300321</v>
      </c>
      <c r="AT1734">
        <v>2.6394708877170001</v>
      </c>
      <c r="AU1734">
        <v>2.6545278617250001</v>
      </c>
    </row>
    <row r="1735" spans="1:47" x14ac:dyDescent="0.55000000000000004">
      <c r="A1735" t="s">
        <v>1831</v>
      </c>
      <c r="B1735" t="s">
        <v>264</v>
      </c>
      <c r="C1735">
        <v>0.165117234713449</v>
      </c>
      <c r="D1735">
        <v>0.30079006637164302</v>
      </c>
      <c r="E1735">
        <v>0.32494109359626899</v>
      </c>
      <c r="F1735">
        <v>0.327136641526316</v>
      </c>
      <c r="G1735">
        <v>0.33683915881569798</v>
      </c>
      <c r="H1735">
        <v>0.40617636699376802</v>
      </c>
      <c r="I1735">
        <v>0.45601530499999998</v>
      </c>
      <c r="J1735">
        <v>0.46162718000000003</v>
      </c>
      <c r="K1735">
        <v>0.52075578</v>
      </c>
      <c r="L1735">
        <v>0.53312958499999996</v>
      </c>
      <c r="M1735">
        <v>0.53317082999999998</v>
      </c>
      <c r="N1735">
        <v>0.66069599000000001</v>
      </c>
      <c r="O1735">
        <v>0.66896162400000003</v>
      </c>
      <c r="P1735">
        <v>0.67464592499999998</v>
      </c>
      <c r="Q1735">
        <v>0.68764393999999995</v>
      </c>
      <c r="R1735">
        <v>0.68811844</v>
      </c>
      <c r="S1735">
        <v>0.66577742399999995</v>
      </c>
      <c r="T1735">
        <v>0.69570533000000001</v>
      </c>
      <c r="U1735">
        <v>0.71417542499999997</v>
      </c>
      <c r="V1735">
        <v>0.71844993999999995</v>
      </c>
      <c r="W1735">
        <v>0.92812416739958903</v>
      </c>
      <c r="X1735">
        <v>1.0672947634779799</v>
      </c>
      <c r="Y1735">
        <v>1.0201782385670599</v>
      </c>
      <c r="Z1735">
        <v>1.0368952474980799</v>
      </c>
      <c r="AA1735">
        <v>1.09151423015391</v>
      </c>
      <c r="AB1735">
        <v>1.1352963635808999</v>
      </c>
      <c r="AC1735">
        <v>1.2167995691239499</v>
      </c>
      <c r="AD1735">
        <v>1.2713044841700001</v>
      </c>
      <c r="AE1735">
        <v>1.3648702440935601</v>
      </c>
      <c r="AF1735">
        <v>1.3218436978205901</v>
      </c>
      <c r="AG1735">
        <v>1.3726698380647799</v>
      </c>
      <c r="AH1735">
        <v>1.49051213044268</v>
      </c>
      <c r="AI1735">
        <v>1.5246738546231</v>
      </c>
      <c r="AJ1735">
        <v>1.6346402520949599</v>
      </c>
      <c r="AK1735">
        <v>1.6233459246562001</v>
      </c>
      <c r="AL1735">
        <v>1.8972401075722301</v>
      </c>
      <c r="AM1735">
        <v>1.8866367703739999</v>
      </c>
      <c r="AN1735">
        <v>1.8401368698</v>
      </c>
      <c r="AO1735">
        <v>1.84071585</v>
      </c>
      <c r="AP1735">
        <v>1.74660847</v>
      </c>
      <c r="AQ1735">
        <v>1.5078544599999999</v>
      </c>
      <c r="AR1735">
        <v>1.61444133</v>
      </c>
      <c r="AS1735">
        <v>1.76526227</v>
      </c>
      <c r="AT1735">
        <v>1.89746646</v>
      </c>
      <c r="AU1735">
        <v>1.8626030689999999</v>
      </c>
    </row>
    <row r="1736" spans="1:47" x14ac:dyDescent="0.55000000000000004">
      <c r="A1736" t="s">
        <v>1832</v>
      </c>
      <c r="B1736" t="s">
        <v>265</v>
      </c>
      <c r="C1736">
        <v>0</v>
      </c>
      <c r="D1736">
        <v>0</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1.9769540605666999E-5</v>
      </c>
      <c r="X1736">
        <v>1.4600851027610899E-5</v>
      </c>
      <c r="Y1736">
        <v>5.7263195687958802E-5</v>
      </c>
      <c r="Z1736">
        <v>7.6005385814252103E-5</v>
      </c>
      <c r="AA1736">
        <v>1.50318611566677E-4</v>
      </c>
      <c r="AB1736">
        <v>1.12638410444716E-4</v>
      </c>
      <c r="AC1736">
        <v>1.20102038925262E-4</v>
      </c>
      <c r="AD1736">
        <v>1.2463229687690799E-4</v>
      </c>
      <c r="AE1736">
        <v>1.3769789413605401E-4</v>
      </c>
      <c r="AF1736">
        <v>2.0565815565983301E-4</v>
      </c>
      <c r="AG1736">
        <v>2.5715713656551898E-4</v>
      </c>
      <c r="AH1736">
        <v>2.3361627296468801E-4</v>
      </c>
      <c r="AI1736">
        <v>9.3841262046135393E-6</v>
      </c>
      <c r="AJ1736">
        <v>2.9612342638520798E-4</v>
      </c>
      <c r="AK1736">
        <v>1.01396222173241E-3</v>
      </c>
      <c r="AL1736">
        <v>1.09028044256781E-3</v>
      </c>
      <c r="AM1736">
        <v>3.3350131171421302E-3</v>
      </c>
      <c r="AN1736">
        <v>2.2899913996279201E-3</v>
      </c>
      <c r="AO1736">
        <v>4.75932413855603E-3</v>
      </c>
      <c r="AP1736">
        <v>1.2624396118255001E-2</v>
      </c>
      <c r="AQ1736">
        <v>3.5652255365173101E-2</v>
      </c>
      <c r="AR1736">
        <v>0.123222775168322</v>
      </c>
      <c r="AS1736">
        <v>0.220272905419374</v>
      </c>
      <c r="AT1736">
        <v>0.36005404580065598</v>
      </c>
      <c r="AU1736">
        <v>0.422280607739348</v>
      </c>
    </row>
    <row r="1737" spans="1:47" x14ac:dyDescent="0.55000000000000004">
      <c r="A1737" t="s">
        <v>1833</v>
      </c>
      <c r="B1737" t="s">
        <v>266</v>
      </c>
      <c r="C1737">
        <v>0</v>
      </c>
      <c r="D1737">
        <v>0</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1.7973957838035601E-2</v>
      </c>
      <c r="AR1737">
        <v>0.101029499496332</v>
      </c>
      <c r="AS1737">
        <v>0.19368921627885199</v>
      </c>
      <c r="AT1737">
        <v>0.331810702478119</v>
      </c>
      <c r="AU1737">
        <v>0.39139271683291399</v>
      </c>
    </row>
    <row r="1738" spans="1:47" x14ac:dyDescent="0.55000000000000004">
      <c r="A1738" t="s">
        <v>1834</v>
      </c>
      <c r="B1738" t="s">
        <v>267</v>
      </c>
      <c r="C1738">
        <v>0</v>
      </c>
      <c r="D1738">
        <v>0</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1.9769540605666999E-5</v>
      </c>
      <c r="X1738">
        <v>1.4600851027610899E-5</v>
      </c>
      <c r="Y1738">
        <v>5.7263195687958802E-5</v>
      </c>
      <c r="Z1738">
        <v>7.6005385814252103E-5</v>
      </c>
      <c r="AA1738">
        <v>1.50318611566677E-4</v>
      </c>
      <c r="AB1738">
        <v>1.12638410444716E-4</v>
      </c>
      <c r="AC1738">
        <v>1.20102038925262E-4</v>
      </c>
      <c r="AD1738">
        <v>1.2463229687690799E-4</v>
      </c>
      <c r="AE1738">
        <v>1.3769789413605401E-4</v>
      </c>
      <c r="AF1738">
        <v>2.0565815565983301E-4</v>
      </c>
      <c r="AG1738">
        <v>2.5715713656551898E-4</v>
      </c>
      <c r="AH1738">
        <v>2.3361627296468801E-4</v>
      </c>
      <c r="AI1738">
        <v>9.3841262046135393E-6</v>
      </c>
      <c r="AJ1738">
        <v>2.9612342638520798E-4</v>
      </c>
      <c r="AK1738">
        <v>1.01396222173241E-3</v>
      </c>
      <c r="AL1738">
        <v>1.09028044256781E-3</v>
      </c>
      <c r="AM1738">
        <v>3.3350131171421302E-3</v>
      </c>
      <c r="AN1738">
        <v>2.2899913996279201E-3</v>
      </c>
      <c r="AO1738">
        <v>4.75932413855603E-3</v>
      </c>
      <c r="AP1738">
        <v>1.2624396118255001E-2</v>
      </c>
      <c r="AQ1738">
        <v>1.7678297527137499E-2</v>
      </c>
      <c r="AR1738">
        <v>2.219327567199E-2</v>
      </c>
      <c r="AS1738">
        <v>2.6583689140522001E-2</v>
      </c>
      <c r="AT1738">
        <v>2.8243343322536699E-2</v>
      </c>
      <c r="AU1738">
        <v>3.0887890906433801E-2</v>
      </c>
    </row>
    <row r="1739" spans="1:47" x14ac:dyDescent="0.55000000000000004">
      <c r="B1739" t="s">
        <v>203</v>
      </c>
    </row>
    <row r="1740" spans="1:47" x14ac:dyDescent="0.55000000000000004">
      <c r="A1740" t="s">
        <v>1835</v>
      </c>
      <c r="B1740" t="s">
        <v>261</v>
      </c>
      <c r="C1740">
        <v>8.9673608200596302</v>
      </c>
      <c r="D1740">
        <v>8.5257178103469897</v>
      </c>
      <c r="E1740">
        <v>8.4309736498327208</v>
      </c>
      <c r="F1740">
        <v>8.4552164892060393</v>
      </c>
      <c r="G1740">
        <v>8.3468317933998595</v>
      </c>
      <c r="H1740">
        <v>8.6989794946521801</v>
      </c>
      <c r="I1740">
        <v>8.9581645921180293</v>
      </c>
      <c r="J1740">
        <v>9.0157939846862298</v>
      </c>
      <c r="K1740">
        <v>9.0817001760753495</v>
      </c>
      <c r="L1740">
        <v>9.1069366608423401</v>
      </c>
      <c r="M1740">
        <v>9.2550458427580899</v>
      </c>
      <c r="N1740">
        <v>9.5610683282263995</v>
      </c>
      <c r="O1740">
        <v>9.4809251575012805</v>
      </c>
      <c r="P1740">
        <v>9.6283698806591307</v>
      </c>
      <c r="Q1740">
        <v>9.6448306736037193</v>
      </c>
      <c r="R1740">
        <v>9.6735603985248204</v>
      </c>
      <c r="S1740">
        <v>10.206859204712099</v>
      </c>
      <c r="T1740">
        <v>9.7886842018025106</v>
      </c>
      <c r="U1740">
        <v>9.8234493078940393</v>
      </c>
      <c r="V1740">
        <v>9.8559515105686497</v>
      </c>
      <c r="W1740">
        <v>9.8637427841355692</v>
      </c>
      <c r="X1740">
        <v>9.94341337156321</v>
      </c>
      <c r="Y1740">
        <v>9.8035063048256799</v>
      </c>
      <c r="Z1740">
        <v>9.8701872900878005</v>
      </c>
      <c r="AA1740">
        <v>9.8953386517606301</v>
      </c>
      <c r="AB1740">
        <v>9.8592332523411006</v>
      </c>
      <c r="AC1740">
        <v>9.7494438258977105</v>
      </c>
      <c r="AD1740">
        <v>9.3934566939065895</v>
      </c>
      <c r="AE1740">
        <v>9.2749086823143791</v>
      </c>
      <c r="AF1740">
        <v>8.7272087895347994</v>
      </c>
      <c r="AG1740">
        <v>9.0976928502131802</v>
      </c>
      <c r="AH1740">
        <v>8.4792215178172405</v>
      </c>
      <c r="AI1740">
        <v>8.5933327990223702</v>
      </c>
      <c r="AJ1740">
        <v>8.51474728266796</v>
      </c>
      <c r="AK1740">
        <v>8.0182658850021902</v>
      </c>
      <c r="AL1740">
        <v>8.0415853442919492</v>
      </c>
      <c r="AM1740">
        <v>7.9868689887725104</v>
      </c>
      <c r="AN1740">
        <v>7.8803100952842096</v>
      </c>
      <c r="AO1740">
        <v>7.8442619353910699</v>
      </c>
      <c r="AP1740">
        <v>7.6142331942342896</v>
      </c>
      <c r="AQ1740">
        <v>6.7138955272730003</v>
      </c>
      <c r="AR1740">
        <v>6.8654724725359699</v>
      </c>
      <c r="AS1740">
        <v>6.75586642546455</v>
      </c>
      <c r="AT1740">
        <v>6.4420612174635696</v>
      </c>
      <c r="AU1740">
        <v>6.4105884070549104</v>
      </c>
    </row>
    <row r="1741" spans="1:47" x14ac:dyDescent="0.55000000000000004">
      <c r="A1741" t="s">
        <v>1836</v>
      </c>
      <c r="B1741" t="s">
        <v>262</v>
      </c>
      <c r="C1741">
        <v>3.1543538458231102</v>
      </c>
      <c r="D1741">
        <v>2.9877084261209599</v>
      </c>
      <c r="E1741">
        <v>2.8027266714155599</v>
      </c>
      <c r="F1741">
        <v>2.8036454221865199</v>
      </c>
      <c r="G1741">
        <v>1.9482598861300799</v>
      </c>
      <c r="H1741">
        <v>2.65922451208416</v>
      </c>
      <c r="I1741">
        <v>2.8931582337959898</v>
      </c>
      <c r="J1741">
        <v>2.93707248551565</v>
      </c>
      <c r="K1741">
        <v>2.83208673047191</v>
      </c>
      <c r="L1741">
        <v>2.7193072070050102</v>
      </c>
      <c r="M1741">
        <v>2.7217795040621802</v>
      </c>
      <c r="N1741">
        <v>2.7068767602253199</v>
      </c>
      <c r="O1741">
        <v>2.5455860220535098</v>
      </c>
      <c r="P1741">
        <v>2.2179749063181999</v>
      </c>
      <c r="Q1741">
        <v>2.0898370591875302</v>
      </c>
      <c r="R1741">
        <v>1.9678985776296301</v>
      </c>
      <c r="S1741">
        <v>1.82626472924786</v>
      </c>
      <c r="T1741">
        <v>1.61342488639446</v>
      </c>
      <c r="U1741">
        <v>1.6156812785627399</v>
      </c>
      <c r="V1741">
        <v>1.4258101456114201</v>
      </c>
      <c r="W1741">
        <v>1.5339553013106</v>
      </c>
      <c r="X1741">
        <v>1.63496783251103</v>
      </c>
      <c r="Y1741">
        <v>1.50621922619193</v>
      </c>
      <c r="Z1741">
        <v>1.6137529176893</v>
      </c>
      <c r="AA1741">
        <v>1.54818425413543</v>
      </c>
      <c r="AB1741">
        <v>1.5846382797451199</v>
      </c>
      <c r="AC1741">
        <v>1.7320931394246599</v>
      </c>
      <c r="AD1741">
        <v>1.6149471302835201</v>
      </c>
      <c r="AE1741">
        <v>1.4958578492085799</v>
      </c>
      <c r="AF1741">
        <v>1.24803848675227</v>
      </c>
      <c r="AG1741">
        <v>1.31425166404023</v>
      </c>
      <c r="AH1741">
        <v>1.3193394697290299</v>
      </c>
      <c r="AI1741">
        <v>1.6409916965926401</v>
      </c>
      <c r="AJ1741">
        <v>1.5475536535341501</v>
      </c>
      <c r="AK1741">
        <v>1.2552254929604501</v>
      </c>
      <c r="AL1741">
        <v>0.97358248328262897</v>
      </c>
      <c r="AM1741">
        <v>0.47600965448479199</v>
      </c>
      <c r="AN1741">
        <v>0.38418791549940501</v>
      </c>
      <c r="AO1741">
        <v>0.32260500274918602</v>
      </c>
      <c r="AP1741">
        <v>0.218881467257448</v>
      </c>
      <c r="AQ1741">
        <v>0.19518137454126699</v>
      </c>
      <c r="AR1741">
        <v>0.19914174929516601</v>
      </c>
      <c r="AS1741">
        <v>0.158163042997822</v>
      </c>
      <c r="AT1741">
        <v>0.12115178248064599</v>
      </c>
      <c r="AU1741">
        <v>5.72244181030791E-2</v>
      </c>
    </row>
    <row r="1742" spans="1:47" x14ac:dyDescent="0.55000000000000004">
      <c r="A1742" t="s">
        <v>1837</v>
      </c>
      <c r="B1742" t="s">
        <v>263</v>
      </c>
      <c r="C1742">
        <v>1.776888</v>
      </c>
      <c r="D1742">
        <v>1.80786</v>
      </c>
      <c r="E1742">
        <v>1.7987759999999999</v>
      </c>
      <c r="F1742">
        <v>1.871265</v>
      </c>
      <c r="G1742">
        <v>1.9194869999999999</v>
      </c>
      <c r="H1742">
        <v>2.058694</v>
      </c>
      <c r="I1742">
        <v>2.0866600000000002</v>
      </c>
      <c r="J1742">
        <v>2.1476069999999998</v>
      </c>
      <c r="K1742">
        <v>2.0370759999999999</v>
      </c>
      <c r="L1742">
        <v>2.0153829999999999</v>
      </c>
      <c r="M1742">
        <v>2.0837080000000001</v>
      </c>
      <c r="N1742">
        <v>2.2446160000000002</v>
      </c>
      <c r="O1742">
        <v>2.1982823636550002</v>
      </c>
      <c r="P1742">
        <v>2.50644998835</v>
      </c>
      <c r="Q1742">
        <v>2.6516501899999998</v>
      </c>
      <c r="R1742">
        <v>2.8348278599999999</v>
      </c>
      <c r="S1742">
        <v>3.3540753210999998</v>
      </c>
      <c r="T1742">
        <v>3.1968734238000001</v>
      </c>
      <c r="U1742">
        <v>3.2590723207000001</v>
      </c>
      <c r="V1742">
        <v>3.4935067104000002</v>
      </c>
      <c r="W1742">
        <v>3.6026724384</v>
      </c>
      <c r="X1742">
        <v>3.5649560184000002</v>
      </c>
      <c r="Y1742">
        <v>3.6090842298000001</v>
      </c>
      <c r="Z1742">
        <v>3.5801146290000001</v>
      </c>
      <c r="AA1742">
        <v>3.7457561049999999</v>
      </c>
      <c r="AB1742">
        <v>3.6053125877999999</v>
      </c>
      <c r="AC1742">
        <v>3.4314398916000002</v>
      </c>
      <c r="AD1742">
        <v>3.4548982334999998</v>
      </c>
      <c r="AE1742">
        <v>3.5670099388000001</v>
      </c>
      <c r="AF1742">
        <v>3.3368571397000002</v>
      </c>
      <c r="AG1742">
        <v>3.7398874978675001</v>
      </c>
      <c r="AH1742">
        <v>3.1040120936404101</v>
      </c>
      <c r="AI1742">
        <v>2.9352564951189501</v>
      </c>
      <c r="AJ1742">
        <v>2.8986140744953</v>
      </c>
      <c r="AK1742">
        <v>2.6472960193346502</v>
      </c>
      <c r="AL1742">
        <v>2.7068800587621999</v>
      </c>
      <c r="AM1742">
        <v>3.0476469487863</v>
      </c>
      <c r="AN1742">
        <v>2.9713489194054898</v>
      </c>
      <c r="AO1742">
        <v>2.9947724761653798</v>
      </c>
      <c r="AP1742">
        <v>2.95874010699937</v>
      </c>
      <c r="AQ1742">
        <v>2.7918241639842099</v>
      </c>
      <c r="AR1742">
        <v>2.9225710038119499</v>
      </c>
      <c r="AS1742">
        <v>2.6711565608911401</v>
      </c>
      <c r="AT1742">
        <v>2.4036082781242101</v>
      </c>
      <c r="AU1742">
        <v>2.3490319472271999</v>
      </c>
    </row>
    <row r="1743" spans="1:47" x14ac:dyDescent="0.55000000000000004">
      <c r="A1743" t="s">
        <v>1838</v>
      </c>
      <c r="B1743" t="s">
        <v>264</v>
      </c>
      <c r="C1743">
        <v>3.6432873419999998</v>
      </c>
      <c r="D1743">
        <v>3.331088185</v>
      </c>
      <c r="E1743">
        <v>3.3426024750000001</v>
      </c>
      <c r="F1743">
        <v>3.20300494</v>
      </c>
      <c r="G1743">
        <v>3.8351051405734098</v>
      </c>
      <c r="H1743">
        <v>3.3511237206448299</v>
      </c>
      <c r="I1743">
        <v>3.3645609839236599</v>
      </c>
      <c r="J1743">
        <v>3.2879236111815202</v>
      </c>
      <c r="K1743">
        <v>3.47015316714789</v>
      </c>
      <c r="L1743">
        <v>3.54189713741984</v>
      </c>
      <c r="M1743">
        <v>3.6459970621564599</v>
      </c>
      <c r="N1743">
        <v>3.6959837236041699</v>
      </c>
      <c r="O1743">
        <v>3.7361269635084899</v>
      </c>
      <c r="P1743">
        <v>3.7503578749022601</v>
      </c>
      <c r="Q1743">
        <v>3.74879442519117</v>
      </c>
      <c r="R1743">
        <v>3.7129784518256801</v>
      </c>
      <c r="S1743">
        <v>3.7975885213725702</v>
      </c>
      <c r="T1743">
        <v>3.7006591249541301</v>
      </c>
      <c r="U1743">
        <v>3.6602335467490601</v>
      </c>
      <c r="V1743">
        <v>3.6957587162943799</v>
      </c>
      <c r="W1743">
        <v>3.61166846626194</v>
      </c>
      <c r="X1743">
        <v>3.5657994500869301</v>
      </c>
      <c r="Y1743">
        <v>3.5402636006792201</v>
      </c>
      <c r="Z1743">
        <v>3.5797888250517</v>
      </c>
      <c r="AA1743">
        <v>3.65317509320468</v>
      </c>
      <c r="AB1743">
        <v>3.7035342350265301</v>
      </c>
      <c r="AC1743">
        <v>3.6797525907017201</v>
      </c>
      <c r="AD1743">
        <v>3.5748024217221701</v>
      </c>
      <c r="AE1743">
        <v>3.5349622048968299</v>
      </c>
      <c r="AF1743">
        <v>3.3475976958746898</v>
      </c>
      <c r="AG1743">
        <v>3.31467862421347</v>
      </c>
      <c r="AH1743">
        <v>3.2246532942131201</v>
      </c>
      <c r="AI1743">
        <v>3.1443367300477099</v>
      </c>
      <c r="AJ1743">
        <v>3.0933262235538601</v>
      </c>
      <c r="AK1743">
        <v>3.10380021701563</v>
      </c>
      <c r="AL1743">
        <v>3.1848966252167399</v>
      </c>
      <c r="AM1743">
        <v>3.2755189901509798</v>
      </c>
      <c r="AN1743">
        <v>3.3088004198780898</v>
      </c>
      <c r="AO1743">
        <v>3.2813771180454698</v>
      </c>
      <c r="AP1743">
        <v>3.2203217258317101</v>
      </c>
      <c r="AQ1743">
        <v>2.4993724347568902</v>
      </c>
      <c r="AR1743">
        <v>2.57475879958896</v>
      </c>
      <c r="AS1743">
        <v>2.8082764692249902</v>
      </c>
      <c r="AT1743">
        <v>2.8273048722078702</v>
      </c>
      <c r="AU1743">
        <v>2.85410062471369</v>
      </c>
    </row>
    <row r="1744" spans="1:47" x14ac:dyDescent="0.55000000000000004">
      <c r="A1744" t="s">
        <v>1839</v>
      </c>
      <c r="B1744" t="s">
        <v>265</v>
      </c>
      <c r="C1744">
        <v>0.39283163223651901</v>
      </c>
      <c r="D1744">
        <v>0.399061199226031</v>
      </c>
      <c r="E1744">
        <v>0.48686850341716098</v>
      </c>
      <c r="F1744">
        <v>0.57730112701951497</v>
      </c>
      <c r="G1744">
        <v>0.64397976669636503</v>
      </c>
      <c r="H1744">
        <v>0.629937261923178</v>
      </c>
      <c r="I1744">
        <v>0.61378537439837799</v>
      </c>
      <c r="J1744">
        <v>0.64319088798905499</v>
      </c>
      <c r="K1744">
        <v>0.74238427845555599</v>
      </c>
      <c r="L1744">
        <v>0.830349316417484</v>
      </c>
      <c r="M1744">
        <v>0.80356127653944598</v>
      </c>
      <c r="N1744">
        <v>0.91359184439690599</v>
      </c>
      <c r="O1744">
        <v>1.0009298082842699</v>
      </c>
      <c r="P1744">
        <v>1.15358711108867</v>
      </c>
      <c r="Q1744">
        <v>1.15454899922501</v>
      </c>
      <c r="R1744">
        <v>1.1578555090695</v>
      </c>
      <c r="S1744">
        <v>1.22893063299173</v>
      </c>
      <c r="T1744">
        <v>1.27772676665392</v>
      </c>
      <c r="U1744">
        <v>1.2884621618822301</v>
      </c>
      <c r="V1744">
        <v>1.24087593826284</v>
      </c>
      <c r="W1744">
        <v>1.1154465781630201</v>
      </c>
      <c r="X1744">
        <v>1.17769007056524</v>
      </c>
      <c r="Y1744">
        <v>1.1479392481545201</v>
      </c>
      <c r="Z1744">
        <v>1.0965309183467999</v>
      </c>
      <c r="AA1744">
        <v>0.94822319942051503</v>
      </c>
      <c r="AB1744">
        <v>0.96574814976944601</v>
      </c>
      <c r="AC1744">
        <v>0.90615820417133497</v>
      </c>
      <c r="AD1744">
        <v>0.74880890840089298</v>
      </c>
      <c r="AE1744">
        <v>0.67707868940896498</v>
      </c>
      <c r="AF1744">
        <v>0.79471546720783803</v>
      </c>
      <c r="AG1744">
        <v>0.728875064091969</v>
      </c>
      <c r="AH1744">
        <v>0.831216660234676</v>
      </c>
      <c r="AI1744">
        <v>0.87274787726306302</v>
      </c>
      <c r="AJ1744">
        <v>0.97525333108462997</v>
      </c>
      <c r="AK1744">
        <v>1.0119441556914499</v>
      </c>
      <c r="AL1744">
        <v>1.1762261770303799</v>
      </c>
      <c r="AM1744">
        <v>1.1876933953504401</v>
      </c>
      <c r="AN1744">
        <v>1.21597284050121</v>
      </c>
      <c r="AO1744">
        <v>1.24550733843102</v>
      </c>
      <c r="AP1744">
        <v>1.2162898941457601</v>
      </c>
      <c r="AQ1744">
        <v>1.22751755399062</v>
      </c>
      <c r="AR1744">
        <v>1.1690009198398901</v>
      </c>
      <c r="AS1744">
        <v>1.1182703523505899</v>
      </c>
      <c r="AT1744">
        <v>1.08999628465083</v>
      </c>
      <c r="AU1744">
        <v>1.15023141701093</v>
      </c>
    </row>
    <row r="1745" spans="1:47" x14ac:dyDescent="0.55000000000000004">
      <c r="A1745" t="s">
        <v>1840</v>
      </c>
      <c r="B1745" t="s">
        <v>266</v>
      </c>
      <c r="C1745">
        <v>0.41695869936035002</v>
      </c>
      <c r="D1745">
        <v>0.42857998174319101</v>
      </c>
      <c r="E1745">
        <v>0.49998630571775798</v>
      </c>
      <c r="F1745">
        <v>0.56700236745880706</v>
      </c>
      <c r="G1745">
        <v>0.57848470807437402</v>
      </c>
      <c r="H1745">
        <v>0.63941181307152095</v>
      </c>
      <c r="I1745">
        <v>0.61571007324613802</v>
      </c>
      <c r="J1745">
        <v>0.57327765593707303</v>
      </c>
      <c r="K1745">
        <v>0.661722131140974</v>
      </c>
      <c r="L1745">
        <v>0.75638638051882001</v>
      </c>
      <c r="M1745">
        <v>0.74282893776872705</v>
      </c>
      <c r="N1745">
        <v>0.83512104068215998</v>
      </c>
      <c r="O1745">
        <v>0.90927952989517702</v>
      </c>
      <c r="P1745">
        <v>1.05465501722411</v>
      </c>
      <c r="Q1745">
        <v>1.05275483435023</v>
      </c>
      <c r="R1745">
        <v>1.05196605897329</v>
      </c>
      <c r="S1745">
        <v>1.11944095136875</v>
      </c>
      <c r="T1745">
        <v>1.16054076592137</v>
      </c>
      <c r="U1745">
        <v>1.17638572774012</v>
      </c>
      <c r="V1745">
        <v>1.1249051605112701</v>
      </c>
      <c r="W1745">
        <v>0.99802706766877203</v>
      </c>
      <c r="X1745">
        <v>1.0570680273847199</v>
      </c>
      <c r="Y1745">
        <v>1.0201398042589001</v>
      </c>
      <c r="Z1745">
        <v>0.95828739756979997</v>
      </c>
      <c r="AA1745">
        <v>0.77738743175047598</v>
      </c>
      <c r="AB1745">
        <v>0.77061588896940203</v>
      </c>
      <c r="AC1745">
        <v>0.70970269068950198</v>
      </c>
      <c r="AD1745">
        <v>0.56041735315626495</v>
      </c>
      <c r="AE1745">
        <v>0.46963839312723199</v>
      </c>
      <c r="AF1745">
        <v>0.61240238542873904</v>
      </c>
      <c r="AG1745">
        <v>0.54987616033039899</v>
      </c>
      <c r="AH1745">
        <v>0.601283703783137</v>
      </c>
      <c r="AI1745">
        <v>0.59123007161101004</v>
      </c>
      <c r="AJ1745">
        <v>0.592931213664465</v>
      </c>
      <c r="AK1745">
        <v>0.53533276261540097</v>
      </c>
      <c r="AL1745">
        <v>0.57705608537428499</v>
      </c>
      <c r="AM1745">
        <v>0.58838594516058995</v>
      </c>
      <c r="AN1745">
        <v>0.57698654378771297</v>
      </c>
      <c r="AO1745">
        <v>0.53373348321491798</v>
      </c>
      <c r="AP1745">
        <v>0.46089002598700102</v>
      </c>
      <c r="AQ1745">
        <v>0.41141480021159799</v>
      </c>
      <c r="AR1745">
        <v>0.36061959799365301</v>
      </c>
      <c r="AS1745">
        <v>0.37520919108123502</v>
      </c>
      <c r="AT1745">
        <v>0.32037338617648797</v>
      </c>
      <c r="AU1745">
        <v>0.32322159328591099</v>
      </c>
    </row>
    <row r="1746" spans="1:47" x14ac:dyDescent="0.55000000000000004">
      <c r="A1746" t="s">
        <v>1841</v>
      </c>
      <c r="B1746" t="s">
        <v>267</v>
      </c>
      <c r="C1746">
        <v>-2.4127067123831301E-2</v>
      </c>
      <c r="D1746">
        <v>-2.9518782517159899E-2</v>
      </c>
      <c r="E1746">
        <v>-1.3117802300596599E-2</v>
      </c>
      <c r="F1746">
        <v>1.02987595607074E-2</v>
      </c>
      <c r="G1746">
        <v>6.5495058621991398E-2</v>
      </c>
      <c r="H1746">
        <v>-9.4745511483433804E-3</v>
      </c>
      <c r="I1746">
        <v>-1.9246988477602601E-3</v>
      </c>
      <c r="J1746">
        <v>6.9913232051982105E-2</v>
      </c>
      <c r="K1746">
        <v>8.0662147314582697E-2</v>
      </c>
      <c r="L1746">
        <v>7.3962935898663998E-2</v>
      </c>
      <c r="M1746">
        <v>6.0732338770718999E-2</v>
      </c>
      <c r="N1746">
        <v>7.8470803714745102E-2</v>
      </c>
      <c r="O1746">
        <v>9.1650278389098394E-2</v>
      </c>
      <c r="P1746">
        <v>9.8932093864556897E-2</v>
      </c>
      <c r="Q1746">
        <v>0.10179416487478</v>
      </c>
      <c r="R1746">
        <v>0.105889450096204</v>
      </c>
      <c r="S1746">
        <v>0.109489681622982</v>
      </c>
      <c r="T1746">
        <v>0.117186000732543</v>
      </c>
      <c r="U1746">
        <v>0.11207643414211101</v>
      </c>
      <c r="V1746">
        <v>0.115970777751571</v>
      </c>
      <c r="W1746">
        <v>0.11741951049424799</v>
      </c>
      <c r="X1746">
        <v>0.120622043180524</v>
      </c>
      <c r="Y1746">
        <v>0.127799443895629</v>
      </c>
      <c r="Z1746">
        <v>0.138243520777007</v>
      </c>
      <c r="AA1746">
        <v>0.170835767670039</v>
      </c>
      <c r="AB1746">
        <v>0.19513226080004401</v>
      </c>
      <c r="AC1746">
        <v>0.19645551348183199</v>
      </c>
      <c r="AD1746">
        <v>0.188391555244628</v>
      </c>
      <c r="AE1746">
        <v>0.20744029628173299</v>
      </c>
      <c r="AF1746">
        <v>0.182313081779099</v>
      </c>
      <c r="AG1746">
        <v>0.17899890376156899</v>
      </c>
      <c r="AH1746">
        <v>0.229932956451538</v>
      </c>
      <c r="AI1746">
        <v>0.28151780565205298</v>
      </c>
      <c r="AJ1746">
        <v>0.38232211742016398</v>
      </c>
      <c r="AK1746">
        <v>0.47661139307605099</v>
      </c>
      <c r="AL1746">
        <v>0.59917009165610302</v>
      </c>
      <c r="AM1746">
        <v>0.59930745018984999</v>
      </c>
      <c r="AN1746">
        <v>0.63898629671350105</v>
      </c>
      <c r="AO1746">
        <v>0.71177385521610503</v>
      </c>
      <c r="AP1746">
        <v>0.75539986815876203</v>
      </c>
      <c r="AQ1746">
        <v>0.81610275377902597</v>
      </c>
      <c r="AR1746">
        <v>0.80838132184623901</v>
      </c>
      <c r="AS1746">
        <v>0.74306116126935595</v>
      </c>
      <c r="AT1746">
        <v>0.76962289847434495</v>
      </c>
      <c r="AU1746">
        <v>0.82700982372502696</v>
      </c>
    </row>
    <row r="1747" spans="1:47" x14ac:dyDescent="0.55000000000000004">
      <c r="B1747" t="s">
        <v>204</v>
      </c>
    </row>
    <row r="1748" spans="1:47" x14ac:dyDescent="0.55000000000000004">
      <c r="A1748" t="s">
        <v>1842</v>
      </c>
      <c r="B1748" t="s">
        <v>261</v>
      </c>
      <c r="C1748">
        <v>76.038149051999994</v>
      </c>
      <c r="D1748">
        <v>74.159420385999994</v>
      </c>
      <c r="E1748">
        <v>70.812347402</v>
      </c>
      <c r="F1748">
        <v>70.488946095000003</v>
      </c>
      <c r="G1748">
        <v>74.236953771000003</v>
      </c>
      <c r="H1748">
        <v>74.268291558000001</v>
      </c>
      <c r="I1748">
        <v>74.458221042000005</v>
      </c>
      <c r="J1748">
        <v>77.160837997000002</v>
      </c>
      <c r="K1748">
        <v>81.025097266000003</v>
      </c>
      <c r="L1748">
        <v>82.711471664000001</v>
      </c>
      <c r="M1748">
        <v>82.255544510999997</v>
      </c>
      <c r="N1748">
        <v>82.213946523999994</v>
      </c>
      <c r="O1748">
        <v>83.836077242000002</v>
      </c>
      <c r="P1748">
        <v>85.191290467000002</v>
      </c>
      <c r="Q1748">
        <v>87.052553673999995</v>
      </c>
      <c r="R1748">
        <v>88.667978653000006</v>
      </c>
      <c r="S1748">
        <v>91.403615837999993</v>
      </c>
      <c r="T1748">
        <v>91.956252319000001</v>
      </c>
      <c r="U1748">
        <v>92.601593592</v>
      </c>
      <c r="V1748">
        <v>94.231537592999999</v>
      </c>
      <c r="W1748">
        <v>96.693589891000002</v>
      </c>
      <c r="X1748">
        <v>94.415712721999995</v>
      </c>
      <c r="Y1748">
        <v>95.575430519999998</v>
      </c>
      <c r="Z1748">
        <v>95.806492681999998</v>
      </c>
      <c r="AA1748">
        <v>98.033168416999999</v>
      </c>
      <c r="AB1748">
        <v>98.100923571999999</v>
      </c>
      <c r="AC1748">
        <v>97.234943915000002</v>
      </c>
      <c r="AD1748">
        <v>98.965112453000003</v>
      </c>
      <c r="AE1748">
        <v>96.646727693000003</v>
      </c>
      <c r="AF1748">
        <v>91.626429303999998</v>
      </c>
      <c r="AG1748">
        <v>95.141803727999999</v>
      </c>
      <c r="AH1748">
        <v>93.966459424000007</v>
      </c>
      <c r="AI1748">
        <v>91.677322115999999</v>
      </c>
      <c r="AJ1748">
        <v>94.253198948999994</v>
      </c>
      <c r="AK1748">
        <v>95.331976277999999</v>
      </c>
      <c r="AL1748">
        <v>94.477751724000001</v>
      </c>
      <c r="AM1748">
        <v>94.082783860999996</v>
      </c>
      <c r="AN1748">
        <v>93.886006928</v>
      </c>
      <c r="AO1748">
        <v>97.396349952999998</v>
      </c>
      <c r="AP1748">
        <v>96.595281599000003</v>
      </c>
      <c r="AQ1748">
        <v>88.870945337999999</v>
      </c>
      <c r="AR1748">
        <v>93.363947929000005</v>
      </c>
      <c r="AS1748">
        <v>94.944669036999997</v>
      </c>
      <c r="AT1748">
        <v>93.718575384999994</v>
      </c>
      <c r="AU1748">
        <v>94.555671951999997</v>
      </c>
    </row>
    <row r="1749" spans="1:47" x14ac:dyDescent="0.55000000000000004">
      <c r="A1749" t="s">
        <v>1843</v>
      </c>
      <c r="B1749" t="s">
        <v>262</v>
      </c>
      <c r="C1749">
        <v>15.422809493999999</v>
      </c>
      <c r="D1749">
        <v>15.907526424</v>
      </c>
      <c r="E1749">
        <v>15.321581298</v>
      </c>
      <c r="F1749">
        <v>15.894441802999999</v>
      </c>
      <c r="G1749">
        <v>17.070621984999999</v>
      </c>
      <c r="H1749">
        <v>17.478427648</v>
      </c>
      <c r="I1749">
        <v>17.260405035000002</v>
      </c>
      <c r="J1749">
        <v>18.008450717999999</v>
      </c>
      <c r="K1749">
        <v>18.846312437999998</v>
      </c>
      <c r="L1749">
        <v>19.069762484999998</v>
      </c>
      <c r="M1749">
        <v>19.172634947999999</v>
      </c>
      <c r="N1749">
        <v>18.991670120999999</v>
      </c>
      <c r="O1749">
        <v>19.122471284</v>
      </c>
      <c r="P1749">
        <v>19.835147797000001</v>
      </c>
      <c r="Q1749">
        <v>19.909462621999999</v>
      </c>
      <c r="R1749">
        <v>20.088726842</v>
      </c>
      <c r="S1749">
        <v>21.001914490000001</v>
      </c>
      <c r="T1749">
        <v>21.445410997</v>
      </c>
      <c r="U1749">
        <v>21.655743900000001</v>
      </c>
      <c r="V1749">
        <v>21.622543710999999</v>
      </c>
      <c r="W1749">
        <v>22.579528056000001</v>
      </c>
      <c r="X1749">
        <v>21.914268290999999</v>
      </c>
      <c r="Y1749">
        <v>21.903989304</v>
      </c>
      <c r="Z1749">
        <v>22.320927964999999</v>
      </c>
      <c r="AA1749">
        <v>22.466194564999999</v>
      </c>
      <c r="AB1749">
        <v>22.796542703</v>
      </c>
      <c r="AC1749">
        <v>22.447160049000001</v>
      </c>
      <c r="AD1749">
        <v>22.749466285</v>
      </c>
      <c r="AE1749">
        <v>22.387437362</v>
      </c>
      <c r="AF1749">
        <v>19.691205439000001</v>
      </c>
      <c r="AG1749">
        <v>20.833967556000001</v>
      </c>
      <c r="AH1749">
        <v>19.657784072999998</v>
      </c>
      <c r="AI1749">
        <v>17.378234003999999</v>
      </c>
      <c r="AJ1749">
        <v>18.038633142999998</v>
      </c>
      <c r="AK1749">
        <v>17.997632024000001</v>
      </c>
      <c r="AL1749">
        <v>15.548870189000001</v>
      </c>
      <c r="AM1749">
        <v>14.225904563</v>
      </c>
      <c r="AN1749">
        <v>13.837465264</v>
      </c>
      <c r="AO1749">
        <v>13.251532386999999</v>
      </c>
      <c r="AP1749">
        <v>11.315594693</v>
      </c>
      <c r="AQ1749">
        <v>9.1811091470000008</v>
      </c>
      <c r="AR1749">
        <v>10.548526261999999</v>
      </c>
      <c r="AS1749">
        <v>9.8879386950000008</v>
      </c>
      <c r="AT1749">
        <v>8.1707877609999997</v>
      </c>
      <c r="AU1749">
        <v>7.9122134549999998</v>
      </c>
    </row>
    <row r="1750" spans="1:47" x14ac:dyDescent="0.55000000000000004">
      <c r="A1750" t="s">
        <v>1844</v>
      </c>
      <c r="B1750" t="s">
        <v>263</v>
      </c>
      <c r="C1750">
        <v>20.235459103</v>
      </c>
      <c r="D1750">
        <v>19.747309671</v>
      </c>
      <c r="E1750">
        <v>18.356222148000001</v>
      </c>
      <c r="F1750">
        <v>17.220836066</v>
      </c>
      <c r="G1750">
        <v>18.393612515000001</v>
      </c>
      <c r="H1750">
        <v>17.703482184999999</v>
      </c>
      <c r="I1750">
        <v>16.591364143</v>
      </c>
      <c r="J1750">
        <v>17.639800878999999</v>
      </c>
      <c r="K1750">
        <v>18.448392651999999</v>
      </c>
      <c r="L1750">
        <v>19.601605666000001</v>
      </c>
      <c r="M1750">
        <v>19.603266853000001</v>
      </c>
      <c r="N1750">
        <v>20.032957500999999</v>
      </c>
      <c r="O1750">
        <v>20.713632015000002</v>
      </c>
      <c r="P1750">
        <v>21.228999702999999</v>
      </c>
      <c r="Q1750">
        <v>21.728066827999999</v>
      </c>
      <c r="R1750">
        <v>22.671138742</v>
      </c>
      <c r="S1750">
        <v>23.084647038</v>
      </c>
      <c r="T1750">
        <v>23.222716326</v>
      </c>
      <c r="U1750">
        <v>22.830226191000001</v>
      </c>
      <c r="V1750">
        <v>22.909227437999999</v>
      </c>
      <c r="W1750">
        <v>23.823976775999999</v>
      </c>
      <c r="X1750">
        <v>22.772557772999999</v>
      </c>
      <c r="Y1750">
        <v>23.510080922</v>
      </c>
      <c r="Z1750">
        <v>22.830642206</v>
      </c>
      <c r="AA1750">
        <v>22.923061370999999</v>
      </c>
      <c r="AB1750">
        <v>22.565363999999999</v>
      </c>
      <c r="AC1750">
        <v>22.238737723</v>
      </c>
      <c r="AD1750">
        <v>23.662759008999998</v>
      </c>
      <c r="AE1750">
        <v>23.842953331</v>
      </c>
      <c r="AF1750">
        <v>23.415939986000001</v>
      </c>
      <c r="AG1750">
        <v>24.574753991000001</v>
      </c>
      <c r="AH1750">
        <v>24.954538535000001</v>
      </c>
      <c r="AI1750">
        <v>26.088581606999998</v>
      </c>
      <c r="AJ1750">
        <v>26.805134424999999</v>
      </c>
      <c r="AK1750">
        <v>27.382832544999999</v>
      </c>
      <c r="AL1750">
        <v>28.191094829000001</v>
      </c>
      <c r="AM1750">
        <v>28.400351852</v>
      </c>
      <c r="AN1750">
        <v>28.048685258999999</v>
      </c>
      <c r="AO1750">
        <v>31.162834329999999</v>
      </c>
      <c r="AP1750">
        <v>32.263692247999998</v>
      </c>
      <c r="AQ1750">
        <v>31.669384745999999</v>
      </c>
      <c r="AR1750">
        <v>31.711112928999999</v>
      </c>
      <c r="AS1750">
        <v>33.378622196999999</v>
      </c>
      <c r="AT1750">
        <v>33.675905466000003</v>
      </c>
      <c r="AU1750">
        <v>34.179341293</v>
      </c>
    </row>
    <row r="1751" spans="1:47" x14ac:dyDescent="0.55000000000000004">
      <c r="A1751" t="s">
        <v>1845</v>
      </c>
      <c r="B1751" t="s">
        <v>264</v>
      </c>
      <c r="C1751">
        <v>34.158965137999999</v>
      </c>
      <c r="D1751">
        <v>31.890665862999999</v>
      </c>
      <c r="E1751">
        <v>30.198363758999999</v>
      </c>
      <c r="F1751">
        <v>30.032291719</v>
      </c>
      <c r="G1751">
        <v>31.035536116999999</v>
      </c>
      <c r="H1751">
        <v>30.918849461000001</v>
      </c>
      <c r="I1751">
        <v>32.210566800000002</v>
      </c>
      <c r="J1751">
        <v>32.886966680999997</v>
      </c>
      <c r="K1751">
        <v>34.243286226000002</v>
      </c>
      <c r="L1751">
        <v>34.235454038</v>
      </c>
      <c r="M1751">
        <v>33.563363508000002</v>
      </c>
      <c r="N1751">
        <v>32.862616797000001</v>
      </c>
      <c r="O1751">
        <v>33.551247629999999</v>
      </c>
      <c r="P1751">
        <v>33.685257929999999</v>
      </c>
      <c r="Q1751">
        <v>34.562795500999997</v>
      </c>
      <c r="R1751">
        <v>34.458440187000001</v>
      </c>
      <c r="S1751">
        <v>35.673079944000001</v>
      </c>
      <c r="T1751">
        <v>36.171674983000003</v>
      </c>
      <c r="U1751">
        <v>36.837543859999997</v>
      </c>
      <c r="V1751">
        <v>37.854558376999996</v>
      </c>
      <c r="W1751">
        <v>38.291877775000003</v>
      </c>
      <c r="X1751">
        <v>38.232692653000001</v>
      </c>
      <c r="Y1751">
        <v>38.295428778000002</v>
      </c>
      <c r="Z1751">
        <v>38.948532282999999</v>
      </c>
      <c r="AA1751">
        <v>40.444106636000001</v>
      </c>
      <c r="AB1751">
        <v>40.572561186000001</v>
      </c>
      <c r="AC1751">
        <v>40.228924947000003</v>
      </c>
      <c r="AD1751">
        <v>39.997046623999999</v>
      </c>
      <c r="AE1751">
        <v>37.629816605000002</v>
      </c>
      <c r="AF1751">
        <v>35.756747429999997</v>
      </c>
      <c r="AG1751">
        <v>36.444217856999998</v>
      </c>
      <c r="AH1751">
        <v>35.845414343999998</v>
      </c>
      <c r="AI1751">
        <v>35.039689672999998</v>
      </c>
      <c r="AJ1751">
        <v>35.700419105000002</v>
      </c>
      <c r="AK1751">
        <v>35.977828211999999</v>
      </c>
      <c r="AL1751">
        <v>36.740258367000003</v>
      </c>
      <c r="AM1751">
        <v>37.194180807999999</v>
      </c>
      <c r="AN1751">
        <v>37.522870556000001</v>
      </c>
      <c r="AO1751">
        <v>38.354616819</v>
      </c>
      <c r="AP1751">
        <v>38.329385876000003</v>
      </c>
      <c r="AQ1751">
        <v>33.644493247</v>
      </c>
      <c r="AR1751">
        <v>36.641232008000003</v>
      </c>
      <c r="AS1751">
        <v>36.716509967999997</v>
      </c>
      <c r="AT1751">
        <v>36.898626784000001</v>
      </c>
      <c r="AU1751">
        <v>37.041438610999997</v>
      </c>
    </row>
    <row r="1752" spans="1:47" x14ac:dyDescent="0.55000000000000004">
      <c r="A1752" t="s">
        <v>1846</v>
      </c>
      <c r="B1752" t="s">
        <v>265</v>
      </c>
      <c r="C1752">
        <v>6.1845470169999999</v>
      </c>
      <c r="D1752">
        <v>6.5235106160000003</v>
      </c>
      <c r="E1752">
        <v>6.8769441609999999</v>
      </c>
      <c r="F1752">
        <v>7.271713128</v>
      </c>
      <c r="G1752">
        <v>7.6566512280000003</v>
      </c>
      <c r="H1752">
        <v>8.093736603</v>
      </c>
      <c r="I1752">
        <v>8.3505820429999993</v>
      </c>
      <c r="J1752">
        <v>8.528376111</v>
      </c>
      <c r="K1752">
        <v>9.4096505950000005</v>
      </c>
      <c r="L1752">
        <v>9.8082973940000002</v>
      </c>
      <c r="M1752">
        <v>9.9670587190000006</v>
      </c>
      <c r="N1752">
        <v>10.323563842</v>
      </c>
      <c r="O1752">
        <v>10.410954711</v>
      </c>
      <c r="P1752">
        <v>10.417536545000001</v>
      </c>
      <c r="Q1752">
        <v>10.750338428999999</v>
      </c>
      <c r="R1752">
        <v>11.372079289</v>
      </c>
      <c r="S1752">
        <v>11.568173161000001</v>
      </c>
      <c r="T1752">
        <v>11.060367250000001</v>
      </c>
      <c r="U1752">
        <v>11.240508133000001</v>
      </c>
      <c r="V1752">
        <v>11.811015397</v>
      </c>
      <c r="W1752">
        <v>11.9579489</v>
      </c>
      <c r="X1752">
        <v>11.540798467</v>
      </c>
      <c r="Y1752">
        <v>11.911584864</v>
      </c>
      <c r="Z1752">
        <v>11.875501565</v>
      </c>
      <c r="AA1752">
        <v>12.328300575</v>
      </c>
      <c r="AB1752">
        <v>12.393713248999999</v>
      </c>
      <c r="AC1752">
        <v>12.694898218000001</v>
      </c>
      <c r="AD1752">
        <v>13.053448581</v>
      </c>
      <c r="AE1752">
        <v>13.494195764000001</v>
      </c>
      <c r="AF1752">
        <v>13.647757581</v>
      </c>
      <c r="AG1752">
        <v>14.330109245999999</v>
      </c>
      <c r="AH1752">
        <v>14.576757739</v>
      </c>
      <c r="AI1752">
        <v>14.212184132999999</v>
      </c>
      <c r="AJ1752">
        <v>14.831456298999999</v>
      </c>
      <c r="AK1752">
        <v>15.133684749</v>
      </c>
      <c r="AL1752">
        <v>15.159960613000001</v>
      </c>
      <c r="AM1752">
        <v>15.536858112999999</v>
      </c>
      <c r="AN1752">
        <v>15.793154583</v>
      </c>
      <c r="AO1752">
        <v>15.964133534</v>
      </c>
      <c r="AP1752">
        <v>16.037515931000002</v>
      </c>
      <c r="AQ1752">
        <v>15.540820088</v>
      </c>
      <c r="AR1752">
        <v>15.776197272999999</v>
      </c>
      <c r="AS1752">
        <v>16.274689243000001</v>
      </c>
      <c r="AT1752">
        <v>16.391587248</v>
      </c>
      <c r="AU1752">
        <v>16.864256132000001</v>
      </c>
    </row>
    <row r="1753" spans="1:47" x14ac:dyDescent="0.55000000000000004">
      <c r="A1753" t="s">
        <v>1847</v>
      </c>
      <c r="B1753" t="s">
        <v>266</v>
      </c>
      <c r="C1753">
        <v>2.7391686869999998</v>
      </c>
      <c r="D1753">
        <v>3.007588734</v>
      </c>
      <c r="E1753">
        <v>3.1311481730000001</v>
      </c>
      <c r="F1753">
        <v>3.2025489789999999</v>
      </c>
      <c r="G1753">
        <v>3.5525305660000002</v>
      </c>
      <c r="H1753">
        <v>4.0755629000000004</v>
      </c>
      <c r="I1753">
        <v>4.380108667</v>
      </c>
      <c r="J1753">
        <v>4.7539333309999998</v>
      </c>
      <c r="K1753">
        <v>5.5869682489999999</v>
      </c>
      <c r="L1753">
        <v>5.6021609689999998</v>
      </c>
      <c r="M1753">
        <v>6.1043502759999999</v>
      </c>
      <c r="N1753">
        <v>6.4221323720000001</v>
      </c>
      <c r="O1753">
        <v>6.4792062489999998</v>
      </c>
      <c r="P1753">
        <v>6.4104989110000004</v>
      </c>
      <c r="Q1753">
        <v>6.6938771240000001</v>
      </c>
      <c r="R1753">
        <v>7.0754361059999997</v>
      </c>
      <c r="S1753">
        <v>7.0866739179999998</v>
      </c>
      <c r="T1753">
        <v>6.5969919299999997</v>
      </c>
      <c r="U1753">
        <v>7.0678087730000003</v>
      </c>
      <c r="V1753">
        <v>7.6102555949999999</v>
      </c>
      <c r="W1753">
        <v>7.8623494709999999</v>
      </c>
      <c r="X1753">
        <v>8.0288531340000002</v>
      </c>
      <c r="Y1753">
        <v>8.1454291960000003</v>
      </c>
      <c r="Z1753">
        <v>7.9596221470000001</v>
      </c>
      <c r="AA1753">
        <v>8.2227740189999992</v>
      </c>
      <c r="AB1753">
        <v>8.1608097050000001</v>
      </c>
      <c r="AC1753">
        <v>8.2146264660000003</v>
      </c>
      <c r="AD1753">
        <v>8.4585892339999997</v>
      </c>
      <c r="AE1753">
        <v>8.4264905619999997</v>
      </c>
      <c r="AF1753">
        <v>8.3552201040000007</v>
      </c>
      <c r="AG1753">
        <v>8.4344326770000002</v>
      </c>
      <c r="AH1753">
        <v>8.2686984960000007</v>
      </c>
      <c r="AI1753">
        <v>8.061822158</v>
      </c>
      <c r="AJ1753">
        <v>8.2444331260000006</v>
      </c>
      <c r="AK1753">
        <v>8.3375590049999992</v>
      </c>
      <c r="AL1753">
        <v>8.3368862369999999</v>
      </c>
      <c r="AM1753">
        <v>8.4267530019999999</v>
      </c>
      <c r="AN1753">
        <v>8.4189682319999992</v>
      </c>
      <c r="AO1753">
        <v>8.4380682070000006</v>
      </c>
      <c r="AP1753">
        <v>8.4518515129999994</v>
      </c>
      <c r="AQ1753">
        <v>8.2510746019999992</v>
      </c>
      <c r="AR1753">
        <v>8.1309134810000003</v>
      </c>
      <c r="AS1753">
        <v>8.0610204190000001</v>
      </c>
      <c r="AT1753">
        <v>8.0989743619999999</v>
      </c>
      <c r="AU1753">
        <v>8.1650194319999994</v>
      </c>
    </row>
    <row r="1754" spans="1:47" x14ac:dyDescent="0.55000000000000004">
      <c r="A1754" t="s">
        <v>1848</v>
      </c>
      <c r="B1754" t="s">
        <v>267</v>
      </c>
      <c r="C1754">
        <v>3.44537833</v>
      </c>
      <c r="D1754">
        <v>3.5159218820000002</v>
      </c>
      <c r="E1754">
        <v>3.7457959879999998</v>
      </c>
      <c r="F1754">
        <v>4.0691641489999997</v>
      </c>
      <c r="G1754">
        <v>4.1041206619999997</v>
      </c>
      <c r="H1754">
        <v>4.0181737030000004</v>
      </c>
      <c r="I1754">
        <v>3.9704733760000002</v>
      </c>
      <c r="J1754">
        <v>3.7744427800000002</v>
      </c>
      <c r="K1754">
        <v>3.8226823460000001</v>
      </c>
      <c r="L1754">
        <v>4.2061364250000004</v>
      </c>
      <c r="M1754">
        <v>3.8627084429999998</v>
      </c>
      <c r="N1754">
        <v>3.9014314699999999</v>
      </c>
      <c r="O1754">
        <v>3.9317484619999998</v>
      </c>
      <c r="P1754">
        <v>4.0070376339999996</v>
      </c>
      <c r="Q1754">
        <v>4.056461305</v>
      </c>
      <c r="R1754">
        <v>4.2966431829999996</v>
      </c>
      <c r="S1754">
        <v>4.481499243</v>
      </c>
      <c r="T1754">
        <v>4.4633753199999999</v>
      </c>
      <c r="U1754">
        <v>4.1726993600000002</v>
      </c>
      <c r="V1754">
        <v>4.2007598020000003</v>
      </c>
      <c r="W1754">
        <v>4.095599429</v>
      </c>
      <c r="X1754">
        <v>3.5119453329999999</v>
      </c>
      <c r="Y1754">
        <v>3.7661556680000001</v>
      </c>
      <c r="Z1754">
        <v>3.9158794179999998</v>
      </c>
      <c r="AA1754">
        <v>4.105526556</v>
      </c>
      <c r="AB1754">
        <v>4.232903544</v>
      </c>
      <c r="AC1754">
        <v>4.4802717520000002</v>
      </c>
      <c r="AD1754">
        <v>4.5948593469999999</v>
      </c>
      <c r="AE1754">
        <v>5.067705202</v>
      </c>
      <c r="AF1754">
        <v>5.2925374769999998</v>
      </c>
      <c r="AG1754">
        <v>5.8956765689999999</v>
      </c>
      <c r="AH1754">
        <v>6.3080592429999998</v>
      </c>
      <c r="AI1754">
        <v>6.150361975</v>
      </c>
      <c r="AJ1754">
        <v>6.5870231730000004</v>
      </c>
      <c r="AK1754">
        <v>6.7961257440000002</v>
      </c>
      <c r="AL1754">
        <v>6.8230743760000001</v>
      </c>
      <c r="AM1754">
        <v>7.1101051110000002</v>
      </c>
      <c r="AN1754">
        <v>7.3741863509999996</v>
      </c>
      <c r="AO1754">
        <v>7.5260653270000004</v>
      </c>
      <c r="AP1754">
        <v>7.5856644180000004</v>
      </c>
      <c r="AQ1754">
        <v>7.2897454860000002</v>
      </c>
      <c r="AR1754">
        <v>7.6452837919999999</v>
      </c>
      <c r="AS1754">
        <v>8.2136688240000009</v>
      </c>
      <c r="AT1754">
        <v>8.2926128860000006</v>
      </c>
      <c r="AU1754">
        <v>8.6992367000000002</v>
      </c>
    </row>
    <row r="1755" spans="1:47" x14ac:dyDescent="0.55000000000000004">
      <c r="B1755" t="s">
        <v>205</v>
      </c>
    </row>
    <row r="1756" spans="1:47" x14ac:dyDescent="0.55000000000000004">
      <c r="A1756" t="s">
        <v>1849</v>
      </c>
      <c r="B1756" t="s">
        <v>261</v>
      </c>
      <c r="C1756">
        <v>9.23006140093421E-2</v>
      </c>
      <c r="D1756">
        <v>8.4535729576736496E-2</v>
      </c>
      <c r="E1756">
        <v>7.99138768685492E-2</v>
      </c>
      <c r="F1756">
        <v>6.8832649490905104E-2</v>
      </c>
      <c r="G1756">
        <v>6.7826352103833795E-2</v>
      </c>
      <c r="H1756">
        <v>6.31597546455724E-2</v>
      </c>
      <c r="I1756">
        <v>6.3125343166284306E-2</v>
      </c>
      <c r="J1756">
        <v>7.1098950275657297E-2</v>
      </c>
      <c r="K1756">
        <v>8.2818701520098195E-2</v>
      </c>
      <c r="L1756">
        <v>7.7368690118506903E-2</v>
      </c>
      <c r="M1756">
        <v>8.6048970126257104E-2</v>
      </c>
      <c r="N1756">
        <v>7.6909731714539395E-2</v>
      </c>
      <c r="O1756">
        <v>8.3475135820754595E-2</v>
      </c>
      <c r="P1756">
        <v>9.1109043547197802E-2</v>
      </c>
      <c r="Q1756">
        <v>8.8227920075440794E-2</v>
      </c>
      <c r="R1756">
        <v>8.3545564739992806E-2</v>
      </c>
      <c r="S1756">
        <v>8.9590550523035106E-2</v>
      </c>
      <c r="T1756">
        <v>9.7561913726598504E-2</v>
      </c>
      <c r="U1756">
        <v>0.115317759180466</v>
      </c>
      <c r="V1756">
        <v>0.12146571874314201</v>
      </c>
      <c r="W1756">
        <v>0.116872102880677</v>
      </c>
      <c r="X1756">
        <v>0.116187200178979</v>
      </c>
      <c r="Y1756">
        <v>9.6087248791530896E-2</v>
      </c>
      <c r="Z1756">
        <v>0.103764247083526</v>
      </c>
      <c r="AA1756">
        <v>0.123272830389794</v>
      </c>
      <c r="AB1756">
        <v>0.123001610712033</v>
      </c>
      <c r="AC1756">
        <v>0.12860835604198401</v>
      </c>
      <c r="AD1756">
        <v>0.12796956646011201</v>
      </c>
      <c r="AE1756">
        <v>0.16240704851024401</v>
      </c>
      <c r="AF1756">
        <v>0.16635177997929601</v>
      </c>
      <c r="AG1756">
        <v>0.15372811283080301</v>
      </c>
      <c r="AH1756">
        <v>0.16399008521706299</v>
      </c>
      <c r="AI1756">
        <v>0.17192385342061001</v>
      </c>
      <c r="AJ1756">
        <v>0.16415459934855101</v>
      </c>
      <c r="AK1756">
        <v>0.15830906070259701</v>
      </c>
      <c r="AL1756">
        <v>0.166894380196831</v>
      </c>
      <c r="AM1756">
        <v>0.16772484641694901</v>
      </c>
      <c r="AN1756">
        <v>0.15663345807301901</v>
      </c>
      <c r="AO1756">
        <v>0.15991091321068901</v>
      </c>
      <c r="AP1756">
        <v>0.167330123334968</v>
      </c>
      <c r="AQ1756">
        <v>0.15516161230886399</v>
      </c>
      <c r="AR1756">
        <v>0.171348563738879</v>
      </c>
      <c r="AS1756">
        <v>0.171341036522526</v>
      </c>
      <c r="AT1756">
        <v>0.177895574381991</v>
      </c>
      <c r="AU1756">
        <v>0.18258616797435501</v>
      </c>
    </row>
    <row r="1757" spans="1:47" x14ac:dyDescent="0.55000000000000004">
      <c r="A1757" t="s">
        <v>1850</v>
      </c>
      <c r="B1757" t="s">
        <v>262</v>
      </c>
      <c r="C1757">
        <v>9.3489942070973706E-5</v>
      </c>
      <c r="D1757">
        <v>4.6744971035486799E-5</v>
      </c>
      <c r="E1757">
        <v>2.3372485517743399E-5</v>
      </c>
      <c r="F1757">
        <v>0</v>
      </c>
      <c r="G1757">
        <v>0</v>
      </c>
      <c r="H1757">
        <v>0</v>
      </c>
      <c r="I1757">
        <v>0</v>
      </c>
      <c r="J1757">
        <v>0</v>
      </c>
      <c r="K1757">
        <v>0</v>
      </c>
      <c r="L1757">
        <v>0</v>
      </c>
      <c r="M1757">
        <v>0</v>
      </c>
      <c r="N1757">
        <v>0</v>
      </c>
      <c r="O1757">
        <v>0</v>
      </c>
      <c r="P1757">
        <v>0</v>
      </c>
      <c r="Q1757">
        <v>0</v>
      </c>
      <c r="R1757">
        <v>0</v>
      </c>
      <c r="S1757">
        <v>0</v>
      </c>
      <c r="T1757">
        <v>0</v>
      </c>
      <c r="U1757">
        <v>0</v>
      </c>
      <c r="V1757">
        <v>0</v>
      </c>
      <c r="W1757">
        <v>0</v>
      </c>
      <c r="X1757" s="6">
        <v>8.1803699312101696E-7</v>
      </c>
      <c r="Y1757">
        <v>1.0283893627807E-6</v>
      </c>
      <c r="Z1757">
        <v>1.2387417324404E-6</v>
      </c>
      <c r="AA1757">
        <v>1.4490941021000901E-6</v>
      </c>
      <c r="AB1757">
        <v>1.65944647175977E-6</v>
      </c>
      <c r="AC1757">
        <v>1.86979884141946E-6</v>
      </c>
      <c r="AD1757">
        <v>1.0424128540913499E-5</v>
      </c>
      <c r="AE1757">
        <v>1.6419171076214799E-5</v>
      </c>
      <c r="AF1757">
        <v>2.24142136115168E-5</v>
      </c>
      <c r="AG1757" s="6">
        <v>4.90822195872606E-7</v>
      </c>
      <c r="AH1757">
        <v>9.2087592939908704E-6</v>
      </c>
      <c r="AI1757">
        <v>1.9165438124549502E-6</v>
      </c>
      <c r="AJ1757">
        <v>2.8243311499641099E-6</v>
      </c>
      <c r="AK1757">
        <v>2.63881680623715E-6</v>
      </c>
      <c r="AL1757">
        <v>6.5721926126085104E-6</v>
      </c>
      <c r="AM1757">
        <v>1.0734497853471599E-5</v>
      </c>
      <c r="AN1757" s="6">
        <v>4.9913526423044001E-7</v>
      </c>
      <c r="AO1757" s="6">
        <v>5.9689034527237496E-7</v>
      </c>
      <c r="AP1757" s="6">
        <v>3.7413721931742198E-8</v>
      </c>
      <c r="AQ1757" s="6">
        <v>2.76934902533974E-8</v>
      </c>
      <c r="AR1757" s="6">
        <v>3.1702103317512601E-8</v>
      </c>
      <c r="AS1757">
        <v>2.9363946069131599E-4</v>
      </c>
      <c r="AT1757">
        <v>1.8829312519346499E-4</v>
      </c>
      <c r="AU1757">
        <v>1.3449524937245901E-4</v>
      </c>
    </row>
    <row r="1758" spans="1:47" x14ac:dyDescent="0.55000000000000004">
      <c r="A1758" t="s">
        <v>1851</v>
      </c>
      <c r="B1758" t="s">
        <v>263</v>
      </c>
      <c r="C1758">
        <v>0</v>
      </c>
      <c r="D1758">
        <v>0</v>
      </c>
      <c r="E1758">
        <v>0</v>
      </c>
      <c r="F1758">
        <v>0</v>
      </c>
      <c r="G1758">
        <v>0</v>
      </c>
      <c r="H1758">
        <v>0</v>
      </c>
      <c r="I1758">
        <v>0</v>
      </c>
      <c r="J1758">
        <v>0</v>
      </c>
      <c r="K1758">
        <v>0</v>
      </c>
      <c r="L1758">
        <v>0</v>
      </c>
      <c r="M1758">
        <v>0</v>
      </c>
      <c r="N1758">
        <v>0</v>
      </c>
      <c r="O1758">
        <v>0</v>
      </c>
      <c r="P1758">
        <v>0</v>
      </c>
      <c r="Q1758">
        <v>0</v>
      </c>
      <c r="R1758">
        <v>0</v>
      </c>
      <c r="S1758">
        <v>0</v>
      </c>
      <c r="T1758">
        <v>0</v>
      </c>
      <c r="U1758">
        <v>0</v>
      </c>
      <c r="V1758">
        <v>7.394961E-4</v>
      </c>
      <c r="W1758">
        <v>1.4789922E-3</v>
      </c>
      <c r="X1758">
        <v>1.4789922E-3</v>
      </c>
      <c r="Y1758">
        <v>7.394961E-4</v>
      </c>
      <c r="Z1758">
        <v>2.2184882999999999E-3</v>
      </c>
      <c r="AA1758">
        <v>4.4369765999999998E-3</v>
      </c>
      <c r="AB1758">
        <v>3.3277324499999998E-3</v>
      </c>
      <c r="AC1758">
        <v>4.4369765999999998E-3</v>
      </c>
      <c r="AD1758">
        <v>3.3277324499999998E-3</v>
      </c>
      <c r="AE1758">
        <v>2.5882363500000002E-3</v>
      </c>
      <c r="AF1758">
        <v>1.4789922E-3</v>
      </c>
      <c r="AG1758">
        <v>2.9579844E-3</v>
      </c>
      <c r="AH1758">
        <v>2.9579844E-3</v>
      </c>
      <c r="AI1758">
        <v>2.2184882999999999E-3</v>
      </c>
      <c r="AJ1758">
        <v>2.2184882999999999E-3</v>
      </c>
      <c r="AK1758">
        <v>2.0457371618853E-3</v>
      </c>
      <c r="AL1758">
        <v>2.082105822541E-3</v>
      </c>
      <c r="AM1758">
        <v>2.3548707774590002E-3</v>
      </c>
      <c r="AN1758">
        <v>2.6594583104509002E-3</v>
      </c>
      <c r="AO1758">
        <v>2.0326592926890302E-3</v>
      </c>
      <c r="AP1758">
        <v>3.5682947496930599E-3</v>
      </c>
      <c r="AQ1758">
        <v>2.2043664990630302E-3</v>
      </c>
      <c r="AR1758">
        <v>3.2029914900540499E-3</v>
      </c>
      <c r="AS1758">
        <v>3.32519218300205E-3</v>
      </c>
      <c r="AT1758">
        <v>3.0445557970710498E-3</v>
      </c>
      <c r="AU1758">
        <v>3.47005823772006E-3</v>
      </c>
    </row>
    <row r="1759" spans="1:47" x14ac:dyDescent="0.55000000000000004">
      <c r="A1759" t="s">
        <v>1852</v>
      </c>
      <c r="B1759" t="s">
        <v>264</v>
      </c>
      <c r="C1759">
        <v>8.44206215343664E-2</v>
      </c>
      <c r="D1759">
        <v>7.5770967690218599E-2</v>
      </c>
      <c r="E1759">
        <v>7.1561469489228702E-2</v>
      </c>
      <c r="F1759">
        <v>5.6828225771199802E-2</v>
      </c>
      <c r="G1759">
        <v>5.4873403998045002E-2</v>
      </c>
      <c r="H1759">
        <v>5.0513978459683702E-2</v>
      </c>
      <c r="I1759">
        <v>4.9251128999999998E-2</v>
      </c>
      <c r="J1759">
        <v>5.6661760499999998E-2</v>
      </c>
      <c r="K1759">
        <v>7.1650465799999993E-2</v>
      </c>
      <c r="L1759">
        <v>6.8128447273000006E-2</v>
      </c>
      <c r="M1759">
        <v>6.6125736000000004E-2</v>
      </c>
      <c r="N1759">
        <v>6.1778878000000002E-2</v>
      </c>
      <c r="O1759">
        <v>6.7580728800000003E-2</v>
      </c>
      <c r="P1759">
        <v>7.3494355999999997E-2</v>
      </c>
      <c r="Q1759">
        <v>6.8064031999999997E-2</v>
      </c>
      <c r="R1759">
        <v>6.3359400999999996E-2</v>
      </c>
      <c r="S1759">
        <v>7.0120000200000004E-2</v>
      </c>
      <c r="T1759">
        <v>7.5827264157999993E-2</v>
      </c>
      <c r="U1759">
        <v>9.1314714500000005E-2</v>
      </c>
      <c r="V1759">
        <v>9.9960469499999996E-2</v>
      </c>
      <c r="W1759">
        <v>8.9660018204863995E-2</v>
      </c>
      <c r="X1759">
        <v>8.7217091369057906E-2</v>
      </c>
      <c r="Y1759">
        <v>6.8287090955945998E-2</v>
      </c>
      <c r="Z1759">
        <v>7.4428325588109995E-2</v>
      </c>
      <c r="AA1759">
        <v>9.4180279106382006E-2</v>
      </c>
      <c r="AB1759">
        <v>9.3893851371068093E-2</v>
      </c>
      <c r="AC1759">
        <v>0.10173921094136</v>
      </c>
      <c r="AD1759">
        <v>9.6499368871195895E-2</v>
      </c>
      <c r="AE1759">
        <v>0.132679527349608</v>
      </c>
      <c r="AF1759">
        <v>0.135368593339769</v>
      </c>
      <c r="AG1759">
        <v>0.112196418970826</v>
      </c>
      <c r="AH1759">
        <v>0.12597370461466501</v>
      </c>
      <c r="AI1759">
        <v>0.13638163379391399</v>
      </c>
      <c r="AJ1759">
        <v>0.12020704085034201</v>
      </c>
      <c r="AK1759">
        <v>0.106841180324448</v>
      </c>
      <c r="AL1759">
        <v>0.1114188967136</v>
      </c>
      <c r="AM1759">
        <v>0.107823</v>
      </c>
      <c r="AN1759">
        <v>9.5821001219999993E-2</v>
      </c>
      <c r="AO1759">
        <v>9.8781633120000004E-2</v>
      </c>
      <c r="AP1759">
        <v>0.10633171</v>
      </c>
      <c r="AQ1759">
        <v>9.6970920000000002E-2</v>
      </c>
      <c r="AR1759">
        <v>0.1165066</v>
      </c>
      <c r="AS1759">
        <v>0.11265151</v>
      </c>
      <c r="AT1759">
        <v>0.11361789</v>
      </c>
      <c r="AU1759">
        <v>0.1137157971</v>
      </c>
    </row>
    <row r="1760" spans="1:47" x14ac:dyDescent="0.55000000000000004">
      <c r="A1760" t="s">
        <v>1853</v>
      </c>
      <c r="B1760" t="s">
        <v>265</v>
      </c>
      <c r="C1760">
        <v>7.7865025329047297E-3</v>
      </c>
      <c r="D1760">
        <v>8.7180169154824003E-3</v>
      </c>
      <c r="E1760">
        <v>8.3290348938027392E-3</v>
      </c>
      <c r="F1760">
        <v>1.20044237197052E-2</v>
      </c>
      <c r="G1760">
        <v>1.29529481057888E-2</v>
      </c>
      <c r="H1760">
        <v>1.2645776185888699E-2</v>
      </c>
      <c r="I1760">
        <v>1.38742141662843E-2</v>
      </c>
      <c r="J1760">
        <v>1.44371897756573E-2</v>
      </c>
      <c r="K1760">
        <v>1.11682357200982E-2</v>
      </c>
      <c r="L1760">
        <v>9.2402428455069692E-3</v>
      </c>
      <c r="M1760">
        <v>1.99232341262571E-2</v>
      </c>
      <c r="N1760">
        <v>1.51308537145394E-2</v>
      </c>
      <c r="O1760">
        <v>1.5894407020754599E-2</v>
      </c>
      <c r="P1760">
        <v>1.7614687547197801E-2</v>
      </c>
      <c r="Q1760">
        <v>2.0163888075440801E-2</v>
      </c>
      <c r="R1760">
        <v>2.01861637399928E-2</v>
      </c>
      <c r="S1760">
        <v>1.9470550323035098E-2</v>
      </c>
      <c r="T1760">
        <v>2.17346495685985E-2</v>
      </c>
      <c r="U1760">
        <v>2.4003044680466101E-2</v>
      </c>
      <c r="V1760">
        <v>2.0765753143142801E-2</v>
      </c>
      <c r="W1760">
        <v>2.5733092475813402E-2</v>
      </c>
      <c r="X1760">
        <v>2.7490298572928701E-2</v>
      </c>
      <c r="Y1760">
        <v>2.7059633346222099E-2</v>
      </c>
      <c r="Z1760">
        <v>2.7116194453684302E-2</v>
      </c>
      <c r="AA1760">
        <v>2.46541255893107E-2</v>
      </c>
      <c r="AB1760">
        <v>2.57783674444939E-2</v>
      </c>
      <c r="AC1760">
        <v>2.2430298701782699E-2</v>
      </c>
      <c r="AD1760">
        <v>2.8132041010375201E-2</v>
      </c>
      <c r="AE1760">
        <v>2.7122865639560002E-2</v>
      </c>
      <c r="AF1760">
        <v>2.94817802259148E-2</v>
      </c>
      <c r="AG1760">
        <v>3.8573218637781598E-2</v>
      </c>
      <c r="AH1760">
        <v>3.5049187443103799E-2</v>
      </c>
      <c r="AI1760">
        <v>3.3321814782883603E-2</v>
      </c>
      <c r="AJ1760">
        <v>4.1726245867059697E-2</v>
      </c>
      <c r="AK1760">
        <v>4.9419504399457401E-2</v>
      </c>
      <c r="AL1760">
        <v>5.3386805468078301E-2</v>
      </c>
      <c r="AM1760">
        <v>5.7536241141636697E-2</v>
      </c>
      <c r="AN1760">
        <v>5.8152499407304499E-2</v>
      </c>
      <c r="AO1760">
        <v>5.9096023907655601E-2</v>
      </c>
      <c r="AP1760">
        <v>5.7430081171553703E-2</v>
      </c>
      <c r="AQ1760">
        <v>5.5986298116310798E-2</v>
      </c>
      <c r="AR1760">
        <v>5.1638940546722203E-2</v>
      </c>
      <c r="AS1760">
        <v>5.5070694878833301E-2</v>
      </c>
      <c r="AT1760">
        <v>6.1044835459726797E-2</v>
      </c>
      <c r="AU1760">
        <v>6.5265817387263406E-2</v>
      </c>
    </row>
    <row r="1761" spans="1:47" x14ac:dyDescent="0.55000000000000004">
      <c r="A1761" t="s">
        <v>1854</v>
      </c>
      <c r="B1761" t="s">
        <v>266</v>
      </c>
      <c r="C1761">
        <v>0</v>
      </c>
      <c r="D1761">
        <v>0</v>
      </c>
      <c r="E1761">
        <v>0</v>
      </c>
      <c r="F1761">
        <v>0</v>
      </c>
      <c r="G1761">
        <v>0</v>
      </c>
      <c r="H1761">
        <v>0</v>
      </c>
      <c r="I1761">
        <v>0</v>
      </c>
      <c r="J1761">
        <v>0</v>
      </c>
      <c r="K1761">
        <v>0</v>
      </c>
      <c r="L1761">
        <v>0</v>
      </c>
      <c r="M1761">
        <v>0</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row>
    <row r="1762" spans="1:47" x14ac:dyDescent="0.55000000000000004">
      <c r="A1762" t="s">
        <v>1855</v>
      </c>
      <c r="B1762" t="s">
        <v>267</v>
      </c>
      <c r="C1762">
        <v>7.7865025329047297E-3</v>
      </c>
      <c r="D1762">
        <v>8.7180169154824003E-3</v>
      </c>
      <c r="E1762">
        <v>8.3290348938027392E-3</v>
      </c>
      <c r="F1762">
        <v>1.20044237197052E-2</v>
      </c>
      <c r="G1762">
        <v>1.29529481057888E-2</v>
      </c>
      <c r="H1762">
        <v>1.2645776185888699E-2</v>
      </c>
      <c r="I1762">
        <v>1.38742141662843E-2</v>
      </c>
      <c r="J1762">
        <v>1.44371897756573E-2</v>
      </c>
      <c r="K1762">
        <v>1.11682357200982E-2</v>
      </c>
      <c r="L1762">
        <v>9.2402428455069692E-3</v>
      </c>
      <c r="M1762">
        <v>1.99232341262571E-2</v>
      </c>
      <c r="N1762">
        <v>1.51308537145394E-2</v>
      </c>
      <c r="O1762">
        <v>1.5894407020754599E-2</v>
      </c>
      <c r="P1762">
        <v>1.7614687547197801E-2</v>
      </c>
      <c r="Q1762">
        <v>2.0163888075440801E-2</v>
      </c>
      <c r="R1762">
        <v>2.01861637399928E-2</v>
      </c>
      <c r="S1762">
        <v>1.9470550323035098E-2</v>
      </c>
      <c r="T1762">
        <v>2.17346495685985E-2</v>
      </c>
      <c r="U1762">
        <v>2.4003044680466101E-2</v>
      </c>
      <c r="V1762">
        <v>2.0765753143142801E-2</v>
      </c>
      <c r="W1762">
        <v>2.5733092475813402E-2</v>
      </c>
      <c r="X1762">
        <v>2.7490298572928701E-2</v>
      </c>
      <c r="Y1762">
        <v>2.7059633346222099E-2</v>
      </c>
      <c r="Z1762">
        <v>2.7116194453684302E-2</v>
      </c>
      <c r="AA1762">
        <v>2.46541255893107E-2</v>
      </c>
      <c r="AB1762">
        <v>2.57783674444939E-2</v>
      </c>
      <c r="AC1762">
        <v>2.2430298701782699E-2</v>
      </c>
      <c r="AD1762">
        <v>2.8132041010375201E-2</v>
      </c>
      <c r="AE1762">
        <v>2.7122865639560002E-2</v>
      </c>
      <c r="AF1762">
        <v>2.94817802259148E-2</v>
      </c>
      <c r="AG1762">
        <v>3.8573218637781598E-2</v>
      </c>
      <c r="AH1762">
        <v>3.5049187443103799E-2</v>
      </c>
      <c r="AI1762">
        <v>3.3321814782883603E-2</v>
      </c>
      <c r="AJ1762">
        <v>4.1726245867059697E-2</v>
      </c>
      <c r="AK1762">
        <v>4.9419504399457401E-2</v>
      </c>
      <c r="AL1762">
        <v>5.3386805468078301E-2</v>
      </c>
      <c r="AM1762">
        <v>5.7536241141636697E-2</v>
      </c>
      <c r="AN1762">
        <v>5.8152499407304499E-2</v>
      </c>
      <c r="AO1762">
        <v>5.9096023907655601E-2</v>
      </c>
      <c r="AP1762">
        <v>5.7430081171553703E-2</v>
      </c>
      <c r="AQ1762">
        <v>5.5986298116310798E-2</v>
      </c>
      <c r="AR1762">
        <v>5.1638940546722203E-2</v>
      </c>
      <c r="AS1762">
        <v>5.5070694878833301E-2</v>
      </c>
      <c r="AT1762">
        <v>6.1044835459726797E-2</v>
      </c>
      <c r="AU1762">
        <v>6.5265817387263406E-2</v>
      </c>
    </row>
    <row r="1763" spans="1:47" x14ac:dyDescent="0.55000000000000004">
      <c r="B1763" t="s">
        <v>206</v>
      </c>
    </row>
    <row r="1764" spans="1:47" x14ac:dyDescent="0.55000000000000004">
      <c r="A1764" t="s">
        <v>1856</v>
      </c>
      <c r="B1764" t="s">
        <v>261</v>
      </c>
      <c r="C1764" t="s">
        <v>327</v>
      </c>
      <c r="D1764" t="s">
        <v>327</v>
      </c>
      <c r="E1764" t="s">
        <v>327</v>
      </c>
      <c r="F1764" t="s">
        <v>327</v>
      </c>
      <c r="G1764" t="s">
        <v>327</v>
      </c>
      <c r="H1764" t="s">
        <v>327</v>
      </c>
      <c r="I1764" t="s">
        <v>327</v>
      </c>
      <c r="J1764" t="s">
        <v>327</v>
      </c>
      <c r="K1764" t="s">
        <v>327</v>
      </c>
      <c r="L1764" t="s">
        <v>327</v>
      </c>
      <c r="M1764" t="s">
        <v>327</v>
      </c>
      <c r="N1764" t="s">
        <v>327</v>
      </c>
      <c r="O1764">
        <v>1.63252755434054</v>
      </c>
      <c r="P1764">
        <v>2.0416570601024899</v>
      </c>
      <c r="Q1764">
        <v>1.7130510542278301</v>
      </c>
      <c r="R1764">
        <v>1.82712017723177</v>
      </c>
      <c r="S1764">
        <v>1.82948785881622</v>
      </c>
      <c r="T1764">
        <v>1.8392195916623899</v>
      </c>
      <c r="U1764">
        <v>1.8071466412606401</v>
      </c>
      <c r="V1764">
        <v>1.8138273628417201</v>
      </c>
      <c r="W1764">
        <v>1.90310292956886</v>
      </c>
      <c r="X1764">
        <v>1.9843025779316401</v>
      </c>
      <c r="Y1764">
        <v>2.0323767654757598</v>
      </c>
      <c r="Z1764">
        <v>2.0652965481671699</v>
      </c>
      <c r="AA1764">
        <v>2.1496327204874</v>
      </c>
      <c r="AB1764">
        <v>2.02883587766304</v>
      </c>
      <c r="AC1764">
        <v>2.0793660496456399</v>
      </c>
      <c r="AD1764">
        <v>2.0794860697307902</v>
      </c>
      <c r="AE1764">
        <v>2.1427170680712</v>
      </c>
      <c r="AF1764">
        <v>1.9267678847496399</v>
      </c>
      <c r="AG1764">
        <v>1.8893915486386601</v>
      </c>
      <c r="AH1764">
        <v>2.0747694090759699</v>
      </c>
      <c r="AI1764">
        <v>2.0612075767467202</v>
      </c>
      <c r="AJ1764">
        <v>1.8789250377798901</v>
      </c>
      <c r="AK1764">
        <v>2.0508822895659802</v>
      </c>
      <c r="AL1764">
        <v>1.96185316352313</v>
      </c>
      <c r="AM1764">
        <v>1.7197832595173299</v>
      </c>
      <c r="AN1764">
        <v>1.79894082375886</v>
      </c>
      <c r="AO1764">
        <v>1.82794245950811</v>
      </c>
      <c r="AP1764">
        <v>1.82890667821986</v>
      </c>
      <c r="AQ1764">
        <v>1.8084564064653801</v>
      </c>
      <c r="AR1764">
        <v>1.9761435893416099</v>
      </c>
      <c r="AS1764">
        <v>2.0934402535320999</v>
      </c>
      <c r="AT1764">
        <v>2.3434478174387001</v>
      </c>
      <c r="AU1764">
        <v>2.2949954371757899</v>
      </c>
    </row>
    <row r="1765" spans="1:47" x14ac:dyDescent="0.55000000000000004">
      <c r="A1765" t="s">
        <v>1857</v>
      </c>
      <c r="B1765" t="s">
        <v>262</v>
      </c>
      <c r="C1765" t="s">
        <v>327</v>
      </c>
      <c r="D1765" t="s">
        <v>327</v>
      </c>
      <c r="E1765" t="s">
        <v>327</v>
      </c>
      <c r="F1765" t="s">
        <v>327</v>
      </c>
      <c r="G1765" t="s">
        <v>327</v>
      </c>
      <c r="H1765" t="s">
        <v>327</v>
      </c>
      <c r="I1765" t="s">
        <v>327</v>
      </c>
      <c r="J1765" t="s">
        <v>327</v>
      </c>
      <c r="K1765" t="s">
        <v>327</v>
      </c>
      <c r="L1765" t="s">
        <v>327</v>
      </c>
      <c r="M1765" t="s">
        <v>327</v>
      </c>
      <c r="N1765" t="s">
        <v>327</v>
      </c>
      <c r="O1765">
        <v>9.9371535665760097E-2</v>
      </c>
      <c r="P1765">
        <v>8.13589094467871E-2</v>
      </c>
      <c r="Q1765">
        <v>8.1472832898753594E-2</v>
      </c>
      <c r="R1765">
        <v>5.4211579587235097E-2</v>
      </c>
      <c r="S1765">
        <v>4.3673637866220999E-2</v>
      </c>
      <c r="T1765">
        <v>4.2219571662536301E-2</v>
      </c>
      <c r="U1765">
        <v>4.4073815451811098E-2</v>
      </c>
      <c r="V1765">
        <v>4.3798267513746797E-2</v>
      </c>
      <c r="W1765">
        <v>5.2850609773345901E-2</v>
      </c>
      <c r="X1765">
        <v>5.4615169188957001E-2</v>
      </c>
      <c r="Y1765">
        <v>5.4577174933848199E-2</v>
      </c>
      <c r="Z1765">
        <v>4.1815751849060299E-2</v>
      </c>
      <c r="AA1765">
        <v>4.9516785177746998E-2</v>
      </c>
      <c r="AB1765">
        <v>4.80837929352603E-2</v>
      </c>
      <c r="AC1765">
        <v>5.1490588931155101E-2</v>
      </c>
      <c r="AD1765">
        <v>5.4457779061187497E-2</v>
      </c>
      <c r="AE1765">
        <v>5.3061096070660299E-2</v>
      </c>
      <c r="AF1765">
        <v>5.5283180182320403E-2</v>
      </c>
      <c r="AG1765">
        <v>5.4931052907589602E-2</v>
      </c>
      <c r="AH1765">
        <v>5.90112195023096E-2</v>
      </c>
      <c r="AI1765">
        <v>6.5779736730206803E-2</v>
      </c>
      <c r="AJ1765">
        <v>6.5697201653155596E-2</v>
      </c>
      <c r="AK1765">
        <v>6.5407933404915894E-2</v>
      </c>
      <c r="AL1765">
        <v>6.7930323915446497E-2</v>
      </c>
      <c r="AM1765">
        <v>7.0779204148561398E-2</v>
      </c>
      <c r="AN1765">
        <v>7.4008545384867896E-2</v>
      </c>
      <c r="AO1765">
        <v>7.9057590951458298E-2</v>
      </c>
      <c r="AP1765">
        <v>8.0592601515873094E-2</v>
      </c>
      <c r="AQ1765">
        <v>8.8997555824329999E-2</v>
      </c>
      <c r="AR1765">
        <v>9.6941991850069298E-2</v>
      </c>
      <c r="AS1765">
        <v>0.112269433933395</v>
      </c>
      <c r="AT1765">
        <v>0.13158828596091399</v>
      </c>
      <c r="AU1765">
        <v>0.132195500499941</v>
      </c>
    </row>
    <row r="1766" spans="1:47" x14ac:dyDescent="0.55000000000000004">
      <c r="A1766" t="s">
        <v>1858</v>
      </c>
      <c r="B1766" t="s">
        <v>263</v>
      </c>
      <c r="C1766" t="s">
        <v>327</v>
      </c>
      <c r="D1766" t="s">
        <v>327</v>
      </c>
      <c r="E1766" t="s">
        <v>327</v>
      </c>
      <c r="F1766" t="s">
        <v>327</v>
      </c>
      <c r="G1766" t="s">
        <v>327</v>
      </c>
      <c r="H1766" t="s">
        <v>327</v>
      </c>
      <c r="I1766" t="s">
        <v>327</v>
      </c>
      <c r="J1766" t="s">
        <v>327</v>
      </c>
      <c r="K1766" t="s">
        <v>327</v>
      </c>
      <c r="L1766" t="s">
        <v>327</v>
      </c>
      <c r="M1766" t="s">
        <v>327</v>
      </c>
      <c r="N1766" t="s">
        <v>327</v>
      </c>
      <c r="O1766">
        <v>1.11119155</v>
      </c>
      <c r="P1766">
        <v>1.56392215</v>
      </c>
      <c r="Q1766">
        <v>1.2473943999999999</v>
      </c>
      <c r="R1766">
        <v>1.3719635100000001</v>
      </c>
      <c r="S1766">
        <v>1.4581644300000001</v>
      </c>
      <c r="T1766">
        <v>1.479712626</v>
      </c>
      <c r="U1766">
        <v>1.4330226644999999</v>
      </c>
      <c r="V1766">
        <v>1.4473888065</v>
      </c>
      <c r="W1766">
        <v>1.5371771940000001</v>
      </c>
      <c r="X1766">
        <v>1.6233740459999999</v>
      </c>
      <c r="Y1766">
        <v>1.6700640074999999</v>
      </c>
      <c r="Z1766">
        <v>1.698113899755</v>
      </c>
      <c r="AA1766">
        <v>1.802950821</v>
      </c>
      <c r="AB1766">
        <v>1.7311201110000001</v>
      </c>
      <c r="AC1766">
        <v>1.79900013195</v>
      </c>
      <c r="AD1766">
        <v>1.813330358595</v>
      </c>
      <c r="AE1766">
        <v>1.8891476730000001</v>
      </c>
      <c r="AF1766">
        <v>1.6595767238400001</v>
      </c>
      <c r="AG1766">
        <v>1.6416908770500001</v>
      </c>
      <c r="AH1766">
        <v>1.8431760185999999</v>
      </c>
      <c r="AI1766">
        <v>1.83563379405</v>
      </c>
      <c r="AJ1766">
        <v>1.66683162555</v>
      </c>
      <c r="AK1766">
        <v>1.84569009345</v>
      </c>
      <c r="AL1766">
        <v>1.7293243432500001</v>
      </c>
      <c r="AM1766">
        <v>1.490848411914</v>
      </c>
      <c r="AN1766">
        <v>1.546516739259</v>
      </c>
      <c r="AO1766">
        <v>1.5476083046819999</v>
      </c>
      <c r="AP1766">
        <v>1.533804611481</v>
      </c>
      <c r="AQ1766">
        <v>1.493298980199</v>
      </c>
      <c r="AR1766">
        <v>1.6434674489250001</v>
      </c>
      <c r="AS1766">
        <v>1.716460729254</v>
      </c>
      <c r="AT1766">
        <v>1.9107141068610001</v>
      </c>
      <c r="AU1766">
        <v>1.855172952315</v>
      </c>
    </row>
    <row r="1767" spans="1:47" x14ac:dyDescent="0.55000000000000004">
      <c r="A1767" t="s">
        <v>1859</v>
      </c>
      <c r="B1767" t="s">
        <v>264</v>
      </c>
      <c r="C1767" t="s">
        <v>327</v>
      </c>
      <c r="D1767" t="s">
        <v>327</v>
      </c>
      <c r="E1767" t="s">
        <v>327</v>
      </c>
      <c r="F1767" t="s">
        <v>327</v>
      </c>
      <c r="G1767" t="s">
        <v>327</v>
      </c>
      <c r="H1767" t="s">
        <v>327</v>
      </c>
      <c r="I1767" t="s">
        <v>327</v>
      </c>
      <c r="J1767" t="s">
        <v>327</v>
      </c>
      <c r="K1767" t="s">
        <v>327</v>
      </c>
      <c r="L1767" t="s">
        <v>327</v>
      </c>
      <c r="M1767" t="s">
        <v>327</v>
      </c>
      <c r="N1767" t="s">
        <v>327</v>
      </c>
      <c r="O1767">
        <v>0.40280862000000001</v>
      </c>
      <c r="P1767">
        <v>0.37291064499999999</v>
      </c>
      <c r="Q1767">
        <v>0.36137701</v>
      </c>
      <c r="R1767">
        <v>0.38444719999999999</v>
      </c>
      <c r="S1767">
        <v>0.30189510000000003</v>
      </c>
      <c r="T1767">
        <v>0.29464114000000002</v>
      </c>
      <c r="U1767">
        <v>0.30697741000000001</v>
      </c>
      <c r="V1767">
        <v>0.29933211999999998</v>
      </c>
      <c r="W1767">
        <v>0.29666631811384803</v>
      </c>
      <c r="X1767">
        <v>0.28976795778877801</v>
      </c>
      <c r="Y1767">
        <v>0.28746403784395802</v>
      </c>
      <c r="Z1767">
        <v>0.29751358356209401</v>
      </c>
      <c r="AA1767">
        <v>0.27720063834757902</v>
      </c>
      <c r="AB1767">
        <v>0.220127145368854</v>
      </c>
      <c r="AC1767">
        <v>0.21443849774554799</v>
      </c>
      <c r="AD1767">
        <v>0.192402411214429</v>
      </c>
      <c r="AE1767">
        <v>0.18485340735106501</v>
      </c>
      <c r="AF1767">
        <v>0.18994401851975601</v>
      </c>
      <c r="AG1767">
        <v>0.168805982422496</v>
      </c>
      <c r="AH1767">
        <v>0.15562713523993699</v>
      </c>
      <c r="AI1767">
        <v>0.139379107681322</v>
      </c>
      <c r="AJ1767">
        <v>0.129935914418115</v>
      </c>
      <c r="AK1767">
        <v>0.121706626006546</v>
      </c>
      <c r="AL1767">
        <v>0.14570460299999999</v>
      </c>
      <c r="AM1767">
        <v>0.13983700800000001</v>
      </c>
      <c r="AN1767">
        <v>0.153519439472</v>
      </c>
      <c r="AO1767">
        <v>0.182476290101</v>
      </c>
      <c r="AP1767">
        <v>0.18795500000000001</v>
      </c>
      <c r="AQ1767">
        <v>0.20047498999999999</v>
      </c>
      <c r="AR1767">
        <v>0.20635407</v>
      </c>
      <c r="AS1767">
        <v>0.23287223000000001</v>
      </c>
      <c r="AT1767">
        <v>0.26685003000000002</v>
      </c>
      <c r="AU1767">
        <v>0.26685003000000002</v>
      </c>
    </row>
    <row r="1768" spans="1:47" x14ac:dyDescent="0.55000000000000004">
      <c r="A1768" t="s">
        <v>1860</v>
      </c>
      <c r="B1768" t="s">
        <v>265</v>
      </c>
      <c r="C1768" t="s">
        <v>327</v>
      </c>
      <c r="D1768" t="s">
        <v>327</v>
      </c>
      <c r="E1768" t="s">
        <v>327</v>
      </c>
      <c r="F1768" t="s">
        <v>327</v>
      </c>
      <c r="G1768" t="s">
        <v>327</v>
      </c>
      <c r="H1768" t="s">
        <v>327</v>
      </c>
      <c r="I1768" t="s">
        <v>327</v>
      </c>
      <c r="J1768" t="s">
        <v>327</v>
      </c>
      <c r="K1768" t="s">
        <v>327</v>
      </c>
      <c r="L1768" t="s">
        <v>327</v>
      </c>
      <c r="M1768" t="s">
        <v>327</v>
      </c>
      <c r="N1768" t="s">
        <v>327</v>
      </c>
      <c r="O1768">
        <v>1.9155848674789502E-2</v>
      </c>
      <c r="P1768">
        <v>2.3465355655703901E-2</v>
      </c>
      <c r="Q1768">
        <v>2.2806811329078299E-2</v>
      </c>
      <c r="R1768">
        <v>1.6497887644541701E-2</v>
      </c>
      <c r="S1768">
        <v>2.57546909500064E-2</v>
      </c>
      <c r="T1768">
        <v>2.26462539998586E-2</v>
      </c>
      <c r="U1768">
        <v>2.3072751308829201E-2</v>
      </c>
      <c r="V1768">
        <v>2.3308168827977701E-2</v>
      </c>
      <c r="W1768">
        <v>1.64088076816753E-2</v>
      </c>
      <c r="X1768">
        <v>1.6545404953905302E-2</v>
      </c>
      <c r="Y1768">
        <v>2.02715451979627E-2</v>
      </c>
      <c r="Z1768">
        <v>2.78533130010221E-2</v>
      </c>
      <c r="AA1768">
        <v>1.99644759620804E-2</v>
      </c>
      <c r="AB1768">
        <v>2.9504828358933099E-2</v>
      </c>
      <c r="AC1768">
        <v>1.44368310189443E-2</v>
      </c>
      <c r="AD1768">
        <v>1.92955208601749E-2</v>
      </c>
      <c r="AE1768">
        <v>1.56548916494781E-2</v>
      </c>
      <c r="AF1768">
        <v>2.19639622075684E-2</v>
      </c>
      <c r="AG1768">
        <v>2.3963636258584001E-2</v>
      </c>
      <c r="AH1768">
        <v>1.6955035733728599E-2</v>
      </c>
      <c r="AI1768">
        <v>2.04149382852001E-2</v>
      </c>
      <c r="AJ1768">
        <v>1.6460296158627999E-2</v>
      </c>
      <c r="AK1768">
        <v>1.80776367045184E-2</v>
      </c>
      <c r="AL1768">
        <v>1.8893893357691E-2</v>
      </c>
      <c r="AM1768">
        <v>1.8318635454769999E-2</v>
      </c>
      <c r="AN1768">
        <v>2.4896099642993198E-2</v>
      </c>
      <c r="AO1768">
        <v>1.8800273773660701E-2</v>
      </c>
      <c r="AP1768">
        <v>2.6554465222991E-2</v>
      </c>
      <c r="AQ1768">
        <v>2.5684880442051399E-2</v>
      </c>
      <c r="AR1768">
        <v>2.9380078566548298E-2</v>
      </c>
      <c r="AS1768">
        <v>3.1837860344706898E-2</v>
      </c>
      <c r="AT1768">
        <v>3.4295394616791999E-2</v>
      </c>
      <c r="AU1768">
        <v>4.0776954360851603E-2</v>
      </c>
    </row>
    <row r="1769" spans="1:47" x14ac:dyDescent="0.55000000000000004">
      <c r="A1769" t="s">
        <v>1861</v>
      </c>
      <c r="B1769" t="s">
        <v>266</v>
      </c>
      <c r="C1769" t="s">
        <v>327</v>
      </c>
      <c r="D1769" t="s">
        <v>327</v>
      </c>
      <c r="E1769" t="s">
        <v>327</v>
      </c>
      <c r="F1769" t="s">
        <v>327</v>
      </c>
      <c r="G1769" t="s">
        <v>327</v>
      </c>
      <c r="H1769" t="s">
        <v>327</v>
      </c>
      <c r="I1769" t="s">
        <v>327</v>
      </c>
      <c r="J1769" t="s">
        <v>327</v>
      </c>
      <c r="K1769" t="s">
        <v>327</v>
      </c>
      <c r="L1769" t="s">
        <v>327</v>
      </c>
      <c r="M1769" t="s">
        <v>327</v>
      </c>
      <c r="N1769" t="s">
        <v>327</v>
      </c>
      <c r="O1769">
        <v>0</v>
      </c>
      <c r="P1769">
        <v>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row>
    <row r="1770" spans="1:47" x14ac:dyDescent="0.55000000000000004">
      <c r="A1770" t="s">
        <v>1862</v>
      </c>
      <c r="B1770" t="s">
        <v>267</v>
      </c>
      <c r="C1770" t="s">
        <v>327</v>
      </c>
      <c r="D1770" t="s">
        <v>327</v>
      </c>
      <c r="E1770" t="s">
        <v>327</v>
      </c>
      <c r="F1770" t="s">
        <v>327</v>
      </c>
      <c r="G1770" t="s">
        <v>327</v>
      </c>
      <c r="H1770" t="s">
        <v>327</v>
      </c>
      <c r="I1770" t="s">
        <v>327</v>
      </c>
      <c r="J1770" t="s">
        <v>327</v>
      </c>
      <c r="K1770" t="s">
        <v>327</v>
      </c>
      <c r="L1770" t="s">
        <v>327</v>
      </c>
      <c r="M1770" t="s">
        <v>327</v>
      </c>
      <c r="N1770" t="s">
        <v>327</v>
      </c>
      <c r="O1770">
        <v>1.9155848674789502E-2</v>
      </c>
      <c r="P1770">
        <v>2.3465355655703901E-2</v>
      </c>
      <c r="Q1770">
        <v>2.2806811329078299E-2</v>
      </c>
      <c r="R1770">
        <v>1.6497887644541701E-2</v>
      </c>
      <c r="S1770">
        <v>2.57546909500064E-2</v>
      </c>
      <c r="T1770">
        <v>2.26462539998586E-2</v>
      </c>
      <c r="U1770">
        <v>2.3072751308829201E-2</v>
      </c>
      <c r="V1770">
        <v>2.3308168827977701E-2</v>
      </c>
      <c r="W1770">
        <v>1.64088076816753E-2</v>
      </c>
      <c r="X1770">
        <v>1.6545404953905302E-2</v>
      </c>
      <c r="Y1770">
        <v>2.02715451979627E-2</v>
      </c>
      <c r="Z1770">
        <v>2.78533130010221E-2</v>
      </c>
      <c r="AA1770">
        <v>1.99644759620804E-2</v>
      </c>
      <c r="AB1770">
        <v>2.9504828358933099E-2</v>
      </c>
      <c r="AC1770">
        <v>1.44368310189443E-2</v>
      </c>
      <c r="AD1770">
        <v>1.92955208601749E-2</v>
      </c>
      <c r="AE1770">
        <v>1.56548916494781E-2</v>
      </c>
      <c r="AF1770">
        <v>2.19639622075684E-2</v>
      </c>
      <c r="AG1770">
        <v>2.3963636258584001E-2</v>
      </c>
      <c r="AH1770">
        <v>1.6955035733728599E-2</v>
      </c>
      <c r="AI1770">
        <v>2.04149382852001E-2</v>
      </c>
      <c r="AJ1770">
        <v>1.6460296158627999E-2</v>
      </c>
      <c r="AK1770">
        <v>1.80776367045184E-2</v>
      </c>
      <c r="AL1770">
        <v>1.8893893357691E-2</v>
      </c>
      <c r="AM1770">
        <v>1.8318635454769999E-2</v>
      </c>
      <c r="AN1770">
        <v>2.4896099642993198E-2</v>
      </c>
      <c r="AO1770">
        <v>1.8800273773660701E-2</v>
      </c>
      <c r="AP1770">
        <v>2.6554465222991E-2</v>
      </c>
      <c r="AQ1770">
        <v>2.5684880442051399E-2</v>
      </c>
      <c r="AR1770">
        <v>2.9380078566548298E-2</v>
      </c>
      <c r="AS1770">
        <v>3.1837860344706898E-2</v>
      </c>
      <c r="AT1770">
        <v>3.4295394616791999E-2</v>
      </c>
      <c r="AU1770">
        <v>4.0776954360851603E-2</v>
      </c>
    </row>
    <row r="1771" spans="1:47" x14ac:dyDescent="0.55000000000000004">
      <c r="B1771" t="s">
        <v>207</v>
      </c>
    </row>
    <row r="1772" spans="1:47" x14ac:dyDescent="0.55000000000000004">
      <c r="A1772" t="s">
        <v>1863</v>
      </c>
      <c r="B1772" t="s">
        <v>261</v>
      </c>
      <c r="C1772">
        <v>1.7722884565283699E-3</v>
      </c>
      <c r="D1772">
        <v>1.5465153670409799E-3</v>
      </c>
      <c r="E1772">
        <v>1.5465153670409799E-3</v>
      </c>
      <c r="F1772">
        <v>1.5465153670409799E-3</v>
      </c>
      <c r="G1772">
        <v>1.5507523954438301E-3</v>
      </c>
      <c r="H1772">
        <v>1.76744613834114E-3</v>
      </c>
      <c r="I1772">
        <v>1.6471493335000001E-3</v>
      </c>
      <c r="J1772">
        <v>1.4554148335000001E-3</v>
      </c>
      <c r="K1772">
        <v>1.8855399144E-3</v>
      </c>
      <c r="L1772">
        <v>1.6511643335000001E-3</v>
      </c>
      <c r="M1772">
        <v>1.6511643335000001E-3</v>
      </c>
      <c r="N1772">
        <v>1.3805321999999999E-3</v>
      </c>
      <c r="O1772">
        <v>7.2400158240000002E-4</v>
      </c>
      <c r="P1772">
        <v>7.2223276350000005E-4</v>
      </c>
      <c r="Q1772">
        <v>7.2223276350000005E-4</v>
      </c>
      <c r="R1772">
        <v>7.2223276350000005E-4</v>
      </c>
      <c r="S1772">
        <v>7.2400158240000002E-4</v>
      </c>
      <c r="T1772">
        <v>7.2223276350000005E-4</v>
      </c>
      <c r="U1772">
        <v>7.2223276350000005E-4</v>
      </c>
      <c r="V1772">
        <v>7.2226659999999896E-4</v>
      </c>
      <c r="W1772">
        <v>1.3031738099999999E-3</v>
      </c>
      <c r="X1772">
        <v>1.4514730574410001E-3</v>
      </c>
      <c r="Y1772">
        <v>1.3851200763039999E-3</v>
      </c>
      <c r="Z1772">
        <v>1.62535914605199E-3</v>
      </c>
      <c r="AA1772">
        <v>1.30815027132E-3</v>
      </c>
      <c r="AB1772">
        <v>1.3081669263780001E-3</v>
      </c>
      <c r="AC1772">
        <v>1.2133720113688901E-3</v>
      </c>
      <c r="AD1772">
        <v>1.9671845177110102E-3</v>
      </c>
      <c r="AE1772">
        <v>1.93971621678667E-3</v>
      </c>
      <c r="AF1772">
        <v>2.2417574645269499E-3</v>
      </c>
      <c r="AG1772">
        <v>2.2853962497944701E-3</v>
      </c>
      <c r="AH1772">
        <v>2.6545992791398498E-3</v>
      </c>
      <c r="AI1772">
        <v>2.2170715067181702E-3</v>
      </c>
      <c r="AJ1772">
        <v>2.1399303324378901E-3</v>
      </c>
      <c r="AK1772">
        <v>2.4424558465738701E-3</v>
      </c>
      <c r="AL1772">
        <v>2.2915643937092898E-3</v>
      </c>
      <c r="AM1772">
        <v>2.3164791278377402E-3</v>
      </c>
      <c r="AN1772">
        <v>2.58219843222623E-3</v>
      </c>
      <c r="AO1772">
        <v>3.3000287004937702E-3</v>
      </c>
      <c r="AP1772">
        <v>3.17822308293397E-3</v>
      </c>
      <c r="AQ1772">
        <v>3.7027820240191698E-3</v>
      </c>
      <c r="AR1772">
        <v>3.9021180274464102E-3</v>
      </c>
      <c r="AS1772">
        <v>3.9167080274464102E-3</v>
      </c>
      <c r="AT1772">
        <v>4.3729001690795402E-3</v>
      </c>
      <c r="AU1772">
        <v>4.6123351690795398E-3</v>
      </c>
    </row>
    <row r="1773" spans="1:47" x14ac:dyDescent="0.55000000000000004">
      <c r="A1773" t="s">
        <v>1864</v>
      </c>
      <c r="B1773" t="s">
        <v>262</v>
      </c>
      <c r="C1773">
        <v>0</v>
      </c>
      <c r="D1773">
        <v>0</v>
      </c>
      <c r="E1773">
        <v>0</v>
      </c>
      <c r="F1773">
        <v>0</v>
      </c>
      <c r="G1773">
        <v>0</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row>
    <row r="1774" spans="1:47" x14ac:dyDescent="0.55000000000000004">
      <c r="A1774" t="s">
        <v>1865</v>
      </c>
      <c r="B1774" t="s">
        <v>263</v>
      </c>
      <c r="C1774">
        <v>0</v>
      </c>
      <c r="D1774">
        <v>0</v>
      </c>
      <c r="E1774">
        <v>0</v>
      </c>
      <c r="F1774">
        <v>0</v>
      </c>
      <c r="G1774">
        <v>0</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row>
    <row r="1775" spans="1:47" x14ac:dyDescent="0.55000000000000004">
      <c r="A1775" t="s">
        <v>1866</v>
      </c>
      <c r="B1775" t="s">
        <v>264</v>
      </c>
      <c r="C1775">
        <v>1.7722884565283699E-3</v>
      </c>
      <c r="D1775">
        <v>1.5465153670409799E-3</v>
      </c>
      <c r="E1775">
        <v>1.5465153670409799E-3</v>
      </c>
      <c r="F1775">
        <v>1.5465153670409799E-3</v>
      </c>
      <c r="G1775">
        <v>1.5507523954438301E-3</v>
      </c>
      <c r="H1775">
        <v>1.76744613834114E-3</v>
      </c>
      <c r="I1775">
        <v>1.6471493335000001E-3</v>
      </c>
      <c r="J1775">
        <v>1.4554148335000001E-3</v>
      </c>
      <c r="K1775">
        <v>1.8855399144E-3</v>
      </c>
      <c r="L1775">
        <v>1.6511643335000001E-3</v>
      </c>
      <c r="M1775">
        <v>1.6511643335000001E-3</v>
      </c>
      <c r="N1775">
        <v>1.3805321999999999E-3</v>
      </c>
      <c r="O1775">
        <v>7.2400158240000002E-4</v>
      </c>
      <c r="P1775">
        <v>7.2223276350000005E-4</v>
      </c>
      <c r="Q1775">
        <v>7.2223276350000005E-4</v>
      </c>
      <c r="R1775">
        <v>7.2223276350000005E-4</v>
      </c>
      <c r="S1775">
        <v>7.2400158240000002E-4</v>
      </c>
      <c r="T1775">
        <v>7.2223276350000005E-4</v>
      </c>
      <c r="U1775">
        <v>7.2223276350000005E-4</v>
      </c>
      <c r="V1775">
        <v>7.2226659999999896E-4</v>
      </c>
      <c r="W1775">
        <v>1.3031738099999999E-3</v>
      </c>
      <c r="X1775">
        <v>1.4514730574410001E-3</v>
      </c>
      <c r="Y1775">
        <v>1.3851200763039999E-3</v>
      </c>
      <c r="Z1775">
        <v>1.62535914605199E-3</v>
      </c>
      <c r="AA1775">
        <v>1.30815027132E-3</v>
      </c>
      <c r="AB1775">
        <v>1.3081669263780001E-3</v>
      </c>
      <c r="AC1775">
        <v>1.2133720113688901E-3</v>
      </c>
      <c r="AD1775">
        <v>1.9671845177110102E-3</v>
      </c>
      <c r="AE1775">
        <v>1.93971621678667E-3</v>
      </c>
      <c r="AF1775">
        <v>2.2417574645269499E-3</v>
      </c>
      <c r="AG1775">
        <v>2.2683355416288301E-3</v>
      </c>
      <c r="AH1775">
        <v>2.6308930951299998E-3</v>
      </c>
      <c r="AI1775">
        <v>2.1707791851899999E-3</v>
      </c>
      <c r="AJ1775">
        <v>2.0898096520000002E-3</v>
      </c>
      <c r="AK1775">
        <v>2.3886748141999999E-3</v>
      </c>
      <c r="AL1775">
        <v>2.22426E-3</v>
      </c>
      <c r="AM1775">
        <v>2.2700348E-3</v>
      </c>
      <c r="AN1775">
        <v>2.5495441767946999E-3</v>
      </c>
      <c r="AO1775">
        <v>3.2349700000000002E-3</v>
      </c>
      <c r="AP1775">
        <v>3.1063599999999999E-3</v>
      </c>
      <c r="AQ1775">
        <v>3.62752E-3</v>
      </c>
      <c r="AR1775">
        <v>3.8364100000000002E-3</v>
      </c>
      <c r="AS1775">
        <v>3.8509999999999998E-3</v>
      </c>
      <c r="AT1775">
        <v>4.3037800000000001E-3</v>
      </c>
      <c r="AU1775">
        <v>4.5432149999999998E-3</v>
      </c>
    </row>
    <row r="1776" spans="1:47" x14ac:dyDescent="0.55000000000000004">
      <c r="A1776" t="s">
        <v>1867</v>
      </c>
      <c r="B1776" t="s">
        <v>265</v>
      </c>
      <c r="C1776">
        <v>0</v>
      </c>
      <c r="D1776">
        <v>0</v>
      </c>
      <c r="E1776">
        <v>0</v>
      </c>
      <c r="F1776">
        <v>0</v>
      </c>
      <c r="G1776">
        <v>0</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0</v>
      </c>
      <c r="AB1776">
        <v>0</v>
      </c>
      <c r="AC1776">
        <v>0</v>
      </c>
      <c r="AD1776">
        <v>0</v>
      </c>
      <c r="AE1776">
        <v>0</v>
      </c>
      <c r="AF1776">
        <v>0</v>
      </c>
      <c r="AG1776">
        <v>1.7060708165639701E-5</v>
      </c>
      <c r="AH1776">
        <v>2.3706184009854699E-5</v>
      </c>
      <c r="AI1776">
        <v>4.6292321528178597E-5</v>
      </c>
      <c r="AJ1776">
        <v>5.0120680437891498E-5</v>
      </c>
      <c r="AK1776">
        <v>5.37810323738748E-5</v>
      </c>
      <c r="AL1776">
        <v>6.7304393709297495E-5</v>
      </c>
      <c r="AM1776">
        <v>4.6444327837743502E-5</v>
      </c>
      <c r="AN1776">
        <v>3.2654255431525001E-5</v>
      </c>
      <c r="AO1776">
        <v>6.5058700493778203E-5</v>
      </c>
      <c r="AP1776">
        <v>7.1863082933979196E-5</v>
      </c>
      <c r="AQ1776">
        <v>7.5262024019171199E-5</v>
      </c>
      <c r="AR1776">
        <v>6.5708027446412996E-5</v>
      </c>
      <c r="AS1776">
        <v>6.5708027446412996E-5</v>
      </c>
      <c r="AT1776">
        <v>6.9120169079540898E-5</v>
      </c>
      <c r="AU1776">
        <v>6.9120169079540898E-5</v>
      </c>
    </row>
    <row r="1777" spans="1:47" x14ac:dyDescent="0.55000000000000004">
      <c r="A1777" t="s">
        <v>1868</v>
      </c>
      <c r="B1777" t="s">
        <v>266</v>
      </c>
      <c r="C1777">
        <v>0</v>
      </c>
      <c r="D1777">
        <v>0</v>
      </c>
      <c r="E1777">
        <v>0</v>
      </c>
      <c r="F1777">
        <v>0</v>
      </c>
      <c r="G1777">
        <v>0</v>
      </c>
      <c r="H1777">
        <v>0</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Q1777">
        <v>0</v>
      </c>
      <c r="AR1777">
        <v>0</v>
      </c>
      <c r="AS1777">
        <v>0</v>
      </c>
      <c r="AT1777">
        <v>0</v>
      </c>
      <c r="AU1777">
        <v>0</v>
      </c>
    </row>
    <row r="1778" spans="1:47" x14ac:dyDescent="0.55000000000000004">
      <c r="A1778" t="s">
        <v>1869</v>
      </c>
      <c r="B1778" t="s">
        <v>267</v>
      </c>
      <c r="C1778">
        <v>0</v>
      </c>
      <c r="D1778">
        <v>0</v>
      </c>
      <c r="E1778">
        <v>0</v>
      </c>
      <c r="F1778">
        <v>0</v>
      </c>
      <c r="G1778">
        <v>0</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1.7060708165639701E-5</v>
      </c>
      <c r="AH1778">
        <v>2.3706184009854699E-5</v>
      </c>
      <c r="AI1778">
        <v>4.6292321528178597E-5</v>
      </c>
      <c r="AJ1778">
        <v>5.0120680437891498E-5</v>
      </c>
      <c r="AK1778">
        <v>5.37810323738748E-5</v>
      </c>
      <c r="AL1778">
        <v>6.7304393709297495E-5</v>
      </c>
      <c r="AM1778">
        <v>4.6444327837743502E-5</v>
      </c>
      <c r="AN1778">
        <v>3.2654255431525001E-5</v>
      </c>
      <c r="AO1778">
        <v>6.5058700493778203E-5</v>
      </c>
      <c r="AP1778">
        <v>7.1863082933979196E-5</v>
      </c>
      <c r="AQ1778">
        <v>7.5262024019171199E-5</v>
      </c>
      <c r="AR1778">
        <v>6.5708027446412996E-5</v>
      </c>
      <c r="AS1778">
        <v>6.5708027446412996E-5</v>
      </c>
      <c r="AT1778">
        <v>6.9120169079540898E-5</v>
      </c>
      <c r="AU1778">
        <v>6.9120169079540898E-5</v>
      </c>
    </row>
    <row r="1779" spans="1:47" x14ac:dyDescent="0.55000000000000004">
      <c r="B1779" t="s">
        <v>1870</v>
      </c>
    </row>
    <row r="1780" spans="1:47" x14ac:dyDescent="0.55000000000000004">
      <c r="A1780" t="s">
        <v>1871</v>
      </c>
      <c r="B1780" t="s">
        <v>261</v>
      </c>
      <c r="C1780">
        <v>1.4834440641862601</v>
      </c>
      <c r="D1780">
        <v>1.61463103772332</v>
      </c>
      <c r="E1780">
        <v>1.63627169341153</v>
      </c>
      <c r="F1780">
        <v>1.56343525041241</v>
      </c>
      <c r="G1780">
        <v>1.5676107690596901</v>
      </c>
      <c r="H1780">
        <v>1.5934466322055501</v>
      </c>
      <c r="I1780">
        <v>1.7079325429461101</v>
      </c>
      <c r="J1780">
        <v>1.7057217520691399</v>
      </c>
      <c r="K1780">
        <v>1.69707188636422</v>
      </c>
      <c r="L1780">
        <v>1.8144432837442701</v>
      </c>
      <c r="M1780">
        <v>1.82521027608884</v>
      </c>
      <c r="N1780">
        <v>1.9029412750747701</v>
      </c>
      <c r="O1780">
        <v>1.8970791676038301</v>
      </c>
      <c r="P1780">
        <v>1.9718924964345601</v>
      </c>
      <c r="Q1780">
        <v>2.0836707304858799</v>
      </c>
      <c r="R1780">
        <v>2.1217616221894402</v>
      </c>
      <c r="S1780">
        <v>2.2033986369008201</v>
      </c>
      <c r="T1780">
        <v>2.2779692569076202</v>
      </c>
      <c r="U1780">
        <v>2.4248094275077299</v>
      </c>
      <c r="V1780">
        <v>2.2362242410667399</v>
      </c>
      <c r="W1780">
        <v>2.3122624725957301</v>
      </c>
      <c r="X1780">
        <v>2.5843833226498201</v>
      </c>
      <c r="Y1780">
        <v>2.4585878164043602</v>
      </c>
      <c r="Z1780">
        <v>2.2294807152304301</v>
      </c>
      <c r="AA1780">
        <v>2.5093266389117699</v>
      </c>
      <c r="AB1780">
        <v>2.5036392497527</v>
      </c>
      <c r="AC1780">
        <v>2.6452789488645001</v>
      </c>
      <c r="AD1780">
        <v>2.4621580612126102</v>
      </c>
      <c r="AE1780">
        <v>2.6230478299864401</v>
      </c>
      <c r="AF1780">
        <v>2.5743139074775998</v>
      </c>
      <c r="AG1780">
        <v>2.62707485197586</v>
      </c>
      <c r="AH1780">
        <v>2.6137188286333499</v>
      </c>
      <c r="AI1780">
        <v>2.9033554887594799</v>
      </c>
      <c r="AJ1780">
        <v>2.7102773316017399</v>
      </c>
      <c r="AK1780">
        <v>2.6709384448775602</v>
      </c>
      <c r="AL1780">
        <v>2.6240910761095599</v>
      </c>
      <c r="AM1780">
        <v>2.5728532223695102</v>
      </c>
      <c r="AN1780">
        <v>2.5245656558774501</v>
      </c>
      <c r="AO1780">
        <v>2.2820871033072501</v>
      </c>
      <c r="AP1780">
        <v>1.7591471766610101</v>
      </c>
      <c r="AQ1780">
        <v>1.34150137814479</v>
      </c>
      <c r="AR1780">
        <v>1.4418714767649901</v>
      </c>
      <c r="AS1780">
        <v>1.5899842845987</v>
      </c>
      <c r="AT1780">
        <v>1.59561655812767</v>
      </c>
      <c r="AU1780">
        <v>1.6976889017582699</v>
      </c>
    </row>
    <row r="1781" spans="1:47" x14ac:dyDescent="0.55000000000000004">
      <c r="A1781" t="s">
        <v>1872</v>
      </c>
      <c r="B1781" t="s">
        <v>262</v>
      </c>
      <c r="C1781">
        <v>1.51753601332595E-3</v>
      </c>
      <c r="D1781">
        <v>1.3890114462700701E-3</v>
      </c>
      <c r="E1781">
        <v>1.4492218322391601E-3</v>
      </c>
      <c r="F1781">
        <v>1.50800815662022E-3</v>
      </c>
      <c r="G1781">
        <v>1.5696421521066001E-3</v>
      </c>
      <c r="H1781">
        <v>1.6291405072816499E-3</v>
      </c>
      <c r="I1781">
        <v>1.68920835147076E-3</v>
      </c>
      <c r="J1781">
        <v>1.78108951986219E-3</v>
      </c>
      <c r="K1781">
        <v>1.5249098997606901E-3</v>
      </c>
      <c r="L1781">
        <v>1.2604444251706E-3</v>
      </c>
      <c r="M1781">
        <v>1.01902587667935E-3</v>
      </c>
      <c r="N1781">
        <v>1.1841772979191501E-3</v>
      </c>
      <c r="O1781">
        <v>1.13510944884716E-3</v>
      </c>
      <c r="P1781">
        <v>1.10393066587125E-3</v>
      </c>
      <c r="Q1781">
        <v>1.19947231265372E-3</v>
      </c>
      <c r="R1781">
        <v>1.0884972330994301E-3</v>
      </c>
      <c r="S1781">
        <v>1.12452152555062E-3</v>
      </c>
      <c r="T1781">
        <v>1.3285959759321601E-3</v>
      </c>
      <c r="U1781">
        <v>1.6931280774511899E-3</v>
      </c>
      <c r="V1781">
        <v>2.0380930957743398E-3</v>
      </c>
      <c r="W1781">
        <v>1.9643196400404802E-3</v>
      </c>
      <c r="X1781">
        <v>1.8833796856200201E-3</v>
      </c>
      <c r="Y1781">
        <v>1.7750608553131499E-3</v>
      </c>
      <c r="Z1781">
        <v>1.66501884828845E-3</v>
      </c>
      <c r="AA1781">
        <v>1.5289366862866001E-3</v>
      </c>
      <c r="AB1781">
        <v>1.40699847570797E-3</v>
      </c>
      <c r="AC1781">
        <v>3.4454619582006299E-3</v>
      </c>
      <c r="AD1781">
        <v>5.4839254406934502E-3</v>
      </c>
      <c r="AE1781">
        <v>5.5677397723120203E-3</v>
      </c>
      <c r="AF1781">
        <v>6.7323447715853203E-3</v>
      </c>
      <c r="AG1781">
        <v>7.9050599516099305E-3</v>
      </c>
      <c r="AH1781">
        <v>8.1344886880063104E-3</v>
      </c>
      <c r="AI1781">
        <v>8.3639174244024301E-3</v>
      </c>
      <c r="AJ1781">
        <v>8.3285974991954594E-3</v>
      </c>
      <c r="AK1781">
        <v>7.8789113410769104E-3</v>
      </c>
      <c r="AL1781">
        <v>5.3580250639659096E-3</v>
      </c>
      <c r="AM1781">
        <v>4.5748276394259003E-3</v>
      </c>
      <c r="AN1781">
        <v>3.3084686679601999E-3</v>
      </c>
      <c r="AO1781">
        <v>1.81407196860142E-3</v>
      </c>
      <c r="AP1781">
        <v>1.7605716354710101E-3</v>
      </c>
      <c r="AQ1781">
        <v>1.8870651483536801E-3</v>
      </c>
      <c r="AR1781">
        <v>1.8428881918448E-3</v>
      </c>
      <c r="AS1781">
        <v>1.9841833743551602E-3</v>
      </c>
      <c r="AT1781">
        <v>1.8916456140899999E-3</v>
      </c>
      <c r="AU1781">
        <v>1.3889478024892699E-4</v>
      </c>
    </row>
    <row r="1782" spans="1:47" x14ac:dyDescent="0.55000000000000004">
      <c r="A1782" t="s">
        <v>1873</v>
      </c>
      <c r="B1782" t="s">
        <v>263</v>
      </c>
      <c r="C1782">
        <v>0.61574700000000004</v>
      </c>
      <c r="D1782">
        <v>0.68125199999999997</v>
      </c>
      <c r="E1782">
        <v>0.71460000000000001</v>
      </c>
      <c r="F1782">
        <v>0.68601599999999996</v>
      </c>
      <c r="G1782">
        <v>0.72650999999999999</v>
      </c>
      <c r="H1782">
        <v>0.73603799999999997</v>
      </c>
      <c r="I1782">
        <v>0.80273399999999995</v>
      </c>
      <c r="J1782">
        <v>0.78248700000000004</v>
      </c>
      <c r="K1782">
        <v>0.78129599999999999</v>
      </c>
      <c r="L1782">
        <v>0.915879</v>
      </c>
      <c r="M1782">
        <v>0.90620807999999997</v>
      </c>
      <c r="N1782">
        <v>0.94503468000000002</v>
      </c>
      <c r="O1782">
        <v>0.90925664696999997</v>
      </c>
      <c r="P1782">
        <v>0.970665</v>
      </c>
      <c r="Q1782">
        <v>1.04350656</v>
      </c>
      <c r="R1782">
        <v>1.0602520200000001</v>
      </c>
      <c r="S1782">
        <v>1.144036488</v>
      </c>
      <c r="T1782">
        <v>1.1835730431</v>
      </c>
      <c r="U1782">
        <v>1.3223715876</v>
      </c>
      <c r="V1782">
        <v>1.1263712186999999</v>
      </c>
      <c r="W1782">
        <v>1.144036488</v>
      </c>
      <c r="X1782">
        <v>1.3337278321499999</v>
      </c>
      <c r="Y1782">
        <v>1.1949292876499999</v>
      </c>
      <c r="Z1782">
        <v>1.0262680260000001</v>
      </c>
      <c r="AA1782">
        <v>1.144036488</v>
      </c>
      <c r="AB1782">
        <v>0.98605850825999997</v>
      </c>
      <c r="AC1782">
        <v>1.09356429</v>
      </c>
      <c r="AD1782">
        <v>0.87607117678500002</v>
      </c>
      <c r="AE1782">
        <v>0.86747766000000004</v>
      </c>
      <c r="AF1782">
        <v>0.78872238480000001</v>
      </c>
      <c r="AG1782">
        <v>0.81281491347000001</v>
      </c>
      <c r="AH1782">
        <v>0.87826543899499998</v>
      </c>
      <c r="AI1782">
        <v>0.94302499123000005</v>
      </c>
      <c r="AJ1782">
        <v>0.90747825419999995</v>
      </c>
      <c r="AK1782">
        <v>0.91043408438499995</v>
      </c>
      <c r="AL1782">
        <v>1.0173813947150001</v>
      </c>
      <c r="AM1782">
        <v>0.94632691167109995</v>
      </c>
      <c r="AN1782">
        <v>1.0395689632692</v>
      </c>
      <c r="AO1782">
        <v>0.89479664510809998</v>
      </c>
      <c r="AP1782">
        <v>0.76337217094809995</v>
      </c>
      <c r="AQ1782">
        <v>0.7340938143172</v>
      </c>
      <c r="AR1782">
        <v>0.81620636988369999</v>
      </c>
      <c r="AS1782">
        <v>0.90589954714120002</v>
      </c>
      <c r="AT1782">
        <v>0.92092343035510005</v>
      </c>
      <c r="AU1782">
        <v>0.97617883613510004</v>
      </c>
    </row>
    <row r="1783" spans="1:47" x14ac:dyDescent="0.55000000000000004">
      <c r="A1783" t="s">
        <v>1874</v>
      </c>
      <c r="B1783" t="s">
        <v>264</v>
      </c>
      <c r="C1783">
        <v>0.81176902492317204</v>
      </c>
      <c r="D1783">
        <v>0.87633904060504197</v>
      </c>
      <c r="E1783">
        <v>0.864195774451469</v>
      </c>
      <c r="F1783">
        <v>0.80955107676764404</v>
      </c>
      <c r="G1783">
        <v>0.76915115112084298</v>
      </c>
      <c r="H1783">
        <v>0.77514515600891998</v>
      </c>
      <c r="I1783">
        <v>0.81197973000000001</v>
      </c>
      <c r="J1783">
        <v>0.81130119499999998</v>
      </c>
      <c r="K1783">
        <v>0.79334745600000001</v>
      </c>
      <c r="L1783">
        <v>0.77594620000000003</v>
      </c>
      <c r="M1783">
        <v>0.78990671999999995</v>
      </c>
      <c r="N1783">
        <v>0.80405521499999999</v>
      </c>
      <c r="O1783">
        <v>0.82558253999999998</v>
      </c>
      <c r="P1783">
        <v>0.83788122499999995</v>
      </c>
      <c r="Q1783">
        <v>0.86300490500000004</v>
      </c>
      <c r="R1783">
        <v>0.88269337000000003</v>
      </c>
      <c r="S1783">
        <v>0.87249166199999995</v>
      </c>
      <c r="T1783">
        <v>0.89573372500000004</v>
      </c>
      <c r="U1783">
        <v>0.902957075</v>
      </c>
      <c r="V1783">
        <v>0.90232307</v>
      </c>
      <c r="W1783">
        <v>0.94940165432000001</v>
      </c>
      <c r="X1783">
        <v>1.04026823618</v>
      </c>
      <c r="Y1783">
        <v>1.0565643970499901</v>
      </c>
      <c r="Z1783">
        <v>0.99489204787999796</v>
      </c>
      <c r="AA1783">
        <v>1.12174942786</v>
      </c>
      <c r="AB1783">
        <v>1.2531878991600001</v>
      </c>
      <c r="AC1783">
        <v>1.27046446867999</v>
      </c>
      <c r="AD1783">
        <v>1.2973818728378399</v>
      </c>
      <c r="AE1783">
        <v>1.4543668063999999</v>
      </c>
      <c r="AF1783">
        <v>1.4859461751799901</v>
      </c>
      <c r="AG1783">
        <v>1.54553598399999</v>
      </c>
      <c r="AH1783">
        <v>1.4425593226831901</v>
      </c>
      <c r="AI1783">
        <v>1.6718494682664</v>
      </c>
      <c r="AJ1783">
        <v>1.5089298496415999</v>
      </c>
      <c r="AK1783">
        <v>1.5355092473367999</v>
      </c>
      <c r="AL1783">
        <v>1.3484705609431999</v>
      </c>
      <c r="AM1783">
        <v>1.410394675</v>
      </c>
      <c r="AN1783">
        <v>1.2783194250000001</v>
      </c>
      <c r="AO1783">
        <v>1.1903291899999999</v>
      </c>
      <c r="AP1783">
        <v>0.82736794000000002</v>
      </c>
      <c r="AQ1783">
        <v>0.39434975999999999</v>
      </c>
      <c r="AR1783">
        <v>0.39956013000000001</v>
      </c>
      <c r="AS1783">
        <v>0.46188193</v>
      </c>
      <c r="AT1783">
        <v>0.45094653000000001</v>
      </c>
      <c r="AU1783">
        <v>0.47217368710000002</v>
      </c>
    </row>
    <row r="1784" spans="1:47" x14ac:dyDescent="0.55000000000000004">
      <c r="A1784" t="s">
        <v>1875</v>
      </c>
      <c r="B1784" t="s">
        <v>265</v>
      </c>
      <c r="C1784">
        <v>5.4410503249763202E-2</v>
      </c>
      <c r="D1784">
        <v>5.5650985672013702E-2</v>
      </c>
      <c r="E1784">
        <v>5.6026697127827402E-2</v>
      </c>
      <c r="F1784">
        <v>6.6360165488147202E-2</v>
      </c>
      <c r="G1784">
        <v>7.0379975786740198E-2</v>
      </c>
      <c r="H1784">
        <v>8.0634335689352604E-2</v>
      </c>
      <c r="I1784">
        <v>9.1529604594645195E-2</v>
      </c>
      <c r="J1784">
        <v>0.110152467549286</v>
      </c>
      <c r="K1784">
        <v>0.12090352046446599</v>
      </c>
      <c r="L1784">
        <v>0.121357639319104</v>
      </c>
      <c r="M1784">
        <v>0.12807645021216499</v>
      </c>
      <c r="N1784">
        <v>0.152667202776851</v>
      </c>
      <c r="O1784">
        <v>0.16110487118498301</v>
      </c>
      <c r="P1784">
        <v>0.16224234076869301</v>
      </c>
      <c r="Q1784">
        <v>0.17595979317323099</v>
      </c>
      <c r="R1784">
        <v>0.177727734956346</v>
      </c>
      <c r="S1784">
        <v>0.18574596537526999</v>
      </c>
      <c r="T1784">
        <v>0.197333892831692</v>
      </c>
      <c r="U1784">
        <v>0.197787636830282</v>
      </c>
      <c r="V1784">
        <v>0.205491859270965</v>
      </c>
      <c r="W1784">
        <v>0.21686001063569399</v>
      </c>
      <c r="X1784">
        <v>0.208503874634204</v>
      </c>
      <c r="Y1784">
        <v>0.20531907084905399</v>
      </c>
      <c r="Z1784">
        <v>0.206655622502148</v>
      </c>
      <c r="AA1784">
        <v>0.24201178636548901</v>
      </c>
      <c r="AB1784">
        <v>0.26298584385699297</v>
      </c>
      <c r="AC1784">
        <v>0.27780472822630498</v>
      </c>
      <c r="AD1784">
        <v>0.28322108614907399</v>
      </c>
      <c r="AE1784">
        <v>0.295635623814135</v>
      </c>
      <c r="AF1784">
        <v>0.292913002726025</v>
      </c>
      <c r="AG1784">
        <v>0.260818894554259</v>
      </c>
      <c r="AH1784">
        <v>0.28475957826715298</v>
      </c>
      <c r="AI1784">
        <v>0.28011711183868399</v>
      </c>
      <c r="AJ1784">
        <v>0.28554063026094401</v>
      </c>
      <c r="AK1784">
        <v>0.21711620181468799</v>
      </c>
      <c r="AL1784">
        <v>0.252881095387402</v>
      </c>
      <c r="AM1784">
        <v>0.21155680805898799</v>
      </c>
      <c r="AN1784">
        <v>0.203368798940294</v>
      </c>
      <c r="AO1784">
        <v>0.19514719623055299</v>
      </c>
      <c r="AP1784">
        <v>0.16664649407743901</v>
      </c>
      <c r="AQ1784">
        <v>0.21117073867924199</v>
      </c>
      <c r="AR1784">
        <v>0.22426208868945299</v>
      </c>
      <c r="AS1784">
        <v>0.22021862408314699</v>
      </c>
      <c r="AT1784">
        <v>0.22185495215848899</v>
      </c>
      <c r="AU1784">
        <v>0.249197483742926</v>
      </c>
    </row>
    <row r="1785" spans="1:47" x14ac:dyDescent="0.55000000000000004">
      <c r="A1785" t="s">
        <v>1876</v>
      </c>
      <c r="B1785" t="s">
        <v>266</v>
      </c>
      <c r="C1785">
        <v>0</v>
      </c>
      <c r="D1785">
        <v>0</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row>
    <row r="1786" spans="1:47" x14ac:dyDescent="0.55000000000000004">
      <c r="A1786" t="s">
        <v>1877</v>
      </c>
      <c r="B1786" t="s">
        <v>267</v>
      </c>
      <c r="C1786">
        <v>5.4410503249763202E-2</v>
      </c>
      <c r="D1786">
        <v>5.5650985672013702E-2</v>
      </c>
      <c r="E1786">
        <v>5.6026697127827402E-2</v>
      </c>
      <c r="F1786">
        <v>6.6360165488147202E-2</v>
      </c>
      <c r="G1786">
        <v>7.0379975786740198E-2</v>
      </c>
      <c r="H1786">
        <v>8.0634335689352604E-2</v>
      </c>
      <c r="I1786">
        <v>9.1529604594645195E-2</v>
      </c>
      <c r="J1786">
        <v>0.110152467549286</v>
      </c>
      <c r="K1786">
        <v>0.12090352046446599</v>
      </c>
      <c r="L1786">
        <v>0.121357639319104</v>
      </c>
      <c r="M1786">
        <v>0.12807645021216499</v>
      </c>
      <c r="N1786">
        <v>0.152667202776851</v>
      </c>
      <c r="O1786">
        <v>0.16110487118498301</v>
      </c>
      <c r="P1786">
        <v>0.16224234076869301</v>
      </c>
      <c r="Q1786">
        <v>0.17595979317323099</v>
      </c>
      <c r="R1786">
        <v>0.177727734956346</v>
      </c>
      <c r="S1786">
        <v>0.18574596537526999</v>
      </c>
      <c r="T1786">
        <v>0.197333892831692</v>
      </c>
      <c r="U1786">
        <v>0.197787636830282</v>
      </c>
      <c r="V1786">
        <v>0.205491859270965</v>
      </c>
      <c r="W1786">
        <v>0.21686001063569399</v>
      </c>
      <c r="X1786">
        <v>0.208503874634204</v>
      </c>
      <c r="Y1786">
        <v>0.20531907084905399</v>
      </c>
      <c r="Z1786">
        <v>0.206655622502148</v>
      </c>
      <c r="AA1786">
        <v>0.24201178636548901</v>
      </c>
      <c r="AB1786">
        <v>0.26298584385699297</v>
      </c>
      <c r="AC1786">
        <v>0.27780472822630498</v>
      </c>
      <c r="AD1786">
        <v>0.28322108614907399</v>
      </c>
      <c r="AE1786">
        <v>0.295635623814135</v>
      </c>
      <c r="AF1786">
        <v>0.292913002726025</v>
      </c>
      <c r="AG1786">
        <v>0.260818894554259</v>
      </c>
      <c r="AH1786">
        <v>0.28475957826715298</v>
      </c>
      <c r="AI1786">
        <v>0.28011711183868399</v>
      </c>
      <c r="AJ1786">
        <v>0.28554063026094401</v>
      </c>
      <c r="AK1786">
        <v>0.21711620181468799</v>
      </c>
      <c r="AL1786">
        <v>0.252881095387402</v>
      </c>
      <c r="AM1786">
        <v>0.21155680805898799</v>
      </c>
      <c r="AN1786">
        <v>0.203368798940294</v>
      </c>
      <c r="AO1786">
        <v>0.19514719623055299</v>
      </c>
      <c r="AP1786">
        <v>0.16664649407743901</v>
      </c>
      <c r="AQ1786">
        <v>0.21117073867924199</v>
      </c>
      <c r="AR1786">
        <v>0.22426208868945299</v>
      </c>
      <c r="AS1786">
        <v>0.22021862408314699</v>
      </c>
      <c r="AT1786">
        <v>0.22185495215848899</v>
      </c>
      <c r="AU1786">
        <v>0.249197483742926</v>
      </c>
    </row>
    <row r="1787" spans="1:47" x14ac:dyDescent="0.55000000000000004">
      <c r="B1787" t="s">
        <v>1878</v>
      </c>
    </row>
    <row r="1788" spans="1:47" x14ac:dyDescent="0.55000000000000004">
      <c r="A1788" t="s">
        <v>1879</v>
      </c>
      <c r="B1788" t="s">
        <v>261</v>
      </c>
      <c r="C1788">
        <v>0.113927201409579</v>
      </c>
      <c r="D1788">
        <v>0.12782651996454999</v>
      </c>
      <c r="E1788">
        <v>0.13311268479489799</v>
      </c>
      <c r="F1788">
        <v>0.13562828217530501</v>
      </c>
      <c r="G1788">
        <v>0.121132550768817</v>
      </c>
      <c r="H1788">
        <v>0.129266995442405</v>
      </c>
      <c r="I1788">
        <v>0.13655108698073701</v>
      </c>
      <c r="J1788">
        <v>0.15216125377310599</v>
      </c>
      <c r="K1788">
        <v>0.16173834240614299</v>
      </c>
      <c r="L1788">
        <v>0.16894881253326799</v>
      </c>
      <c r="M1788">
        <v>0.18392658061281</v>
      </c>
      <c r="N1788">
        <v>0.200268578490571</v>
      </c>
      <c r="O1788">
        <v>0.21976291957053201</v>
      </c>
      <c r="P1788">
        <v>0.26000796215941302</v>
      </c>
      <c r="Q1788">
        <v>0.28858935765089</v>
      </c>
      <c r="R1788">
        <v>0.35558784707183899</v>
      </c>
      <c r="S1788">
        <v>0.42610861697056901</v>
      </c>
      <c r="T1788">
        <v>0.441445941245942</v>
      </c>
      <c r="U1788">
        <v>0.47736767318802198</v>
      </c>
      <c r="V1788">
        <v>0.52338638567070905</v>
      </c>
      <c r="W1788">
        <v>0.56852874508994899</v>
      </c>
      <c r="X1788">
        <v>0.64171801223800096</v>
      </c>
      <c r="Y1788">
        <v>0.76099900226667805</v>
      </c>
      <c r="Z1788">
        <v>0.84179016291570097</v>
      </c>
      <c r="AA1788">
        <v>1.09732157858457</v>
      </c>
      <c r="AB1788">
        <v>1.1362879239022301</v>
      </c>
      <c r="AC1788">
        <v>1.2307129538184201</v>
      </c>
      <c r="AD1788">
        <v>1.3409421518110201</v>
      </c>
      <c r="AE1788">
        <v>1.45395598636222</v>
      </c>
      <c r="AF1788">
        <v>1.5508362290193101</v>
      </c>
      <c r="AG1788">
        <v>1.7162181320038301</v>
      </c>
      <c r="AH1788">
        <v>1.8981589306675899</v>
      </c>
      <c r="AI1788">
        <v>1.9825068186769801</v>
      </c>
      <c r="AJ1788">
        <v>1.9480530290387099</v>
      </c>
      <c r="AK1788">
        <v>2.2023071964443202</v>
      </c>
      <c r="AL1788">
        <v>2.5071543680589099</v>
      </c>
      <c r="AM1788">
        <v>2.7743664392572298</v>
      </c>
      <c r="AN1788">
        <v>2.8691822478156199</v>
      </c>
      <c r="AO1788">
        <v>3.18772535847198</v>
      </c>
      <c r="AP1788">
        <v>3.6794018683310901</v>
      </c>
      <c r="AQ1788">
        <v>3.58431026948724</v>
      </c>
      <c r="AR1788">
        <v>3.5078602434413702</v>
      </c>
      <c r="AS1788">
        <v>3.7719635734666199</v>
      </c>
      <c r="AT1788">
        <v>4.0543452980936401</v>
      </c>
      <c r="AU1788">
        <v>4.13089113272546</v>
      </c>
    </row>
    <row r="1789" spans="1:47" x14ac:dyDescent="0.55000000000000004">
      <c r="A1789" t="s">
        <v>1880</v>
      </c>
      <c r="B1789" t="s">
        <v>262</v>
      </c>
      <c r="C1789">
        <v>5.8800072475675202E-2</v>
      </c>
      <c r="D1789">
        <v>6.78462374719324E-2</v>
      </c>
      <c r="E1789">
        <v>7.1012395220623706E-2</v>
      </c>
      <c r="F1789">
        <v>7.1238549345528507E-2</v>
      </c>
      <c r="G1789">
        <v>5.6538531226610303E-2</v>
      </c>
      <c r="H1789">
        <v>6.3255308736332602E-2</v>
      </c>
      <c r="I1789">
        <v>6.9225777633863297E-2</v>
      </c>
      <c r="J1789">
        <v>7.1600395945380493E-2</v>
      </c>
      <c r="K1789">
        <v>6.8513392140406595E-2</v>
      </c>
      <c r="L1789">
        <v>5.8076379275973603E-2</v>
      </c>
      <c r="M1789">
        <v>5.2320756797105197E-2</v>
      </c>
      <c r="N1789">
        <v>5.8845303300657598E-2</v>
      </c>
      <c r="O1789">
        <v>5.9162268190068597E-2</v>
      </c>
      <c r="P1789">
        <v>6.3040927803728705E-2</v>
      </c>
      <c r="Q1789">
        <v>6.9622421046504998E-2</v>
      </c>
      <c r="R1789">
        <v>9.4423175491977498E-2</v>
      </c>
      <c r="S1789">
        <v>0.11110137939313899</v>
      </c>
      <c r="T1789">
        <v>0.128824560814744</v>
      </c>
      <c r="U1789">
        <v>0.13198405814307601</v>
      </c>
      <c r="V1789">
        <v>0.10888238287521</v>
      </c>
      <c r="W1789">
        <v>0.13127160983227601</v>
      </c>
      <c r="X1789">
        <v>0.15204544530217901</v>
      </c>
      <c r="Y1789">
        <v>0.186989541918649</v>
      </c>
      <c r="Z1789">
        <v>0.21937185033099099</v>
      </c>
      <c r="AA1789">
        <v>0.39726346384738997</v>
      </c>
      <c r="AB1789">
        <v>0.38939792408972901</v>
      </c>
      <c r="AC1789">
        <v>0.41995967980903798</v>
      </c>
      <c r="AD1789">
        <v>0.45035629228942198</v>
      </c>
      <c r="AE1789">
        <v>0.48834185073647601</v>
      </c>
      <c r="AF1789">
        <v>0.52111284176258699</v>
      </c>
      <c r="AG1789">
        <v>0.61664081087369904</v>
      </c>
      <c r="AH1789">
        <v>0.72493390651956302</v>
      </c>
      <c r="AI1789">
        <v>0.74194394466182001</v>
      </c>
      <c r="AJ1789">
        <v>0.68785438954181999</v>
      </c>
      <c r="AK1789">
        <v>0.89317795343787898</v>
      </c>
      <c r="AL1789">
        <v>1.1492303365844001</v>
      </c>
      <c r="AM1789">
        <v>1.3187022548095699</v>
      </c>
      <c r="AN1789">
        <v>1.2962305229296001</v>
      </c>
      <c r="AO1789">
        <v>1.5597653892657</v>
      </c>
      <c r="AP1789">
        <v>2.0327638048394001</v>
      </c>
      <c r="AQ1789">
        <v>2.0970656624994799</v>
      </c>
      <c r="AR1789">
        <v>2.01979571375051</v>
      </c>
      <c r="AS1789">
        <v>1.9635678515859101</v>
      </c>
      <c r="AT1789">
        <v>2.1650240402049201</v>
      </c>
      <c r="AU1789">
        <v>2.2355935929545598</v>
      </c>
    </row>
    <row r="1790" spans="1:47" x14ac:dyDescent="0.55000000000000004">
      <c r="A1790" t="s">
        <v>1881</v>
      </c>
      <c r="B1790" t="s">
        <v>263</v>
      </c>
      <c r="C1790">
        <v>0</v>
      </c>
      <c r="D1790">
        <v>4.104E-4</v>
      </c>
      <c r="E1790">
        <v>2.3598E-3</v>
      </c>
      <c r="F1790">
        <v>2.3598E-3</v>
      </c>
      <c r="G1790">
        <v>2.1546E-3</v>
      </c>
      <c r="H1790">
        <v>1.4364E-3</v>
      </c>
      <c r="I1790">
        <v>1.4364E-3</v>
      </c>
      <c r="J1790">
        <v>1.4364E-3</v>
      </c>
      <c r="K1790">
        <v>1.1286E-3</v>
      </c>
      <c r="L1790">
        <v>1.1286E-3</v>
      </c>
      <c r="M1790">
        <v>1.44666E-3</v>
      </c>
      <c r="N1790">
        <v>2.5342199999999998E-3</v>
      </c>
      <c r="O1790">
        <v>7.608816E-3</v>
      </c>
      <c r="P1790">
        <v>9.1465850000000005E-3</v>
      </c>
      <c r="Q1790">
        <v>9.1478800000000006E-3</v>
      </c>
      <c r="R1790">
        <v>2.5972519999999999E-2</v>
      </c>
      <c r="S1790">
        <v>3.0366662199999998E-2</v>
      </c>
      <c r="T1790">
        <v>8.4148582E-3</v>
      </c>
      <c r="U1790">
        <v>2.5610437999999999E-2</v>
      </c>
      <c r="V1790">
        <v>3.6586340000000002E-2</v>
      </c>
      <c r="W1790">
        <v>4.2074291E-2</v>
      </c>
      <c r="X1790">
        <v>4.7562241999999998E-2</v>
      </c>
      <c r="Y1790">
        <v>8.2685128400000002E-2</v>
      </c>
      <c r="Z1790">
        <v>9.8783118000000003E-2</v>
      </c>
      <c r="AA1790">
        <v>0.10975902</v>
      </c>
      <c r="AB1790">
        <v>0.14634536000000001</v>
      </c>
      <c r="AC1790">
        <v>0.20854213799999999</v>
      </c>
      <c r="AD1790">
        <v>0.215859406</v>
      </c>
      <c r="AE1790">
        <v>0.25537265320000002</v>
      </c>
      <c r="AF1790">
        <v>0.25939715060000001</v>
      </c>
      <c r="AG1790">
        <v>0.3003738514</v>
      </c>
      <c r="AH1790">
        <v>0.28208068139999998</v>
      </c>
      <c r="AI1790">
        <v>0.3043983488</v>
      </c>
      <c r="AJ1790">
        <v>0.31391079719999998</v>
      </c>
      <c r="AK1790">
        <v>0.32891119660000001</v>
      </c>
      <c r="AL1790">
        <v>0.33220396720000001</v>
      </c>
      <c r="AM1790">
        <v>0.3293502569224</v>
      </c>
      <c r="AN1790">
        <v>0.34048385625240002</v>
      </c>
      <c r="AO1790">
        <v>0.34781935515880003</v>
      </c>
      <c r="AP1790">
        <v>0.35562315517679999</v>
      </c>
      <c r="AQ1790">
        <v>0.31240042025920001</v>
      </c>
      <c r="AR1790">
        <v>0.25535687719920003</v>
      </c>
      <c r="AS1790">
        <v>0.28096709763920003</v>
      </c>
      <c r="AT1790">
        <v>0.276844312122</v>
      </c>
      <c r="AU1790">
        <v>0.24774080017399999</v>
      </c>
    </row>
    <row r="1791" spans="1:47" x14ac:dyDescent="0.55000000000000004">
      <c r="A1791" t="s">
        <v>1882</v>
      </c>
      <c r="B1791" t="s">
        <v>264</v>
      </c>
      <c r="C1791">
        <v>5.1073504673748202E-2</v>
      </c>
      <c r="D1791">
        <v>5.5178456210782198E-2</v>
      </c>
      <c r="E1791">
        <v>5.5178456210782198E-2</v>
      </c>
      <c r="F1791">
        <v>5.7300704526262E-2</v>
      </c>
      <c r="G1791">
        <v>5.7457692757840802E-2</v>
      </c>
      <c r="H1791">
        <v>5.94229528400496E-2</v>
      </c>
      <c r="I1791">
        <v>6.0484076999999997E-2</v>
      </c>
      <c r="J1791">
        <v>7.3467126999999993E-2</v>
      </c>
      <c r="K1791">
        <v>8.6067095999999996E-2</v>
      </c>
      <c r="L1791">
        <v>9.6921005000000005E-2</v>
      </c>
      <c r="M1791">
        <v>0.1119690367695</v>
      </c>
      <c r="N1791">
        <v>0.11751540000000001</v>
      </c>
      <c r="O1791">
        <v>0.12857454985380001</v>
      </c>
      <c r="P1791">
        <v>0.16098054326950001</v>
      </c>
      <c r="Q1791">
        <v>0.1786852332695</v>
      </c>
      <c r="R1791">
        <v>0.19940518826949999</v>
      </c>
      <c r="S1791">
        <v>0.24406343999999999</v>
      </c>
      <c r="T1791">
        <v>0.26481917999999999</v>
      </c>
      <c r="U1791">
        <v>0.28216543999999999</v>
      </c>
      <c r="V1791">
        <v>0.33090352499999998</v>
      </c>
      <c r="W1791">
        <v>0.34518737110999997</v>
      </c>
      <c r="X1791">
        <v>0.379489652579999</v>
      </c>
      <c r="Y1791">
        <v>0.42868196208999998</v>
      </c>
      <c r="Z1791">
        <v>0.45765597299999999</v>
      </c>
      <c r="AA1791">
        <v>0.52766041589999901</v>
      </c>
      <c r="AB1791">
        <v>0.53855382197999901</v>
      </c>
      <c r="AC1791">
        <v>0.52525033288</v>
      </c>
      <c r="AD1791">
        <v>0.58313254823000005</v>
      </c>
      <c r="AE1791">
        <v>0.60665818573999997</v>
      </c>
      <c r="AF1791">
        <v>0.65170305255718997</v>
      </c>
      <c r="AG1791">
        <v>0.68754046650525202</v>
      </c>
      <c r="AH1791">
        <v>0.73595781158765505</v>
      </c>
      <c r="AI1791">
        <v>0.74916612863598198</v>
      </c>
      <c r="AJ1791">
        <v>0.75669050224093104</v>
      </c>
      <c r="AK1791">
        <v>0.75781526907533403</v>
      </c>
      <c r="AL1791">
        <v>0.81647899999999995</v>
      </c>
      <c r="AM1791">
        <v>0.87833399999999995</v>
      </c>
      <c r="AN1791">
        <v>0.90479682874</v>
      </c>
      <c r="AO1791">
        <v>0.95734814000000001</v>
      </c>
      <c r="AP1791">
        <v>1.0051700299999999</v>
      </c>
      <c r="AQ1791">
        <v>0.85116137999999997</v>
      </c>
      <c r="AR1791">
        <v>0.80513011999999995</v>
      </c>
      <c r="AS1791">
        <v>1.0098033</v>
      </c>
      <c r="AT1791">
        <v>1.0730540399999999</v>
      </c>
      <c r="AU1791">
        <v>1.099952069</v>
      </c>
    </row>
    <row r="1792" spans="1:47" x14ac:dyDescent="0.55000000000000004">
      <c r="A1792" t="s">
        <v>1883</v>
      </c>
      <c r="B1792" t="s">
        <v>265</v>
      </c>
      <c r="C1792">
        <v>4.0536242601559901E-3</v>
      </c>
      <c r="D1792">
        <v>4.3914262818356498E-3</v>
      </c>
      <c r="E1792">
        <v>4.5620333634920499E-3</v>
      </c>
      <c r="F1792">
        <v>4.7292283035153199E-3</v>
      </c>
      <c r="G1792">
        <v>4.98172678436679E-3</v>
      </c>
      <c r="H1792">
        <v>5.1523338660231796E-3</v>
      </c>
      <c r="I1792">
        <v>5.4048323468746497E-3</v>
      </c>
      <c r="J1792">
        <v>5.6573308277261198E-3</v>
      </c>
      <c r="K1792">
        <v>6.0292542657370699E-3</v>
      </c>
      <c r="L1792">
        <v>1.2822828257294701E-2</v>
      </c>
      <c r="M1792">
        <v>1.8190127046204999E-2</v>
      </c>
      <c r="N1792">
        <v>2.1373655189913399E-2</v>
      </c>
      <c r="O1792">
        <v>2.4417285526663501E-2</v>
      </c>
      <c r="P1792">
        <v>2.6839906086184299E-2</v>
      </c>
      <c r="Q1792">
        <v>3.1133823334885399E-2</v>
      </c>
      <c r="R1792">
        <v>3.5786963310362303E-2</v>
      </c>
      <c r="S1792">
        <v>4.0577135377429602E-2</v>
      </c>
      <c r="T1792">
        <v>3.9387342231197803E-2</v>
      </c>
      <c r="U1792">
        <v>3.7607737044946202E-2</v>
      </c>
      <c r="V1792">
        <v>4.70141377954982E-2</v>
      </c>
      <c r="W1792">
        <v>4.9995473147672699E-2</v>
      </c>
      <c r="X1792">
        <v>6.2620672355821805E-2</v>
      </c>
      <c r="Y1792">
        <v>6.2642369858027999E-2</v>
      </c>
      <c r="Z1792">
        <v>6.5979221584710201E-2</v>
      </c>
      <c r="AA1792">
        <v>6.2638678837188197E-2</v>
      </c>
      <c r="AB1792">
        <v>6.1990817832502002E-2</v>
      </c>
      <c r="AC1792">
        <v>7.6960803129381694E-2</v>
      </c>
      <c r="AD1792">
        <v>9.1593905291603994E-2</v>
      </c>
      <c r="AE1792">
        <v>0.10358329668575</v>
      </c>
      <c r="AF1792">
        <v>0.11862318409953999</v>
      </c>
      <c r="AG1792">
        <v>0.111663003224884</v>
      </c>
      <c r="AH1792">
        <v>0.15518653116037101</v>
      </c>
      <c r="AI1792">
        <v>0.186998396579177</v>
      </c>
      <c r="AJ1792">
        <v>0.18959734005596601</v>
      </c>
      <c r="AK1792">
        <v>0.22240277733111</v>
      </c>
      <c r="AL1792">
        <v>0.209241064274514</v>
      </c>
      <c r="AM1792">
        <v>0.247979927525252</v>
      </c>
      <c r="AN1792">
        <v>0.32767103989362101</v>
      </c>
      <c r="AO1792">
        <v>0.32279247404747902</v>
      </c>
      <c r="AP1792">
        <v>0.28584487831488697</v>
      </c>
      <c r="AQ1792">
        <v>0.32368280672855498</v>
      </c>
      <c r="AR1792">
        <v>0.42757753249165897</v>
      </c>
      <c r="AS1792">
        <v>0.51762532424151597</v>
      </c>
      <c r="AT1792">
        <v>0.53942290576672003</v>
      </c>
      <c r="AU1792">
        <v>0.54760467059689999</v>
      </c>
    </row>
    <row r="1793" spans="1:47" x14ac:dyDescent="0.55000000000000004">
      <c r="A1793" t="s">
        <v>1884</v>
      </c>
      <c r="B1793" t="s">
        <v>266</v>
      </c>
      <c r="C1793">
        <v>0</v>
      </c>
      <c r="D1793">
        <v>0</v>
      </c>
      <c r="E1793">
        <v>0</v>
      </c>
      <c r="F1793">
        <v>0</v>
      </c>
      <c r="G1793">
        <v>0</v>
      </c>
      <c r="H1793">
        <v>0</v>
      </c>
      <c r="I1793">
        <v>0</v>
      </c>
      <c r="J1793">
        <v>0</v>
      </c>
      <c r="K1793">
        <v>0</v>
      </c>
      <c r="L1793">
        <v>0</v>
      </c>
      <c r="M1793">
        <v>0</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c r="AP1793">
        <v>0</v>
      </c>
      <c r="AQ1793">
        <v>0</v>
      </c>
      <c r="AR1793">
        <v>0</v>
      </c>
      <c r="AS1793">
        <v>0</v>
      </c>
      <c r="AT1793">
        <v>0</v>
      </c>
      <c r="AU1793">
        <v>0</v>
      </c>
    </row>
    <row r="1794" spans="1:47" x14ac:dyDescent="0.55000000000000004">
      <c r="A1794" t="s">
        <v>1885</v>
      </c>
      <c r="B1794" t="s">
        <v>267</v>
      </c>
      <c r="C1794">
        <v>4.0536242601559901E-3</v>
      </c>
      <c r="D1794">
        <v>4.3914262818356498E-3</v>
      </c>
      <c r="E1794">
        <v>4.5620333634920499E-3</v>
      </c>
      <c r="F1794">
        <v>4.7292283035153199E-3</v>
      </c>
      <c r="G1794">
        <v>4.98172678436679E-3</v>
      </c>
      <c r="H1794">
        <v>5.1523338660231796E-3</v>
      </c>
      <c r="I1794">
        <v>5.4048323468746497E-3</v>
      </c>
      <c r="J1794">
        <v>5.6573308277261198E-3</v>
      </c>
      <c r="K1794">
        <v>6.0292542657370699E-3</v>
      </c>
      <c r="L1794">
        <v>1.2822828257294701E-2</v>
      </c>
      <c r="M1794">
        <v>1.8190127046204999E-2</v>
      </c>
      <c r="N1794">
        <v>2.1373655189913399E-2</v>
      </c>
      <c r="O1794">
        <v>2.4417285526663501E-2</v>
      </c>
      <c r="P1794">
        <v>2.6839906086184299E-2</v>
      </c>
      <c r="Q1794">
        <v>3.1133823334885399E-2</v>
      </c>
      <c r="R1794">
        <v>3.5786963310362303E-2</v>
      </c>
      <c r="S1794">
        <v>4.0577135377429602E-2</v>
      </c>
      <c r="T1794">
        <v>3.9387342231197803E-2</v>
      </c>
      <c r="U1794">
        <v>3.7607737044946202E-2</v>
      </c>
      <c r="V1794">
        <v>4.70141377954982E-2</v>
      </c>
      <c r="W1794">
        <v>4.9995473147672699E-2</v>
      </c>
      <c r="X1794">
        <v>6.2620672355821805E-2</v>
      </c>
      <c r="Y1794">
        <v>6.2642369858027999E-2</v>
      </c>
      <c r="Z1794">
        <v>6.5979221584710201E-2</v>
      </c>
      <c r="AA1794">
        <v>6.2638678837188197E-2</v>
      </c>
      <c r="AB1794">
        <v>6.1990817832502002E-2</v>
      </c>
      <c r="AC1794">
        <v>7.6960803129381694E-2</v>
      </c>
      <c r="AD1794">
        <v>9.1593905291603994E-2</v>
      </c>
      <c r="AE1794">
        <v>0.10358329668575</v>
      </c>
      <c r="AF1794">
        <v>0.11862318409953999</v>
      </c>
      <c r="AG1794">
        <v>0.111663003224884</v>
      </c>
      <c r="AH1794">
        <v>0.15518653116037101</v>
      </c>
      <c r="AI1794">
        <v>0.186998396579177</v>
      </c>
      <c r="AJ1794">
        <v>0.18959734005596601</v>
      </c>
      <c r="AK1794">
        <v>0.22240277733111</v>
      </c>
      <c r="AL1794">
        <v>0.209241064274514</v>
      </c>
      <c r="AM1794">
        <v>0.247979927525252</v>
      </c>
      <c r="AN1794">
        <v>0.32767103989362101</v>
      </c>
      <c r="AO1794">
        <v>0.32279247404747902</v>
      </c>
      <c r="AP1794">
        <v>0.28584487831488697</v>
      </c>
      <c r="AQ1794">
        <v>0.32368280672855498</v>
      </c>
      <c r="AR1794">
        <v>0.42757753249165897</v>
      </c>
      <c r="AS1794">
        <v>0.51762532424151597</v>
      </c>
      <c r="AT1794">
        <v>0.53942290576672003</v>
      </c>
      <c r="AU1794">
        <v>0.54760467059689999</v>
      </c>
    </row>
    <row r="1795" spans="1:47" x14ac:dyDescent="0.55000000000000004">
      <c r="B1795" t="s">
        <v>1886</v>
      </c>
    </row>
    <row r="1796" spans="1:47" x14ac:dyDescent="0.55000000000000004">
      <c r="A1796" t="s">
        <v>1887</v>
      </c>
      <c r="B1796" t="s">
        <v>261</v>
      </c>
      <c r="C1796">
        <v>1.8737493372910499E-2</v>
      </c>
      <c r="D1796">
        <v>1.8686298035825999E-2</v>
      </c>
      <c r="E1796">
        <v>1.8686298035825999E-2</v>
      </c>
      <c r="F1796">
        <v>1.8686298035825999E-2</v>
      </c>
      <c r="G1796">
        <v>1.8737493372910499E-2</v>
      </c>
      <c r="H1796">
        <v>1.8478672500000001E-2</v>
      </c>
      <c r="I1796">
        <v>1.8478672500000001E-2</v>
      </c>
      <c r="J1796">
        <v>1.8478672500000001E-2</v>
      </c>
      <c r="K1796">
        <v>1.8321777000000001E-2</v>
      </c>
      <c r="L1796">
        <v>1.82717175E-2</v>
      </c>
      <c r="M1796">
        <v>1.78578075E-2</v>
      </c>
      <c r="N1796">
        <v>1.78578075E-2</v>
      </c>
      <c r="O1796">
        <v>1.8114254999999999E-2</v>
      </c>
      <c r="P1796">
        <v>1.8064762500000001E-2</v>
      </c>
      <c r="Q1796">
        <v>1.8060017500000001E-2</v>
      </c>
      <c r="R1796">
        <v>1.8266972499999999E-2</v>
      </c>
      <c r="S1796">
        <v>1.8530214E-2</v>
      </c>
      <c r="T1796">
        <v>1.8691284999999998E-2</v>
      </c>
      <c r="U1796">
        <v>1.8691284999999998E-2</v>
      </c>
      <c r="V1796">
        <v>1.8691284999999998E-2</v>
      </c>
      <c r="W1796">
        <v>1.8697476000000001E-2</v>
      </c>
      <c r="X1796">
        <v>1.8697476000000001E-2</v>
      </c>
      <c r="Y1796">
        <v>1.9017366000000001E-2</v>
      </c>
      <c r="Z1796">
        <v>1.9017366000000001E-2</v>
      </c>
      <c r="AA1796">
        <v>1.9017366000000001E-2</v>
      </c>
      <c r="AB1796">
        <v>1.8878836999999999E-2</v>
      </c>
      <c r="AC1796">
        <v>1.9320179999999999E-2</v>
      </c>
      <c r="AD1796">
        <v>1.9320179999999999E-2</v>
      </c>
      <c r="AE1796">
        <v>1.9373112000000001E-2</v>
      </c>
      <c r="AF1796">
        <v>1.9320179999999999E-2</v>
      </c>
      <c r="AG1796">
        <v>1.9158585374999999E-2</v>
      </c>
      <c r="AH1796">
        <v>1.9320179999999999E-2</v>
      </c>
      <c r="AI1796">
        <v>1.9373112000000001E-2</v>
      </c>
      <c r="AJ1796">
        <v>1.9320179999999999E-2</v>
      </c>
      <c r="AK1796">
        <v>1.9320179999999999E-2</v>
      </c>
      <c r="AL1796">
        <v>1.931915E-2</v>
      </c>
      <c r="AM1796">
        <v>1.932466E-2</v>
      </c>
      <c r="AN1796">
        <v>1.932503E-2</v>
      </c>
      <c r="AO1796">
        <v>1.9397029999999999E-2</v>
      </c>
      <c r="AP1796">
        <v>1.94360456E-2</v>
      </c>
      <c r="AQ1796">
        <v>2.1270156000000001E-3</v>
      </c>
      <c r="AR1796">
        <v>2.1270156000000001E-3</v>
      </c>
      <c r="AS1796">
        <v>1.730903E-2</v>
      </c>
      <c r="AT1796">
        <v>1.7212999999999999E-2</v>
      </c>
      <c r="AU1796">
        <v>1.7212999999999999E-2</v>
      </c>
    </row>
    <row r="1797" spans="1:47" x14ac:dyDescent="0.55000000000000004">
      <c r="A1797" t="s">
        <v>1888</v>
      </c>
      <c r="B1797" t="s">
        <v>262</v>
      </c>
      <c r="C1797">
        <v>0</v>
      </c>
      <c r="D1797">
        <v>0</v>
      </c>
      <c r="E1797">
        <v>0</v>
      </c>
      <c r="F1797">
        <v>0</v>
      </c>
      <c r="G1797">
        <v>0</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0</v>
      </c>
      <c r="AQ1797">
        <v>0</v>
      </c>
      <c r="AR1797">
        <v>0</v>
      </c>
      <c r="AS1797">
        <v>0</v>
      </c>
      <c r="AT1797">
        <v>0</v>
      </c>
      <c r="AU1797">
        <v>0</v>
      </c>
    </row>
    <row r="1798" spans="1:47" x14ac:dyDescent="0.55000000000000004">
      <c r="A1798" t="s">
        <v>1889</v>
      </c>
      <c r="B1798" t="s">
        <v>263</v>
      </c>
      <c r="C1798">
        <v>0</v>
      </c>
      <c r="D1798">
        <v>0</v>
      </c>
      <c r="E1798">
        <v>0</v>
      </c>
      <c r="F1798">
        <v>0</v>
      </c>
      <c r="G1798">
        <v>0</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row>
    <row r="1799" spans="1:47" x14ac:dyDescent="0.55000000000000004">
      <c r="A1799" t="s">
        <v>1890</v>
      </c>
      <c r="B1799" t="s">
        <v>264</v>
      </c>
      <c r="C1799">
        <v>1.8737493372910499E-2</v>
      </c>
      <c r="D1799">
        <v>1.8686298035825999E-2</v>
      </c>
      <c r="E1799">
        <v>1.8686298035825999E-2</v>
      </c>
      <c r="F1799">
        <v>1.8686298035825999E-2</v>
      </c>
      <c r="G1799">
        <v>1.8737493372910499E-2</v>
      </c>
      <c r="H1799">
        <v>1.8478672500000001E-2</v>
      </c>
      <c r="I1799">
        <v>1.8478672500000001E-2</v>
      </c>
      <c r="J1799">
        <v>1.8478672500000001E-2</v>
      </c>
      <c r="K1799">
        <v>1.8321777000000001E-2</v>
      </c>
      <c r="L1799">
        <v>1.82717175E-2</v>
      </c>
      <c r="M1799">
        <v>1.78578075E-2</v>
      </c>
      <c r="N1799">
        <v>1.78578075E-2</v>
      </c>
      <c r="O1799">
        <v>1.8114254999999999E-2</v>
      </c>
      <c r="P1799">
        <v>1.8064762500000001E-2</v>
      </c>
      <c r="Q1799">
        <v>1.8060017500000001E-2</v>
      </c>
      <c r="R1799">
        <v>1.8266972499999999E-2</v>
      </c>
      <c r="S1799">
        <v>1.8530214E-2</v>
      </c>
      <c r="T1799">
        <v>1.8691284999999998E-2</v>
      </c>
      <c r="U1799">
        <v>1.8691284999999998E-2</v>
      </c>
      <c r="V1799">
        <v>1.8691284999999998E-2</v>
      </c>
      <c r="W1799">
        <v>1.8697476000000001E-2</v>
      </c>
      <c r="X1799">
        <v>1.8697476000000001E-2</v>
      </c>
      <c r="Y1799">
        <v>1.9017366000000001E-2</v>
      </c>
      <c r="Z1799">
        <v>1.9017366000000001E-2</v>
      </c>
      <c r="AA1799">
        <v>1.9017366000000001E-2</v>
      </c>
      <c r="AB1799">
        <v>1.8878836999999999E-2</v>
      </c>
      <c r="AC1799">
        <v>1.9320179999999999E-2</v>
      </c>
      <c r="AD1799">
        <v>1.9320179999999999E-2</v>
      </c>
      <c r="AE1799">
        <v>1.9373112000000001E-2</v>
      </c>
      <c r="AF1799">
        <v>1.9320179999999999E-2</v>
      </c>
      <c r="AG1799">
        <v>1.9158585374999999E-2</v>
      </c>
      <c r="AH1799">
        <v>1.9320179999999999E-2</v>
      </c>
      <c r="AI1799">
        <v>1.9373112000000001E-2</v>
      </c>
      <c r="AJ1799">
        <v>1.9320179999999999E-2</v>
      </c>
      <c r="AK1799">
        <v>1.9320179999999999E-2</v>
      </c>
      <c r="AL1799">
        <v>1.931915E-2</v>
      </c>
      <c r="AM1799">
        <v>1.932466E-2</v>
      </c>
      <c r="AN1799">
        <v>1.932503E-2</v>
      </c>
      <c r="AO1799">
        <v>1.9397029999999999E-2</v>
      </c>
      <c r="AP1799">
        <v>1.94360456E-2</v>
      </c>
      <c r="AQ1799">
        <v>2.1270156000000001E-3</v>
      </c>
      <c r="AR1799">
        <v>2.1270156000000001E-3</v>
      </c>
      <c r="AS1799">
        <v>1.730903E-2</v>
      </c>
      <c r="AT1799">
        <v>1.7212999999999999E-2</v>
      </c>
      <c r="AU1799">
        <v>1.7212999999999999E-2</v>
      </c>
    </row>
    <row r="1800" spans="1:47" x14ac:dyDescent="0.55000000000000004">
      <c r="A1800" t="s">
        <v>1891</v>
      </c>
      <c r="B1800" t="s">
        <v>265</v>
      </c>
      <c r="C1800">
        <v>0</v>
      </c>
      <c r="D1800">
        <v>0</v>
      </c>
      <c r="E1800">
        <v>0</v>
      </c>
      <c r="F1800">
        <v>0</v>
      </c>
      <c r="G1800">
        <v>0</v>
      </c>
      <c r="H1800">
        <v>0</v>
      </c>
      <c r="I1800">
        <v>0</v>
      </c>
      <c r="J1800">
        <v>0</v>
      </c>
      <c r="K1800">
        <v>0</v>
      </c>
      <c r="L1800">
        <v>0</v>
      </c>
      <c r="M1800">
        <v>0</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row>
    <row r="1801" spans="1:47" x14ac:dyDescent="0.55000000000000004">
      <c r="A1801" t="s">
        <v>1892</v>
      </c>
      <c r="B1801" t="s">
        <v>266</v>
      </c>
      <c r="C1801">
        <v>0</v>
      </c>
      <c r="D1801">
        <v>0</v>
      </c>
      <c r="E1801">
        <v>0</v>
      </c>
      <c r="F1801">
        <v>0</v>
      </c>
      <c r="G1801">
        <v>0</v>
      </c>
      <c r="H1801">
        <v>0</v>
      </c>
      <c r="I1801">
        <v>0</v>
      </c>
      <c r="J1801">
        <v>0</v>
      </c>
      <c r="K1801">
        <v>0</v>
      </c>
      <c r="L1801">
        <v>0</v>
      </c>
      <c r="M1801">
        <v>0</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row>
    <row r="1802" spans="1:47" x14ac:dyDescent="0.55000000000000004">
      <c r="A1802" t="s">
        <v>1893</v>
      </c>
      <c r="B1802" t="s">
        <v>267</v>
      </c>
      <c r="C1802">
        <v>0</v>
      </c>
      <c r="D1802">
        <v>0</v>
      </c>
      <c r="E1802">
        <v>0</v>
      </c>
      <c r="F1802">
        <v>0</v>
      </c>
      <c r="G1802">
        <v>0</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row>
    <row r="1803" spans="1:47" x14ac:dyDescent="0.55000000000000004">
      <c r="B1803" t="s">
        <v>1894</v>
      </c>
    </row>
    <row r="1804" spans="1:47" x14ac:dyDescent="0.55000000000000004">
      <c r="A1804" t="s">
        <v>1895</v>
      </c>
      <c r="B1804" t="s">
        <v>261</v>
      </c>
      <c r="C1804">
        <v>2.3655353634125E-3</v>
      </c>
      <c r="D1804">
        <v>2.3590721520370598E-3</v>
      </c>
      <c r="E1804">
        <v>2.5735332590774498E-3</v>
      </c>
      <c r="F1804">
        <v>2.5735332590774498E-3</v>
      </c>
      <c r="G1804">
        <v>2.5805840351297198E-3</v>
      </c>
      <c r="H1804">
        <v>2.7879943640574199E-3</v>
      </c>
      <c r="I1804">
        <v>2.6930738790000002E-3</v>
      </c>
      <c r="J1804">
        <v>2.7380245050000001E-3</v>
      </c>
      <c r="K1804">
        <v>2.7445444032000001E-3</v>
      </c>
      <c r="L1804">
        <v>2.7380245050000001E-3</v>
      </c>
      <c r="M1804">
        <v>2.9506370049999999E-3</v>
      </c>
      <c r="N1804">
        <v>2.9506370049999999E-3</v>
      </c>
      <c r="O1804">
        <v>2.9577394031999999E-3</v>
      </c>
      <c r="P1804">
        <v>2.8191584935E-3</v>
      </c>
      <c r="Q1804">
        <v>2.8191584935E-3</v>
      </c>
      <c r="R1804">
        <v>3.1801125049999998E-3</v>
      </c>
      <c r="S1804">
        <v>3.1878436032E-3</v>
      </c>
      <c r="T1804">
        <v>3.1801125049999998E-3</v>
      </c>
      <c r="U1804">
        <v>3.1801125049999998E-3</v>
      </c>
      <c r="V1804">
        <v>3.1801530999999998E-3</v>
      </c>
      <c r="W1804">
        <v>3.6473355800000001E-3</v>
      </c>
      <c r="X1804">
        <v>3.6473355800000001E-3</v>
      </c>
      <c r="Y1804">
        <v>3.6473355800000001E-3</v>
      </c>
      <c r="Z1804">
        <v>3.6473355800000001E-3</v>
      </c>
      <c r="AA1804">
        <v>3.6473355800000001E-3</v>
      </c>
      <c r="AB1804">
        <v>3.6473355800000001E-3</v>
      </c>
      <c r="AC1804">
        <v>3.6473355800000001E-3</v>
      </c>
      <c r="AD1804">
        <v>3.6473355800000001E-3</v>
      </c>
      <c r="AE1804">
        <v>3.6473355800000001E-3</v>
      </c>
      <c r="AF1804">
        <v>3.6473355800000001E-3</v>
      </c>
      <c r="AG1804">
        <v>3.6473355800000001E-3</v>
      </c>
      <c r="AH1804">
        <v>3.6473355800000001E-3</v>
      </c>
      <c r="AI1804">
        <v>3.6573282802191799E-3</v>
      </c>
      <c r="AJ1804">
        <v>3.6473355800000001E-3</v>
      </c>
      <c r="AK1804">
        <v>3.6473355800000001E-3</v>
      </c>
      <c r="AL1804">
        <v>3.64424E-3</v>
      </c>
      <c r="AM1804">
        <v>3.6360172000000001E-3</v>
      </c>
      <c r="AN1804">
        <v>3.7120955801278198E-3</v>
      </c>
      <c r="AO1804">
        <v>3.7120955801278198E-3</v>
      </c>
      <c r="AP1804">
        <v>3.7120955000000001E-3</v>
      </c>
      <c r="AQ1804">
        <v>3.54442325770184E-3</v>
      </c>
      <c r="AR1804">
        <v>3.7399657966206601E-3</v>
      </c>
      <c r="AS1804">
        <v>3.8575729349814899E-3</v>
      </c>
      <c r="AT1804">
        <v>3.9963999999999998E-3</v>
      </c>
      <c r="AU1804">
        <v>4.2396980000000001E-3</v>
      </c>
    </row>
    <row r="1805" spans="1:47" x14ac:dyDescent="0.55000000000000004">
      <c r="A1805" t="s">
        <v>1896</v>
      </c>
      <c r="B1805" t="s">
        <v>262</v>
      </c>
      <c r="C1805">
        <v>0</v>
      </c>
      <c r="D1805">
        <v>0</v>
      </c>
      <c r="E1805">
        <v>0</v>
      </c>
      <c r="F1805">
        <v>0</v>
      </c>
      <c r="G1805">
        <v>0</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row>
    <row r="1806" spans="1:47" x14ac:dyDescent="0.55000000000000004">
      <c r="A1806" t="s">
        <v>1897</v>
      </c>
      <c r="B1806" t="s">
        <v>263</v>
      </c>
      <c r="C1806">
        <v>0</v>
      </c>
      <c r="D1806">
        <v>0</v>
      </c>
      <c r="E1806">
        <v>0</v>
      </c>
      <c r="F1806">
        <v>0</v>
      </c>
      <c r="G1806">
        <v>0</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row>
    <row r="1807" spans="1:47" x14ac:dyDescent="0.55000000000000004">
      <c r="A1807" t="s">
        <v>1898</v>
      </c>
      <c r="B1807" t="s">
        <v>264</v>
      </c>
      <c r="C1807">
        <v>2.3655353634125E-3</v>
      </c>
      <c r="D1807">
        <v>2.3590721520370598E-3</v>
      </c>
      <c r="E1807">
        <v>2.5735332590774498E-3</v>
      </c>
      <c r="F1807">
        <v>2.5735332590774498E-3</v>
      </c>
      <c r="G1807">
        <v>2.5805840351297198E-3</v>
      </c>
      <c r="H1807">
        <v>2.7879943640574199E-3</v>
      </c>
      <c r="I1807">
        <v>2.6930738790000002E-3</v>
      </c>
      <c r="J1807">
        <v>2.7380245050000001E-3</v>
      </c>
      <c r="K1807">
        <v>2.7445444032000001E-3</v>
      </c>
      <c r="L1807">
        <v>2.7380245050000001E-3</v>
      </c>
      <c r="M1807">
        <v>2.9506370049999999E-3</v>
      </c>
      <c r="N1807">
        <v>2.9506370049999999E-3</v>
      </c>
      <c r="O1807">
        <v>2.9577394031999999E-3</v>
      </c>
      <c r="P1807">
        <v>2.8191584935E-3</v>
      </c>
      <c r="Q1807">
        <v>2.8191584935E-3</v>
      </c>
      <c r="R1807">
        <v>3.1801125049999998E-3</v>
      </c>
      <c r="S1807">
        <v>3.1878436032E-3</v>
      </c>
      <c r="T1807">
        <v>3.1801125049999998E-3</v>
      </c>
      <c r="U1807">
        <v>3.1801125049999998E-3</v>
      </c>
      <c r="V1807">
        <v>3.1801530999999998E-3</v>
      </c>
      <c r="W1807">
        <v>3.6473355800000001E-3</v>
      </c>
      <c r="X1807">
        <v>3.6473355800000001E-3</v>
      </c>
      <c r="Y1807">
        <v>3.6473355800000001E-3</v>
      </c>
      <c r="Z1807">
        <v>3.6473355800000001E-3</v>
      </c>
      <c r="AA1807">
        <v>3.6473355800000001E-3</v>
      </c>
      <c r="AB1807">
        <v>3.6473355800000001E-3</v>
      </c>
      <c r="AC1807">
        <v>3.6473355800000001E-3</v>
      </c>
      <c r="AD1807">
        <v>3.6473355800000001E-3</v>
      </c>
      <c r="AE1807">
        <v>3.6473355800000001E-3</v>
      </c>
      <c r="AF1807">
        <v>3.6473355800000001E-3</v>
      </c>
      <c r="AG1807">
        <v>3.6473355800000001E-3</v>
      </c>
      <c r="AH1807">
        <v>3.6473355800000001E-3</v>
      </c>
      <c r="AI1807">
        <v>3.6573282802191799E-3</v>
      </c>
      <c r="AJ1807">
        <v>3.6473355800000001E-3</v>
      </c>
      <c r="AK1807">
        <v>3.6473355800000001E-3</v>
      </c>
      <c r="AL1807">
        <v>3.64424E-3</v>
      </c>
      <c r="AM1807">
        <v>3.6360172000000001E-3</v>
      </c>
      <c r="AN1807">
        <v>3.7120955801278198E-3</v>
      </c>
      <c r="AO1807">
        <v>3.7120955801278198E-3</v>
      </c>
      <c r="AP1807">
        <v>3.7120955000000001E-3</v>
      </c>
      <c r="AQ1807">
        <v>3.54442325770184E-3</v>
      </c>
      <c r="AR1807">
        <v>3.7399657966206601E-3</v>
      </c>
      <c r="AS1807">
        <v>3.8575729349814899E-3</v>
      </c>
      <c r="AT1807">
        <v>3.9963999999999998E-3</v>
      </c>
      <c r="AU1807">
        <v>4.2396980000000001E-3</v>
      </c>
    </row>
    <row r="1808" spans="1:47" x14ac:dyDescent="0.55000000000000004">
      <c r="A1808" t="s">
        <v>1899</v>
      </c>
      <c r="B1808" t="s">
        <v>265</v>
      </c>
      <c r="C1808">
        <v>0</v>
      </c>
      <c r="D1808">
        <v>0</v>
      </c>
      <c r="E1808">
        <v>0</v>
      </c>
      <c r="F1808">
        <v>0</v>
      </c>
      <c r="G1808">
        <v>0</v>
      </c>
      <c r="H1808">
        <v>0</v>
      </c>
      <c r="I1808">
        <v>0</v>
      </c>
      <c r="J1808">
        <v>0</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row>
    <row r="1809" spans="1:47" x14ac:dyDescent="0.55000000000000004">
      <c r="A1809" t="s">
        <v>1900</v>
      </c>
      <c r="B1809" t="s">
        <v>266</v>
      </c>
      <c r="C1809">
        <v>0</v>
      </c>
      <c r="D1809">
        <v>0</v>
      </c>
      <c r="E1809">
        <v>0</v>
      </c>
      <c r="F1809">
        <v>0</v>
      </c>
      <c r="G1809">
        <v>0</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row>
    <row r="1810" spans="1:47" x14ac:dyDescent="0.55000000000000004">
      <c r="A1810" t="s">
        <v>1901</v>
      </c>
      <c r="B1810" t="s">
        <v>267</v>
      </c>
      <c r="C1810">
        <v>0</v>
      </c>
      <c r="D1810">
        <v>0</v>
      </c>
      <c r="E1810">
        <v>0</v>
      </c>
      <c r="F1810">
        <v>0</v>
      </c>
      <c r="G1810">
        <v>0</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row>
    <row r="1811" spans="1:47" x14ac:dyDescent="0.55000000000000004">
      <c r="B1811" t="s">
        <v>1902</v>
      </c>
    </row>
    <row r="1812" spans="1:47" x14ac:dyDescent="0.55000000000000004">
      <c r="A1812" t="s">
        <v>1903</v>
      </c>
      <c r="B1812" t="s">
        <v>261</v>
      </c>
      <c r="C1812">
        <v>9.5492266265037803E-2</v>
      </c>
      <c r="D1812">
        <v>9.73476108433384E-2</v>
      </c>
      <c r="E1812">
        <v>0.114277630118554</v>
      </c>
      <c r="F1812">
        <v>0.105812620481628</v>
      </c>
      <c r="G1812">
        <v>0.13156712240979601</v>
      </c>
      <c r="H1812">
        <v>0.146021416264772</v>
      </c>
      <c r="I1812">
        <v>0.14051916</v>
      </c>
      <c r="J1812">
        <v>0.13934714500000001</v>
      </c>
      <c r="K1812">
        <v>0.14372636999999999</v>
      </c>
      <c r="L1812">
        <v>0.15351425499999999</v>
      </c>
      <c r="M1812">
        <v>0.16057518000000001</v>
      </c>
      <c r="N1812">
        <v>0.16617464500000001</v>
      </c>
      <c r="O1812">
        <v>0.174183792</v>
      </c>
      <c r="P1812">
        <v>0.14352092</v>
      </c>
      <c r="Q1812">
        <v>0.13591797</v>
      </c>
      <c r="R1812">
        <v>0.15071762499999999</v>
      </c>
      <c r="S1812">
        <v>0.15161403600000001</v>
      </c>
      <c r="T1812">
        <v>0.15642841499999999</v>
      </c>
      <c r="U1812">
        <v>0.16937350500000001</v>
      </c>
      <c r="V1812">
        <v>0.12716965</v>
      </c>
      <c r="W1812">
        <v>0.20519723328120401</v>
      </c>
      <c r="X1812">
        <v>0.22080868605748699</v>
      </c>
      <c r="Y1812">
        <v>0.222743815573507</v>
      </c>
      <c r="Z1812">
        <v>0.25537957483440998</v>
      </c>
      <c r="AA1812">
        <v>0.26963851487065899</v>
      </c>
      <c r="AB1812">
        <v>0.28418067272592701</v>
      </c>
      <c r="AC1812">
        <v>0.28393710478149597</v>
      </c>
      <c r="AD1812">
        <v>0.30147552912922398</v>
      </c>
      <c r="AE1812">
        <v>0.316567939182269</v>
      </c>
      <c r="AF1812">
        <v>0.35069970120085198</v>
      </c>
      <c r="AG1812">
        <v>0.34030360502518198</v>
      </c>
      <c r="AH1812">
        <v>0.28592746181546402</v>
      </c>
      <c r="AI1812">
        <v>0.24774962509312401</v>
      </c>
      <c r="AJ1812">
        <v>0.34964784516549102</v>
      </c>
      <c r="AK1812">
        <v>0.33094044397019301</v>
      </c>
      <c r="AL1812">
        <v>0.17806952442628399</v>
      </c>
      <c r="AM1812">
        <v>0.14219136570051599</v>
      </c>
      <c r="AN1812">
        <v>0.18341792472871901</v>
      </c>
      <c r="AO1812">
        <v>0.214634787188003</v>
      </c>
      <c r="AP1812">
        <v>0.228946697264341</v>
      </c>
      <c r="AQ1812">
        <v>0.21061402190123199</v>
      </c>
      <c r="AR1812">
        <v>0.20662318117593001</v>
      </c>
      <c r="AS1812">
        <v>0.21585191167864601</v>
      </c>
      <c r="AT1812">
        <v>0.19947388074699801</v>
      </c>
      <c r="AU1812">
        <v>0.21018586104453399</v>
      </c>
    </row>
    <row r="1813" spans="1:47" x14ac:dyDescent="0.55000000000000004">
      <c r="A1813" t="s">
        <v>1904</v>
      </c>
      <c r="B1813" t="s">
        <v>262</v>
      </c>
      <c r="C1813">
        <v>0</v>
      </c>
      <c r="D1813">
        <v>0</v>
      </c>
      <c r="E1813">
        <v>0</v>
      </c>
      <c r="F1813">
        <v>0</v>
      </c>
      <c r="G1813">
        <v>0</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s="6">
        <v>6.4351717340406404E-7</v>
      </c>
      <c r="AB1813">
        <v>2.6019458575681201E-6</v>
      </c>
      <c r="AC1813">
        <v>1.5305155045372901E-6</v>
      </c>
      <c r="AD1813" s="6">
        <v>5.2768408219133297E-8</v>
      </c>
      <c r="AE1813">
        <v>1.2355529729358001E-3</v>
      </c>
      <c r="AF1813">
        <v>2.3166618242546301E-3</v>
      </c>
      <c r="AG1813">
        <v>4.3759167791476402E-3</v>
      </c>
      <c r="AH1813">
        <v>4.4788795268922901E-3</v>
      </c>
      <c r="AI1813">
        <v>4.58184227463694E-3</v>
      </c>
      <c r="AJ1813">
        <v>4.7877677701262398E-3</v>
      </c>
      <c r="AK1813">
        <v>4.8135084570624003E-3</v>
      </c>
      <c r="AL1813">
        <v>4.0155471620413599E-3</v>
      </c>
      <c r="AM1813">
        <v>3.4749927363819399E-3</v>
      </c>
      <c r="AN1813">
        <v>3.2690672408926401E-3</v>
      </c>
      <c r="AO1813">
        <v>2.3726976265699999E-3</v>
      </c>
      <c r="AP1813">
        <v>8.5097730290781195E-4</v>
      </c>
      <c r="AQ1813">
        <v>0</v>
      </c>
      <c r="AR1813">
        <v>0</v>
      </c>
      <c r="AS1813">
        <v>4.03485268271712E-3</v>
      </c>
      <c r="AT1813">
        <v>6.1657439722442105E-4</v>
      </c>
      <c r="AU1813">
        <v>9.1977143919936104E-3</v>
      </c>
    </row>
    <row r="1814" spans="1:47" x14ac:dyDescent="0.55000000000000004">
      <c r="A1814" t="s">
        <v>1905</v>
      </c>
      <c r="B1814" t="s">
        <v>263</v>
      </c>
      <c r="C1814">
        <v>0</v>
      </c>
      <c r="D1814">
        <v>0</v>
      </c>
      <c r="E1814">
        <v>0</v>
      </c>
      <c r="F1814">
        <v>0</v>
      </c>
      <c r="G1814">
        <v>0</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1.3794038999999999E-2</v>
      </c>
      <c r="AG1814">
        <v>3.6400936250000002E-2</v>
      </c>
      <c r="AH1814">
        <v>2.52890715E-2</v>
      </c>
      <c r="AI1814">
        <v>1.8008884249999999E-2</v>
      </c>
      <c r="AJ1814">
        <v>3.9083110499999997E-2</v>
      </c>
      <c r="AK1814">
        <v>1.9158387499999999E-2</v>
      </c>
      <c r="AL1814">
        <v>3.1036587750000001E-2</v>
      </c>
      <c r="AM1814">
        <v>1.8698691010999999E-2</v>
      </c>
      <c r="AN1814">
        <v>1.1071792011E-2</v>
      </c>
      <c r="AO1814">
        <v>3.444893011E-3</v>
      </c>
      <c r="AP1814">
        <v>3.94133411E-4</v>
      </c>
      <c r="AQ1814">
        <v>3.9777250100000002E-4</v>
      </c>
      <c r="AR1814">
        <v>3.9777250100000002E-4</v>
      </c>
      <c r="AS1814">
        <v>3.9777250100000002E-4</v>
      </c>
      <c r="AT1814">
        <v>3.9777250100000002E-4</v>
      </c>
      <c r="AU1814">
        <v>3.9777250100000002E-4</v>
      </c>
    </row>
    <row r="1815" spans="1:47" x14ac:dyDescent="0.55000000000000004">
      <c r="A1815" t="s">
        <v>1906</v>
      </c>
      <c r="B1815" t="s">
        <v>264</v>
      </c>
      <c r="C1815">
        <v>9.5492266265037803E-2</v>
      </c>
      <c r="D1815">
        <v>9.73476108433384E-2</v>
      </c>
      <c r="E1815">
        <v>0.114277630118554</v>
      </c>
      <c r="F1815">
        <v>0.105812620481628</v>
      </c>
      <c r="G1815">
        <v>0.13156712240979601</v>
      </c>
      <c r="H1815">
        <v>0.146021416264772</v>
      </c>
      <c r="I1815">
        <v>0.14051916</v>
      </c>
      <c r="J1815">
        <v>0.13934714500000001</v>
      </c>
      <c r="K1815">
        <v>0.14372636999999999</v>
      </c>
      <c r="L1815">
        <v>0.15351425499999999</v>
      </c>
      <c r="M1815">
        <v>0.16057518000000001</v>
      </c>
      <c r="N1815">
        <v>0.16617464500000001</v>
      </c>
      <c r="O1815">
        <v>0.174183792</v>
      </c>
      <c r="P1815">
        <v>0.14352092</v>
      </c>
      <c r="Q1815">
        <v>0.13591797</v>
      </c>
      <c r="R1815">
        <v>0.15071762499999999</v>
      </c>
      <c r="S1815">
        <v>0.15161403600000001</v>
      </c>
      <c r="T1815">
        <v>0.15642841499999999</v>
      </c>
      <c r="U1815">
        <v>0.16937350500000001</v>
      </c>
      <c r="V1815">
        <v>0.12716965</v>
      </c>
      <c r="W1815">
        <v>0.20519723328120401</v>
      </c>
      <c r="X1815">
        <v>0.22080868605748699</v>
      </c>
      <c r="Y1815">
        <v>0.222743815573507</v>
      </c>
      <c r="Z1815">
        <v>0.25537957483440998</v>
      </c>
      <c r="AA1815">
        <v>0.26963787135348599</v>
      </c>
      <c r="AB1815">
        <v>0.28417807078006901</v>
      </c>
      <c r="AC1815">
        <v>0.28393557426599197</v>
      </c>
      <c r="AD1815">
        <v>0.30147547636081501</v>
      </c>
      <c r="AE1815">
        <v>0.31533238620933302</v>
      </c>
      <c r="AF1815">
        <v>0.334589000376598</v>
      </c>
      <c r="AG1815">
        <v>0.29951992771276797</v>
      </c>
      <c r="AH1815">
        <v>0.25615268650530598</v>
      </c>
      <c r="AI1815">
        <v>0.225148662143588</v>
      </c>
      <c r="AJ1815">
        <v>0.3057599061872</v>
      </c>
      <c r="AK1815">
        <v>0.30693442659679998</v>
      </c>
      <c r="AL1815">
        <v>0.1426215810848</v>
      </c>
      <c r="AM1815">
        <v>0.11948880000000001</v>
      </c>
      <c r="AN1815">
        <v>0.16841511000000001</v>
      </c>
      <c r="AO1815">
        <v>0.20716572</v>
      </c>
      <c r="AP1815">
        <v>0.22605011</v>
      </c>
      <c r="AQ1815">
        <v>0.20854429999999999</v>
      </c>
      <c r="AR1815">
        <v>0.20452275</v>
      </c>
      <c r="AS1815">
        <v>0.20967563</v>
      </c>
      <c r="AT1815">
        <v>0.19637853999999999</v>
      </c>
      <c r="AU1815">
        <v>0.1985658958</v>
      </c>
    </row>
    <row r="1816" spans="1:47" x14ac:dyDescent="0.55000000000000004">
      <c r="A1816" t="s">
        <v>1907</v>
      </c>
      <c r="B1816" t="s">
        <v>265</v>
      </c>
      <c r="C1816">
        <v>0</v>
      </c>
      <c r="D1816">
        <v>0</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s="6">
        <v>-4E-41</v>
      </c>
      <c r="AB1816">
        <v>0</v>
      </c>
      <c r="AC1816" s="6">
        <v>-2.234E-41</v>
      </c>
      <c r="AD1816">
        <v>0</v>
      </c>
      <c r="AE1816">
        <v>0</v>
      </c>
      <c r="AF1816">
        <v>0</v>
      </c>
      <c r="AG1816">
        <v>6.8242832662558803E-6</v>
      </c>
      <c r="AH1816">
        <v>6.8242832662558803E-6</v>
      </c>
      <c r="AI1816">
        <v>1.02364248993838E-5</v>
      </c>
      <c r="AJ1816">
        <v>1.7060708165639701E-5</v>
      </c>
      <c r="AK1816">
        <v>3.4121416331279402E-5</v>
      </c>
      <c r="AL1816">
        <v>3.9580842944284098E-4</v>
      </c>
      <c r="AM1816">
        <v>5.2888195313482999E-4</v>
      </c>
      <c r="AN1816">
        <v>6.6195547682681999E-4</v>
      </c>
      <c r="AO1816">
        <v>1.65147655043392E-3</v>
      </c>
      <c r="AP1816">
        <v>1.65147655043392E-3</v>
      </c>
      <c r="AQ1816">
        <v>1.6719494002326899E-3</v>
      </c>
      <c r="AR1816">
        <v>1.7026586749308401E-3</v>
      </c>
      <c r="AS1816">
        <v>1.7436564949298301E-3</v>
      </c>
      <c r="AT1816">
        <v>2.0809938487738899E-3</v>
      </c>
      <c r="AU1816">
        <v>2.0244783515411002E-3</v>
      </c>
    </row>
    <row r="1817" spans="1:47" x14ac:dyDescent="0.55000000000000004">
      <c r="A1817" t="s">
        <v>1908</v>
      </c>
      <c r="B1817" t="s">
        <v>266</v>
      </c>
      <c r="C1817">
        <v>0</v>
      </c>
      <c r="D1817">
        <v>0</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row>
    <row r="1818" spans="1:47" x14ac:dyDescent="0.55000000000000004">
      <c r="A1818" t="s">
        <v>1909</v>
      </c>
      <c r="B1818" t="s">
        <v>267</v>
      </c>
      <c r="C1818">
        <v>0</v>
      </c>
      <c r="D1818">
        <v>0</v>
      </c>
      <c r="E1818">
        <v>0</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s="6">
        <v>-4E-41</v>
      </c>
      <c r="AB1818">
        <v>0</v>
      </c>
      <c r="AC1818" s="6">
        <v>-2.234E-41</v>
      </c>
      <c r="AD1818">
        <v>0</v>
      </c>
      <c r="AE1818">
        <v>0</v>
      </c>
      <c r="AF1818">
        <v>0</v>
      </c>
      <c r="AG1818">
        <v>6.8242832662558803E-6</v>
      </c>
      <c r="AH1818">
        <v>6.8242832662558803E-6</v>
      </c>
      <c r="AI1818">
        <v>1.02364248993838E-5</v>
      </c>
      <c r="AJ1818">
        <v>1.7060708165639701E-5</v>
      </c>
      <c r="AK1818">
        <v>3.4121416331279402E-5</v>
      </c>
      <c r="AL1818">
        <v>3.9580842944284098E-4</v>
      </c>
      <c r="AM1818">
        <v>5.2888195313482999E-4</v>
      </c>
      <c r="AN1818">
        <v>6.6195547682681999E-4</v>
      </c>
      <c r="AO1818">
        <v>1.65147655043392E-3</v>
      </c>
      <c r="AP1818">
        <v>1.65147655043392E-3</v>
      </c>
      <c r="AQ1818">
        <v>1.6719494002326899E-3</v>
      </c>
      <c r="AR1818">
        <v>1.7026586749308401E-3</v>
      </c>
      <c r="AS1818">
        <v>1.7436564949298301E-3</v>
      </c>
      <c r="AT1818">
        <v>2.0809938487738899E-3</v>
      </c>
      <c r="AU1818">
        <v>2.0244783515411002E-3</v>
      </c>
    </row>
    <row r="1819" spans="1:47" x14ac:dyDescent="0.55000000000000004">
      <c r="B1819" t="s">
        <v>213</v>
      </c>
    </row>
    <row r="1820" spans="1:47" x14ac:dyDescent="0.55000000000000004">
      <c r="A1820" t="s">
        <v>1910</v>
      </c>
      <c r="B1820" t="s">
        <v>261</v>
      </c>
      <c r="C1820">
        <v>7.0264128147506696E-2</v>
      </c>
      <c r="D1820">
        <v>6.4350897443505306E-2</v>
      </c>
      <c r="E1820">
        <v>6.5582955205986199E-2</v>
      </c>
      <c r="F1820">
        <v>6.4241797694520694E-2</v>
      </c>
      <c r="G1820">
        <v>6.1715289343465499E-2</v>
      </c>
      <c r="H1820">
        <v>5.9924543511182898E-2</v>
      </c>
      <c r="I1820">
        <v>6.0432583594848398E-2</v>
      </c>
      <c r="J1820">
        <v>6.0691871267961398E-2</v>
      </c>
      <c r="K1820">
        <v>6.4313407543527504E-2</v>
      </c>
      <c r="L1820">
        <v>5.7556439350611499E-2</v>
      </c>
      <c r="M1820">
        <v>5.8389859376889397E-2</v>
      </c>
      <c r="N1820">
        <v>5.3993798321830003E-2</v>
      </c>
      <c r="O1820">
        <v>5.7864792935940497E-2</v>
      </c>
      <c r="P1820">
        <v>5.3202613144229097E-2</v>
      </c>
      <c r="Q1820">
        <v>5.2583199312987598E-2</v>
      </c>
      <c r="R1820">
        <v>4.76232804420475E-2</v>
      </c>
      <c r="S1820">
        <v>4.7654160194186897E-2</v>
      </c>
      <c r="T1820">
        <v>5.1250210686783801E-2</v>
      </c>
      <c r="U1820">
        <v>5.1515319846015699E-2</v>
      </c>
      <c r="V1820">
        <v>4.7079332971204299E-2</v>
      </c>
      <c r="W1820">
        <v>4.7054976167096599E-2</v>
      </c>
      <c r="X1820">
        <v>4.9985545046586997E-2</v>
      </c>
      <c r="Y1820">
        <v>5.3055935339478902E-2</v>
      </c>
      <c r="Z1820">
        <v>5.6156614288670498E-2</v>
      </c>
      <c r="AA1820">
        <v>5.8238896150650199E-2</v>
      </c>
      <c r="AB1820">
        <v>6.1465461516789902E-2</v>
      </c>
      <c r="AC1820">
        <v>6.2339097876810197E-2</v>
      </c>
      <c r="AD1820">
        <v>5.6420465642965101E-2</v>
      </c>
      <c r="AE1820">
        <v>6.1453756462877297E-2</v>
      </c>
      <c r="AF1820">
        <v>6.1978755244011599E-2</v>
      </c>
      <c r="AG1820">
        <v>6.4441742284221101E-2</v>
      </c>
      <c r="AH1820">
        <v>7.4035816293308104E-2</v>
      </c>
      <c r="AI1820">
        <v>8.1956030178615205E-2</v>
      </c>
      <c r="AJ1820">
        <v>8.5513216897264405E-2</v>
      </c>
      <c r="AK1820">
        <v>9.4169069057625704E-2</v>
      </c>
      <c r="AL1820">
        <v>9.6915762685910803E-2</v>
      </c>
      <c r="AM1820">
        <v>9.9718014976106606E-2</v>
      </c>
      <c r="AN1820">
        <v>0.116550804285832</v>
      </c>
      <c r="AO1820">
        <v>0.12697854579673101</v>
      </c>
      <c r="AP1820">
        <v>0.123960107236863</v>
      </c>
      <c r="AQ1820">
        <v>0.13134969243008399</v>
      </c>
      <c r="AR1820">
        <v>0.14089320579411099</v>
      </c>
      <c r="AS1820">
        <v>0.13662175045083999</v>
      </c>
      <c r="AT1820">
        <v>0.173869371235058</v>
      </c>
      <c r="AU1820">
        <v>0.17392380937767399</v>
      </c>
    </row>
    <row r="1821" spans="1:47" x14ac:dyDescent="0.55000000000000004">
      <c r="A1821" t="s">
        <v>1911</v>
      </c>
      <c r="B1821" t="s">
        <v>262</v>
      </c>
      <c r="C1821">
        <v>1.51368940322739E-2</v>
      </c>
      <c r="D1821">
        <v>1.20941532544843E-2</v>
      </c>
      <c r="E1821">
        <v>1.31896974499139E-2</v>
      </c>
      <c r="F1821">
        <v>1.17768855306852E-2</v>
      </c>
      <c r="G1821">
        <v>1.1356318624572599E-2</v>
      </c>
      <c r="H1821">
        <v>1.1589222073091999E-2</v>
      </c>
      <c r="I1821">
        <v>1.2851651910672999E-2</v>
      </c>
      <c r="J1821">
        <v>1.08667912064437E-2</v>
      </c>
      <c r="K1821">
        <v>1.2375208195863701E-2</v>
      </c>
      <c r="L1821">
        <v>1.1553134925388101E-2</v>
      </c>
      <c r="M1821">
        <v>9.1224129111773591E-3</v>
      </c>
      <c r="N1821">
        <v>9.2181416222479502E-3</v>
      </c>
      <c r="O1821">
        <v>9.55338160128116E-3</v>
      </c>
      <c r="P1821">
        <v>9.6488918846703194E-3</v>
      </c>
      <c r="Q1821">
        <v>9.2087307701625692E-3</v>
      </c>
      <c r="R1821">
        <v>3.61875133671465E-3</v>
      </c>
      <c r="S1821">
        <v>4.5841710720668704E-3</v>
      </c>
      <c r="T1821">
        <v>5.2960019569540497E-3</v>
      </c>
      <c r="U1821">
        <v>5.0141476963487999E-3</v>
      </c>
      <c r="V1821">
        <v>3.0432111022725299E-3</v>
      </c>
      <c r="W1821">
        <v>3.16257332425798E-3</v>
      </c>
      <c r="X1821">
        <v>3.2949811780442402E-3</v>
      </c>
      <c r="Y1821">
        <v>3.3484689942443399E-3</v>
      </c>
      <c r="Z1821">
        <v>3.5662046517191599E-3</v>
      </c>
      <c r="AA1821">
        <v>2.6300572426698602E-3</v>
      </c>
      <c r="AB1821">
        <v>3.4715319660264402E-3</v>
      </c>
      <c r="AC1821">
        <v>1.45290886867222E-3</v>
      </c>
      <c r="AD1821">
        <v>1.9501549869519301E-3</v>
      </c>
      <c r="AE1821">
        <v>2.86300599407513E-3</v>
      </c>
      <c r="AF1821">
        <v>3.9083389699685299E-3</v>
      </c>
      <c r="AG1821">
        <v>3.1546897025330999E-3</v>
      </c>
      <c r="AH1821">
        <v>1.7497830731440301E-3</v>
      </c>
      <c r="AI1821">
        <v>2.53057267463115E-3</v>
      </c>
      <c r="AJ1821">
        <v>3.6506641640669901E-3</v>
      </c>
      <c r="AK1821">
        <v>3.8833591803633201E-3</v>
      </c>
      <c r="AL1821">
        <v>4.1567635053097697E-3</v>
      </c>
      <c r="AM1821">
        <v>9.0566866708821497E-3</v>
      </c>
      <c r="AN1821">
        <v>2.0752247493247701E-2</v>
      </c>
      <c r="AO1821">
        <v>3.1010034545692299E-2</v>
      </c>
      <c r="AP1821">
        <v>2.6096275718005699E-2</v>
      </c>
      <c r="AQ1821">
        <v>2.89724833880999E-2</v>
      </c>
      <c r="AR1821">
        <v>2.70055789645572E-2</v>
      </c>
      <c r="AS1821">
        <v>1.9255679257525998E-2</v>
      </c>
      <c r="AT1821">
        <v>4.87361520716433E-2</v>
      </c>
      <c r="AU1821">
        <v>4.87774358582082E-2</v>
      </c>
    </row>
    <row r="1822" spans="1:47" x14ac:dyDescent="0.55000000000000004">
      <c r="A1822" t="s">
        <v>1912</v>
      </c>
      <c r="B1822" t="s">
        <v>263</v>
      </c>
      <c r="C1822">
        <v>0</v>
      </c>
      <c r="D1822">
        <v>0</v>
      </c>
      <c r="E1822">
        <v>0</v>
      </c>
      <c r="F1822">
        <v>0</v>
      </c>
      <c r="G1822">
        <v>0</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v>0</v>
      </c>
      <c r="AU1822">
        <v>0</v>
      </c>
    </row>
    <row r="1823" spans="1:47" x14ac:dyDescent="0.55000000000000004">
      <c r="A1823" t="s">
        <v>1913</v>
      </c>
      <c r="B1823" t="s">
        <v>264</v>
      </c>
      <c r="C1823">
        <v>3.3729306000749998E-2</v>
      </c>
      <c r="D1823">
        <v>2.9432505746875001E-2</v>
      </c>
      <c r="E1823">
        <v>2.9432505746875001E-2</v>
      </c>
      <c r="F1823">
        <v>2.9432505746875001E-2</v>
      </c>
      <c r="G1823">
        <v>2.7405061122002201E-2</v>
      </c>
      <c r="H1823">
        <v>2.5227862068514399E-2</v>
      </c>
      <c r="I1823">
        <v>2.5009178550999999E-2</v>
      </c>
      <c r="J1823">
        <v>2.6373220999999999E-2</v>
      </c>
      <c r="K1823">
        <v>2.8697893067400001E-2</v>
      </c>
      <c r="L1823">
        <v>2.8184891199999999E-2</v>
      </c>
      <c r="M1823">
        <v>2.7937939500000002E-2</v>
      </c>
      <c r="N1823">
        <v>2.3500744E-2</v>
      </c>
      <c r="O1823">
        <v>2.7213930000000001E-2</v>
      </c>
      <c r="P1823">
        <v>2.2446003499999999E-2</v>
      </c>
      <c r="Q1823">
        <v>2.2259926499999999E-2</v>
      </c>
      <c r="R1823">
        <v>2.2466881500000001E-2</v>
      </c>
      <c r="S1823">
        <v>2.33715156E-2</v>
      </c>
      <c r="T1823">
        <v>2.3307659000000001E-2</v>
      </c>
      <c r="U1823">
        <v>2.4789558999999999E-2</v>
      </c>
      <c r="V1823">
        <v>2.3273020500000002E-2</v>
      </c>
      <c r="W1823">
        <v>2.23001800918479E-2</v>
      </c>
      <c r="X1823">
        <v>2.3399133958263998E-2</v>
      </c>
      <c r="Y1823">
        <v>2.4754362833631902E-2</v>
      </c>
      <c r="Z1823">
        <v>2.6159888172213899E-2</v>
      </c>
      <c r="AA1823">
        <v>2.7530292691718E-2</v>
      </c>
      <c r="AB1823">
        <v>2.8512991423687899E-2</v>
      </c>
      <c r="AC1823">
        <v>2.9620663557424001E-2</v>
      </c>
      <c r="AD1823">
        <v>2.2092478587357901E-2</v>
      </c>
      <c r="AE1823">
        <v>2.5527121838157901E-2</v>
      </c>
      <c r="AF1823">
        <v>2.6330592797105899E-2</v>
      </c>
      <c r="AG1823">
        <v>2.7609134639997899E-2</v>
      </c>
      <c r="AH1823">
        <v>3.27939188469559E-2</v>
      </c>
      <c r="AI1823">
        <v>4.0073112334854E-2</v>
      </c>
      <c r="AJ1823">
        <v>3.9991678489461897E-2</v>
      </c>
      <c r="AK1823">
        <v>4.5937953822549997E-2</v>
      </c>
      <c r="AL1823">
        <v>4.8919024869600002E-2</v>
      </c>
      <c r="AM1823">
        <v>4.7597724199999997E-2</v>
      </c>
      <c r="AN1823">
        <v>5.3521792339999999E-2</v>
      </c>
      <c r="AO1823">
        <v>5.221260984E-2</v>
      </c>
      <c r="AP1823">
        <v>5.7396700000000002E-2</v>
      </c>
      <c r="AQ1823">
        <v>6.168506E-2</v>
      </c>
      <c r="AR1823">
        <v>6.5145960000000003E-2</v>
      </c>
      <c r="AS1823">
        <v>6.8261470000000005E-2</v>
      </c>
      <c r="AT1823">
        <v>7.4620720000000001E-2</v>
      </c>
      <c r="AU1823">
        <v>7.6555314799999996E-2</v>
      </c>
    </row>
    <row r="1824" spans="1:47" x14ac:dyDescent="0.55000000000000004">
      <c r="A1824" t="s">
        <v>1914</v>
      </c>
      <c r="B1824" t="s">
        <v>265</v>
      </c>
      <c r="C1824">
        <v>2.1397928114482701E-2</v>
      </c>
      <c r="D1824">
        <v>2.28242384421459E-2</v>
      </c>
      <c r="E1824">
        <v>2.2960752009197199E-2</v>
      </c>
      <c r="F1824">
        <v>2.3032406416960399E-2</v>
      </c>
      <c r="G1824">
        <v>2.2953909596890601E-2</v>
      </c>
      <c r="H1824">
        <v>2.3107459369576401E-2</v>
      </c>
      <c r="I1824">
        <v>2.2571753133175301E-2</v>
      </c>
      <c r="J1824">
        <v>2.3451859061517599E-2</v>
      </c>
      <c r="K1824">
        <v>2.32403062802637E-2</v>
      </c>
      <c r="L1824">
        <v>1.7818413225223401E-2</v>
      </c>
      <c r="M1824">
        <v>2.1329506965712099E-2</v>
      </c>
      <c r="N1824">
        <v>2.1274912699582E-2</v>
      </c>
      <c r="O1824">
        <v>2.1097481334659399E-2</v>
      </c>
      <c r="P1824">
        <v>2.1107717759558699E-2</v>
      </c>
      <c r="Q1824">
        <v>2.1114542042825001E-2</v>
      </c>
      <c r="R1824">
        <v>2.1537647605332898E-2</v>
      </c>
      <c r="S1824">
        <v>1.9698473522120001E-2</v>
      </c>
      <c r="T1824">
        <v>2.2646549729829799E-2</v>
      </c>
      <c r="U1824">
        <v>2.1711613149666902E-2</v>
      </c>
      <c r="V1824">
        <v>2.0763101368931801E-2</v>
      </c>
      <c r="W1824">
        <v>2.1592222750990601E-2</v>
      </c>
      <c r="X1824">
        <v>2.3291429910278799E-2</v>
      </c>
      <c r="Y1824">
        <v>2.4953103511602501E-2</v>
      </c>
      <c r="Z1824">
        <v>2.64305214647374E-2</v>
      </c>
      <c r="AA1824">
        <v>2.8078546216262299E-2</v>
      </c>
      <c r="AB1824">
        <v>2.94809381270754E-2</v>
      </c>
      <c r="AC1824">
        <v>3.1265525450714003E-2</v>
      </c>
      <c r="AD1824">
        <v>3.2377832068655098E-2</v>
      </c>
      <c r="AE1824">
        <v>3.3063628630644201E-2</v>
      </c>
      <c r="AF1824">
        <v>3.1739823476937101E-2</v>
      </c>
      <c r="AG1824">
        <v>3.3677917941689998E-2</v>
      </c>
      <c r="AH1824">
        <v>3.9492114373208098E-2</v>
      </c>
      <c r="AI1824">
        <v>3.9352345169129999E-2</v>
      </c>
      <c r="AJ1824">
        <v>4.1870874243735402E-2</v>
      </c>
      <c r="AK1824">
        <v>4.4347756054712403E-2</v>
      </c>
      <c r="AL1824">
        <v>4.3839974311001E-2</v>
      </c>
      <c r="AM1824">
        <v>4.3063604105224501E-2</v>
      </c>
      <c r="AN1824">
        <v>4.2276764452584298E-2</v>
      </c>
      <c r="AO1824">
        <v>4.3755901411038703E-2</v>
      </c>
      <c r="AP1824">
        <v>4.0467131518857197E-2</v>
      </c>
      <c r="AQ1824">
        <v>4.0692149041984899E-2</v>
      </c>
      <c r="AR1824">
        <v>4.8741666829554602E-2</v>
      </c>
      <c r="AS1824">
        <v>4.9104601193314099E-2</v>
      </c>
      <c r="AT1824">
        <v>5.0512499163414701E-2</v>
      </c>
      <c r="AU1824">
        <v>4.8591058719466403E-2</v>
      </c>
    </row>
    <row r="1825" spans="1:47" x14ac:dyDescent="0.55000000000000004">
      <c r="A1825" t="s">
        <v>1915</v>
      </c>
      <c r="B1825" t="s">
        <v>266</v>
      </c>
      <c r="C1825">
        <v>0</v>
      </c>
      <c r="D1825">
        <v>0</v>
      </c>
      <c r="E1825">
        <v>0</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row>
    <row r="1826" spans="1:47" x14ac:dyDescent="0.55000000000000004">
      <c r="A1826" t="s">
        <v>1916</v>
      </c>
      <c r="B1826" t="s">
        <v>267</v>
      </c>
      <c r="C1826">
        <v>2.1397928114482701E-2</v>
      </c>
      <c r="D1826">
        <v>2.28242384421459E-2</v>
      </c>
      <c r="E1826">
        <v>2.2960752009197199E-2</v>
      </c>
      <c r="F1826">
        <v>2.3032406416960399E-2</v>
      </c>
      <c r="G1826">
        <v>2.2953909596890601E-2</v>
      </c>
      <c r="H1826">
        <v>2.3107459369576401E-2</v>
      </c>
      <c r="I1826">
        <v>2.2571753133175301E-2</v>
      </c>
      <c r="J1826">
        <v>2.3451859061517599E-2</v>
      </c>
      <c r="K1826">
        <v>2.32403062802637E-2</v>
      </c>
      <c r="L1826">
        <v>1.7818413225223401E-2</v>
      </c>
      <c r="M1826">
        <v>2.1329506965712099E-2</v>
      </c>
      <c r="N1826">
        <v>2.1274912699582E-2</v>
      </c>
      <c r="O1826">
        <v>2.1097481334659399E-2</v>
      </c>
      <c r="P1826">
        <v>2.1107717759558699E-2</v>
      </c>
      <c r="Q1826">
        <v>2.1114542042825001E-2</v>
      </c>
      <c r="R1826">
        <v>2.1537647605332898E-2</v>
      </c>
      <c r="S1826">
        <v>1.9698473522120001E-2</v>
      </c>
      <c r="T1826">
        <v>2.2646549729829799E-2</v>
      </c>
      <c r="U1826">
        <v>2.1711613149666902E-2</v>
      </c>
      <c r="V1826">
        <v>2.0763101368931801E-2</v>
      </c>
      <c r="W1826">
        <v>2.1592222750990601E-2</v>
      </c>
      <c r="X1826">
        <v>2.3291429910278799E-2</v>
      </c>
      <c r="Y1826">
        <v>2.4953103511602501E-2</v>
      </c>
      <c r="Z1826">
        <v>2.64305214647374E-2</v>
      </c>
      <c r="AA1826">
        <v>2.8078546216262299E-2</v>
      </c>
      <c r="AB1826">
        <v>2.94809381270754E-2</v>
      </c>
      <c r="AC1826">
        <v>3.1265525450714003E-2</v>
      </c>
      <c r="AD1826">
        <v>3.2377832068655098E-2</v>
      </c>
      <c r="AE1826">
        <v>3.3063628630644201E-2</v>
      </c>
      <c r="AF1826">
        <v>3.1739823476937101E-2</v>
      </c>
      <c r="AG1826">
        <v>3.3677917941689998E-2</v>
      </c>
      <c r="AH1826">
        <v>3.9492114373208098E-2</v>
      </c>
      <c r="AI1826">
        <v>3.9352345169129999E-2</v>
      </c>
      <c r="AJ1826">
        <v>4.1870874243735402E-2</v>
      </c>
      <c r="AK1826">
        <v>4.4347756054712403E-2</v>
      </c>
      <c r="AL1826">
        <v>4.3839974311001E-2</v>
      </c>
      <c r="AM1826">
        <v>4.3063604105224501E-2</v>
      </c>
      <c r="AN1826">
        <v>4.2276764452584298E-2</v>
      </c>
      <c r="AO1826">
        <v>4.3755901411038703E-2</v>
      </c>
      <c r="AP1826">
        <v>4.0467131518857197E-2</v>
      </c>
      <c r="AQ1826">
        <v>4.0692149041984899E-2</v>
      </c>
      <c r="AR1826">
        <v>4.8741666829554602E-2</v>
      </c>
      <c r="AS1826">
        <v>4.9104601193314099E-2</v>
      </c>
      <c r="AT1826">
        <v>5.0512499163414701E-2</v>
      </c>
      <c r="AU1826">
        <v>4.8591058719466403E-2</v>
      </c>
    </row>
    <row r="1827" spans="1:47" x14ac:dyDescent="0.55000000000000004">
      <c r="B1827" t="s">
        <v>214</v>
      </c>
    </row>
    <row r="1828" spans="1:47" x14ac:dyDescent="0.55000000000000004">
      <c r="A1828" t="s">
        <v>1917</v>
      </c>
      <c r="B1828" t="s">
        <v>261</v>
      </c>
      <c r="C1828">
        <v>0.11380610681082801</v>
      </c>
      <c r="D1828">
        <v>0.11369647099944701</v>
      </c>
      <c r="E1828">
        <v>0.10978168814818</v>
      </c>
      <c r="F1828">
        <v>0.113053225960125</v>
      </c>
      <c r="G1828">
        <v>0.115295531718029</v>
      </c>
      <c r="H1828">
        <v>0.12486806229005</v>
      </c>
      <c r="I1828">
        <v>0.141826320943788</v>
      </c>
      <c r="J1828">
        <v>0.16756108484735499</v>
      </c>
      <c r="K1828">
        <v>0.16410393623411301</v>
      </c>
      <c r="L1828">
        <v>0.17397487270517201</v>
      </c>
      <c r="M1828">
        <v>0.18281967539403601</v>
      </c>
      <c r="N1828">
        <v>0.188968343612542</v>
      </c>
      <c r="O1828">
        <v>0.17657043624396199</v>
      </c>
      <c r="P1828">
        <v>0.177439015179362</v>
      </c>
      <c r="Q1828">
        <v>0.170256818347991</v>
      </c>
      <c r="R1828">
        <v>0.16733653262612899</v>
      </c>
      <c r="S1828">
        <v>0.16994127166558401</v>
      </c>
      <c r="T1828">
        <v>0.16802018583063899</v>
      </c>
      <c r="U1828">
        <v>0.17113705112170599</v>
      </c>
      <c r="V1828">
        <v>0.191777744854006</v>
      </c>
      <c r="W1828">
        <v>0.176637924347261</v>
      </c>
      <c r="X1828">
        <v>0.16700953303642699</v>
      </c>
      <c r="Y1828">
        <v>0.161006144983839</v>
      </c>
      <c r="Z1828">
        <v>0.14571144861750501</v>
      </c>
      <c r="AA1828">
        <v>0.13187828110111099</v>
      </c>
      <c r="AB1828">
        <v>0.14165717930204599</v>
      </c>
      <c r="AC1828">
        <v>0.14094833423962799</v>
      </c>
      <c r="AD1828">
        <v>0.13718812766063701</v>
      </c>
      <c r="AE1828">
        <v>0.106173980758289</v>
      </c>
      <c r="AF1828">
        <v>0.10668773120875399</v>
      </c>
      <c r="AG1828">
        <v>0.120924184734942</v>
      </c>
      <c r="AH1828">
        <v>0.13895680008264</v>
      </c>
      <c r="AI1828">
        <v>0.15303210197377601</v>
      </c>
      <c r="AJ1828">
        <v>0.158425754250137</v>
      </c>
      <c r="AK1828">
        <v>0.152445742943702</v>
      </c>
      <c r="AL1828">
        <v>0.156591323517831</v>
      </c>
      <c r="AM1828">
        <v>0.14276847935048101</v>
      </c>
      <c r="AN1828">
        <v>0.13133864192386899</v>
      </c>
      <c r="AO1828">
        <v>0.14635267603302199</v>
      </c>
      <c r="AP1828">
        <v>0.133188439999398</v>
      </c>
      <c r="AQ1828">
        <v>0.11316691707925899</v>
      </c>
      <c r="AR1828">
        <v>0.12580910761053099</v>
      </c>
      <c r="AS1828">
        <v>0.19623319917093701</v>
      </c>
      <c r="AT1828">
        <v>0.18310210379463099</v>
      </c>
      <c r="AU1828">
        <v>0.230397474869035</v>
      </c>
    </row>
    <row r="1829" spans="1:47" x14ac:dyDescent="0.55000000000000004">
      <c r="A1829" t="s">
        <v>1918</v>
      </c>
      <c r="B1829" t="s">
        <v>262</v>
      </c>
      <c r="C1829">
        <v>6.6210090718572007E-2</v>
      </c>
      <c r="D1829">
        <v>6.1040495025613699E-2</v>
      </c>
      <c r="E1829">
        <v>6.3271730874846402E-2</v>
      </c>
      <c r="F1829">
        <v>6.2072354192212402E-2</v>
      </c>
      <c r="G1829">
        <v>6.36515116197644E-2</v>
      </c>
      <c r="H1829">
        <v>7.4650949584714299E-2</v>
      </c>
      <c r="I1829">
        <v>8.8160840208670696E-2</v>
      </c>
      <c r="J1829">
        <v>0.119397202565241</v>
      </c>
      <c r="K1829">
        <v>0.11483732745381001</v>
      </c>
      <c r="L1829">
        <v>0.11749282868710199</v>
      </c>
      <c r="M1829">
        <v>0.12112010719276101</v>
      </c>
      <c r="N1829">
        <v>0.122752692153357</v>
      </c>
      <c r="O1829">
        <v>0.117222579602628</v>
      </c>
      <c r="P1829">
        <v>0.119190660818699</v>
      </c>
      <c r="Q1829">
        <v>0.114337412316747</v>
      </c>
      <c r="R1829">
        <v>0.109668593669387</v>
      </c>
      <c r="S1829">
        <v>0.105163612461898</v>
      </c>
      <c r="T1829">
        <v>9.6105855552579195E-2</v>
      </c>
      <c r="U1829">
        <v>9.85335273770577E-2</v>
      </c>
      <c r="V1829">
        <v>0.11379379650435099</v>
      </c>
      <c r="W1829">
        <v>0.109078107537343</v>
      </c>
      <c r="X1829">
        <v>0.10335113973016601</v>
      </c>
      <c r="Y1829">
        <v>9.9141383324786003E-2</v>
      </c>
      <c r="Z1829">
        <v>8.9112083651112395E-2</v>
      </c>
      <c r="AA1829">
        <v>8.1416511604234798E-2</v>
      </c>
      <c r="AB1829">
        <v>8.8757423877747404E-2</v>
      </c>
      <c r="AC1829">
        <v>8.2722640813347501E-2</v>
      </c>
      <c r="AD1829">
        <v>8.2919513676465606E-2</v>
      </c>
      <c r="AE1829">
        <v>6.0813683895717098E-2</v>
      </c>
      <c r="AF1829">
        <v>6.2922956623069098E-2</v>
      </c>
      <c r="AG1829">
        <v>7.5363957529042097E-2</v>
      </c>
      <c r="AH1829">
        <v>7.5111253743987902E-2</v>
      </c>
      <c r="AI1829">
        <v>8.1642900361667797E-2</v>
      </c>
      <c r="AJ1829">
        <v>8.0907966541214696E-2</v>
      </c>
      <c r="AK1829">
        <v>8.18552583360731E-2</v>
      </c>
      <c r="AL1829">
        <v>8.5638156932634102E-2</v>
      </c>
      <c r="AM1829">
        <v>7.4912368137708393E-2</v>
      </c>
      <c r="AN1829">
        <v>6.0448173883687499E-2</v>
      </c>
      <c r="AO1829">
        <v>6.5284334606118197E-2</v>
      </c>
      <c r="AP1829">
        <v>6.12041424629826E-2</v>
      </c>
      <c r="AQ1829">
        <v>5.2825278812918701E-2</v>
      </c>
      <c r="AR1829">
        <v>5.0509486960505799E-2</v>
      </c>
      <c r="AS1829">
        <v>0.111074211228856</v>
      </c>
      <c r="AT1829">
        <v>8.1779153407094698E-2</v>
      </c>
      <c r="AU1829">
        <v>0.126943786499461</v>
      </c>
    </row>
    <row r="1830" spans="1:47" x14ac:dyDescent="0.55000000000000004">
      <c r="A1830" t="s">
        <v>1919</v>
      </c>
      <c r="B1830" t="s">
        <v>263</v>
      </c>
      <c r="C1830">
        <v>0</v>
      </c>
      <c r="D1830">
        <v>0</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row>
    <row r="1831" spans="1:47" x14ac:dyDescent="0.55000000000000004">
      <c r="A1831" t="s">
        <v>1920</v>
      </c>
      <c r="B1831" t="s">
        <v>264</v>
      </c>
      <c r="C1831">
        <v>2.6817329215339501E-2</v>
      </c>
      <c r="D1831">
        <v>3.0858528262911598E-2</v>
      </c>
      <c r="E1831">
        <v>2.4686822608620599E-2</v>
      </c>
      <c r="F1831">
        <v>3.0858528262911598E-2</v>
      </c>
      <c r="G1831">
        <v>3.0943072175960699E-2</v>
      </c>
      <c r="H1831">
        <v>3.0858528262911598E-2</v>
      </c>
      <c r="I1831">
        <v>3.3121486999999998E-2</v>
      </c>
      <c r="J1831">
        <v>3.6085628895500002E-2</v>
      </c>
      <c r="K1831">
        <v>3.6030174599999999E-2</v>
      </c>
      <c r="L1831">
        <v>3.9567423499999997E-2</v>
      </c>
      <c r="M1831">
        <v>4.2127351E-2</v>
      </c>
      <c r="N1831">
        <v>4.8770168500000002E-2</v>
      </c>
      <c r="O1831">
        <v>4.30161264E-2</v>
      </c>
      <c r="P1831">
        <v>4.5731872E-2</v>
      </c>
      <c r="Q1831">
        <v>4.6927940500000001E-2</v>
      </c>
      <c r="R1831">
        <v>5.0130195000000002E-2</v>
      </c>
      <c r="S1831">
        <v>5.7343269600000003E-2</v>
      </c>
      <c r="T1831">
        <v>6.2348204999999997E-2</v>
      </c>
      <c r="U1831">
        <v>6.2549831E-2</v>
      </c>
      <c r="V1831">
        <v>6.2549831E-2</v>
      </c>
      <c r="W1831">
        <v>4.5349758689999999E-2</v>
      </c>
      <c r="X1831">
        <v>4.475141555E-2</v>
      </c>
      <c r="Y1831">
        <v>4.0020118100000002E-2</v>
      </c>
      <c r="Z1831">
        <v>3.2512787439999899E-2</v>
      </c>
      <c r="AA1831">
        <v>2.716630494E-2</v>
      </c>
      <c r="AB1831">
        <v>2.9490903079999999E-2</v>
      </c>
      <c r="AC1831">
        <v>2.8349787039999901E-2</v>
      </c>
      <c r="AD1831">
        <v>2.7860488499999898E-2</v>
      </c>
      <c r="AE1831">
        <v>2.385999028E-2</v>
      </c>
      <c r="AF1831">
        <v>2.3526360499999899E-2</v>
      </c>
      <c r="AG1831">
        <v>2.620342854E-2</v>
      </c>
      <c r="AH1831">
        <v>4.7715906379999902E-2</v>
      </c>
      <c r="AI1831">
        <v>5.4063381779999899E-2</v>
      </c>
      <c r="AJ1831">
        <v>6.0039192089999902E-2</v>
      </c>
      <c r="AK1831">
        <v>5.4641414139999997E-2</v>
      </c>
      <c r="AL1831">
        <v>5.6167660000000001E-2</v>
      </c>
      <c r="AM1831">
        <v>5.0230700000000003E-2</v>
      </c>
      <c r="AN1831">
        <v>4.9911255219937403E-2</v>
      </c>
      <c r="AO1831">
        <v>6.0204460000000001E-2</v>
      </c>
      <c r="AP1831">
        <v>5.4370429999999997E-2</v>
      </c>
      <c r="AQ1831">
        <v>4.34779E-2</v>
      </c>
      <c r="AR1831">
        <v>5.3030720000000003E-2</v>
      </c>
      <c r="AS1831">
        <v>6.4452599999999999E-2</v>
      </c>
      <c r="AT1831">
        <v>7.4716000000000005E-2</v>
      </c>
      <c r="AU1831">
        <v>7.6536611399999996E-2</v>
      </c>
    </row>
    <row r="1832" spans="1:47" x14ac:dyDescent="0.55000000000000004">
      <c r="A1832" t="s">
        <v>1921</v>
      </c>
      <c r="B1832" t="s">
        <v>265</v>
      </c>
      <c r="C1832">
        <v>2.0778686876916599E-2</v>
      </c>
      <c r="D1832">
        <v>2.1797447710922398E-2</v>
      </c>
      <c r="E1832">
        <v>2.1823134664713199E-2</v>
      </c>
      <c r="F1832">
        <v>2.0122343505001E-2</v>
      </c>
      <c r="G1832">
        <v>2.0700947922304098E-2</v>
      </c>
      <c r="H1832">
        <v>1.9358584442424401E-2</v>
      </c>
      <c r="I1832">
        <v>2.05439937351172E-2</v>
      </c>
      <c r="J1832">
        <v>1.2078253386614699E-2</v>
      </c>
      <c r="K1832">
        <v>1.3236434180303101E-2</v>
      </c>
      <c r="L1832">
        <v>1.6914620518069901E-2</v>
      </c>
      <c r="M1832">
        <v>1.9572217201275301E-2</v>
      </c>
      <c r="N1832">
        <v>1.74454829591849E-2</v>
      </c>
      <c r="O1832">
        <v>1.63317302413334E-2</v>
      </c>
      <c r="P1832">
        <v>1.25164823606629E-2</v>
      </c>
      <c r="Q1832">
        <v>8.9914655312434595E-3</v>
      </c>
      <c r="R1832">
        <v>7.5377439567424096E-3</v>
      </c>
      <c r="S1832">
        <v>7.4343896036867503E-3</v>
      </c>
      <c r="T1832">
        <v>9.56612527806046E-3</v>
      </c>
      <c r="U1832">
        <v>1.00536927446485E-2</v>
      </c>
      <c r="V1832">
        <v>1.5434117349655101E-2</v>
      </c>
      <c r="W1832">
        <v>2.2210058119917699E-2</v>
      </c>
      <c r="X1832">
        <v>1.8906977756260199E-2</v>
      </c>
      <c r="Y1832">
        <v>2.1844643559053599E-2</v>
      </c>
      <c r="Z1832">
        <v>2.4086577526392899E-2</v>
      </c>
      <c r="AA1832">
        <v>2.3295464556876699E-2</v>
      </c>
      <c r="AB1832">
        <v>2.3408852344298701E-2</v>
      </c>
      <c r="AC1832">
        <v>2.9875906386280401E-2</v>
      </c>
      <c r="AD1832">
        <v>2.64081254841716E-2</v>
      </c>
      <c r="AE1832">
        <v>2.15003065825718E-2</v>
      </c>
      <c r="AF1832">
        <v>2.0238414085685E-2</v>
      </c>
      <c r="AG1832">
        <v>1.93567986659E-2</v>
      </c>
      <c r="AH1832">
        <v>1.61296399586522E-2</v>
      </c>
      <c r="AI1832">
        <v>1.73258198321086E-2</v>
      </c>
      <c r="AJ1832">
        <v>1.74785956189231E-2</v>
      </c>
      <c r="AK1832">
        <v>1.5949070467629601E-2</v>
      </c>
      <c r="AL1832">
        <v>1.4785506585197099E-2</v>
      </c>
      <c r="AM1832">
        <v>1.76254112127733E-2</v>
      </c>
      <c r="AN1832">
        <v>2.0979212820244099E-2</v>
      </c>
      <c r="AO1832">
        <v>2.08638814269041E-2</v>
      </c>
      <c r="AP1832">
        <v>1.7613867536416101E-2</v>
      </c>
      <c r="AQ1832">
        <v>1.6863738266340599E-2</v>
      </c>
      <c r="AR1832">
        <v>2.2268900650025999E-2</v>
      </c>
      <c r="AS1832">
        <v>2.0706387942080299E-2</v>
      </c>
      <c r="AT1832">
        <v>2.6606950387537201E-2</v>
      </c>
      <c r="AU1832">
        <v>2.69170769695747E-2</v>
      </c>
    </row>
    <row r="1833" spans="1:47" x14ac:dyDescent="0.55000000000000004">
      <c r="A1833" t="s">
        <v>1922</v>
      </c>
      <c r="B1833" t="s">
        <v>266</v>
      </c>
      <c r="C1833">
        <v>0</v>
      </c>
      <c r="D1833">
        <v>0</v>
      </c>
      <c r="E1833">
        <v>0</v>
      </c>
      <c r="F1833">
        <v>0</v>
      </c>
      <c r="G1833">
        <v>0</v>
      </c>
      <c r="H1833">
        <v>0</v>
      </c>
      <c r="I1833">
        <v>0</v>
      </c>
      <c r="J1833">
        <v>0</v>
      </c>
      <c r="K1833">
        <v>0</v>
      </c>
      <c r="L1833">
        <v>0</v>
      </c>
      <c r="M1833">
        <v>0</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0</v>
      </c>
      <c r="AT1833">
        <v>0</v>
      </c>
      <c r="AU1833">
        <v>0</v>
      </c>
    </row>
    <row r="1834" spans="1:47" x14ac:dyDescent="0.55000000000000004">
      <c r="A1834" t="s">
        <v>1923</v>
      </c>
      <c r="B1834" t="s">
        <v>267</v>
      </c>
      <c r="C1834">
        <v>2.0778686876916599E-2</v>
      </c>
      <c r="D1834">
        <v>2.1797447710922398E-2</v>
      </c>
      <c r="E1834">
        <v>2.1823134664713199E-2</v>
      </c>
      <c r="F1834">
        <v>2.0122343505001E-2</v>
      </c>
      <c r="G1834">
        <v>2.0700947922304098E-2</v>
      </c>
      <c r="H1834">
        <v>1.9358584442424401E-2</v>
      </c>
      <c r="I1834">
        <v>2.05439937351172E-2</v>
      </c>
      <c r="J1834">
        <v>1.2078253386614699E-2</v>
      </c>
      <c r="K1834">
        <v>1.3236434180303101E-2</v>
      </c>
      <c r="L1834">
        <v>1.6914620518069901E-2</v>
      </c>
      <c r="M1834">
        <v>1.9572217201275301E-2</v>
      </c>
      <c r="N1834">
        <v>1.74454829591849E-2</v>
      </c>
      <c r="O1834">
        <v>1.63317302413334E-2</v>
      </c>
      <c r="P1834">
        <v>1.25164823606629E-2</v>
      </c>
      <c r="Q1834">
        <v>8.9914655312434595E-3</v>
      </c>
      <c r="R1834">
        <v>7.5377439567424096E-3</v>
      </c>
      <c r="S1834">
        <v>7.4343896036867503E-3</v>
      </c>
      <c r="T1834">
        <v>9.56612527806046E-3</v>
      </c>
      <c r="U1834">
        <v>1.00536927446485E-2</v>
      </c>
      <c r="V1834">
        <v>1.5434117349655101E-2</v>
      </c>
      <c r="W1834">
        <v>2.2210058119917699E-2</v>
      </c>
      <c r="X1834">
        <v>1.8906977756260199E-2</v>
      </c>
      <c r="Y1834">
        <v>2.1844643559053599E-2</v>
      </c>
      <c r="Z1834">
        <v>2.4086577526392899E-2</v>
      </c>
      <c r="AA1834">
        <v>2.3295464556876699E-2</v>
      </c>
      <c r="AB1834">
        <v>2.3408852344298701E-2</v>
      </c>
      <c r="AC1834">
        <v>2.9875906386280401E-2</v>
      </c>
      <c r="AD1834">
        <v>2.64081254841716E-2</v>
      </c>
      <c r="AE1834">
        <v>2.15003065825718E-2</v>
      </c>
      <c r="AF1834">
        <v>2.0238414085685E-2</v>
      </c>
      <c r="AG1834">
        <v>1.93567986659E-2</v>
      </c>
      <c r="AH1834">
        <v>1.61296399586522E-2</v>
      </c>
      <c r="AI1834">
        <v>1.73258198321086E-2</v>
      </c>
      <c r="AJ1834">
        <v>1.74785956189231E-2</v>
      </c>
      <c r="AK1834">
        <v>1.5949070467629601E-2</v>
      </c>
      <c r="AL1834">
        <v>1.4785506585197099E-2</v>
      </c>
      <c r="AM1834">
        <v>1.76254112127733E-2</v>
      </c>
      <c r="AN1834">
        <v>2.0979212820244099E-2</v>
      </c>
      <c r="AO1834">
        <v>2.08638814269041E-2</v>
      </c>
      <c r="AP1834">
        <v>1.7613867536416101E-2</v>
      </c>
      <c r="AQ1834">
        <v>1.6863738266340599E-2</v>
      </c>
      <c r="AR1834">
        <v>2.2268900650025999E-2</v>
      </c>
      <c r="AS1834">
        <v>2.0706387942080299E-2</v>
      </c>
      <c r="AT1834">
        <v>2.6606950387537201E-2</v>
      </c>
      <c r="AU1834">
        <v>2.69170769695747E-2</v>
      </c>
    </row>
  </sheetData>
  <conditionalFormatting sqref="A3:AU1834">
    <cfRule type="containsBlanks" dxfId="3" priority="1">
      <formula>LEN(TRIM(A3))=0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AF92-0143-41CD-AEE5-D17B99DDC813}">
  <dimension ref="A1:D29385"/>
  <sheetViews>
    <sheetView topLeftCell="A14464" workbookViewId="0">
      <selection activeCell="D14470" sqref="D14470"/>
    </sheetView>
  </sheetViews>
  <sheetFormatPr defaultRowHeight="14.4" x14ac:dyDescent="0.55000000000000004"/>
  <cols>
    <col min="1" max="1" width="13" customWidth="1"/>
    <col min="2" max="2" width="11.734375" customWidth="1"/>
    <col min="3" max="3" width="13.1015625" customWidth="1"/>
    <col min="4" max="4" width="27.05078125" customWidth="1"/>
  </cols>
  <sheetData>
    <row r="1" spans="1:4" x14ac:dyDescent="0.55000000000000004">
      <c r="A1" t="s">
        <v>2215</v>
      </c>
      <c r="B1" t="s">
        <v>1924</v>
      </c>
      <c r="C1" t="s">
        <v>1925</v>
      </c>
      <c r="D1" t="s">
        <v>2310</v>
      </c>
    </row>
    <row r="2" spans="1:4" x14ac:dyDescent="0.55000000000000004">
      <c r="A2" t="s">
        <v>1</v>
      </c>
      <c r="B2" t="s">
        <v>1926</v>
      </c>
      <c r="C2">
        <v>1949</v>
      </c>
      <c r="D2">
        <v>14656</v>
      </c>
    </row>
    <row r="3" spans="1:4" x14ac:dyDescent="0.55000000000000004">
      <c r="A3" t="s">
        <v>1</v>
      </c>
      <c r="B3" t="s">
        <v>1926</v>
      </c>
      <c r="C3">
        <v>1950</v>
      </c>
      <c r="D3">
        <v>84272</v>
      </c>
    </row>
    <row r="4" spans="1:4" x14ac:dyDescent="0.55000000000000004">
      <c r="A4" t="s">
        <v>1</v>
      </c>
      <c r="B4" t="s">
        <v>1926</v>
      </c>
      <c r="C4">
        <v>1951</v>
      </c>
      <c r="D4">
        <v>91600</v>
      </c>
    </row>
    <row r="5" spans="1:4" x14ac:dyDescent="0.55000000000000004">
      <c r="A5" t="s">
        <v>1</v>
      </c>
      <c r="B5" t="s">
        <v>1926</v>
      </c>
      <c r="C5">
        <v>1952</v>
      </c>
      <c r="D5">
        <v>91600</v>
      </c>
    </row>
    <row r="6" spans="1:4" x14ac:dyDescent="0.55000000000000004">
      <c r="A6" t="s">
        <v>1</v>
      </c>
      <c r="B6" t="s">
        <v>1926</v>
      </c>
      <c r="C6">
        <v>1953</v>
      </c>
      <c r="D6">
        <v>106256</v>
      </c>
    </row>
    <row r="7" spans="1:4" x14ac:dyDescent="0.55000000000000004">
      <c r="A7" t="s">
        <v>1</v>
      </c>
      <c r="B7" t="s">
        <v>1926</v>
      </c>
      <c r="C7">
        <v>1954</v>
      </c>
      <c r="D7">
        <v>106256</v>
      </c>
    </row>
    <row r="8" spans="1:4" x14ac:dyDescent="0.55000000000000004">
      <c r="A8" t="s">
        <v>1</v>
      </c>
      <c r="B8" t="s">
        <v>1926</v>
      </c>
      <c r="C8">
        <v>1955</v>
      </c>
      <c r="D8">
        <v>153888</v>
      </c>
    </row>
    <row r="9" spans="1:4" x14ac:dyDescent="0.55000000000000004">
      <c r="A9" t="s">
        <v>1</v>
      </c>
      <c r="B9" t="s">
        <v>1926</v>
      </c>
      <c r="C9">
        <v>1956</v>
      </c>
      <c r="D9">
        <v>183200</v>
      </c>
    </row>
    <row r="10" spans="1:4" x14ac:dyDescent="0.55000000000000004">
      <c r="A10" t="s">
        <v>1</v>
      </c>
      <c r="B10" t="s">
        <v>1926</v>
      </c>
      <c r="C10">
        <v>1957</v>
      </c>
      <c r="D10">
        <v>293120</v>
      </c>
    </row>
    <row r="11" spans="1:4" x14ac:dyDescent="0.55000000000000004">
      <c r="A11" t="s">
        <v>1</v>
      </c>
      <c r="B11" t="s">
        <v>1926</v>
      </c>
      <c r="C11">
        <v>1958</v>
      </c>
      <c r="D11">
        <v>329760</v>
      </c>
    </row>
    <row r="12" spans="1:4" x14ac:dyDescent="0.55000000000000004">
      <c r="A12" t="s">
        <v>1</v>
      </c>
      <c r="B12" t="s">
        <v>1926</v>
      </c>
      <c r="C12">
        <v>1959</v>
      </c>
      <c r="D12">
        <v>384571</v>
      </c>
    </row>
    <row r="13" spans="1:4" x14ac:dyDescent="0.55000000000000004">
      <c r="A13" t="s">
        <v>1</v>
      </c>
      <c r="B13" t="s">
        <v>1926</v>
      </c>
      <c r="C13">
        <v>1960</v>
      </c>
      <c r="D13">
        <v>413885</v>
      </c>
    </row>
    <row r="14" spans="1:4" x14ac:dyDescent="0.55000000000000004">
      <c r="A14" t="s">
        <v>1</v>
      </c>
      <c r="B14" t="s">
        <v>1926</v>
      </c>
      <c r="C14">
        <v>1961</v>
      </c>
      <c r="D14">
        <v>490798</v>
      </c>
    </row>
    <row r="15" spans="1:4" x14ac:dyDescent="0.55000000000000004">
      <c r="A15" t="s">
        <v>1</v>
      </c>
      <c r="B15" t="s">
        <v>1926</v>
      </c>
      <c r="C15">
        <v>1962</v>
      </c>
      <c r="D15">
        <v>688594</v>
      </c>
    </row>
    <row r="16" spans="1:4" x14ac:dyDescent="0.55000000000000004">
      <c r="A16" t="s">
        <v>1</v>
      </c>
      <c r="B16" t="s">
        <v>1926</v>
      </c>
      <c r="C16">
        <v>1963</v>
      </c>
      <c r="D16">
        <v>706736</v>
      </c>
    </row>
    <row r="17" spans="1:4" x14ac:dyDescent="0.55000000000000004">
      <c r="A17" t="s">
        <v>1</v>
      </c>
      <c r="B17" t="s">
        <v>1926</v>
      </c>
      <c r="C17">
        <v>1964</v>
      </c>
      <c r="D17">
        <v>838551</v>
      </c>
    </row>
    <row r="18" spans="1:4" x14ac:dyDescent="0.55000000000000004">
      <c r="A18" t="s">
        <v>1</v>
      </c>
      <c r="B18" t="s">
        <v>1926</v>
      </c>
      <c r="C18">
        <v>1965</v>
      </c>
      <c r="D18">
        <v>1006917</v>
      </c>
    </row>
    <row r="19" spans="1:4" x14ac:dyDescent="0.55000000000000004">
      <c r="A19" t="s">
        <v>1</v>
      </c>
      <c r="B19" t="s">
        <v>1926</v>
      </c>
      <c r="C19">
        <v>1966</v>
      </c>
      <c r="D19">
        <v>1091159</v>
      </c>
    </row>
    <row r="20" spans="1:4" x14ac:dyDescent="0.55000000000000004">
      <c r="A20" t="s">
        <v>1</v>
      </c>
      <c r="B20" t="s">
        <v>1926</v>
      </c>
      <c r="C20">
        <v>1967</v>
      </c>
      <c r="D20">
        <v>1281865</v>
      </c>
    </row>
    <row r="21" spans="1:4" x14ac:dyDescent="0.55000000000000004">
      <c r="A21" t="s">
        <v>1</v>
      </c>
      <c r="B21" t="s">
        <v>1926</v>
      </c>
      <c r="C21">
        <v>1968</v>
      </c>
      <c r="D21">
        <v>1223391</v>
      </c>
    </row>
    <row r="22" spans="1:4" x14ac:dyDescent="0.55000000000000004">
      <c r="A22" t="s">
        <v>1</v>
      </c>
      <c r="B22" t="s">
        <v>1926</v>
      </c>
      <c r="C22">
        <v>1969</v>
      </c>
      <c r="D22">
        <v>941232</v>
      </c>
    </row>
    <row r="23" spans="1:4" x14ac:dyDescent="0.55000000000000004">
      <c r="A23" t="s">
        <v>1</v>
      </c>
      <c r="B23" t="s">
        <v>1926</v>
      </c>
      <c r="C23">
        <v>1970</v>
      </c>
      <c r="D23">
        <v>1670397</v>
      </c>
    </row>
    <row r="24" spans="1:4" x14ac:dyDescent="0.55000000000000004">
      <c r="A24" t="s">
        <v>1</v>
      </c>
      <c r="B24" t="s">
        <v>1926</v>
      </c>
      <c r="C24">
        <v>1971</v>
      </c>
      <c r="D24">
        <v>1893554</v>
      </c>
    </row>
    <row r="25" spans="1:4" x14ac:dyDescent="0.55000000000000004">
      <c r="A25" t="s">
        <v>1</v>
      </c>
      <c r="B25" t="s">
        <v>1926</v>
      </c>
      <c r="C25">
        <v>1972</v>
      </c>
      <c r="D25">
        <v>1530347</v>
      </c>
    </row>
    <row r="26" spans="1:4" x14ac:dyDescent="0.55000000000000004">
      <c r="A26" t="s">
        <v>1</v>
      </c>
      <c r="B26" t="s">
        <v>1926</v>
      </c>
      <c r="C26">
        <v>1973</v>
      </c>
      <c r="D26">
        <v>1635454</v>
      </c>
    </row>
    <row r="27" spans="1:4" x14ac:dyDescent="0.55000000000000004">
      <c r="A27" t="s">
        <v>1</v>
      </c>
      <c r="B27" t="s">
        <v>1926</v>
      </c>
      <c r="C27">
        <v>1974</v>
      </c>
      <c r="D27">
        <v>1913152</v>
      </c>
    </row>
    <row r="28" spans="1:4" x14ac:dyDescent="0.55000000000000004">
      <c r="A28" t="s">
        <v>1</v>
      </c>
      <c r="B28" t="s">
        <v>1926</v>
      </c>
      <c r="C28">
        <v>1975</v>
      </c>
      <c r="D28">
        <v>2121383</v>
      </c>
    </row>
    <row r="29" spans="1:4" x14ac:dyDescent="0.55000000000000004">
      <c r="A29" t="s">
        <v>1</v>
      </c>
      <c r="B29" t="s">
        <v>1926</v>
      </c>
      <c r="C29">
        <v>1976</v>
      </c>
      <c r="D29">
        <v>1980859</v>
      </c>
    </row>
    <row r="30" spans="1:4" x14ac:dyDescent="0.55000000000000004">
      <c r="A30" t="s">
        <v>1</v>
      </c>
      <c r="B30" t="s">
        <v>1926</v>
      </c>
      <c r="C30">
        <v>1977</v>
      </c>
      <c r="D30">
        <v>2384175</v>
      </c>
    </row>
    <row r="31" spans="1:4" x14ac:dyDescent="0.55000000000000004">
      <c r="A31" t="s">
        <v>1</v>
      </c>
      <c r="B31" t="s">
        <v>1926</v>
      </c>
      <c r="C31">
        <v>1978</v>
      </c>
      <c r="D31">
        <v>2153300</v>
      </c>
    </row>
    <row r="32" spans="1:4" x14ac:dyDescent="0.55000000000000004">
      <c r="A32" t="s">
        <v>1</v>
      </c>
      <c r="B32" t="s">
        <v>1926</v>
      </c>
      <c r="C32">
        <v>1979</v>
      </c>
      <c r="D32">
        <v>2232754</v>
      </c>
    </row>
    <row r="33" spans="1:4" x14ac:dyDescent="0.55000000000000004">
      <c r="A33" t="s">
        <v>1</v>
      </c>
      <c r="B33" t="s">
        <v>1926</v>
      </c>
      <c r="C33">
        <v>1980</v>
      </c>
      <c r="D33">
        <v>1756302</v>
      </c>
    </row>
    <row r="34" spans="1:4" x14ac:dyDescent="0.55000000000000004">
      <c r="A34" t="s">
        <v>1</v>
      </c>
      <c r="B34" t="s">
        <v>1926</v>
      </c>
      <c r="C34">
        <v>1981</v>
      </c>
      <c r="D34">
        <v>1978463</v>
      </c>
    </row>
    <row r="35" spans="1:4" x14ac:dyDescent="0.55000000000000004">
      <c r="A35" t="s">
        <v>1</v>
      </c>
      <c r="B35" t="s">
        <v>1926</v>
      </c>
      <c r="C35">
        <v>1982</v>
      </c>
      <c r="D35">
        <v>2094580.9</v>
      </c>
    </row>
    <row r="36" spans="1:4" x14ac:dyDescent="0.55000000000000004">
      <c r="A36" t="s">
        <v>1</v>
      </c>
      <c r="B36" t="s">
        <v>1926</v>
      </c>
      <c r="C36">
        <v>1983</v>
      </c>
      <c r="D36">
        <v>2519954</v>
      </c>
    </row>
    <row r="37" spans="1:4" x14ac:dyDescent="0.55000000000000004">
      <c r="A37" t="s">
        <v>1</v>
      </c>
      <c r="B37" t="s">
        <v>1926</v>
      </c>
      <c r="C37">
        <v>1984</v>
      </c>
      <c r="D37">
        <v>2821540</v>
      </c>
    </row>
    <row r="38" spans="1:4" x14ac:dyDescent="0.55000000000000004">
      <c r="A38" t="s">
        <v>1</v>
      </c>
      <c r="B38" t="s">
        <v>1926</v>
      </c>
      <c r="C38">
        <v>1985</v>
      </c>
      <c r="D38">
        <v>3501422</v>
      </c>
    </row>
    <row r="39" spans="1:4" x14ac:dyDescent="0.55000000000000004">
      <c r="A39" t="s">
        <v>1</v>
      </c>
      <c r="B39" t="s">
        <v>1926</v>
      </c>
      <c r="C39">
        <v>1986</v>
      </c>
      <c r="D39">
        <v>3133645</v>
      </c>
    </row>
    <row r="40" spans="1:4" x14ac:dyDescent="0.55000000000000004">
      <c r="A40" t="s">
        <v>1</v>
      </c>
      <c r="B40" t="s">
        <v>1926</v>
      </c>
      <c r="C40">
        <v>1987</v>
      </c>
      <c r="D40">
        <v>3113826</v>
      </c>
    </row>
    <row r="41" spans="1:4" x14ac:dyDescent="0.55000000000000004">
      <c r="A41" t="s">
        <v>1</v>
      </c>
      <c r="B41" t="s">
        <v>1926</v>
      </c>
      <c r="C41">
        <v>1988</v>
      </c>
      <c r="D41">
        <v>2856896</v>
      </c>
    </row>
    <row r="42" spans="1:4" x14ac:dyDescent="0.55000000000000004">
      <c r="A42" t="s">
        <v>1</v>
      </c>
      <c r="B42" t="s">
        <v>1926</v>
      </c>
      <c r="C42">
        <v>1989</v>
      </c>
      <c r="D42">
        <v>2764855</v>
      </c>
    </row>
    <row r="43" spans="1:4" x14ac:dyDescent="0.55000000000000004">
      <c r="A43" t="s">
        <v>1</v>
      </c>
      <c r="B43" t="s">
        <v>1926</v>
      </c>
      <c r="C43">
        <v>1990</v>
      </c>
      <c r="D43">
        <v>2024326.1</v>
      </c>
    </row>
    <row r="44" spans="1:4" x14ac:dyDescent="0.55000000000000004">
      <c r="A44" t="s">
        <v>1</v>
      </c>
      <c r="B44" t="s">
        <v>1926</v>
      </c>
      <c r="C44">
        <v>1991</v>
      </c>
      <c r="D44">
        <v>1914301</v>
      </c>
    </row>
    <row r="45" spans="1:4" x14ac:dyDescent="0.55000000000000004">
      <c r="A45" t="s">
        <v>1</v>
      </c>
      <c r="B45" t="s">
        <v>1926</v>
      </c>
      <c r="C45">
        <v>1992</v>
      </c>
      <c r="D45">
        <v>1482054</v>
      </c>
    </row>
    <row r="46" spans="1:4" x14ac:dyDescent="0.55000000000000004">
      <c r="A46" t="s">
        <v>1</v>
      </c>
      <c r="B46" t="s">
        <v>1926</v>
      </c>
      <c r="C46">
        <v>1993</v>
      </c>
      <c r="D46">
        <v>1486943</v>
      </c>
    </row>
    <row r="47" spans="1:4" x14ac:dyDescent="0.55000000000000004">
      <c r="A47" t="s">
        <v>1</v>
      </c>
      <c r="B47" t="s">
        <v>1926</v>
      </c>
      <c r="C47">
        <v>1994</v>
      </c>
      <c r="D47">
        <v>1453829</v>
      </c>
    </row>
    <row r="48" spans="1:4" x14ac:dyDescent="0.55000000000000004">
      <c r="A48" t="s">
        <v>1</v>
      </c>
      <c r="B48" t="s">
        <v>1926</v>
      </c>
      <c r="C48">
        <v>1995</v>
      </c>
      <c r="D48">
        <v>1417327</v>
      </c>
    </row>
    <row r="49" spans="1:4" x14ac:dyDescent="0.55000000000000004">
      <c r="A49" t="s">
        <v>1</v>
      </c>
      <c r="B49" t="s">
        <v>1926</v>
      </c>
      <c r="C49">
        <v>1996</v>
      </c>
      <c r="D49">
        <v>1370104</v>
      </c>
    </row>
    <row r="50" spans="1:4" x14ac:dyDescent="0.55000000000000004">
      <c r="A50" t="s">
        <v>1</v>
      </c>
      <c r="B50" t="s">
        <v>1926</v>
      </c>
      <c r="C50">
        <v>1997</v>
      </c>
      <c r="D50">
        <v>1304152</v>
      </c>
    </row>
    <row r="51" spans="1:4" x14ac:dyDescent="0.55000000000000004">
      <c r="A51" t="s">
        <v>1</v>
      </c>
      <c r="B51" t="s">
        <v>1926</v>
      </c>
      <c r="C51">
        <v>1998</v>
      </c>
      <c r="D51">
        <v>1278504</v>
      </c>
    </row>
    <row r="52" spans="1:4" x14ac:dyDescent="0.55000000000000004">
      <c r="A52" t="s">
        <v>1</v>
      </c>
      <c r="B52" t="s">
        <v>1926</v>
      </c>
      <c r="C52">
        <v>1999</v>
      </c>
      <c r="D52">
        <v>1091640</v>
      </c>
    </row>
    <row r="53" spans="1:4" x14ac:dyDescent="0.55000000000000004">
      <c r="A53" t="s">
        <v>1</v>
      </c>
      <c r="B53" t="s">
        <v>1926</v>
      </c>
      <c r="C53">
        <v>2000</v>
      </c>
      <c r="D53">
        <v>1047127.94</v>
      </c>
    </row>
    <row r="54" spans="1:4" x14ac:dyDescent="0.55000000000000004">
      <c r="A54" t="s">
        <v>1</v>
      </c>
      <c r="B54" t="s">
        <v>1926</v>
      </c>
      <c r="C54">
        <v>2001</v>
      </c>
      <c r="D54">
        <v>1069098</v>
      </c>
    </row>
    <row r="55" spans="1:4" x14ac:dyDescent="0.55000000000000004">
      <c r="A55" t="s">
        <v>1</v>
      </c>
      <c r="B55" t="s">
        <v>1926</v>
      </c>
      <c r="C55">
        <v>2002</v>
      </c>
      <c r="D55">
        <v>1341065</v>
      </c>
    </row>
    <row r="56" spans="1:4" x14ac:dyDescent="0.55000000000000004">
      <c r="A56" t="s">
        <v>1</v>
      </c>
      <c r="B56" t="s">
        <v>1926</v>
      </c>
      <c r="C56">
        <v>2003</v>
      </c>
      <c r="D56">
        <v>1559679</v>
      </c>
    </row>
    <row r="57" spans="1:4" x14ac:dyDescent="0.55000000000000004">
      <c r="A57" t="s">
        <v>1</v>
      </c>
      <c r="B57" t="s">
        <v>1926</v>
      </c>
      <c r="C57">
        <v>2004</v>
      </c>
      <c r="D57">
        <v>1237247</v>
      </c>
    </row>
    <row r="58" spans="1:4" x14ac:dyDescent="0.55000000000000004">
      <c r="A58" t="s">
        <v>1</v>
      </c>
      <c r="B58" t="s">
        <v>1926</v>
      </c>
      <c r="C58">
        <v>2005</v>
      </c>
      <c r="D58">
        <v>1889507</v>
      </c>
    </row>
    <row r="59" spans="1:4" x14ac:dyDescent="0.55000000000000004">
      <c r="A59" t="s">
        <v>1</v>
      </c>
      <c r="B59" t="s">
        <v>1926</v>
      </c>
      <c r="C59">
        <v>2006</v>
      </c>
      <c r="D59">
        <v>2159318</v>
      </c>
    </row>
    <row r="60" spans="1:4" x14ac:dyDescent="0.55000000000000004">
      <c r="A60" t="s">
        <v>1</v>
      </c>
      <c r="B60" t="s">
        <v>1926</v>
      </c>
      <c r="C60">
        <v>2007</v>
      </c>
      <c r="D60">
        <v>2799909</v>
      </c>
    </row>
    <row r="61" spans="1:4" x14ac:dyDescent="0.55000000000000004">
      <c r="A61" t="s">
        <v>1</v>
      </c>
      <c r="B61" t="s">
        <v>1926</v>
      </c>
      <c r="C61">
        <v>2008</v>
      </c>
      <c r="D61">
        <v>4254490</v>
      </c>
    </row>
    <row r="62" spans="1:4" x14ac:dyDescent="0.55000000000000004">
      <c r="A62" t="s">
        <v>1</v>
      </c>
      <c r="B62" t="s">
        <v>1926</v>
      </c>
      <c r="C62">
        <v>2009</v>
      </c>
      <c r="D62">
        <v>6388232</v>
      </c>
    </row>
    <row r="63" spans="1:4" x14ac:dyDescent="0.55000000000000004">
      <c r="A63" t="s">
        <v>1</v>
      </c>
      <c r="B63" t="s">
        <v>1926</v>
      </c>
      <c r="C63">
        <v>2010</v>
      </c>
      <c r="D63">
        <v>8364803.5</v>
      </c>
    </row>
    <row r="64" spans="1:4" x14ac:dyDescent="0.55000000000000004">
      <c r="A64" t="s">
        <v>1</v>
      </c>
      <c r="B64" t="s">
        <v>1926</v>
      </c>
      <c r="C64">
        <v>2011</v>
      </c>
      <c r="D64">
        <v>11409623</v>
      </c>
    </row>
    <row r="65" spans="1:4" x14ac:dyDescent="0.55000000000000004">
      <c r="A65" t="s">
        <v>1</v>
      </c>
      <c r="B65" t="s">
        <v>1926</v>
      </c>
      <c r="C65">
        <v>2012</v>
      </c>
      <c r="D65">
        <v>9731202</v>
      </c>
    </row>
    <row r="66" spans="1:4" x14ac:dyDescent="0.55000000000000004">
      <c r="A66" t="s">
        <v>1</v>
      </c>
      <c r="B66" t="s">
        <v>1926</v>
      </c>
      <c r="C66">
        <v>2013</v>
      </c>
      <c r="D66">
        <v>8891447</v>
      </c>
    </row>
    <row r="67" spans="1:4" x14ac:dyDescent="0.55000000000000004">
      <c r="A67" t="s">
        <v>1</v>
      </c>
      <c r="B67" t="s">
        <v>1926</v>
      </c>
      <c r="C67">
        <v>2014</v>
      </c>
      <c r="D67">
        <v>8697668</v>
      </c>
    </row>
    <row r="68" spans="1:4" x14ac:dyDescent="0.55000000000000004">
      <c r="A68" t="s">
        <v>1</v>
      </c>
      <c r="B68" t="s">
        <v>1926</v>
      </c>
      <c r="C68">
        <v>2015</v>
      </c>
      <c r="D68">
        <v>9384400</v>
      </c>
    </row>
    <row r="69" spans="1:4" x14ac:dyDescent="0.55000000000000004">
      <c r="A69" t="s">
        <v>1</v>
      </c>
      <c r="B69" t="s">
        <v>1926</v>
      </c>
      <c r="C69">
        <v>2016</v>
      </c>
      <c r="D69">
        <v>8605932</v>
      </c>
    </row>
    <row r="70" spans="1:4" x14ac:dyDescent="0.55000000000000004">
      <c r="A70" t="s">
        <v>1</v>
      </c>
      <c r="B70" t="s">
        <v>1926</v>
      </c>
      <c r="C70">
        <v>2017</v>
      </c>
      <c r="D70">
        <v>9311054</v>
      </c>
    </row>
    <row r="71" spans="1:4" x14ac:dyDescent="0.55000000000000004">
      <c r="A71" t="s">
        <v>1</v>
      </c>
      <c r="B71" t="s">
        <v>1926</v>
      </c>
      <c r="C71">
        <v>2018</v>
      </c>
      <c r="D71">
        <v>10191504</v>
      </c>
    </row>
    <row r="72" spans="1:4" x14ac:dyDescent="0.55000000000000004">
      <c r="A72" t="s">
        <v>1</v>
      </c>
      <c r="B72" t="s">
        <v>1926</v>
      </c>
      <c r="C72">
        <v>2019</v>
      </c>
      <c r="D72">
        <v>10400110</v>
      </c>
    </row>
    <row r="73" spans="1:4" x14ac:dyDescent="0.55000000000000004">
      <c r="A73" t="s">
        <v>1</v>
      </c>
      <c r="B73" t="s">
        <v>1926</v>
      </c>
      <c r="C73">
        <v>2020</v>
      </c>
      <c r="D73">
        <v>11118626</v>
      </c>
    </row>
    <row r="74" spans="1:4" x14ac:dyDescent="0.55000000000000004">
      <c r="A74" t="s">
        <v>1</v>
      </c>
      <c r="B74" t="s">
        <v>1926</v>
      </c>
      <c r="C74">
        <v>2021</v>
      </c>
      <c r="D74">
        <v>9868841</v>
      </c>
    </row>
    <row r="75" spans="1:4" x14ac:dyDescent="0.55000000000000004">
      <c r="A75" t="s">
        <v>1</v>
      </c>
      <c r="B75" t="s">
        <v>1926</v>
      </c>
      <c r="C75">
        <v>2022</v>
      </c>
      <c r="D75">
        <v>10169889</v>
      </c>
    </row>
    <row r="76" spans="1:4" x14ac:dyDescent="0.55000000000000004">
      <c r="A76" t="s">
        <v>1</v>
      </c>
      <c r="B76" t="s">
        <v>1926</v>
      </c>
      <c r="C76">
        <v>2023</v>
      </c>
      <c r="D76">
        <v>10516319</v>
      </c>
    </row>
    <row r="77" spans="1:4" x14ac:dyDescent="0.55000000000000004">
      <c r="A77" t="s">
        <v>1</v>
      </c>
      <c r="B77" t="s">
        <v>1926</v>
      </c>
      <c r="C77">
        <v>2024</v>
      </c>
      <c r="D77">
        <v>10825998</v>
      </c>
    </row>
    <row r="78" spans="1:4" x14ac:dyDescent="0.55000000000000004">
      <c r="A78" t="s">
        <v>1927</v>
      </c>
      <c r="B78" t="s">
        <v>1928</v>
      </c>
      <c r="C78">
        <v>1884</v>
      </c>
      <c r="D78">
        <v>21984</v>
      </c>
    </row>
    <row r="79" spans="1:4" x14ac:dyDescent="0.55000000000000004">
      <c r="A79" t="s">
        <v>1927</v>
      </c>
      <c r="B79" t="s">
        <v>1928</v>
      </c>
      <c r="C79">
        <v>1885</v>
      </c>
      <c r="D79">
        <v>36640</v>
      </c>
    </row>
    <row r="80" spans="1:4" x14ac:dyDescent="0.55000000000000004">
      <c r="A80" t="s">
        <v>1927</v>
      </c>
      <c r="B80" t="s">
        <v>1928</v>
      </c>
      <c r="C80">
        <v>1886</v>
      </c>
      <c r="D80">
        <v>47632</v>
      </c>
    </row>
    <row r="81" spans="1:4" x14ac:dyDescent="0.55000000000000004">
      <c r="A81" t="s">
        <v>1927</v>
      </c>
      <c r="B81" t="s">
        <v>1928</v>
      </c>
      <c r="C81">
        <v>1887</v>
      </c>
      <c r="D81">
        <v>47632</v>
      </c>
    </row>
    <row r="82" spans="1:4" x14ac:dyDescent="0.55000000000000004">
      <c r="A82" t="s">
        <v>1927</v>
      </c>
      <c r="B82" t="s">
        <v>1928</v>
      </c>
      <c r="C82">
        <v>1888</v>
      </c>
      <c r="D82">
        <v>80608</v>
      </c>
    </row>
    <row r="83" spans="1:4" x14ac:dyDescent="0.55000000000000004">
      <c r="A83" t="s">
        <v>1927</v>
      </c>
      <c r="B83" t="s">
        <v>1928</v>
      </c>
      <c r="C83">
        <v>1889</v>
      </c>
      <c r="D83">
        <v>131904</v>
      </c>
    </row>
    <row r="84" spans="1:4" x14ac:dyDescent="0.55000000000000004">
      <c r="A84" t="s">
        <v>1927</v>
      </c>
      <c r="B84" t="s">
        <v>1928</v>
      </c>
      <c r="C84">
        <v>1890</v>
      </c>
      <c r="D84">
        <v>296784</v>
      </c>
    </row>
    <row r="85" spans="1:4" x14ac:dyDescent="0.55000000000000004">
      <c r="A85" t="s">
        <v>1927</v>
      </c>
      <c r="B85" t="s">
        <v>1928</v>
      </c>
      <c r="C85">
        <v>1891</v>
      </c>
      <c r="D85">
        <v>296784</v>
      </c>
    </row>
    <row r="86" spans="1:4" x14ac:dyDescent="0.55000000000000004">
      <c r="A86" t="s">
        <v>1927</v>
      </c>
      <c r="B86" t="s">
        <v>1928</v>
      </c>
      <c r="C86">
        <v>1892</v>
      </c>
      <c r="D86">
        <v>479984</v>
      </c>
    </row>
    <row r="87" spans="1:4" x14ac:dyDescent="0.55000000000000004">
      <c r="A87" t="s">
        <v>1927</v>
      </c>
      <c r="B87" t="s">
        <v>1928</v>
      </c>
      <c r="C87">
        <v>1893</v>
      </c>
      <c r="D87">
        <v>1799024</v>
      </c>
    </row>
    <row r="88" spans="1:4" x14ac:dyDescent="0.55000000000000004">
      <c r="A88" t="s">
        <v>1927</v>
      </c>
      <c r="B88" t="s">
        <v>1928</v>
      </c>
      <c r="C88">
        <v>1894</v>
      </c>
      <c r="D88">
        <v>2432896</v>
      </c>
    </row>
    <row r="89" spans="1:4" x14ac:dyDescent="0.55000000000000004">
      <c r="A89" t="s">
        <v>1927</v>
      </c>
      <c r="B89" t="s">
        <v>1928</v>
      </c>
      <c r="C89">
        <v>1895</v>
      </c>
      <c r="D89">
        <v>3337904</v>
      </c>
    </row>
    <row r="90" spans="1:4" x14ac:dyDescent="0.55000000000000004">
      <c r="A90" t="s">
        <v>1927</v>
      </c>
      <c r="B90" t="s">
        <v>1928</v>
      </c>
      <c r="C90">
        <v>1896</v>
      </c>
      <c r="D90">
        <v>4257568</v>
      </c>
    </row>
    <row r="91" spans="1:4" x14ac:dyDescent="0.55000000000000004">
      <c r="A91" t="s">
        <v>1927</v>
      </c>
      <c r="B91" t="s">
        <v>1928</v>
      </c>
      <c r="C91">
        <v>1897</v>
      </c>
      <c r="D91">
        <v>4777856</v>
      </c>
    </row>
    <row r="92" spans="1:4" x14ac:dyDescent="0.55000000000000004">
      <c r="A92" t="s">
        <v>1927</v>
      </c>
      <c r="B92" t="s">
        <v>1928</v>
      </c>
      <c r="C92">
        <v>1898</v>
      </c>
      <c r="D92">
        <v>6049264</v>
      </c>
    </row>
    <row r="93" spans="1:4" x14ac:dyDescent="0.55000000000000004">
      <c r="A93" t="s">
        <v>1927</v>
      </c>
      <c r="B93" t="s">
        <v>1928</v>
      </c>
      <c r="C93">
        <v>1899</v>
      </c>
      <c r="D93">
        <v>5517984</v>
      </c>
    </row>
    <row r="94" spans="1:4" x14ac:dyDescent="0.55000000000000004">
      <c r="A94" t="s">
        <v>1927</v>
      </c>
      <c r="B94" t="s">
        <v>1928</v>
      </c>
      <c r="C94">
        <v>1900</v>
      </c>
      <c r="D94">
        <v>2330304</v>
      </c>
    </row>
    <row r="95" spans="1:4" x14ac:dyDescent="0.55000000000000004">
      <c r="A95" t="s">
        <v>1927</v>
      </c>
      <c r="B95" t="s">
        <v>1928</v>
      </c>
      <c r="C95">
        <v>1901</v>
      </c>
      <c r="D95">
        <v>3909488</v>
      </c>
    </row>
    <row r="96" spans="1:4" x14ac:dyDescent="0.55000000000000004">
      <c r="A96" t="s">
        <v>1927</v>
      </c>
      <c r="B96" t="s">
        <v>1928</v>
      </c>
      <c r="C96">
        <v>1902</v>
      </c>
      <c r="D96">
        <v>5825760</v>
      </c>
    </row>
    <row r="97" spans="1:4" x14ac:dyDescent="0.55000000000000004">
      <c r="A97" t="s">
        <v>1927</v>
      </c>
      <c r="B97" t="s">
        <v>1928</v>
      </c>
      <c r="C97">
        <v>1903</v>
      </c>
      <c r="D97">
        <v>7895920</v>
      </c>
    </row>
    <row r="98" spans="1:4" x14ac:dyDescent="0.55000000000000004">
      <c r="A98" t="s">
        <v>1927</v>
      </c>
      <c r="B98" t="s">
        <v>1928</v>
      </c>
      <c r="C98">
        <v>1904</v>
      </c>
      <c r="D98">
        <v>8910848</v>
      </c>
    </row>
    <row r="99" spans="1:4" x14ac:dyDescent="0.55000000000000004">
      <c r="A99" t="s">
        <v>1927</v>
      </c>
      <c r="B99" t="s">
        <v>1928</v>
      </c>
      <c r="C99">
        <v>1905</v>
      </c>
      <c r="D99">
        <v>10262864</v>
      </c>
    </row>
    <row r="100" spans="1:4" x14ac:dyDescent="0.55000000000000004">
      <c r="A100" t="s">
        <v>1927</v>
      </c>
      <c r="B100" t="s">
        <v>1928</v>
      </c>
      <c r="C100">
        <v>1906</v>
      </c>
      <c r="D100">
        <v>11717472</v>
      </c>
    </row>
    <row r="101" spans="1:4" x14ac:dyDescent="0.55000000000000004">
      <c r="A101" t="s">
        <v>1927</v>
      </c>
      <c r="B101" t="s">
        <v>1928</v>
      </c>
      <c r="C101">
        <v>1907</v>
      </c>
      <c r="D101">
        <v>12930256</v>
      </c>
    </row>
    <row r="102" spans="1:4" x14ac:dyDescent="0.55000000000000004">
      <c r="A102" t="s">
        <v>1927</v>
      </c>
      <c r="B102" t="s">
        <v>1928</v>
      </c>
      <c r="C102">
        <v>1908</v>
      </c>
      <c r="D102">
        <v>13402912</v>
      </c>
    </row>
    <row r="103" spans="1:4" x14ac:dyDescent="0.55000000000000004">
      <c r="A103" t="s">
        <v>1927</v>
      </c>
      <c r="B103" t="s">
        <v>1928</v>
      </c>
      <c r="C103">
        <v>1909</v>
      </c>
      <c r="D103">
        <v>15385136</v>
      </c>
    </row>
    <row r="104" spans="1:4" x14ac:dyDescent="0.55000000000000004">
      <c r="A104" t="s">
        <v>1927</v>
      </c>
      <c r="B104" t="s">
        <v>1928</v>
      </c>
      <c r="C104">
        <v>1910</v>
      </c>
      <c r="D104">
        <v>17411328</v>
      </c>
    </row>
    <row r="105" spans="1:4" x14ac:dyDescent="0.55000000000000004">
      <c r="A105" t="s">
        <v>1927</v>
      </c>
      <c r="B105" t="s">
        <v>1928</v>
      </c>
      <c r="C105">
        <v>1911</v>
      </c>
      <c r="D105">
        <v>16865392</v>
      </c>
    </row>
    <row r="106" spans="1:4" x14ac:dyDescent="0.55000000000000004">
      <c r="A106" t="s">
        <v>1927</v>
      </c>
      <c r="B106" t="s">
        <v>1928</v>
      </c>
      <c r="C106">
        <v>1912</v>
      </c>
      <c r="D106">
        <v>17953600</v>
      </c>
    </row>
    <row r="107" spans="1:4" x14ac:dyDescent="0.55000000000000004">
      <c r="A107" t="s">
        <v>1927</v>
      </c>
      <c r="B107" t="s">
        <v>1928</v>
      </c>
      <c r="C107">
        <v>1913</v>
      </c>
      <c r="D107">
        <v>19606064</v>
      </c>
    </row>
    <row r="108" spans="1:4" x14ac:dyDescent="0.55000000000000004">
      <c r="A108" t="s">
        <v>1927</v>
      </c>
      <c r="B108" t="s">
        <v>1928</v>
      </c>
      <c r="C108">
        <v>1914</v>
      </c>
      <c r="D108">
        <v>19551104</v>
      </c>
    </row>
    <row r="109" spans="1:4" x14ac:dyDescent="0.55000000000000004">
      <c r="A109" t="s">
        <v>1927</v>
      </c>
      <c r="B109" t="s">
        <v>1928</v>
      </c>
      <c r="C109">
        <v>1915</v>
      </c>
      <c r="D109">
        <v>19606064</v>
      </c>
    </row>
    <row r="110" spans="1:4" x14ac:dyDescent="0.55000000000000004">
      <c r="A110" t="s">
        <v>1927</v>
      </c>
      <c r="B110" t="s">
        <v>1928</v>
      </c>
      <c r="C110">
        <v>1916</v>
      </c>
      <c r="D110">
        <v>23255408</v>
      </c>
    </row>
    <row r="111" spans="1:4" x14ac:dyDescent="0.55000000000000004">
      <c r="A111" t="s">
        <v>1927</v>
      </c>
      <c r="B111" t="s">
        <v>1928</v>
      </c>
      <c r="C111">
        <v>1917</v>
      </c>
      <c r="D111">
        <v>25343888</v>
      </c>
    </row>
    <row r="112" spans="1:4" x14ac:dyDescent="0.55000000000000004">
      <c r="A112" t="s">
        <v>1927</v>
      </c>
      <c r="B112" t="s">
        <v>1928</v>
      </c>
      <c r="C112">
        <v>1918</v>
      </c>
      <c r="D112">
        <v>24724672</v>
      </c>
    </row>
    <row r="113" spans="1:4" x14ac:dyDescent="0.55000000000000004">
      <c r="A113" t="s">
        <v>1927</v>
      </c>
      <c r="B113" t="s">
        <v>1928</v>
      </c>
      <c r="C113">
        <v>1919</v>
      </c>
      <c r="D113">
        <v>25442816</v>
      </c>
    </row>
    <row r="114" spans="1:4" x14ac:dyDescent="0.55000000000000004">
      <c r="A114" t="s">
        <v>1927</v>
      </c>
      <c r="B114" t="s">
        <v>1928</v>
      </c>
      <c r="C114">
        <v>1920</v>
      </c>
      <c r="D114">
        <v>28051584</v>
      </c>
    </row>
    <row r="115" spans="1:4" x14ac:dyDescent="0.55000000000000004">
      <c r="A115" t="s">
        <v>1927</v>
      </c>
      <c r="B115" t="s">
        <v>1928</v>
      </c>
      <c r="C115">
        <v>1921</v>
      </c>
      <c r="D115">
        <v>27985632</v>
      </c>
    </row>
    <row r="116" spans="1:4" x14ac:dyDescent="0.55000000000000004">
      <c r="A116" t="s">
        <v>1927</v>
      </c>
      <c r="B116" t="s">
        <v>1928</v>
      </c>
      <c r="C116">
        <v>1922</v>
      </c>
      <c r="D116">
        <v>23969888</v>
      </c>
    </row>
    <row r="117" spans="1:4" x14ac:dyDescent="0.55000000000000004">
      <c r="A117" t="s">
        <v>1927</v>
      </c>
      <c r="B117" t="s">
        <v>1928</v>
      </c>
      <c r="C117">
        <v>1923</v>
      </c>
      <c r="D117">
        <v>29044528</v>
      </c>
    </row>
    <row r="118" spans="1:4" x14ac:dyDescent="0.55000000000000004">
      <c r="A118" t="s">
        <v>1927</v>
      </c>
      <c r="B118" t="s">
        <v>1928</v>
      </c>
      <c r="C118">
        <v>1924</v>
      </c>
      <c r="D118">
        <v>30631040</v>
      </c>
    </row>
    <row r="119" spans="1:4" x14ac:dyDescent="0.55000000000000004">
      <c r="A119" t="s">
        <v>1927</v>
      </c>
      <c r="B119" t="s">
        <v>1928</v>
      </c>
      <c r="C119">
        <v>1925</v>
      </c>
      <c r="D119">
        <v>32184576</v>
      </c>
    </row>
    <row r="120" spans="1:4" x14ac:dyDescent="0.55000000000000004">
      <c r="A120" t="s">
        <v>1927</v>
      </c>
      <c r="B120" t="s">
        <v>1928</v>
      </c>
      <c r="C120">
        <v>1926</v>
      </c>
      <c r="D120">
        <v>34437936</v>
      </c>
    </row>
    <row r="121" spans="1:4" x14ac:dyDescent="0.55000000000000004">
      <c r="A121" t="s">
        <v>1927</v>
      </c>
      <c r="B121" t="s">
        <v>1928</v>
      </c>
      <c r="C121">
        <v>1927</v>
      </c>
      <c r="D121">
        <v>33840704</v>
      </c>
    </row>
    <row r="122" spans="1:4" x14ac:dyDescent="0.55000000000000004">
      <c r="A122" t="s">
        <v>1927</v>
      </c>
      <c r="B122" t="s">
        <v>1928</v>
      </c>
      <c r="C122">
        <v>1928</v>
      </c>
      <c r="D122">
        <v>34770320</v>
      </c>
    </row>
    <row r="123" spans="1:4" x14ac:dyDescent="0.55000000000000004">
      <c r="A123" t="s">
        <v>1927</v>
      </c>
      <c r="B123" t="s">
        <v>1928</v>
      </c>
      <c r="C123">
        <v>1929</v>
      </c>
      <c r="D123">
        <v>35801616</v>
      </c>
    </row>
    <row r="124" spans="1:4" x14ac:dyDescent="0.55000000000000004">
      <c r="A124" t="s">
        <v>1927</v>
      </c>
      <c r="B124" t="s">
        <v>1928</v>
      </c>
      <c r="C124">
        <v>1930</v>
      </c>
      <c r="D124">
        <v>33695670</v>
      </c>
    </row>
    <row r="125" spans="1:4" x14ac:dyDescent="0.55000000000000004">
      <c r="A125" t="s">
        <v>1927</v>
      </c>
      <c r="B125" t="s">
        <v>1928</v>
      </c>
      <c r="C125">
        <v>1931</v>
      </c>
      <c r="D125">
        <v>29463712</v>
      </c>
    </row>
    <row r="126" spans="1:4" x14ac:dyDescent="0.55000000000000004">
      <c r="A126" t="s">
        <v>1927</v>
      </c>
      <c r="B126" t="s">
        <v>1928</v>
      </c>
      <c r="C126">
        <v>1932</v>
      </c>
      <c r="D126">
        <v>26622752</v>
      </c>
    </row>
    <row r="127" spans="1:4" x14ac:dyDescent="0.55000000000000004">
      <c r="A127" t="s">
        <v>1927</v>
      </c>
      <c r="B127" t="s">
        <v>1928</v>
      </c>
      <c r="C127">
        <v>1933</v>
      </c>
      <c r="D127">
        <v>28491132</v>
      </c>
    </row>
    <row r="128" spans="1:4" x14ac:dyDescent="0.55000000000000004">
      <c r="A128" t="s">
        <v>1927</v>
      </c>
      <c r="B128" t="s">
        <v>1928</v>
      </c>
      <c r="C128">
        <v>1934</v>
      </c>
      <c r="D128">
        <v>32539280</v>
      </c>
    </row>
    <row r="129" spans="1:4" x14ac:dyDescent="0.55000000000000004">
      <c r="A129" t="s">
        <v>1927</v>
      </c>
      <c r="B129" t="s">
        <v>1928</v>
      </c>
      <c r="C129">
        <v>1935</v>
      </c>
      <c r="D129">
        <v>35909544</v>
      </c>
    </row>
    <row r="130" spans="1:4" x14ac:dyDescent="0.55000000000000004">
      <c r="A130" t="s">
        <v>1927</v>
      </c>
      <c r="B130" t="s">
        <v>1928</v>
      </c>
      <c r="C130">
        <v>1936</v>
      </c>
      <c r="D130">
        <v>39015950</v>
      </c>
    </row>
    <row r="131" spans="1:4" x14ac:dyDescent="0.55000000000000004">
      <c r="A131" t="s">
        <v>1927</v>
      </c>
      <c r="B131" t="s">
        <v>1928</v>
      </c>
      <c r="C131">
        <v>1937</v>
      </c>
      <c r="D131">
        <v>41844264</v>
      </c>
    </row>
    <row r="132" spans="1:4" x14ac:dyDescent="0.55000000000000004">
      <c r="A132" t="s">
        <v>1927</v>
      </c>
      <c r="B132" t="s">
        <v>1928</v>
      </c>
      <c r="C132">
        <v>1938</v>
      </c>
      <c r="D132">
        <v>44013164</v>
      </c>
    </row>
    <row r="133" spans="1:4" x14ac:dyDescent="0.55000000000000004">
      <c r="A133" t="s">
        <v>1927</v>
      </c>
      <c r="B133" t="s">
        <v>1928</v>
      </c>
      <c r="C133">
        <v>1939</v>
      </c>
      <c r="D133">
        <v>46852930</v>
      </c>
    </row>
    <row r="134" spans="1:4" x14ac:dyDescent="0.55000000000000004">
      <c r="A134" t="s">
        <v>1927</v>
      </c>
      <c r="B134" t="s">
        <v>1928</v>
      </c>
      <c r="C134">
        <v>1940</v>
      </c>
      <c r="D134">
        <v>49649184</v>
      </c>
    </row>
    <row r="135" spans="1:4" x14ac:dyDescent="0.55000000000000004">
      <c r="A135" t="s">
        <v>1927</v>
      </c>
      <c r="B135" t="s">
        <v>1928</v>
      </c>
      <c r="C135">
        <v>1941</v>
      </c>
      <c r="D135">
        <v>54023456</v>
      </c>
    </row>
    <row r="136" spans="1:4" x14ac:dyDescent="0.55000000000000004">
      <c r="A136" t="s">
        <v>1927</v>
      </c>
      <c r="B136" t="s">
        <v>1928</v>
      </c>
      <c r="C136">
        <v>1942</v>
      </c>
      <c r="D136">
        <v>58822884</v>
      </c>
    </row>
    <row r="137" spans="1:4" x14ac:dyDescent="0.55000000000000004">
      <c r="A137" t="s">
        <v>1927</v>
      </c>
      <c r="B137" t="s">
        <v>1928</v>
      </c>
      <c r="C137">
        <v>1943</v>
      </c>
      <c r="D137">
        <v>60119628</v>
      </c>
    </row>
    <row r="138" spans="1:4" x14ac:dyDescent="0.55000000000000004">
      <c r="A138" t="s">
        <v>1927</v>
      </c>
      <c r="B138" t="s">
        <v>1928</v>
      </c>
      <c r="C138">
        <v>1944</v>
      </c>
      <c r="D138">
        <v>66632910</v>
      </c>
    </row>
    <row r="139" spans="1:4" x14ac:dyDescent="0.55000000000000004">
      <c r="A139" t="s">
        <v>1927</v>
      </c>
      <c r="B139" t="s">
        <v>1928</v>
      </c>
      <c r="C139">
        <v>1945</v>
      </c>
      <c r="D139">
        <v>67527180</v>
      </c>
    </row>
    <row r="140" spans="1:4" x14ac:dyDescent="0.55000000000000004">
      <c r="A140" t="s">
        <v>1927</v>
      </c>
      <c r="B140" t="s">
        <v>1928</v>
      </c>
      <c r="C140">
        <v>1946</v>
      </c>
      <c r="D140">
        <v>68159370</v>
      </c>
    </row>
    <row r="141" spans="1:4" x14ac:dyDescent="0.55000000000000004">
      <c r="A141" t="s">
        <v>1927</v>
      </c>
      <c r="B141" t="s">
        <v>1928</v>
      </c>
      <c r="C141">
        <v>1947</v>
      </c>
      <c r="D141">
        <v>67934744</v>
      </c>
    </row>
    <row r="142" spans="1:4" x14ac:dyDescent="0.55000000000000004">
      <c r="A142" t="s">
        <v>1927</v>
      </c>
      <c r="B142" t="s">
        <v>1928</v>
      </c>
      <c r="C142">
        <v>1948</v>
      </c>
      <c r="D142">
        <v>71733140</v>
      </c>
    </row>
    <row r="143" spans="1:4" x14ac:dyDescent="0.55000000000000004">
      <c r="A143" t="s">
        <v>1927</v>
      </c>
      <c r="B143" t="s">
        <v>1928</v>
      </c>
      <c r="C143">
        <v>1949</v>
      </c>
      <c r="D143">
        <v>77323530</v>
      </c>
    </row>
    <row r="144" spans="1:4" x14ac:dyDescent="0.55000000000000004">
      <c r="A144" t="s">
        <v>1927</v>
      </c>
      <c r="B144" t="s">
        <v>1928</v>
      </c>
      <c r="C144">
        <v>1950</v>
      </c>
      <c r="D144">
        <v>94750750</v>
      </c>
    </row>
    <row r="145" spans="1:4" x14ac:dyDescent="0.55000000000000004">
      <c r="A145" t="s">
        <v>1927</v>
      </c>
      <c r="B145" t="s">
        <v>1928</v>
      </c>
      <c r="C145">
        <v>1951</v>
      </c>
      <c r="D145">
        <v>101051990</v>
      </c>
    </row>
    <row r="146" spans="1:4" x14ac:dyDescent="0.55000000000000004">
      <c r="A146" t="s">
        <v>1927</v>
      </c>
      <c r="B146" t="s">
        <v>1928</v>
      </c>
      <c r="C146">
        <v>1952</v>
      </c>
      <c r="D146">
        <v>110273920</v>
      </c>
    </row>
    <row r="147" spans="1:4" x14ac:dyDescent="0.55000000000000004">
      <c r="A147" t="s">
        <v>1927</v>
      </c>
      <c r="B147" t="s">
        <v>1928</v>
      </c>
      <c r="C147">
        <v>1953</v>
      </c>
      <c r="D147">
        <v>111985016</v>
      </c>
    </row>
    <row r="148" spans="1:4" x14ac:dyDescent="0.55000000000000004">
      <c r="A148" t="s">
        <v>1927</v>
      </c>
      <c r="B148" t="s">
        <v>1928</v>
      </c>
      <c r="C148">
        <v>1954</v>
      </c>
      <c r="D148">
        <v>117517816</v>
      </c>
    </row>
    <row r="149" spans="1:4" x14ac:dyDescent="0.55000000000000004">
      <c r="A149" t="s">
        <v>1927</v>
      </c>
      <c r="B149" t="s">
        <v>1928</v>
      </c>
      <c r="C149">
        <v>1955</v>
      </c>
      <c r="D149">
        <v>129395110</v>
      </c>
    </row>
    <row r="150" spans="1:4" x14ac:dyDescent="0.55000000000000004">
      <c r="A150" t="s">
        <v>1927</v>
      </c>
      <c r="B150" t="s">
        <v>1928</v>
      </c>
      <c r="C150">
        <v>1956</v>
      </c>
      <c r="D150">
        <v>135095330</v>
      </c>
    </row>
    <row r="151" spans="1:4" x14ac:dyDescent="0.55000000000000004">
      <c r="A151" t="s">
        <v>1927</v>
      </c>
      <c r="B151" t="s">
        <v>1928</v>
      </c>
      <c r="C151">
        <v>1957</v>
      </c>
      <c r="D151">
        <v>141585740</v>
      </c>
    </row>
    <row r="152" spans="1:4" x14ac:dyDescent="0.55000000000000004">
      <c r="A152" t="s">
        <v>1927</v>
      </c>
      <c r="B152" t="s">
        <v>1928</v>
      </c>
      <c r="C152">
        <v>1958</v>
      </c>
      <c r="D152">
        <v>148670930</v>
      </c>
    </row>
    <row r="153" spans="1:4" x14ac:dyDescent="0.55000000000000004">
      <c r="A153" t="s">
        <v>1927</v>
      </c>
      <c r="B153" t="s">
        <v>1928</v>
      </c>
      <c r="C153">
        <v>1959</v>
      </c>
      <c r="D153">
        <v>147841250</v>
      </c>
    </row>
    <row r="154" spans="1:4" x14ac:dyDescent="0.55000000000000004">
      <c r="A154" t="s">
        <v>1927</v>
      </c>
      <c r="B154" t="s">
        <v>1928</v>
      </c>
      <c r="C154">
        <v>1960</v>
      </c>
      <c r="D154">
        <v>156570800</v>
      </c>
    </row>
    <row r="155" spans="1:4" x14ac:dyDescent="0.55000000000000004">
      <c r="A155" t="s">
        <v>1927</v>
      </c>
      <c r="B155" t="s">
        <v>1928</v>
      </c>
      <c r="C155">
        <v>1961</v>
      </c>
      <c r="D155">
        <v>161994340</v>
      </c>
    </row>
    <row r="156" spans="1:4" x14ac:dyDescent="0.55000000000000004">
      <c r="A156" t="s">
        <v>1927</v>
      </c>
      <c r="B156" t="s">
        <v>1928</v>
      </c>
      <c r="C156">
        <v>1962</v>
      </c>
      <c r="D156">
        <v>166334960</v>
      </c>
    </row>
    <row r="157" spans="1:4" x14ac:dyDescent="0.55000000000000004">
      <c r="A157" t="s">
        <v>1927</v>
      </c>
      <c r="B157" t="s">
        <v>1928</v>
      </c>
      <c r="C157">
        <v>1963</v>
      </c>
      <c r="D157">
        <v>176334930</v>
      </c>
    </row>
    <row r="158" spans="1:4" x14ac:dyDescent="0.55000000000000004">
      <c r="A158" t="s">
        <v>1927</v>
      </c>
      <c r="B158" t="s">
        <v>1928</v>
      </c>
      <c r="C158">
        <v>1964</v>
      </c>
      <c r="D158">
        <v>193639340</v>
      </c>
    </row>
    <row r="159" spans="1:4" x14ac:dyDescent="0.55000000000000004">
      <c r="A159" t="s">
        <v>1927</v>
      </c>
      <c r="B159" t="s">
        <v>1928</v>
      </c>
      <c r="C159">
        <v>1965</v>
      </c>
      <c r="D159">
        <v>213634400</v>
      </c>
    </row>
    <row r="160" spans="1:4" x14ac:dyDescent="0.55000000000000004">
      <c r="A160" t="s">
        <v>1927</v>
      </c>
      <c r="B160" t="s">
        <v>1928</v>
      </c>
      <c r="C160">
        <v>1966</v>
      </c>
      <c r="D160">
        <v>221082160</v>
      </c>
    </row>
    <row r="161" spans="1:4" x14ac:dyDescent="0.55000000000000004">
      <c r="A161" t="s">
        <v>1927</v>
      </c>
      <c r="B161" t="s">
        <v>1928</v>
      </c>
      <c r="C161">
        <v>1967</v>
      </c>
      <c r="D161">
        <v>237045200</v>
      </c>
    </row>
    <row r="162" spans="1:4" x14ac:dyDescent="0.55000000000000004">
      <c r="A162" t="s">
        <v>1927</v>
      </c>
      <c r="B162" t="s">
        <v>1928</v>
      </c>
      <c r="C162">
        <v>1968</v>
      </c>
      <c r="D162">
        <v>257271490</v>
      </c>
    </row>
    <row r="163" spans="1:4" x14ac:dyDescent="0.55000000000000004">
      <c r="A163" t="s">
        <v>1927</v>
      </c>
      <c r="B163" t="s">
        <v>1928</v>
      </c>
      <c r="C163">
        <v>1969</v>
      </c>
      <c r="D163">
        <v>277716580</v>
      </c>
    </row>
    <row r="164" spans="1:4" x14ac:dyDescent="0.55000000000000004">
      <c r="A164" t="s">
        <v>1927</v>
      </c>
      <c r="B164" t="s">
        <v>1928</v>
      </c>
      <c r="C164">
        <v>1970</v>
      </c>
      <c r="D164">
        <v>302409570</v>
      </c>
    </row>
    <row r="165" spans="1:4" x14ac:dyDescent="0.55000000000000004">
      <c r="A165" t="s">
        <v>1927</v>
      </c>
      <c r="B165" t="s">
        <v>1928</v>
      </c>
      <c r="C165">
        <v>1971</v>
      </c>
      <c r="D165">
        <v>331582370</v>
      </c>
    </row>
    <row r="166" spans="1:4" x14ac:dyDescent="0.55000000000000004">
      <c r="A166" t="s">
        <v>1927</v>
      </c>
      <c r="B166" t="s">
        <v>1928</v>
      </c>
      <c r="C166">
        <v>1972</v>
      </c>
      <c r="D166">
        <v>351615070</v>
      </c>
    </row>
    <row r="167" spans="1:4" x14ac:dyDescent="0.55000000000000004">
      <c r="A167" t="s">
        <v>1927</v>
      </c>
      <c r="B167" t="s">
        <v>1928</v>
      </c>
      <c r="C167">
        <v>1973</v>
      </c>
      <c r="D167">
        <v>377703900</v>
      </c>
    </row>
    <row r="168" spans="1:4" x14ac:dyDescent="0.55000000000000004">
      <c r="A168" t="s">
        <v>1927</v>
      </c>
      <c r="B168" t="s">
        <v>1928</v>
      </c>
      <c r="C168">
        <v>1974</v>
      </c>
      <c r="D168">
        <v>388046270</v>
      </c>
    </row>
    <row r="169" spans="1:4" x14ac:dyDescent="0.55000000000000004">
      <c r="A169" t="s">
        <v>1927</v>
      </c>
      <c r="B169" t="s">
        <v>1928</v>
      </c>
      <c r="C169">
        <v>1975</v>
      </c>
      <c r="D169">
        <v>386832580</v>
      </c>
    </row>
    <row r="170" spans="1:4" x14ac:dyDescent="0.55000000000000004">
      <c r="A170" t="s">
        <v>1927</v>
      </c>
      <c r="B170" t="s">
        <v>1928</v>
      </c>
      <c r="C170">
        <v>1976</v>
      </c>
      <c r="D170">
        <v>419684800</v>
      </c>
    </row>
    <row r="171" spans="1:4" x14ac:dyDescent="0.55000000000000004">
      <c r="A171" t="s">
        <v>1927</v>
      </c>
      <c r="B171" t="s">
        <v>1928</v>
      </c>
      <c r="C171">
        <v>1977</v>
      </c>
      <c r="D171">
        <v>432652320</v>
      </c>
    </row>
    <row r="172" spans="1:4" x14ac:dyDescent="0.55000000000000004">
      <c r="A172" t="s">
        <v>1927</v>
      </c>
      <c r="B172" t="s">
        <v>1928</v>
      </c>
      <c r="C172">
        <v>1978</v>
      </c>
      <c r="D172">
        <v>462045800</v>
      </c>
    </row>
    <row r="173" spans="1:4" x14ac:dyDescent="0.55000000000000004">
      <c r="A173" t="s">
        <v>1927</v>
      </c>
      <c r="B173" t="s">
        <v>1928</v>
      </c>
      <c r="C173">
        <v>1979</v>
      </c>
      <c r="D173">
        <v>498671400</v>
      </c>
    </row>
    <row r="174" spans="1:4" x14ac:dyDescent="0.55000000000000004">
      <c r="A174" t="s">
        <v>1927</v>
      </c>
      <c r="B174" t="s">
        <v>1928</v>
      </c>
      <c r="C174">
        <v>1980</v>
      </c>
      <c r="D174">
        <v>535707100</v>
      </c>
    </row>
    <row r="175" spans="1:4" x14ac:dyDescent="0.55000000000000004">
      <c r="A175" t="s">
        <v>1927</v>
      </c>
      <c r="B175" t="s">
        <v>1928</v>
      </c>
      <c r="C175">
        <v>1981</v>
      </c>
      <c r="D175">
        <v>548510700</v>
      </c>
    </row>
    <row r="176" spans="1:4" x14ac:dyDescent="0.55000000000000004">
      <c r="A176" t="s">
        <v>1927</v>
      </c>
      <c r="B176" t="s">
        <v>1928</v>
      </c>
      <c r="C176">
        <v>1982</v>
      </c>
      <c r="D176">
        <v>571422500</v>
      </c>
    </row>
    <row r="177" spans="1:4" x14ac:dyDescent="0.55000000000000004">
      <c r="A177" t="s">
        <v>1927</v>
      </c>
      <c r="B177" t="s">
        <v>1928</v>
      </c>
      <c r="C177">
        <v>1983</v>
      </c>
      <c r="D177">
        <v>594289100</v>
      </c>
    </row>
    <row r="178" spans="1:4" x14ac:dyDescent="0.55000000000000004">
      <c r="A178" t="s">
        <v>1927</v>
      </c>
      <c r="B178" t="s">
        <v>1928</v>
      </c>
      <c r="C178">
        <v>1984</v>
      </c>
      <c r="D178">
        <v>648848960</v>
      </c>
    </row>
    <row r="179" spans="1:4" x14ac:dyDescent="0.55000000000000004">
      <c r="A179" t="s">
        <v>1927</v>
      </c>
      <c r="B179" t="s">
        <v>1928</v>
      </c>
      <c r="C179">
        <v>1985</v>
      </c>
      <c r="D179">
        <v>665459650</v>
      </c>
    </row>
    <row r="180" spans="1:4" x14ac:dyDescent="0.55000000000000004">
      <c r="A180" t="s">
        <v>1927</v>
      </c>
      <c r="B180" t="s">
        <v>1928</v>
      </c>
      <c r="C180">
        <v>1986</v>
      </c>
      <c r="D180">
        <v>689134660</v>
      </c>
    </row>
    <row r="181" spans="1:4" x14ac:dyDescent="0.55000000000000004">
      <c r="A181" t="s">
        <v>1927</v>
      </c>
      <c r="B181" t="s">
        <v>1928</v>
      </c>
      <c r="C181">
        <v>1987</v>
      </c>
      <c r="D181">
        <v>689027000</v>
      </c>
    </row>
    <row r="182" spans="1:4" x14ac:dyDescent="0.55000000000000004">
      <c r="A182" t="s">
        <v>1927</v>
      </c>
      <c r="B182" t="s">
        <v>1928</v>
      </c>
      <c r="C182">
        <v>1988</v>
      </c>
      <c r="D182">
        <v>723893200</v>
      </c>
    </row>
    <row r="183" spans="1:4" x14ac:dyDescent="0.55000000000000004">
      <c r="A183" t="s">
        <v>1927</v>
      </c>
      <c r="B183" t="s">
        <v>1928</v>
      </c>
      <c r="C183">
        <v>1989</v>
      </c>
      <c r="D183">
        <v>696667700</v>
      </c>
    </row>
    <row r="184" spans="1:4" x14ac:dyDescent="0.55000000000000004">
      <c r="A184" t="s">
        <v>1927</v>
      </c>
      <c r="B184" t="s">
        <v>1928</v>
      </c>
      <c r="C184">
        <v>1990</v>
      </c>
      <c r="D184">
        <v>655809400</v>
      </c>
    </row>
    <row r="185" spans="1:4" x14ac:dyDescent="0.55000000000000004">
      <c r="A185" t="s">
        <v>1927</v>
      </c>
      <c r="B185" t="s">
        <v>1928</v>
      </c>
      <c r="C185">
        <v>1991</v>
      </c>
      <c r="D185">
        <v>684248900</v>
      </c>
    </row>
    <row r="186" spans="1:4" x14ac:dyDescent="0.55000000000000004">
      <c r="A186" t="s">
        <v>1927</v>
      </c>
      <c r="B186" t="s">
        <v>1928</v>
      </c>
      <c r="C186">
        <v>1992</v>
      </c>
      <c r="D186">
        <v>663712800</v>
      </c>
    </row>
    <row r="187" spans="1:4" x14ac:dyDescent="0.55000000000000004">
      <c r="A187" t="s">
        <v>1927</v>
      </c>
      <c r="B187" t="s">
        <v>1928</v>
      </c>
      <c r="C187">
        <v>1993</v>
      </c>
      <c r="D187">
        <v>704589630</v>
      </c>
    </row>
    <row r="188" spans="1:4" x14ac:dyDescent="0.55000000000000004">
      <c r="A188" t="s">
        <v>1927</v>
      </c>
      <c r="B188" t="s">
        <v>1928</v>
      </c>
      <c r="C188">
        <v>1994</v>
      </c>
      <c r="D188">
        <v>788761800</v>
      </c>
    </row>
    <row r="189" spans="1:4" x14ac:dyDescent="0.55000000000000004">
      <c r="A189" t="s">
        <v>1927</v>
      </c>
      <c r="B189" t="s">
        <v>1928</v>
      </c>
      <c r="C189">
        <v>1995</v>
      </c>
      <c r="D189">
        <v>842296450</v>
      </c>
    </row>
    <row r="190" spans="1:4" x14ac:dyDescent="0.55000000000000004">
      <c r="A190" t="s">
        <v>1927</v>
      </c>
      <c r="B190" t="s">
        <v>1928</v>
      </c>
      <c r="C190">
        <v>1996</v>
      </c>
      <c r="D190">
        <v>870784600</v>
      </c>
    </row>
    <row r="191" spans="1:4" x14ac:dyDescent="0.55000000000000004">
      <c r="A191" t="s">
        <v>1927</v>
      </c>
      <c r="B191" t="s">
        <v>1928</v>
      </c>
      <c r="C191">
        <v>1997</v>
      </c>
      <c r="D191">
        <v>892642940</v>
      </c>
    </row>
    <row r="192" spans="1:4" x14ac:dyDescent="0.55000000000000004">
      <c r="A192" t="s">
        <v>1927</v>
      </c>
      <c r="B192" t="s">
        <v>1928</v>
      </c>
      <c r="C192">
        <v>1998</v>
      </c>
      <c r="D192">
        <v>911158850</v>
      </c>
    </row>
    <row r="193" spans="1:4" x14ac:dyDescent="0.55000000000000004">
      <c r="A193" t="s">
        <v>1927</v>
      </c>
      <c r="B193" t="s">
        <v>1928</v>
      </c>
      <c r="C193">
        <v>1999</v>
      </c>
      <c r="D193">
        <v>897515200</v>
      </c>
    </row>
    <row r="194" spans="1:4" x14ac:dyDescent="0.55000000000000004">
      <c r="A194" t="s">
        <v>1927</v>
      </c>
      <c r="B194" t="s">
        <v>1928</v>
      </c>
      <c r="C194">
        <v>2000</v>
      </c>
      <c r="D194">
        <v>927859800</v>
      </c>
    </row>
    <row r="195" spans="1:4" x14ac:dyDescent="0.55000000000000004">
      <c r="A195" t="s">
        <v>1927</v>
      </c>
      <c r="B195" t="s">
        <v>1928</v>
      </c>
      <c r="C195">
        <v>2001</v>
      </c>
      <c r="D195">
        <v>917321900</v>
      </c>
    </row>
    <row r="196" spans="1:4" x14ac:dyDescent="0.55000000000000004">
      <c r="A196" t="s">
        <v>1927</v>
      </c>
      <c r="B196" t="s">
        <v>1928</v>
      </c>
      <c r="C196">
        <v>2002</v>
      </c>
      <c r="D196">
        <v>896956300</v>
      </c>
    </row>
    <row r="197" spans="1:4" x14ac:dyDescent="0.55000000000000004">
      <c r="A197" t="s">
        <v>1927</v>
      </c>
      <c r="B197" t="s">
        <v>1928</v>
      </c>
      <c r="C197">
        <v>2003</v>
      </c>
      <c r="D197">
        <v>988110850</v>
      </c>
    </row>
    <row r="198" spans="1:4" x14ac:dyDescent="0.55000000000000004">
      <c r="A198" t="s">
        <v>1927</v>
      </c>
      <c r="B198" t="s">
        <v>1928</v>
      </c>
      <c r="C198">
        <v>2004</v>
      </c>
      <c r="D198">
        <v>1043504300</v>
      </c>
    </row>
    <row r="199" spans="1:4" x14ac:dyDescent="0.55000000000000004">
      <c r="A199" t="s">
        <v>1927</v>
      </c>
      <c r="B199" t="s">
        <v>1928</v>
      </c>
      <c r="C199">
        <v>2005</v>
      </c>
      <c r="D199">
        <v>1055712800</v>
      </c>
    </row>
    <row r="200" spans="1:4" x14ac:dyDescent="0.55000000000000004">
      <c r="A200" t="s">
        <v>1927</v>
      </c>
      <c r="B200" t="s">
        <v>1928</v>
      </c>
      <c r="C200">
        <v>2006</v>
      </c>
      <c r="D200">
        <v>1084852900</v>
      </c>
    </row>
    <row r="201" spans="1:4" x14ac:dyDescent="0.55000000000000004">
      <c r="A201" t="s">
        <v>1927</v>
      </c>
      <c r="B201" t="s">
        <v>1928</v>
      </c>
      <c r="C201">
        <v>2007</v>
      </c>
      <c r="D201">
        <v>1113891800</v>
      </c>
    </row>
    <row r="202" spans="1:4" x14ac:dyDescent="0.55000000000000004">
      <c r="A202" t="s">
        <v>1927</v>
      </c>
      <c r="B202" t="s">
        <v>1928</v>
      </c>
      <c r="C202">
        <v>2008</v>
      </c>
      <c r="D202">
        <v>1166199400</v>
      </c>
    </row>
    <row r="203" spans="1:4" x14ac:dyDescent="0.55000000000000004">
      <c r="A203" t="s">
        <v>1927</v>
      </c>
      <c r="B203" t="s">
        <v>1928</v>
      </c>
      <c r="C203">
        <v>2009</v>
      </c>
      <c r="D203">
        <v>1160895700</v>
      </c>
    </row>
    <row r="204" spans="1:4" x14ac:dyDescent="0.55000000000000004">
      <c r="A204" t="s">
        <v>1927</v>
      </c>
      <c r="B204" t="s">
        <v>1928</v>
      </c>
      <c r="C204">
        <v>2010</v>
      </c>
      <c r="D204">
        <v>1216281000</v>
      </c>
    </row>
    <row r="205" spans="1:4" x14ac:dyDescent="0.55000000000000004">
      <c r="A205" t="s">
        <v>1927</v>
      </c>
      <c r="B205" t="s">
        <v>1928</v>
      </c>
      <c r="C205">
        <v>2011</v>
      </c>
      <c r="D205">
        <v>1264906200</v>
      </c>
    </row>
    <row r="206" spans="1:4" x14ac:dyDescent="0.55000000000000004">
      <c r="A206" t="s">
        <v>1927</v>
      </c>
      <c r="B206" t="s">
        <v>1928</v>
      </c>
      <c r="C206">
        <v>2012</v>
      </c>
      <c r="D206">
        <v>1263515800</v>
      </c>
    </row>
    <row r="207" spans="1:4" x14ac:dyDescent="0.55000000000000004">
      <c r="A207" t="s">
        <v>1927</v>
      </c>
      <c r="B207" t="s">
        <v>1928</v>
      </c>
      <c r="C207">
        <v>2013</v>
      </c>
      <c r="D207">
        <v>1280567000</v>
      </c>
    </row>
    <row r="208" spans="1:4" x14ac:dyDescent="0.55000000000000004">
      <c r="A208" t="s">
        <v>1927</v>
      </c>
      <c r="B208" t="s">
        <v>1928</v>
      </c>
      <c r="C208">
        <v>2014</v>
      </c>
      <c r="D208">
        <v>1360819000</v>
      </c>
    </row>
    <row r="209" spans="1:4" x14ac:dyDescent="0.55000000000000004">
      <c r="A209" t="s">
        <v>1927</v>
      </c>
      <c r="B209" t="s">
        <v>1928</v>
      </c>
      <c r="C209">
        <v>2015</v>
      </c>
      <c r="D209">
        <v>1335945700</v>
      </c>
    </row>
    <row r="210" spans="1:4" x14ac:dyDescent="0.55000000000000004">
      <c r="A210" t="s">
        <v>1927</v>
      </c>
      <c r="B210" t="s">
        <v>1928</v>
      </c>
      <c r="C210">
        <v>2016</v>
      </c>
      <c r="D210">
        <v>1367232300</v>
      </c>
    </row>
    <row r="211" spans="1:4" x14ac:dyDescent="0.55000000000000004">
      <c r="A211" t="s">
        <v>1927</v>
      </c>
      <c r="B211" t="s">
        <v>1928</v>
      </c>
      <c r="C211">
        <v>2017</v>
      </c>
      <c r="D211">
        <v>1377317600</v>
      </c>
    </row>
    <row r="212" spans="1:4" x14ac:dyDescent="0.55000000000000004">
      <c r="A212" t="s">
        <v>1927</v>
      </c>
      <c r="B212" t="s">
        <v>1928</v>
      </c>
      <c r="C212">
        <v>2018</v>
      </c>
      <c r="D212">
        <v>1391186800</v>
      </c>
    </row>
    <row r="213" spans="1:4" x14ac:dyDescent="0.55000000000000004">
      <c r="A213" t="s">
        <v>1927</v>
      </c>
      <c r="B213" t="s">
        <v>1928</v>
      </c>
      <c r="C213">
        <v>2019</v>
      </c>
      <c r="D213">
        <v>1456083200</v>
      </c>
    </row>
    <row r="214" spans="1:4" x14ac:dyDescent="0.55000000000000004">
      <c r="A214" t="s">
        <v>1927</v>
      </c>
      <c r="B214" t="s">
        <v>1928</v>
      </c>
      <c r="C214">
        <v>2020</v>
      </c>
      <c r="D214">
        <v>1369248800</v>
      </c>
    </row>
    <row r="215" spans="1:4" x14ac:dyDescent="0.55000000000000004">
      <c r="A215" t="s">
        <v>1927</v>
      </c>
      <c r="B215" t="s">
        <v>1928</v>
      </c>
      <c r="C215">
        <v>2021</v>
      </c>
      <c r="D215">
        <v>1475349400</v>
      </c>
    </row>
    <row r="216" spans="1:4" x14ac:dyDescent="0.55000000000000004">
      <c r="A216" t="s">
        <v>1927</v>
      </c>
      <c r="B216" t="s">
        <v>1928</v>
      </c>
      <c r="C216">
        <v>2022</v>
      </c>
      <c r="D216">
        <v>1459113900</v>
      </c>
    </row>
    <row r="217" spans="1:4" x14ac:dyDescent="0.55000000000000004">
      <c r="A217" t="s">
        <v>1927</v>
      </c>
      <c r="B217" t="s">
        <v>1928</v>
      </c>
      <c r="C217">
        <v>2023</v>
      </c>
      <c r="D217">
        <v>1481814400</v>
      </c>
    </row>
    <row r="218" spans="1:4" x14ac:dyDescent="0.55000000000000004">
      <c r="A218" t="s">
        <v>1927</v>
      </c>
      <c r="B218" t="s">
        <v>1928</v>
      </c>
      <c r="C218">
        <v>2024</v>
      </c>
      <c r="D218">
        <v>1502098700</v>
      </c>
    </row>
    <row r="219" spans="1:4" x14ac:dyDescent="0.55000000000000004">
      <c r="A219" t="s">
        <v>1929</v>
      </c>
      <c r="C219">
        <v>1850</v>
      </c>
      <c r="D219">
        <v>0</v>
      </c>
    </row>
    <row r="220" spans="1:4" x14ac:dyDescent="0.55000000000000004">
      <c r="A220" t="s">
        <v>1929</v>
      </c>
      <c r="C220">
        <v>1851</v>
      </c>
      <c r="D220">
        <v>0</v>
      </c>
    </row>
    <row r="221" spans="1:4" x14ac:dyDescent="0.55000000000000004">
      <c r="A221" t="s">
        <v>1929</v>
      </c>
      <c r="C221">
        <v>1852</v>
      </c>
      <c r="D221">
        <v>0</v>
      </c>
    </row>
    <row r="222" spans="1:4" x14ac:dyDescent="0.55000000000000004">
      <c r="A222" t="s">
        <v>1929</v>
      </c>
      <c r="C222">
        <v>1853</v>
      </c>
      <c r="D222">
        <v>0</v>
      </c>
    </row>
    <row r="223" spans="1:4" x14ac:dyDescent="0.55000000000000004">
      <c r="A223" t="s">
        <v>1929</v>
      </c>
      <c r="C223">
        <v>1854</v>
      </c>
      <c r="D223">
        <v>0</v>
      </c>
    </row>
    <row r="224" spans="1:4" x14ac:dyDescent="0.55000000000000004">
      <c r="A224" t="s">
        <v>1929</v>
      </c>
      <c r="C224">
        <v>1855</v>
      </c>
      <c r="D224">
        <v>0</v>
      </c>
    </row>
    <row r="225" spans="1:4" x14ac:dyDescent="0.55000000000000004">
      <c r="A225" t="s">
        <v>1929</v>
      </c>
      <c r="C225">
        <v>1856</v>
      </c>
      <c r="D225">
        <v>0</v>
      </c>
    </row>
    <row r="226" spans="1:4" x14ac:dyDescent="0.55000000000000004">
      <c r="A226" t="s">
        <v>1929</v>
      </c>
      <c r="C226">
        <v>1857</v>
      </c>
      <c r="D226">
        <v>0</v>
      </c>
    </row>
    <row r="227" spans="1:4" x14ac:dyDescent="0.55000000000000004">
      <c r="A227" t="s">
        <v>1929</v>
      </c>
      <c r="C227">
        <v>1858</v>
      </c>
      <c r="D227">
        <v>0</v>
      </c>
    </row>
    <row r="228" spans="1:4" x14ac:dyDescent="0.55000000000000004">
      <c r="A228" t="s">
        <v>1929</v>
      </c>
      <c r="C228">
        <v>1859</v>
      </c>
      <c r="D228">
        <v>0</v>
      </c>
    </row>
    <row r="229" spans="1:4" x14ac:dyDescent="0.55000000000000004">
      <c r="A229" t="s">
        <v>1929</v>
      </c>
      <c r="C229">
        <v>1860</v>
      </c>
      <c r="D229">
        <v>0</v>
      </c>
    </row>
    <row r="230" spans="1:4" x14ac:dyDescent="0.55000000000000004">
      <c r="A230" t="s">
        <v>1929</v>
      </c>
      <c r="C230">
        <v>1861</v>
      </c>
      <c r="D230">
        <v>0</v>
      </c>
    </row>
    <row r="231" spans="1:4" x14ac:dyDescent="0.55000000000000004">
      <c r="A231" t="s">
        <v>1929</v>
      </c>
      <c r="C231">
        <v>1862</v>
      </c>
      <c r="D231">
        <v>0</v>
      </c>
    </row>
    <row r="232" spans="1:4" x14ac:dyDescent="0.55000000000000004">
      <c r="A232" t="s">
        <v>1929</v>
      </c>
      <c r="C232">
        <v>1863</v>
      </c>
      <c r="D232">
        <v>0</v>
      </c>
    </row>
    <row r="233" spans="1:4" x14ac:dyDescent="0.55000000000000004">
      <c r="A233" t="s">
        <v>1929</v>
      </c>
      <c r="C233">
        <v>1864</v>
      </c>
      <c r="D233">
        <v>0</v>
      </c>
    </row>
    <row r="234" spans="1:4" x14ac:dyDescent="0.55000000000000004">
      <c r="A234" t="s">
        <v>1929</v>
      </c>
      <c r="C234">
        <v>1865</v>
      </c>
      <c r="D234">
        <v>0</v>
      </c>
    </row>
    <row r="235" spans="1:4" x14ac:dyDescent="0.55000000000000004">
      <c r="A235" t="s">
        <v>1929</v>
      </c>
      <c r="C235">
        <v>1866</v>
      </c>
      <c r="D235">
        <v>0</v>
      </c>
    </row>
    <row r="236" spans="1:4" x14ac:dyDescent="0.55000000000000004">
      <c r="A236" t="s">
        <v>1929</v>
      </c>
      <c r="C236">
        <v>1867</v>
      </c>
      <c r="D236">
        <v>0</v>
      </c>
    </row>
    <row r="237" spans="1:4" x14ac:dyDescent="0.55000000000000004">
      <c r="A237" t="s">
        <v>1929</v>
      </c>
      <c r="C237">
        <v>1868</v>
      </c>
      <c r="D237">
        <v>0</v>
      </c>
    </row>
    <row r="238" spans="1:4" x14ac:dyDescent="0.55000000000000004">
      <c r="A238" t="s">
        <v>1929</v>
      </c>
      <c r="C238">
        <v>1869</v>
      </c>
      <c r="D238">
        <v>0</v>
      </c>
    </row>
    <row r="239" spans="1:4" x14ac:dyDescent="0.55000000000000004">
      <c r="A239" t="s">
        <v>1929</v>
      </c>
      <c r="C239">
        <v>1870</v>
      </c>
      <c r="D239">
        <v>0</v>
      </c>
    </row>
    <row r="240" spans="1:4" x14ac:dyDescent="0.55000000000000004">
      <c r="A240" t="s">
        <v>1929</v>
      </c>
      <c r="C240">
        <v>1871</v>
      </c>
      <c r="D240">
        <v>0</v>
      </c>
    </row>
    <row r="241" spans="1:4" x14ac:dyDescent="0.55000000000000004">
      <c r="A241" t="s">
        <v>1929</v>
      </c>
      <c r="C241">
        <v>1872</v>
      </c>
      <c r="D241">
        <v>0</v>
      </c>
    </row>
    <row r="242" spans="1:4" x14ac:dyDescent="0.55000000000000004">
      <c r="A242" t="s">
        <v>1929</v>
      </c>
      <c r="C242">
        <v>1873</v>
      </c>
      <c r="D242">
        <v>0</v>
      </c>
    </row>
    <row r="243" spans="1:4" x14ac:dyDescent="0.55000000000000004">
      <c r="A243" t="s">
        <v>1929</v>
      </c>
      <c r="C243">
        <v>1874</v>
      </c>
      <c r="D243">
        <v>0</v>
      </c>
    </row>
    <row r="244" spans="1:4" x14ac:dyDescent="0.55000000000000004">
      <c r="A244" t="s">
        <v>1929</v>
      </c>
      <c r="C244">
        <v>1875</v>
      </c>
      <c r="D244">
        <v>0</v>
      </c>
    </row>
    <row r="245" spans="1:4" x14ac:dyDescent="0.55000000000000004">
      <c r="A245" t="s">
        <v>1929</v>
      </c>
      <c r="C245">
        <v>1876</v>
      </c>
      <c r="D245">
        <v>0</v>
      </c>
    </row>
    <row r="246" spans="1:4" x14ac:dyDescent="0.55000000000000004">
      <c r="A246" t="s">
        <v>1929</v>
      </c>
      <c r="C246">
        <v>1877</v>
      </c>
      <c r="D246">
        <v>0</v>
      </c>
    </row>
    <row r="247" spans="1:4" x14ac:dyDescent="0.55000000000000004">
      <c r="A247" t="s">
        <v>1929</v>
      </c>
      <c r="C247">
        <v>1878</v>
      </c>
      <c r="D247">
        <v>0</v>
      </c>
    </row>
    <row r="248" spans="1:4" x14ac:dyDescent="0.55000000000000004">
      <c r="A248" t="s">
        <v>1929</v>
      </c>
      <c r="C248">
        <v>1879</v>
      </c>
      <c r="D248">
        <v>0</v>
      </c>
    </row>
    <row r="249" spans="1:4" x14ac:dyDescent="0.55000000000000004">
      <c r="A249" t="s">
        <v>1929</v>
      </c>
      <c r="C249">
        <v>1880</v>
      </c>
      <c r="D249">
        <v>0</v>
      </c>
    </row>
    <row r="250" spans="1:4" x14ac:dyDescent="0.55000000000000004">
      <c r="A250" t="s">
        <v>1929</v>
      </c>
      <c r="C250">
        <v>1881</v>
      </c>
      <c r="D250">
        <v>0</v>
      </c>
    </row>
    <row r="251" spans="1:4" x14ac:dyDescent="0.55000000000000004">
      <c r="A251" t="s">
        <v>1929</v>
      </c>
      <c r="C251">
        <v>1882</v>
      </c>
      <c r="D251">
        <v>0</v>
      </c>
    </row>
    <row r="252" spans="1:4" x14ac:dyDescent="0.55000000000000004">
      <c r="A252" t="s">
        <v>1929</v>
      </c>
      <c r="C252">
        <v>1883</v>
      </c>
      <c r="D252">
        <v>0</v>
      </c>
    </row>
    <row r="253" spans="1:4" x14ac:dyDescent="0.55000000000000004">
      <c r="A253" t="s">
        <v>1929</v>
      </c>
      <c r="C253">
        <v>1884</v>
      </c>
      <c r="D253">
        <v>21984</v>
      </c>
    </row>
    <row r="254" spans="1:4" x14ac:dyDescent="0.55000000000000004">
      <c r="A254" t="s">
        <v>1929</v>
      </c>
      <c r="C254">
        <v>1885</v>
      </c>
      <c r="D254">
        <v>36640</v>
      </c>
    </row>
    <row r="255" spans="1:4" x14ac:dyDescent="0.55000000000000004">
      <c r="A255" t="s">
        <v>1929</v>
      </c>
      <c r="C255">
        <v>1886</v>
      </c>
      <c r="D255">
        <v>47632</v>
      </c>
    </row>
    <row r="256" spans="1:4" x14ac:dyDescent="0.55000000000000004">
      <c r="A256" t="s">
        <v>1929</v>
      </c>
      <c r="C256">
        <v>1887</v>
      </c>
      <c r="D256">
        <v>47632</v>
      </c>
    </row>
    <row r="257" spans="1:4" x14ac:dyDescent="0.55000000000000004">
      <c r="A257" t="s">
        <v>1929</v>
      </c>
      <c r="C257">
        <v>1888</v>
      </c>
      <c r="D257">
        <v>80608</v>
      </c>
    </row>
    <row r="258" spans="1:4" x14ac:dyDescent="0.55000000000000004">
      <c r="A258" t="s">
        <v>1929</v>
      </c>
      <c r="C258">
        <v>1889</v>
      </c>
      <c r="D258">
        <v>131904</v>
      </c>
    </row>
    <row r="259" spans="1:4" x14ac:dyDescent="0.55000000000000004">
      <c r="A259" t="s">
        <v>1929</v>
      </c>
      <c r="C259">
        <v>1890</v>
      </c>
      <c r="D259">
        <v>296784</v>
      </c>
    </row>
    <row r="260" spans="1:4" x14ac:dyDescent="0.55000000000000004">
      <c r="A260" t="s">
        <v>1929</v>
      </c>
      <c r="C260">
        <v>1891</v>
      </c>
      <c r="D260">
        <v>296784</v>
      </c>
    </row>
    <row r="261" spans="1:4" x14ac:dyDescent="0.55000000000000004">
      <c r="A261" t="s">
        <v>1929</v>
      </c>
      <c r="C261">
        <v>1892</v>
      </c>
      <c r="D261">
        <v>479984</v>
      </c>
    </row>
    <row r="262" spans="1:4" x14ac:dyDescent="0.55000000000000004">
      <c r="A262" t="s">
        <v>1929</v>
      </c>
      <c r="C262">
        <v>1893</v>
      </c>
      <c r="D262">
        <v>1799024</v>
      </c>
    </row>
    <row r="263" spans="1:4" x14ac:dyDescent="0.55000000000000004">
      <c r="A263" t="s">
        <v>1929</v>
      </c>
      <c r="C263">
        <v>1894</v>
      </c>
      <c r="D263">
        <v>2432896</v>
      </c>
    </row>
    <row r="264" spans="1:4" x14ac:dyDescent="0.55000000000000004">
      <c r="A264" t="s">
        <v>1929</v>
      </c>
      <c r="C264">
        <v>1895</v>
      </c>
      <c r="D264">
        <v>3337904</v>
      </c>
    </row>
    <row r="265" spans="1:4" x14ac:dyDescent="0.55000000000000004">
      <c r="A265" t="s">
        <v>1929</v>
      </c>
      <c r="C265">
        <v>1896</v>
      </c>
      <c r="D265">
        <v>4257568</v>
      </c>
    </row>
    <row r="266" spans="1:4" x14ac:dyDescent="0.55000000000000004">
      <c r="A266" t="s">
        <v>1929</v>
      </c>
      <c r="C266">
        <v>1897</v>
      </c>
      <c r="D266">
        <v>4777856</v>
      </c>
    </row>
    <row r="267" spans="1:4" x14ac:dyDescent="0.55000000000000004">
      <c r="A267" t="s">
        <v>1929</v>
      </c>
      <c r="C267">
        <v>1898</v>
      </c>
      <c r="D267">
        <v>6049264</v>
      </c>
    </row>
    <row r="268" spans="1:4" x14ac:dyDescent="0.55000000000000004">
      <c r="A268" t="s">
        <v>1929</v>
      </c>
      <c r="C268">
        <v>1899</v>
      </c>
      <c r="D268">
        <v>5517984</v>
      </c>
    </row>
    <row r="269" spans="1:4" x14ac:dyDescent="0.55000000000000004">
      <c r="A269" t="s">
        <v>1929</v>
      </c>
      <c r="C269">
        <v>1900</v>
      </c>
      <c r="D269">
        <v>2330304</v>
      </c>
    </row>
    <row r="270" spans="1:4" x14ac:dyDescent="0.55000000000000004">
      <c r="A270" t="s">
        <v>1929</v>
      </c>
      <c r="C270">
        <v>1901</v>
      </c>
      <c r="D270">
        <v>3909488</v>
      </c>
    </row>
    <row r="271" spans="1:4" x14ac:dyDescent="0.55000000000000004">
      <c r="A271" t="s">
        <v>1929</v>
      </c>
      <c r="C271">
        <v>1902</v>
      </c>
      <c r="D271">
        <v>5825760</v>
      </c>
    </row>
    <row r="272" spans="1:4" x14ac:dyDescent="0.55000000000000004">
      <c r="A272" t="s">
        <v>1929</v>
      </c>
      <c r="C272">
        <v>1903</v>
      </c>
      <c r="D272">
        <v>7895920</v>
      </c>
    </row>
    <row r="273" spans="1:4" x14ac:dyDescent="0.55000000000000004">
      <c r="A273" t="s">
        <v>1929</v>
      </c>
      <c r="C273">
        <v>1904</v>
      </c>
      <c r="D273">
        <v>8910848</v>
      </c>
    </row>
    <row r="274" spans="1:4" x14ac:dyDescent="0.55000000000000004">
      <c r="A274" t="s">
        <v>1929</v>
      </c>
      <c r="C274">
        <v>1905</v>
      </c>
      <c r="D274">
        <v>10262864</v>
      </c>
    </row>
    <row r="275" spans="1:4" x14ac:dyDescent="0.55000000000000004">
      <c r="A275" t="s">
        <v>1929</v>
      </c>
      <c r="C275">
        <v>1906</v>
      </c>
      <c r="D275">
        <v>11717472</v>
      </c>
    </row>
    <row r="276" spans="1:4" x14ac:dyDescent="0.55000000000000004">
      <c r="A276" t="s">
        <v>1929</v>
      </c>
      <c r="C276">
        <v>1907</v>
      </c>
      <c r="D276">
        <v>12930256</v>
      </c>
    </row>
    <row r="277" spans="1:4" x14ac:dyDescent="0.55000000000000004">
      <c r="A277" t="s">
        <v>1929</v>
      </c>
      <c r="C277">
        <v>1908</v>
      </c>
      <c r="D277">
        <v>13402912</v>
      </c>
    </row>
    <row r="278" spans="1:4" x14ac:dyDescent="0.55000000000000004">
      <c r="A278" t="s">
        <v>1929</v>
      </c>
      <c r="C278">
        <v>1909</v>
      </c>
      <c r="D278">
        <v>15385136</v>
      </c>
    </row>
    <row r="279" spans="1:4" x14ac:dyDescent="0.55000000000000004">
      <c r="A279" t="s">
        <v>1929</v>
      </c>
      <c r="C279">
        <v>1910</v>
      </c>
      <c r="D279">
        <v>17411328</v>
      </c>
    </row>
    <row r="280" spans="1:4" x14ac:dyDescent="0.55000000000000004">
      <c r="A280" t="s">
        <v>1929</v>
      </c>
      <c r="C280">
        <v>1911</v>
      </c>
      <c r="D280">
        <v>16865392</v>
      </c>
    </row>
    <row r="281" spans="1:4" x14ac:dyDescent="0.55000000000000004">
      <c r="A281" t="s">
        <v>1929</v>
      </c>
      <c r="C281">
        <v>1912</v>
      </c>
      <c r="D281">
        <v>17953600</v>
      </c>
    </row>
    <row r="282" spans="1:4" x14ac:dyDescent="0.55000000000000004">
      <c r="A282" t="s">
        <v>1929</v>
      </c>
      <c r="C282">
        <v>1913</v>
      </c>
      <c r="D282">
        <v>19606064</v>
      </c>
    </row>
    <row r="283" spans="1:4" x14ac:dyDescent="0.55000000000000004">
      <c r="A283" t="s">
        <v>1929</v>
      </c>
      <c r="C283">
        <v>1914</v>
      </c>
      <c r="D283">
        <v>19551104</v>
      </c>
    </row>
    <row r="284" spans="1:4" x14ac:dyDescent="0.55000000000000004">
      <c r="A284" t="s">
        <v>1929</v>
      </c>
      <c r="C284">
        <v>1915</v>
      </c>
      <c r="D284">
        <v>19606064</v>
      </c>
    </row>
    <row r="285" spans="1:4" x14ac:dyDescent="0.55000000000000004">
      <c r="A285" t="s">
        <v>1929</v>
      </c>
      <c r="C285">
        <v>1916</v>
      </c>
      <c r="D285">
        <v>23255408</v>
      </c>
    </row>
    <row r="286" spans="1:4" x14ac:dyDescent="0.55000000000000004">
      <c r="A286" t="s">
        <v>1929</v>
      </c>
      <c r="C286">
        <v>1917</v>
      </c>
      <c r="D286">
        <v>25343888</v>
      </c>
    </row>
    <row r="287" spans="1:4" x14ac:dyDescent="0.55000000000000004">
      <c r="A287" t="s">
        <v>1929</v>
      </c>
      <c r="C287">
        <v>1918</v>
      </c>
      <c r="D287">
        <v>24724672</v>
      </c>
    </row>
    <row r="288" spans="1:4" x14ac:dyDescent="0.55000000000000004">
      <c r="A288" t="s">
        <v>1929</v>
      </c>
      <c r="C288">
        <v>1919</v>
      </c>
      <c r="D288">
        <v>25442816</v>
      </c>
    </row>
    <row r="289" spans="1:4" x14ac:dyDescent="0.55000000000000004">
      <c r="A289" t="s">
        <v>1929</v>
      </c>
      <c r="C289">
        <v>1920</v>
      </c>
      <c r="D289">
        <v>28051584</v>
      </c>
    </row>
    <row r="290" spans="1:4" x14ac:dyDescent="0.55000000000000004">
      <c r="A290" t="s">
        <v>1929</v>
      </c>
      <c r="C290">
        <v>1921</v>
      </c>
      <c r="D290">
        <v>27985632</v>
      </c>
    </row>
    <row r="291" spans="1:4" x14ac:dyDescent="0.55000000000000004">
      <c r="A291" t="s">
        <v>1929</v>
      </c>
      <c r="C291">
        <v>1922</v>
      </c>
      <c r="D291">
        <v>23969888</v>
      </c>
    </row>
    <row r="292" spans="1:4" x14ac:dyDescent="0.55000000000000004">
      <c r="A292" t="s">
        <v>1929</v>
      </c>
      <c r="C292">
        <v>1923</v>
      </c>
      <c r="D292">
        <v>29044528</v>
      </c>
    </row>
    <row r="293" spans="1:4" x14ac:dyDescent="0.55000000000000004">
      <c r="A293" t="s">
        <v>1929</v>
      </c>
      <c r="C293">
        <v>1924</v>
      </c>
      <c r="D293">
        <v>30631038</v>
      </c>
    </row>
    <row r="294" spans="1:4" x14ac:dyDescent="0.55000000000000004">
      <c r="A294" t="s">
        <v>1929</v>
      </c>
      <c r="C294">
        <v>1925</v>
      </c>
      <c r="D294">
        <v>32184578</v>
      </c>
    </row>
    <row r="295" spans="1:4" x14ac:dyDescent="0.55000000000000004">
      <c r="A295" t="s">
        <v>1929</v>
      </c>
      <c r="C295">
        <v>1926</v>
      </c>
      <c r="D295">
        <v>34437936</v>
      </c>
    </row>
    <row r="296" spans="1:4" x14ac:dyDescent="0.55000000000000004">
      <c r="A296" t="s">
        <v>1929</v>
      </c>
      <c r="C296">
        <v>1927</v>
      </c>
      <c r="D296">
        <v>33840704</v>
      </c>
    </row>
    <row r="297" spans="1:4" x14ac:dyDescent="0.55000000000000004">
      <c r="A297" t="s">
        <v>1929</v>
      </c>
      <c r="C297">
        <v>1928</v>
      </c>
      <c r="D297">
        <v>34770316</v>
      </c>
    </row>
    <row r="298" spans="1:4" x14ac:dyDescent="0.55000000000000004">
      <c r="A298" t="s">
        <v>1929</v>
      </c>
      <c r="C298">
        <v>1929</v>
      </c>
      <c r="D298">
        <v>35801620</v>
      </c>
    </row>
    <row r="299" spans="1:4" x14ac:dyDescent="0.55000000000000004">
      <c r="A299" t="s">
        <v>1929</v>
      </c>
      <c r="C299">
        <v>1930</v>
      </c>
      <c r="D299">
        <v>33695670</v>
      </c>
    </row>
    <row r="300" spans="1:4" x14ac:dyDescent="0.55000000000000004">
      <c r="A300" t="s">
        <v>1929</v>
      </c>
      <c r="C300">
        <v>1931</v>
      </c>
      <c r="D300">
        <v>29463714</v>
      </c>
    </row>
    <row r="301" spans="1:4" x14ac:dyDescent="0.55000000000000004">
      <c r="A301" t="s">
        <v>1929</v>
      </c>
      <c r="C301">
        <v>1932</v>
      </c>
      <c r="D301">
        <v>26622752</v>
      </c>
    </row>
    <row r="302" spans="1:4" x14ac:dyDescent="0.55000000000000004">
      <c r="A302" t="s">
        <v>1929</v>
      </c>
      <c r="C302">
        <v>1933</v>
      </c>
      <c r="D302">
        <v>28491130</v>
      </c>
    </row>
    <row r="303" spans="1:4" x14ac:dyDescent="0.55000000000000004">
      <c r="A303" t="s">
        <v>1929</v>
      </c>
      <c r="C303">
        <v>1934</v>
      </c>
      <c r="D303">
        <v>32539280</v>
      </c>
    </row>
    <row r="304" spans="1:4" x14ac:dyDescent="0.55000000000000004">
      <c r="A304" t="s">
        <v>1929</v>
      </c>
      <c r="C304">
        <v>1935</v>
      </c>
      <c r="D304">
        <v>35909540</v>
      </c>
    </row>
    <row r="305" spans="1:4" x14ac:dyDescent="0.55000000000000004">
      <c r="A305" t="s">
        <v>1929</v>
      </c>
      <c r="C305">
        <v>1936</v>
      </c>
      <c r="D305">
        <v>39015956</v>
      </c>
    </row>
    <row r="306" spans="1:4" x14ac:dyDescent="0.55000000000000004">
      <c r="A306" t="s">
        <v>1929</v>
      </c>
      <c r="C306">
        <v>1937</v>
      </c>
      <c r="D306">
        <v>41844264</v>
      </c>
    </row>
    <row r="307" spans="1:4" x14ac:dyDescent="0.55000000000000004">
      <c r="A307" t="s">
        <v>1929</v>
      </c>
      <c r="C307">
        <v>1938</v>
      </c>
      <c r="D307">
        <v>44013164</v>
      </c>
    </row>
    <row r="308" spans="1:4" x14ac:dyDescent="0.55000000000000004">
      <c r="A308" t="s">
        <v>1929</v>
      </c>
      <c r="C308">
        <v>1939</v>
      </c>
      <c r="D308">
        <v>46852930</v>
      </c>
    </row>
    <row r="309" spans="1:4" x14ac:dyDescent="0.55000000000000004">
      <c r="A309" t="s">
        <v>1929</v>
      </c>
      <c r="C309">
        <v>1940</v>
      </c>
      <c r="D309">
        <v>49649188</v>
      </c>
    </row>
    <row r="310" spans="1:4" x14ac:dyDescent="0.55000000000000004">
      <c r="A310" t="s">
        <v>1929</v>
      </c>
      <c r="C310">
        <v>1941</v>
      </c>
      <c r="D310">
        <v>54023460</v>
      </c>
    </row>
    <row r="311" spans="1:4" x14ac:dyDescent="0.55000000000000004">
      <c r="A311" t="s">
        <v>1929</v>
      </c>
      <c r="C311">
        <v>1942</v>
      </c>
      <c r="D311">
        <v>58822890</v>
      </c>
    </row>
    <row r="312" spans="1:4" x14ac:dyDescent="0.55000000000000004">
      <c r="A312" t="s">
        <v>1929</v>
      </c>
      <c r="C312">
        <v>1943</v>
      </c>
      <c r="D312">
        <v>60119628</v>
      </c>
    </row>
    <row r="313" spans="1:4" x14ac:dyDescent="0.55000000000000004">
      <c r="A313" t="s">
        <v>1929</v>
      </c>
      <c r="C313">
        <v>1944</v>
      </c>
      <c r="D313">
        <v>66632910</v>
      </c>
    </row>
    <row r="314" spans="1:4" x14ac:dyDescent="0.55000000000000004">
      <c r="A314" t="s">
        <v>1929</v>
      </c>
      <c r="C314">
        <v>1945</v>
      </c>
      <c r="D314">
        <v>67527180</v>
      </c>
    </row>
    <row r="315" spans="1:4" x14ac:dyDescent="0.55000000000000004">
      <c r="A315" t="s">
        <v>1929</v>
      </c>
      <c r="C315">
        <v>1946</v>
      </c>
      <c r="D315">
        <v>68159360</v>
      </c>
    </row>
    <row r="316" spans="1:4" x14ac:dyDescent="0.55000000000000004">
      <c r="A316" t="s">
        <v>1929</v>
      </c>
      <c r="C316">
        <v>1947</v>
      </c>
      <c r="D316">
        <v>67934744</v>
      </c>
    </row>
    <row r="317" spans="1:4" x14ac:dyDescent="0.55000000000000004">
      <c r="A317" t="s">
        <v>1929</v>
      </c>
      <c r="C317">
        <v>1948</v>
      </c>
      <c r="D317">
        <v>71733140</v>
      </c>
    </row>
    <row r="318" spans="1:4" x14ac:dyDescent="0.55000000000000004">
      <c r="A318" t="s">
        <v>1929</v>
      </c>
      <c r="C318">
        <v>1949</v>
      </c>
      <c r="D318">
        <v>77323530</v>
      </c>
    </row>
    <row r="319" spans="1:4" x14ac:dyDescent="0.55000000000000004">
      <c r="A319" t="s">
        <v>1929</v>
      </c>
      <c r="C319">
        <v>1950</v>
      </c>
      <c r="D319">
        <v>94750750</v>
      </c>
    </row>
    <row r="320" spans="1:4" x14ac:dyDescent="0.55000000000000004">
      <c r="A320" t="s">
        <v>1929</v>
      </c>
      <c r="C320">
        <v>1951</v>
      </c>
      <c r="D320">
        <v>101051990</v>
      </c>
    </row>
    <row r="321" spans="1:4" x14ac:dyDescent="0.55000000000000004">
      <c r="A321" t="s">
        <v>1929</v>
      </c>
      <c r="C321">
        <v>1952</v>
      </c>
      <c r="D321">
        <v>110273920</v>
      </c>
    </row>
    <row r="322" spans="1:4" x14ac:dyDescent="0.55000000000000004">
      <c r="A322" t="s">
        <v>1929</v>
      </c>
      <c r="C322">
        <v>1953</v>
      </c>
      <c r="D322">
        <v>111985020</v>
      </c>
    </row>
    <row r="323" spans="1:4" x14ac:dyDescent="0.55000000000000004">
      <c r="A323" t="s">
        <v>1929</v>
      </c>
      <c r="C323">
        <v>1954</v>
      </c>
      <c r="D323">
        <v>117517816</v>
      </c>
    </row>
    <row r="324" spans="1:4" x14ac:dyDescent="0.55000000000000004">
      <c r="A324" t="s">
        <v>1929</v>
      </c>
      <c r="C324">
        <v>1955</v>
      </c>
      <c r="D324">
        <v>129395120</v>
      </c>
    </row>
    <row r="325" spans="1:4" x14ac:dyDescent="0.55000000000000004">
      <c r="A325" t="s">
        <v>1929</v>
      </c>
      <c r="C325">
        <v>1956</v>
      </c>
      <c r="D325">
        <v>135095310</v>
      </c>
    </row>
    <row r="326" spans="1:4" x14ac:dyDescent="0.55000000000000004">
      <c r="A326" t="s">
        <v>1929</v>
      </c>
      <c r="C326">
        <v>1957</v>
      </c>
      <c r="D326">
        <v>141585740</v>
      </c>
    </row>
    <row r="327" spans="1:4" x14ac:dyDescent="0.55000000000000004">
      <c r="A327" t="s">
        <v>1929</v>
      </c>
      <c r="C327">
        <v>1958</v>
      </c>
      <c r="D327">
        <v>148670930</v>
      </c>
    </row>
    <row r="328" spans="1:4" x14ac:dyDescent="0.55000000000000004">
      <c r="A328" t="s">
        <v>1929</v>
      </c>
      <c r="C328">
        <v>1959</v>
      </c>
      <c r="D328">
        <v>147841250</v>
      </c>
    </row>
    <row r="329" spans="1:4" x14ac:dyDescent="0.55000000000000004">
      <c r="A329" t="s">
        <v>1929</v>
      </c>
      <c r="C329">
        <v>1960</v>
      </c>
      <c r="D329">
        <v>156570820</v>
      </c>
    </row>
    <row r="330" spans="1:4" x14ac:dyDescent="0.55000000000000004">
      <c r="A330" t="s">
        <v>1929</v>
      </c>
      <c r="C330">
        <v>1961</v>
      </c>
      <c r="D330">
        <v>161994350</v>
      </c>
    </row>
    <row r="331" spans="1:4" x14ac:dyDescent="0.55000000000000004">
      <c r="A331" t="s">
        <v>1929</v>
      </c>
      <c r="C331">
        <v>1962</v>
      </c>
      <c r="D331">
        <v>166334960</v>
      </c>
    </row>
    <row r="332" spans="1:4" x14ac:dyDescent="0.55000000000000004">
      <c r="A332" t="s">
        <v>1929</v>
      </c>
      <c r="C332">
        <v>1963</v>
      </c>
      <c r="D332">
        <v>176334930</v>
      </c>
    </row>
    <row r="333" spans="1:4" x14ac:dyDescent="0.55000000000000004">
      <c r="A333" t="s">
        <v>1929</v>
      </c>
      <c r="C333">
        <v>1964</v>
      </c>
      <c r="D333">
        <v>193639330</v>
      </c>
    </row>
    <row r="334" spans="1:4" x14ac:dyDescent="0.55000000000000004">
      <c r="A334" t="s">
        <v>1929</v>
      </c>
      <c r="C334">
        <v>1965</v>
      </c>
      <c r="D334">
        <v>213634380</v>
      </c>
    </row>
    <row r="335" spans="1:4" x14ac:dyDescent="0.55000000000000004">
      <c r="A335" t="s">
        <v>1929</v>
      </c>
      <c r="C335">
        <v>1966</v>
      </c>
      <c r="D335">
        <v>221082180</v>
      </c>
    </row>
    <row r="336" spans="1:4" x14ac:dyDescent="0.55000000000000004">
      <c r="A336" t="s">
        <v>1929</v>
      </c>
      <c r="C336">
        <v>1967</v>
      </c>
      <c r="D336">
        <v>237045180</v>
      </c>
    </row>
    <row r="337" spans="1:4" x14ac:dyDescent="0.55000000000000004">
      <c r="A337" t="s">
        <v>1929</v>
      </c>
      <c r="C337">
        <v>1968</v>
      </c>
      <c r="D337">
        <v>257267820</v>
      </c>
    </row>
    <row r="338" spans="1:4" x14ac:dyDescent="0.55000000000000004">
      <c r="A338" t="s">
        <v>1929</v>
      </c>
      <c r="C338">
        <v>1969</v>
      </c>
      <c r="D338">
        <v>277716580</v>
      </c>
    </row>
    <row r="339" spans="1:4" x14ac:dyDescent="0.55000000000000004">
      <c r="A339" t="s">
        <v>1929</v>
      </c>
      <c r="C339">
        <v>1970</v>
      </c>
      <c r="D339">
        <v>302409570</v>
      </c>
    </row>
    <row r="340" spans="1:4" x14ac:dyDescent="0.55000000000000004">
      <c r="A340" t="s">
        <v>1929</v>
      </c>
      <c r="C340">
        <v>1971</v>
      </c>
      <c r="D340">
        <v>331582370</v>
      </c>
    </row>
    <row r="341" spans="1:4" x14ac:dyDescent="0.55000000000000004">
      <c r="A341" t="s">
        <v>1929</v>
      </c>
      <c r="C341">
        <v>1972</v>
      </c>
      <c r="D341">
        <v>351615070</v>
      </c>
    </row>
    <row r="342" spans="1:4" x14ac:dyDescent="0.55000000000000004">
      <c r="A342" t="s">
        <v>1929</v>
      </c>
      <c r="C342">
        <v>1973</v>
      </c>
      <c r="D342">
        <v>377703870</v>
      </c>
    </row>
    <row r="343" spans="1:4" x14ac:dyDescent="0.55000000000000004">
      <c r="A343" t="s">
        <v>1929</v>
      </c>
      <c r="C343">
        <v>1974</v>
      </c>
      <c r="D343">
        <v>388046270</v>
      </c>
    </row>
    <row r="344" spans="1:4" x14ac:dyDescent="0.55000000000000004">
      <c r="A344" t="s">
        <v>1929</v>
      </c>
      <c r="C344">
        <v>1975</v>
      </c>
      <c r="D344">
        <v>386832580</v>
      </c>
    </row>
    <row r="345" spans="1:4" x14ac:dyDescent="0.55000000000000004">
      <c r="A345" t="s">
        <v>1929</v>
      </c>
      <c r="C345">
        <v>1976</v>
      </c>
      <c r="D345">
        <v>419684800</v>
      </c>
    </row>
    <row r="346" spans="1:4" x14ac:dyDescent="0.55000000000000004">
      <c r="A346" t="s">
        <v>1929</v>
      </c>
      <c r="C346">
        <v>1977</v>
      </c>
      <c r="D346">
        <v>432652320</v>
      </c>
    </row>
    <row r="347" spans="1:4" x14ac:dyDescent="0.55000000000000004">
      <c r="A347" t="s">
        <v>1929</v>
      </c>
      <c r="C347">
        <v>1978</v>
      </c>
      <c r="D347">
        <v>462045800</v>
      </c>
    </row>
    <row r="348" spans="1:4" x14ac:dyDescent="0.55000000000000004">
      <c r="A348" t="s">
        <v>1929</v>
      </c>
      <c r="C348">
        <v>1979</v>
      </c>
      <c r="D348">
        <v>498671360</v>
      </c>
    </row>
    <row r="349" spans="1:4" x14ac:dyDescent="0.55000000000000004">
      <c r="A349" t="s">
        <v>1929</v>
      </c>
      <c r="C349">
        <v>1980</v>
      </c>
      <c r="D349">
        <v>535707100</v>
      </c>
    </row>
    <row r="350" spans="1:4" x14ac:dyDescent="0.55000000000000004">
      <c r="A350" t="s">
        <v>1929</v>
      </c>
      <c r="C350">
        <v>1981</v>
      </c>
      <c r="D350">
        <v>548503360</v>
      </c>
    </row>
    <row r="351" spans="1:4" x14ac:dyDescent="0.55000000000000004">
      <c r="A351" t="s">
        <v>1929</v>
      </c>
      <c r="C351">
        <v>1982</v>
      </c>
      <c r="D351">
        <v>571418800</v>
      </c>
    </row>
    <row r="352" spans="1:4" x14ac:dyDescent="0.55000000000000004">
      <c r="A352" t="s">
        <v>1929</v>
      </c>
      <c r="C352">
        <v>1983</v>
      </c>
      <c r="D352">
        <v>594285440</v>
      </c>
    </row>
    <row r="353" spans="1:4" x14ac:dyDescent="0.55000000000000004">
      <c r="A353" t="s">
        <v>1929</v>
      </c>
      <c r="C353">
        <v>1984</v>
      </c>
      <c r="D353">
        <v>648845300</v>
      </c>
    </row>
    <row r="354" spans="1:4" x14ac:dyDescent="0.55000000000000004">
      <c r="A354" t="s">
        <v>1929</v>
      </c>
      <c r="C354">
        <v>1985</v>
      </c>
      <c r="D354">
        <v>665456000</v>
      </c>
    </row>
    <row r="355" spans="1:4" x14ac:dyDescent="0.55000000000000004">
      <c r="A355" t="s">
        <v>1929</v>
      </c>
      <c r="C355">
        <v>1986</v>
      </c>
      <c r="D355">
        <v>689131000</v>
      </c>
    </row>
    <row r="356" spans="1:4" x14ac:dyDescent="0.55000000000000004">
      <c r="A356" t="s">
        <v>1929</v>
      </c>
      <c r="C356">
        <v>1987</v>
      </c>
      <c r="D356">
        <v>689023360</v>
      </c>
    </row>
    <row r="357" spans="1:4" x14ac:dyDescent="0.55000000000000004">
      <c r="A357" t="s">
        <v>1929</v>
      </c>
      <c r="C357">
        <v>1988</v>
      </c>
      <c r="D357">
        <v>723885800</v>
      </c>
    </row>
    <row r="358" spans="1:4" x14ac:dyDescent="0.55000000000000004">
      <c r="A358" t="s">
        <v>1929</v>
      </c>
      <c r="C358">
        <v>1989</v>
      </c>
      <c r="D358">
        <v>696660400</v>
      </c>
    </row>
    <row r="359" spans="1:4" x14ac:dyDescent="0.55000000000000004">
      <c r="A359" t="s">
        <v>1929</v>
      </c>
      <c r="C359">
        <v>1990</v>
      </c>
      <c r="D359">
        <v>655802050</v>
      </c>
    </row>
    <row r="360" spans="1:4" x14ac:dyDescent="0.55000000000000004">
      <c r="A360" t="s">
        <v>1929</v>
      </c>
      <c r="C360">
        <v>1991</v>
      </c>
      <c r="D360">
        <v>684241540</v>
      </c>
    </row>
    <row r="361" spans="1:4" x14ac:dyDescent="0.55000000000000004">
      <c r="A361" t="s">
        <v>1929</v>
      </c>
      <c r="C361">
        <v>1992</v>
      </c>
      <c r="D361">
        <v>663705400</v>
      </c>
    </row>
    <row r="362" spans="1:4" x14ac:dyDescent="0.55000000000000004">
      <c r="A362" t="s">
        <v>1929</v>
      </c>
      <c r="C362">
        <v>1993</v>
      </c>
      <c r="D362">
        <v>704578700</v>
      </c>
    </row>
    <row r="363" spans="1:4" x14ac:dyDescent="0.55000000000000004">
      <c r="A363" t="s">
        <v>1929</v>
      </c>
      <c r="C363">
        <v>1994</v>
      </c>
      <c r="D363">
        <v>788750850</v>
      </c>
    </row>
    <row r="364" spans="1:4" x14ac:dyDescent="0.55000000000000004">
      <c r="A364" t="s">
        <v>1929</v>
      </c>
      <c r="C364">
        <v>1995</v>
      </c>
      <c r="D364">
        <v>842285500</v>
      </c>
    </row>
    <row r="365" spans="1:4" x14ac:dyDescent="0.55000000000000004">
      <c r="A365" t="s">
        <v>1929</v>
      </c>
      <c r="C365">
        <v>1996</v>
      </c>
      <c r="D365">
        <v>870773600</v>
      </c>
    </row>
    <row r="366" spans="1:4" x14ac:dyDescent="0.55000000000000004">
      <c r="A366" t="s">
        <v>1929</v>
      </c>
      <c r="C366">
        <v>1997</v>
      </c>
      <c r="D366">
        <v>892631940</v>
      </c>
    </row>
    <row r="367" spans="1:4" x14ac:dyDescent="0.55000000000000004">
      <c r="A367" t="s">
        <v>1929</v>
      </c>
      <c r="C367">
        <v>1998</v>
      </c>
      <c r="D367">
        <v>911147900</v>
      </c>
    </row>
    <row r="368" spans="1:4" x14ac:dyDescent="0.55000000000000004">
      <c r="A368" t="s">
        <v>1929</v>
      </c>
      <c r="C368">
        <v>1999</v>
      </c>
      <c r="D368">
        <v>897504260</v>
      </c>
    </row>
    <row r="369" spans="1:4" x14ac:dyDescent="0.55000000000000004">
      <c r="A369" t="s">
        <v>1929</v>
      </c>
      <c r="C369">
        <v>2000</v>
      </c>
      <c r="D369">
        <v>927848770</v>
      </c>
    </row>
    <row r="370" spans="1:4" x14ac:dyDescent="0.55000000000000004">
      <c r="A370" t="s">
        <v>1929</v>
      </c>
      <c r="C370">
        <v>2001</v>
      </c>
      <c r="D370">
        <v>917310900</v>
      </c>
    </row>
    <row r="371" spans="1:4" x14ac:dyDescent="0.55000000000000004">
      <c r="A371" t="s">
        <v>1929</v>
      </c>
      <c r="C371">
        <v>2002</v>
      </c>
      <c r="D371">
        <v>896945300</v>
      </c>
    </row>
    <row r="372" spans="1:4" x14ac:dyDescent="0.55000000000000004">
      <c r="A372" t="s">
        <v>1929</v>
      </c>
      <c r="C372">
        <v>2003</v>
      </c>
      <c r="D372">
        <v>988099900</v>
      </c>
    </row>
    <row r="373" spans="1:4" x14ac:dyDescent="0.55000000000000004">
      <c r="A373" t="s">
        <v>1929</v>
      </c>
      <c r="C373">
        <v>2004</v>
      </c>
      <c r="D373">
        <v>1043496960</v>
      </c>
    </row>
    <row r="374" spans="1:4" x14ac:dyDescent="0.55000000000000004">
      <c r="A374" t="s">
        <v>1929</v>
      </c>
      <c r="C374">
        <v>2005</v>
      </c>
      <c r="D374">
        <v>1055701760</v>
      </c>
    </row>
    <row r="375" spans="1:4" x14ac:dyDescent="0.55000000000000004">
      <c r="A375" t="s">
        <v>1929</v>
      </c>
      <c r="C375">
        <v>2006</v>
      </c>
      <c r="D375">
        <v>1084842000</v>
      </c>
    </row>
    <row r="376" spans="1:4" x14ac:dyDescent="0.55000000000000004">
      <c r="A376" t="s">
        <v>1929</v>
      </c>
      <c r="C376">
        <v>2007</v>
      </c>
      <c r="D376">
        <v>1113880800</v>
      </c>
    </row>
    <row r="377" spans="1:4" x14ac:dyDescent="0.55000000000000004">
      <c r="A377" t="s">
        <v>1929</v>
      </c>
      <c r="C377">
        <v>2008</v>
      </c>
      <c r="D377">
        <v>1166188400</v>
      </c>
    </row>
    <row r="378" spans="1:4" x14ac:dyDescent="0.55000000000000004">
      <c r="A378" t="s">
        <v>1929</v>
      </c>
      <c r="C378">
        <v>2009</v>
      </c>
      <c r="D378">
        <v>1160884700</v>
      </c>
    </row>
    <row r="379" spans="1:4" x14ac:dyDescent="0.55000000000000004">
      <c r="A379" t="s">
        <v>1929</v>
      </c>
      <c r="C379">
        <v>2010</v>
      </c>
      <c r="D379">
        <v>1216269800</v>
      </c>
    </row>
    <row r="380" spans="1:4" x14ac:dyDescent="0.55000000000000004">
      <c r="A380" t="s">
        <v>1929</v>
      </c>
      <c r="C380">
        <v>2011</v>
      </c>
      <c r="D380">
        <v>1264895100</v>
      </c>
    </row>
    <row r="381" spans="1:4" x14ac:dyDescent="0.55000000000000004">
      <c r="A381" t="s">
        <v>1929</v>
      </c>
      <c r="C381">
        <v>2012</v>
      </c>
      <c r="D381">
        <v>1263504800</v>
      </c>
    </row>
    <row r="382" spans="1:4" x14ac:dyDescent="0.55000000000000004">
      <c r="A382" t="s">
        <v>1929</v>
      </c>
      <c r="C382">
        <v>2013</v>
      </c>
      <c r="D382">
        <v>1280556000</v>
      </c>
    </row>
    <row r="383" spans="1:4" x14ac:dyDescent="0.55000000000000004">
      <c r="A383" t="s">
        <v>1929</v>
      </c>
      <c r="C383">
        <v>2014</v>
      </c>
      <c r="D383">
        <v>1360808000</v>
      </c>
    </row>
    <row r="384" spans="1:4" x14ac:dyDescent="0.55000000000000004">
      <c r="A384" t="s">
        <v>1929</v>
      </c>
      <c r="C384">
        <v>2015</v>
      </c>
      <c r="D384">
        <v>1335934700</v>
      </c>
    </row>
    <row r="385" spans="1:4" x14ac:dyDescent="0.55000000000000004">
      <c r="A385" t="s">
        <v>1929</v>
      </c>
      <c r="C385">
        <v>2016</v>
      </c>
      <c r="D385">
        <v>1367217500</v>
      </c>
    </row>
    <row r="386" spans="1:4" x14ac:dyDescent="0.55000000000000004">
      <c r="A386" t="s">
        <v>1929</v>
      </c>
      <c r="C386">
        <v>2017</v>
      </c>
      <c r="D386">
        <v>1377306600</v>
      </c>
    </row>
    <row r="387" spans="1:4" x14ac:dyDescent="0.55000000000000004">
      <c r="A387" t="s">
        <v>1929</v>
      </c>
      <c r="C387">
        <v>2018</v>
      </c>
      <c r="D387">
        <v>1391176000</v>
      </c>
    </row>
    <row r="388" spans="1:4" x14ac:dyDescent="0.55000000000000004">
      <c r="A388" t="s">
        <v>1929</v>
      </c>
      <c r="C388">
        <v>2019</v>
      </c>
      <c r="D388">
        <v>1456068500</v>
      </c>
    </row>
    <row r="389" spans="1:4" x14ac:dyDescent="0.55000000000000004">
      <c r="A389" t="s">
        <v>1929</v>
      </c>
      <c r="C389">
        <v>2020</v>
      </c>
      <c r="D389">
        <v>1369237900</v>
      </c>
    </row>
    <row r="390" spans="1:4" x14ac:dyDescent="0.55000000000000004">
      <c r="A390" t="s">
        <v>1929</v>
      </c>
      <c r="C390">
        <v>2021</v>
      </c>
      <c r="D390">
        <v>1475342100</v>
      </c>
    </row>
    <row r="391" spans="1:4" x14ac:dyDescent="0.55000000000000004">
      <c r="A391" t="s">
        <v>1929</v>
      </c>
      <c r="C391">
        <v>2022</v>
      </c>
      <c r="D391">
        <v>1459102800</v>
      </c>
    </row>
    <row r="392" spans="1:4" x14ac:dyDescent="0.55000000000000004">
      <c r="A392" t="s">
        <v>1929</v>
      </c>
      <c r="C392">
        <v>2023</v>
      </c>
      <c r="D392">
        <v>1481803400</v>
      </c>
    </row>
    <row r="393" spans="1:4" x14ac:dyDescent="0.55000000000000004">
      <c r="A393" t="s">
        <v>1929</v>
      </c>
      <c r="C393">
        <v>2024</v>
      </c>
      <c r="D393">
        <v>1502087400</v>
      </c>
    </row>
    <row r="394" spans="1:4" x14ac:dyDescent="0.55000000000000004">
      <c r="A394" t="s">
        <v>2</v>
      </c>
      <c r="B394" t="s">
        <v>1930</v>
      </c>
      <c r="C394">
        <v>1933</v>
      </c>
      <c r="D394">
        <v>7328</v>
      </c>
    </row>
    <row r="395" spans="1:4" x14ac:dyDescent="0.55000000000000004">
      <c r="A395" t="s">
        <v>2</v>
      </c>
      <c r="B395" t="s">
        <v>1930</v>
      </c>
      <c r="C395">
        <v>1934</v>
      </c>
      <c r="D395">
        <v>7328</v>
      </c>
    </row>
    <row r="396" spans="1:4" x14ac:dyDescent="0.55000000000000004">
      <c r="A396" t="s">
        <v>2</v>
      </c>
      <c r="B396" t="s">
        <v>1930</v>
      </c>
      <c r="C396">
        <v>1935</v>
      </c>
      <c r="D396">
        <v>18320</v>
      </c>
    </row>
    <row r="397" spans="1:4" x14ac:dyDescent="0.55000000000000004">
      <c r="A397" t="s">
        <v>2</v>
      </c>
      <c r="B397" t="s">
        <v>1930</v>
      </c>
      <c r="C397">
        <v>1936</v>
      </c>
      <c r="D397">
        <v>128209.99</v>
      </c>
    </row>
    <row r="398" spans="1:4" x14ac:dyDescent="0.55000000000000004">
      <c r="A398" t="s">
        <v>2</v>
      </c>
      <c r="B398" t="s">
        <v>1930</v>
      </c>
      <c r="C398">
        <v>1937</v>
      </c>
      <c r="D398">
        <v>296725</v>
      </c>
    </row>
    <row r="399" spans="1:4" x14ac:dyDescent="0.55000000000000004">
      <c r="A399" t="s">
        <v>2</v>
      </c>
      <c r="B399" t="s">
        <v>1930</v>
      </c>
      <c r="C399">
        <v>1938</v>
      </c>
      <c r="D399">
        <v>348080</v>
      </c>
    </row>
    <row r="400" spans="1:4" x14ac:dyDescent="0.55000000000000004">
      <c r="A400" t="s">
        <v>2</v>
      </c>
      <c r="B400" t="s">
        <v>1930</v>
      </c>
      <c r="C400">
        <v>1939</v>
      </c>
      <c r="D400">
        <v>432352</v>
      </c>
    </row>
    <row r="401" spans="1:4" x14ac:dyDescent="0.55000000000000004">
      <c r="A401" t="s">
        <v>2</v>
      </c>
      <c r="B401" t="s">
        <v>1930</v>
      </c>
      <c r="C401">
        <v>1940</v>
      </c>
      <c r="D401">
        <v>692496</v>
      </c>
    </row>
    <row r="402" spans="1:4" x14ac:dyDescent="0.55000000000000004">
      <c r="A402" t="s">
        <v>2</v>
      </c>
      <c r="B402" t="s">
        <v>1930</v>
      </c>
      <c r="C402">
        <v>1941</v>
      </c>
      <c r="D402">
        <v>626485</v>
      </c>
    </row>
    <row r="403" spans="1:4" x14ac:dyDescent="0.55000000000000004">
      <c r="A403" t="s">
        <v>2</v>
      </c>
      <c r="B403" t="s">
        <v>1930</v>
      </c>
      <c r="C403">
        <v>1942</v>
      </c>
      <c r="D403">
        <v>743792</v>
      </c>
    </row>
    <row r="404" spans="1:4" x14ac:dyDescent="0.55000000000000004">
      <c r="A404" t="s">
        <v>2</v>
      </c>
      <c r="B404" t="s">
        <v>1930</v>
      </c>
      <c r="C404">
        <v>1943</v>
      </c>
      <c r="D404">
        <v>461664</v>
      </c>
    </row>
    <row r="405" spans="1:4" x14ac:dyDescent="0.55000000000000004">
      <c r="A405" t="s">
        <v>2</v>
      </c>
      <c r="B405" t="s">
        <v>1930</v>
      </c>
      <c r="C405">
        <v>1944</v>
      </c>
      <c r="D405">
        <v>153888</v>
      </c>
    </row>
    <row r="406" spans="1:4" x14ac:dyDescent="0.55000000000000004">
      <c r="A406" t="s">
        <v>2</v>
      </c>
      <c r="B406" t="s">
        <v>1930</v>
      </c>
      <c r="C406">
        <v>1945</v>
      </c>
      <c r="D406">
        <v>120912</v>
      </c>
    </row>
    <row r="407" spans="1:4" x14ac:dyDescent="0.55000000000000004">
      <c r="A407" t="s">
        <v>2</v>
      </c>
      <c r="B407" t="s">
        <v>1930</v>
      </c>
      <c r="C407">
        <v>1946</v>
      </c>
      <c r="D407">
        <v>483648</v>
      </c>
    </row>
    <row r="408" spans="1:4" x14ac:dyDescent="0.55000000000000004">
      <c r="A408" t="s">
        <v>2</v>
      </c>
      <c r="B408" t="s">
        <v>1930</v>
      </c>
      <c r="C408">
        <v>1947</v>
      </c>
      <c r="D408">
        <v>926992</v>
      </c>
    </row>
    <row r="409" spans="1:4" x14ac:dyDescent="0.55000000000000004">
      <c r="A409" t="s">
        <v>2</v>
      </c>
      <c r="B409" t="s">
        <v>1930</v>
      </c>
      <c r="C409">
        <v>1948</v>
      </c>
      <c r="D409">
        <v>703488</v>
      </c>
    </row>
    <row r="410" spans="1:4" x14ac:dyDescent="0.55000000000000004">
      <c r="A410" t="s">
        <v>2</v>
      </c>
      <c r="B410" t="s">
        <v>1930</v>
      </c>
      <c r="C410">
        <v>1949</v>
      </c>
      <c r="D410">
        <v>1014928</v>
      </c>
    </row>
    <row r="411" spans="1:4" x14ac:dyDescent="0.55000000000000004">
      <c r="A411" t="s">
        <v>2</v>
      </c>
      <c r="B411" t="s">
        <v>1930</v>
      </c>
      <c r="C411">
        <v>1950</v>
      </c>
      <c r="D411">
        <v>296725</v>
      </c>
    </row>
    <row r="412" spans="1:4" x14ac:dyDescent="0.55000000000000004">
      <c r="A412" t="s">
        <v>2</v>
      </c>
      <c r="B412" t="s">
        <v>1930</v>
      </c>
      <c r="C412">
        <v>1951</v>
      </c>
      <c r="D412">
        <v>402981</v>
      </c>
    </row>
    <row r="413" spans="1:4" x14ac:dyDescent="0.55000000000000004">
      <c r="A413" t="s">
        <v>2</v>
      </c>
      <c r="B413" t="s">
        <v>1930</v>
      </c>
      <c r="C413">
        <v>1952</v>
      </c>
      <c r="D413">
        <v>373669</v>
      </c>
    </row>
    <row r="414" spans="1:4" x14ac:dyDescent="0.55000000000000004">
      <c r="A414" t="s">
        <v>2</v>
      </c>
      <c r="B414" t="s">
        <v>1930</v>
      </c>
      <c r="C414">
        <v>1953</v>
      </c>
      <c r="D414">
        <v>413973</v>
      </c>
    </row>
    <row r="415" spans="1:4" x14ac:dyDescent="0.55000000000000004">
      <c r="A415" t="s">
        <v>2</v>
      </c>
      <c r="B415" t="s">
        <v>1930</v>
      </c>
      <c r="C415">
        <v>1954</v>
      </c>
      <c r="D415">
        <v>501909.03</v>
      </c>
    </row>
    <row r="416" spans="1:4" x14ac:dyDescent="0.55000000000000004">
      <c r="A416" t="s">
        <v>2</v>
      </c>
      <c r="B416" t="s">
        <v>1930</v>
      </c>
      <c r="C416">
        <v>1955</v>
      </c>
      <c r="D416">
        <v>663006</v>
      </c>
    </row>
    <row r="417" spans="1:4" x14ac:dyDescent="0.55000000000000004">
      <c r="A417" t="s">
        <v>2</v>
      </c>
      <c r="B417" t="s">
        <v>1930</v>
      </c>
      <c r="C417">
        <v>1956</v>
      </c>
      <c r="D417">
        <v>838789</v>
      </c>
    </row>
    <row r="418" spans="1:4" x14ac:dyDescent="0.55000000000000004">
      <c r="A418" t="s">
        <v>2</v>
      </c>
      <c r="B418" t="s">
        <v>1930</v>
      </c>
      <c r="C418">
        <v>1957</v>
      </c>
      <c r="D418">
        <v>1505607</v>
      </c>
    </row>
    <row r="419" spans="1:4" x14ac:dyDescent="0.55000000000000004">
      <c r="A419" t="s">
        <v>2</v>
      </c>
      <c r="B419" t="s">
        <v>1930</v>
      </c>
      <c r="C419">
        <v>1958</v>
      </c>
      <c r="D419">
        <v>1201465</v>
      </c>
    </row>
    <row r="420" spans="1:4" x14ac:dyDescent="0.55000000000000004">
      <c r="A420" t="s">
        <v>2</v>
      </c>
      <c r="B420" t="s">
        <v>1930</v>
      </c>
      <c r="C420">
        <v>1959</v>
      </c>
      <c r="D420">
        <v>1443319</v>
      </c>
    </row>
    <row r="421" spans="1:4" x14ac:dyDescent="0.55000000000000004">
      <c r="A421" t="s">
        <v>2</v>
      </c>
      <c r="B421" t="s">
        <v>1930</v>
      </c>
      <c r="C421">
        <v>1960</v>
      </c>
      <c r="D421">
        <v>2022231.1</v>
      </c>
    </row>
    <row r="422" spans="1:4" x14ac:dyDescent="0.55000000000000004">
      <c r="A422" t="s">
        <v>2</v>
      </c>
      <c r="B422" t="s">
        <v>1930</v>
      </c>
      <c r="C422">
        <v>1961</v>
      </c>
      <c r="D422">
        <v>2278533</v>
      </c>
    </row>
    <row r="423" spans="1:4" x14ac:dyDescent="0.55000000000000004">
      <c r="A423" t="s">
        <v>2</v>
      </c>
      <c r="B423" t="s">
        <v>1930</v>
      </c>
      <c r="C423">
        <v>1962</v>
      </c>
      <c r="D423">
        <v>2461733</v>
      </c>
    </row>
    <row r="424" spans="1:4" x14ac:dyDescent="0.55000000000000004">
      <c r="A424" t="s">
        <v>2</v>
      </c>
      <c r="B424" t="s">
        <v>1930</v>
      </c>
      <c r="C424">
        <v>1963</v>
      </c>
      <c r="D424">
        <v>2080617</v>
      </c>
    </row>
    <row r="425" spans="1:4" x14ac:dyDescent="0.55000000000000004">
      <c r="A425" t="s">
        <v>2</v>
      </c>
      <c r="B425" t="s">
        <v>1930</v>
      </c>
      <c r="C425">
        <v>1964</v>
      </c>
      <c r="D425">
        <v>2014694.9</v>
      </c>
    </row>
    <row r="426" spans="1:4" x14ac:dyDescent="0.55000000000000004">
      <c r="A426" t="s">
        <v>2</v>
      </c>
      <c r="B426" t="s">
        <v>1930</v>
      </c>
      <c r="C426">
        <v>1965</v>
      </c>
      <c r="D426">
        <v>2172159</v>
      </c>
    </row>
    <row r="427" spans="1:4" x14ac:dyDescent="0.55000000000000004">
      <c r="A427" t="s">
        <v>2</v>
      </c>
      <c r="B427" t="s">
        <v>1930</v>
      </c>
      <c r="C427">
        <v>1966</v>
      </c>
      <c r="D427">
        <v>2549579</v>
      </c>
    </row>
    <row r="428" spans="1:4" x14ac:dyDescent="0.55000000000000004">
      <c r="A428" t="s">
        <v>2</v>
      </c>
      <c r="B428" t="s">
        <v>1930</v>
      </c>
      <c r="C428">
        <v>1967</v>
      </c>
      <c r="D428">
        <v>2677493</v>
      </c>
    </row>
    <row r="429" spans="1:4" x14ac:dyDescent="0.55000000000000004">
      <c r="A429" t="s">
        <v>2</v>
      </c>
      <c r="B429" t="s">
        <v>1930</v>
      </c>
      <c r="C429">
        <v>1968</v>
      </c>
      <c r="D429">
        <v>3069214</v>
      </c>
    </row>
    <row r="430" spans="1:4" x14ac:dyDescent="0.55000000000000004">
      <c r="A430" t="s">
        <v>2</v>
      </c>
      <c r="B430" t="s">
        <v>1930</v>
      </c>
      <c r="C430">
        <v>1969</v>
      </c>
      <c r="D430">
        <v>3241303</v>
      </c>
    </row>
    <row r="431" spans="1:4" x14ac:dyDescent="0.55000000000000004">
      <c r="A431" t="s">
        <v>2</v>
      </c>
      <c r="B431" t="s">
        <v>1930</v>
      </c>
      <c r="C431">
        <v>1970</v>
      </c>
      <c r="D431">
        <v>3739486</v>
      </c>
    </row>
    <row r="432" spans="1:4" x14ac:dyDescent="0.55000000000000004">
      <c r="A432" t="s">
        <v>2</v>
      </c>
      <c r="B432" t="s">
        <v>1930</v>
      </c>
      <c r="C432">
        <v>1971</v>
      </c>
      <c r="D432">
        <v>4348023</v>
      </c>
    </row>
    <row r="433" spans="1:4" x14ac:dyDescent="0.55000000000000004">
      <c r="A433" t="s">
        <v>2</v>
      </c>
      <c r="B433" t="s">
        <v>1930</v>
      </c>
      <c r="C433">
        <v>1972</v>
      </c>
      <c r="D433">
        <v>5637977</v>
      </c>
    </row>
    <row r="434" spans="1:4" x14ac:dyDescent="0.55000000000000004">
      <c r="A434" t="s">
        <v>2</v>
      </c>
      <c r="B434" t="s">
        <v>1930</v>
      </c>
      <c r="C434">
        <v>1973</v>
      </c>
      <c r="D434">
        <v>5286406</v>
      </c>
    </row>
    <row r="435" spans="1:4" x14ac:dyDescent="0.55000000000000004">
      <c r="A435" t="s">
        <v>2</v>
      </c>
      <c r="B435" t="s">
        <v>1930</v>
      </c>
      <c r="C435">
        <v>1974</v>
      </c>
      <c r="D435">
        <v>4341512</v>
      </c>
    </row>
    <row r="436" spans="1:4" x14ac:dyDescent="0.55000000000000004">
      <c r="A436" t="s">
        <v>2</v>
      </c>
      <c r="B436" t="s">
        <v>1930</v>
      </c>
      <c r="C436">
        <v>1975</v>
      </c>
      <c r="D436">
        <v>4591172</v>
      </c>
    </row>
    <row r="437" spans="1:4" x14ac:dyDescent="0.55000000000000004">
      <c r="A437" t="s">
        <v>2</v>
      </c>
      <c r="B437" t="s">
        <v>1930</v>
      </c>
      <c r="C437">
        <v>1976</v>
      </c>
      <c r="D437">
        <v>4947198</v>
      </c>
    </row>
    <row r="438" spans="1:4" x14ac:dyDescent="0.55000000000000004">
      <c r="A438" t="s">
        <v>2</v>
      </c>
      <c r="B438" t="s">
        <v>1930</v>
      </c>
      <c r="C438">
        <v>1977</v>
      </c>
      <c r="D438">
        <v>5717343</v>
      </c>
    </row>
    <row r="439" spans="1:4" x14ac:dyDescent="0.55000000000000004">
      <c r="A439" t="s">
        <v>2</v>
      </c>
      <c r="B439" t="s">
        <v>1930</v>
      </c>
      <c r="C439">
        <v>1978</v>
      </c>
      <c r="D439">
        <v>6491245</v>
      </c>
    </row>
    <row r="440" spans="1:4" x14ac:dyDescent="0.55000000000000004">
      <c r="A440" t="s">
        <v>2</v>
      </c>
      <c r="B440" t="s">
        <v>1930</v>
      </c>
      <c r="C440">
        <v>1979</v>
      </c>
      <c r="D440">
        <v>7583971</v>
      </c>
    </row>
    <row r="441" spans="1:4" x14ac:dyDescent="0.55000000000000004">
      <c r="A441" t="s">
        <v>2</v>
      </c>
      <c r="B441" t="s">
        <v>1930</v>
      </c>
      <c r="C441">
        <v>1980</v>
      </c>
      <c r="D441">
        <v>5170837</v>
      </c>
    </row>
    <row r="442" spans="1:4" x14ac:dyDescent="0.55000000000000004">
      <c r="A442" t="s">
        <v>2</v>
      </c>
      <c r="B442" t="s">
        <v>1930</v>
      </c>
      <c r="C442">
        <v>1981</v>
      </c>
      <c r="D442">
        <v>7343090</v>
      </c>
    </row>
    <row r="443" spans="1:4" x14ac:dyDescent="0.55000000000000004">
      <c r="A443" t="s">
        <v>2</v>
      </c>
      <c r="B443" t="s">
        <v>1930</v>
      </c>
      <c r="C443">
        <v>1982</v>
      </c>
      <c r="D443">
        <v>7307607</v>
      </c>
    </row>
    <row r="444" spans="1:4" x14ac:dyDescent="0.55000000000000004">
      <c r="A444" t="s">
        <v>2</v>
      </c>
      <c r="B444" t="s">
        <v>1930</v>
      </c>
      <c r="C444">
        <v>1983</v>
      </c>
      <c r="D444">
        <v>7630809</v>
      </c>
    </row>
    <row r="445" spans="1:4" x14ac:dyDescent="0.55000000000000004">
      <c r="A445" t="s">
        <v>2</v>
      </c>
      <c r="B445" t="s">
        <v>1930</v>
      </c>
      <c r="C445">
        <v>1984</v>
      </c>
      <c r="D445">
        <v>7825903</v>
      </c>
    </row>
    <row r="446" spans="1:4" x14ac:dyDescent="0.55000000000000004">
      <c r="A446" t="s">
        <v>2</v>
      </c>
      <c r="B446" t="s">
        <v>1930</v>
      </c>
      <c r="C446">
        <v>1985</v>
      </c>
      <c r="D446">
        <v>7881540</v>
      </c>
    </row>
    <row r="447" spans="1:4" x14ac:dyDescent="0.55000000000000004">
      <c r="A447" t="s">
        <v>2</v>
      </c>
      <c r="B447" t="s">
        <v>1930</v>
      </c>
      <c r="C447">
        <v>1986</v>
      </c>
      <c r="D447">
        <v>8058077</v>
      </c>
    </row>
    <row r="448" spans="1:4" x14ac:dyDescent="0.55000000000000004">
      <c r="A448" t="s">
        <v>2</v>
      </c>
      <c r="B448" t="s">
        <v>1930</v>
      </c>
      <c r="C448">
        <v>1987</v>
      </c>
      <c r="D448">
        <v>7447292</v>
      </c>
    </row>
    <row r="449" spans="1:4" x14ac:dyDescent="0.55000000000000004">
      <c r="A449" t="s">
        <v>2</v>
      </c>
      <c r="B449" t="s">
        <v>1930</v>
      </c>
      <c r="C449">
        <v>1988</v>
      </c>
      <c r="D449">
        <v>7329222</v>
      </c>
    </row>
    <row r="450" spans="1:4" x14ac:dyDescent="0.55000000000000004">
      <c r="A450" t="s">
        <v>2</v>
      </c>
      <c r="B450" t="s">
        <v>1930</v>
      </c>
      <c r="C450">
        <v>1989</v>
      </c>
      <c r="D450">
        <v>8986169</v>
      </c>
    </row>
    <row r="451" spans="1:4" x14ac:dyDescent="0.55000000000000004">
      <c r="A451" t="s">
        <v>2</v>
      </c>
      <c r="B451" t="s">
        <v>1930</v>
      </c>
      <c r="C451">
        <v>1990</v>
      </c>
      <c r="D451">
        <v>5520602</v>
      </c>
    </row>
    <row r="452" spans="1:4" x14ac:dyDescent="0.55000000000000004">
      <c r="A452" t="s">
        <v>2</v>
      </c>
      <c r="B452" t="s">
        <v>1930</v>
      </c>
      <c r="C452">
        <v>1991</v>
      </c>
      <c r="D452">
        <v>4290226</v>
      </c>
    </row>
    <row r="453" spans="1:4" x14ac:dyDescent="0.55000000000000004">
      <c r="A453" t="s">
        <v>2</v>
      </c>
      <c r="B453" t="s">
        <v>1930</v>
      </c>
      <c r="C453">
        <v>1992</v>
      </c>
      <c r="D453">
        <v>2517116</v>
      </c>
    </row>
    <row r="454" spans="1:4" x14ac:dyDescent="0.55000000000000004">
      <c r="A454" t="s">
        <v>2</v>
      </c>
      <c r="B454" t="s">
        <v>1930</v>
      </c>
      <c r="C454">
        <v>1993</v>
      </c>
      <c r="D454">
        <v>2337999</v>
      </c>
    </row>
    <row r="455" spans="1:4" x14ac:dyDescent="0.55000000000000004">
      <c r="A455" t="s">
        <v>2</v>
      </c>
      <c r="B455" t="s">
        <v>1930</v>
      </c>
      <c r="C455">
        <v>1994</v>
      </c>
      <c r="D455">
        <v>1923806</v>
      </c>
    </row>
    <row r="456" spans="1:4" x14ac:dyDescent="0.55000000000000004">
      <c r="A456" t="s">
        <v>2</v>
      </c>
      <c r="B456" t="s">
        <v>1930</v>
      </c>
      <c r="C456">
        <v>1995</v>
      </c>
      <c r="D456">
        <v>2089065.1</v>
      </c>
    </row>
    <row r="457" spans="1:4" x14ac:dyDescent="0.55000000000000004">
      <c r="A457" t="s">
        <v>2</v>
      </c>
      <c r="B457" t="s">
        <v>1930</v>
      </c>
      <c r="C457">
        <v>1996</v>
      </c>
      <c r="D457">
        <v>2017508</v>
      </c>
    </row>
    <row r="458" spans="1:4" x14ac:dyDescent="0.55000000000000004">
      <c r="A458" t="s">
        <v>2</v>
      </c>
      <c r="B458" t="s">
        <v>1930</v>
      </c>
      <c r="C458">
        <v>1997</v>
      </c>
      <c r="D458">
        <v>1543009</v>
      </c>
    </row>
    <row r="459" spans="1:4" x14ac:dyDescent="0.55000000000000004">
      <c r="A459" t="s">
        <v>2</v>
      </c>
      <c r="B459" t="s">
        <v>1930</v>
      </c>
      <c r="C459">
        <v>1998</v>
      </c>
      <c r="D459">
        <v>1754709</v>
      </c>
    </row>
    <row r="460" spans="1:4" x14ac:dyDescent="0.55000000000000004">
      <c r="A460" t="s">
        <v>2</v>
      </c>
      <c r="B460" t="s">
        <v>1930</v>
      </c>
      <c r="C460">
        <v>1999</v>
      </c>
      <c r="D460">
        <v>2986196</v>
      </c>
    </row>
    <row r="461" spans="1:4" x14ac:dyDescent="0.55000000000000004">
      <c r="A461" t="s">
        <v>2</v>
      </c>
      <c r="B461" t="s">
        <v>1930</v>
      </c>
      <c r="C461">
        <v>2000</v>
      </c>
      <c r="D461">
        <v>3024926</v>
      </c>
    </row>
    <row r="462" spans="1:4" x14ac:dyDescent="0.55000000000000004">
      <c r="A462" t="s">
        <v>2</v>
      </c>
      <c r="B462" t="s">
        <v>1930</v>
      </c>
      <c r="C462">
        <v>2001</v>
      </c>
      <c r="D462">
        <v>3220656</v>
      </c>
    </row>
    <row r="463" spans="1:4" x14ac:dyDescent="0.55000000000000004">
      <c r="A463" t="s">
        <v>2</v>
      </c>
      <c r="B463" t="s">
        <v>1930</v>
      </c>
      <c r="C463">
        <v>2002</v>
      </c>
      <c r="D463">
        <v>3748272</v>
      </c>
    </row>
    <row r="464" spans="1:4" x14ac:dyDescent="0.55000000000000004">
      <c r="A464" t="s">
        <v>2</v>
      </c>
      <c r="B464" t="s">
        <v>1930</v>
      </c>
      <c r="C464">
        <v>2003</v>
      </c>
      <c r="D464">
        <v>4303499</v>
      </c>
    </row>
    <row r="465" spans="1:4" x14ac:dyDescent="0.55000000000000004">
      <c r="A465" t="s">
        <v>2</v>
      </c>
      <c r="B465" t="s">
        <v>1930</v>
      </c>
      <c r="C465">
        <v>2004</v>
      </c>
      <c r="D465">
        <v>4176684</v>
      </c>
    </row>
    <row r="466" spans="1:4" x14ac:dyDescent="0.55000000000000004">
      <c r="A466" t="s">
        <v>2</v>
      </c>
      <c r="B466" t="s">
        <v>1930</v>
      </c>
      <c r="C466">
        <v>2005</v>
      </c>
      <c r="D466">
        <v>4261413</v>
      </c>
    </row>
    <row r="467" spans="1:4" x14ac:dyDescent="0.55000000000000004">
      <c r="A467" t="s">
        <v>2</v>
      </c>
      <c r="B467" t="s">
        <v>1930</v>
      </c>
      <c r="C467">
        <v>2006</v>
      </c>
      <c r="D467">
        <v>3910715</v>
      </c>
    </row>
    <row r="468" spans="1:4" x14ac:dyDescent="0.55000000000000004">
      <c r="A468" t="s">
        <v>2</v>
      </c>
      <c r="B468" t="s">
        <v>1930</v>
      </c>
      <c r="C468">
        <v>2007</v>
      </c>
      <c r="D468">
        <v>4003596.8</v>
      </c>
    </row>
    <row r="469" spans="1:4" x14ac:dyDescent="0.55000000000000004">
      <c r="A469" t="s">
        <v>2</v>
      </c>
      <c r="B469" t="s">
        <v>1930</v>
      </c>
      <c r="C469">
        <v>2008</v>
      </c>
      <c r="D469">
        <v>4448339</v>
      </c>
    </row>
    <row r="470" spans="1:4" x14ac:dyDescent="0.55000000000000004">
      <c r="A470" t="s">
        <v>2</v>
      </c>
      <c r="B470" t="s">
        <v>1930</v>
      </c>
      <c r="C470">
        <v>2009</v>
      </c>
      <c r="D470">
        <v>4369912</v>
      </c>
    </row>
    <row r="471" spans="1:4" x14ac:dyDescent="0.55000000000000004">
      <c r="A471" t="s">
        <v>2</v>
      </c>
      <c r="B471" t="s">
        <v>1930</v>
      </c>
      <c r="C471">
        <v>2010</v>
      </c>
      <c r="D471">
        <v>4816841</v>
      </c>
    </row>
    <row r="472" spans="1:4" x14ac:dyDescent="0.55000000000000004">
      <c r="A472" t="s">
        <v>2</v>
      </c>
      <c r="B472" t="s">
        <v>1930</v>
      </c>
      <c r="C472">
        <v>2011</v>
      </c>
      <c r="D472">
        <v>5175444</v>
      </c>
    </row>
    <row r="473" spans="1:4" x14ac:dyDescent="0.55000000000000004">
      <c r="A473" t="s">
        <v>2</v>
      </c>
      <c r="B473" t="s">
        <v>1930</v>
      </c>
      <c r="C473">
        <v>2012</v>
      </c>
      <c r="D473">
        <v>4930006</v>
      </c>
    </row>
    <row r="474" spans="1:4" x14ac:dyDescent="0.55000000000000004">
      <c r="A474" t="s">
        <v>2</v>
      </c>
      <c r="B474" t="s">
        <v>1930</v>
      </c>
      <c r="C474">
        <v>2013</v>
      </c>
      <c r="D474">
        <v>5346089</v>
      </c>
    </row>
    <row r="475" spans="1:4" x14ac:dyDescent="0.55000000000000004">
      <c r="A475" t="s">
        <v>2</v>
      </c>
      <c r="B475" t="s">
        <v>1930</v>
      </c>
      <c r="C475">
        <v>2014</v>
      </c>
      <c r="D475">
        <v>6072489</v>
      </c>
    </row>
    <row r="476" spans="1:4" x14ac:dyDescent="0.55000000000000004">
      <c r="A476" t="s">
        <v>2</v>
      </c>
      <c r="B476" t="s">
        <v>1930</v>
      </c>
      <c r="C476">
        <v>2015</v>
      </c>
      <c r="D476">
        <v>4712144</v>
      </c>
    </row>
    <row r="477" spans="1:4" x14ac:dyDescent="0.55000000000000004">
      <c r="A477" t="s">
        <v>2</v>
      </c>
      <c r="B477" t="s">
        <v>1930</v>
      </c>
      <c r="C477">
        <v>2016</v>
      </c>
      <c r="D477">
        <v>4555035</v>
      </c>
    </row>
    <row r="478" spans="1:4" x14ac:dyDescent="0.55000000000000004">
      <c r="A478" t="s">
        <v>2</v>
      </c>
      <c r="B478" t="s">
        <v>1930</v>
      </c>
      <c r="C478">
        <v>2017</v>
      </c>
      <c r="D478">
        <v>5343792</v>
      </c>
    </row>
    <row r="479" spans="1:4" x14ac:dyDescent="0.55000000000000004">
      <c r="A479" t="s">
        <v>2</v>
      </c>
      <c r="B479" t="s">
        <v>1930</v>
      </c>
      <c r="C479">
        <v>2018</v>
      </c>
      <c r="D479">
        <v>5194860</v>
      </c>
    </row>
    <row r="480" spans="1:4" x14ac:dyDescent="0.55000000000000004">
      <c r="A480" t="s">
        <v>2</v>
      </c>
      <c r="B480" t="s">
        <v>1930</v>
      </c>
      <c r="C480">
        <v>2019</v>
      </c>
      <c r="D480">
        <v>4940528</v>
      </c>
    </row>
    <row r="481" spans="1:4" x14ac:dyDescent="0.55000000000000004">
      <c r="A481" t="s">
        <v>2</v>
      </c>
      <c r="B481" t="s">
        <v>1930</v>
      </c>
      <c r="C481">
        <v>2020</v>
      </c>
      <c r="D481">
        <v>4865033</v>
      </c>
    </row>
    <row r="482" spans="1:4" x14ac:dyDescent="0.55000000000000004">
      <c r="A482" t="s">
        <v>2</v>
      </c>
      <c r="B482" t="s">
        <v>1930</v>
      </c>
      <c r="C482">
        <v>2021</v>
      </c>
      <c r="D482">
        <v>5137011</v>
      </c>
    </row>
    <row r="483" spans="1:4" x14ac:dyDescent="0.55000000000000004">
      <c r="A483" t="s">
        <v>2</v>
      </c>
      <c r="B483" t="s">
        <v>1930</v>
      </c>
      <c r="C483">
        <v>2022</v>
      </c>
      <c r="D483">
        <v>4498282</v>
      </c>
    </row>
    <row r="484" spans="1:4" x14ac:dyDescent="0.55000000000000004">
      <c r="A484" t="s">
        <v>2</v>
      </c>
      <c r="B484" t="s">
        <v>1930</v>
      </c>
      <c r="C484">
        <v>2023</v>
      </c>
      <c r="D484">
        <v>4417333</v>
      </c>
    </row>
    <row r="485" spans="1:4" x14ac:dyDescent="0.55000000000000004">
      <c r="A485" t="s">
        <v>2</v>
      </c>
      <c r="B485" t="s">
        <v>1930</v>
      </c>
      <c r="C485">
        <v>2024</v>
      </c>
      <c r="D485">
        <v>4444448</v>
      </c>
    </row>
    <row r="486" spans="1:4" x14ac:dyDescent="0.55000000000000004">
      <c r="A486" t="s">
        <v>3</v>
      </c>
      <c r="B486" t="s">
        <v>1931</v>
      </c>
      <c r="C486">
        <v>1916</v>
      </c>
      <c r="D486">
        <v>3664</v>
      </c>
    </row>
    <row r="487" spans="1:4" x14ac:dyDescent="0.55000000000000004">
      <c r="A487" t="s">
        <v>3</v>
      </c>
      <c r="B487" t="s">
        <v>1931</v>
      </c>
      <c r="C487">
        <v>1917</v>
      </c>
      <c r="D487">
        <v>7328</v>
      </c>
    </row>
    <row r="488" spans="1:4" x14ac:dyDescent="0.55000000000000004">
      <c r="A488" t="s">
        <v>3</v>
      </c>
      <c r="B488" t="s">
        <v>1931</v>
      </c>
      <c r="C488">
        <v>1918</v>
      </c>
      <c r="D488">
        <v>18320</v>
      </c>
    </row>
    <row r="489" spans="1:4" x14ac:dyDescent="0.55000000000000004">
      <c r="A489" t="s">
        <v>3</v>
      </c>
      <c r="B489" t="s">
        <v>1931</v>
      </c>
      <c r="C489">
        <v>1919</v>
      </c>
      <c r="D489">
        <v>18320</v>
      </c>
    </row>
    <row r="490" spans="1:4" x14ac:dyDescent="0.55000000000000004">
      <c r="A490" t="s">
        <v>3</v>
      </c>
      <c r="B490" t="s">
        <v>1931</v>
      </c>
      <c r="C490">
        <v>1920</v>
      </c>
      <c r="D490">
        <v>21984</v>
      </c>
    </row>
    <row r="491" spans="1:4" x14ac:dyDescent="0.55000000000000004">
      <c r="A491" t="s">
        <v>3</v>
      </c>
      <c r="B491" t="s">
        <v>1931</v>
      </c>
      <c r="C491">
        <v>1921</v>
      </c>
      <c r="D491">
        <v>25648</v>
      </c>
    </row>
    <row r="492" spans="1:4" x14ac:dyDescent="0.55000000000000004">
      <c r="A492" t="s">
        <v>3</v>
      </c>
      <c r="B492" t="s">
        <v>1931</v>
      </c>
      <c r="C492">
        <v>1922</v>
      </c>
      <c r="D492">
        <v>25648</v>
      </c>
    </row>
    <row r="493" spans="1:4" x14ac:dyDescent="0.55000000000000004">
      <c r="A493" t="s">
        <v>3</v>
      </c>
      <c r="B493" t="s">
        <v>1931</v>
      </c>
      <c r="C493">
        <v>1923</v>
      </c>
      <c r="D493">
        <v>14656</v>
      </c>
    </row>
    <row r="494" spans="1:4" x14ac:dyDescent="0.55000000000000004">
      <c r="A494" t="s">
        <v>3</v>
      </c>
      <c r="B494" t="s">
        <v>1931</v>
      </c>
      <c r="C494">
        <v>1924</v>
      </c>
      <c r="D494">
        <v>29312</v>
      </c>
    </row>
    <row r="495" spans="1:4" x14ac:dyDescent="0.55000000000000004">
      <c r="A495" t="s">
        <v>3</v>
      </c>
      <c r="B495" t="s">
        <v>1931</v>
      </c>
      <c r="C495">
        <v>1925</v>
      </c>
      <c r="D495">
        <v>32976</v>
      </c>
    </row>
    <row r="496" spans="1:4" x14ac:dyDescent="0.55000000000000004">
      <c r="A496" t="s">
        <v>3</v>
      </c>
      <c r="B496" t="s">
        <v>1931</v>
      </c>
      <c r="C496">
        <v>1926</v>
      </c>
      <c r="D496">
        <v>40304</v>
      </c>
    </row>
    <row r="497" spans="1:4" x14ac:dyDescent="0.55000000000000004">
      <c r="A497" t="s">
        <v>3</v>
      </c>
      <c r="B497" t="s">
        <v>1931</v>
      </c>
      <c r="C497">
        <v>1927</v>
      </c>
      <c r="D497">
        <v>58624</v>
      </c>
    </row>
    <row r="498" spans="1:4" x14ac:dyDescent="0.55000000000000004">
      <c r="A498" t="s">
        <v>3</v>
      </c>
      <c r="B498" t="s">
        <v>1931</v>
      </c>
      <c r="C498">
        <v>1928</v>
      </c>
      <c r="D498">
        <v>73072</v>
      </c>
    </row>
    <row r="499" spans="1:4" x14ac:dyDescent="0.55000000000000004">
      <c r="A499" t="s">
        <v>3</v>
      </c>
      <c r="B499" t="s">
        <v>1931</v>
      </c>
      <c r="C499">
        <v>1929</v>
      </c>
      <c r="D499">
        <v>80381</v>
      </c>
    </row>
    <row r="500" spans="1:4" x14ac:dyDescent="0.55000000000000004">
      <c r="A500" t="s">
        <v>3</v>
      </c>
      <c r="B500" t="s">
        <v>1931</v>
      </c>
      <c r="C500">
        <v>1930</v>
      </c>
      <c r="D500">
        <v>84005</v>
      </c>
    </row>
    <row r="501" spans="1:4" x14ac:dyDescent="0.55000000000000004">
      <c r="A501" t="s">
        <v>3</v>
      </c>
      <c r="B501" t="s">
        <v>1931</v>
      </c>
      <c r="C501">
        <v>1931</v>
      </c>
      <c r="D501">
        <v>98619</v>
      </c>
    </row>
    <row r="502" spans="1:4" x14ac:dyDescent="0.55000000000000004">
      <c r="A502" t="s">
        <v>3</v>
      </c>
      <c r="B502" t="s">
        <v>1931</v>
      </c>
      <c r="C502">
        <v>1932</v>
      </c>
      <c r="D502">
        <v>113227</v>
      </c>
    </row>
    <row r="503" spans="1:4" x14ac:dyDescent="0.55000000000000004">
      <c r="A503" t="s">
        <v>3</v>
      </c>
      <c r="B503" t="s">
        <v>1931</v>
      </c>
      <c r="C503">
        <v>1933</v>
      </c>
      <c r="D503">
        <v>120615</v>
      </c>
    </row>
    <row r="504" spans="1:4" x14ac:dyDescent="0.55000000000000004">
      <c r="A504" t="s">
        <v>3</v>
      </c>
      <c r="B504" t="s">
        <v>1931</v>
      </c>
      <c r="C504">
        <v>1934</v>
      </c>
      <c r="D504">
        <v>138846</v>
      </c>
    </row>
    <row r="505" spans="1:4" x14ac:dyDescent="0.55000000000000004">
      <c r="A505" t="s">
        <v>3</v>
      </c>
      <c r="B505" t="s">
        <v>1931</v>
      </c>
      <c r="C505">
        <v>1935</v>
      </c>
      <c r="D505">
        <v>131644</v>
      </c>
    </row>
    <row r="506" spans="1:4" x14ac:dyDescent="0.55000000000000004">
      <c r="A506" t="s">
        <v>3</v>
      </c>
      <c r="B506" t="s">
        <v>1931</v>
      </c>
      <c r="C506">
        <v>1936</v>
      </c>
      <c r="D506">
        <v>51029</v>
      </c>
    </row>
    <row r="507" spans="1:4" x14ac:dyDescent="0.55000000000000004">
      <c r="A507" t="s">
        <v>3</v>
      </c>
      <c r="B507" t="s">
        <v>1931</v>
      </c>
      <c r="C507">
        <v>1937</v>
      </c>
      <c r="D507">
        <v>69349</v>
      </c>
    </row>
    <row r="508" spans="1:4" x14ac:dyDescent="0.55000000000000004">
      <c r="A508" t="s">
        <v>3</v>
      </c>
      <c r="B508" t="s">
        <v>1931</v>
      </c>
      <c r="C508">
        <v>1938</v>
      </c>
      <c r="D508">
        <v>32976</v>
      </c>
    </row>
    <row r="509" spans="1:4" x14ac:dyDescent="0.55000000000000004">
      <c r="A509" t="s">
        <v>3</v>
      </c>
      <c r="B509" t="s">
        <v>1931</v>
      </c>
      <c r="C509">
        <v>1939</v>
      </c>
      <c r="D509">
        <v>161216</v>
      </c>
    </row>
    <row r="510" spans="1:4" x14ac:dyDescent="0.55000000000000004">
      <c r="A510" t="s">
        <v>3</v>
      </c>
      <c r="B510" t="s">
        <v>1931</v>
      </c>
      <c r="C510">
        <v>1940</v>
      </c>
      <c r="D510">
        <v>238160</v>
      </c>
    </row>
    <row r="511" spans="1:4" x14ac:dyDescent="0.55000000000000004">
      <c r="A511" t="s">
        <v>3</v>
      </c>
      <c r="B511" t="s">
        <v>1931</v>
      </c>
      <c r="C511">
        <v>1941</v>
      </c>
      <c r="D511">
        <v>311440</v>
      </c>
    </row>
    <row r="512" spans="1:4" x14ac:dyDescent="0.55000000000000004">
      <c r="A512" t="s">
        <v>3</v>
      </c>
      <c r="B512" t="s">
        <v>1931</v>
      </c>
      <c r="C512">
        <v>1942</v>
      </c>
      <c r="D512">
        <v>498304</v>
      </c>
    </row>
    <row r="513" spans="1:4" x14ac:dyDescent="0.55000000000000004">
      <c r="A513" t="s">
        <v>3</v>
      </c>
      <c r="B513" t="s">
        <v>1931</v>
      </c>
      <c r="C513">
        <v>1943</v>
      </c>
      <c r="D513">
        <v>468665</v>
      </c>
    </row>
    <row r="514" spans="1:4" x14ac:dyDescent="0.55000000000000004">
      <c r="A514" t="s">
        <v>3</v>
      </c>
      <c r="B514" t="s">
        <v>1931</v>
      </c>
      <c r="C514">
        <v>1944</v>
      </c>
      <c r="D514">
        <v>497921</v>
      </c>
    </row>
    <row r="515" spans="1:4" x14ac:dyDescent="0.55000000000000004">
      <c r="A515" t="s">
        <v>3</v>
      </c>
      <c r="B515" t="s">
        <v>1931</v>
      </c>
      <c r="C515">
        <v>1945</v>
      </c>
      <c r="D515">
        <v>615136</v>
      </c>
    </row>
    <row r="516" spans="1:4" x14ac:dyDescent="0.55000000000000004">
      <c r="A516" t="s">
        <v>3</v>
      </c>
      <c r="B516" t="s">
        <v>1931</v>
      </c>
      <c r="C516">
        <v>1946</v>
      </c>
      <c r="D516">
        <v>761639</v>
      </c>
    </row>
    <row r="517" spans="1:4" x14ac:dyDescent="0.55000000000000004">
      <c r="A517" t="s">
        <v>3</v>
      </c>
      <c r="B517" t="s">
        <v>1931</v>
      </c>
      <c r="C517">
        <v>1947</v>
      </c>
      <c r="D517">
        <v>743287</v>
      </c>
    </row>
    <row r="518" spans="1:4" x14ac:dyDescent="0.55000000000000004">
      <c r="A518" t="s">
        <v>3</v>
      </c>
      <c r="B518" t="s">
        <v>1931</v>
      </c>
      <c r="C518">
        <v>1948</v>
      </c>
      <c r="D518">
        <v>801884</v>
      </c>
    </row>
    <row r="519" spans="1:4" x14ac:dyDescent="0.55000000000000004">
      <c r="A519" t="s">
        <v>3</v>
      </c>
      <c r="B519" t="s">
        <v>1931</v>
      </c>
      <c r="C519">
        <v>1949</v>
      </c>
      <c r="D519">
        <v>908165</v>
      </c>
    </row>
    <row r="520" spans="1:4" x14ac:dyDescent="0.55000000000000004">
      <c r="A520" t="s">
        <v>3</v>
      </c>
      <c r="B520" t="s">
        <v>1931</v>
      </c>
      <c r="C520">
        <v>1950</v>
      </c>
      <c r="D520">
        <v>3783605</v>
      </c>
    </row>
    <row r="521" spans="1:4" x14ac:dyDescent="0.55000000000000004">
      <c r="A521" t="s">
        <v>3</v>
      </c>
      <c r="B521" t="s">
        <v>1931</v>
      </c>
      <c r="C521">
        <v>1951</v>
      </c>
      <c r="D521">
        <v>4131178.8</v>
      </c>
    </row>
    <row r="522" spans="1:4" x14ac:dyDescent="0.55000000000000004">
      <c r="A522" t="s">
        <v>3</v>
      </c>
      <c r="B522" t="s">
        <v>1931</v>
      </c>
      <c r="C522">
        <v>1952</v>
      </c>
      <c r="D522">
        <v>3889207</v>
      </c>
    </row>
    <row r="523" spans="1:4" x14ac:dyDescent="0.55000000000000004">
      <c r="A523" t="s">
        <v>3</v>
      </c>
      <c r="B523" t="s">
        <v>1931</v>
      </c>
      <c r="C523">
        <v>1953</v>
      </c>
      <c r="D523">
        <v>3999006</v>
      </c>
    </row>
    <row r="524" spans="1:4" x14ac:dyDescent="0.55000000000000004">
      <c r="A524" t="s">
        <v>3</v>
      </c>
      <c r="B524" t="s">
        <v>1931</v>
      </c>
      <c r="C524">
        <v>1954</v>
      </c>
      <c r="D524">
        <v>4152301.8</v>
      </c>
    </row>
    <row r="525" spans="1:4" x14ac:dyDescent="0.55000000000000004">
      <c r="A525" t="s">
        <v>3</v>
      </c>
      <c r="B525" t="s">
        <v>1931</v>
      </c>
      <c r="C525">
        <v>1955</v>
      </c>
      <c r="D525">
        <v>4606578</v>
      </c>
    </row>
    <row r="526" spans="1:4" x14ac:dyDescent="0.55000000000000004">
      <c r="A526" t="s">
        <v>3</v>
      </c>
      <c r="B526" t="s">
        <v>1931</v>
      </c>
      <c r="C526">
        <v>1956</v>
      </c>
      <c r="D526">
        <v>4995053</v>
      </c>
    </row>
    <row r="527" spans="1:4" x14ac:dyDescent="0.55000000000000004">
      <c r="A527" t="s">
        <v>3</v>
      </c>
      <c r="B527" t="s">
        <v>1931</v>
      </c>
      <c r="C527">
        <v>1957</v>
      </c>
      <c r="D527">
        <v>5537086</v>
      </c>
    </row>
    <row r="528" spans="1:4" x14ac:dyDescent="0.55000000000000004">
      <c r="A528" t="s">
        <v>3</v>
      </c>
      <c r="B528" t="s">
        <v>1931</v>
      </c>
      <c r="C528">
        <v>1958</v>
      </c>
      <c r="D528">
        <v>5214119</v>
      </c>
    </row>
    <row r="529" spans="1:4" x14ac:dyDescent="0.55000000000000004">
      <c r="A529" t="s">
        <v>3</v>
      </c>
      <c r="B529" t="s">
        <v>1931</v>
      </c>
      <c r="C529">
        <v>1959</v>
      </c>
      <c r="D529">
        <v>5657017</v>
      </c>
    </row>
    <row r="530" spans="1:4" x14ac:dyDescent="0.55000000000000004">
      <c r="A530" t="s">
        <v>3</v>
      </c>
      <c r="B530" t="s">
        <v>1931</v>
      </c>
      <c r="C530">
        <v>1960</v>
      </c>
      <c r="D530">
        <v>6151241</v>
      </c>
    </row>
    <row r="531" spans="1:4" x14ac:dyDescent="0.55000000000000004">
      <c r="A531" t="s">
        <v>3</v>
      </c>
      <c r="B531" t="s">
        <v>1931</v>
      </c>
      <c r="C531">
        <v>1961</v>
      </c>
      <c r="D531">
        <v>6055920</v>
      </c>
    </row>
    <row r="532" spans="1:4" x14ac:dyDescent="0.55000000000000004">
      <c r="A532" t="s">
        <v>3</v>
      </c>
      <c r="B532" t="s">
        <v>1931</v>
      </c>
      <c r="C532">
        <v>1962</v>
      </c>
      <c r="D532">
        <v>5661010</v>
      </c>
    </row>
    <row r="533" spans="1:4" x14ac:dyDescent="0.55000000000000004">
      <c r="A533" t="s">
        <v>3</v>
      </c>
      <c r="B533" t="s">
        <v>1931</v>
      </c>
      <c r="C533">
        <v>1963</v>
      </c>
      <c r="D533">
        <v>5419154</v>
      </c>
    </row>
    <row r="534" spans="1:4" x14ac:dyDescent="0.55000000000000004">
      <c r="A534" t="s">
        <v>3</v>
      </c>
      <c r="B534" t="s">
        <v>1931</v>
      </c>
      <c r="C534">
        <v>1964</v>
      </c>
      <c r="D534">
        <v>5643044</v>
      </c>
    </row>
    <row r="535" spans="1:4" x14ac:dyDescent="0.55000000000000004">
      <c r="A535" t="s">
        <v>3</v>
      </c>
      <c r="B535" t="s">
        <v>1931</v>
      </c>
      <c r="C535">
        <v>1965</v>
      </c>
      <c r="D535">
        <v>6588533</v>
      </c>
    </row>
    <row r="536" spans="1:4" x14ac:dyDescent="0.55000000000000004">
      <c r="A536" t="s">
        <v>3</v>
      </c>
      <c r="B536" t="s">
        <v>1931</v>
      </c>
      <c r="C536">
        <v>1966</v>
      </c>
      <c r="D536">
        <v>8420862</v>
      </c>
    </row>
    <row r="537" spans="1:4" x14ac:dyDescent="0.55000000000000004">
      <c r="A537" t="s">
        <v>3</v>
      </c>
      <c r="B537" t="s">
        <v>1931</v>
      </c>
      <c r="C537">
        <v>1967</v>
      </c>
      <c r="D537">
        <v>8431587</v>
      </c>
    </row>
    <row r="538" spans="1:4" x14ac:dyDescent="0.55000000000000004">
      <c r="A538" t="s">
        <v>3</v>
      </c>
      <c r="B538" t="s">
        <v>1931</v>
      </c>
      <c r="C538">
        <v>1968</v>
      </c>
      <c r="D538">
        <v>9050236</v>
      </c>
    </row>
    <row r="539" spans="1:4" x14ac:dyDescent="0.55000000000000004">
      <c r="A539" t="s">
        <v>3</v>
      </c>
      <c r="B539" t="s">
        <v>1931</v>
      </c>
      <c r="C539">
        <v>1969</v>
      </c>
      <c r="D539">
        <v>11262968</v>
      </c>
    </row>
    <row r="540" spans="1:4" x14ac:dyDescent="0.55000000000000004">
      <c r="A540" t="s">
        <v>3</v>
      </c>
      <c r="B540" t="s">
        <v>1931</v>
      </c>
      <c r="C540">
        <v>1970</v>
      </c>
      <c r="D540">
        <v>15058960</v>
      </c>
    </row>
    <row r="541" spans="1:4" x14ac:dyDescent="0.55000000000000004">
      <c r="A541" t="s">
        <v>3</v>
      </c>
      <c r="B541" t="s">
        <v>1931</v>
      </c>
      <c r="C541">
        <v>1971</v>
      </c>
      <c r="D541">
        <v>18642006</v>
      </c>
    </row>
    <row r="542" spans="1:4" x14ac:dyDescent="0.55000000000000004">
      <c r="A542" t="s">
        <v>3</v>
      </c>
      <c r="B542" t="s">
        <v>1931</v>
      </c>
      <c r="C542">
        <v>1972</v>
      </c>
      <c r="D542">
        <v>28308164</v>
      </c>
    </row>
    <row r="543" spans="1:4" x14ac:dyDescent="0.55000000000000004">
      <c r="A543" t="s">
        <v>3</v>
      </c>
      <c r="B543" t="s">
        <v>1931</v>
      </c>
      <c r="C543">
        <v>1973</v>
      </c>
      <c r="D543">
        <v>38253790</v>
      </c>
    </row>
    <row r="544" spans="1:4" x14ac:dyDescent="0.55000000000000004">
      <c r="A544" t="s">
        <v>3</v>
      </c>
      <c r="B544" t="s">
        <v>1931</v>
      </c>
      <c r="C544">
        <v>1974</v>
      </c>
      <c r="D544">
        <v>31847248</v>
      </c>
    </row>
    <row r="545" spans="1:4" x14ac:dyDescent="0.55000000000000004">
      <c r="A545" t="s">
        <v>3</v>
      </c>
      <c r="B545" t="s">
        <v>1931</v>
      </c>
      <c r="C545">
        <v>1975</v>
      </c>
      <c r="D545">
        <v>31964160</v>
      </c>
    </row>
    <row r="546" spans="1:4" x14ac:dyDescent="0.55000000000000004">
      <c r="A546" t="s">
        <v>3</v>
      </c>
      <c r="B546" t="s">
        <v>1931</v>
      </c>
      <c r="C546">
        <v>1976</v>
      </c>
      <c r="D546">
        <v>39067724</v>
      </c>
    </row>
    <row r="547" spans="1:4" x14ac:dyDescent="0.55000000000000004">
      <c r="A547" t="s">
        <v>3</v>
      </c>
      <c r="B547" t="s">
        <v>1931</v>
      </c>
      <c r="C547">
        <v>1977</v>
      </c>
      <c r="D547">
        <v>41753030</v>
      </c>
    </row>
    <row r="548" spans="1:4" x14ac:dyDescent="0.55000000000000004">
      <c r="A548" t="s">
        <v>3</v>
      </c>
      <c r="B548" t="s">
        <v>1931</v>
      </c>
      <c r="C548">
        <v>1978</v>
      </c>
      <c r="D548">
        <v>62298964</v>
      </c>
    </row>
    <row r="549" spans="1:4" x14ac:dyDescent="0.55000000000000004">
      <c r="A549" t="s">
        <v>3</v>
      </c>
      <c r="B549" t="s">
        <v>1931</v>
      </c>
      <c r="C549">
        <v>1979</v>
      </c>
      <c r="D549">
        <v>45303360</v>
      </c>
    </row>
    <row r="550" spans="1:4" x14ac:dyDescent="0.55000000000000004">
      <c r="A550" t="s">
        <v>3</v>
      </c>
      <c r="B550" t="s">
        <v>1931</v>
      </c>
      <c r="C550">
        <v>1980</v>
      </c>
      <c r="D550">
        <v>66123612</v>
      </c>
    </row>
    <row r="551" spans="1:4" x14ac:dyDescent="0.55000000000000004">
      <c r="A551" t="s">
        <v>3</v>
      </c>
      <c r="B551" t="s">
        <v>1931</v>
      </c>
      <c r="C551">
        <v>1981</v>
      </c>
      <c r="D551">
        <v>45999270</v>
      </c>
    </row>
    <row r="552" spans="1:4" x14ac:dyDescent="0.55000000000000004">
      <c r="A552" t="s">
        <v>3</v>
      </c>
      <c r="B552" t="s">
        <v>1931</v>
      </c>
      <c r="C552">
        <v>1982</v>
      </c>
      <c r="D552">
        <v>38807784</v>
      </c>
    </row>
    <row r="553" spans="1:4" x14ac:dyDescent="0.55000000000000004">
      <c r="A553" t="s">
        <v>3</v>
      </c>
      <c r="B553" t="s">
        <v>1931</v>
      </c>
      <c r="C553">
        <v>1983</v>
      </c>
      <c r="D553">
        <v>52074204</v>
      </c>
    </row>
    <row r="554" spans="1:4" x14ac:dyDescent="0.55000000000000004">
      <c r="A554" t="s">
        <v>3</v>
      </c>
      <c r="B554" t="s">
        <v>1931</v>
      </c>
      <c r="C554">
        <v>1984</v>
      </c>
      <c r="D554">
        <v>70417010</v>
      </c>
    </row>
    <row r="555" spans="1:4" x14ac:dyDescent="0.55000000000000004">
      <c r="A555" t="s">
        <v>3</v>
      </c>
      <c r="B555" t="s">
        <v>1931</v>
      </c>
      <c r="C555">
        <v>1985</v>
      </c>
      <c r="D555">
        <v>71987780</v>
      </c>
    </row>
    <row r="556" spans="1:4" x14ac:dyDescent="0.55000000000000004">
      <c r="A556" t="s">
        <v>3</v>
      </c>
      <c r="B556" t="s">
        <v>1931</v>
      </c>
      <c r="C556">
        <v>1986</v>
      </c>
      <c r="D556">
        <v>75381800</v>
      </c>
    </row>
    <row r="557" spans="1:4" x14ac:dyDescent="0.55000000000000004">
      <c r="A557" t="s">
        <v>3</v>
      </c>
      <c r="B557" t="s">
        <v>1931</v>
      </c>
      <c r="C557">
        <v>1987</v>
      </c>
      <c r="D557">
        <v>83019730</v>
      </c>
    </row>
    <row r="558" spans="1:4" x14ac:dyDescent="0.55000000000000004">
      <c r="A558" t="s">
        <v>3</v>
      </c>
      <c r="B558" t="s">
        <v>1931</v>
      </c>
      <c r="C558">
        <v>1988</v>
      </c>
      <c r="D558">
        <v>82838620</v>
      </c>
    </row>
    <row r="559" spans="1:4" x14ac:dyDescent="0.55000000000000004">
      <c r="A559" t="s">
        <v>3</v>
      </c>
      <c r="B559" t="s">
        <v>1931</v>
      </c>
      <c r="C559">
        <v>1989</v>
      </c>
      <c r="D559">
        <v>78942136</v>
      </c>
    </row>
    <row r="560" spans="1:4" x14ac:dyDescent="0.55000000000000004">
      <c r="A560" t="s">
        <v>3</v>
      </c>
      <c r="B560" t="s">
        <v>1931</v>
      </c>
      <c r="C560">
        <v>1990</v>
      </c>
      <c r="D560">
        <v>75892110</v>
      </c>
    </row>
    <row r="561" spans="1:4" x14ac:dyDescent="0.55000000000000004">
      <c r="A561" t="s">
        <v>3</v>
      </c>
      <c r="B561" t="s">
        <v>1931</v>
      </c>
      <c r="C561">
        <v>1991</v>
      </c>
      <c r="D561">
        <v>77975864</v>
      </c>
    </row>
    <row r="562" spans="1:4" x14ac:dyDescent="0.55000000000000004">
      <c r="A562" t="s">
        <v>3</v>
      </c>
      <c r="B562" t="s">
        <v>1931</v>
      </c>
      <c r="C562">
        <v>1992</v>
      </c>
      <c r="D562">
        <v>79284180</v>
      </c>
    </row>
    <row r="563" spans="1:4" x14ac:dyDescent="0.55000000000000004">
      <c r="A563" t="s">
        <v>3</v>
      </c>
      <c r="B563" t="s">
        <v>1931</v>
      </c>
      <c r="C563">
        <v>1993</v>
      </c>
      <c r="D563">
        <v>81305970</v>
      </c>
    </row>
    <row r="564" spans="1:4" x14ac:dyDescent="0.55000000000000004">
      <c r="A564" t="s">
        <v>3</v>
      </c>
      <c r="B564" t="s">
        <v>1931</v>
      </c>
      <c r="C564">
        <v>1994</v>
      </c>
      <c r="D564">
        <v>87848480</v>
      </c>
    </row>
    <row r="565" spans="1:4" x14ac:dyDescent="0.55000000000000004">
      <c r="A565" t="s">
        <v>3</v>
      </c>
      <c r="B565" t="s">
        <v>1931</v>
      </c>
      <c r="C565">
        <v>1995</v>
      </c>
      <c r="D565">
        <v>95905704</v>
      </c>
    </row>
    <row r="566" spans="1:4" x14ac:dyDescent="0.55000000000000004">
      <c r="A566" t="s">
        <v>3</v>
      </c>
      <c r="B566" t="s">
        <v>1931</v>
      </c>
      <c r="C566">
        <v>1996</v>
      </c>
      <c r="D566">
        <v>99559530</v>
      </c>
    </row>
    <row r="567" spans="1:4" x14ac:dyDescent="0.55000000000000004">
      <c r="A567" t="s">
        <v>3</v>
      </c>
      <c r="B567" t="s">
        <v>1931</v>
      </c>
      <c r="C567">
        <v>1997</v>
      </c>
      <c r="D567">
        <v>87516910</v>
      </c>
    </row>
    <row r="568" spans="1:4" x14ac:dyDescent="0.55000000000000004">
      <c r="A568" t="s">
        <v>3</v>
      </c>
      <c r="B568" t="s">
        <v>1931</v>
      </c>
      <c r="C568">
        <v>1998</v>
      </c>
      <c r="D568">
        <v>105740130</v>
      </c>
    </row>
    <row r="569" spans="1:4" x14ac:dyDescent="0.55000000000000004">
      <c r="A569" t="s">
        <v>3</v>
      </c>
      <c r="B569" t="s">
        <v>1931</v>
      </c>
      <c r="C569">
        <v>1999</v>
      </c>
      <c r="D569">
        <v>90612900</v>
      </c>
    </row>
    <row r="570" spans="1:4" x14ac:dyDescent="0.55000000000000004">
      <c r="A570" t="s">
        <v>3</v>
      </c>
      <c r="B570" t="s">
        <v>1931</v>
      </c>
      <c r="C570">
        <v>2000</v>
      </c>
      <c r="D570">
        <v>84552456</v>
      </c>
    </row>
    <row r="571" spans="1:4" x14ac:dyDescent="0.55000000000000004">
      <c r="A571" t="s">
        <v>3</v>
      </c>
      <c r="B571" t="s">
        <v>1931</v>
      </c>
      <c r="C571">
        <v>2001</v>
      </c>
      <c r="D571">
        <v>86019190</v>
      </c>
    </row>
    <row r="572" spans="1:4" x14ac:dyDescent="0.55000000000000004">
      <c r="A572" t="s">
        <v>3</v>
      </c>
      <c r="B572" t="s">
        <v>1931</v>
      </c>
      <c r="C572">
        <v>2002</v>
      </c>
      <c r="D572">
        <v>89658400</v>
      </c>
    </row>
    <row r="573" spans="1:4" x14ac:dyDescent="0.55000000000000004">
      <c r="A573" t="s">
        <v>3</v>
      </c>
      <c r="B573" t="s">
        <v>1931</v>
      </c>
      <c r="C573">
        <v>2003</v>
      </c>
      <c r="D573">
        <v>94077930</v>
      </c>
    </row>
    <row r="574" spans="1:4" x14ac:dyDescent="0.55000000000000004">
      <c r="A574" t="s">
        <v>3</v>
      </c>
      <c r="B574" t="s">
        <v>1931</v>
      </c>
      <c r="C574">
        <v>2004</v>
      </c>
      <c r="D574">
        <v>90852530</v>
      </c>
    </row>
    <row r="575" spans="1:4" x14ac:dyDescent="0.55000000000000004">
      <c r="A575" t="s">
        <v>3</v>
      </c>
      <c r="B575" t="s">
        <v>1931</v>
      </c>
      <c r="C575">
        <v>2005</v>
      </c>
      <c r="D575">
        <v>109564424</v>
      </c>
    </row>
    <row r="576" spans="1:4" x14ac:dyDescent="0.55000000000000004">
      <c r="A576" t="s">
        <v>3</v>
      </c>
      <c r="B576" t="s">
        <v>1931</v>
      </c>
      <c r="C576">
        <v>2006</v>
      </c>
      <c r="D576">
        <v>103797760</v>
      </c>
    </row>
    <row r="577" spans="1:4" x14ac:dyDescent="0.55000000000000004">
      <c r="A577" t="s">
        <v>3</v>
      </c>
      <c r="B577" t="s">
        <v>1931</v>
      </c>
      <c r="C577">
        <v>2007</v>
      </c>
      <c r="D577">
        <v>107548696</v>
      </c>
    </row>
    <row r="578" spans="1:4" x14ac:dyDescent="0.55000000000000004">
      <c r="A578" t="s">
        <v>3</v>
      </c>
      <c r="B578" t="s">
        <v>1931</v>
      </c>
      <c r="C578">
        <v>2008</v>
      </c>
      <c r="D578">
        <v>108596090</v>
      </c>
    </row>
    <row r="579" spans="1:4" x14ac:dyDescent="0.55000000000000004">
      <c r="A579" t="s">
        <v>3</v>
      </c>
      <c r="B579" t="s">
        <v>1931</v>
      </c>
      <c r="C579">
        <v>2009</v>
      </c>
      <c r="D579">
        <v>116327976</v>
      </c>
    </row>
    <row r="580" spans="1:4" x14ac:dyDescent="0.55000000000000004">
      <c r="A580" t="s">
        <v>3</v>
      </c>
      <c r="B580" t="s">
        <v>1931</v>
      </c>
      <c r="C580">
        <v>2010</v>
      </c>
      <c r="D580">
        <v>117847360</v>
      </c>
    </row>
    <row r="581" spans="1:4" x14ac:dyDescent="0.55000000000000004">
      <c r="A581" t="s">
        <v>3</v>
      </c>
      <c r="B581" t="s">
        <v>1931</v>
      </c>
      <c r="C581">
        <v>2011</v>
      </c>
      <c r="D581">
        <v>124715240</v>
      </c>
    </row>
    <row r="582" spans="1:4" x14ac:dyDescent="0.55000000000000004">
      <c r="A582" t="s">
        <v>3</v>
      </c>
      <c r="B582" t="s">
        <v>1931</v>
      </c>
      <c r="C582">
        <v>2012</v>
      </c>
      <c r="D582">
        <v>135593460</v>
      </c>
    </row>
    <row r="583" spans="1:4" x14ac:dyDescent="0.55000000000000004">
      <c r="A583" t="s">
        <v>3</v>
      </c>
      <c r="B583" t="s">
        <v>1931</v>
      </c>
      <c r="C583">
        <v>2013</v>
      </c>
      <c r="D583">
        <v>141534270</v>
      </c>
    </row>
    <row r="584" spans="1:4" x14ac:dyDescent="0.55000000000000004">
      <c r="A584" t="s">
        <v>3</v>
      </c>
      <c r="B584" t="s">
        <v>1931</v>
      </c>
      <c r="C584">
        <v>2014</v>
      </c>
      <c r="D584">
        <v>152434660</v>
      </c>
    </row>
    <row r="585" spans="1:4" x14ac:dyDescent="0.55000000000000004">
      <c r="A585" t="s">
        <v>3</v>
      </c>
      <c r="B585" t="s">
        <v>1931</v>
      </c>
      <c r="C585">
        <v>2015</v>
      </c>
      <c r="D585">
        <v>160321620</v>
      </c>
    </row>
    <row r="586" spans="1:4" x14ac:dyDescent="0.55000000000000004">
      <c r="A586" t="s">
        <v>3</v>
      </c>
      <c r="B586" t="s">
        <v>1931</v>
      </c>
      <c r="C586">
        <v>2016</v>
      </c>
      <c r="D586">
        <v>158308320</v>
      </c>
    </row>
    <row r="587" spans="1:4" x14ac:dyDescent="0.55000000000000004">
      <c r="A587" t="s">
        <v>3</v>
      </c>
      <c r="B587" t="s">
        <v>1931</v>
      </c>
      <c r="C587">
        <v>2017</v>
      </c>
      <c r="D587">
        <v>165251630</v>
      </c>
    </row>
    <row r="588" spans="1:4" x14ac:dyDescent="0.55000000000000004">
      <c r="A588" t="s">
        <v>3</v>
      </c>
      <c r="B588" t="s">
        <v>1931</v>
      </c>
      <c r="C588">
        <v>2018</v>
      </c>
      <c r="D588">
        <v>174461180</v>
      </c>
    </row>
    <row r="589" spans="1:4" x14ac:dyDescent="0.55000000000000004">
      <c r="A589" t="s">
        <v>3</v>
      </c>
      <c r="B589" t="s">
        <v>1931</v>
      </c>
      <c r="C589">
        <v>2019</v>
      </c>
      <c r="D589">
        <v>182425000</v>
      </c>
    </row>
    <row r="590" spans="1:4" x14ac:dyDescent="0.55000000000000004">
      <c r="A590" t="s">
        <v>3</v>
      </c>
      <c r="B590" t="s">
        <v>1931</v>
      </c>
      <c r="C590">
        <v>2020</v>
      </c>
      <c r="D590">
        <v>171138530</v>
      </c>
    </row>
    <row r="591" spans="1:4" x14ac:dyDescent="0.55000000000000004">
      <c r="A591" t="s">
        <v>3</v>
      </c>
      <c r="B591" t="s">
        <v>1931</v>
      </c>
      <c r="C591">
        <v>2021</v>
      </c>
      <c r="D591">
        <v>182035800</v>
      </c>
    </row>
    <row r="592" spans="1:4" x14ac:dyDescent="0.55000000000000004">
      <c r="A592" t="s">
        <v>3</v>
      </c>
      <c r="B592" t="s">
        <v>1931</v>
      </c>
      <c r="C592">
        <v>2022</v>
      </c>
      <c r="D592">
        <v>192778560</v>
      </c>
    </row>
    <row r="593" spans="1:4" x14ac:dyDescent="0.55000000000000004">
      <c r="A593" t="s">
        <v>3</v>
      </c>
      <c r="B593" t="s">
        <v>1931</v>
      </c>
      <c r="C593">
        <v>2023</v>
      </c>
      <c r="D593">
        <v>202846660</v>
      </c>
    </row>
    <row r="594" spans="1:4" x14ac:dyDescent="0.55000000000000004">
      <c r="A594" t="s">
        <v>3</v>
      </c>
      <c r="B594" t="s">
        <v>1931</v>
      </c>
      <c r="C594">
        <v>2024</v>
      </c>
      <c r="D594">
        <v>198203180</v>
      </c>
    </row>
    <row r="595" spans="1:4" x14ac:dyDescent="0.55000000000000004">
      <c r="A595" t="s">
        <v>5</v>
      </c>
      <c r="B595" t="s">
        <v>1932</v>
      </c>
      <c r="C595">
        <v>1990</v>
      </c>
      <c r="D595">
        <v>403040</v>
      </c>
    </row>
    <row r="596" spans="1:4" x14ac:dyDescent="0.55000000000000004">
      <c r="A596" t="s">
        <v>5</v>
      </c>
      <c r="B596" t="s">
        <v>1932</v>
      </c>
      <c r="C596">
        <v>1991</v>
      </c>
      <c r="D596">
        <v>403040</v>
      </c>
    </row>
    <row r="597" spans="1:4" x14ac:dyDescent="0.55000000000000004">
      <c r="A597" t="s">
        <v>5</v>
      </c>
      <c r="B597" t="s">
        <v>1932</v>
      </c>
      <c r="C597">
        <v>1992</v>
      </c>
      <c r="D597">
        <v>403040</v>
      </c>
    </row>
    <row r="598" spans="1:4" x14ac:dyDescent="0.55000000000000004">
      <c r="A598" t="s">
        <v>5</v>
      </c>
      <c r="B598" t="s">
        <v>1932</v>
      </c>
      <c r="C598">
        <v>1993</v>
      </c>
      <c r="D598">
        <v>406704</v>
      </c>
    </row>
    <row r="599" spans="1:4" x14ac:dyDescent="0.55000000000000004">
      <c r="A599" t="s">
        <v>5</v>
      </c>
      <c r="B599" t="s">
        <v>1932</v>
      </c>
      <c r="C599">
        <v>1994</v>
      </c>
      <c r="D599">
        <v>403040</v>
      </c>
    </row>
    <row r="600" spans="1:4" x14ac:dyDescent="0.55000000000000004">
      <c r="A600" t="s">
        <v>5</v>
      </c>
      <c r="B600" t="s">
        <v>1932</v>
      </c>
      <c r="C600">
        <v>1995</v>
      </c>
      <c r="D600">
        <v>425024</v>
      </c>
    </row>
    <row r="601" spans="1:4" x14ac:dyDescent="0.55000000000000004">
      <c r="A601" t="s">
        <v>5</v>
      </c>
      <c r="B601" t="s">
        <v>1932</v>
      </c>
      <c r="C601">
        <v>1996</v>
      </c>
      <c r="D601">
        <v>454336</v>
      </c>
    </row>
    <row r="602" spans="1:4" x14ac:dyDescent="0.55000000000000004">
      <c r="A602" t="s">
        <v>5</v>
      </c>
      <c r="B602" t="s">
        <v>1932</v>
      </c>
      <c r="C602">
        <v>1997</v>
      </c>
      <c r="D602">
        <v>465328</v>
      </c>
    </row>
    <row r="603" spans="1:4" x14ac:dyDescent="0.55000000000000004">
      <c r="A603" t="s">
        <v>5</v>
      </c>
      <c r="B603" t="s">
        <v>1932</v>
      </c>
      <c r="C603">
        <v>1998</v>
      </c>
      <c r="D603">
        <v>490976</v>
      </c>
    </row>
    <row r="604" spans="1:4" x14ac:dyDescent="0.55000000000000004">
      <c r="A604" t="s">
        <v>5</v>
      </c>
      <c r="B604" t="s">
        <v>1932</v>
      </c>
      <c r="C604">
        <v>1999</v>
      </c>
      <c r="D604">
        <v>512960.03</v>
      </c>
    </row>
    <row r="605" spans="1:4" x14ac:dyDescent="0.55000000000000004">
      <c r="A605" t="s">
        <v>5</v>
      </c>
      <c r="B605" t="s">
        <v>1932</v>
      </c>
      <c r="C605">
        <v>2000</v>
      </c>
      <c r="D605">
        <v>523952</v>
      </c>
    </row>
    <row r="606" spans="1:4" x14ac:dyDescent="0.55000000000000004">
      <c r="A606" t="s">
        <v>5</v>
      </c>
      <c r="B606" t="s">
        <v>1932</v>
      </c>
      <c r="C606">
        <v>2001</v>
      </c>
      <c r="D606">
        <v>523952</v>
      </c>
    </row>
    <row r="607" spans="1:4" x14ac:dyDescent="0.55000000000000004">
      <c r="A607" t="s">
        <v>5</v>
      </c>
      <c r="B607" t="s">
        <v>1932</v>
      </c>
      <c r="C607">
        <v>2002</v>
      </c>
      <c r="D607">
        <v>531280</v>
      </c>
    </row>
    <row r="608" spans="1:4" x14ac:dyDescent="0.55000000000000004">
      <c r="A608" t="s">
        <v>5</v>
      </c>
      <c r="B608" t="s">
        <v>1932</v>
      </c>
      <c r="C608">
        <v>2003</v>
      </c>
      <c r="D608">
        <v>534944</v>
      </c>
    </row>
    <row r="609" spans="1:4" x14ac:dyDescent="0.55000000000000004">
      <c r="A609" t="s">
        <v>5</v>
      </c>
      <c r="B609" t="s">
        <v>1932</v>
      </c>
      <c r="C609">
        <v>2004</v>
      </c>
      <c r="D609">
        <v>564256</v>
      </c>
    </row>
    <row r="610" spans="1:4" x14ac:dyDescent="0.55000000000000004">
      <c r="A610" t="s">
        <v>5</v>
      </c>
      <c r="B610" t="s">
        <v>1932</v>
      </c>
      <c r="C610">
        <v>2005</v>
      </c>
      <c r="D610">
        <v>578912</v>
      </c>
    </row>
    <row r="611" spans="1:4" x14ac:dyDescent="0.55000000000000004">
      <c r="A611" t="s">
        <v>5</v>
      </c>
      <c r="B611" t="s">
        <v>1932</v>
      </c>
      <c r="C611">
        <v>2006</v>
      </c>
      <c r="D611">
        <v>545936</v>
      </c>
    </row>
    <row r="612" spans="1:4" x14ac:dyDescent="0.55000000000000004">
      <c r="A612" t="s">
        <v>5</v>
      </c>
      <c r="B612" t="s">
        <v>1932</v>
      </c>
      <c r="C612">
        <v>2007</v>
      </c>
      <c r="D612">
        <v>538608</v>
      </c>
    </row>
    <row r="613" spans="1:4" x14ac:dyDescent="0.55000000000000004">
      <c r="A613" t="s">
        <v>5</v>
      </c>
      <c r="B613" t="s">
        <v>1932</v>
      </c>
      <c r="C613">
        <v>2008</v>
      </c>
      <c r="D613">
        <v>538608</v>
      </c>
    </row>
    <row r="614" spans="1:4" x14ac:dyDescent="0.55000000000000004">
      <c r="A614" t="s">
        <v>5</v>
      </c>
      <c r="B614" t="s">
        <v>1932</v>
      </c>
      <c r="C614">
        <v>2009</v>
      </c>
      <c r="D614">
        <v>516623.97</v>
      </c>
    </row>
    <row r="615" spans="1:4" x14ac:dyDescent="0.55000000000000004">
      <c r="A615" t="s">
        <v>5</v>
      </c>
      <c r="B615" t="s">
        <v>1932</v>
      </c>
      <c r="C615">
        <v>2010</v>
      </c>
      <c r="D615">
        <v>516623.97</v>
      </c>
    </row>
    <row r="616" spans="1:4" x14ac:dyDescent="0.55000000000000004">
      <c r="A616" t="s">
        <v>5</v>
      </c>
      <c r="B616" t="s">
        <v>1932</v>
      </c>
      <c r="C616">
        <v>2011</v>
      </c>
      <c r="D616">
        <v>490976</v>
      </c>
    </row>
    <row r="617" spans="1:4" x14ac:dyDescent="0.55000000000000004">
      <c r="A617" t="s">
        <v>5</v>
      </c>
      <c r="B617" t="s">
        <v>1932</v>
      </c>
      <c r="C617">
        <v>2012</v>
      </c>
      <c r="D617">
        <v>487312</v>
      </c>
    </row>
    <row r="618" spans="1:4" x14ac:dyDescent="0.55000000000000004">
      <c r="A618" t="s">
        <v>5</v>
      </c>
      <c r="B618" t="s">
        <v>1932</v>
      </c>
      <c r="C618">
        <v>2013</v>
      </c>
      <c r="D618">
        <v>476320</v>
      </c>
    </row>
    <row r="619" spans="1:4" x14ac:dyDescent="0.55000000000000004">
      <c r="A619" t="s">
        <v>5</v>
      </c>
      <c r="B619" t="s">
        <v>1932</v>
      </c>
      <c r="C619">
        <v>2014</v>
      </c>
      <c r="D619">
        <v>461664</v>
      </c>
    </row>
    <row r="620" spans="1:4" x14ac:dyDescent="0.55000000000000004">
      <c r="A620" t="s">
        <v>5</v>
      </c>
      <c r="B620" t="s">
        <v>1932</v>
      </c>
      <c r="C620">
        <v>2015</v>
      </c>
      <c r="D620">
        <v>465328</v>
      </c>
    </row>
    <row r="621" spans="1:4" x14ac:dyDescent="0.55000000000000004">
      <c r="A621" t="s">
        <v>5</v>
      </c>
      <c r="B621" t="s">
        <v>1932</v>
      </c>
      <c r="C621">
        <v>2016</v>
      </c>
      <c r="D621">
        <v>472656</v>
      </c>
    </row>
    <row r="622" spans="1:4" x14ac:dyDescent="0.55000000000000004">
      <c r="A622" t="s">
        <v>5</v>
      </c>
      <c r="B622" t="s">
        <v>1932</v>
      </c>
      <c r="C622">
        <v>2017</v>
      </c>
      <c r="D622">
        <v>472656</v>
      </c>
    </row>
    <row r="623" spans="1:4" x14ac:dyDescent="0.55000000000000004">
      <c r="A623" t="s">
        <v>5</v>
      </c>
      <c r="B623" t="s">
        <v>1932</v>
      </c>
      <c r="C623">
        <v>2018</v>
      </c>
      <c r="D623">
        <v>498304</v>
      </c>
    </row>
    <row r="624" spans="1:4" x14ac:dyDescent="0.55000000000000004">
      <c r="A624" t="s">
        <v>5</v>
      </c>
      <c r="B624" t="s">
        <v>1932</v>
      </c>
      <c r="C624">
        <v>2019</v>
      </c>
      <c r="D624">
        <v>490976</v>
      </c>
    </row>
    <row r="625" spans="1:4" x14ac:dyDescent="0.55000000000000004">
      <c r="A625" t="s">
        <v>5</v>
      </c>
      <c r="B625" t="s">
        <v>1932</v>
      </c>
      <c r="C625">
        <v>2020</v>
      </c>
      <c r="D625">
        <v>377392</v>
      </c>
    </row>
    <row r="626" spans="1:4" x14ac:dyDescent="0.55000000000000004">
      <c r="A626" t="s">
        <v>5</v>
      </c>
      <c r="B626" t="s">
        <v>1932</v>
      </c>
      <c r="C626">
        <v>2021</v>
      </c>
      <c r="D626">
        <v>414032</v>
      </c>
    </row>
    <row r="627" spans="1:4" x14ac:dyDescent="0.55000000000000004">
      <c r="A627" t="s">
        <v>5</v>
      </c>
      <c r="B627" t="s">
        <v>1932</v>
      </c>
      <c r="C627">
        <v>2022</v>
      </c>
      <c r="D627">
        <v>423408</v>
      </c>
    </row>
    <row r="628" spans="1:4" x14ac:dyDescent="0.55000000000000004">
      <c r="A628" t="s">
        <v>5</v>
      </c>
      <c r="B628" t="s">
        <v>1932</v>
      </c>
      <c r="C628">
        <v>2023</v>
      </c>
      <c r="D628">
        <v>418098</v>
      </c>
    </row>
    <row r="629" spans="1:4" x14ac:dyDescent="0.55000000000000004">
      <c r="A629" t="s">
        <v>5</v>
      </c>
      <c r="B629" t="s">
        <v>1932</v>
      </c>
      <c r="C629">
        <v>2024</v>
      </c>
      <c r="D629">
        <v>424663</v>
      </c>
    </row>
    <row r="630" spans="1:4" x14ac:dyDescent="0.55000000000000004">
      <c r="A630" t="s">
        <v>6</v>
      </c>
      <c r="B630" t="s">
        <v>1933</v>
      </c>
      <c r="C630">
        <v>1950</v>
      </c>
      <c r="D630">
        <v>186864</v>
      </c>
    </row>
    <row r="631" spans="1:4" x14ac:dyDescent="0.55000000000000004">
      <c r="A631" t="s">
        <v>6</v>
      </c>
      <c r="B631" t="s">
        <v>1933</v>
      </c>
      <c r="C631">
        <v>1951</v>
      </c>
      <c r="D631">
        <v>249152</v>
      </c>
    </row>
    <row r="632" spans="1:4" x14ac:dyDescent="0.55000000000000004">
      <c r="A632" t="s">
        <v>6</v>
      </c>
      <c r="B632" t="s">
        <v>1933</v>
      </c>
      <c r="C632">
        <v>1952</v>
      </c>
      <c r="D632">
        <v>311440</v>
      </c>
    </row>
    <row r="633" spans="1:4" x14ac:dyDescent="0.55000000000000004">
      <c r="A633" t="s">
        <v>6</v>
      </c>
      <c r="B633" t="s">
        <v>1933</v>
      </c>
      <c r="C633">
        <v>1953</v>
      </c>
      <c r="D633">
        <v>274681</v>
      </c>
    </row>
    <row r="634" spans="1:4" x14ac:dyDescent="0.55000000000000004">
      <c r="A634" t="s">
        <v>6</v>
      </c>
      <c r="B634" t="s">
        <v>1933</v>
      </c>
      <c r="C634">
        <v>1954</v>
      </c>
      <c r="D634">
        <v>347904</v>
      </c>
    </row>
    <row r="635" spans="1:4" x14ac:dyDescent="0.55000000000000004">
      <c r="A635" t="s">
        <v>6</v>
      </c>
      <c r="B635" t="s">
        <v>1933</v>
      </c>
      <c r="C635">
        <v>1955</v>
      </c>
      <c r="D635">
        <v>413735</v>
      </c>
    </row>
    <row r="636" spans="1:4" x14ac:dyDescent="0.55000000000000004">
      <c r="A636" t="s">
        <v>6</v>
      </c>
      <c r="B636" t="s">
        <v>1933</v>
      </c>
      <c r="C636">
        <v>1956</v>
      </c>
      <c r="D636">
        <v>501611</v>
      </c>
    </row>
    <row r="637" spans="1:4" x14ac:dyDescent="0.55000000000000004">
      <c r="A637" t="s">
        <v>6</v>
      </c>
      <c r="B637" t="s">
        <v>1933</v>
      </c>
      <c r="C637">
        <v>1957</v>
      </c>
      <c r="D637">
        <v>618681</v>
      </c>
    </row>
    <row r="638" spans="1:4" x14ac:dyDescent="0.55000000000000004">
      <c r="A638" t="s">
        <v>6</v>
      </c>
      <c r="B638" t="s">
        <v>1933</v>
      </c>
      <c r="C638">
        <v>1958</v>
      </c>
      <c r="D638">
        <v>592885</v>
      </c>
    </row>
    <row r="639" spans="1:4" x14ac:dyDescent="0.55000000000000004">
      <c r="A639" t="s">
        <v>6</v>
      </c>
      <c r="B639" t="s">
        <v>1933</v>
      </c>
      <c r="C639">
        <v>1959</v>
      </c>
      <c r="D639">
        <v>618592</v>
      </c>
    </row>
    <row r="640" spans="1:4" x14ac:dyDescent="0.55000000000000004">
      <c r="A640" t="s">
        <v>6</v>
      </c>
      <c r="B640" t="s">
        <v>1933</v>
      </c>
      <c r="C640">
        <v>1960</v>
      </c>
      <c r="D640">
        <v>548951</v>
      </c>
    </row>
    <row r="641" spans="1:4" x14ac:dyDescent="0.55000000000000004">
      <c r="A641" t="s">
        <v>6</v>
      </c>
      <c r="B641" t="s">
        <v>1933</v>
      </c>
      <c r="C641">
        <v>1961</v>
      </c>
      <c r="D641">
        <v>453707</v>
      </c>
    </row>
    <row r="642" spans="1:4" x14ac:dyDescent="0.55000000000000004">
      <c r="A642" t="s">
        <v>6</v>
      </c>
      <c r="B642" t="s">
        <v>1933</v>
      </c>
      <c r="C642">
        <v>1962</v>
      </c>
      <c r="D642">
        <v>1179127</v>
      </c>
    </row>
    <row r="643" spans="1:4" x14ac:dyDescent="0.55000000000000004">
      <c r="A643" t="s">
        <v>6</v>
      </c>
      <c r="B643" t="s">
        <v>1933</v>
      </c>
      <c r="C643">
        <v>1963</v>
      </c>
      <c r="D643">
        <v>1149723</v>
      </c>
    </row>
    <row r="644" spans="1:4" x14ac:dyDescent="0.55000000000000004">
      <c r="A644" t="s">
        <v>6</v>
      </c>
      <c r="B644" t="s">
        <v>1933</v>
      </c>
      <c r="C644">
        <v>1964</v>
      </c>
      <c r="D644">
        <v>1222914</v>
      </c>
    </row>
    <row r="645" spans="1:4" x14ac:dyDescent="0.55000000000000004">
      <c r="A645" t="s">
        <v>6</v>
      </c>
      <c r="B645" t="s">
        <v>1933</v>
      </c>
      <c r="C645">
        <v>1965</v>
      </c>
      <c r="D645">
        <v>1186155</v>
      </c>
    </row>
    <row r="646" spans="1:4" x14ac:dyDescent="0.55000000000000004">
      <c r="A646" t="s">
        <v>6</v>
      </c>
      <c r="B646" t="s">
        <v>1933</v>
      </c>
      <c r="C646">
        <v>1966</v>
      </c>
      <c r="D646">
        <v>1552466</v>
      </c>
    </row>
    <row r="647" spans="1:4" x14ac:dyDescent="0.55000000000000004">
      <c r="A647" t="s">
        <v>6</v>
      </c>
      <c r="B647" t="s">
        <v>1933</v>
      </c>
      <c r="C647">
        <v>1967</v>
      </c>
      <c r="D647">
        <v>991815</v>
      </c>
    </row>
    <row r="648" spans="1:4" x14ac:dyDescent="0.55000000000000004">
      <c r="A648" t="s">
        <v>6</v>
      </c>
      <c r="B648" t="s">
        <v>1933</v>
      </c>
      <c r="C648">
        <v>1968</v>
      </c>
      <c r="D648">
        <v>1669539</v>
      </c>
    </row>
    <row r="649" spans="1:4" x14ac:dyDescent="0.55000000000000004">
      <c r="A649" t="s">
        <v>6</v>
      </c>
      <c r="B649" t="s">
        <v>1933</v>
      </c>
      <c r="C649">
        <v>1969</v>
      </c>
      <c r="D649">
        <v>2783093</v>
      </c>
    </row>
    <row r="650" spans="1:4" x14ac:dyDescent="0.55000000000000004">
      <c r="A650" t="s">
        <v>6</v>
      </c>
      <c r="B650" t="s">
        <v>1933</v>
      </c>
      <c r="C650">
        <v>1970</v>
      </c>
      <c r="D650">
        <v>3577917</v>
      </c>
    </row>
    <row r="651" spans="1:4" x14ac:dyDescent="0.55000000000000004">
      <c r="A651" t="s">
        <v>6</v>
      </c>
      <c r="B651" t="s">
        <v>1933</v>
      </c>
      <c r="C651">
        <v>1971</v>
      </c>
      <c r="D651">
        <v>3405383</v>
      </c>
    </row>
    <row r="652" spans="1:4" x14ac:dyDescent="0.55000000000000004">
      <c r="A652" t="s">
        <v>6</v>
      </c>
      <c r="B652" t="s">
        <v>1933</v>
      </c>
      <c r="C652">
        <v>1972</v>
      </c>
      <c r="D652">
        <v>4500532</v>
      </c>
    </row>
    <row r="653" spans="1:4" x14ac:dyDescent="0.55000000000000004">
      <c r="A653" t="s">
        <v>6</v>
      </c>
      <c r="B653" t="s">
        <v>1933</v>
      </c>
      <c r="C653">
        <v>1973</v>
      </c>
      <c r="D653">
        <v>4873664</v>
      </c>
    </row>
    <row r="654" spans="1:4" x14ac:dyDescent="0.55000000000000004">
      <c r="A654" t="s">
        <v>6</v>
      </c>
      <c r="B654" t="s">
        <v>1933</v>
      </c>
      <c r="C654">
        <v>1974</v>
      </c>
      <c r="D654">
        <v>4866398</v>
      </c>
    </row>
    <row r="655" spans="1:4" x14ac:dyDescent="0.55000000000000004">
      <c r="A655" t="s">
        <v>6</v>
      </c>
      <c r="B655" t="s">
        <v>1933</v>
      </c>
      <c r="C655">
        <v>1975</v>
      </c>
      <c r="D655">
        <v>4408811</v>
      </c>
    </row>
    <row r="656" spans="1:4" x14ac:dyDescent="0.55000000000000004">
      <c r="A656" t="s">
        <v>6</v>
      </c>
      <c r="B656" t="s">
        <v>1933</v>
      </c>
      <c r="C656">
        <v>1976</v>
      </c>
      <c r="D656">
        <v>3280042</v>
      </c>
    </row>
    <row r="657" spans="1:4" x14ac:dyDescent="0.55000000000000004">
      <c r="A657" t="s">
        <v>6</v>
      </c>
      <c r="B657" t="s">
        <v>1933</v>
      </c>
      <c r="C657">
        <v>1977</v>
      </c>
      <c r="D657">
        <v>3527511</v>
      </c>
    </row>
    <row r="658" spans="1:4" x14ac:dyDescent="0.55000000000000004">
      <c r="A658" t="s">
        <v>6</v>
      </c>
      <c r="B658" t="s">
        <v>1933</v>
      </c>
      <c r="C658">
        <v>1978</v>
      </c>
      <c r="D658">
        <v>5399808</v>
      </c>
    </row>
    <row r="659" spans="1:4" x14ac:dyDescent="0.55000000000000004">
      <c r="A659" t="s">
        <v>6</v>
      </c>
      <c r="B659" t="s">
        <v>1933</v>
      </c>
      <c r="C659">
        <v>1979</v>
      </c>
      <c r="D659">
        <v>5489191</v>
      </c>
    </row>
    <row r="660" spans="1:4" x14ac:dyDescent="0.55000000000000004">
      <c r="A660" t="s">
        <v>6</v>
      </c>
      <c r="B660" t="s">
        <v>1933</v>
      </c>
      <c r="C660">
        <v>1980</v>
      </c>
      <c r="D660">
        <v>5334352</v>
      </c>
    </row>
    <row r="661" spans="1:4" x14ac:dyDescent="0.55000000000000004">
      <c r="A661" t="s">
        <v>6</v>
      </c>
      <c r="B661" t="s">
        <v>1933</v>
      </c>
      <c r="C661">
        <v>1981</v>
      </c>
      <c r="D661">
        <v>5266774</v>
      </c>
    </row>
    <row r="662" spans="1:4" x14ac:dyDescent="0.55000000000000004">
      <c r="A662" t="s">
        <v>6</v>
      </c>
      <c r="B662" t="s">
        <v>1933</v>
      </c>
      <c r="C662">
        <v>1982</v>
      </c>
      <c r="D662">
        <v>4635179</v>
      </c>
    </row>
    <row r="663" spans="1:4" x14ac:dyDescent="0.55000000000000004">
      <c r="A663" t="s">
        <v>6</v>
      </c>
      <c r="B663" t="s">
        <v>1933</v>
      </c>
      <c r="C663">
        <v>1983</v>
      </c>
      <c r="D663">
        <v>5100535</v>
      </c>
    </row>
    <row r="664" spans="1:4" x14ac:dyDescent="0.55000000000000004">
      <c r="A664" t="s">
        <v>6</v>
      </c>
      <c r="B664" t="s">
        <v>1933</v>
      </c>
      <c r="C664">
        <v>1984</v>
      </c>
      <c r="D664">
        <v>4985847</v>
      </c>
    </row>
    <row r="665" spans="1:4" x14ac:dyDescent="0.55000000000000004">
      <c r="A665" t="s">
        <v>6</v>
      </c>
      <c r="B665" t="s">
        <v>1933</v>
      </c>
      <c r="C665">
        <v>1985</v>
      </c>
      <c r="D665">
        <v>4676114</v>
      </c>
    </row>
    <row r="666" spans="1:4" x14ac:dyDescent="0.55000000000000004">
      <c r="A666" t="s">
        <v>6</v>
      </c>
      <c r="B666" t="s">
        <v>1933</v>
      </c>
      <c r="C666">
        <v>1986</v>
      </c>
      <c r="D666">
        <v>4633840</v>
      </c>
    </row>
    <row r="667" spans="1:4" x14ac:dyDescent="0.55000000000000004">
      <c r="A667" t="s">
        <v>6</v>
      </c>
      <c r="B667" t="s">
        <v>1933</v>
      </c>
      <c r="C667">
        <v>1987</v>
      </c>
      <c r="D667">
        <v>5786029</v>
      </c>
    </row>
    <row r="668" spans="1:4" x14ac:dyDescent="0.55000000000000004">
      <c r="A668" t="s">
        <v>6</v>
      </c>
      <c r="B668" t="s">
        <v>1933</v>
      </c>
      <c r="C668">
        <v>1988</v>
      </c>
      <c r="D668">
        <v>5049306</v>
      </c>
    </row>
    <row r="669" spans="1:4" x14ac:dyDescent="0.55000000000000004">
      <c r="A669" t="s">
        <v>6</v>
      </c>
      <c r="B669" t="s">
        <v>1933</v>
      </c>
      <c r="C669">
        <v>1989</v>
      </c>
      <c r="D669">
        <v>4922750</v>
      </c>
    </row>
    <row r="670" spans="1:4" x14ac:dyDescent="0.55000000000000004">
      <c r="A670" t="s">
        <v>6</v>
      </c>
      <c r="B670" t="s">
        <v>1933</v>
      </c>
      <c r="C670">
        <v>1990</v>
      </c>
      <c r="D670">
        <v>5089864</v>
      </c>
    </row>
    <row r="671" spans="1:4" x14ac:dyDescent="0.55000000000000004">
      <c r="A671" t="s">
        <v>6</v>
      </c>
      <c r="B671" t="s">
        <v>1933</v>
      </c>
      <c r="C671">
        <v>1991</v>
      </c>
      <c r="D671">
        <v>5064054</v>
      </c>
    </row>
    <row r="672" spans="1:4" x14ac:dyDescent="0.55000000000000004">
      <c r="A672" t="s">
        <v>6</v>
      </c>
      <c r="B672" t="s">
        <v>1933</v>
      </c>
      <c r="C672">
        <v>1992</v>
      </c>
      <c r="D672">
        <v>5164449</v>
      </c>
    </row>
    <row r="673" spans="1:4" x14ac:dyDescent="0.55000000000000004">
      <c r="A673" t="s">
        <v>6</v>
      </c>
      <c r="B673" t="s">
        <v>1933</v>
      </c>
      <c r="C673">
        <v>1993</v>
      </c>
      <c r="D673">
        <v>5748389</v>
      </c>
    </row>
    <row r="674" spans="1:4" x14ac:dyDescent="0.55000000000000004">
      <c r="A674" t="s">
        <v>6</v>
      </c>
      <c r="B674" t="s">
        <v>1933</v>
      </c>
      <c r="C674">
        <v>1994</v>
      </c>
      <c r="D674">
        <v>11353248</v>
      </c>
    </row>
    <row r="675" spans="1:4" x14ac:dyDescent="0.55000000000000004">
      <c r="A675" t="s">
        <v>6</v>
      </c>
      <c r="B675" t="s">
        <v>1933</v>
      </c>
      <c r="C675">
        <v>1995</v>
      </c>
      <c r="D675">
        <v>12616650</v>
      </c>
    </row>
    <row r="676" spans="1:4" x14ac:dyDescent="0.55000000000000004">
      <c r="A676" t="s">
        <v>6</v>
      </c>
      <c r="B676" t="s">
        <v>1933</v>
      </c>
      <c r="C676">
        <v>1996</v>
      </c>
      <c r="D676">
        <v>15248957</v>
      </c>
    </row>
    <row r="677" spans="1:4" x14ac:dyDescent="0.55000000000000004">
      <c r="A677" t="s">
        <v>6</v>
      </c>
      <c r="B677" t="s">
        <v>1933</v>
      </c>
      <c r="C677">
        <v>1997</v>
      </c>
      <c r="D677">
        <v>15884249</v>
      </c>
    </row>
    <row r="678" spans="1:4" x14ac:dyDescent="0.55000000000000004">
      <c r="A678" t="s">
        <v>6</v>
      </c>
      <c r="B678" t="s">
        <v>1933</v>
      </c>
      <c r="C678">
        <v>1998</v>
      </c>
      <c r="D678">
        <v>16513294</v>
      </c>
    </row>
    <row r="679" spans="1:4" x14ac:dyDescent="0.55000000000000004">
      <c r="A679" t="s">
        <v>6</v>
      </c>
      <c r="B679" t="s">
        <v>1933</v>
      </c>
      <c r="C679">
        <v>1999</v>
      </c>
      <c r="D679">
        <v>17261278</v>
      </c>
    </row>
    <row r="680" spans="1:4" x14ac:dyDescent="0.55000000000000004">
      <c r="A680" t="s">
        <v>6</v>
      </c>
      <c r="B680" t="s">
        <v>1933</v>
      </c>
      <c r="C680">
        <v>2000</v>
      </c>
      <c r="D680">
        <v>15995108</v>
      </c>
    </row>
    <row r="681" spans="1:4" x14ac:dyDescent="0.55000000000000004">
      <c r="A681" t="s">
        <v>6</v>
      </c>
      <c r="B681" t="s">
        <v>1933</v>
      </c>
      <c r="C681">
        <v>2001</v>
      </c>
      <c r="D681">
        <v>15908461</v>
      </c>
    </row>
    <row r="682" spans="1:4" x14ac:dyDescent="0.55000000000000004">
      <c r="A682" t="s">
        <v>6</v>
      </c>
      <c r="B682" t="s">
        <v>1933</v>
      </c>
      <c r="C682">
        <v>2002</v>
      </c>
      <c r="D682">
        <v>16080002</v>
      </c>
    </row>
    <row r="683" spans="1:4" x14ac:dyDescent="0.55000000000000004">
      <c r="A683" t="s">
        <v>6</v>
      </c>
      <c r="B683" t="s">
        <v>1933</v>
      </c>
      <c r="C683">
        <v>2003</v>
      </c>
      <c r="D683">
        <v>17484428</v>
      </c>
    </row>
    <row r="684" spans="1:4" x14ac:dyDescent="0.55000000000000004">
      <c r="A684" t="s">
        <v>6</v>
      </c>
      <c r="B684" t="s">
        <v>1933</v>
      </c>
      <c r="C684">
        <v>2004</v>
      </c>
      <c r="D684">
        <v>17015688</v>
      </c>
    </row>
    <row r="685" spans="1:4" x14ac:dyDescent="0.55000000000000004">
      <c r="A685" t="s">
        <v>6</v>
      </c>
      <c r="B685" t="s">
        <v>1933</v>
      </c>
      <c r="C685">
        <v>2005</v>
      </c>
      <c r="D685">
        <v>15386819</v>
      </c>
    </row>
    <row r="686" spans="1:4" x14ac:dyDescent="0.55000000000000004">
      <c r="A686" t="s">
        <v>6</v>
      </c>
      <c r="B686" t="s">
        <v>1933</v>
      </c>
      <c r="C686">
        <v>2006</v>
      </c>
      <c r="D686">
        <v>17144838</v>
      </c>
    </row>
    <row r="687" spans="1:4" x14ac:dyDescent="0.55000000000000004">
      <c r="A687" t="s">
        <v>6</v>
      </c>
      <c r="B687" t="s">
        <v>1933</v>
      </c>
      <c r="C687">
        <v>2007</v>
      </c>
      <c r="D687">
        <v>17587936</v>
      </c>
    </row>
    <row r="688" spans="1:4" x14ac:dyDescent="0.55000000000000004">
      <c r="A688" t="s">
        <v>6</v>
      </c>
      <c r="B688" t="s">
        <v>1933</v>
      </c>
      <c r="C688">
        <v>2008</v>
      </c>
      <c r="D688">
        <v>18750156</v>
      </c>
    </row>
    <row r="689" spans="1:4" x14ac:dyDescent="0.55000000000000004">
      <c r="A689" t="s">
        <v>6</v>
      </c>
      <c r="B689" t="s">
        <v>1933</v>
      </c>
      <c r="C689">
        <v>2009</v>
      </c>
      <c r="D689">
        <v>20668332</v>
      </c>
    </row>
    <row r="690" spans="1:4" x14ac:dyDescent="0.55000000000000004">
      <c r="A690" t="s">
        <v>6</v>
      </c>
      <c r="B690" t="s">
        <v>1933</v>
      </c>
      <c r="C690">
        <v>2010</v>
      </c>
      <c r="D690">
        <v>22983320</v>
      </c>
    </row>
    <row r="691" spans="1:4" x14ac:dyDescent="0.55000000000000004">
      <c r="A691" t="s">
        <v>6</v>
      </c>
      <c r="B691" t="s">
        <v>1933</v>
      </c>
      <c r="C691">
        <v>2011</v>
      </c>
      <c r="D691">
        <v>23397032</v>
      </c>
    </row>
    <row r="692" spans="1:4" x14ac:dyDescent="0.55000000000000004">
      <c r="A692" t="s">
        <v>6</v>
      </c>
      <c r="B692" t="s">
        <v>1933</v>
      </c>
      <c r="C692">
        <v>2012</v>
      </c>
      <c r="D692">
        <v>25940960</v>
      </c>
    </row>
    <row r="693" spans="1:4" x14ac:dyDescent="0.55000000000000004">
      <c r="A693" t="s">
        <v>6</v>
      </c>
      <c r="B693" t="s">
        <v>1933</v>
      </c>
      <c r="C693">
        <v>2013</v>
      </c>
      <c r="D693">
        <v>25709742</v>
      </c>
    </row>
    <row r="694" spans="1:4" x14ac:dyDescent="0.55000000000000004">
      <c r="A694" t="s">
        <v>6</v>
      </c>
      <c r="B694" t="s">
        <v>1933</v>
      </c>
      <c r="C694">
        <v>2014</v>
      </c>
      <c r="D694">
        <v>26092148</v>
      </c>
    </row>
    <row r="695" spans="1:4" x14ac:dyDescent="0.55000000000000004">
      <c r="A695" t="s">
        <v>6</v>
      </c>
      <c r="B695" t="s">
        <v>1933</v>
      </c>
      <c r="C695">
        <v>2015</v>
      </c>
      <c r="D695">
        <v>27505228</v>
      </c>
    </row>
    <row r="696" spans="1:4" x14ac:dyDescent="0.55000000000000004">
      <c r="A696" t="s">
        <v>6</v>
      </c>
      <c r="B696" t="s">
        <v>1933</v>
      </c>
      <c r="C696">
        <v>2016</v>
      </c>
      <c r="D696">
        <v>25465634</v>
      </c>
    </row>
    <row r="697" spans="1:4" x14ac:dyDescent="0.55000000000000004">
      <c r="A697" t="s">
        <v>6</v>
      </c>
      <c r="B697" t="s">
        <v>1933</v>
      </c>
      <c r="C697">
        <v>2017</v>
      </c>
      <c r="D697">
        <v>23600984</v>
      </c>
    </row>
    <row r="698" spans="1:4" x14ac:dyDescent="0.55000000000000004">
      <c r="A698" t="s">
        <v>6</v>
      </c>
      <c r="B698" t="s">
        <v>1933</v>
      </c>
      <c r="C698">
        <v>2018</v>
      </c>
      <c r="D698">
        <v>23278050</v>
      </c>
    </row>
    <row r="699" spans="1:4" x14ac:dyDescent="0.55000000000000004">
      <c r="A699" t="s">
        <v>6</v>
      </c>
      <c r="B699" t="s">
        <v>1933</v>
      </c>
      <c r="C699">
        <v>2019</v>
      </c>
      <c r="D699">
        <v>22210076</v>
      </c>
    </row>
    <row r="700" spans="1:4" x14ac:dyDescent="0.55000000000000004">
      <c r="A700" t="s">
        <v>6</v>
      </c>
      <c r="B700" t="s">
        <v>1933</v>
      </c>
      <c r="C700">
        <v>2020</v>
      </c>
      <c r="D700">
        <v>16549341</v>
      </c>
    </row>
    <row r="701" spans="1:4" x14ac:dyDescent="0.55000000000000004">
      <c r="A701" t="s">
        <v>6</v>
      </c>
      <c r="B701" t="s">
        <v>1933</v>
      </c>
      <c r="C701">
        <v>2021</v>
      </c>
      <c r="D701">
        <v>19218562</v>
      </c>
    </row>
    <row r="702" spans="1:4" x14ac:dyDescent="0.55000000000000004">
      <c r="A702" t="s">
        <v>6</v>
      </c>
      <c r="B702" t="s">
        <v>1933</v>
      </c>
      <c r="C702">
        <v>2022</v>
      </c>
      <c r="D702">
        <v>21089004</v>
      </c>
    </row>
    <row r="703" spans="1:4" x14ac:dyDescent="0.55000000000000004">
      <c r="A703" t="s">
        <v>6</v>
      </c>
      <c r="B703" t="s">
        <v>1933</v>
      </c>
      <c r="C703">
        <v>2023</v>
      </c>
      <c r="D703">
        <v>21674816</v>
      </c>
    </row>
    <row r="704" spans="1:4" x14ac:dyDescent="0.55000000000000004">
      <c r="A704" t="s">
        <v>6</v>
      </c>
      <c r="B704" t="s">
        <v>1933</v>
      </c>
      <c r="C704">
        <v>2024</v>
      </c>
      <c r="D704">
        <v>22333584</v>
      </c>
    </row>
    <row r="705" spans="1:4" x14ac:dyDescent="0.55000000000000004">
      <c r="A705" t="s">
        <v>1934</v>
      </c>
      <c r="B705" t="s">
        <v>1935</v>
      </c>
      <c r="C705">
        <v>1990</v>
      </c>
      <c r="D705">
        <v>43968</v>
      </c>
    </row>
    <row r="706" spans="1:4" x14ac:dyDescent="0.55000000000000004">
      <c r="A706" t="s">
        <v>1934</v>
      </c>
      <c r="B706" t="s">
        <v>1935</v>
      </c>
      <c r="C706">
        <v>1991</v>
      </c>
      <c r="D706">
        <v>43968</v>
      </c>
    </row>
    <row r="707" spans="1:4" x14ac:dyDescent="0.55000000000000004">
      <c r="A707" t="s">
        <v>1934</v>
      </c>
      <c r="B707" t="s">
        <v>1935</v>
      </c>
      <c r="C707">
        <v>1992</v>
      </c>
      <c r="D707">
        <v>47632</v>
      </c>
    </row>
    <row r="708" spans="1:4" x14ac:dyDescent="0.55000000000000004">
      <c r="A708" t="s">
        <v>1934</v>
      </c>
      <c r="B708" t="s">
        <v>1935</v>
      </c>
      <c r="C708">
        <v>1993</v>
      </c>
      <c r="D708">
        <v>54960</v>
      </c>
    </row>
    <row r="709" spans="1:4" x14ac:dyDescent="0.55000000000000004">
      <c r="A709" t="s">
        <v>1934</v>
      </c>
      <c r="B709" t="s">
        <v>1935</v>
      </c>
      <c r="C709">
        <v>1994</v>
      </c>
      <c r="D709">
        <v>54960</v>
      </c>
    </row>
    <row r="710" spans="1:4" x14ac:dyDescent="0.55000000000000004">
      <c r="A710" t="s">
        <v>1934</v>
      </c>
      <c r="B710" t="s">
        <v>1935</v>
      </c>
      <c r="C710">
        <v>1995</v>
      </c>
      <c r="D710">
        <v>54960</v>
      </c>
    </row>
    <row r="711" spans="1:4" x14ac:dyDescent="0.55000000000000004">
      <c r="A711" t="s">
        <v>1934</v>
      </c>
      <c r="B711" t="s">
        <v>1935</v>
      </c>
      <c r="C711">
        <v>1996</v>
      </c>
      <c r="D711">
        <v>58624</v>
      </c>
    </row>
    <row r="712" spans="1:4" x14ac:dyDescent="0.55000000000000004">
      <c r="A712" t="s">
        <v>1934</v>
      </c>
      <c r="B712" t="s">
        <v>1935</v>
      </c>
      <c r="C712">
        <v>1997</v>
      </c>
      <c r="D712">
        <v>58624</v>
      </c>
    </row>
    <row r="713" spans="1:4" x14ac:dyDescent="0.55000000000000004">
      <c r="A713" t="s">
        <v>1934</v>
      </c>
      <c r="B713" t="s">
        <v>1935</v>
      </c>
      <c r="C713">
        <v>1998</v>
      </c>
      <c r="D713">
        <v>65952</v>
      </c>
    </row>
    <row r="714" spans="1:4" x14ac:dyDescent="0.55000000000000004">
      <c r="A714" t="s">
        <v>1934</v>
      </c>
      <c r="B714" t="s">
        <v>1935</v>
      </c>
      <c r="C714">
        <v>1999</v>
      </c>
      <c r="D714">
        <v>69616</v>
      </c>
    </row>
    <row r="715" spans="1:4" x14ac:dyDescent="0.55000000000000004">
      <c r="A715" t="s">
        <v>1934</v>
      </c>
      <c r="B715" t="s">
        <v>1935</v>
      </c>
      <c r="C715">
        <v>2000</v>
      </c>
      <c r="D715">
        <v>80608</v>
      </c>
    </row>
    <row r="716" spans="1:4" x14ac:dyDescent="0.55000000000000004">
      <c r="A716" t="s">
        <v>1934</v>
      </c>
      <c r="B716" t="s">
        <v>1935</v>
      </c>
      <c r="C716">
        <v>2001</v>
      </c>
      <c r="D716">
        <v>84272</v>
      </c>
    </row>
    <row r="717" spans="1:4" x14ac:dyDescent="0.55000000000000004">
      <c r="A717" t="s">
        <v>1934</v>
      </c>
      <c r="B717" t="s">
        <v>1935</v>
      </c>
      <c r="C717">
        <v>2002</v>
      </c>
      <c r="D717">
        <v>84272</v>
      </c>
    </row>
    <row r="718" spans="1:4" x14ac:dyDescent="0.55000000000000004">
      <c r="A718" t="s">
        <v>1934</v>
      </c>
      <c r="B718" t="s">
        <v>1935</v>
      </c>
      <c r="C718">
        <v>2003</v>
      </c>
      <c r="D718">
        <v>87936</v>
      </c>
    </row>
    <row r="719" spans="1:4" x14ac:dyDescent="0.55000000000000004">
      <c r="A719" t="s">
        <v>1934</v>
      </c>
      <c r="B719" t="s">
        <v>1935</v>
      </c>
      <c r="C719">
        <v>2004</v>
      </c>
      <c r="D719">
        <v>98928</v>
      </c>
    </row>
    <row r="720" spans="1:4" x14ac:dyDescent="0.55000000000000004">
      <c r="A720" t="s">
        <v>1934</v>
      </c>
      <c r="B720" t="s">
        <v>1935</v>
      </c>
      <c r="C720">
        <v>2005</v>
      </c>
      <c r="D720">
        <v>109920</v>
      </c>
    </row>
    <row r="721" spans="1:4" x14ac:dyDescent="0.55000000000000004">
      <c r="A721" t="s">
        <v>1934</v>
      </c>
      <c r="B721" t="s">
        <v>1935</v>
      </c>
      <c r="C721">
        <v>2006</v>
      </c>
      <c r="D721">
        <v>120912</v>
      </c>
    </row>
    <row r="722" spans="1:4" x14ac:dyDescent="0.55000000000000004">
      <c r="A722" t="s">
        <v>1934</v>
      </c>
      <c r="B722" t="s">
        <v>1935</v>
      </c>
      <c r="C722">
        <v>2007</v>
      </c>
      <c r="D722">
        <v>124576</v>
      </c>
    </row>
    <row r="723" spans="1:4" x14ac:dyDescent="0.55000000000000004">
      <c r="A723" t="s">
        <v>1934</v>
      </c>
      <c r="B723" t="s">
        <v>1935</v>
      </c>
      <c r="C723">
        <v>2008</v>
      </c>
      <c r="D723">
        <v>124576</v>
      </c>
    </row>
    <row r="724" spans="1:4" x14ac:dyDescent="0.55000000000000004">
      <c r="A724" t="s">
        <v>1934</v>
      </c>
      <c r="B724" t="s">
        <v>1935</v>
      </c>
      <c r="C724">
        <v>2009</v>
      </c>
      <c r="D724">
        <v>124576</v>
      </c>
    </row>
    <row r="725" spans="1:4" x14ac:dyDescent="0.55000000000000004">
      <c r="A725" t="s">
        <v>1934</v>
      </c>
      <c r="B725" t="s">
        <v>1935</v>
      </c>
      <c r="C725">
        <v>2010</v>
      </c>
      <c r="D725">
        <v>128240.01</v>
      </c>
    </row>
    <row r="726" spans="1:4" x14ac:dyDescent="0.55000000000000004">
      <c r="A726" t="s">
        <v>1934</v>
      </c>
      <c r="B726" t="s">
        <v>1935</v>
      </c>
      <c r="C726">
        <v>2011</v>
      </c>
      <c r="D726">
        <v>124576</v>
      </c>
    </row>
    <row r="727" spans="1:4" x14ac:dyDescent="0.55000000000000004">
      <c r="A727" t="s">
        <v>1934</v>
      </c>
      <c r="B727" t="s">
        <v>1935</v>
      </c>
      <c r="C727">
        <v>2012</v>
      </c>
      <c r="D727">
        <v>120912</v>
      </c>
    </row>
    <row r="728" spans="1:4" x14ac:dyDescent="0.55000000000000004">
      <c r="A728" t="s">
        <v>1934</v>
      </c>
      <c r="B728" t="s">
        <v>1935</v>
      </c>
      <c r="C728">
        <v>2013</v>
      </c>
      <c r="D728">
        <v>113584</v>
      </c>
    </row>
    <row r="729" spans="1:4" x14ac:dyDescent="0.55000000000000004">
      <c r="A729" t="s">
        <v>1934</v>
      </c>
      <c r="B729" t="s">
        <v>1935</v>
      </c>
      <c r="C729">
        <v>2014</v>
      </c>
      <c r="D729">
        <v>120912</v>
      </c>
    </row>
    <row r="730" spans="1:4" x14ac:dyDescent="0.55000000000000004">
      <c r="A730" t="s">
        <v>1934</v>
      </c>
      <c r="B730" t="s">
        <v>1935</v>
      </c>
      <c r="C730">
        <v>2015</v>
      </c>
      <c r="D730">
        <v>135568</v>
      </c>
    </row>
    <row r="731" spans="1:4" x14ac:dyDescent="0.55000000000000004">
      <c r="A731" t="s">
        <v>1934</v>
      </c>
      <c r="B731" t="s">
        <v>1935</v>
      </c>
      <c r="C731">
        <v>2016</v>
      </c>
      <c r="D731">
        <v>139232</v>
      </c>
    </row>
    <row r="732" spans="1:4" x14ac:dyDescent="0.55000000000000004">
      <c r="A732" t="s">
        <v>1934</v>
      </c>
      <c r="B732" t="s">
        <v>1935</v>
      </c>
      <c r="C732">
        <v>2017</v>
      </c>
      <c r="D732">
        <v>128240.01</v>
      </c>
    </row>
    <row r="733" spans="1:4" x14ac:dyDescent="0.55000000000000004">
      <c r="A733" t="s">
        <v>1934</v>
      </c>
      <c r="B733" t="s">
        <v>1935</v>
      </c>
      <c r="C733">
        <v>2018</v>
      </c>
      <c r="D733">
        <v>131904</v>
      </c>
    </row>
    <row r="734" spans="1:4" x14ac:dyDescent="0.55000000000000004">
      <c r="A734" t="s">
        <v>1934</v>
      </c>
      <c r="B734" t="s">
        <v>1935</v>
      </c>
      <c r="C734">
        <v>2019</v>
      </c>
      <c r="D734">
        <v>142896</v>
      </c>
    </row>
    <row r="735" spans="1:4" x14ac:dyDescent="0.55000000000000004">
      <c r="A735" t="s">
        <v>1934</v>
      </c>
      <c r="B735" t="s">
        <v>1935</v>
      </c>
      <c r="C735">
        <v>2020</v>
      </c>
      <c r="D735">
        <v>135568</v>
      </c>
    </row>
    <row r="736" spans="1:4" x14ac:dyDescent="0.55000000000000004">
      <c r="A736" t="s">
        <v>1934</v>
      </c>
      <c r="B736" t="s">
        <v>1935</v>
      </c>
      <c r="C736">
        <v>2021</v>
      </c>
      <c r="D736">
        <v>139232</v>
      </c>
    </row>
    <row r="737" spans="1:4" x14ac:dyDescent="0.55000000000000004">
      <c r="A737" t="s">
        <v>1934</v>
      </c>
      <c r="B737" t="s">
        <v>1935</v>
      </c>
      <c r="C737">
        <v>2022</v>
      </c>
      <c r="D737">
        <v>142896</v>
      </c>
    </row>
    <row r="738" spans="1:4" x14ac:dyDescent="0.55000000000000004">
      <c r="A738" t="s">
        <v>1934</v>
      </c>
      <c r="B738" t="s">
        <v>1935</v>
      </c>
      <c r="C738">
        <v>2023</v>
      </c>
      <c r="D738">
        <v>142607</v>
      </c>
    </row>
    <row r="739" spans="1:4" x14ac:dyDescent="0.55000000000000004">
      <c r="A739" t="s">
        <v>1934</v>
      </c>
      <c r="B739" t="s">
        <v>1935</v>
      </c>
      <c r="C739">
        <v>2024</v>
      </c>
      <c r="D739">
        <v>148085</v>
      </c>
    </row>
    <row r="740" spans="1:4" x14ac:dyDescent="0.55000000000000004">
      <c r="A740" t="s">
        <v>304</v>
      </c>
      <c r="B740" t="s">
        <v>1936</v>
      </c>
      <c r="C740">
        <v>1987</v>
      </c>
      <c r="D740">
        <v>3664</v>
      </c>
    </row>
    <row r="741" spans="1:4" x14ac:dyDescent="0.55000000000000004">
      <c r="A741" t="s">
        <v>304</v>
      </c>
      <c r="B741" t="s">
        <v>1936</v>
      </c>
      <c r="C741">
        <v>1988</v>
      </c>
      <c r="D741">
        <v>7328</v>
      </c>
    </row>
    <row r="742" spans="1:4" x14ac:dyDescent="0.55000000000000004">
      <c r="A742" t="s">
        <v>304</v>
      </c>
      <c r="B742" t="s">
        <v>1936</v>
      </c>
      <c r="C742">
        <v>1989</v>
      </c>
      <c r="D742">
        <v>7328</v>
      </c>
    </row>
    <row r="743" spans="1:4" x14ac:dyDescent="0.55000000000000004">
      <c r="A743" t="s">
        <v>304</v>
      </c>
      <c r="B743" t="s">
        <v>1936</v>
      </c>
      <c r="C743">
        <v>1990</v>
      </c>
      <c r="D743">
        <v>10992</v>
      </c>
    </row>
    <row r="744" spans="1:4" x14ac:dyDescent="0.55000000000000004">
      <c r="A744" t="s">
        <v>304</v>
      </c>
      <c r="B744" t="s">
        <v>1936</v>
      </c>
      <c r="C744">
        <v>1991</v>
      </c>
      <c r="D744">
        <v>14656</v>
      </c>
    </row>
    <row r="745" spans="1:4" x14ac:dyDescent="0.55000000000000004">
      <c r="A745" t="s">
        <v>304</v>
      </c>
      <c r="B745" t="s">
        <v>1936</v>
      </c>
      <c r="C745">
        <v>1992</v>
      </c>
      <c r="D745">
        <v>14656</v>
      </c>
    </row>
    <row r="746" spans="1:4" x14ac:dyDescent="0.55000000000000004">
      <c r="A746" t="s">
        <v>304</v>
      </c>
      <c r="B746" t="s">
        <v>1936</v>
      </c>
      <c r="C746">
        <v>1993</v>
      </c>
      <c r="D746">
        <v>14656</v>
      </c>
    </row>
    <row r="747" spans="1:4" x14ac:dyDescent="0.55000000000000004">
      <c r="A747" t="s">
        <v>304</v>
      </c>
      <c r="B747" t="s">
        <v>1936</v>
      </c>
      <c r="C747">
        <v>1994</v>
      </c>
      <c r="D747">
        <v>14656</v>
      </c>
    </row>
    <row r="748" spans="1:4" x14ac:dyDescent="0.55000000000000004">
      <c r="A748" t="s">
        <v>304</v>
      </c>
      <c r="B748" t="s">
        <v>1936</v>
      </c>
      <c r="C748">
        <v>1995</v>
      </c>
      <c r="D748">
        <v>3664</v>
      </c>
    </row>
    <row r="749" spans="1:4" x14ac:dyDescent="0.55000000000000004">
      <c r="A749" t="s">
        <v>304</v>
      </c>
      <c r="B749" t="s">
        <v>1936</v>
      </c>
      <c r="C749">
        <v>1996</v>
      </c>
      <c r="D749">
        <v>3664</v>
      </c>
    </row>
    <row r="750" spans="1:4" x14ac:dyDescent="0.55000000000000004">
      <c r="A750" t="s">
        <v>304</v>
      </c>
      <c r="B750" t="s">
        <v>1936</v>
      </c>
      <c r="C750">
        <v>1997</v>
      </c>
      <c r="D750">
        <v>3664</v>
      </c>
    </row>
    <row r="751" spans="1:4" x14ac:dyDescent="0.55000000000000004">
      <c r="A751" t="s">
        <v>304</v>
      </c>
      <c r="B751" t="s">
        <v>1936</v>
      </c>
      <c r="C751">
        <v>1998</v>
      </c>
      <c r="D751">
        <v>3664</v>
      </c>
    </row>
    <row r="752" spans="1:4" x14ac:dyDescent="0.55000000000000004">
      <c r="A752" t="s">
        <v>304</v>
      </c>
      <c r="B752" t="s">
        <v>1936</v>
      </c>
      <c r="C752">
        <v>1999</v>
      </c>
      <c r="D752">
        <v>3664</v>
      </c>
    </row>
    <row r="753" spans="1:4" x14ac:dyDescent="0.55000000000000004">
      <c r="A753" t="s">
        <v>304</v>
      </c>
      <c r="B753" t="s">
        <v>1936</v>
      </c>
      <c r="C753">
        <v>2000</v>
      </c>
      <c r="D753">
        <v>3664</v>
      </c>
    </row>
    <row r="754" spans="1:4" x14ac:dyDescent="0.55000000000000004">
      <c r="A754" t="s">
        <v>304</v>
      </c>
      <c r="B754" t="s">
        <v>1936</v>
      </c>
      <c r="C754">
        <v>2001</v>
      </c>
      <c r="D754">
        <v>3664</v>
      </c>
    </row>
    <row r="755" spans="1:4" x14ac:dyDescent="0.55000000000000004">
      <c r="A755" t="s">
        <v>304</v>
      </c>
      <c r="B755" t="s">
        <v>1936</v>
      </c>
      <c r="C755">
        <v>2002</v>
      </c>
      <c r="D755">
        <v>3664</v>
      </c>
    </row>
    <row r="756" spans="1:4" x14ac:dyDescent="0.55000000000000004">
      <c r="A756" t="s">
        <v>304</v>
      </c>
      <c r="B756" t="s">
        <v>1936</v>
      </c>
      <c r="C756">
        <v>2003</v>
      </c>
      <c r="D756">
        <v>3664</v>
      </c>
    </row>
    <row r="757" spans="1:4" x14ac:dyDescent="0.55000000000000004">
      <c r="A757" t="s">
        <v>304</v>
      </c>
      <c r="B757" t="s">
        <v>1936</v>
      </c>
      <c r="C757">
        <v>2004</v>
      </c>
      <c r="D757">
        <v>7328</v>
      </c>
    </row>
    <row r="758" spans="1:4" x14ac:dyDescent="0.55000000000000004">
      <c r="A758" t="s">
        <v>304</v>
      </c>
      <c r="B758" t="s">
        <v>1936</v>
      </c>
      <c r="C758">
        <v>2005</v>
      </c>
      <c r="D758">
        <v>7328</v>
      </c>
    </row>
    <row r="759" spans="1:4" x14ac:dyDescent="0.55000000000000004">
      <c r="A759" t="s">
        <v>304</v>
      </c>
      <c r="B759" t="s">
        <v>1936</v>
      </c>
      <c r="C759">
        <v>2006</v>
      </c>
      <c r="D759">
        <v>7328</v>
      </c>
    </row>
    <row r="760" spans="1:4" x14ac:dyDescent="0.55000000000000004">
      <c r="A760" t="s">
        <v>304</v>
      </c>
      <c r="B760" t="s">
        <v>1936</v>
      </c>
      <c r="C760">
        <v>2007</v>
      </c>
      <c r="D760">
        <v>10992</v>
      </c>
    </row>
    <row r="761" spans="1:4" x14ac:dyDescent="0.55000000000000004">
      <c r="A761" t="s">
        <v>304</v>
      </c>
      <c r="B761" t="s">
        <v>1936</v>
      </c>
      <c r="C761">
        <v>2008</v>
      </c>
      <c r="D761">
        <v>0</v>
      </c>
    </row>
    <row r="762" spans="1:4" x14ac:dyDescent="0.55000000000000004">
      <c r="A762" t="s">
        <v>304</v>
      </c>
      <c r="B762" t="s">
        <v>1936</v>
      </c>
      <c r="C762">
        <v>2009</v>
      </c>
      <c r="D762">
        <v>0</v>
      </c>
    </row>
    <row r="763" spans="1:4" x14ac:dyDescent="0.55000000000000004">
      <c r="A763" t="s">
        <v>304</v>
      </c>
      <c r="B763" t="s">
        <v>1936</v>
      </c>
      <c r="C763">
        <v>2010</v>
      </c>
      <c r="D763">
        <v>0</v>
      </c>
    </row>
    <row r="764" spans="1:4" x14ac:dyDescent="0.55000000000000004">
      <c r="A764" t="s">
        <v>304</v>
      </c>
      <c r="B764" t="s">
        <v>1936</v>
      </c>
      <c r="C764">
        <v>2011</v>
      </c>
      <c r="D764">
        <v>0</v>
      </c>
    </row>
    <row r="765" spans="1:4" x14ac:dyDescent="0.55000000000000004">
      <c r="A765" t="s">
        <v>304</v>
      </c>
      <c r="B765" t="s">
        <v>1936</v>
      </c>
      <c r="C765">
        <v>2012</v>
      </c>
      <c r="D765">
        <v>0</v>
      </c>
    </row>
    <row r="766" spans="1:4" x14ac:dyDescent="0.55000000000000004">
      <c r="A766" t="s">
        <v>304</v>
      </c>
      <c r="B766" t="s">
        <v>1936</v>
      </c>
      <c r="C766">
        <v>2013</v>
      </c>
      <c r="D766">
        <v>0</v>
      </c>
    </row>
    <row r="767" spans="1:4" x14ac:dyDescent="0.55000000000000004">
      <c r="A767" t="s">
        <v>304</v>
      </c>
      <c r="B767" t="s">
        <v>1936</v>
      </c>
      <c r="C767">
        <v>2014</v>
      </c>
      <c r="D767">
        <v>0</v>
      </c>
    </row>
    <row r="768" spans="1:4" x14ac:dyDescent="0.55000000000000004">
      <c r="A768" t="s">
        <v>304</v>
      </c>
      <c r="B768" t="s">
        <v>1936</v>
      </c>
      <c r="C768">
        <v>2015</v>
      </c>
      <c r="D768">
        <v>0</v>
      </c>
    </row>
    <row r="769" spans="1:4" x14ac:dyDescent="0.55000000000000004">
      <c r="A769" t="s">
        <v>304</v>
      </c>
      <c r="B769" t="s">
        <v>1936</v>
      </c>
      <c r="C769">
        <v>2016</v>
      </c>
      <c r="D769">
        <v>0</v>
      </c>
    </row>
    <row r="770" spans="1:4" x14ac:dyDescent="0.55000000000000004">
      <c r="A770" t="s">
        <v>304</v>
      </c>
      <c r="B770" t="s">
        <v>1936</v>
      </c>
      <c r="C770">
        <v>2017</v>
      </c>
      <c r="D770">
        <v>0</v>
      </c>
    </row>
    <row r="771" spans="1:4" x14ac:dyDescent="0.55000000000000004">
      <c r="A771" t="s">
        <v>304</v>
      </c>
      <c r="B771" t="s">
        <v>1936</v>
      </c>
      <c r="C771">
        <v>2018</v>
      </c>
      <c r="D771">
        <v>0</v>
      </c>
    </row>
    <row r="772" spans="1:4" x14ac:dyDescent="0.55000000000000004">
      <c r="A772" t="s">
        <v>304</v>
      </c>
      <c r="B772" t="s">
        <v>1936</v>
      </c>
      <c r="C772">
        <v>2019</v>
      </c>
      <c r="D772">
        <v>0</v>
      </c>
    </row>
    <row r="773" spans="1:4" x14ac:dyDescent="0.55000000000000004">
      <c r="A773" t="s">
        <v>304</v>
      </c>
      <c r="B773" t="s">
        <v>1936</v>
      </c>
      <c r="C773">
        <v>2020</v>
      </c>
      <c r="D773">
        <v>0</v>
      </c>
    </row>
    <row r="774" spans="1:4" x14ac:dyDescent="0.55000000000000004">
      <c r="A774" t="s">
        <v>304</v>
      </c>
      <c r="B774" t="s">
        <v>1936</v>
      </c>
      <c r="C774">
        <v>2021</v>
      </c>
      <c r="D774">
        <v>0</v>
      </c>
    </row>
    <row r="775" spans="1:4" x14ac:dyDescent="0.55000000000000004">
      <c r="A775" t="s">
        <v>304</v>
      </c>
      <c r="B775" t="s">
        <v>1936</v>
      </c>
      <c r="C775">
        <v>2022</v>
      </c>
      <c r="D775">
        <v>0</v>
      </c>
    </row>
    <row r="776" spans="1:4" x14ac:dyDescent="0.55000000000000004">
      <c r="A776" t="s">
        <v>304</v>
      </c>
      <c r="B776" t="s">
        <v>1936</v>
      </c>
      <c r="C776">
        <v>2023</v>
      </c>
      <c r="D776">
        <v>0</v>
      </c>
    </row>
    <row r="777" spans="1:4" x14ac:dyDescent="0.55000000000000004">
      <c r="A777" t="s">
        <v>304</v>
      </c>
      <c r="B777" t="s">
        <v>1936</v>
      </c>
      <c r="C777">
        <v>2024</v>
      </c>
      <c r="D777">
        <v>0</v>
      </c>
    </row>
    <row r="778" spans="1:4" x14ac:dyDescent="0.55000000000000004">
      <c r="A778" t="s">
        <v>7</v>
      </c>
      <c r="B778" t="s">
        <v>1937</v>
      </c>
      <c r="C778">
        <v>1950</v>
      </c>
      <c r="D778">
        <v>12213</v>
      </c>
    </row>
    <row r="779" spans="1:4" x14ac:dyDescent="0.55000000000000004">
      <c r="A779" t="s">
        <v>7</v>
      </c>
      <c r="B779" t="s">
        <v>1937</v>
      </c>
      <c r="C779">
        <v>1951</v>
      </c>
      <c r="D779">
        <v>19541</v>
      </c>
    </row>
    <row r="780" spans="1:4" x14ac:dyDescent="0.55000000000000004">
      <c r="A780" t="s">
        <v>7</v>
      </c>
      <c r="B780" t="s">
        <v>1937</v>
      </c>
      <c r="C780">
        <v>1952</v>
      </c>
      <c r="D780">
        <v>14656</v>
      </c>
    </row>
    <row r="781" spans="1:4" x14ac:dyDescent="0.55000000000000004">
      <c r="A781" t="s">
        <v>7</v>
      </c>
      <c r="B781" t="s">
        <v>1937</v>
      </c>
      <c r="C781">
        <v>1953</v>
      </c>
      <c r="D781">
        <v>17099</v>
      </c>
    </row>
    <row r="782" spans="1:4" x14ac:dyDescent="0.55000000000000004">
      <c r="A782" t="s">
        <v>7</v>
      </c>
      <c r="B782" t="s">
        <v>1937</v>
      </c>
      <c r="C782">
        <v>1954</v>
      </c>
      <c r="D782">
        <v>12213</v>
      </c>
    </row>
    <row r="783" spans="1:4" x14ac:dyDescent="0.55000000000000004">
      <c r="A783" t="s">
        <v>7</v>
      </c>
      <c r="B783" t="s">
        <v>1937</v>
      </c>
      <c r="C783">
        <v>1955</v>
      </c>
      <c r="D783">
        <v>21984</v>
      </c>
    </row>
    <row r="784" spans="1:4" x14ac:dyDescent="0.55000000000000004">
      <c r="A784" t="s">
        <v>7</v>
      </c>
      <c r="B784" t="s">
        <v>1937</v>
      </c>
      <c r="C784">
        <v>1956</v>
      </c>
      <c r="D784">
        <v>21984</v>
      </c>
    </row>
    <row r="785" spans="1:4" x14ac:dyDescent="0.55000000000000004">
      <c r="A785" t="s">
        <v>7</v>
      </c>
      <c r="B785" t="s">
        <v>1937</v>
      </c>
      <c r="C785">
        <v>1957</v>
      </c>
      <c r="D785">
        <v>21984</v>
      </c>
    </row>
    <row r="786" spans="1:4" x14ac:dyDescent="0.55000000000000004">
      <c r="A786" t="s">
        <v>7</v>
      </c>
      <c r="B786" t="s">
        <v>1937</v>
      </c>
      <c r="C786">
        <v>1958</v>
      </c>
      <c r="D786">
        <v>29312</v>
      </c>
    </row>
    <row r="787" spans="1:4" x14ac:dyDescent="0.55000000000000004">
      <c r="A787" t="s">
        <v>7</v>
      </c>
      <c r="B787" t="s">
        <v>1937</v>
      </c>
      <c r="C787">
        <v>1959</v>
      </c>
      <c r="D787">
        <v>29312</v>
      </c>
    </row>
    <row r="788" spans="1:4" x14ac:dyDescent="0.55000000000000004">
      <c r="A788" t="s">
        <v>7</v>
      </c>
      <c r="B788" t="s">
        <v>1937</v>
      </c>
      <c r="C788">
        <v>1960</v>
      </c>
      <c r="D788">
        <v>36640</v>
      </c>
    </row>
    <row r="789" spans="1:4" x14ac:dyDescent="0.55000000000000004">
      <c r="A789" t="s">
        <v>7</v>
      </c>
      <c r="B789" t="s">
        <v>1937</v>
      </c>
      <c r="C789">
        <v>1961</v>
      </c>
      <c r="D789">
        <v>47632</v>
      </c>
    </row>
    <row r="790" spans="1:4" x14ac:dyDescent="0.55000000000000004">
      <c r="A790" t="s">
        <v>7</v>
      </c>
      <c r="B790" t="s">
        <v>1937</v>
      </c>
      <c r="C790">
        <v>1962</v>
      </c>
      <c r="D790">
        <v>102592</v>
      </c>
    </row>
    <row r="791" spans="1:4" x14ac:dyDescent="0.55000000000000004">
      <c r="A791" t="s">
        <v>7</v>
      </c>
      <c r="B791" t="s">
        <v>1937</v>
      </c>
      <c r="C791">
        <v>1963</v>
      </c>
      <c r="D791">
        <v>84272</v>
      </c>
    </row>
    <row r="792" spans="1:4" x14ac:dyDescent="0.55000000000000004">
      <c r="A792" t="s">
        <v>7</v>
      </c>
      <c r="B792" t="s">
        <v>1937</v>
      </c>
      <c r="C792">
        <v>1964</v>
      </c>
      <c r="D792">
        <v>91600</v>
      </c>
    </row>
    <row r="793" spans="1:4" x14ac:dyDescent="0.55000000000000004">
      <c r="A793" t="s">
        <v>7</v>
      </c>
      <c r="B793" t="s">
        <v>1937</v>
      </c>
      <c r="C793">
        <v>1965</v>
      </c>
      <c r="D793">
        <v>150224</v>
      </c>
    </row>
    <row r="794" spans="1:4" x14ac:dyDescent="0.55000000000000004">
      <c r="A794" t="s">
        <v>7</v>
      </c>
      <c r="B794" t="s">
        <v>1937</v>
      </c>
      <c r="C794">
        <v>1966</v>
      </c>
      <c r="D794">
        <v>348080</v>
      </c>
    </row>
    <row r="795" spans="1:4" x14ac:dyDescent="0.55000000000000004">
      <c r="A795" t="s">
        <v>7</v>
      </c>
      <c r="B795" t="s">
        <v>1937</v>
      </c>
      <c r="C795">
        <v>1967</v>
      </c>
      <c r="D795">
        <v>564256</v>
      </c>
    </row>
    <row r="796" spans="1:4" x14ac:dyDescent="0.55000000000000004">
      <c r="A796" t="s">
        <v>7</v>
      </c>
      <c r="B796" t="s">
        <v>1937</v>
      </c>
      <c r="C796">
        <v>1968</v>
      </c>
      <c r="D796">
        <v>989280</v>
      </c>
    </row>
    <row r="797" spans="1:4" x14ac:dyDescent="0.55000000000000004">
      <c r="A797" t="s">
        <v>7</v>
      </c>
      <c r="B797" t="s">
        <v>1937</v>
      </c>
      <c r="C797">
        <v>1969</v>
      </c>
      <c r="D797">
        <v>1256752</v>
      </c>
    </row>
    <row r="798" spans="1:4" x14ac:dyDescent="0.55000000000000004">
      <c r="A798" t="s">
        <v>7</v>
      </c>
      <c r="B798" t="s">
        <v>1937</v>
      </c>
      <c r="C798">
        <v>1970</v>
      </c>
      <c r="D798">
        <v>461664</v>
      </c>
    </row>
    <row r="799" spans="1:4" x14ac:dyDescent="0.55000000000000004">
      <c r="A799" t="s">
        <v>7</v>
      </c>
      <c r="B799" t="s">
        <v>1937</v>
      </c>
      <c r="C799">
        <v>1971</v>
      </c>
      <c r="D799">
        <v>425024</v>
      </c>
    </row>
    <row r="800" spans="1:4" x14ac:dyDescent="0.55000000000000004">
      <c r="A800" t="s">
        <v>7</v>
      </c>
      <c r="B800" t="s">
        <v>1937</v>
      </c>
      <c r="C800">
        <v>1972</v>
      </c>
      <c r="D800">
        <v>373728</v>
      </c>
    </row>
    <row r="801" spans="1:4" x14ac:dyDescent="0.55000000000000004">
      <c r="A801" t="s">
        <v>7</v>
      </c>
      <c r="B801" t="s">
        <v>1937</v>
      </c>
      <c r="C801">
        <v>1973</v>
      </c>
      <c r="D801">
        <v>329760</v>
      </c>
    </row>
    <row r="802" spans="1:4" x14ac:dyDescent="0.55000000000000004">
      <c r="A802" t="s">
        <v>7</v>
      </c>
      <c r="B802" t="s">
        <v>1937</v>
      </c>
      <c r="C802">
        <v>1974</v>
      </c>
      <c r="D802">
        <v>428688</v>
      </c>
    </row>
    <row r="803" spans="1:4" x14ac:dyDescent="0.55000000000000004">
      <c r="A803" t="s">
        <v>7</v>
      </c>
      <c r="B803" t="s">
        <v>1937</v>
      </c>
      <c r="C803">
        <v>1975</v>
      </c>
      <c r="D803">
        <v>707152</v>
      </c>
    </row>
    <row r="804" spans="1:4" x14ac:dyDescent="0.55000000000000004">
      <c r="A804" t="s">
        <v>7</v>
      </c>
      <c r="B804" t="s">
        <v>1937</v>
      </c>
      <c r="C804">
        <v>1976</v>
      </c>
      <c r="D804">
        <v>403040</v>
      </c>
    </row>
    <row r="805" spans="1:4" x14ac:dyDescent="0.55000000000000004">
      <c r="A805" t="s">
        <v>7</v>
      </c>
      <c r="B805" t="s">
        <v>1937</v>
      </c>
      <c r="C805">
        <v>1977</v>
      </c>
      <c r="D805">
        <v>465328</v>
      </c>
    </row>
    <row r="806" spans="1:4" x14ac:dyDescent="0.55000000000000004">
      <c r="A806" t="s">
        <v>7</v>
      </c>
      <c r="B806" t="s">
        <v>1937</v>
      </c>
      <c r="C806">
        <v>1978</v>
      </c>
      <c r="D806">
        <v>490976</v>
      </c>
    </row>
    <row r="807" spans="1:4" x14ac:dyDescent="0.55000000000000004">
      <c r="A807" t="s">
        <v>7</v>
      </c>
      <c r="B807" t="s">
        <v>1937</v>
      </c>
      <c r="C807">
        <v>1979</v>
      </c>
      <c r="D807">
        <v>406704</v>
      </c>
    </row>
    <row r="808" spans="1:4" x14ac:dyDescent="0.55000000000000004">
      <c r="A808" t="s">
        <v>7</v>
      </c>
      <c r="B808" t="s">
        <v>1937</v>
      </c>
      <c r="C808">
        <v>1980</v>
      </c>
      <c r="D808">
        <v>142896</v>
      </c>
    </row>
    <row r="809" spans="1:4" x14ac:dyDescent="0.55000000000000004">
      <c r="A809" t="s">
        <v>7</v>
      </c>
      <c r="B809" t="s">
        <v>1937</v>
      </c>
      <c r="C809">
        <v>1981</v>
      </c>
      <c r="D809">
        <v>106256</v>
      </c>
    </row>
    <row r="810" spans="1:4" x14ac:dyDescent="0.55000000000000004">
      <c r="A810" t="s">
        <v>7</v>
      </c>
      <c r="B810" t="s">
        <v>1937</v>
      </c>
      <c r="C810">
        <v>1982</v>
      </c>
      <c r="D810">
        <v>293120</v>
      </c>
    </row>
    <row r="811" spans="1:4" x14ac:dyDescent="0.55000000000000004">
      <c r="A811" t="s">
        <v>7</v>
      </c>
      <c r="B811" t="s">
        <v>1937</v>
      </c>
      <c r="C811">
        <v>1983</v>
      </c>
      <c r="D811">
        <v>84272</v>
      </c>
    </row>
    <row r="812" spans="1:4" x14ac:dyDescent="0.55000000000000004">
      <c r="A812" t="s">
        <v>7</v>
      </c>
      <c r="B812" t="s">
        <v>1937</v>
      </c>
      <c r="C812">
        <v>1984</v>
      </c>
      <c r="D812">
        <v>146560</v>
      </c>
    </row>
    <row r="813" spans="1:4" x14ac:dyDescent="0.55000000000000004">
      <c r="A813" t="s">
        <v>7</v>
      </c>
      <c r="B813" t="s">
        <v>1937</v>
      </c>
      <c r="C813">
        <v>1985</v>
      </c>
      <c r="D813">
        <v>249152</v>
      </c>
    </row>
    <row r="814" spans="1:4" x14ac:dyDescent="0.55000000000000004">
      <c r="A814" t="s">
        <v>7</v>
      </c>
      <c r="B814" t="s">
        <v>1937</v>
      </c>
      <c r="C814">
        <v>1986</v>
      </c>
      <c r="D814">
        <v>249152</v>
      </c>
    </row>
    <row r="815" spans="1:4" x14ac:dyDescent="0.55000000000000004">
      <c r="A815" t="s">
        <v>7</v>
      </c>
      <c r="B815" t="s">
        <v>1937</v>
      </c>
      <c r="C815">
        <v>1987</v>
      </c>
      <c r="D815">
        <v>274800</v>
      </c>
    </row>
    <row r="816" spans="1:4" x14ac:dyDescent="0.55000000000000004">
      <c r="A816" t="s">
        <v>7</v>
      </c>
      <c r="B816" t="s">
        <v>1937</v>
      </c>
      <c r="C816">
        <v>1988</v>
      </c>
      <c r="D816">
        <v>285792</v>
      </c>
    </row>
    <row r="817" spans="1:4" x14ac:dyDescent="0.55000000000000004">
      <c r="A817" t="s">
        <v>7</v>
      </c>
      <c r="B817" t="s">
        <v>1937</v>
      </c>
      <c r="C817">
        <v>1989</v>
      </c>
      <c r="D817">
        <v>285792</v>
      </c>
    </row>
    <row r="818" spans="1:4" x14ac:dyDescent="0.55000000000000004">
      <c r="A818" t="s">
        <v>7</v>
      </c>
      <c r="B818" t="s">
        <v>1937</v>
      </c>
      <c r="C818">
        <v>1990</v>
      </c>
      <c r="D818">
        <v>241824</v>
      </c>
    </row>
    <row r="819" spans="1:4" x14ac:dyDescent="0.55000000000000004">
      <c r="A819" t="s">
        <v>7</v>
      </c>
      <c r="B819" t="s">
        <v>1937</v>
      </c>
      <c r="C819">
        <v>1991</v>
      </c>
      <c r="D819">
        <v>249152</v>
      </c>
    </row>
    <row r="820" spans="1:4" x14ac:dyDescent="0.55000000000000004">
      <c r="A820" t="s">
        <v>7</v>
      </c>
      <c r="B820" t="s">
        <v>1937</v>
      </c>
      <c r="C820">
        <v>1992</v>
      </c>
      <c r="D820">
        <v>249152</v>
      </c>
    </row>
    <row r="821" spans="1:4" x14ac:dyDescent="0.55000000000000004">
      <c r="A821" t="s">
        <v>7</v>
      </c>
      <c r="B821" t="s">
        <v>1937</v>
      </c>
      <c r="C821">
        <v>1993</v>
      </c>
      <c r="D821">
        <v>256480.02</v>
      </c>
    </row>
    <row r="822" spans="1:4" x14ac:dyDescent="0.55000000000000004">
      <c r="A822" t="s">
        <v>7</v>
      </c>
      <c r="B822" t="s">
        <v>1937</v>
      </c>
      <c r="C822">
        <v>1994</v>
      </c>
      <c r="D822">
        <v>267472</v>
      </c>
    </row>
    <row r="823" spans="1:4" x14ac:dyDescent="0.55000000000000004">
      <c r="A823" t="s">
        <v>7</v>
      </c>
      <c r="B823" t="s">
        <v>1937</v>
      </c>
      <c r="C823">
        <v>1995</v>
      </c>
      <c r="D823">
        <v>271136</v>
      </c>
    </row>
    <row r="824" spans="1:4" x14ac:dyDescent="0.55000000000000004">
      <c r="A824" t="s">
        <v>7</v>
      </c>
      <c r="B824" t="s">
        <v>1937</v>
      </c>
      <c r="C824">
        <v>1996</v>
      </c>
      <c r="D824">
        <v>285792</v>
      </c>
    </row>
    <row r="825" spans="1:4" x14ac:dyDescent="0.55000000000000004">
      <c r="A825" t="s">
        <v>7</v>
      </c>
      <c r="B825" t="s">
        <v>1937</v>
      </c>
      <c r="C825">
        <v>1997</v>
      </c>
      <c r="D825">
        <v>307776</v>
      </c>
    </row>
    <row r="826" spans="1:4" x14ac:dyDescent="0.55000000000000004">
      <c r="A826" t="s">
        <v>7</v>
      </c>
      <c r="B826" t="s">
        <v>1937</v>
      </c>
      <c r="C826">
        <v>1998</v>
      </c>
      <c r="D826">
        <v>322432</v>
      </c>
    </row>
    <row r="827" spans="1:4" x14ac:dyDescent="0.55000000000000004">
      <c r="A827" t="s">
        <v>7</v>
      </c>
      <c r="B827" t="s">
        <v>1937</v>
      </c>
      <c r="C827">
        <v>1999</v>
      </c>
      <c r="D827">
        <v>344416</v>
      </c>
    </row>
    <row r="828" spans="1:4" x14ac:dyDescent="0.55000000000000004">
      <c r="A828" t="s">
        <v>7</v>
      </c>
      <c r="B828" t="s">
        <v>1937</v>
      </c>
      <c r="C828">
        <v>2000</v>
      </c>
      <c r="D828">
        <v>355408</v>
      </c>
    </row>
    <row r="829" spans="1:4" x14ac:dyDescent="0.55000000000000004">
      <c r="A829" t="s">
        <v>7</v>
      </c>
      <c r="B829" t="s">
        <v>1937</v>
      </c>
      <c r="C829">
        <v>2001</v>
      </c>
      <c r="D829">
        <v>373728</v>
      </c>
    </row>
    <row r="830" spans="1:4" x14ac:dyDescent="0.55000000000000004">
      <c r="A830" t="s">
        <v>7</v>
      </c>
      <c r="B830" t="s">
        <v>1937</v>
      </c>
      <c r="C830">
        <v>2002</v>
      </c>
      <c r="D830">
        <v>403040</v>
      </c>
    </row>
    <row r="831" spans="1:4" x14ac:dyDescent="0.55000000000000004">
      <c r="A831" t="s">
        <v>7</v>
      </c>
      <c r="B831" t="s">
        <v>1937</v>
      </c>
      <c r="C831">
        <v>2003</v>
      </c>
      <c r="D831">
        <v>432352</v>
      </c>
    </row>
    <row r="832" spans="1:4" x14ac:dyDescent="0.55000000000000004">
      <c r="A832" t="s">
        <v>7</v>
      </c>
      <c r="B832" t="s">
        <v>1937</v>
      </c>
      <c r="C832">
        <v>2004</v>
      </c>
      <c r="D832">
        <v>450672</v>
      </c>
    </row>
    <row r="833" spans="1:4" x14ac:dyDescent="0.55000000000000004">
      <c r="A833" t="s">
        <v>7</v>
      </c>
      <c r="B833" t="s">
        <v>1937</v>
      </c>
      <c r="C833">
        <v>2005</v>
      </c>
      <c r="D833">
        <v>479984</v>
      </c>
    </row>
    <row r="834" spans="1:4" x14ac:dyDescent="0.55000000000000004">
      <c r="A834" t="s">
        <v>7</v>
      </c>
      <c r="B834" t="s">
        <v>1937</v>
      </c>
      <c r="C834">
        <v>2006</v>
      </c>
      <c r="D834">
        <v>516623.97</v>
      </c>
    </row>
    <row r="835" spans="1:4" x14ac:dyDescent="0.55000000000000004">
      <c r="A835" t="s">
        <v>7</v>
      </c>
      <c r="B835" t="s">
        <v>1937</v>
      </c>
      <c r="C835">
        <v>2007</v>
      </c>
      <c r="D835">
        <v>534944</v>
      </c>
    </row>
    <row r="836" spans="1:4" x14ac:dyDescent="0.55000000000000004">
      <c r="A836" t="s">
        <v>7</v>
      </c>
      <c r="B836" t="s">
        <v>1937</v>
      </c>
      <c r="C836">
        <v>2008</v>
      </c>
      <c r="D836">
        <v>538608</v>
      </c>
    </row>
    <row r="837" spans="1:4" x14ac:dyDescent="0.55000000000000004">
      <c r="A837" t="s">
        <v>7</v>
      </c>
      <c r="B837" t="s">
        <v>1937</v>
      </c>
      <c r="C837">
        <v>2009</v>
      </c>
      <c r="D837">
        <v>556928</v>
      </c>
    </row>
    <row r="838" spans="1:4" x14ac:dyDescent="0.55000000000000004">
      <c r="A838" t="s">
        <v>7</v>
      </c>
      <c r="B838" t="s">
        <v>1937</v>
      </c>
      <c r="C838">
        <v>2010</v>
      </c>
      <c r="D838">
        <v>549600</v>
      </c>
    </row>
    <row r="839" spans="1:4" x14ac:dyDescent="0.55000000000000004">
      <c r="A839" t="s">
        <v>7</v>
      </c>
      <c r="B839" t="s">
        <v>1937</v>
      </c>
      <c r="C839">
        <v>2011</v>
      </c>
      <c r="D839">
        <v>545936</v>
      </c>
    </row>
    <row r="840" spans="1:4" x14ac:dyDescent="0.55000000000000004">
      <c r="A840" t="s">
        <v>7</v>
      </c>
      <c r="B840" t="s">
        <v>1937</v>
      </c>
      <c r="C840">
        <v>2012</v>
      </c>
      <c r="D840">
        <v>556928</v>
      </c>
    </row>
    <row r="841" spans="1:4" x14ac:dyDescent="0.55000000000000004">
      <c r="A841" t="s">
        <v>7</v>
      </c>
      <c r="B841" t="s">
        <v>1937</v>
      </c>
      <c r="C841">
        <v>2013</v>
      </c>
      <c r="D841">
        <v>556928</v>
      </c>
    </row>
    <row r="842" spans="1:4" x14ac:dyDescent="0.55000000000000004">
      <c r="A842" t="s">
        <v>7</v>
      </c>
      <c r="B842" t="s">
        <v>1937</v>
      </c>
      <c r="C842">
        <v>2014</v>
      </c>
      <c r="D842">
        <v>567920</v>
      </c>
    </row>
    <row r="843" spans="1:4" x14ac:dyDescent="0.55000000000000004">
      <c r="A843" t="s">
        <v>7</v>
      </c>
      <c r="B843" t="s">
        <v>1937</v>
      </c>
      <c r="C843">
        <v>2015</v>
      </c>
      <c r="D843">
        <v>578912</v>
      </c>
    </row>
    <row r="844" spans="1:4" x14ac:dyDescent="0.55000000000000004">
      <c r="A844" t="s">
        <v>7</v>
      </c>
      <c r="B844" t="s">
        <v>1937</v>
      </c>
      <c r="C844">
        <v>2016</v>
      </c>
      <c r="D844">
        <v>593568</v>
      </c>
    </row>
    <row r="845" spans="1:4" x14ac:dyDescent="0.55000000000000004">
      <c r="A845" t="s">
        <v>7</v>
      </c>
      <c r="B845" t="s">
        <v>1937</v>
      </c>
      <c r="C845">
        <v>2017</v>
      </c>
      <c r="D845">
        <v>600896</v>
      </c>
    </row>
    <row r="846" spans="1:4" x14ac:dyDescent="0.55000000000000004">
      <c r="A846" t="s">
        <v>7</v>
      </c>
      <c r="B846" t="s">
        <v>1937</v>
      </c>
      <c r="C846">
        <v>2018</v>
      </c>
      <c r="D846">
        <v>615552</v>
      </c>
    </row>
    <row r="847" spans="1:4" x14ac:dyDescent="0.55000000000000004">
      <c r="A847" t="s">
        <v>7</v>
      </c>
      <c r="B847" t="s">
        <v>1937</v>
      </c>
      <c r="C847">
        <v>2019</v>
      </c>
      <c r="D847">
        <v>637536</v>
      </c>
    </row>
    <row r="848" spans="1:4" x14ac:dyDescent="0.55000000000000004">
      <c r="A848" t="s">
        <v>7</v>
      </c>
      <c r="B848" t="s">
        <v>1937</v>
      </c>
      <c r="C848">
        <v>2020</v>
      </c>
      <c r="D848">
        <v>615552</v>
      </c>
    </row>
    <row r="849" spans="1:4" x14ac:dyDescent="0.55000000000000004">
      <c r="A849" t="s">
        <v>7</v>
      </c>
      <c r="B849" t="s">
        <v>1937</v>
      </c>
      <c r="C849">
        <v>2021</v>
      </c>
      <c r="D849">
        <v>633872</v>
      </c>
    </row>
    <row r="850" spans="1:4" x14ac:dyDescent="0.55000000000000004">
      <c r="A850" t="s">
        <v>7</v>
      </c>
      <c r="B850" t="s">
        <v>1937</v>
      </c>
      <c r="C850">
        <v>2022</v>
      </c>
      <c r="D850">
        <v>641832</v>
      </c>
    </row>
    <row r="851" spans="1:4" x14ac:dyDescent="0.55000000000000004">
      <c r="A851" t="s">
        <v>7</v>
      </c>
      <c r="B851" t="s">
        <v>1937</v>
      </c>
      <c r="C851">
        <v>2023</v>
      </c>
      <c r="D851">
        <v>640533</v>
      </c>
    </row>
    <row r="852" spans="1:4" x14ac:dyDescent="0.55000000000000004">
      <c r="A852" t="s">
        <v>7</v>
      </c>
      <c r="B852" t="s">
        <v>1937</v>
      </c>
      <c r="C852">
        <v>2024</v>
      </c>
      <c r="D852">
        <v>665140</v>
      </c>
    </row>
    <row r="853" spans="1:4" x14ac:dyDescent="0.55000000000000004">
      <c r="A853" t="s">
        <v>8</v>
      </c>
      <c r="B853" t="s">
        <v>1938</v>
      </c>
      <c r="C853">
        <v>1856</v>
      </c>
      <c r="D853">
        <v>16651</v>
      </c>
    </row>
    <row r="854" spans="1:4" x14ac:dyDescent="0.55000000000000004">
      <c r="A854" t="s">
        <v>8</v>
      </c>
      <c r="B854" t="s">
        <v>1938</v>
      </c>
      <c r="C854">
        <v>1857</v>
      </c>
      <c r="D854">
        <v>40757</v>
      </c>
    </row>
    <row r="855" spans="1:4" x14ac:dyDescent="0.55000000000000004">
      <c r="A855" t="s">
        <v>8</v>
      </c>
      <c r="B855" t="s">
        <v>1938</v>
      </c>
      <c r="C855">
        <v>1858</v>
      </c>
      <c r="D855">
        <v>52768</v>
      </c>
    </row>
    <row r="856" spans="1:4" x14ac:dyDescent="0.55000000000000004">
      <c r="A856" t="s">
        <v>8</v>
      </c>
      <c r="B856" t="s">
        <v>1938</v>
      </c>
      <c r="C856">
        <v>1859</v>
      </c>
      <c r="D856">
        <v>33825</v>
      </c>
    </row>
    <row r="857" spans="1:4" x14ac:dyDescent="0.55000000000000004">
      <c r="A857" t="s">
        <v>8</v>
      </c>
      <c r="B857" t="s">
        <v>1938</v>
      </c>
      <c r="C857">
        <v>1860</v>
      </c>
      <c r="D857">
        <v>41522</v>
      </c>
    </row>
    <row r="858" spans="1:4" x14ac:dyDescent="0.55000000000000004">
      <c r="A858" t="s">
        <v>8</v>
      </c>
      <c r="B858" t="s">
        <v>1938</v>
      </c>
      <c r="C858">
        <v>1861</v>
      </c>
      <c r="D858">
        <v>50365</v>
      </c>
    </row>
    <row r="859" spans="1:4" x14ac:dyDescent="0.55000000000000004">
      <c r="A859" t="s">
        <v>8</v>
      </c>
      <c r="B859" t="s">
        <v>1938</v>
      </c>
      <c r="C859">
        <v>1862</v>
      </c>
      <c r="D859">
        <v>41491</v>
      </c>
    </row>
    <row r="860" spans="1:4" x14ac:dyDescent="0.55000000000000004">
      <c r="A860" t="s">
        <v>8</v>
      </c>
      <c r="B860" t="s">
        <v>1938</v>
      </c>
      <c r="C860">
        <v>1863</v>
      </c>
      <c r="D860">
        <v>61083</v>
      </c>
    </row>
    <row r="861" spans="1:4" x14ac:dyDescent="0.55000000000000004">
      <c r="A861" t="s">
        <v>8</v>
      </c>
      <c r="B861" t="s">
        <v>1938</v>
      </c>
      <c r="C861">
        <v>1864</v>
      </c>
      <c r="D861">
        <v>51953</v>
      </c>
    </row>
    <row r="862" spans="1:4" x14ac:dyDescent="0.55000000000000004">
      <c r="A862" t="s">
        <v>8</v>
      </c>
      <c r="B862" t="s">
        <v>1938</v>
      </c>
      <c r="C862">
        <v>1865</v>
      </c>
      <c r="D862">
        <v>89168</v>
      </c>
    </row>
    <row r="863" spans="1:4" x14ac:dyDescent="0.55000000000000004">
      <c r="A863" t="s">
        <v>8</v>
      </c>
      <c r="B863" t="s">
        <v>1938</v>
      </c>
      <c r="C863">
        <v>1866</v>
      </c>
      <c r="D863">
        <v>141423</v>
      </c>
    </row>
    <row r="864" spans="1:4" x14ac:dyDescent="0.55000000000000004">
      <c r="A864" t="s">
        <v>8</v>
      </c>
      <c r="B864" t="s">
        <v>1938</v>
      </c>
      <c r="C864">
        <v>1867</v>
      </c>
      <c r="D864">
        <v>101799</v>
      </c>
    </row>
    <row r="865" spans="1:4" x14ac:dyDescent="0.55000000000000004">
      <c r="A865" t="s">
        <v>8</v>
      </c>
      <c r="B865" t="s">
        <v>1938</v>
      </c>
      <c r="C865">
        <v>1868</v>
      </c>
      <c r="D865">
        <v>150623</v>
      </c>
    </row>
    <row r="866" spans="1:4" x14ac:dyDescent="0.55000000000000004">
      <c r="A866" t="s">
        <v>8</v>
      </c>
      <c r="B866" t="s">
        <v>1938</v>
      </c>
      <c r="C866">
        <v>1869</v>
      </c>
      <c r="D866">
        <v>174755</v>
      </c>
    </row>
    <row r="867" spans="1:4" x14ac:dyDescent="0.55000000000000004">
      <c r="A867" t="s">
        <v>8</v>
      </c>
      <c r="B867" t="s">
        <v>1938</v>
      </c>
      <c r="C867">
        <v>1870</v>
      </c>
      <c r="D867">
        <v>160446</v>
      </c>
    </row>
    <row r="868" spans="1:4" x14ac:dyDescent="0.55000000000000004">
      <c r="A868" t="s">
        <v>8</v>
      </c>
      <c r="B868" t="s">
        <v>1938</v>
      </c>
      <c r="C868">
        <v>1871</v>
      </c>
      <c r="D868">
        <v>173509</v>
      </c>
    </row>
    <row r="869" spans="1:4" x14ac:dyDescent="0.55000000000000004">
      <c r="A869" t="s">
        <v>8</v>
      </c>
      <c r="B869" t="s">
        <v>1938</v>
      </c>
      <c r="C869">
        <v>1872</v>
      </c>
      <c r="D869">
        <v>169208</v>
      </c>
    </row>
    <row r="870" spans="1:4" x14ac:dyDescent="0.55000000000000004">
      <c r="A870" t="s">
        <v>8</v>
      </c>
      <c r="B870" t="s">
        <v>1938</v>
      </c>
      <c r="C870">
        <v>1873</v>
      </c>
      <c r="D870">
        <v>187797</v>
      </c>
    </row>
    <row r="871" spans="1:4" x14ac:dyDescent="0.55000000000000004">
      <c r="A871" t="s">
        <v>8</v>
      </c>
      <c r="B871" t="s">
        <v>1938</v>
      </c>
      <c r="C871">
        <v>1874</v>
      </c>
      <c r="D871">
        <v>222817</v>
      </c>
    </row>
    <row r="872" spans="1:4" x14ac:dyDescent="0.55000000000000004">
      <c r="A872" t="s">
        <v>8</v>
      </c>
      <c r="B872" t="s">
        <v>1938</v>
      </c>
      <c r="C872">
        <v>1875</v>
      </c>
      <c r="D872">
        <v>129876</v>
      </c>
    </row>
    <row r="873" spans="1:4" x14ac:dyDescent="0.55000000000000004">
      <c r="A873" t="s">
        <v>8</v>
      </c>
      <c r="B873" t="s">
        <v>1938</v>
      </c>
      <c r="C873">
        <v>1876</v>
      </c>
      <c r="D873">
        <v>127019</v>
      </c>
    </row>
    <row r="874" spans="1:4" x14ac:dyDescent="0.55000000000000004">
      <c r="A874" t="s">
        <v>8</v>
      </c>
      <c r="B874" t="s">
        <v>1938</v>
      </c>
      <c r="C874">
        <v>1877</v>
      </c>
      <c r="D874">
        <v>100473</v>
      </c>
    </row>
    <row r="875" spans="1:4" x14ac:dyDescent="0.55000000000000004">
      <c r="A875" t="s">
        <v>8</v>
      </c>
      <c r="B875" t="s">
        <v>1938</v>
      </c>
      <c r="C875">
        <v>1878</v>
      </c>
      <c r="D875">
        <v>80873</v>
      </c>
    </row>
    <row r="876" spans="1:4" x14ac:dyDescent="0.55000000000000004">
      <c r="A876" t="s">
        <v>8</v>
      </c>
      <c r="B876" t="s">
        <v>1938</v>
      </c>
      <c r="C876">
        <v>1879</v>
      </c>
      <c r="D876">
        <v>191650</v>
      </c>
    </row>
    <row r="877" spans="1:4" x14ac:dyDescent="0.55000000000000004">
      <c r="A877" t="s">
        <v>8</v>
      </c>
      <c r="B877" t="s">
        <v>1938</v>
      </c>
      <c r="C877">
        <v>1880</v>
      </c>
      <c r="D877">
        <v>194096</v>
      </c>
    </row>
    <row r="878" spans="1:4" x14ac:dyDescent="0.55000000000000004">
      <c r="A878" t="s">
        <v>8</v>
      </c>
      <c r="B878" t="s">
        <v>1938</v>
      </c>
      <c r="C878">
        <v>1881</v>
      </c>
      <c r="D878">
        <v>308238</v>
      </c>
    </row>
    <row r="879" spans="1:4" x14ac:dyDescent="0.55000000000000004">
      <c r="A879" t="s">
        <v>8</v>
      </c>
      <c r="B879" t="s">
        <v>1938</v>
      </c>
      <c r="C879">
        <v>1882</v>
      </c>
      <c r="D879">
        <v>344096</v>
      </c>
    </row>
    <row r="880" spans="1:4" x14ac:dyDescent="0.55000000000000004">
      <c r="A880" t="s">
        <v>8</v>
      </c>
      <c r="B880" t="s">
        <v>1938</v>
      </c>
      <c r="C880">
        <v>1883</v>
      </c>
      <c r="D880">
        <v>481405</v>
      </c>
    </row>
    <row r="881" spans="1:4" x14ac:dyDescent="0.55000000000000004">
      <c r="A881" t="s">
        <v>8</v>
      </c>
      <c r="B881" t="s">
        <v>1938</v>
      </c>
      <c r="C881">
        <v>1884</v>
      </c>
      <c r="D881">
        <v>657415</v>
      </c>
    </row>
    <row r="882" spans="1:4" x14ac:dyDescent="0.55000000000000004">
      <c r="A882" t="s">
        <v>8</v>
      </c>
      <c r="B882" t="s">
        <v>1938</v>
      </c>
      <c r="C882">
        <v>1885</v>
      </c>
      <c r="D882">
        <v>761540</v>
      </c>
    </row>
    <row r="883" spans="1:4" x14ac:dyDescent="0.55000000000000004">
      <c r="A883" t="s">
        <v>8</v>
      </c>
      <c r="B883" t="s">
        <v>1938</v>
      </c>
      <c r="C883">
        <v>1886</v>
      </c>
      <c r="D883">
        <v>784439</v>
      </c>
    </row>
    <row r="884" spans="1:4" x14ac:dyDescent="0.55000000000000004">
      <c r="A884" t="s">
        <v>8</v>
      </c>
      <c r="B884" t="s">
        <v>1938</v>
      </c>
      <c r="C884">
        <v>1887</v>
      </c>
      <c r="D884">
        <v>1207669</v>
      </c>
    </row>
    <row r="885" spans="1:4" x14ac:dyDescent="0.55000000000000004">
      <c r="A885" t="s">
        <v>8</v>
      </c>
      <c r="B885" t="s">
        <v>1938</v>
      </c>
      <c r="C885">
        <v>1888</v>
      </c>
      <c r="D885">
        <v>1198649</v>
      </c>
    </row>
    <row r="886" spans="1:4" x14ac:dyDescent="0.55000000000000004">
      <c r="A886" t="s">
        <v>8</v>
      </c>
      <c r="B886" t="s">
        <v>1938</v>
      </c>
      <c r="C886">
        <v>1889</v>
      </c>
      <c r="D886">
        <v>1967535</v>
      </c>
    </row>
    <row r="887" spans="1:4" x14ac:dyDescent="0.55000000000000004">
      <c r="A887" t="s">
        <v>8</v>
      </c>
      <c r="B887" t="s">
        <v>1938</v>
      </c>
      <c r="C887">
        <v>1890</v>
      </c>
      <c r="D887">
        <v>1452580</v>
      </c>
    </row>
    <row r="888" spans="1:4" x14ac:dyDescent="0.55000000000000004">
      <c r="A888" t="s">
        <v>8</v>
      </c>
      <c r="B888" t="s">
        <v>1938</v>
      </c>
      <c r="C888">
        <v>1891</v>
      </c>
      <c r="D888">
        <v>1083523</v>
      </c>
    </row>
    <row r="889" spans="1:4" x14ac:dyDescent="0.55000000000000004">
      <c r="A889" t="s">
        <v>8</v>
      </c>
      <c r="B889" t="s">
        <v>1938</v>
      </c>
      <c r="C889">
        <v>1892</v>
      </c>
      <c r="D889">
        <v>1684981</v>
      </c>
    </row>
    <row r="890" spans="1:4" x14ac:dyDescent="0.55000000000000004">
      <c r="A890" t="s">
        <v>8</v>
      </c>
      <c r="B890" t="s">
        <v>1938</v>
      </c>
      <c r="C890">
        <v>1893</v>
      </c>
      <c r="D890">
        <v>1670885</v>
      </c>
    </row>
    <row r="891" spans="1:4" x14ac:dyDescent="0.55000000000000004">
      <c r="A891" t="s">
        <v>8</v>
      </c>
      <c r="B891" t="s">
        <v>1938</v>
      </c>
      <c r="C891">
        <v>1894</v>
      </c>
      <c r="D891">
        <v>1947204</v>
      </c>
    </row>
    <row r="892" spans="1:4" x14ac:dyDescent="0.55000000000000004">
      <c r="A892" t="s">
        <v>8</v>
      </c>
      <c r="B892" t="s">
        <v>1938</v>
      </c>
      <c r="C892">
        <v>1895</v>
      </c>
      <c r="D892">
        <v>2339746</v>
      </c>
    </row>
    <row r="893" spans="1:4" x14ac:dyDescent="0.55000000000000004">
      <c r="A893" t="s">
        <v>8</v>
      </c>
      <c r="B893" t="s">
        <v>1938</v>
      </c>
      <c r="C893">
        <v>1896</v>
      </c>
      <c r="D893">
        <v>2283952</v>
      </c>
    </row>
    <row r="894" spans="1:4" x14ac:dyDescent="0.55000000000000004">
      <c r="A894" t="s">
        <v>8</v>
      </c>
      <c r="B894" t="s">
        <v>1938</v>
      </c>
      <c r="C894">
        <v>1897</v>
      </c>
      <c r="D894">
        <v>2237196</v>
      </c>
    </row>
    <row r="895" spans="1:4" x14ac:dyDescent="0.55000000000000004">
      <c r="A895" t="s">
        <v>8</v>
      </c>
      <c r="B895" t="s">
        <v>1938</v>
      </c>
      <c r="C895">
        <v>1898</v>
      </c>
      <c r="D895">
        <v>2226631</v>
      </c>
    </row>
    <row r="896" spans="1:4" x14ac:dyDescent="0.55000000000000004">
      <c r="A896" t="s">
        <v>8</v>
      </c>
      <c r="B896" t="s">
        <v>1938</v>
      </c>
      <c r="C896">
        <v>1899</v>
      </c>
      <c r="D896">
        <v>2642508</v>
      </c>
    </row>
    <row r="897" spans="1:4" x14ac:dyDescent="0.55000000000000004">
      <c r="A897" t="s">
        <v>8</v>
      </c>
      <c r="B897" t="s">
        <v>1938</v>
      </c>
      <c r="C897">
        <v>1900</v>
      </c>
      <c r="D897">
        <v>2025777.1</v>
      </c>
    </row>
    <row r="898" spans="1:4" x14ac:dyDescent="0.55000000000000004">
      <c r="A898" t="s">
        <v>8</v>
      </c>
      <c r="B898" t="s">
        <v>1938</v>
      </c>
      <c r="C898">
        <v>1901</v>
      </c>
      <c r="D898">
        <v>2407750</v>
      </c>
    </row>
    <row r="899" spans="1:4" x14ac:dyDescent="0.55000000000000004">
      <c r="A899" t="s">
        <v>8</v>
      </c>
      <c r="B899" t="s">
        <v>1938</v>
      </c>
      <c r="C899">
        <v>1902</v>
      </c>
      <c r="D899">
        <v>2554854</v>
      </c>
    </row>
    <row r="900" spans="1:4" x14ac:dyDescent="0.55000000000000004">
      <c r="A900" t="s">
        <v>8</v>
      </c>
      <c r="B900" t="s">
        <v>1938</v>
      </c>
      <c r="C900">
        <v>1903</v>
      </c>
      <c r="D900">
        <v>2922669</v>
      </c>
    </row>
    <row r="901" spans="1:4" x14ac:dyDescent="0.55000000000000004">
      <c r="A901" t="s">
        <v>8</v>
      </c>
      <c r="B901" t="s">
        <v>1938</v>
      </c>
      <c r="C901">
        <v>1904</v>
      </c>
      <c r="D901">
        <v>3738865</v>
      </c>
    </row>
    <row r="902" spans="1:4" x14ac:dyDescent="0.55000000000000004">
      <c r="A902" t="s">
        <v>8</v>
      </c>
      <c r="B902" t="s">
        <v>1938</v>
      </c>
      <c r="C902">
        <v>1905</v>
      </c>
      <c r="D902">
        <v>4654740</v>
      </c>
    </row>
    <row r="903" spans="1:4" x14ac:dyDescent="0.55000000000000004">
      <c r="A903" t="s">
        <v>8</v>
      </c>
      <c r="B903" t="s">
        <v>1938</v>
      </c>
      <c r="C903">
        <v>1906</v>
      </c>
      <c r="D903">
        <v>6213628</v>
      </c>
    </row>
    <row r="904" spans="1:4" x14ac:dyDescent="0.55000000000000004">
      <c r="A904" t="s">
        <v>8</v>
      </c>
      <c r="B904" t="s">
        <v>1938</v>
      </c>
      <c r="C904">
        <v>1907</v>
      </c>
      <c r="D904">
        <v>5458138</v>
      </c>
    </row>
    <row r="905" spans="1:4" x14ac:dyDescent="0.55000000000000004">
      <c r="A905" t="s">
        <v>8</v>
      </c>
      <c r="B905" t="s">
        <v>1938</v>
      </c>
      <c r="C905">
        <v>1908</v>
      </c>
      <c r="D905">
        <v>5894652</v>
      </c>
    </row>
    <row r="906" spans="1:4" x14ac:dyDescent="0.55000000000000004">
      <c r="A906" t="s">
        <v>8</v>
      </c>
      <c r="B906" t="s">
        <v>1938</v>
      </c>
      <c r="C906">
        <v>1909</v>
      </c>
      <c r="D906">
        <v>5465079</v>
      </c>
    </row>
    <row r="907" spans="1:4" x14ac:dyDescent="0.55000000000000004">
      <c r="A907" t="s">
        <v>8</v>
      </c>
      <c r="B907" t="s">
        <v>1938</v>
      </c>
      <c r="C907">
        <v>1910</v>
      </c>
      <c r="D907">
        <v>6925234</v>
      </c>
    </row>
    <row r="908" spans="1:4" x14ac:dyDescent="0.55000000000000004">
      <c r="A908" t="s">
        <v>8</v>
      </c>
      <c r="B908" t="s">
        <v>1938</v>
      </c>
      <c r="C908">
        <v>1911</v>
      </c>
      <c r="D908">
        <v>8444686</v>
      </c>
    </row>
    <row r="909" spans="1:4" x14ac:dyDescent="0.55000000000000004">
      <c r="A909" t="s">
        <v>8</v>
      </c>
      <c r="B909" t="s">
        <v>1938</v>
      </c>
      <c r="C909">
        <v>1912</v>
      </c>
      <c r="D909">
        <v>8567421</v>
      </c>
    </row>
    <row r="910" spans="1:4" x14ac:dyDescent="0.55000000000000004">
      <c r="A910" t="s">
        <v>8</v>
      </c>
      <c r="B910" t="s">
        <v>1938</v>
      </c>
      <c r="C910">
        <v>1913</v>
      </c>
      <c r="D910">
        <v>9346873</v>
      </c>
    </row>
    <row r="911" spans="1:4" x14ac:dyDescent="0.55000000000000004">
      <c r="A911" t="s">
        <v>8</v>
      </c>
      <c r="B911" t="s">
        <v>1938</v>
      </c>
      <c r="C911">
        <v>1914</v>
      </c>
      <c r="D911">
        <v>8294103.5</v>
      </c>
    </row>
    <row r="912" spans="1:4" x14ac:dyDescent="0.55000000000000004">
      <c r="A912" t="s">
        <v>8</v>
      </c>
      <c r="B912" t="s">
        <v>1938</v>
      </c>
      <c r="C912">
        <v>1915</v>
      </c>
      <c r="D912">
        <v>5521730</v>
      </c>
    </row>
    <row r="913" spans="1:4" x14ac:dyDescent="0.55000000000000004">
      <c r="A913" t="s">
        <v>8</v>
      </c>
      <c r="B913" t="s">
        <v>1938</v>
      </c>
      <c r="C913">
        <v>1916</v>
      </c>
      <c r="D913">
        <v>4215235</v>
      </c>
    </row>
    <row r="914" spans="1:4" x14ac:dyDescent="0.55000000000000004">
      <c r="A914" t="s">
        <v>8</v>
      </c>
      <c r="B914" t="s">
        <v>1938</v>
      </c>
      <c r="C914">
        <v>1917</v>
      </c>
      <c r="D914">
        <v>2411352</v>
      </c>
    </row>
    <row r="915" spans="1:4" x14ac:dyDescent="0.55000000000000004">
      <c r="A915" t="s">
        <v>8</v>
      </c>
      <c r="B915" t="s">
        <v>1938</v>
      </c>
      <c r="C915">
        <v>1918</v>
      </c>
      <c r="D915">
        <v>1569276</v>
      </c>
    </row>
    <row r="916" spans="1:4" x14ac:dyDescent="0.55000000000000004">
      <c r="A916" t="s">
        <v>8</v>
      </c>
      <c r="B916" t="s">
        <v>1938</v>
      </c>
      <c r="C916">
        <v>1919</v>
      </c>
      <c r="D916">
        <v>3410035</v>
      </c>
    </row>
    <row r="917" spans="1:4" x14ac:dyDescent="0.55000000000000004">
      <c r="A917" t="s">
        <v>8</v>
      </c>
      <c r="B917" t="s">
        <v>1938</v>
      </c>
      <c r="C917">
        <v>1920</v>
      </c>
      <c r="D917">
        <v>5608900</v>
      </c>
    </row>
    <row r="918" spans="1:4" x14ac:dyDescent="0.55000000000000004">
      <c r="A918" t="s">
        <v>8</v>
      </c>
      <c r="B918" t="s">
        <v>1938</v>
      </c>
      <c r="C918">
        <v>1921</v>
      </c>
      <c r="D918">
        <v>4760872</v>
      </c>
    </row>
    <row r="919" spans="1:4" x14ac:dyDescent="0.55000000000000004">
      <c r="A919" t="s">
        <v>8</v>
      </c>
      <c r="B919" t="s">
        <v>1938</v>
      </c>
      <c r="C919">
        <v>1922</v>
      </c>
      <c r="D919">
        <v>6055772</v>
      </c>
    </row>
    <row r="920" spans="1:4" x14ac:dyDescent="0.55000000000000004">
      <c r="A920" t="s">
        <v>8</v>
      </c>
      <c r="B920" t="s">
        <v>1938</v>
      </c>
      <c r="C920">
        <v>1923</v>
      </c>
      <c r="D920">
        <v>7343099</v>
      </c>
    </row>
    <row r="921" spans="1:4" x14ac:dyDescent="0.55000000000000004">
      <c r="A921" t="s">
        <v>8</v>
      </c>
      <c r="B921" t="s">
        <v>1938</v>
      </c>
      <c r="C921">
        <v>1924</v>
      </c>
      <c r="D921">
        <v>9863518</v>
      </c>
    </row>
    <row r="922" spans="1:4" x14ac:dyDescent="0.55000000000000004">
      <c r="A922" t="s">
        <v>8</v>
      </c>
      <c r="B922" t="s">
        <v>1938</v>
      </c>
      <c r="C922">
        <v>1925</v>
      </c>
      <c r="D922">
        <v>10156537</v>
      </c>
    </row>
    <row r="923" spans="1:4" x14ac:dyDescent="0.55000000000000004">
      <c r="A923" t="s">
        <v>8</v>
      </c>
      <c r="B923" t="s">
        <v>1938</v>
      </c>
      <c r="C923">
        <v>1926</v>
      </c>
      <c r="D923">
        <v>10323330</v>
      </c>
    </row>
    <row r="924" spans="1:4" x14ac:dyDescent="0.55000000000000004">
      <c r="A924" t="s">
        <v>8</v>
      </c>
      <c r="B924" t="s">
        <v>1938</v>
      </c>
      <c r="C924">
        <v>1927</v>
      </c>
      <c r="D924">
        <v>12499041</v>
      </c>
    </row>
    <row r="925" spans="1:4" x14ac:dyDescent="0.55000000000000004">
      <c r="A925" t="s">
        <v>8</v>
      </c>
      <c r="B925" t="s">
        <v>1938</v>
      </c>
      <c r="C925">
        <v>1928</v>
      </c>
      <c r="D925">
        <v>12190790</v>
      </c>
    </row>
    <row r="926" spans="1:4" x14ac:dyDescent="0.55000000000000004">
      <c r="A926" t="s">
        <v>8</v>
      </c>
      <c r="B926" t="s">
        <v>1938</v>
      </c>
      <c r="C926">
        <v>1929</v>
      </c>
      <c r="D926">
        <v>12606970</v>
      </c>
    </row>
    <row r="927" spans="1:4" x14ac:dyDescent="0.55000000000000004">
      <c r="A927" t="s">
        <v>8</v>
      </c>
      <c r="B927" t="s">
        <v>1938</v>
      </c>
      <c r="C927">
        <v>1930</v>
      </c>
      <c r="D927">
        <v>12338452</v>
      </c>
    </row>
    <row r="928" spans="1:4" x14ac:dyDescent="0.55000000000000004">
      <c r="A928" t="s">
        <v>8</v>
      </c>
      <c r="B928" t="s">
        <v>1938</v>
      </c>
      <c r="C928">
        <v>1931</v>
      </c>
      <c r="D928">
        <v>12465657</v>
      </c>
    </row>
    <row r="929" spans="1:4" x14ac:dyDescent="0.55000000000000004">
      <c r="A929" t="s">
        <v>8</v>
      </c>
      <c r="B929" t="s">
        <v>1938</v>
      </c>
      <c r="C929">
        <v>1932</v>
      </c>
      <c r="D929">
        <v>12897623</v>
      </c>
    </row>
    <row r="930" spans="1:4" x14ac:dyDescent="0.55000000000000004">
      <c r="A930" t="s">
        <v>8</v>
      </c>
      <c r="B930" t="s">
        <v>1938</v>
      </c>
      <c r="C930">
        <v>1933</v>
      </c>
      <c r="D930">
        <v>13524040</v>
      </c>
    </row>
    <row r="931" spans="1:4" x14ac:dyDescent="0.55000000000000004">
      <c r="A931" t="s">
        <v>8</v>
      </c>
      <c r="B931" t="s">
        <v>1938</v>
      </c>
      <c r="C931">
        <v>1934</v>
      </c>
      <c r="D931">
        <v>14660483</v>
      </c>
    </row>
    <row r="932" spans="1:4" x14ac:dyDescent="0.55000000000000004">
      <c r="A932" t="s">
        <v>8</v>
      </c>
      <c r="B932" t="s">
        <v>1938</v>
      </c>
      <c r="C932">
        <v>1935</v>
      </c>
      <c r="D932">
        <v>14432186</v>
      </c>
    </row>
    <row r="933" spans="1:4" x14ac:dyDescent="0.55000000000000004">
      <c r="A933" t="s">
        <v>8</v>
      </c>
      <c r="B933" t="s">
        <v>1938</v>
      </c>
      <c r="C933">
        <v>1936</v>
      </c>
      <c r="D933">
        <v>15316796</v>
      </c>
    </row>
    <row r="934" spans="1:4" x14ac:dyDescent="0.55000000000000004">
      <c r="A934" t="s">
        <v>8</v>
      </c>
      <c r="B934" t="s">
        <v>1938</v>
      </c>
      <c r="C934">
        <v>1937</v>
      </c>
      <c r="D934">
        <v>16408022</v>
      </c>
    </row>
    <row r="935" spans="1:4" x14ac:dyDescent="0.55000000000000004">
      <c r="A935" t="s">
        <v>8</v>
      </c>
      <c r="B935" t="s">
        <v>1938</v>
      </c>
      <c r="C935">
        <v>1938</v>
      </c>
      <c r="D935">
        <v>16175169</v>
      </c>
    </row>
    <row r="936" spans="1:4" x14ac:dyDescent="0.55000000000000004">
      <c r="A936" t="s">
        <v>8</v>
      </c>
      <c r="B936" t="s">
        <v>1938</v>
      </c>
      <c r="C936">
        <v>1939</v>
      </c>
      <c r="D936">
        <v>16484650</v>
      </c>
    </row>
    <row r="937" spans="1:4" x14ac:dyDescent="0.55000000000000004">
      <c r="A937" t="s">
        <v>8</v>
      </c>
      <c r="B937" t="s">
        <v>1938</v>
      </c>
      <c r="C937">
        <v>1940</v>
      </c>
      <c r="D937">
        <v>15647855</v>
      </c>
    </row>
    <row r="938" spans="1:4" x14ac:dyDescent="0.55000000000000004">
      <c r="A938" t="s">
        <v>8</v>
      </c>
      <c r="B938" t="s">
        <v>1938</v>
      </c>
      <c r="C938">
        <v>1941</v>
      </c>
      <c r="D938">
        <v>13940459</v>
      </c>
    </row>
    <row r="939" spans="1:4" x14ac:dyDescent="0.55000000000000004">
      <c r="A939" t="s">
        <v>8</v>
      </c>
      <c r="B939" t="s">
        <v>1938</v>
      </c>
      <c r="C939">
        <v>1942</v>
      </c>
      <c r="D939">
        <v>13479180</v>
      </c>
    </row>
    <row r="940" spans="1:4" x14ac:dyDescent="0.55000000000000004">
      <c r="A940" t="s">
        <v>8</v>
      </c>
      <c r="B940" t="s">
        <v>1938</v>
      </c>
      <c r="C940">
        <v>1943</v>
      </c>
      <c r="D940">
        <v>14076890</v>
      </c>
    </row>
    <row r="941" spans="1:4" x14ac:dyDescent="0.55000000000000004">
      <c r="A941" t="s">
        <v>8</v>
      </c>
      <c r="B941" t="s">
        <v>1938</v>
      </c>
      <c r="C941">
        <v>1944</v>
      </c>
      <c r="D941">
        <v>13951808</v>
      </c>
    </row>
    <row r="942" spans="1:4" x14ac:dyDescent="0.55000000000000004">
      <c r="A942" t="s">
        <v>8</v>
      </c>
      <c r="B942" t="s">
        <v>1938</v>
      </c>
      <c r="C942">
        <v>1945</v>
      </c>
      <c r="D942">
        <v>13665986</v>
      </c>
    </row>
    <row r="943" spans="1:4" x14ac:dyDescent="0.55000000000000004">
      <c r="A943" t="s">
        <v>8</v>
      </c>
      <c r="B943" t="s">
        <v>1938</v>
      </c>
      <c r="C943">
        <v>1946</v>
      </c>
      <c r="D943">
        <v>13702418</v>
      </c>
    </row>
    <row r="944" spans="1:4" x14ac:dyDescent="0.55000000000000004">
      <c r="A944" t="s">
        <v>8</v>
      </c>
      <c r="B944" t="s">
        <v>1938</v>
      </c>
      <c r="C944">
        <v>1947</v>
      </c>
      <c r="D944">
        <v>14514933</v>
      </c>
    </row>
    <row r="945" spans="1:4" x14ac:dyDescent="0.55000000000000004">
      <c r="A945" t="s">
        <v>8</v>
      </c>
      <c r="B945" t="s">
        <v>1938</v>
      </c>
      <c r="C945">
        <v>1948</v>
      </c>
      <c r="D945">
        <v>17391620</v>
      </c>
    </row>
    <row r="946" spans="1:4" x14ac:dyDescent="0.55000000000000004">
      <c r="A946" t="s">
        <v>8</v>
      </c>
      <c r="B946" t="s">
        <v>1938</v>
      </c>
      <c r="C946">
        <v>1949</v>
      </c>
      <c r="D946">
        <v>15364626</v>
      </c>
    </row>
    <row r="947" spans="1:4" x14ac:dyDescent="0.55000000000000004">
      <c r="A947" t="s">
        <v>8</v>
      </c>
      <c r="B947" t="s">
        <v>1938</v>
      </c>
      <c r="C947">
        <v>1950</v>
      </c>
      <c r="D947">
        <v>29921192</v>
      </c>
    </row>
    <row r="948" spans="1:4" x14ac:dyDescent="0.55000000000000004">
      <c r="A948" t="s">
        <v>8</v>
      </c>
      <c r="B948" t="s">
        <v>1938</v>
      </c>
      <c r="C948">
        <v>1951</v>
      </c>
      <c r="D948">
        <v>34962916</v>
      </c>
    </row>
    <row r="949" spans="1:4" x14ac:dyDescent="0.55000000000000004">
      <c r="A949" t="s">
        <v>8</v>
      </c>
      <c r="B949" t="s">
        <v>1938</v>
      </c>
      <c r="C949">
        <v>1952</v>
      </c>
      <c r="D949">
        <v>36098704</v>
      </c>
    </row>
    <row r="950" spans="1:4" x14ac:dyDescent="0.55000000000000004">
      <c r="A950" t="s">
        <v>8</v>
      </c>
      <c r="B950" t="s">
        <v>1938</v>
      </c>
      <c r="C950">
        <v>1953</v>
      </c>
      <c r="D950">
        <v>35134740</v>
      </c>
    </row>
    <row r="951" spans="1:4" x14ac:dyDescent="0.55000000000000004">
      <c r="A951" t="s">
        <v>8</v>
      </c>
      <c r="B951" t="s">
        <v>1938</v>
      </c>
      <c r="C951">
        <v>1954</v>
      </c>
      <c r="D951">
        <v>36750356</v>
      </c>
    </row>
    <row r="952" spans="1:4" x14ac:dyDescent="0.55000000000000004">
      <c r="A952" t="s">
        <v>8</v>
      </c>
      <c r="B952" t="s">
        <v>1938</v>
      </c>
      <c r="C952">
        <v>1955</v>
      </c>
      <c r="D952">
        <v>39559988</v>
      </c>
    </row>
    <row r="953" spans="1:4" x14ac:dyDescent="0.55000000000000004">
      <c r="A953" t="s">
        <v>8</v>
      </c>
      <c r="B953" t="s">
        <v>1938</v>
      </c>
      <c r="C953">
        <v>1956</v>
      </c>
      <c r="D953">
        <v>44296736</v>
      </c>
    </row>
    <row r="954" spans="1:4" x14ac:dyDescent="0.55000000000000004">
      <c r="A954" t="s">
        <v>8</v>
      </c>
      <c r="B954" t="s">
        <v>1938</v>
      </c>
      <c r="C954">
        <v>1957</v>
      </c>
      <c r="D954">
        <v>47607776</v>
      </c>
    </row>
    <row r="955" spans="1:4" x14ac:dyDescent="0.55000000000000004">
      <c r="A955" t="s">
        <v>8</v>
      </c>
      <c r="B955" t="s">
        <v>1938</v>
      </c>
      <c r="C955">
        <v>1958</v>
      </c>
      <c r="D955">
        <v>44192510</v>
      </c>
    </row>
    <row r="956" spans="1:4" x14ac:dyDescent="0.55000000000000004">
      <c r="A956" t="s">
        <v>8</v>
      </c>
      <c r="B956" t="s">
        <v>1938</v>
      </c>
      <c r="C956">
        <v>1959</v>
      </c>
      <c r="D956">
        <v>48948800</v>
      </c>
    </row>
    <row r="957" spans="1:4" x14ac:dyDescent="0.55000000000000004">
      <c r="A957" t="s">
        <v>8</v>
      </c>
      <c r="B957" t="s">
        <v>1938</v>
      </c>
      <c r="C957">
        <v>1960</v>
      </c>
      <c r="D957">
        <v>48764500</v>
      </c>
    </row>
    <row r="958" spans="1:4" x14ac:dyDescent="0.55000000000000004">
      <c r="A958" t="s">
        <v>8</v>
      </c>
      <c r="B958" t="s">
        <v>1938</v>
      </c>
      <c r="C958">
        <v>1961</v>
      </c>
      <c r="D958">
        <v>51126708</v>
      </c>
    </row>
    <row r="959" spans="1:4" x14ac:dyDescent="0.55000000000000004">
      <c r="A959" t="s">
        <v>8</v>
      </c>
      <c r="B959" t="s">
        <v>1938</v>
      </c>
      <c r="C959">
        <v>1962</v>
      </c>
      <c r="D959">
        <v>53640124</v>
      </c>
    </row>
    <row r="960" spans="1:4" x14ac:dyDescent="0.55000000000000004">
      <c r="A960" t="s">
        <v>8</v>
      </c>
      <c r="B960" t="s">
        <v>1938</v>
      </c>
      <c r="C960">
        <v>1963</v>
      </c>
      <c r="D960">
        <v>50032660</v>
      </c>
    </row>
    <row r="961" spans="1:4" x14ac:dyDescent="0.55000000000000004">
      <c r="A961" t="s">
        <v>8</v>
      </c>
      <c r="B961" t="s">
        <v>1938</v>
      </c>
      <c r="C961">
        <v>1964</v>
      </c>
      <c r="D961">
        <v>55670040</v>
      </c>
    </row>
    <row r="962" spans="1:4" x14ac:dyDescent="0.55000000000000004">
      <c r="A962" t="s">
        <v>8</v>
      </c>
      <c r="B962" t="s">
        <v>1938</v>
      </c>
      <c r="C962">
        <v>1965</v>
      </c>
      <c r="D962">
        <v>58804852</v>
      </c>
    </row>
    <row r="963" spans="1:4" x14ac:dyDescent="0.55000000000000004">
      <c r="A963" t="s">
        <v>8</v>
      </c>
      <c r="B963" t="s">
        <v>1938</v>
      </c>
      <c r="C963">
        <v>1966</v>
      </c>
      <c r="D963">
        <v>63072668</v>
      </c>
    </row>
    <row r="964" spans="1:4" x14ac:dyDescent="0.55000000000000004">
      <c r="A964" t="s">
        <v>8</v>
      </c>
      <c r="B964" t="s">
        <v>1938</v>
      </c>
      <c r="C964">
        <v>1967</v>
      </c>
      <c r="D964">
        <v>65475984</v>
      </c>
    </row>
    <row r="965" spans="1:4" x14ac:dyDescent="0.55000000000000004">
      <c r="A965" t="s">
        <v>8</v>
      </c>
      <c r="B965" t="s">
        <v>1938</v>
      </c>
      <c r="C965">
        <v>1968</v>
      </c>
      <c r="D965">
        <v>69009220</v>
      </c>
    </row>
    <row r="966" spans="1:4" x14ac:dyDescent="0.55000000000000004">
      <c r="A966" t="s">
        <v>8</v>
      </c>
      <c r="B966" t="s">
        <v>1938</v>
      </c>
      <c r="C966">
        <v>1969</v>
      </c>
      <c r="D966">
        <v>77248870</v>
      </c>
    </row>
    <row r="967" spans="1:4" x14ac:dyDescent="0.55000000000000004">
      <c r="A967" t="s">
        <v>8</v>
      </c>
      <c r="B967" t="s">
        <v>1938</v>
      </c>
      <c r="C967">
        <v>1970</v>
      </c>
      <c r="D967">
        <v>82648000</v>
      </c>
    </row>
    <row r="968" spans="1:4" x14ac:dyDescent="0.55000000000000004">
      <c r="A968" t="s">
        <v>8</v>
      </c>
      <c r="B968" t="s">
        <v>1938</v>
      </c>
      <c r="C968">
        <v>1971</v>
      </c>
      <c r="D968">
        <v>88850160</v>
      </c>
    </row>
    <row r="969" spans="1:4" x14ac:dyDescent="0.55000000000000004">
      <c r="A969" t="s">
        <v>8</v>
      </c>
      <c r="B969" t="s">
        <v>1938</v>
      </c>
      <c r="C969">
        <v>1972</v>
      </c>
      <c r="D969">
        <v>90072616</v>
      </c>
    </row>
    <row r="970" spans="1:4" x14ac:dyDescent="0.55000000000000004">
      <c r="A970" t="s">
        <v>8</v>
      </c>
      <c r="B970" t="s">
        <v>1938</v>
      </c>
      <c r="C970">
        <v>1973</v>
      </c>
      <c r="D970">
        <v>93984430</v>
      </c>
    </row>
    <row r="971" spans="1:4" x14ac:dyDescent="0.55000000000000004">
      <c r="A971" t="s">
        <v>8</v>
      </c>
      <c r="B971" t="s">
        <v>1938</v>
      </c>
      <c r="C971">
        <v>1974</v>
      </c>
      <c r="D971">
        <v>95492190</v>
      </c>
    </row>
    <row r="972" spans="1:4" x14ac:dyDescent="0.55000000000000004">
      <c r="A972" t="s">
        <v>8</v>
      </c>
      <c r="B972" t="s">
        <v>1938</v>
      </c>
      <c r="C972">
        <v>1975</v>
      </c>
      <c r="D972">
        <v>94860450</v>
      </c>
    </row>
    <row r="973" spans="1:4" x14ac:dyDescent="0.55000000000000004">
      <c r="A973" t="s">
        <v>8</v>
      </c>
      <c r="B973" t="s">
        <v>1938</v>
      </c>
      <c r="C973">
        <v>1976</v>
      </c>
      <c r="D973">
        <v>99718050</v>
      </c>
    </row>
    <row r="974" spans="1:4" x14ac:dyDescent="0.55000000000000004">
      <c r="A974" t="s">
        <v>8</v>
      </c>
      <c r="B974" t="s">
        <v>1938</v>
      </c>
      <c r="C974">
        <v>1977</v>
      </c>
      <c r="D974">
        <v>100728890</v>
      </c>
    </row>
    <row r="975" spans="1:4" x14ac:dyDescent="0.55000000000000004">
      <c r="A975" t="s">
        <v>8</v>
      </c>
      <c r="B975" t="s">
        <v>1938</v>
      </c>
      <c r="C975">
        <v>1978</v>
      </c>
      <c r="D975">
        <v>102583410</v>
      </c>
    </row>
    <row r="976" spans="1:4" x14ac:dyDescent="0.55000000000000004">
      <c r="A976" t="s">
        <v>8</v>
      </c>
      <c r="B976" t="s">
        <v>1938</v>
      </c>
      <c r="C976">
        <v>1979</v>
      </c>
      <c r="D976">
        <v>110649040</v>
      </c>
    </row>
    <row r="977" spans="1:4" x14ac:dyDescent="0.55000000000000004">
      <c r="A977" t="s">
        <v>8</v>
      </c>
      <c r="B977" t="s">
        <v>1938</v>
      </c>
      <c r="C977">
        <v>1980</v>
      </c>
      <c r="D977">
        <v>108695224</v>
      </c>
    </row>
    <row r="978" spans="1:4" x14ac:dyDescent="0.55000000000000004">
      <c r="A978" t="s">
        <v>8</v>
      </c>
      <c r="B978" t="s">
        <v>1938</v>
      </c>
      <c r="C978">
        <v>1981</v>
      </c>
      <c r="D978">
        <v>102008616</v>
      </c>
    </row>
    <row r="979" spans="1:4" x14ac:dyDescent="0.55000000000000004">
      <c r="A979" t="s">
        <v>8</v>
      </c>
      <c r="B979" t="s">
        <v>1938</v>
      </c>
      <c r="C979">
        <v>1982</v>
      </c>
      <c r="D979">
        <v>103388130</v>
      </c>
    </row>
    <row r="980" spans="1:4" x14ac:dyDescent="0.55000000000000004">
      <c r="A980" t="s">
        <v>8</v>
      </c>
      <c r="B980" t="s">
        <v>1938</v>
      </c>
      <c r="C980">
        <v>1983</v>
      </c>
      <c r="D980">
        <v>105182110</v>
      </c>
    </row>
    <row r="981" spans="1:4" x14ac:dyDescent="0.55000000000000004">
      <c r="A981" t="s">
        <v>8</v>
      </c>
      <c r="B981" t="s">
        <v>1938</v>
      </c>
      <c r="C981">
        <v>1984</v>
      </c>
      <c r="D981">
        <v>106491760</v>
      </c>
    </row>
    <row r="982" spans="1:4" x14ac:dyDescent="0.55000000000000004">
      <c r="A982" t="s">
        <v>8</v>
      </c>
      <c r="B982" t="s">
        <v>1938</v>
      </c>
      <c r="C982">
        <v>1985</v>
      </c>
      <c r="D982">
        <v>100569300</v>
      </c>
    </row>
    <row r="983" spans="1:4" x14ac:dyDescent="0.55000000000000004">
      <c r="A983" t="s">
        <v>8</v>
      </c>
      <c r="B983" t="s">
        <v>1938</v>
      </c>
      <c r="C983">
        <v>1986</v>
      </c>
      <c r="D983">
        <v>104198744</v>
      </c>
    </row>
    <row r="984" spans="1:4" x14ac:dyDescent="0.55000000000000004">
      <c r="A984" t="s">
        <v>8</v>
      </c>
      <c r="B984" t="s">
        <v>1938</v>
      </c>
      <c r="C984">
        <v>1987</v>
      </c>
      <c r="D984">
        <v>114935944</v>
      </c>
    </row>
    <row r="985" spans="1:4" x14ac:dyDescent="0.55000000000000004">
      <c r="A985" t="s">
        <v>8</v>
      </c>
      <c r="B985" t="s">
        <v>1938</v>
      </c>
      <c r="C985">
        <v>1988</v>
      </c>
      <c r="D985">
        <v>121464450</v>
      </c>
    </row>
    <row r="986" spans="1:4" x14ac:dyDescent="0.55000000000000004">
      <c r="A986" t="s">
        <v>8</v>
      </c>
      <c r="B986" t="s">
        <v>1938</v>
      </c>
      <c r="C986">
        <v>1989</v>
      </c>
      <c r="D986">
        <v>117066980</v>
      </c>
    </row>
    <row r="987" spans="1:4" x14ac:dyDescent="0.55000000000000004">
      <c r="A987" t="s">
        <v>8</v>
      </c>
      <c r="B987" t="s">
        <v>1938</v>
      </c>
      <c r="C987">
        <v>1990</v>
      </c>
      <c r="D987">
        <v>112188296</v>
      </c>
    </row>
    <row r="988" spans="1:4" x14ac:dyDescent="0.55000000000000004">
      <c r="A988" t="s">
        <v>8</v>
      </c>
      <c r="B988" t="s">
        <v>1938</v>
      </c>
      <c r="C988">
        <v>1991</v>
      </c>
      <c r="D988">
        <v>117726930</v>
      </c>
    </row>
    <row r="989" spans="1:4" x14ac:dyDescent="0.55000000000000004">
      <c r="A989" t="s">
        <v>8</v>
      </c>
      <c r="B989" t="s">
        <v>1938</v>
      </c>
      <c r="C989">
        <v>1992</v>
      </c>
      <c r="D989">
        <v>121514170</v>
      </c>
    </row>
    <row r="990" spans="1:4" x14ac:dyDescent="0.55000000000000004">
      <c r="A990" t="s">
        <v>8</v>
      </c>
      <c r="B990" t="s">
        <v>1938</v>
      </c>
      <c r="C990">
        <v>1993</v>
      </c>
      <c r="D990">
        <v>118020980</v>
      </c>
    </row>
    <row r="991" spans="1:4" x14ac:dyDescent="0.55000000000000004">
      <c r="A991" t="s">
        <v>8</v>
      </c>
      <c r="B991" t="s">
        <v>1938</v>
      </c>
      <c r="C991">
        <v>1994</v>
      </c>
      <c r="D991">
        <v>118506770</v>
      </c>
    </row>
    <row r="992" spans="1:4" x14ac:dyDescent="0.55000000000000004">
      <c r="A992" t="s">
        <v>8</v>
      </c>
      <c r="B992" t="s">
        <v>1938</v>
      </c>
      <c r="C992">
        <v>1995</v>
      </c>
      <c r="D992">
        <v>125415496</v>
      </c>
    </row>
    <row r="993" spans="1:4" x14ac:dyDescent="0.55000000000000004">
      <c r="A993" t="s">
        <v>8</v>
      </c>
      <c r="B993" t="s">
        <v>1938</v>
      </c>
      <c r="C993">
        <v>1996</v>
      </c>
      <c r="D993">
        <v>131445544</v>
      </c>
    </row>
    <row r="994" spans="1:4" x14ac:dyDescent="0.55000000000000004">
      <c r="A994" t="s">
        <v>8</v>
      </c>
      <c r="B994" t="s">
        <v>1938</v>
      </c>
      <c r="C994">
        <v>1997</v>
      </c>
      <c r="D994">
        <v>136617010</v>
      </c>
    </row>
    <row r="995" spans="1:4" x14ac:dyDescent="0.55000000000000004">
      <c r="A995" t="s">
        <v>8</v>
      </c>
      <c r="B995" t="s">
        <v>1938</v>
      </c>
      <c r="C995">
        <v>1998</v>
      </c>
      <c r="D995">
        <v>139505300</v>
      </c>
    </row>
    <row r="996" spans="1:4" x14ac:dyDescent="0.55000000000000004">
      <c r="A996" t="s">
        <v>8</v>
      </c>
      <c r="B996" t="s">
        <v>1938</v>
      </c>
      <c r="C996">
        <v>1999</v>
      </c>
      <c r="D996">
        <v>148344580</v>
      </c>
    </row>
    <row r="997" spans="1:4" x14ac:dyDescent="0.55000000000000004">
      <c r="A997" t="s">
        <v>8</v>
      </c>
      <c r="B997" t="s">
        <v>1938</v>
      </c>
      <c r="C997">
        <v>2000</v>
      </c>
      <c r="D997">
        <v>143354820</v>
      </c>
    </row>
    <row r="998" spans="1:4" x14ac:dyDescent="0.55000000000000004">
      <c r="A998" t="s">
        <v>8</v>
      </c>
      <c r="B998" t="s">
        <v>1938</v>
      </c>
      <c r="C998">
        <v>2001</v>
      </c>
      <c r="D998">
        <v>135003970</v>
      </c>
    </row>
    <row r="999" spans="1:4" x14ac:dyDescent="0.55000000000000004">
      <c r="A999" t="s">
        <v>8</v>
      </c>
      <c r="B999" t="s">
        <v>1938</v>
      </c>
      <c r="C999">
        <v>2002</v>
      </c>
      <c r="D999">
        <v>124930110</v>
      </c>
    </row>
    <row r="1000" spans="1:4" x14ac:dyDescent="0.55000000000000004">
      <c r="A1000" t="s">
        <v>8</v>
      </c>
      <c r="B1000" t="s">
        <v>1938</v>
      </c>
      <c r="C1000">
        <v>2003</v>
      </c>
      <c r="D1000">
        <v>134421000</v>
      </c>
    </row>
    <row r="1001" spans="1:4" x14ac:dyDescent="0.55000000000000004">
      <c r="A1001" t="s">
        <v>8</v>
      </c>
      <c r="B1001" t="s">
        <v>1938</v>
      </c>
      <c r="C1001">
        <v>2004</v>
      </c>
      <c r="D1001">
        <v>157235150</v>
      </c>
    </row>
    <row r="1002" spans="1:4" x14ac:dyDescent="0.55000000000000004">
      <c r="A1002" t="s">
        <v>8</v>
      </c>
      <c r="B1002" t="s">
        <v>1938</v>
      </c>
      <c r="C1002">
        <v>2005</v>
      </c>
      <c r="D1002">
        <v>161727950</v>
      </c>
    </row>
    <row r="1003" spans="1:4" x14ac:dyDescent="0.55000000000000004">
      <c r="A1003" t="s">
        <v>8</v>
      </c>
      <c r="B1003" t="s">
        <v>1938</v>
      </c>
      <c r="C1003">
        <v>2006</v>
      </c>
      <c r="D1003">
        <v>174341660</v>
      </c>
    </row>
    <row r="1004" spans="1:4" x14ac:dyDescent="0.55000000000000004">
      <c r="A1004" t="s">
        <v>8</v>
      </c>
      <c r="B1004" t="s">
        <v>1938</v>
      </c>
      <c r="C1004">
        <v>2007</v>
      </c>
      <c r="D1004">
        <v>173763580</v>
      </c>
    </row>
    <row r="1005" spans="1:4" x14ac:dyDescent="0.55000000000000004">
      <c r="A1005" t="s">
        <v>8</v>
      </c>
      <c r="B1005" t="s">
        <v>1938</v>
      </c>
      <c r="C1005">
        <v>2008</v>
      </c>
      <c r="D1005">
        <v>187595540</v>
      </c>
    </row>
    <row r="1006" spans="1:4" x14ac:dyDescent="0.55000000000000004">
      <c r="A1006" t="s">
        <v>8</v>
      </c>
      <c r="B1006" t="s">
        <v>1938</v>
      </c>
      <c r="C1006">
        <v>2009</v>
      </c>
      <c r="D1006">
        <v>178378450</v>
      </c>
    </row>
    <row r="1007" spans="1:4" x14ac:dyDescent="0.55000000000000004">
      <c r="A1007" t="s">
        <v>8</v>
      </c>
      <c r="B1007" t="s">
        <v>1938</v>
      </c>
      <c r="C1007">
        <v>2010</v>
      </c>
      <c r="D1007">
        <v>186121300</v>
      </c>
    </row>
    <row r="1008" spans="1:4" x14ac:dyDescent="0.55000000000000004">
      <c r="A1008" t="s">
        <v>8</v>
      </c>
      <c r="B1008" t="s">
        <v>1938</v>
      </c>
      <c r="C1008">
        <v>2011</v>
      </c>
      <c r="D1008">
        <v>189883820</v>
      </c>
    </row>
    <row r="1009" spans="1:4" x14ac:dyDescent="0.55000000000000004">
      <c r="A1009" t="s">
        <v>8</v>
      </c>
      <c r="B1009" t="s">
        <v>1938</v>
      </c>
      <c r="C1009">
        <v>2012</v>
      </c>
      <c r="D1009">
        <v>191714580</v>
      </c>
    </row>
    <row r="1010" spans="1:4" x14ac:dyDescent="0.55000000000000004">
      <c r="A1010" t="s">
        <v>8</v>
      </c>
      <c r="B1010" t="s">
        <v>1938</v>
      </c>
      <c r="C1010">
        <v>2013</v>
      </c>
      <c r="D1010">
        <v>189524850</v>
      </c>
    </row>
    <row r="1011" spans="1:4" x14ac:dyDescent="0.55000000000000004">
      <c r="A1011" t="s">
        <v>8</v>
      </c>
      <c r="B1011" t="s">
        <v>1938</v>
      </c>
      <c r="C1011">
        <v>2014</v>
      </c>
      <c r="D1011">
        <v>188539180</v>
      </c>
    </row>
    <row r="1012" spans="1:4" x14ac:dyDescent="0.55000000000000004">
      <c r="A1012" t="s">
        <v>8</v>
      </c>
      <c r="B1012" t="s">
        <v>1938</v>
      </c>
      <c r="C1012">
        <v>2015</v>
      </c>
      <c r="D1012">
        <v>191808800</v>
      </c>
    </row>
    <row r="1013" spans="1:4" x14ac:dyDescent="0.55000000000000004">
      <c r="A1013" t="s">
        <v>8</v>
      </c>
      <c r="B1013" t="s">
        <v>1938</v>
      </c>
      <c r="C1013">
        <v>2016</v>
      </c>
      <c r="D1013">
        <v>190020500</v>
      </c>
    </row>
    <row r="1014" spans="1:4" x14ac:dyDescent="0.55000000000000004">
      <c r="A1014" t="s">
        <v>8</v>
      </c>
      <c r="B1014" t="s">
        <v>1938</v>
      </c>
      <c r="C1014">
        <v>2017</v>
      </c>
      <c r="D1014">
        <v>187068020</v>
      </c>
    </row>
    <row r="1015" spans="1:4" x14ac:dyDescent="0.55000000000000004">
      <c r="A1015" t="s">
        <v>8</v>
      </c>
      <c r="B1015" t="s">
        <v>1938</v>
      </c>
      <c r="C1015">
        <v>2018</v>
      </c>
      <c r="D1015">
        <v>182483460</v>
      </c>
    </row>
    <row r="1016" spans="1:4" x14ac:dyDescent="0.55000000000000004">
      <c r="A1016" t="s">
        <v>8</v>
      </c>
      <c r="B1016" t="s">
        <v>1938</v>
      </c>
      <c r="C1016">
        <v>2019</v>
      </c>
      <c r="D1016">
        <v>180427660</v>
      </c>
    </row>
    <row r="1017" spans="1:4" x14ac:dyDescent="0.55000000000000004">
      <c r="A1017" t="s">
        <v>8</v>
      </c>
      <c r="B1017" t="s">
        <v>1938</v>
      </c>
      <c r="C1017">
        <v>2020</v>
      </c>
      <c r="D1017">
        <v>164612720</v>
      </c>
    </row>
    <row r="1018" spans="1:4" x14ac:dyDescent="0.55000000000000004">
      <c r="A1018" t="s">
        <v>8</v>
      </c>
      <c r="B1018" t="s">
        <v>1938</v>
      </c>
      <c r="C1018">
        <v>2021</v>
      </c>
      <c r="D1018">
        <v>190196930</v>
      </c>
    </row>
    <row r="1019" spans="1:4" x14ac:dyDescent="0.55000000000000004">
      <c r="A1019" t="s">
        <v>8</v>
      </c>
      <c r="B1019" t="s">
        <v>1938</v>
      </c>
      <c r="C1019">
        <v>2022</v>
      </c>
      <c r="D1019">
        <v>183768140</v>
      </c>
    </row>
    <row r="1020" spans="1:4" x14ac:dyDescent="0.55000000000000004">
      <c r="A1020" t="s">
        <v>8</v>
      </c>
      <c r="B1020" t="s">
        <v>1938</v>
      </c>
      <c r="C1020">
        <v>2023</v>
      </c>
      <c r="D1020">
        <v>178406990</v>
      </c>
    </row>
    <row r="1021" spans="1:4" x14ac:dyDescent="0.55000000000000004">
      <c r="A1021" t="s">
        <v>8</v>
      </c>
      <c r="B1021" t="s">
        <v>1938</v>
      </c>
      <c r="C1021">
        <v>2024</v>
      </c>
      <c r="D1021">
        <v>171059260</v>
      </c>
    </row>
    <row r="1022" spans="1:4" x14ac:dyDescent="0.55000000000000004">
      <c r="A1022" t="s">
        <v>9</v>
      </c>
      <c r="B1022" t="s">
        <v>1939</v>
      </c>
      <c r="C1022">
        <v>1830</v>
      </c>
      <c r="D1022">
        <v>41</v>
      </c>
    </row>
    <row r="1023" spans="1:4" x14ac:dyDescent="0.55000000000000004">
      <c r="A1023" t="s">
        <v>9</v>
      </c>
      <c r="B1023" t="s">
        <v>1939</v>
      </c>
      <c r="C1023">
        <v>1831</v>
      </c>
      <c r="D1023">
        <v>49</v>
      </c>
    </row>
    <row r="1024" spans="1:4" x14ac:dyDescent="0.55000000000000004">
      <c r="A1024" t="s">
        <v>9</v>
      </c>
      <c r="B1024" t="s">
        <v>1939</v>
      </c>
      <c r="C1024">
        <v>1832</v>
      </c>
      <c r="D1024">
        <v>32</v>
      </c>
    </row>
    <row r="1025" spans="1:4" x14ac:dyDescent="0.55000000000000004">
      <c r="A1025" t="s">
        <v>9</v>
      </c>
      <c r="B1025" t="s">
        <v>1939</v>
      </c>
      <c r="C1025">
        <v>1833</v>
      </c>
      <c r="D1025">
        <v>41</v>
      </c>
    </row>
    <row r="1026" spans="1:4" x14ac:dyDescent="0.55000000000000004">
      <c r="A1026" t="s">
        <v>9</v>
      </c>
      <c r="B1026" t="s">
        <v>1939</v>
      </c>
      <c r="C1026">
        <v>1850</v>
      </c>
      <c r="D1026">
        <v>250.99997999999999</v>
      </c>
    </row>
    <row r="1027" spans="1:4" x14ac:dyDescent="0.55000000000000004">
      <c r="A1027" t="s">
        <v>9</v>
      </c>
      <c r="B1027" t="s">
        <v>1939</v>
      </c>
      <c r="C1027">
        <v>1855</v>
      </c>
      <c r="D1027">
        <v>762</v>
      </c>
    </row>
    <row r="1028" spans="1:4" x14ac:dyDescent="0.55000000000000004">
      <c r="A1028" t="s">
        <v>9</v>
      </c>
      <c r="B1028" t="s">
        <v>1939</v>
      </c>
      <c r="C1028">
        <v>1858</v>
      </c>
      <c r="D1028">
        <v>1070</v>
      </c>
    </row>
    <row r="1029" spans="1:4" x14ac:dyDescent="0.55000000000000004">
      <c r="A1029" t="s">
        <v>9</v>
      </c>
      <c r="B1029" t="s">
        <v>1939</v>
      </c>
      <c r="C1029">
        <v>1859</v>
      </c>
      <c r="D1029">
        <v>1134</v>
      </c>
    </row>
    <row r="1030" spans="1:4" x14ac:dyDescent="0.55000000000000004">
      <c r="A1030" t="s">
        <v>9</v>
      </c>
      <c r="B1030" t="s">
        <v>1939</v>
      </c>
      <c r="C1030">
        <v>1860</v>
      </c>
      <c r="D1030">
        <v>1499</v>
      </c>
    </row>
    <row r="1031" spans="1:4" x14ac:dyDescent="0.55000000000000004">
      <c r="A1031" t="s">
        <v>9</v>
      </c>
      <c r="B1031" t="s">
        <v>1939</v>
      </c>
      <c r="C1031">
        <v>1861</v>
      </c>
      <c r="D1031">
        <v>1904</v>
      </c>
    </row>
    <row r="1032" spans="1:4" x14ac:dyDescent="0.55000000000000004">
      <c r="A1032" t="s">
        <v>9</v>
      </c>
      <c r="B1032" t="s">
        <v>1939</v>
      </c>
      <c r="C1032">
        <v>1862</v>
      </c>
      <c r="D1032">
        <v>1718</v>
      </c>
    </row>
    <row r="1033" spans="1:4" x14ac:dyDescent="0.55000000000000004">
      <c r="A1033" t="s">
        <v>9</v>
      </c>
      <c r="B1033" t="s">
        <v>1939</v>
      </c>
      <c r="C1033">
        <v>1863</v>
      </c>
      <c r="D1033">
        <v>1799</v>
      </c>
    </row>
    <row r="1034" spans="1:4" x14ac:dyDescent="0.55000000000000004">
      <c r="A1034" t="s">
        <v>9</v>
      </c>
      <c r="B1034" t="s">
        <v>1939</v>
      </c>
      <c r="C1034">
        <v>1864</v>
      </c>
      <c r="D1034">
        <v>2018</v>
      </c>
    </row>
    <row r="1035" spans="1:4" x14ac:dyDescent="0.55000000000000004">
      <c r="A1035" t="s">
        <v>9</v>
      </c>
      <c r="B1035" t="s">
        <v>1939</v>
      </c>
      <c r="C1035">
        <v>1865</v>
      </c>
      <c r="D1035">
        <v>1929</v>
      </c>
    </row>
    <row r="1036" spans="1:4" x14ac:dyDescent="0.55000000000000004">
      <c r="A1036" t="s">
        <v>9</v>
      </c>
      <c r="B1036" t="s">
        <v>1939</v>
      </c>
      <c r="C1036">
        <v>1866</v>
      </c>
      <c r="D1036">
        <v>6094</v>
      </c>
    </row>
    <row r="1037" spans="1:4" x14ac:dyDescent="0.55000000000000004">
      <c r="A1037" t="s">
        <v>9</v>
      </c>
      <c r="B1037" t="s">
        <v>1939</v>
      </c>
      <c r="C1037">
        <v>1867</v>
      </c>
      <c r="D1037">
        <v>6993</v>
      </c>
    </row>
    <row r="1038" spans="1:4" x14ac:dyDescent="0.55000000000000004">
      <c r="A1038" t="s">
        <v>9</v>
      </c>
      <c r="B1038" t="s">
        <v>1939</v>
      </c>
      <c r="C1038">
        <v>1868</v>
      </c>
      <c r="D1038">
        <v>5818</v>
      </c>
    </row>
    <row r="1039" spans="1:4" x14ac:dyDescent="0.55000000000000004">
      <c r="A1039" t="s">
        <v>9</v>
      </c>
      <c r="B1039" t="s">
        <v>1939</v>
      </c>
      <c r="C1039">
        <v>1869</v>
      </c>
      <c r="D1039">
        <v>7893</v>
      </c>
    </row>
    <row r="1040" spans="1:4" x14ac:dyDescent="0.55000000000000004">
      <c r="A1040" t="s">
        <v>9</v>
      </c>
      <c r="B1040" t="s">
        <v>1939</v>
      </c>
      <c r="C1040">
        <v>1870</v>
      </c>
      <c r="D1040">
        <v>8565</v>
      </c>
    </row>
    <row r="1041" spans="1:4" x14ac:dyDescent="0.55000000000000004">
      <c r="A1041" t="s">
        <v>9</v>
      </c>
      <c r="B1041" t="s">
        <v>1939</v>
      </c>
      <c r="C1041">
        <v>1871</v>
      </c>
      <c r="D1041">
        <v>11563</v>
      </c>
    </row>
    <row r="1042" spans="1:4" x14ac:dyDescent="0.55000000000000004">
      <c r="A1042" t="s">
        <v>9</v>
      </c>
      <c r="B1042" t="s">
        <v>1939</v>
      </c>
      <c r="C1042">
        <v>1872</v>
      </c>
      <c r="D1042">
        <v>11871</v>
      </c>
    </row>
    <row r="1043" spans="1:4" x14ac:dyDescent="0.55000000000000004">
      <c r="A1043" t="s">
        <v>9</v>
      </c>
      <c r="B1043" t="s">
        <v>1939</v>
      </c>
      <c r="C1043">
        <v>1873</v>
      </c>
      <c r="D1043">
        <v>11142</v>
      </c>
    </row>
    <row r="1044" spans="1:4" x14ac:dyDescent="0.55000000000000004">
      <c r="A1044" t="s">
        <v>9</v>
      </c>
      <c r="B1044" t="s">
        <v>1939</v>
      </c>
      <c r="C1044">
        <v>1874</v>
      </c>
      <c r="D1044">
        <v>13524</v>
      </c>
    </row>
    <row r="1045" spans="1:4" x14ac:dyDescent="0.55000000000000004">
      <c r="A1045" t="s">
        <v>9</v>
      </c>
      <c r="B1045" t="s">
        <v>1939</v>
      </c>
      <c r="C1045">
        <v>1875</v>
      </c>
      <c r="D1045">
        <v>15567</v>
      </c>
    </row>
    <row r="1046" spans="1:4" x14ac:dyDescent="0.55000000000000004">
      <c r="A1046" t="s">
        <v>9</v>
      </c>
      <c r="B1046" t="s">
        <v>1939</v>
      </c>
      <c r="C1046">
        <v>1876</v>
      </c>
      <c r="D1046">
        <v>19326</v>
      </c>
    </row>
    <row r="1047" spans="1:4" x14ac:dyDescent="0.55000000000000004">
      <c r="A1047" t="s">
        <v>9</v>
      </c>
      <c r="B1047" t="s">
        <v>1939</v>
      </c>
      <c r="C1047">
        <v>1877</v>
      </c>
      <c r="D1047">
        <v>19724</v>
      </c>
    </row>
    <row r="1048" spans="1:4" x14ac:dyDescent="0.55000000000000004">
      <c r="A1048" t="s">
        <v>9</v>
      </c>
      <c r="B1048" t="s">
        <v>1939</v>
      </c>
      <c r="C1048">
        <v>1878</v>
      </c>
      <c r="D1048">
        <v>25777</v>
      </c>
    </row>
    <row r="1049" spans="1:4" x14ac:dyDescent="0.55000000000000004">
      <c r="A1049" t="s">
        <v>9</v>
      </c>
      <c r="B1049" t="s">
        <v>1939</v>
      </c>
      <c r="C1049">
        <v>1879</v>
      </c>
      <c r="D1049">
        <v>26449</v>
      </c>
    </row>
    <row r="1050" spans="1:4" x14ac:dyDescent="0.55000000000000004">
      <c r="A1050" t="s">
        <v>9</v>
      </c>
      <c r="B1050" t="s">
        <v>1939</v>
      </c>
      <c r="C1050">
        <v>1880</v>
      </c>
      <c r="D1050">
        <v>31028</v>
      </c>
    </row>
    <row r="1051" spans="1:4" x14ac:dyDescent="0.55000000000000004">
      <c r="A1051" t="s">
        <v>9</v>
      </c>
      <c r="B1051" t="s">
        <v>1939</v>
      </c>
      <c r="C1051">
        <v>1881</v>
      </c>
      <c r="D1051">
        <v>32681</v>
      </c>
    </row>
    <row r="1052" spans="1:4" x14ac:dyDescent="0.55000000000000004">
      <c r="A1052" t="s">
        <v>9</v>
      </c>
      <c r="B1052" t="s">
        <v>1939</v>
      </c>
      <c r="C1052">
        <v>1882</v>
      </c>
      <c r="D1052">
        <v>34423</v>
      </c>
    </row>
    <row r="1053" spans="1:4" x14ac:dyDescent="0.55000000000000004">
      <c r="A1053" t="s">
        <v>9</v>
      </c>
      <c r="B1053" t="s">
        <v>1939</v>
      </c>
      <c r="C1053">
        <v>1883</v>
      </c>
      <c r="D1053">
        <v>39180</v>
      </c>
    </row>
    <row r="1054" spans="1:4" x14ac:dyDescent="0.55000000000000004">
      <c r="A1054" t="s">
        <v>9</v>
      </c>
      <c r="B1054" t="s">
        <v>1939</v>
      </c>
      <c r="C1054">
        <v>1884</v>
      </c>
      <c r="D1054">
        <v>39779</v>
      </c>
    </row>
    <row r="1055" spans="1:4" x14ac:dyDescent="0.55000000000000004">
      <c r="A1055" t="s">
        <v>9</v>
      </c>
      <c r="B1055" t="s">
        <v>1939</v>
      </c>
      <c r="C1055">
        <v>1885</v>
      </c>
      <c r="D1055">
        <v>43329</v>
      </c>
    </row>
    <row r="1056" spans="1:4" x14ac:dyDescent="0.55000000000000004">
      <c r="A1056" t="s">
        <v>9</v>
      </c>
      <c r="B1056" t="s">
        <v>1939</v>
      </c>
      <c r="C1056">
        <v>1886</v>
      </c>
      <c r="D1056">
        <v>44439</v>
      </c>
    </row>
    <row r="1057" spans="1:4" x14ac:dyDescent="0.55000000000000004">
      <c r="A1057" t="s">
        <v>9</v>
      </c>
      <c r="B1057" t="s">
        <v>1939</v>
      </c>
      <c r="C1057">
        <v>1887</v>
      </c>
      <c r="D1057">
        <v>47024</v>
      </c>
    </row>
    <row r="1058" spans="1:4" x14ac:dyDescent="0.55000000000000004">
      <c r="A1058" t="s">
        <v>9</v>
      </c>
      <c r="B1058" t="s">
        <v>1939</v>
      </c>
      <c r="C1058">
        <v>1888</v>
      </c>
      <c r="D1058">
        <v>49050</v>
      </c>
    </row>
    <row r="1059" spans="1:4" x14ac:dyDescent="0.55000000000000004">
      <c r="A1059" t="s">
        <v>9</v>
      </c>
      <c r="B1059" t="s">
        <v>1939</v>
      </c>
      <c r="C1059">
        <v>1889</v>
      </c>
      <c r="D1059">
        <v>52972</v>
      </c>
    </row>
    <row r="1060" spans="1:4" x14ac:dyDescent="0.55000000000000004">
      <c r="A1060" t="s">
        <v>9</v>
      </c>
      <c r="B1060" t="s">
        <v>1939</v>
      </c>
      <c r="C1060">
        <v>1890</v>
      </c>
      <c r="D1060">
        <v>59989</v>
      </c>
    </row>
    <row r="1061" spans="1:4" x14ac:dyDescent="0.55000000000000004">
      <c r="A1061" t="s">
        <v>9</v>
      </c>
      <c r="B1061" t="s">
        <v>1939</v>
      </c>
      <c r="C1061">
        <v>1891</v>
      </c>
      <c r="D1061">
        <v>66050</v>
      </c>
    </row>
    <row r="1062" spans="1:4" x14ac:dyDescent="0.55000000000000004">
      <c r="A1062" t="s">
        <v>9</v>
      </c>
      <c r="B1062" t="s">
        <v>1939</v>
      </c>
      <c r="C1062">
        <v>1892</v>
      </c>
      <c r="D1062">
        <v>69916</v>
      </c>
    </row>
    <row r="1063" spans="1:4" x14ac:dyDescent="0.55000000000000004">
      <c r="A1063" t="s">
        <v>9</v>
      </c>
      <c r="B1063" t="s">
        <v>1939</v>
      </c>
      <c r="C1063">
        <v>1893</v>
      </c>
      <c r="D1063">
        <v>81949</v>
      </c>
    </row>
    <row r="1064" spans="1:4" x14ac:dyDescent="0.55000000000000004">
      <c r="A1064" t="s">
        <v>9</v>
      </c>
      <c r="B1064" t="s">
        <v>1939</v>
      </c>
      <c r="C1064">
        <v>1894</v>
      </c>
      <c r="D1064">
        <v>83464</v>
      </c>
    </row>
    <row r="1065" spans="1:4" x14ac:dyDescent="0.55000000000000004">
      <c r="A1065" t="s">
        <v>9</v>
      </c>
      <c r="B1065" t="s">
        <v>1939</v>
      </c>
      <c r="C1065">
        <v>1895</v>
      </c>
      <c r="D1065">
        <v>95903</v>
      </c>
    </row>
    <row r="1066" spans="1:4" x14ac:dyDescent="0.55000000000000004">
      <c r="A1066" t="s">
        <v>9</v>
      </c>
      <c r="B1066" t="s">
        <v>1939</v>
      </c>
      <c r="C1066">
        <v>1896</v>
      </c>
      <c r="D1066">
        <v>97629</v>
      </c>
    </row>
    <row r="1067" spans="1:4" x14ac:dyDescent="0.55000000000000004">
      <c r="A1067" t="s">
        <v>9</v>
      </c>
      <c r="B1067" t="s">
        <v>1939</v>
      </c>
      <c r="C1067">
        <v>1897</v>
      </c>
      <c r="D1067">
        <v>112880</v>
      </c>
    </row>
    <row r="1068" spans="1:4" x14ac:dyDescent="0.55000000000000004">
      <c r="A1068" t="s">
        <v>9</v>
      </c>
      <c r="B1068" t="s">
        <v>1939</v>
      </c>
      <c r="C1068">
        <v>1898</v>
      </c>
      <c r="D1068">
        <v>126598</v>
      </c>
    </row>
    <row r="1069" spans="1:4" x14ac:dyDescent="0.55000000000000004">
      <c r="A1069" t="s">
        <v>9</v>
      </c>
      <c r="B1069" t="s">
        <v>1939</v>
      </c>
      <c r="C1069">
        <v>1899</v>
      </c>
      <c r="D1069">
        <v>146865</v>
      </c>
    </row>
    <row r="1070" spans="1:4" x14ac:dyDescent="0.55000000000000004">
      <c r="A1070" t="s">
        <v>9</v>
      </c>
      <c r="B1070" t="s">
        <v>1939</v>
      </c>
      <c r="C1070">
        <v>1900</v>
      </c>
      <c r="D1070">
        <v>166370</v>
      </c>
    </row>
    <row r="1071" spans="1:4" x14ac:dyDescent="0.55000000000000004">
      <c r="A1071" t="s">
        <v>9</v>
      </c>
      <c r="B1071" t="s">
        <v>1939</v>
      </c>
      <c r="C1071">
        <v>1901</v>
      </c>
      <c r="D1071">
        <v>170802</v>
      </c>
    </row>
    <row r="1072" spans="1:4" x14ac:dyDescent="0.55000000000000004">
      <c r="A1072" t="s">
        <v>9</v>
      </c>
      <c r="B1072" t="s">
        <v>1939</v>
      </c>
      <c r="C1072">
        <v>1902</v>
      </c>
      <c r="D1072">
        <v>164968</v>
      </c>
    </row>
    <row r="1073" spans="1:4" x14ac:dyDescent="0.55000000000000004">
      <c r="A1073" t="s">
        <v>9</v>
      </c>
      <c r="B1073" t="s">
        <v>1939</v>
      </c>
      <c r="C1073">
        <v>1903</v>
      </c>
      <c r="D1073">
        <v>161370</v>
      </c>
    </row>
    <row r="1074" spans="1:4" x14ac:dyDescent="0.55000000000000004">
      <c r="A1074" t="s">
        <v>9</v>
      </c>
      <c r="B1074" t="s">
        <v>1939</v>
      </c>
      <c r="C1074">
        <v>1904</v>
      </c>
      <c r="D1074">
        <v>179538</v>
      </c>
    </row>
    <row r="1075" spans="1:4" x14ac:dyDescent="0.55000000000000004">
      <c r="A1075" t="s">
        <v>9</v>
      </c>
      <c r="B1075" t="s">
        <v>1939</v>
      </c>
      <c r="C1075">
        <v>1905</v>
      </c>
      <c r="D1075">
        <v>160260</v>
      </c>
    </row>
    <row r="1076" spans="1:4" x14ac:dyDescent="0.55000000000000004">
      <c r="A1076" t="s">
        <v>9</v>
      </c>
      <c r="B1076" t="s">
        <v>1939</v>
      </c>
      <c r="C1076">
        <v>1906</v>
      </c>
      <c r="D1076">
        <v>182795</v>
      </c>
    </row>
    <row r="1077" spans="1:4" x14ac:dyDescent="0.55000000000000004">
      <c r="A1077" t="s">
        <v>9</v>
      </c>
      <c r="B1077" t="s">
        <v>1939</v>
      </c>
      <c r="C1077">
        <v>1907</v>
      </c>
      <c r="D1077">
        <v>204747</v>
      </c>
    </row>
    <row r="1078" spans="1:4" x14ac:dyDescent="0.55000000000000004">
      <c r="A1078" t="s">
        <v>9</v>
      </c>
      <c r="B1078" t="s">
        <v>1939</v>
      </c>
      <c r="C1078">
        <v>1908</v>
      </c>
      <c r="D1078">
        <v>206003</v>
      </c>
    </row>
    <row r="1079" spans="1:4" x14ac:dyDescent="0.55000000000000004">
      <c r="A1079" t="s">
        <v>9</v>
      </c>
      <c r="B1079" t="s">
        <v>1939</v>
      </c>
      <c r="C1079">
        <v>1909</v>
      </c>
      <c r="D1079">
        <v>217461</v>
      </c>
    </row>
    <row r="1080" spans="1:4" x14ac:dyDescent="0.55000000000000004">
      <c r="A1080" t="s">
        <v>9</v>
      </c>
      <c r="B1080" t="s">
        <v>1939</v>
      </c>
      <c r="C1080">
        <v>1910</v>
      </c>
      <c r="D1080">
        <v>213264</v>
      </c>
    </row>
    <row r="1081" spans="1:4" x14ac:dyDescent="0.55000000000000004">
      <c r="A1081" t="s">
        <v>9</v>
      </c>
      <c r="B1081" t="s">
        <v>1939</v>
      </c>
      <c r="C1081">
        <v>1911</v>
      </c>
      <c r="D1081">
        <v>221108</v>
      </c>
    </row>
    <row r="1082" spans="1:4" x14ac:dyDescent="0.55000000000000004">
      <c r="A1082" t="s">
        <v>9</v>
      </c>
      <c r="B1082" t="s">
        <v>1939</v>
      </c>
      <c r="C1082">
        <v>1912</v>
      </c>
      <c r="D1082">
        <v>250465.98</v>
      </c>
    </row>
    <row r="1083" spans="1:4" x14ac:dyDescent="0.55000000000000004">
      <c r="A1083" t="s">
        <v>9</v>
      </c>
      <c r="B1083" t="s">
        <v>1939</v>
      </c>
      <c r="C1083">
        <v>1913</v>
      </c>
      <c r="D1083">
        <v>272086</v>
      </c>
    </row>
    <row r="1084" spans="1:4" x14ac:dyDescent="0.55000000000000004">
      <c r="A1084" t="s">
        <v>9</v>
      </c>
      <c r="B1084" t="s">
        <v>1939</v>
      </c>
      <c r="C1084">
        <v>1914</v>
      </c>
      <c r="D1084">
        <v>245564</v>
      </c>
    </row>
    <row r="1085" spans="1:4" x14ac:dyDescent="0.55000000000000004">
      <c r="A1085" t="s">
        <v>9</v>
      </c>
      <c r="B1085" t="s">
        <v>1939</v>
      </c>
      <c r="C1085">
        <v>1915</v>
      </c>
      <c r="D1085">
        <v>225394</v>
      </c>
    </row>
    <row r="1086" spans="1:4" x14ac:dyDescent="0.55000000000000004">
      <c r="A1086" t="s">
        <v>9</v>
      </c>
      <c r="B1086" t="s">
        <v>1939</v>
      </c>
      <c r="C1086">
        <v>1916</v>
      </c>
      <c r="D1086">
        <v>240232</v>
      </c>
    </row>
    <row r="1087" spans="1:4" x14ac:dyDescent="0.55000000000000004">
      <c r="A1087" t="s">
        <v>9</v>
      </c>
      <c r="B1087" t="s">
        <v>1939</v>
      </c>
      <c r="C1087">
        <v>1917</v>
      </c>
      <c r="D1087">
        <v>221091</v>
      </c>
    </row>
    <row r="1088" spans="1:4" x14ac:dyDescent="0.55000000000000004">
      <c r="A1088" t="s">
        <v>9</v>
      </c>
      <c r="B1088" t="s">
        <v>1939</v>
      </c>
      <c r="C1088">
        <v>1918</v>
      </c>
      <c r="D1088">
        <v>88172</v>
      </c>
    </row>
    <row r="1089" spans="1:4" x14ac:dyDescent="0.55000000000000004">
      <c r="A1089" t="s">
        <v>9</v>
      </c>
      <c r="B1089" t="s">
        <v>1939</v>
      </c>
      <c r="C1089">
        <v>1919</v>
      </c>
      <c r="D1089">
        <v>75312</v>
      </c>
    </row>
    <row r="1090" spans="1:4" x14ac:dyDescent="0.55000000000000004">
      <c r="A1090" t="s">
        <v>9</v>
      </c>
      <c r="B1090" t="s">
        <v>1939</v>
      </c>
      <c r="C1090">
        <v>1920</v>
      </c>
      <c r="D1090">
        <v>68676</v>
      </c>
    </row>
    <row r="1091" spans="1:4" x14ac:dyDescent="0.55000000000000004">
      <c r="A1091" t="s">
        <v>9</v>
      </c>
      <c r="B1091" t="s">
        <v>1939</v>
      </c>
      <c r="C1091">
        <v>1921</v>
      </c>
      <c r="D1091">
        <v>74478</v>
      </c>
    </row>
    <row r="1092" spans="1:4" x14ac:dyDescent="0.55000000000000004">
      <c r="A1092" t="s">
        <v>9</v>
      </c>
      <c r="B1092" t="s">
        <v>1939</v>
      </c>
      <c r="C1092">
        <v>1922</v>
      </c>
      <c r="D1092">
        <v>90830</v>
      </c>
    </row>
    <row r="1093" spans="1:4" x14ac:dyDescent="0.55000000000000004">
      <c r="A1093" t="s">
        <v>9</v>
      </c>
      <c r="B1093" t="s">
        <v>1939</v>
      </c>
      <c r="C1093">
        <v>1923</v>
      </c>
      <c r="D1093">
        <v>100336</v>
      </c>
    </row>
    <row r="1094" spans="1:4" x14ac:dyDescent="0.55000000000000004">
      <c r="A1094" t="s">
        <v>9</v>
      </c>
      <c r="B1094" t="s">
        <v>1939</v>
      </c>
      <c r="C1094">
        <v>1924</v>
      </c>
      <c r="D1094">
        <v>119540</v>
      </c>
    </row>
    <row r="1095" spans="1:4" x14ac:dyDescent="0.55000000000000004">
      <c r="A1095" t="s">
        <v>9</v>
      </c>
      <c r="B1095" t="s">
        <v>1939</v>
      </c>
      <c r="C1095">
        <v>1925</v>
      </c>
      <c r="D1095">
        <v>117985</v>
      </c>
    </row>
    <row r="1096" spans="1:4" x14ac:dyDescent="0.55000000000000004">
      <c r="A1096" t="s">
        <v>9</v>
      </c>
      <c r="B1096" t="s">
        <v>1939</v>
      </c>
      <c r="C1096">
        <v>1926</v>
      </c>
      <c r="D1096">
        <v>170948</v>
      </c>
    </row>
    <row r="1097" spans="1:4" x14ac:dyDescent="0.55000000000000004">
      <c r="A1097" t="s">
        <v>9</v>
      </c>
      <c r="B1097" t="s">
        <v>1939</v>
      </c>
      <c r="C1097">
        <v>1927</v>
      </c>
      <c r="D1097">
        <v>212534</v>
      </c>
    </row>
    <row r="1098" spans="1:4" x14ac:dyDescent="0.55000000000000004">
      <c r="A1098" t="s">
        <v>9</v>
      </c>
      <c r="B1098" t="s">
        <v>1939</v>
      </c>
      <c r="C1098">
        <v>1928</v>
      </c>
      <c r="D1098">
        <v>233329</v>
      </c>
    </row>
    <row r="1099" spans="1:4" x14ac:dyDescent="0.55000000000000004">
      <c r="A1099" t="s">
        <v>9</v>
      </c>
      <c r="B1099" t="s">
        <v>1939</v>
      </c>
      <c r="C1099">
        <v>1929</v>
      </c>
      <c r="D1099">
        <v>251329.98</v>
      </c>
    </row>
    <row r="1100" spans="1:4" x14ac:dyDescent="0.55000000000000004">
      <c r="A1100" t="s">
        <v>9</v>
      </c>
      <c r="B1100" t="s">
        <v>1939</v>
      </c>
      <c r="C1100">
        <v>1930</v>
      </c>
      <c r="D1100">
        <v>343219</v>
      </c>
    </row>
    <row r="1101" spans="1:4" x14ac:dyDescent="0.55000000000000004">
      <c r="A1101" t="s">
        <v>9</v>
      </c>
      <c r="B1101" t="s">
        <v>1939</v>
      </c>
      <c r="C1101">
        <v>1931</v>
      </c>
      <c r="D1101">
        <v>412689</v>
      </c>
    </row>
    <row r="1102" spans="1:4" x14ac:dyDescent="0.55000000000000004">
      <c r="A1102" t="s">
        <v>9</v>
      </c>
      <c r="B1102" t="s">
        <v>1939</v>
      </c>
      <c r="C1102">
        <v>1932</v>
      </c>
      <c r="D1102">
        <v>464280</v>
      </c>
    </row>
    <row r="1103" spans="1:4" x14ac:dyDescent="0.55000000000000004">
      <c r="A1103" t="s">
        <v>9</v>
      </c>
      <c r="B1103" t="s">
        <v>1939</v>
      </c>
      <c r="C1103">
        <v>1933</v>
      </c>
      <c r="D1103">
        <v>519633</v>
      </c>
    </row>
    <row r="1104" spans="1:4" x14ac:dyDescent="0.55000000000000004">
      <c r="A1104" t="s">
        <v>9</v>
      </c>
      <c r="B1104" t="s">
        <v>1939</v>
      </c>
      <c r="C1104">
        <v>1934</v>
      </c>
      <c r="D1104">
        <v>627919</v>
      </c>
    </row>
    <row r="1105" spans="1:4" x14ac:dyDescent="0.55000000000000004">
      <c r="A1105" t="s">
        <v>9</v>
      </c>
      <c r="B1105" t="s">
        <v>1939</v>
      </c>
      <c r="C1105">
        <v>1935</v>
      </c>
      <c r="D1105">
        <v>709677</v>
      </c>
    </row>
    <row r="1106" spans="1:4" x14ac:dyDescent="0.55000000000000004">
      <c r="A1106" t="s">
        <v>9</v>
      </c>
      <c r="B1106" t="s">
        <v>1939</v>
      </c>
      <c r="C1106">
        <v>1936</v>
      </c>
      <c r="D1106">
        <v>812362</v>
      </c>
    </row>
    <row r="1107" spans="1:4" x14ac:dyDescent="0.55000000000000004">
      <c r="A1107" t="s">
        <v>9</v>
      </c>
      <c r="B1107" t="s">
        <v>1939</v>
      </c>
      <c r="C1107">
        <v>1937</v>
      </c>
      <c r="D1107">
        <v>831618</v>
      </c>
    </row>
    <row r="1108" spans="1:4" x14ac:dyDescent="0.55000000000000004">
      <c r="A1108" t="s">
        <v>9</v>
      </c>
      <c r="B1108" t="s">
        <v>1939</v>
      </c>
      <c r="C1108">
        <v>1938</v>
      </c>
      <c r="D1108">
        <v>877843</v>
      </c>
    </row>
    <row r="1109" spans="1:4" x14ac:dyDescent="0.55000000000000004">
      <c r="A1109" t="s">
        <v>9</v>
      </c>
      <c r="B1109" t="s">
        <v>1939</v>
      </c>
      <c r="C1109">
        <v>1939</v>
      </c>
      <c r="D1109">
        <v>888652</v>
      </c>
    </row>
    <row r="1110" spans="1:4" x14ac:dyDescent="0.55000000000000004">
      <c r="A1110" t="s">
        <v>9</v>
      </c>
      <c r="B1110" t="s">
        <v>1939</v>
      </c>
      <c r="C1110">
        <v>1940</v>
      </c>
      <c r="D1110">
        <v>1065485</v>
      </c>
    </row>
    <row r="1111" spans="1:4" x14ac:dyDescent="0.55000000000000004">
      <c r="A1111" t="s">
        <v>9</v>
      </c>
      <c r="B1111" t="s">
        <v>1939</v>
      </c>
      <c r="C1111">
        <v>1941</v>
      </c>
      <c r="D1111">
        <v>936020</v>
      </c>
    </row>
    <row r="1112" spans="1:4" x14ac:dyDescent="0.55000000000000004">
      <c r="A1112" t="s">
        <v>9</v>
      </c>
      <c r="B1112" t="s">
        <v>1939</v>
      </c>
      <c r="C1112">
        <v>1942</v>
      </c>
      <c r="D1112">
        <v>513580.97</v>
      </c>
    </row>
    <row r="1113" spans="1:4" x14ac:dyDescent="0.55000000000000004">
      <c r="A1113" t="s">
        <v>9</v>
      </c>
      <c r="B1113" t="s">
        <v>1939</v>
      </c>
      <c r="C1113">
        <v>1943</v>
      </c>
      <c r="D1113">
        <v>536003</v>
      </c>
    </row>
    <row r="1114" spans="1:4" x14ac:dyDescent="0.55000000000000004">
      <c r="A1114" t="s">
        <v>9</v>
      </c>
      <c r="B1114" t="s">
        <v>1939</v>
      </c>
      <c r="C1114">
        <v>1944</v>
      </c>
      <c r="D1114">
        <v>777305</v>
      </c>
    </row>
    <row r="1115" spans="1:4" x14ac:dyDescent="0.55000000000000004">
      <c r="A1115" t="s">
        <v>9</v>
      </c>
      <c r="B1115" t="s">
        <v>1939</v>
      </c>
      <c r="C1115">
        <v>1945</v>
      </c>
      <c r="D1115">
        <v>819320</v>
      </c>
    </row>
    <row r="1116" spans="1:4" x14ac:dyDescent="0.55000000000000004">
      <c r="A1116" t="s">
        <v>9</v>
      </c>
      <c r="B1116" t="s">
        <v>1939</v>
      </c>
      <c r="C1116">
        <v>1946</v>
      </c>
      <c r="D1116">
        <v>918206</v>
      </c>
    </row>
    <row r="1117" spans="1:4" x14ac:dyDescent="0.55000000000000004">
      <c r="A1117" t="s">
        <v>9</v>
      </c>
      <c r="B1117" t="s">
        <v>1939</v>
      </c>
      <c r="C1117">
        <v>1947</v>
      </c>
      <c r="D1117">
        <v>1104409</v>
      </c>
    </row>
    <row r="1118" spans="1:4" x14ac:dyDescent="0.55000000000000004">
      <c r="A1118" t="s">
        <v>9</v>
      </c>
      <c r="B1118" t="s">
        <v>1939</v>
      </c>
      <c r="C1118">
        <v>1948</v>
      </c>
      <c r="D1118">
        <v>1172923</v>
      </c>
    </row>
    <row r="1119" spans="1:4" x14ac:dyDescent="0.55000000000000004">
      <c r="A1119" t="s">
        <v>9</v>
      </c>
      <c r="B1119" t="s">
        <v>1939</v>
      </c>
      <c r="C1119">
        <v>1949</v>
      </c>
      <c r="D1119">
        <v>1332696</v>
      </c>
    </row>
    <row r="1120" spans="1:4" x14ac:dyDescent="0.55000000000000004">
      <c r="A1120" t="s">
        <v>9</v>
      </c>
      <c r="B1120" t="s">
        <v>1939</v>
      </c>
      <c r="C1120">
        <v>1950</v>
      </c>
      <c r="D1120">
        <v>1483024</v>
      </c>
    </row>
    <row r="1121" spans="1:4" x14ac:dyDescent="0.55000000000000004">
      <c r="A1121" t="s">
        <v>9</v>
      </c>
      <c r="B1121" t="s">
        <v>1939</v>
      </c>
      <c r="C1121">
        <v>1951</v>
      </c>
      <c r="D1121">
        <v>1605536</v>
      </c>
    </row>
    <row r="1122" spans="1:4" x14ac:dyDescent="0.55000000000000004">
      <c r="A1122" t="s">
        <v>9</v>
      </c>
      <c r="B1122" t="s">
        <v>1939</v>
      </c>
      <c r="C1122">
        <v>1952</v>
      </c>
      <c r="D1122">
        <v>1718954</v>
      </c>
    </row>
    <row r="1123" spans="1:4" x14ac:dyDescent="0.55000000000000004">
      <c r="A1123" t="s">
        <v>9</v>
      </c>
      <c r="B1123" t="s">
        <v>1939</v>
      </c>
      <c r="C1123">
        <v>1953</v>
      </c>
      <c r="D1123">
        <v>1818004</v>
      </c>
    </row>
    <row r="1124" spans="1:4" x14ac:dyDescent="0.55000000000000004">
      <c r="A1124" t="s">
        <v>9</v>
      </c>
      <c r="B1124" t="s">
        <v>1939</v>
      </c>
      <c r="C1124">
        <v>1954</v>
      </c>
      <c r="D1124">
        <v>1983702</v>
      </c>
    </row>
    <row r="1125" spans="1:4" x14ac:dyDescent="0.55000000000000004">
      <c r="A1125" t="s">
        <v>9</v>
      </c>
      <c r="B1125" t="s">
        <v>1939</v>
      </c>
      <c r="C1125">
        <v>1955</v>
      </c>
      <c r="D1125">
        <v>2249097</v>
      </c>
    </row>
    <row r="1126" spans="1:4" x14ac:dyDescent="0.55000000000000004">
      <c r="A1126" t="s">
        <v>9</v>
      </c>
      <c r="B1126" t="s">
        <v>1939</v>
      </c>
      <c r="C1126">
        <v>1956</v>
      </c>
      <c r="D1126">
        <v>2468464</v>
      </c>
    </row>
    <row r="1127" spans="1:4" x14ac:dyDescent="0.55000000000000004">
      <c r="A1127" t="s">
        <v>9</v>
      </c>
      <c r="B1127" t="s">
        <v>1939</v>
      </c>
      <c r="C1127">
        <v>1957</v>
      </c>
      <c r="D1127">
        <v>2702102</v>
      </c>
    </row>
    <row r="1128" spans="1:4" x14ac:dyDescent="0.55000000000000004">
      <c r="A1128" t="s">
        <v>9</v>
      </c>
      <c r="B1128" t="s">
        <v>1939</v>
      </c>
      <c r="C1128">
        <v>1958</v>
      </c>
      <c r="D1128">
        <v>2885781</v>
      </c>
    </row>
    <row r="1129" spans="1:4" x14ac:dyDescent="0.55000000000000004">
      <c r="A1129" t="s">
        <v>9</v>
      </c>
      <c r="B1129" t="s">
        <v>1939</v>
      </c>
      <c r="C1129">
        <v>1959</v>
      </c>
      <c r="D1129">
        <v>3034020</v>
      </c>
    </row>
    <row r="1130" spans="1:4" x14ac:dyDescent="0.55000000000000004">
      <c r="A1130" t="s">
        <v>9</v>
      </c>
      <c r="B1130" t="s">
        <v>1939</v>
      </c>
      <c r="C1130">
        <v>1960</v>
      </c>
      <c r="D1130">
        <v>3159567</v>
      </c>
    </row>
    <row r="1131" spans="1:4" x14ac:dyDescent="0.55000000000000004">
      <c r="A1131" t="s">
        <v>9</v>
      </c>
      <c r="B1131" t="s">
        <v>1939</v>
      </c>
      <c r="C1131">
        <v>1961</v>
      </c>
      <c r="D1131">
        <v>3262113</v>
      </c>
    </row>
    <row r="1132" spans="1:4" x14ac:dyDescent="0.55000000000000004">
      <c r="A1132" t="s">
        <v>9</v>
      </c>
      <c r="B1132" t="s">
        <v>1939</v>
      </c>
      <c r="C1132">
        <v>1962</v>
      </c>
      <c r="D1132">
        <v>3428950</v>
      </c>
    </row>
    <row r="1133" spans="1:4" x14ac:dyDescent="0.55000000000000004">
      <c r="A1133" t="s">
        <v>9</v>
      </c>
      <c r="B1133" t="s">
        <v>1939</v>
      </c>
      <c r="C1133">
        <v>1963</v>
      </c>
      <c r="D1133">
        <v>3682205</v>
      </c>
    </row>
    <row r="1134" spans="1:4" x14ac:dyDescent="0.55000000000000004">
      <c r="A1134" t="s">
        <v>9</v>
      </c>
      <c r="B1134" t="s">
        <v>1939</v>
      </c>
      <c r="C1134">
        <v>1964</v>
      </c>
      <c r="D1134">
        <v>3920262</v>
      </c>
    </row>
    <row r="1135" spans="1:4" x14ac:dyDescent="0.55000000000000004">
      <c r="A1135" t="s">
        <v>9</v>
      </c>
      <c r="B1135" t="s">
        <v>1939</v>
      </c>
      <c r="C1135">
        <v>1965</v>
      </c>
      <c r="D1135">
        <v>4160606.8</v>
      </c>
    </row>
    <row r="1136" spans="1:4" x14ac:dyDescent="0.55000000000000004">
      <c r="A1136" t="s">
        <v>9</v>
      </c>
      <c r="B1136" t="s">
        <v>1939</v>
      </c>
      <c r="C1136">
        <v>1966</v>
      </c>
      <c r="D1136">
        <v>4395587</v>
      </c>
    </row>
    <row r="1137" spans="1:4" x14ac:dyDescent="0.55000000000000004">
      <c r="A1137" t="s">
        <v>9</v>
      </c>
      <c r="B1137" t="s">
        <v>1939</v>
      </c>
      <c r="C1137">
        <v>1967</v>
      </c>
      <c r="D1137">
        <v>4601464</v>
      </c>
    </row>
    <row r="1138" spans="1:4" x14ac:dyDescent="0.55000000000000004">
      <c r="A1138" t="s">
        <v>9</v>
      </c>
      <c r="B1138" t="s">
        <v>1939</v>
      </c>
      <c r="C1138">
        <v>1968</v>
      </c>
      <c r="D1138">
        <v>4736134</v>
      </c>
    </row>
    <row r="1139" spans="1:4" x14ac:dyDescent="0.55000000000000004">
      <c r="A1139" t="s">
        <v>9</v>
      </c>
      <c r="B1139" t="s">
        <v>1939</v>
      </c>
      <c r="C1139">
        <v>1969</v>
      </c>
      <c r="D1139">
        <v>4936462</v>
      </c>
    </row>
    <row r="1140" spans="1:4" x14ac:dyDescent="0.55000000000000004">
      <c r="A1140" t="s">
        <v>9</v>
      </c>
      <c r="B1140" t="s">
        <v>1939</v>
      </c>
      <c r="C1140">
        <v>1970</v>
      </c>
      <c r="D1140">
        <v>5190815</v>
      </c>
    </row>
    <row r="1141" spans="1:4" x14ac:dyDescent="0.55000000000000004">
      <c r="A1141" t="s">
        <v>9</v>
      </c>
      <c r="B1141" t="s">
        <v>1939</v>
      </c>
      <c r="C1141">
        <v>1971</v>
      </c>
      <c r="D1141">
        <v>5518527</v>
      </c>
    </row>
    <row r="1142" spans="1:4" x14ac:dyDescent="0.55000000000000004">
      <c r="A1142" t="s">
        <v>9</v>
      </c>
      <c r="B1142" t="s">
        <v>1939</v>
      </c>
      <c r="C1142">
        <v>1972</v>
      </c>
      <c r="D1142">
        <v>5813298</v>
      </c>
    </row>
    <row r="1143" spans="1:4" x14ac:dyDescent="0.55000000000000004">
      <c r="A1143" t="s">
        <v>9</v>
      </c>
      <c r="B1143" t="s">
        <v>1939</v>
      </c>
      <c r="C1143">
        <v>1973</v>
      </c>
      <c r="D1143">
        <v>6067397</v>
      </c>
    </row>
    <row r="1144" spans="1:4" x14ac:dyDescent="0.55000000000000004">
      <c r="A1144" t="s">
        <v>9</v>
      </c>
      <c r="B1144" t="s">
        <v>1939</v>
      </c>
      <c r="C1144">
        <v>1974</v>
      </c>
      <c r="D1144">
        <v>6307709</v>
      </c>
    </row>
    <row r="1145" spans="1:4" x14ac:dyDescent="0.55000000000000004">
      <c r="A1145" t="s">
        <v>9</v>
      </c>
      <c r="B1145" t="s">
        <v>1939</v>
      </c>
      <c r="C1145">
        <v>1975</v>
      </c>
      <c r="D1145">
        <v>6637796</v>
      </c>
    </row>
    <row r="1146" spans="1:4" x14ac:dyDescent="0.55000000000000004">
      <c r="A1146" t="s">
        <v>9</v>
      </c>
      <c r="B1146" t="s">
        <v>1939</v>
      </c>
      <c r="C1146">
        <v>1976</v>
      </c>
      <c r="D1146">
        <v>6895225</v>
      </c>
    </row>
    <row r="1147" spans="1:4" x14ac:dyDescent="0.55000000000000004">
      <c r="A1147" t="s">
        <v>9</v>
      </c>
      <c r="B1147" t="s">
        <v>1939</v>
      </c>
      <c r="C1147">
        <v>1977</v>
      </c>
      <c r="D1147">
        <v>7132641</v>
      </c>
    </row>
    <row r="1148" spans="1:4" x14ac:dyDescent="0.55000000000000004">
      <c r="A1148" t="s">
        <v>9</v>
      </c>
      <c r="B1148" t="s">
        <v>1939</v>
      </c>
      <c r="C1148">
        <v>1978</v>
      </c>
      <c r="D1148">
        <v>7382617</v>
      </c>
    </row>
    <row r="1149" spans="1:4" x14ac:dyDescent="0.55000000000000004">
      <c r="A1149" t="s">
        <v>9</v>
      </c>
      <c r="B1149" t="s">
        <v>1939</v>
      </c>
      <c r="C1149">
        <v>1979</v>
      </c>
      <c r="D1149">
        <v>7443525</v>
      </c>
    </row>
    <row r="1150" spans="1:4" x14ac:dyDescent="0.55000000000000004">
      <c r="A1150" t="s">
        <v>9</v>
      </c>
      <c r="B1150" t="s">
        <v>1939</v>
      </c>
      <c r="C1150">
        <v>1980</v>
      </c>
      <c r="D1150">
        <v>7734904</v>
      </c>
    </row>
    <row r="1151" spans="1:4" x14ac:dyDescent="0.55000000000000004">
      <c r="A1151" t="s">
        <v>9</v>
      </c>
      <c r="B1151" t="s">
        <v>1939</v>
      </c>
      <c r="C1151">
        <v>1981</v>
      </c>
      <c r="D1151">
        <v>7600476</v>
      </c>
    </row>
    <row r="1152" spans="1:4" x14ac:dyDescent="0.55000000000000004">
      <c r="A1152" t="s">
        <v>9</v>
      </c>
      <c r="B1152" t="s">
        <v>1939</v>
      </c>
      <c r="C1152">
        <v>1982</v>
      </c>
      <c r="D1152">
        <v>7745151</v>
      </c>
    </row>
    <row r="1153" spans="1:4" x14ac:dyDescent="0.55000000000000004">
      <c r="A1153" t="s">
        <v>9</v>
      </c>
      <c r="B1153" t="s">
        <v>1939</v>
      </c>
      <c r="C1153">
        <v>1983</v>
      </c>
      <c r="D1153">
        <v>7861092</v>
      </c>
    </row>
    <row r="1154" spans="1:4" x14ac:dyDescent="0.55000000000000004">
      <c r="A1154" t="s">
        <v>9</v>
      </c>
      <c r="B1154" t="s">
        <v>1939</v>
      </c>
      <c r="C1154">
        <v>1984</v>
      </c>
      <c r="D1154">
        <v>7935474</v>
      </c>
    </row>
    <row r="1155" spans="1:4" x14ac:dyDescent="0.55000000000000004">
      <c r="A1155" t="s">
        <v>9</v>
      </c>
      <c r="B1155" t="s">
        <v>1939</v>
      </c>
      <c r="C1155">
        <v>1985</v>
      </c>
      <c r="D1155">
        <v>8551112</v>
      </c>
    </row>
    <row r="1156" spans="1:4" x14ac:dyDescent="0.55000000000000004">
      <c r="A1156" t="s">
        <v>9</v>
      </c>
      <c r="B1156" t="s">
        <v>1939</v>
      </c>
      <c r="C1156">
        <v>1986</v>
      </c>
      <c r="D1156">
        <v>8142524.5</v>
      </c>
    </row>
    <row r="1157" spans="1:4" x14ac:dyDescent="0.55000000000000004">
      <c r="A1157" t="s">
        <v>9</v>
      </c>
      <c r="B1157" t="s">
        <v>1939</v>
      </c>
      <c r="C1157">
        <v>1987</v>
      </c>
      <c r="D1157">
        <v>8169481.5</v>
      </c>
    </row>
    <row r="1158" spans="1:4" x14ac:dyDescent="0.55000000000000004">
      <c r="A1158" t="s">
        <v>9</v>
      </c>
      <c r="B1158" t="s">
        <v>1939</v>
      </c>
      <c r="C1158">
        <v>1988</v>
      </c>
      <c r="D1158">
        <v>9298551</v>
      </c>
    </row>
    <row r="1159" spans="1:4" x14ac:dyDescent="0.55000000000000004">
      <c r="A1159" t="s">
        <v>9</v>
      </c>
      <c r="B1159" t="s">
        <v>1939</v>
      </c>
      <c r="C1159">
        <v>1989</v>
      </c>
      <c r="D1159">
        <v>9418273</v>
      </c>
    </row>
    <row r="1160" spans="1:4" x14ac:dyDescent="0.55000000000000004">
      <c r="A1160" t="s">
        <v>9</v>
      </c>
      <c r="B1160" t="s">
        <v>1939</v>
      </c>
      <c r="C1160">
        <v>1990</v>
      </c>
      <c r="D1160">
        <v>9003210</v>
      </c>
    </row>
    <row r="1161" spans="1:4" x14ac:dyDescent="0.55000000000000004">
      <c r="A1161" t="s">
        <v>9</v>
      </c>
      <c r="B1161" t="s">
        <v>1939</v>
      </c>
      <c r="C1161">
        <v>1991</v>
      </c>
      <c r="D1161">
        <v>7382952</v>
      </c>
    </row>
    <row r="1162" spans="1:4" x14ac:dyDescent="0.55000000000000004">
      <c r="A1162" t="s">
        <v>9</v>
      </c>
      <c r="B1162" t="s">
        <v>1939</v>
      </c>
      <c r="C1162">
        <v>1992</v>
      </c>
      <c r="D1162">
        <v>5723698</v>
      </c>
    </row>
    <row r="1163" spans="1:4" x14ac:dyDescent="0.55000000000000004">
      <c r="A1163" t="s">
        <v>9</v>
      </c>
      <c r="B1163" t="s">
        <v>1939</v>
      </c>
      <c r="C1163">
        <v>1993</v>
      </c>
      <c r="D1163">
        <v>2510247</v>
      </c>
    </row>
    <row r="1164" spans="1:4" x14ac:dyDescent="0.55000000000000004">
      <c r="A1164" t="s">
        <v>9</v>
      </c>
      <c r="B1164" t="s">
        <v>1939</v>
      </c>
      <c r="C1164">
        <v>1994</v>
      </c>
      <c r="D1164">
        <v>2684702</v>
      </c>
    </row>
    <row r="1165" spans="1:4" x14ac:dyDescent="0.55000000000000004">
      <c r="A1165" t="s">
        <v>9</v>
      </c>
      <c r="B1165" t="s">
        <v>1939</v>
      </c>
      <c r="C1165">
        <v>1995</v>
      </c>
      <c r="D1165">
        <v>3362694</v>
      </c>
    </row>
    <row r="1166" spans="1:4" x14ac:dyDescent="0.55000000000000004">
      <c r="A1166" t="s">
        <v>9</v>
      </c>
      <c r="B1166" t="s">
        <v>1939</v>
      </c>
      <c r="C1166">
        <v>1996</v>
      </c>
      <c r="D1166">
        <v>2500312</v>
      </c>
    </row>
    <row r="1167" spans="1:4" x14ac:dyDescent="0.55000000000000004">
      <c r="A1167" t="s">
        <v>9</v>
      </c>
      <c r="B1167" t="s">
        <v>1939</v>
      </c>
      <c r="C1167">
        <v>1997</v>
      </c>
      <c r="D1167">
        <v>3252761</v>
      </c>
    </row>
    <row r="1168" spans="1:4" x14ac:dyDescent="0.55000000000000004">
      <c r="A1168" t="s">
        <v>9</v>
      </c>
      <c r="B1168" t="s">
        <v>1939</v>
      </c>
      <c r="C1168">
        <v>1998</v>
      </c>
      <c r="D1168">
        <v>3419094</v>
      </c>
    </row>
    <row r="1169" spans="1:4" x14ac:dyDescent="0.55000000000000004">
      <c r="A1169" t="s">
        <v>9</v>
      </c>
      <c r="B1169" t="s">
        <v>1939</v>
      </c>
      <c r="C1169">
        <v>1999</v>
      </c>
      <c r="D1169">
        <v>3040204</v>
      </c>
    </row>
    <row r="1170" spans="1:4" x14ac:dyDescent="0.55000000000000004">
      <c r="A1170" t="s">
        <v>9</v>
      </c>
      <c r="B1170" t="s">
        <v>1939</v>
      </c>
      <c r="C1170">
        <v>2000</v>
      </c>
      <c r="D1170">
        <v>3491407</v>
      </c>
    </row>
    <row r="1171" spans="1:4" x14ac:dyDescent="0.55000000000000004">
      <c r="A1171" t="s">
        <v>9</v>
      </c>
      <c r="B1171" t="s">
        <v>1939</v>
      </c>
      <c r="C1171">
        <v>2001</v>
      </c>
      <c r="D1171">
        <v>3532701</v>
      </c>
    </row>
    <row r="1172" spans="1:4" x14ac:dyDescent="0.55000000000000004">
      <c r="A1172" t="s">
        <v>9</v>
      </c>
      <c r="B1172" t="s">
        <v>1939</v>
      </c>
      <c r="C1172">
        <v>2002</v>
      </c>
      <c r="D1172">
        <v>3076793</v>
      </c>
    </row>
    <row r="1173" spans="1:4" x14ac:dyDescent="0.55000000000000004">
      <c r="A1173" t="s">
        <v>9</v>
      </c>
      <c r="B1173" t="s">
        <v>1939</v>
      </c>
      <c r="C1173">
        <v>2003</v>
      </c>
      <c r="D1173">
        <v>3455560</v>
      </c>
    </row>
    <row r="1174" spans="1:4" x14ac:dyDescent="0.55000000000000004">
      <c r="A1174" t="s">
        <v>9</v>
      </c>
      <c r="B1174" t="s">
        <v>1939</v>
      </c>
      <c r="C1174">
        <v>2004</v>
      </c>
      <c r="D1174">
        <v>3691197</v>
      </c>
    </row>
    <row r="1175" spans="1:4" x14ac:dyDescent="0.55000000000000004">
      <c r="A1175" t="s">
        <v>9</v>
      </c>
      <c r="B1175" t="s">
        <v>1939</v>
      </c>
      <c r="C1175">
        <v>2005</v>
      </c>
      <c r="D1175">
        <v>4376169</v>
      </c>
    </row>
    <row r="1176" spans="1:4" x14ac:dyDescent="0.55000000000000004">
      <c r="A1176" t="s">
        <v>9</v>
      </c>
      <c r="B1176" t="s">
        <v>1939</v>
      </c>
      <c r="C1176">
        <v>2006</v>
      </c>
      <c r="D1176">
        <v>4401590</v>
      </c>
    </row>
    <row r="1177" spans="1:4" x14ac:dyDescent="0.55000000000000004">
      <c r="A1177" t="s">
        <v>9</v>
      </c>
      <c r="B1177" t="s">
        <v>1939</v>
      </c>
      <c r="C1177">
        <v>2007</v>
      </c>
      <c r="D1177">
        <v>5100210</v>
      </c>
    </row>
    <row r="1178" spans="1:4" x14ac:dyDescent="0.55000000000000004">
      <c r="A1178" t="s">
        <v>9</v>
      </c>
      <c r="B1178" t="s">
        <v>1939</v>
      </c>
      <c r="C1178">
        <v>2008</v>
      </c>
      <c r="D1178">
        <v>5574790</v>
      </c>
    </row>
    <row r="1179" spans="1:4" x14ac:dyDescent="0.55000000000000004">
      <c r="A1179" t="s">
        <v>9</v>
      </c>
      <c r="B1179" t="s">
        <v>1939</v>
      </c>
      <c r="C1179">
        <v>2009</v>
      </c>
      <c r="D1179">
        <v>4363500</v>
      </c>
    </row>
    <row r="1180" spans="1:4" x14ac:dyDescent="0.55000000000000004">
      <c r="A1180" t="s">
        <v>9</v>
      </c>
      <c r="B1180" t="s">
        <v>1939</v>
      </c>
      <c r="C1180">
        <v>2010</v>
      </c>
      <c r="D1180">
        <v>4256414</v>
      </c>
    </row>
    <row r="1181" spans="1:4" x14ac:dyDescent="0.55000000000000004">
      <c r="A1181" t="s">
        <v>9</v>
      </c>
      <c r="B1181" t="s">
        <v>1939</v>
      </c>
      <c r="C1181">
        <v>2011</v>
      </c>
      <c r="D1181">
        <v>4968878</v>
      </c>
    </row>
    <row r="1182" spans="1:4" x14ac:dyDescent="0.55000000000000004">
      <c r="A1182" t="s">
        <v>9</v>
      </c>
      <c r="B1182" t="s">
        <v>1939</v>
      </c>
      <c r="C1182">
        <v>2012</v>
      </c>
      <c r="D1182">
        <v>5748252</v>
      </c>
    </row>
    <row r="1183" spans="1:4" x14ac:dyDescent="0.55000000000000004">
      <c r="A1183" t="s">
        <v>9</v>
      </c>
      <c r="B1183" t="s">
        <v>1939</v>
      </c>
      <c r="C1183">
        <v>2013</v>
      </c>
      <c r="D1183">
        <v>5535127</v>
      </c>
    </row>
    <row r="1184" spans="1:4" x14ac:dyDescent="0.55000000000000004">
      <c r="A1184" t="s">
        <v>9</v>
      </c>
      <c r="B1184" t="s">
        <v>1939</v>
      </c>
      <c r="C1184">
        <v>2014</v>
      </c>
      <c r="D1184">
        <v>5604113</v>
      </c>
    </row>
    <row r="1185" spans="1:4" x14ac:dyDescent="0.55000000000000004">
      <c r="A1185" t="s">
        <v>9</v>
      </c>
      <c r="B1185" t="s">
        <v>1939</v>
      </c>
      <c r="C1185">
        <v>2015</v>
      </c>
      <c r="D1185">
        <v>5469204</v>
      </c>
    </row>
    <row r="1186" spans="1:4" x14ac:dyDescent="0.55000000000000004">
      <c r="A1186" t="s">
        <v>9</v>
      </c>
      <c r="B1186" t="s">
        <v>1939</v>
      </c>
      <c r="C1186">
        <v>2016</v>
      </c>
      <c r="D1186">
        <v>5206677</v>
      </c>
    </row>
    <row r="1187" spans="1:4" x14ac:dyDescent="0.55000000000000004">
      <c r="A1187" t="s">
        <v>9</v>
      </c>
      <c r="B1187" t="s">
        <v>1939</v>
      </c>
      <c r="C1187">
        <v>2017</v>
      </c>
      <c r="D1187">
        <v>5536589</v>
      </c>
    </row>
    <row r="1188" spans="1:4" x14ac:dyDescent="0.55000000000000004">
      <c r="A1188" t="s">
        <v>9</v>
      </c>
      <c r="B1188" t="s">
        <v>1939</v>
      </c>
      <c r="C1188">
        <v>2018</v>
      </c>
      <c r="D1188">
        <v>5822122</v>
      </c>
    </row>
    <row r="1189" spans="1:4" x14ac:dyDescent="0.55000000000000004">
      <c r="A1189" t="s">
        <v>9</v>
      </c>
      <c r="B1189" t="s">
        <v>1939</v>
      </c>
      <c r="C1189">
        <v>2019</v>
      </c>
      <c r="D1189">
        <v>6284110</v>
      </c>
    </row>
    <row r="1190" spans="1:4" x14ac:dyDescent="0.55000000000000004">
      <c r="A1190" t="s">
        <v>9</v>
      </c>
      <c r="B1190" t="s">
        <v>1939</v>
      </c>
      <c r="C1190">
        <v>2020</v>
      </c>
      <c r="D1190">
        <v>6795190</v>
      </c>
    </row>
    <row r="1191" spans="1:4" x14ac:dyDescent="0.55000000000000004">
      <c r="A1191" t="s">
        <v>9</v>
      </c>
      <c r="B1191" t="s">
        <v>1939</v>
      </c>
      <c r="C1191">
        <v>2021</v>
      </c>
      <c r="D1191">
        <v>7350704</v>
      </c>
    </row>
    <row r="1192" spans="1:4" x14ac:dyDescent="0.55000000000000004">
      <c r="A1192" t="s">
        <v>9</v>
      </c>
      <c r="B1192" t="s">
        <v>1939</v>
      </c>
      <c r="C1192">
        <v>2022</v>
      </c>
      <c r="D1192">
        <v>7698773</v>
      </c>
    </row>
    <row r="1193" spans="1:4" x14ac:dyDescent="0.55000000000000004">
      <c r="A1193" t="s">
        <v>9</v>
      </c>
      <c r="B1193" t="s">
        <v>1939</v>
      </c>
      <c r="C1193">
        <v>2023</v>
      </c>
      <c r="D1193">
        <v>7430228</v>
      </c>
    </row>
    <row r="1194" spans="1:4" x14ac:dyDescent="0.55000000000000004">
      <c r="A1194" t="s">
        <v>9</v>
      </c>
      <c r="B1194" t="s">
        <v>1939</v>
      </c>
      <c r="C1194">
        <v>2024</v>
      </c>
      <c r="D1194">
        <v>7430715</v>
      </c>
    </row>
    <row r="1195" spans="1:4" x14ac:dyDescent="0.55000000000000004">
      <c r="A1195" t="s">
        <v>10</v>
      </c>
      <c r="B1195" t="s">
        <v>1940</v>
      </c>
      <c r="C1195">
        <v>1926</v>
      </c>
      <c r="D1195">
        <v>0</v>
      </c>
    </row>
    <row r="1196" spans="1:4" x14ac:dyDescent="0.55000000000000004">
      <c r="A1196" t="s">
        <v>10</v>
      </c>
      <c r="B1196" t="s">
        <v>1940</v>
      </c>
      <c r="C1196">
        <v>1927</v>
      </c>
      <c r="D1196">
        <v>0</v>
      </c>
    </row>
    <row r="1197" spans="1:4" x14ac:dyDescent="0.55000000000000004">
      <c r="A1197" t="s">
        <v>10</v>
      </c>
      <c r="B1197" t="s">
        <v>1940</v>
      </c>
      <c r="C1197">
        <v>1928</v>
      </c>
      <c r="D1197">
        <v>0</v>
      </c>
    </row>
    <row r="1198" spans="1:4" x14ac:dyDescent="0.55000000000000004">
      <c r="A1198" t="s">
        <v>10</v>
      </c>
      <c r="B1198" t="s">
        <v>1940</v>
      </c>
      <c r="C1198">
        <v>1929</v>
      </c>
      <c r="D1198">
        <v>0</v>
      </c>
    </row>
    <row r="1199" spans="1:4" x14ac:dyDescent="0.55000000000000004">
      <c r="A1199" t="s">
        <v>10</v>
      </c>
      <c r="B1199" t="s">
        <v>1940</v>
      </c>
      <c r="C1199">
        <v>1930</v>
      </c>
      <c r="D1199">
        <v>0</v>
      </c>
    </row>
    <row r="1200" spans="1:4" x14ac:dyDescent="0.55000000000000004">
      <c r="A1200" t="s">
        <v>10</v>
      </c>
      <c r="B1200" t="s">
        <v>1940</v>
      </c>
      <c r="C1200">
        <v>1931</v>
      </c>
      <c r="D1200">
        <v>0</v>
      </c>
    </row>
    <row r="1201" spans="1:4" x14ac:dyDescent="0.55000000000000004">
      <c r="A1201" t="s">
        <v>10</v>
      </c>
      <c r="B1201" t="s">
        <v>1940</v>
      </c>
      <c r="C1201">
        <v>1932</v>
      </c>
      <c r="D1201">
        <v>0</v>
      </c>
    </row>
    <row r="1202" spans="1:4" x14ac:dyDescent="0.55000000000000004">
      <c r="A1202" t="s">
        <v>10</v>
      </c>
      <c r="B1202" t="s">
        <v>1940</v>
      </c>
      <c r="C1202">
        <v>1933</v>
      </c>
      <c r="D1202">
        <v>0</v>
      </c>
    </row>
    <row r="1203" spans="1:4" x14ac:dyDescent="0.55000000000000004">
      <c r="A1203" t="s">
        <v>10</v>
      </c>
      <c r="B1203" t="s">
        <v>1940</v>
      </c>
      <c r="C1203">
        <v>1934</v>
      </c>
      <c r="D1203">
        <v>0</v>
      </c>
    </row>
    <row r="1204" spans="1:4" x14ac:dyDescent="0.55000000000000004">
      <c r="A1204" t="s">
        <v>10</v>
      </c>
      <c r="B1204" t="s">
        <v>1940</v>
      </c>
      <c r="C1204">
        <v>1935</v>
      </c>
      <c r="D1204">
        <v>0</v>
      </c>
    </row>
    <row r="1205" spans="1:4" x14ac:dyDescent="0.55000000000000004">
      <c r="A1205" t="s">
        <v>10</v>
      </c>
      <c r="B1205" t="s">
        <v>1940</v>
      </c>
      <c r="C1205">
        <v>1936</v>
      </c>
      <c r="D1205">
        <v>0</v>
      </c>
    </row>
    <row r="1206" spans="1:4" x14ac:dyDescent="0.55000000000000004">
      <c r="A1206" t="s">
        <v>10</v>
      </c>
      <c r="B1206" t="s">
        <v>1940</v>
      </c>
      <c r="C1206">
        <v>1937</v>
      </c>
      <c r="D1206">
        <v>0</v>
      </c>
    </row>
    <row r="1207" spans="1:4" x14ac:dyDescent="0.55000000000000004">
      <c r="A1207" t="s">
        <v>10</v>
      </c>
      <c r="B1207" t="s">
        <v>1940</v>
      </c>
      <c r="C1207">
        <v>1938</v>
      </c>
      <c r="D1207">
        <v>0</v>
      </c>
    </row>
    <row r="1208" spans="1:4" x14ac:dyDescent="0.55000000000000004">
      <c r="A1208" t="s">
        <v>10</v>
      </c>
      <c r="B1208" t="s">
        <v>1940</v>
      </c>
      <c r="C1208">
        <v>1939</v>
      </c>
      <c r="D1208">
        <v>0</v>
      </c>
    </row>
    <row r="1209" spans="1:4" x14ac:dyDescent="0.55000000000000004">
      <c r="A1209" t="s">
        <v>10</v>
      </c>
      <c r="B1209" t="s">
        <v>1940</v>
      </c>
      <c r="C1209">
        <v>1940</v>
      </c>
      <c r="D1209">
        <v>0</v>
      </c>
    </row>
    <row r="1210" spans="1:4" x14ac:dyDescent="0.55000000000000004">
      <c r="A1210" t="s">
        <v>10</v>
      </c>
      <c r="B1210" t="s">
        <v>1940</v>
      </c>
      <c r="C1210">
        <v>1941</v>
      </c>
      <c r="D1210">
        <v>0</v>
      </c>
    </row>
    <row r="1211" spans="1:4" x14ac:dyDescent="0.55000000000000004">
      <c r="A1211" t="s">
        <v>10</v>
      </c>
      <c r="B1211" t="s">
        <v>1940</v>
      </c>
      <c r="C1211">
        <v>1942</v>
      </c>
      <c r="D1211">
        <v>0</v>
      </c>
    </row>
    <row r="1212" spans="1:4" x14ac:dyDescent="0.55000000000000004">
      <c r="A1212" t="s">
        <v>10</v>
      </c>
      <c r="B1212" t="s">
        <v>1940</v>
      </c>
      <c r="C1212">
        <v>1943</v>
      </c>
      <c r="D1212">
        <v>0</v>
      </c>
    </row>
    <row r="1213" spans="1:4" x14ac:dyDescent="0.55000000000000004">
      <c r="A1213" t="s">
        <v>10</v>
      </c>
      <c r="B1213" t="s">
        <v>1940</v>
      </c>
      <c r="C1213">
        <v>1944</v>
      </c>
      <c r="D1213">
        <v>0</v>
      </c>
    </row>
    <row r="1214" spans="1:4" x14ac:dyDescent="0.55000000000000004">
      <c r="A1214" t="s">
        <v>10</v>
      </c>
      <c r="B1214" t="s">
        <v>1940</v>
      </c>
      <c r="C1214">
        <v>1945</v>
      </c>
      <c r="D1214">
        <v>0</v>
      </c>
    </row>
    <row r="1215" spans="1:4" x14ac:dyDescent="0.55000000000000004">
      <c r="A1215" t="s">
        <v>10</v>
      </c>
      <c r="B1215" t="s">
        <v>1940</v>
      </c>
      <c r="C1215">
        <v>1946</v>
      </c>
      <c r="D1215">
        <v>0</v>
      </c>
    </row>
    <row r="1216" spans="1:4" x14ac:dyDescent="0.55000000000000004">
      <c r="A1216" t="s">
        <v>10</v>
      </c>
      <c r="B1216" t="s">
        <v>1940</v>
      </c>
      <c r="C1216">
        <v>1947</v>
      </c>
      <c r="D1216">
        <v>0</v>
      </c>
    </row>
    <row r="1217" spans="1:4" x14ac:dyDescent="0.55000000000000004">
      <c r="A1217" t="s">
        <v>10</v>
      </c>
      <c r="B1217" t="s">
        <v>1940</v>
      </c>
      <c r="C1217">
        <v>1948</v>
      </c>
      <c r="D1217">
        <v>0</v>
      </c>
    </row>
    <row r="1218" spans="1:4" x14ac:dyDescent="0.55000000000000004">
      <c r="A1218" t="s">
        <v>10</v>
      </c>
      <c r="B1218" t="s">
        <v>1940</v>
      </c>
      <c r="C1218">
        <v>1949</v>
      </c>
      <c r="D1218">
        <v>0</v>
      </c>
    </row>
    <row r="1219" spans="1:4" x14ac:dyDescent="0.55000000000000004">
      <c r="A1219" t="s">
        <v>10</v>
      </c>
      <c r="B1219" t="s">
        <v>1940</v>
      </c>
      <c r="C1219">
        <v>1950</v>
      </c>
      <c r="D1219">
        <v>409579</v>
      </c>
    </row>
    <row r="1220" spans="1:4" x14ac:dyDescent="0.55000000000000004">
      <c r="A1220" t="s">
        <v>10</v>
      </c>
      <c r="B1220" t="s">
        <v>1940</v>
      </c>
      <c r="C1220">
        <v>1951</v>
      </c>
      <c r="D1220">
        <v>645962</v>
      </c>
    </row>
    <row r="1221" spans="1:4" x14ac:dyDescent="0.55000000000000004">
      <c r="A1221" t="s">
        <v>10</v>
      </c>
      <c r="B1221" t="s">
        <v>1940</v>
      </c>
      <c r="C1221">
        <v>1952</v>
      </c>
      <c r="D1221">
        <v>372977</v>
      </c>
    </row>
    <row r="1222" spans="1:4" x14ac:dyDescent="0.55000000000000004">
      <c r="A1222" t="s">
        <v>10</v>
      </c>
      <c r="B1222" t="s">
        <v>1940</v>
      </c>
      <c r="C1222">
        <v>1953</v>
      </c>
      <c r="D1222">
        <v>431663</v>
      </c>
    </row>
    <row r="1223" spans="1:4" x14ac:dyDescent="0.55000000000000004">
      <c r="A1223" t="s">
        <v>10</v>
      </c>
      <c r="B1223" t="s">
        <v>1940</v>
      </c>
      <c r="C1223">
        <v>1954</v>
      </c>
      <c r="D1223">
        <v>873142</v>
      </c>
    </row>
    <row r="1224" spans="1:4" x14ac:dyDescent="0.55000000000000004">
      <c r="A1224" t="s">
        <v>10</v>
      </c>
      <c r="B1224" t="s">
        <v>1940</v>
      </c>
      <c r="C1224">
        <v>1955</v>
      </c>
      <c r="D1224">
        <v>722234</v>
      </c>
    </row>
    <row r="1225" spans="1:4" x14ac:dyDescent="0.55000000000000004">
      <c r="A1225" t="s">
        <v>10</v>
      </c>
      <c r="B1225" t="s">
        <v>1940</v>
      </c>
      <c r="C1225">
        <v>1956</v>
      </c>
      <c r="D1225">
        <v>934078</v>
      </c>
    </row>
    <row r="1226" spans="1:4" x14ac:dyDescent="0.55000000000000004">
      <c r="A1226" t="s">
        <v>10</v>
      </c>
      <c r="B1226" t="s">
        <v>1940</v>
      </c>
      <c r="C1226">
        <v>1957</v>
      </c>
      <c r="D1226">
        <v>637987</v>
      </c>
    </row>
    <row r="1227" spans="1:4" x14ac:dyDescent="0.55000000000000004">
      <c r="A1227" t="s">
        <v>10</v>
      </c>
      <c r="B1227" t="s">
        <v>1940</v>
      </c>
      <c r="C1227">
        <v>1958</v>
      </c>
      <c r="D1227">
        <v>558852</v>
      </c>
    </row>
    <row r="1228" spans="1:4" x14ac:dyDescent="0.55000000000000004">
      <c r="A1228" t="s">
        <v>10</v>
      </c>
      <c r="B1228" t="s">
        <v>1940</v>
      </c>
      <c r="C1228">
        <v>1959</v>
      </c>
      <c r="D1228">
        <v>719371</v>
      </c>
    </row>
    <row r="1229" spans="1:4" x14ac:dyDescent="0.55000000000000004">
      <c r="A1229" t="s">
        <v>10</v>
      </c>
      <c r="B1229" t="s">
        <v>1940</v>
      </c>
      <c r="C1229">
        <v>1960</v>
      </c>
      <c r="D1229">
        <v>618561</v>
      </c>
    </row>
    <row r="1230" spans="1:4" x14ac:dyDescent="0.55000000000000004">
      <c r="A1230" t="s">
        <v>10</v>
      </c>
      <c r="B1230" t="s">
        <v>1940</v>
      </c>
      <c r="C1230">
        <v>1961</v>
      </c>
      <c r="D1230">
        <v>645553</v>
      </c>
    </row>
    <row r="1231" spans="1:4" x14ac:dyDescent="0.55000000000000004">
      <c r="A1231" t="s">
        <v>10</v>
      </c>
      <c r="B1231" t="s">
        <v>1940</v>
      </c>
      <c r="C1231">
        <v>1962</v>
      </c>
      <c r="D1231">
        <v>708942</v>
      </c>
    </row>
    <row r="1232" spans="1:4" x14ac:dyDescent="0.55000000000000004">
      <c r="A1232" t="s">
        <v>10</v>
      </c>
      <c r="B1232" t="s">
        <v>1940</v>
      </c>
      <c r="C1232">
        <v>1963</v>
      </c>
      <c r="D1232">
        <v>679088</v>
      </c>
    </row>
    <row r="1233" spans="1:4" x14ac:dyDescent="0.55000000000000004">
      <c r="A1233" t="s">
        <v>10</v>
      </c>
      <c r="B1233" t="s">
        <v>1940</v>
      </c>
      <c r="C1233">
        <v>1964</v>
      </c>
      <c r="D1233">
        <v>660275</v>
      </c>
    </row>
    <row r="1234" spans="1:4" x14ac:dyDescent="0.55000000000000004">
      <c r="A1234" t="s">
        <v>10</v>
      </c>
      <c r="B1234" t="s">
        <v>1940</v>
      </c>
      <c r="C1234">
        <v>1965</v>
      </c>
      <c r="D1234">
        <v>592387</v>
      </c>
    </row>
    <row r="1235" spans="1:4" x14ac:dyDescent="0.55000000000000004">
      <c r="A1235" t="s">
        <v>10</v>
      </c>
      <c r="B1235" t="s">
        <v>1940</v>
      </c>
      <c r="C1235">
        <v>1966</v>
      </c>
      <c r="D1235">
        <v>553944</v>
      </c>
    </row>
    <row r="1236" spans="1:4" x14ac:dyDescent="0.55000000000000004">
      <c r="A1236" t="s">
        <v>10</v>
      </c>
      <c r="B1236" t="s">
        <v>1940</v>
      </c>
      <c r="C1236">
        <v>1967</v>
      </c>
      <c r="D1236">
        <v>682359</v>
      </c>
    </row>
    <row r="1237" spans="1:4" x14ac:dyDescent="0.55000000000000004">
      <c r="A1237" t="s">
        <v>10</v>
      </c>
      <c r="B1237" t="s">
        <v>1940</v>
      </c>
      <c r="C1237">
        <v>1968</v>
      </c>
      <c r="D1237">
        <v>634510</v>
      </c>
    </row>
    <row r="1238" spans="1:4" x14ac:dyDescent="0.55000000000000004">
      <c r="A1238" t="s">
        <v>10</v>
      </c>
      <c r="B1238" t="s">
        <v>1940</v>
      </c>
      <c r="C1238">
        <v>1969</v>
      </c>
      <c r="D1238">
        <v>830405</v>
      </c>
    </row>
    <row r="1239" spans="1:4" x14ac:dyDescent="0.55000000000000004">
      <c r="A1239" t="s">
        <v>10</v>
      </c>
      <c r="B1239" t="s">
        <v>1940</v>
      </c>
      <c r="C1239">
        <v>1970</v>
      </c>
      <c r="D1239">
        <v>928761</v>
      </c>
    </row>
    <row r="1240" spans="1:4" x14ac:dyDescent="0.55000000000000004">
      <c r="A1240" t="s">
        <v>10</v>
      </c>
      <c r="B1240" t="s">
        <v>1940</v>
      </c>
      <c r="C1240">
        <v>1971</v>
      </c>
      <c r="D1240">
        <v>808321</v>
      </c>
    </row>
    <row r="1241" spans="1:4" x14ac:dyDescent="0.55000000000000004">
      <c r="A1241" t="s">
        <v>10</v>
      </c>
      <c r="B1241" t="s">
        <v>1940</v>
      </c>
      <c r="C1241">
        <v>1972</v>
      </c>
      <c r="D1241">
        <v>783783</v>
      </c>
    </row>
    <row r="1242" spans="1:4" x14ac:dyDescent="0.55000000000000004">
      <c r="A1242" t="s">
        <v>10</v>
      </c>
      <c r="B1242" t="s">
        <v>1940</v>
      </c>
      <c r="C1242">
        <v>1973</v>
      </c>
      <c r="D1242">
        <v>869461</v>
      </c>
    </row>
    <row r="1243" spans="1:4" x14ac:dyDescent="0.55000000000000004">
      <c r="A1243" t="s">
        <v>10</v>
      </c>
      <c r="B1243" t="s">
        <v>1940</v>
      </c>
      <c r="C1243">
        <v>1974</v>
      </c>
      <c r="D1243">
        <v>788077</v>
      </c>
    </row>
    <row r="1244" spans="1:4" x14ac:dyDescent="0.55000000000000004">
      <c r="A1244" t="s">
        <v>10</v>
      </c>
      <c r="B1244" t="s">
        <v>1940</v>
      </c>
      <c r="C1244">
        <v>1975</v>
      </c>
      <c r="D1244">
        <v>570712</v>
      </c>
    </row>
    <row r="1245" spans="1:4" x14ac:dyDescent="0.55000000000000004">
      <c r="A1245" t="s">
        <v>10</v>
      </c>
      <c r="B1245" t="s">
        <v>1940</v>
      </c>
      <c r="C1245">
        <v>1976</v>
      </c>
      <c r="D1245">
        <v>1219127</v>
      </c>
    </row>
    <row r="1246" spans="1:4" x14ac:dyDescent="0.55000000000000004">
      <c r="A1246" t="s">
        <v>10</v>
      </c>
      <c r="B1246" t="s">
        <v>1940</v>
      </c>
      <c r="C1246">
        <v>1977</v>
      </c>
      <c r="D1246">
        <v>636760</v>
      </c>
    </row>
    <row r="1247" spans="1:4" x14ac:dyDescent="0.55000000000000004">
      <c r="A1247" t="s">
        <v>10</v>
      </c>
      <c r="B1247" t="s">
        <v>1940</v>
      </c>
      <c r="C1247">
        <v>1978</v>
      </c>
      <c r="D1247">
        <v>542289</v>
      </c>
    </row>
    <row r="1248" spans="1:4" x14ac:dyDescent="0.55000000000000004">
      <c r="A1248" t="s">
        <v>10</v>
      </c>
      <c r="B1248" t="s">
        <v>1940</v>
      </c>
      <c r="C1248">
        <v>1979</v>
      </c>
      <c r="D1248">
        <v>568871</v>
      </c>
    </row>
    <row r="1249" spans="1:4" x14ac:dyDescent="0.55000000000000004">
      <c r="A1249" t="s">
        <v>10</v>
      </c>
      <c r="B1249" t="s">
        <v>1940</v>
      </c>
      <c r="C1249">
        <v>1980</v>
      </c>
      <c r="D1249">
        <v>585435</v>
      </c>
    </row>
    <row r="1250" spans="1:4" x14ac:dyDescent="0.55000000000000004">
      <c r="A1250" t="s">
        <v>10</v>
      </c>
      <c r="B1250" t="s">
        <v>1940</v>
      </c>
      <c r="C1250">
        <v>1981</v>
      </c>
      <c r="D1250">
        <v>557625</v>
      </c>
    </row>
    <row r="1251" spans="1:4" x14ac:dyDescent="0.55000000000000004">
      <c r="A1251" t="s">
        <v>10</v>
      </c>
      <c r="B1251" t="s">
        <v>1940</v>
      </c>
      <c r="C1251">
        <v>1982</v>
      </c>
      <c r="D1251">
        <v>623468</v>
      </c>
    </row>
    <row r="1252" spans="1:4" x14ac:dyDescent="0.55000000000000004">
      <c r="A1252" t="s">
        <v>10</v>
      </c>
      <c r="B1252" t="s">
        <v>1940</v>
      </c>
      <c r="C1252">
        <v>1983</v>
      </c>
      <c r="D1252">
        <v>320425</v>
      </c>
    </row>
    <row r="1253" spans="1:4" x14ac:dyDescent="0.55000000000000004">
      <c r="A1253" t="s">
        <v>10</v>
      </c>
      <c r="B1253" t="s">
        <v>1940</v>
      </c>
      <c r="C1253">
        <v>1984</v>
      </c>
      <c r="D1253">
        <v>800142</v>
      </c>
    </row>
    <row r="1254" spans="1:4" x14ac:dyDescent="0.55000000000000004">
      <c r="A1254" t="s">
        <v>10</v>
      </c>
      <c r="B1254" t="s">
        <v>1940</v>
      </c>
      <c r="C1254">
        <v>1985</v>
      </c>
      <c r="D1254">
        <v>936532</v>
      </c>
    </row>
    <row r="1255" spans="1:4" x14ac:dyDescent="0.55000000000000004">
      <c r="A1255" t="s">
        <v>10</v>
      </c>
      <c r="B1255" t="s">
        <v>1940</v>
      </c>
      <c r="C1255">
        <v>1986</v>
      </c>
      <c r="D1255">
        <v>179536</v>
      </c>
    </row>
    <row r="1256" spans="1:4" x14ac:dyDescent="0.55000000000000004">
      <c r="A1256" t="s">
        <v>10</v>
      </c>
      <c r="B1256" t="s">
        <v>1940</v>
      </c>
      <c r="C1256">
        <v>1987</v>
      </c>
      <c r="D1256">
        <v>447008</v>
      </c>
    </row>
    <row r="1257" spans="1:4" x14ac:dyDescent="0.55000000000000004">
      <c r="A1257" t="s">
        <v>10</v>
      </c>
      <c r="B1257" t="s">
        <v>1940</v>
      </c>
      <c r="C1257">
        <v>1988</v>
      </c>
      <c r="D1257">
        <v>611888</v>
      </c>
    </row>
    <row r="1258" spans="1:4" x14ac:dyDescent="0.55000000000000004">
      <c r="A1258" t="s">
        <v>10</v>
      </c>
      <c r="B1258" t="s">
        <v>1940</v>
      </c>
      <c r="C1258">
        <v>1989</v>
      </c>
      <c r="D1258">
        <v>648528</v>
      </c>
    </row>
    <row r="1259" spans="1:4" x14ac:dyDescent="0.55000000000000004">
      <c r="A1259" t="s">
        <v>10</v>
      </c>
      <c r="B1259" t="s">
        <v>1940</v>
      </c>
      <c r="C1259">
        <v>1990</v>
      </c>
      <c r="D1259">
        <v>487312</v>
      </c>
    </row>
    <row r="1260" spans="1:4" x14ac:dyDescent="0.55000000000000004">
      <c r="A1260" t="s">
        <v>10</v>
      </c>
      <c r="B1260" t="s">
        <v>1940</v>
      </c>
      <c r="C1260">
        <v>1991</v>
      </c>
      <c r="D1260">
        <v>531280</v>
      </c>
    </row>
    <row r="1261" spans="1:4" x14ac:dyDescent="0.55000000000000004">
      <c r="A1261" t="s">
        <v>10</v>
      </c>
      <c r="B1261" t="s">
        <v>1940</v>
      </c>
      <c r="C1261">
        <v>1992</v>
      </c>
      <c r="D1261">
        <v>538608</v>
      </c>
    </row>
    <row r="1262" spans="1:4" x14ac:dyDescent="0.55000000000000004">
      <c r="A1262" t="s">
        <v>10</v>
      </c>
      <c r="B1262" t="s">
        <v>1940</v>
      </c>
      <c r="C1262">
        <v>1993</v>
      </c>
      <c r="D1262">
        <v>648528</v>
      </c>
    </row>
    <row r="1263" spans="1:4" x14ac:dyDescent="0.55000000000000004">
      <c r="A1263" t="s">
        <v>10</v>
      </c>
      <c r="B1263" t="s">
        <v>1940</v>
      </c>
      <c r="C1263">
        <v>1994</v>
      </c>
      <c r="D1263">
        <v>659520</v>
      </c>
    </row>
    <row r="1264" spans="1:4" x14ac:dyDescent="0.55000000000000004">
      <c r="A1264" t="s">
        <v>10</v>
      </c>
      <c r="B1264" t="s">
        <v>1940</v>
      </c>
      <c r="C1264">
        <v>1995</v>
      </c>
      <c r="D1264">
        <v>710816</v>
      </c>
    </row>
    <row r="1265" spans="1:4" x14ac:dyDescent="0.55000000000000004">
      <c r="A1265" t="s">
        <v>10</v>
      </c>
      <c r="B1265" t="s">
        <v>1940</v>
      </c>
      <c r="C1265">
        <v>1996</v>
      </c>
      <c r="D1265">
        <v>721808</v>
      </c>
    </row>
    <row r="1266" spans="1:4" x14ac:dyDescent="0.55000000000000004">
      <c r="A1266" t="s">
        <v>10</v>
      </c>
      <c r="B1266" t="s">
        <v>1940</v>
      </c>
      <c r="C1266">
        <v>1997</v>
      </c>
      <c r="D1266">
        <v>758448</v>
      </c>
    </row>
    <row r="1267" spans="1:4" x14ac:dyDescent="0.55000000000000004">
      <c r="A1267" t="s">
        <v>10</v>
      </c>
      <c r="B1267" t="s">
        <v>1940</v>
      </c>
      <c r="C1267">
        <v>1998</v>
      </c>
      <c r="D1267">
        <v>806080</v>
      </c>
    </row>
    <row r="1268" spans="1:4" x14ac:dyDescent="0.55000000000000004">
      <c r="A1268" t="s">
        <v>10</v>
      </c>
      <c r="B1268" t="s">
        <v>1940</v>
      </c>
      <c r="C1268">
        <v>1999</v>
      </c>
      <c r="D1268">
        <v>809744</v>
      </c>
    </row>
    <row r="1269" spans="1:4" x14ac:dyDescent="0.55000000000000004">
      <c r="A1269" t="s">
        <v>10</v>
      </c>
      <c r="B1269" t="s">
        <v>1940</v>
      </c>
      <c r="C1269">
        <v>2000</v>
      </c>
      <c r="D1269">
        <v>2377936</v>
      </c>
    </row>
    <row r="1270" spans="1:4" x14ac:dyDescent="0.55000000000000004">
      <c r="A1270" t="s">
        <v>10</v>
      </c>
      <c r="B1270" t="s">
        <v>1940</v>
      </c>
      <c r="C1270">
        <v>2001</v>
      </c>
      <c r="D1270">
        <v>2407248</v>
      </c>
    </row>
    <row r="1271" spans="1:4" x14ac:dyDescent="0.55000000000000004">
      <c r="A1271" t="s">
        <v>10</v>
      </c>
      <c r="B1271" t="s">
        <v>1940</v>
      </c>
      <c r="C1271">
        <v>2002</v>
      </c>
      <c r="D1271">
        <v>2436560</v>
      </c>
    </row>
    <row r="1272" spans="1:4" x14ac:dyDescent="0.55000000000000004">
      <c r="A1272" t="s">
        <v>10</v>
      </c>
      <c r="B1272" t="s">
        <v>1940</v>
      </c>
      <c r="C1272">
        <v>2003</v>
      </c>
      <c r="D1272">
        <v>2561136</v>
      </c>
    </row>
    <row r="1273" spans="1:4" x14ac:dyDescent="0.55000000000000004">
      <c r="A1273" t="s">
        <v>10</v>
      </c>
      <c r="B1273" t="s">
        <v>1940</v>
      </c>
      <c r="C1273">
        <v>2004</v>
      </c>
      <c r="D1273">
        <v>2616096</v>
      </c>
    </row>
    <row r="1274" spans="1:4" x14ac:dyDescent="0.55000000000000004">
      <c r="A1274" t="s">
        <v>10</v>
      </c>
      <c r="B1274" t="s">
        <v>1940</v>
      </c>
      <c r="C1274">
        <v>2005</v>
      </c>
      <c r="D1274">
        <v>2715024</v>
      </c>
    </row>
    <row r="1275" spans="1:4" x14ac:dyDescent="0.55000000000000004">
      <c r="A1275" t="s">
        <v>10</v>
      </c>
      <c r="B1275" t="s">
        <v>1940</v>
      </c>
      <c r="C1275">
        <v>2006</v>
      </c>
      <c r="D1275">
        <v>2711360</v>
      </c>
    </row>
    <row r="1276" spans="1:4" x14ac:dyDescent="0.55000000000000004">
      <c r="A1276" t="s">
        <v>10</v>
      </c>
      <c r="B1276" t="s">
        <v>1940</v>
      </c>
      <c r="C1276">
        <v>2007</v>
      </c>
      <c r="D1276">
        <v>2821280</v>
      </c>
    </row>
    <row r="1277" spans="1:4" x14ac:dyDescent="0.55000000000000004">
      <c r="A1277" t="s">
        <v>10</v>
      </c>
      <c r="B1277" t="s">
        <v>1940</v>
      </c>
      <c r="C1277">
        <v>2008</v>
      </c>
      <c r="D1277">
        <v>2656400</v>
      </c>
    </row>
    <row r="1278" spans="1:4" x14ac:dyDescent="0.55000000000000004">
      <c r="A1278" t="s">
        <v>10</v>
      </c>
      <c r="B1278" t="s">
        <v>1940</v>
      </c>
      <c r="C1278">
        <v>2009</v>
      </c>
      <c r="D1278">
        <v>2627088</v>
      </c>
    </row>
    <row r="1279" spans="1:4" x14ac:dyDescent="0.55000000000000004">
      <c r="A1279" t="s">
        <v>10</v>
      </c>
      <c r="B1279" t="s">
        <v>1940</v>
      </c>
      <c r="C1279">
        <v>2010</v>
      </c>
      <c r="D1279">
        <v>2506176</v>
      </c>
    </row>
    <row r="1280" spans="1:4" x14ac:dyDescent="0.55000000000000004">
      <c r="A1280" t="s">
        <v>10</v>
      </c>
      <c r="B1280" t="s">
        <v>1940</v>
      </c>
      <c r="C1280">
        <v>2011</v>
      </c>
      <c r="D1280">
        <v>2495184</v>
      </c>
    </row>
    <row r="1281" spans="1:4" x14ac:dyDescent="0.55000000000000004">
      <c r="A1281" t="s">
        <v>10</v>
      </c>
      <c r="B1281" t="s">
        <v>1940</v>
      </c>
      <c r="C1281">
        <v>2012</v>
      </c>
      <c r="D1281">
        <v>1344688</v>
      </c>
    </row>
    <row r="1282" spans="1:4" x14ac:dyDescent="0.55000000000000004">
      <c r="A1282" t="s">
        <v>10</v>
      </c>
      <c r="B1282" t="s">
        <v>1940</v>
      </c>
      <c r="C1282">
        <v>2013</v>
      </c>
      <c r="D1282">
        <v>861040</v>
      </c>
    </row>
    <row r="1283" spans="1:4" x14ac:dyDescent="0.55000000000000004">
      <c r="A1283" t="s">
        <v>10</v>
      </c>
      <c r="B1283" t="s">
        <v>1940</v>
      </c>
      <c r="C1283">
        <v>2014</v>
      </c>
      <c r="D1283">
        <v>872032</v>
      </c>
    </row>
    <row r="1284" spans="1:4" x14ac:dyDescent="0.55000000000000004">
      <c r="A1284" t="s">
        <v>10</v>
      </c>
      <c r="B1284" t="s">
        <v>1940</v>
      </c>
      <c r="C1284">
        <v>2015</v>
      </c>
      <c r="D1284">
        <v>897680</v>
      </c>
    </row>
    <row r="1285" spans="1:4" x14ac:dyDescent="0.55000000000000004">
      <c r="A1285" t="s">
        <v>10</v>
      </c>
      <c r="B1285" t="s">
        <v>1940</v>
      </c>
      <c r="C1285">
        <v>2016</v>
      </c>
      <c r="D1285">
        <v>883024</v>
      </c>
    </row>
    <row r="1286" spans="1:4" x14ac:dyDescent="0.55000000000000004">
      <c r="A1286" t="s">
        <v>10</v>
      </c>
      <c r="B1286" t="s">
        <v>1940</v>
      </c>
      <c r="C1286">
        <v>2017</v>
      </c>
      <c r="D1286">
        <v>890352</v>
      </c>
    </row>
    <row r="1287" spans="1:4" x14ac:dyDescent="0.55000000000000004">
      <c r="A1287" t="s">
        <v>10</v>
      </c>
      <c r="B1287" t="s">
        <v>1940</v>
      </c>
      <c r="C1287">
        <v>2018</v>
      </c>
      <c r="D1287">
        <v>868368</v>
      </c>
    </row>
    <row r="1288" spans="1:4" x14ac:dyDescent="0.55000000000000004">
      <c r="A1288" t="s">
        <v>10</v>
      </c>
      <c r="B1288" t="s">
        <v>1940</v>
      </c>
      <c r="C1288">
        <v>2019</v>
      </c>
      <c r="D1288">
        <v>831728</v>
      </c>
    </row>
    <row r="1289" spans="1:4" x14ac:dyDescent="0.55000000000000004">
      <c r="A1289" t="s">
        <v>10</v>
      </c>
      <c r="B1289" t="s">
        <v>1940</v>
      </c>
      <c r="C1289">
        <v>2020</v>
      </c>
      <c r="D1289">
        <v>820736</v>
      </c>
    </row>
    <row r="1290" spans="1:4" x14ac:dyDescent="0.55000000000000004">
      <c r="A1290" t="s">
        <v>10</v>
      </c>
      <c r="B1290" t="s">
        <v>1940</v>
      </c>
      <c r="C1290">
        <v>2021</v>
      </c>
      <c r="D1290">
        <v>861040</v>
      </c>
    </row>
    <row r="1291" spans="1:4" x14ac:dyDescent="0.55000000000000004">
      <c r="A1291" t="s">
        <v>10</v>
      </c>
      <c r="B1291" t="s">
        <v>1940</v>
      </c>
      <c r="C1291">
        <v>2022</v>
      </c>
      <c r="D1291">
        <v>888381</v>
      </c>
    </row>
    <row r="1292" spans="1:4" x14ac:dyDescent="0.55000000000000004">
      <c r="A1292" t="s">
        <v>10</v>
      </c>
      <c r="B1292" t="s">
        <v>1940</v>
      </c>
      <c r="C1292">
        <v>2023</v>
      </c>
      <c r="D1292">
        <v>886584</v>
      </c>
    </row>
    <row r="1293" spans="1:4" x14ac:dyDescent="0.55000000000000004">
      <c r="A1293" t="s">
        <v>10</v>
      </c>
      <c r="B1293" t="s">
        <v>1940</v>
      </c>
      <c r="C1293">
        <v>2024</v>
      </c>
      <c r="D1293">
        <v>920644</v>
      </c>
    </row>
    <row r="1294" spans="1:4" x14ac:dyDescent="0.55000000000000004">
      <c r="A1294" t="s">
        <v>1941</v>
      </c>
      <c r="B1294" t="s">
        <v>1942</v>
      </c>
      <c r="C1294">
        <v>1750</v>
      </c>
      <c r="D1294">
        <v>0</v>
      </c>
    </row>
    <row r="1295" spans="1:4" x14ac:dyDescent="0.55000000000000004">
      <c r="A1295" t="s">
        <v>1941</v>
      </c>
      <c r="B1295" t="s">
        <v>1942</v>
      </c>
      <c r="C1295">
        <v>1751</v>
      </c>
      <c r="D1295">
        <v>0</v>
      </c>
    </row>
    <row r="1296" spans="1:4" x14ac:dyDescent="0.55000000000000004">
      <c r="A1296" t="s">
        <v>1941</v>
      </c>
      <c r="B1296" t="s">
        <v>1942</v>
      </c>
      <c r="C1296">
        <v>1752</v>
      </c>
      <c r="D1296">
        <v>0</v>
      </c>
    </row>
    <row r="1297" spans="1:4" x14ac:dyDescent="0.55000000000000004">
      <c r="A1297" t="s">
        <v>1941</v>
      </c>
      <c r="B1297" t="s">
        <v>1942</v>
      </c>
      <c r="C1297">
        <v>1753</v>
      </c>
      <c r="D1297">
        <v>0</v>
      </c>
    </row>
    <row r="1298" spans="1:4" x14ac:dyDescent="0.55000000000000004">
      <c r="A1298" t="s">
        <v>1941</v>
      </c>
      <c r="B1298" t="s">
        <v>1942</v>
      </c>
      <c r="C1298">
        <v>1754</v>
      </c>
      <c r="D1298">
        <v>0</v>
      </c>
    </row>
    <row r="1299" spans="1:4" x14ac:dyDescent="0.55000000000000004">
      <c r="A1299" t="s">
        <v>1941</v>
      </c>
      <c r="B1299" t="s">
        <v>1942</v>
      </c>
      <c r="C1299">
        <v>1755</v>
      </c>
      <c r="D1299">
        <v>0</v>
      </c>
    </row>
    <row r="1300" spans="1:4" x14ac:dyDescent="0.55000000000000004">
      <c r="A1300" t="s">
        <v>1941</v>
      </c>
      <c r="B1300" t="s">
        <v>1942</v>
      </c>
      <c r="C1300">
        <v>1756</v>
      </c>
      <c r="D1300">
        <v>0</v>
      </c>
    </row>
    <row r="1301" spans="1:4" x14ac:dyDescent="0.55000000000000004">
      <c r="A1301" t="s">
        <v>1941</v>
      </c>
      <c r="B1301" t="s">
        <v>1942</v>
      </c>
      <c r="C1301">
        <v>1757</v>
      </c>
      <c r="D1301">
        <v>0</v>
      </c>
    </row>
    <row r="1302" spans="1:4" x14ac:dyDescent="0.55000000000000004">
      <c r="A1302" t="s">
        <v>1941</v>
      </c>
      <c r="B1302" t="s">
        <v>1942</v>
      </c>
      <c r="C1302">
        <v>1758</v>
      </c>
      <c r="D1302">
        <v>0</v>
      </c>
    </row>
    <row r="1303" spans="1:4" x14ac:dyDescent="0.55000000000000004">
      <c r="A1303" t="s">
        <v>1941</v>
      </c>
      <c r="B1303" t="s">
        <v>1942</v>
      </c>
      <c r="C1303">
        <v>1759</v>
      </c>
      <c r="D1303">
        <v>0</v>
      </c>
    </row>
    <row r="1304" spans="1:4" x14ac:dyDescent="0.55000000000000004">
      <c r="A1304" t="s">
        <v>1941</v>
      </c>
      <c r="B1304" t="s">
        <v>1942</v>
      </c>
      <c r="C1304">
        <v>1760</v>
      </c>
      <c r="D1304">
        <v>0</v>
      </c>
    </row>
    <row r="1305" spans="1:4" x14ac:dyDescent="0.55000000000000004">
      <c r="A1305" t="s">
        <v>1941</v>
      </c>
      <c r="B1305" t="s">
        <v>1942</v>
      </c>
      <c r="C1305">
        <v>1761</v>
      </c>
      <c r="D1305">
        <v>0</v>
      </c>
    </row>
    <row r="1306" spans="1:4" x14ac:dyDescent="0.55000000000000004">
      <c r="A1306" t="s">
        <v>1941</v>
      </c>
      <c r="B1306" t="s">
        <v>1942</v>
      </c>
      <c r="C1306">
        <v>1762</v>
      </c>
      <c r="D1306">
        <v>0</v>
      </c>
    </row>
    <row r="1307" spans="1:4" x14ac:dyDescent="0.55000000000000004">
      <c r="A1307" t="s">
        <v>1941</v>
      </c>
      <c r="B1307" t="s">
        <v>1942</v>
      </c>
      <c r="C1307">
        <v>1763</v>
      </c>
      <c r="D1307">
        <v>0</v>
      </c>
    </row>
    <row r="1308" spans="1:4" x14ac:dyDescent="0.55000000000000004">
      <c r="A1308" t="s">
        <v>1941</v>
      </c>
      <c r="B1308" t="s">
        <v>1942</v>
      </c>
      <c r="C1308">
        <v>1764</v>
      </c>
      <c r="D1308">
        <v>0</v>
      </c>
    </row>
    <row r="1309" spans="1:4" x14ac:dyDescent="0.55000000000000004">
      <c r="A1309" t="s">
        <v>1941</v>
      </c>
      <c r="B1309" t="s">
        <v>1942</v>
      </c>
      <c r="C1309">
        <v>1765</v>
      </c>
      <c r="D1309">
        <v>0</v>
      </c>
    </row>
    <row r="1310" spans="1:4" x14ac:dyDescent="0.55000000000000004">
      <c r="A1310" t="s">
        <v>1941</v>
      </c>
      <c r="B1310" t="s">
        <v>1942</v>
      </c>
      <c r="C1310">
        <v>1766</v>
      </c>
      <c r="D1310">
        <v>0</v>
      </c>
    </row>
    <row r="1311" spans="1:4" x14ac:dyDescent="0.55000000000000004">
      <c r="A1311" t="s">
        <v>1941</v>
      </c>
      <c r="B1311" t="s">
        <v>1942</v>
      </c>
      <c r="C1311">
        <v>1767</v>
      </c>
      <c r="D1311">
        <v>0</v>
      </c>
    </row>
    <row r="1312" spans="1:4" x14ac:dyDescent="0.55000000000000004">
      <c r="A1312" t="s">
        <v>1941</v>
      </c>
      <c r="B1312" t="s">
        <v>1942</v>
      </c>
      <c r="C1312">
        <v>1768</v>
      </c>
      <c r="D1312">
        <v>0</v>
      </c>
    </row>
    <row r="1313" spans="1:4" x14ac:dyDescent="0.55000000000000004">
      <c r="A1313" t="s">
        <v>1941</v>
      </c>
      <c r="B1313" t="s">
        <v>1942</v>
      </c>
      <c r="C1313">
        <v>1769</v>
      </c>
      <c r="D1313">
        <v>0</v>
      </c>
    </row>
    <row r="1314" spans="1:4" x14ac:dyDescent="0.55000000000000004">
      <c r="A1314" t="s">
        <v>1941</v>
      </c>
      <c r="B1314" t="s">
        <v>1942</v>
      </c>
      <c r="C1314">
        <v>1770</v>
      </c>
      <c r="D1314">
        <v>0</v>
      </c>
    </row>
    <row r="1315" spans="1:4" x14ac:dyDescent="0.55000000000000004">
      <c r="A1315" t="s">
        <v>1941</v>
      </c>
      <c r="B1315" t="s">
        <v>1942</v>
      </c>
      <c r="C1315">
        <v>1771</v>
      </c>
      <c r="D1315">
        <v>0</v>
      </c>
    </row>
    <row r="1316" spans="1:4" x14ac:dyDescent="0.55000000000000004">
      <c r="A1316" t="s">
        <v>1941</v>
      </c>
      <c r="B1316" t="s">
        <v>1942</v>
      </c>
      <c r="C1316">
        <v>1772</v>
      </c>
      <c r="D1316">
        <v>0</v>
      </c>
    </row>
    <row r="1317" spans="1:4" x14ac:dyDescent="0.55000000000000004">
      <c r="A1317" t="s">
        <v>1941</v>
      </c>
      <c r="B1317" t="s">
        <v>1942</v>
      </c>
      <c r="C1317">
        <v>1773</v>
      </c>
      <c r="D1317">
        <v>0</v>
      </c>
    </row>
    <row r="1318" spans="1:4" x14ac:dyDescent="0.55000000000000004">
      <c r="A1318" t="s">
        <v>1941</v>
      </c>
      <c r="B1318" t="s">
        <v>1942</v>
      </c>
      <c r="C1318">
        <v>1774</v>
      </c>
      <c r="D1318">
        <v>0</v>
      </c>
    </row>
    <row r="1319" spans="1:4" x14ac:dyDescent="0.55000000000000004">
      <c r="A1319" t="s">
        <v>1941</v>
      </c>
      <c r="B1319" t="s">
        <v>1942</v>
      </c>
      <c r="C1319">
        <v>1775</v>
      </c>
      <c r="D1319">
        <v>0</v>
      </c>
    </row>
    <row r="1320" spans="1:4" x14ac:dyDescent="0.55000000000000004">
      <c r="A1320" t="s">
        <v>1941</v>
      </c>
      <c r="B1320" t="s">
        <v>1942</v>
      </c>
      <c r="C1320">
        <v>1776</v>
      </c>
      <c r="D1320">
        <v>0</v>
      </c>
    </row>
    <row r="1321" spans="1:4" x14ac:dyDescent="0.55000000000000004">
      <c r="A1321" t="s">
        <v>1941</v>
      </c>
      <c r="B1321" t="s">
        <v>1942</v>
      </c>
      <c r="C1321">
        <v>1777</v>
      </c>
      <c r="D1321">
        <v>0</v>
      </c>
    </row>
    <row r="1322" spans="1:4" x14ac:dyDescent="0.55000000000000004">
      <c r="A1322" t="s">
        <v>1941</v>
      </c>
      <c r="B1322" t="s">
        <v>1942</v>
      </c>
      <c r="C1322">
        <v>1778</v>
      </c>
      <c r="D1322">
        <v>0</v>
      </c>
    </row>
    <row r="1323" spans="1:4" x14ac:dyDescent="0.55000000000000004">
      <c r="A1323" t="s">
        <v>1941</v>
      </c>
      <c r="B1323" t="s">
        <v>1942</v>
      </c>
      <c r="C1323">
        <v>1779</v>
      </c>
      <c r="D1323">
        <v>0</v>
      </c>
    </row>
    <row r="1324" spans="1:4" x14ac:dyDescent="0.55000000000000004">
      <c r="A1324" t="s">
        <v>1941</v>
      </c>
      <c r="B1324" t="s">
        <v>1942</v>
      </c>
      <c r="C1324">
        <v>1780</v>
      </c>
      <c r="D1324">
        <v>0</v>
      </c>
    </row>
    <row r="1325" spans="1:4" x14ac:dyDescent="0.55000000000000004">
      <c r="A1325" t="s">
        <v>1941</v>
      </c>
      <c r="B1325" t="s">
        <v>1942</v>
      </c>
      <c r="C1325">
        <v>1781</v>
      </c>
      <c r="D1325">
        <v>0</v>
      </c>
    </row>
    <row r="1326" spans="1:4" x14ac:dyDescent="0.55000000000000004">
      <c r="A1326" t="s">
        <v>1941</v>
      </c>
      <c r="B1326" t="s">
        <v>1942</v>
      </c>
      <c r="C1326">
        <v>1782</v>
      </c>
      <c r="D1326">
        <v>0</v>
      </c>
    </row>
    <row r="1327" spans="1:4" x14ac:dyDescent="0.55000000000000004">
      <c r="A1327" t="s">
        <v>1941</v>
      </c>
      <c r="B1327" t="s">
        <v>1942</v>
      </c>
      <c r="C1327">
        <v>1783</v>
      </c>
      <c r="D1327">
        <v>0</v>
      </c>
    </row>
    <row r="1328" spans="1:4" x14ac:dyDescent="0.55000000000000004">
      <c r="A1328" t="s">
        <v>1941</v>
      </c>
      <c r="B1328" t="s">
        <v>1942</v>
      </c>
      <c r="C1328">
        <v>1784</v>
      </c>
      <c r="D1328">
        <v>0</v>
      </c>
    </row>
    <row r="1329" spans="1:4" x14ac:dyDescent="0.55000000000000004">
      <c r="A1329" t="s">
        <v>1941</v>
      </c>
      <c r="B1329" t="s">
        <v>1942</v>
      </c>
      <c r="C1329">
        <v>1785</v>
      </c>
      <c r="D1329">
        <v>0</v>
      </c>
    </row>
    <row r="1330" spans="1:4" x14ac:dyDescent="0.55000000000000004">
      <c r="A1330" t="s">
        <v>1941</v>
      </c>
      <c r="B1330" t="s">
        <v>1942</v>
      </c>
      <c r="C1330">
        <v>1786</v>
      </c>
      <c r="D1330">
        <v>0</v>
      </c>
    </row>
    <row r="1331" spans="1:4" x14ac:dyDescent="0.55000000000000004">
      <c r="A1331" t="s">
        <v>1941</v>
      </c>
      <c r="B1331" t="s">
        <v>1942</v>
      </c>
      <c r="C1331">
        <v>1787</v>
      </c>
      <c r="D1331">
        <v>0</v>
      </c>
    </row>
    <row r="1332" spans="1:4" x14ac:dyDescent="0.55000000000000004">
      <c r="A1332" t="s">
        <v>1941</v>
      </c>
      <c r="B1332" t="s">
        <v>1942</v>
      </c>
      <c r="C1332">
        <v>1788</v>
      </c>
      <c r="D1332">
        <v>0</v>
      </c>
    </row>
    <row r="1333" spans="1:4" x14ac:dyDescent="0.55000000000000004">
      <c r="A1333" t="s">
        <v>1941</v>
      </c>
      <c r="B1333" t="s">
        <v>1942</v>
      </c>
      <c r="C1333">
        <v>1789</v>
      </c>
      <c r="D1333">
        <v>0</v>
      </c>
    </row>
    <row r="1334" spans="1:4" x14ac:dyDescent="0.55000000000000004">
      <c r="A1334" t="s">
        <v>1941</v>
      </c>
      <c r="B1334" t="s">
        <v>1942</v>
      </c>
      <c r="C1334">
        <v>1790</v>
      </c>
      <c r="D1334">
        <v>0</v>
      </c>
    </row>
    <row r="1335" spans="1:4" x14ac:dyDescent="0.55000000000000004">
      <c r="A1335" t="s">
        <v>1941</v>
      </c>
      <c r="B1335" t="s">
        <v>1942</v>
      </c>
      <c r="C1335">
        <v>1791</v>
      </c>
      <c r="D1335">
        <v>0</v>
      </c>
    </row>
    <row r="1336" spans="1:4" x14ac:dyDescent="0.55000000000000004">
      <c r="A1336" t="s">
        <v>1941</v>
      </c>
      <c r="B1336" t="s">
        <v>1942</v>
      </c>
      <c r="C1336">
        <v>1792</v>
      </c>
      <c r="D1336">
        <v>0</v>
      </c>
    </row>
    <row r="1337" spans="1:4" x14ac:dyDescent="0.55000000000000004">
      <c r="A1337" t="s">
        <v>1941</v>
      </c>
      <c r="B1337" t="s">
        <v>1942</v>
      </c>
      <c r="C1337">
        <v>1793</v>
      </c>
      <c r="D1337">
        <v>0</v>
      </c>
    </row>
    <row r="1338" spans="1:4" x14ac:dyDescent="0.55000000000000004">
      <c r="A1338" t="s">
        <v>1941</v>
      </c>
      <c r="B1338" t="s">
        <v>1942</v>
      </c>
      <c r="C1338">
        <v>1794</v>
      </c>
      <c r="D1338">
        <v>0</v>
      </c>
    </row>
    <row r="1339" spans="1:4" x14ac:dyDescent="0.55000000000000004">
      <c r="A1339" t="s">
        <v>1941</v>
      </c>
      <c r="B1339" t="s">
        <v>1942</v>
      </c>
      <c r="C1339">
        <v>1795</v>
      </c>
      <c r="D1339">
        <v>0</v>
      </c>
    </row>
    <row r="1340" spans="1:4" x14ac:dyDescent="0.55000000000000004">
      <c r="A1340" t="s">
        <v>1941</v>
      </c>
      <c r="B1340" t="s">
        <v>1942</v>
      </c>
      <c r="C1340">
        <v>1796</v>
      </c>
      <c r="D1340">
        <v>0</v>
      </c>
    </row>
    <row r="1341" spans="1:4" x14ac:dyDescent="0.55000000000000004">
      <c r="A1341" t="s">
        <v>1941</v>
      </c>
      <c r="B1341" t="s">
        <v>1942</v>
      </c>
      <c r="C1341">
        <v>1797</v>
      </c>
      <c r="D1341">
        <v>0</v>
      </c>
    </row>
    <row r="1342" spans="1:4" x14ac:dyDescent="0.55000000000000004">
      <c r="A1342" t="s">
        <v>1941</v>
      </c>
      <c r="B1342" t="s">
        <v>1942</v>
      </c>
      <c r="C1342">
        <v>1798</v>
      </c>
      <c r="D1342">
        <v>0</v>
      </c>
    </row>
    <row r="1343" spans="1:4" x14ac:dyDescent="0.55000000000000004">
      <c r="A1343" t="s">
        <v>1941</v>
      </c>
      <c r="B1343" t="s">
        <v>1942</v>
      </c>
      <c r="C1343">
        <v>1799</v>
      </c>
      <c r="D1343">
        <v>0</v>
      </c>
    </row>
    <row r="1344" spans="1:4" x14ac:dyDescent="0.55000000000000004">
      <c r="A1344" t="s">
        <v>1941</v>
      </c>
      <c r="B1344" t="s">
        <v>1942</v>
      </c>
      <c r="C1344">
        <v>1800</v>
      </c>
      <c r="D1344">
        <v>0</v>
      </c>
    </row>
    <row r="1345" spans="1:4" x14ac:dyDescent="0.55000000000000004">
      <c r="A1345" t="s">
        <v>1941</v>
      </c>
      <c r="B1345" t="s">
        <v>1942</v>
      </c>
      <c r="C1345">
        <v>1801</v>
      </c>
      <c r="D1345">
        <v>0</v>
      </c>
    </row>
    <row r="1346" spans="1:4" x14ac:dyDescent="0.55000000000000004">
      <c r="A1346" t="s">
        <v>1941</v>
      </c>
      <c r="B1346" t="s">
        <v>1942</v>
      </c>
      <c r="C1346">
        <v>1802</v>
      </c>
      <c r="D1346">
        <v>0</v>
      </c>
    </row>
    <row r="1347" spans="1:4" x14ac:dyDescent="0.55000000000000004">
      <c r="A1347" t="s">
        <v>1941</v>
      </c>
      <c r="B1347" t="s">
        <v>1942</v>
      </c>
      <c r="C1347">
        <v>1803</v>
      </c>
      <c r="D1347">
        <v>0</v>
      </c>
    </row>
    <row r="1348" spans="1:4" x14ac:dyDescent="0.55000000000000004">
      <c r="A1348" t="s">
        <v>1941</v>
      </c>
      <c r="B1348" t="s">
        <v>1942</v>
      </c>
      <c r="C1348">
        <v>1804</v>
      </c>
      <c r="D1348">
        <v>0</v>
      </c>
    </row>
    <row r="1349" spans="1:4" x14ac:dyDescent="0.55000000000000004">
      <c r="A1349" t="s">
        <v>1941</v>
      </c>
      <c r="B1349" t="s">
        <v>1942</v>
      </c>
      <c r="C1349">
        <v>1805</v>
      </c>
      <c r="D1349">
        <v>0</v>
      </c>
    </row>
    <row r="1350" spans="1:4" x14ac:dyDescent="0.55000000000000004">
      <c r="A1350" t="s">
        <v>1941</v>
      </c>
      <c r="B1350" t="s">
        <v>1942</v>
      </c>
      <c r="C1350">
        <v>1806</v>
      </c>
      <c r="D1350">
        <v>0</v>
      </c>
    </row>
    <row r="1351" spans="1:4" x14ac:dyDescent="0.55000000000000004">
      <c r="A1351" t="s">
        <v>1941</v>
      </c>
      <c r="B1351" t="s">
        <v>1942</v>
      </c>
      <c r="C1351">
        <v>1807</v>
      </c>
      <c r="D1351">
        <v>0</v>
      </c>
    </row>
    <row r="1352" spans="1:4" x14ac:dyDescent="0.55000000000000004">
      <c r="A1352" t="s">
        <v>1941</v>
      </c>
      <c r="B1352" t="s">
        <v>1942</v>
      </c>
      <c r="C1352">
        <v>1808</v>
      </c>
      <c r="D1352">
        <v>0</v>
      </c>
    </row>
    <row r="1353" spans="1:4" x14ac:dyDescent="0.55000000000000004">
      <c r="A1353" t="s">
        <v>1941</v>
      </c>
      <c r="B1353" t="s">
        <v>1942</v>
      </c>
      <c r="C1353">
        <v>1809</v>
      </c>
      <c r="D1353">
        <v>0</v>
      </c>
    </row>
    <row r="1354" spans="1:4" x14ac:dyDescent="0.55000000000000004">
      <c r="A1354" t="s">
        <v>1941</v>
      </c>
      <c r="B1354" t="s">
        <v>1942</v>
      </c>
      <c r="C1354">
        <v>1810</v>
      </c>
      <c r="D1354">
        <v>0</v>
      </c>
    </row>
    <row r="1355" spans="1:4" x14ac:dyDescent="0.55000000000000004">
      <c r="A1355" t="s">
        <v>1941</v>
      </c>
      <c r="B1355" t="s">
        <v>1942</v>
      </c>
      <c r="C1355">
        <v>1811</v>
      </c>
      <c r="D1355">
        <v>0</v>
      </c>
    </row>
    <row r="1356" spans="1:4" x14ac:dyDescent="0.55000000000000004">
      <c r="A1356" t="s">
        <v>1941</v>
      </c>
      <c r="B1356" t="s">
        <v>1942</v>
      </c>
      <c r="C1356">
        <v>1812</v>
      </c>
      <c r="D1356">
        <v>0</v>
      </c>
    </row>
    <row r="1357" spans="1:4" x14ac:dyDescent="0.55000000000000004">
      <c r="A1357" t="s">
        <v>1941</v>
      </c>
      <c r="B1357" t="s">
        <v>1942</v>
      </c>
      <c r="C1357">
        <v>1813</v>
      </c>
      <c r="D1357">
        <v>0</v>
      </c>
    </row>
    <row r="1358" spans="1:4" x14ac:dyDescent="0.55000000000000004">
      <c r="A1358" t="s">
        <v>1941</v>
      </c>
      <c r="B1358" t="s">
        <v>1942</v>
      </c>
      <c r="C1358">
        <v>1814</v>
      </c>
      <c r="D1358">
        <v>0</v>
      </c>
    </row>
    <row r="1359" spans="1:4" x14ac:dyDescent="0.55000000000000004">
      <c r="A1359" t="s">
        <v>1941</v>
      </c>
      <c r="B1359" t="s">
        <v>1942</v>
      </c>
      <c r="C1359">
        <v>1815</v>
      </c>
      <c r="D1359">
        <v>0</v>
      </c>
    </row>
    <row r="1360" spans="1:4" x14ac:dyDescent="0.55000000000000004">
      <c r="A1360" t="s">
        <v>1941</v>
      </c>
      <c r="B1360" t="s">
        <v>1942</v>
      </c>
      <c r="C1360">
        <v>1816</v>
      </c>
      <c r="D1360">
        <v>0</v>
      </c>
    </row>
    <row r="1361" spans="1:4" x14ac:dyDescent="0.55000000000000004">
      <c r="A1361" t="s">
        <v>1941</v>
      </c>
      <c r="B1361" t="s">
        <v>1942</v>
      </c>
      <c r="C1361">
        <v>1817</v>
      </c>
      <c r="D1361">
        <v>0</v>
      </c>
    </row>
    <row r="1362" spans="1:4" x14ac:dyDescent="0.55000000000000004">
      <c r="A1362" t="s">
        <v>1941</v>
      </c>
      <c r="B1362" t="s">
        <v>1942</v>
      </c>
      <c r="C1362">
        <v>1818</v>
      </c>
      <c r="D1362">
        <v>0</v>
      </c>
    </row>
    <row r="1363" spans="1:4" x14ac:dyDescent="0.55000000000000004">
      <c r="A1363" t="s">
        <v>1941</v>
      </c>
      <c r="B1363" t="s">
        <v>1942</v>
      </c>
      <c r="C1363">
        <v>1819</v>
      </c>
      <c r="D1363">
        <v>0</v>
      </c>
    </row>
    <row r="1364" spans="1:4" x14ac:dyDescent="0.55000000000000004">
      <c r="A1364" t="s">
        <v>1941</v>
      </c>
      <c r="B1364" t="s">
        <v>1942</v>
      </c>
      <c r="C1364">
        <v>1820</v>
      </c>
      <c r="D1364">
        <v>0</v>
      </c>
    </row>
    <row r="1365" spans="1:4" x14ac:dyDescent="0.55000000000000004">
      <c r="A1365" t="s">
        <v>1941</v>
      </c>
      <c r="B1365" t="s">
        <v>1942</v>
      </c>
      <c r="C1365">
        <v>1821</v>
      </c>
      <c r="D1365">
        <v>0</v>
      </c>
    </row>
    <row r="1366" spans="1:4" x14ac:dyDescent="0.55000000000000004">
      <c r="A1366" t="s">
        <v>1941</v>
      </c>
      <c r="B1366" t="s">
        <v>1942</v>
      </c>
      <c r="C1366">
        <v>1822</v>
      </c>
      <c r="D1366">
        <v>0</v>
      </c>
    </row>
    <row r="1367" spans="1:4" x14ac:dyDescent="0.55000000000000004">
      <c r="A1367" t="s">
        <v>1941</v>
      </c>
      <c r="B1367" t="s">
        <v>1942</v>
      </c>
      <c r="C1367">
        <v>1823</v>
      </c>
      <c r="D1367">
        <v>0</v>
      </c>
    </row>
    <row r="1368" spans="1:4" x14ac:dyDescent="0.55000000000000004">
      <c r="A1368" t="s">
        <v>1941</v>
      </c>
      <c r="B1368" t="s">
        <v>1942</v>
      </c>
      <c r="C1368">
        <v>1824</v>
      </c>
      <c r="D1368">
        <v>0</v>
      </c>
    </row>
    <row r="1369" spans="1:4" x14ac:dyDescent="0.55000000000000004">
      <c r="A1369" t="s">
        <v>1941</v>
      </c>
      <c r="B1369" t="s">
        <v>1942</v>
      </c>
      <c r="C1369">
        <v>1825</v>
      </c>
      <c r="D1369">
        <v>0</v>
      </c>
    </row>
    <row r="1370" spans="1:4" x14ac:dyDescent="0.55000000000000004">
      <c r="A1370" t="s">
        <v>1941</v>
      </c>
      <c r="B1370" t="s">
        <v>1942</v>
      </c>
      <c r="C1370">
        <v>1826</v>
      </c>
      <c r="D1370">
        <v>0</v>
      </c>
    </row>
    <row r="1371" spans="1:4" x14ac:dyDescent="0.55000000000000004">
      <c r="A1371" t="s">
        <v>1941</v>
      </c>
      <c r="B1371" t="s">
        <v>1942</v>
      </c>
      <c r="C1371">
        <v>1827</v>
      </c>
      <c r="D1371">
        <v>0</v>
      </c>
    </row>
    <row r="1372" spans="1:4" x14ac:dyDescent="0.55000000000000004">
      <c r="A1372" t="s">
        <v>1941</v>
      </c>
      <c r="B1372" t="s">
        <v>1942</v>
      </c>
      <c r="C1372">
        <v>1828</v>
      </c>
      <c r="D1372">
        <v>0</v>
      </c>
    </row>
    <row r="1373" spans="1:4" x14ac:dyDescent="0.55000000000000004">
      <c r="A1373" t="s">
        <v>1941</v>
      </c>
      <c r="B1373" t="s">
        <v>1942</v>
      </c>
      <c r="C1373">
        <v>1829</v>
      </c>
      <c r="D1373">
        <v>0</v>
      </c>
    </row>
    <row r="1374" spans="1:4" x14ac:dyDescent="0.55000000000000004">
      <c r="A1374" t="s">
        <v>1941</v>
      </c>
      <c r="B1374" t="s">
        <v>1942</v>
      </c>
      <c r="C1374">
        <v>1830</v>
      </c>
      <c r="D1374">
        <v>2365</v>
      </c>
    </row>
    <row r="1375" spans="1:4" x14ac:dyDescent="0.55000000000000004">
      <c r="A1375" t="s">
        <v>1941</v>
      </c>
      <c r="B1375" t="s">
        <v>1942</v>
      </c>
      <c r="C1375">
        <v>1831</v>
      </c>
      <c r="D1375">
        <v>2837</v>
      </c>
    </row>
    <row r="1376" spans="1:4" x14ac:dyDescent="0.55000000000000004">
      <c r="A1376" t="s">
        <v>1941</v>
      </c>
      <c r="B1376" t="s">
        <v>1942</v>
      </c>
      <c r="C1376">
        <v>1832</v>
      </c>
      <c r="D1376">
        <v>1890</v>
      </c>
    </row>
    <row r="1377" spans="1:4" x14ac:dyDescent="0.55000000000000004">
      <c r="A1377" t="s">
        <v>1941</v>
      </c>
      <c r="B1377" t="s">
        <v>1942</v>
      </c>
      <c r="C1377">
        <v>1833</v>
      </c>
      <c r="D1377">
        <v>2365</v>
      </c>
    </row>
    <row r="1378" spans="1:4" x14ac:dyDescent="0.55000000000000004">
      <c r="A1378" t="s">
        <v>1941</v>
      </c>
      <c r="B1378" t="s">
        <v>1942</v>
      </c>
      <c r="C1378">
        <v>1834</v>
      </c>
      <c r="D1378">
        <v>0</v>
      </c>
    </row>
    <row r="1379" spans="1:4" x14ac:dyDescent="0.55000000000000004">
      <c r="A1379" t="s">
        <v>1941</v>
      </c>
      <c r="B1379" t="s">
        <v>1942</v>
      </c>
      <c r="C1379">
        <v>1835</v>
      </c>
      <c r="D1379">
        <v>0</v>
      </c>
    </row>
    <row r="1380" spans="1:4" x14ac:dyDescent="0.55000000000000004">
      <c r="A1380" t="s">
        <v>1941</v>
      </c>
      <c r="B1380" t="s">
        <v>1942</v>
      </c>
      <c r="C1380">
        <v>1836</v>
      </c>
      <c r="D1380">
        <v>0</v>
      </c>
    </row>
    <row r="1381" spans="1:4" x14ac:dyDescent="0.55000000000000004">
      <c r="A1381" t="s">
        <v>1941</v>
      </c>
      <c r="B1381" t="s">
        <v>1942</v>
      </c>
      <c r="C1381">
        <v>1837</v>
      </c>
      <c r="D1381">
        <v>0</v>
      </c>
    </row>
    <row r="1382" spans="1:4" x14ac:dyDescent="0.55000000000000004">
      <c r="A1382" t="s">
        <v>1941</v>
      </c>
      <c r="B1382" t="s">
        <v>1942</v>
      </c>
      <c r="C1382">
        <v>1838</v>
      </c>
      <c r="D1382">
        <v>0</v>
      </c>
    </row>
    <row r="1383" spans="1:4" x14ac:dyDescent="0.55000000000000004">
      <c r="A1383" t="s">
        <v>1941</v>
      </c>
      <c r="B1383" t="s">
        <v>1942</v>
      </c>
      <c r="C1383">
        <v>1839</v>
      </c>
      <c r="D1383">
        <v>0</v>
      </c>
    </row>
    <row r="1384" spans="1:4" x14ac:dyDescent="0.55000000000000004">
      <c r="A1384" t="s">
        <v>1941</v>
      </c>
      <c r="B1384" t="s">
        <v>1942</v>
      </c>
      <c r="C1384">
        <v>1840</v>
      </c>
      <c r="D1384">
        <v>0</v>
      </c>
    </row>
    <row r="1385" spans="1:4" x14ac:dyDescent="0.55000000000000004">
      <c r="A1385" t="s">
        <v>1941</v>
      </c>
      <c r="B1385" t="s">
        <v>1942</v>
      </c>
      <c r="C1385">
        <v>1841</v>
      </c>
      <c r="D1385">
        <v>0</v>
      </c>
    </row>
    <row r="1386" spans="1:4" x14ac:dyDescent="0.55000000000000004">
      <c r="A1386" t="s">
        <v>1941</v>
      </c>
      <c r="B1386" t="s">
        <v>1942</v>
      </c>
      <c r="C1386">
        <v>1842</v>
      </c>
      <c r="D1386">
        <v>0</v>
      </c>
    </row>
    <row r="1387" spans="1:4" x14ac:dyDescent="0.55000000000000004">
      <c r="A1387" t="s">
        <v>1941</v>
      </c>
      <c r="B1387" t="s">
        <v>1942</v>
      </c>
      <c r="C1387">
        <v>1843</v>
      </c>
      <c r="D1387">
        <v>0</v>
      </c>
    </row>
    <row r="1388" spans="1:4" x14ac:dyDescent="0.55000000000000004">
      <c r="A1388" t="s">
        <v>1941</v>
      </c>
      <c r="B1388" t="s">
        <v>1942</v>
      </c>
      <c r="C1388">
        <v>1844</v>
      </c>
      <c r="D1388">
        <v>0</v>
      </c>
    </row>
    <row r="1389" spans="1:4" x14ac:dyDescent="0.55000000000000004">
      <c r="A1389" t="s">
        <v>1941</v>
      </c>
      <c r="B1389" t="s">
        <v>1942</v>
      </c>
      <c r="C1389">
        <v>1845</v>
      </c>
      <c r="D1389">
        <v>0</v>
      </c>
    </row>
    <row r="1390" spans="1:4" x14ac:dyDescent="0.55000000000000004">
      <c r="A1390" t="s">
        <v>1941</v>
      </c>
      <c r="B1390" t="s">
        <v>1942</v>
      </c>
      <c r="C1390">
        <v>1846</v>
      </c>
      <c r="D1390">
        <v>0</v>
      </c>
    </row>
    <row r="1391" spans="1:4" x14ac:dyDescent="0.55000000000000004">
      <c r="A1391" t="s">
        <v>1941</v>
      </c>
      <c r="B1391" t="s">
        <v>1942</v>
      </c>
      <c r="C1391">
        <v>1847</v>
      </c>
      <c r="D1391">
        <v>0</v>
      </c>
    </row>
    <row r="1392" spans="1:4" x14ac:dyDescent="0.55000000000000004">
      <c r="A1392" t="s">
        <v>1941</v>
      </c>
      <c r="B1392" t="s">
        <v>1942</v>
      </c>
      <c r="C1392">
        <v>1848</v>
      </c>
      <c r="D1392">
        <v>0</v>
      </c>
    </row>
    <row r="1393" spans="1:4" x14ac:dyDescent="0.55000000000000004">
      <c r="A1393" t="s">
        <v>1941</v>
      </c>
      <c r="B1393" t="s">
        <v>1942</v>
      </c>
      <c r="C1393">
        <v>1849</v>
      </c>
      <c r="D1393">
        <v>0</v>
      </c>
    </row>
    <row r="1394" spans="1:4" x14ac:dyDescent="0.55000000000000004">
      <c r="A1394" t="s">
        <v>1941</v>
      </c>
      <c r="B1394" t="s">
        <v>1942</v>
      </c>
      <c r="C1394">
        <v>1850</v>
      </c>
      <c r="D1394">
        <v>14657</v>
      </c>
    </row>
    <row r="1395" spans="1:4" x14ac:dyDescent="0.55000000000000004">
      <c r="A1395" t="s">
        <v>1941</v>
      </c>
      <c r="B1395" t="s">
        <v>1942</v>
      </c>
      <c r="C1395">
        <v>1851</v>
      </c>
      <c r="D1395">
        <v>0</v>
      </c>
    </row>
    <row r="1396" spans="1:4" x14ac:dyDescent="0.55000000000000004">
      <c r="A1396" t="s">
        <v>1941</v>
      </c>
      <c r="B1396" t="s">
        <v>1942</v>
      </c>
      <c r="C1396">
        <v>1852</v>
      </c>
      <c r="D1396">
        <v>0</v>
      </c>
    </row>
    <row r="1397" spans="1:4" x14ac:dyDescent="0.55000000000000004">
      <c r="A1397" t="s">
        <v>1941</v>
      </c>
      <c r="B1397" t="s">
        <v>1942</v>
      </c>
      <c r="C1397">
        <v>1853</v>
      </c>
      <c r="D1397">
        <v>0</v>
      </c>
    </row>
    <row r="1398" spans="1:4" x14ac:dyDescent="0.55000000000000004">
      <c r="A1398" t="s">
        <v>1941</v>
      </c>
      <c r="B1398" t="s">
        <v>1942</v>
      </c>
      <c r="C1398">
        <v>1854</v>
      </c>
      <c r="D1398">
        <v>0</v>
      </c>
    </row>
    <row r="1399" spans="1:4" x14ac:dyDescent="0.55000000000000004">
      <c r="A1399" t="s">
        <v>1941</v>
      </c>
      <c r="B1399" t="s">
        <v>1942</v>
      </c>
      <c r="C1399">
        <v>1855</v>
      </c>
      <c r="D1399">
        <v>44449</v>
      </c>
    </row>
    <row r="1400" spans="1:4" x14ac:dyDescent="0.55000000000000004">
      <c r="A1400" t="s">
        <v>1941</v>
      </c>
      <c r="B1400" t="s">
        <v>1942</v>
      </c>
      <c r="C1400">
        <v>1856</v>
      </c>
      <c r="D1400">
        <v>0</v>
      </c>
    </row>
    <row r="1401" spans="1:4" x14ac:dyDescent="0.55000000000000004">
      <c r="A1401" t="s">
        <v>1941</v>
      </c>
      <c r="B1401" t="s">
        <v>1942</v>
      </c>
      <c r="C1401">
        <v>1857</v>
      </c>
      <c r="D1401">
        <v>0</v>
      </c>
    </row>
    <row r="1402" spans="1:4" x14ac:dyDescent="0.55000000000000004">
      <c r="A1402" t="s">
        <v>1941</v>
      </c>
      <c r="B1402" t="s">
        <v>1942</v>
      </c>
      <c r="C1402">
        <v>1858</v>
      </c>
      <c r="D1402">
        <v>456899</v>
      </c>
    </row>
    <row r="1403" spans="1:4" x14ac:dyDescent="0.55000000000000004">
      <c r="A1403" t="s">
        <v>1941</v>
      </c>
      <c r="B1403" t="s">
        <v>1942</v>
      </c>
      <c r="C1403">
        <v>1859</v>
      </c>
      <c r="D1403">
        <v>702674</v>
      </c>
    </row>
    <row r="1404" spans="1:4" x14ac:dyDescent="0.55000000000000004">
      <c r="A1404" t="s">
        <v>1941</v>
      </c>
      <c r="B1404" t="s">
        <v>1942</v>
      </c>
      <c r="C1404">
        <v>1860</v>
      </c>
      <c r="D1404">
        <v>730582</v>
      </c>
    </row>
    <row r="1405" spans="1:4" x14ac:dyDescent="0.55000000000000004">
      <c r="A1405" t="s">
        <v>1941</v>
      </c>
      <c r="B1405" t="s">
        <v>1942</v>
      </c>
      <c r="C1405">
        <v>1861</v>
      </c>
      <c r="D1405">
        <v>608367</v>
      </c>
    </row>
    <row r="1406" spans="1:4" x14ac:dyDescent="0.55000000000000004">
      <c r="A1406" t="s">
        <v>1941</v>
      </c>
      <c r="B1406" t="s">
        <v>1942</v>
      </c>
      <c r="C1406">
        <v>1862</v>
      </c>
      <c r="D1406">
        <v>650531</v>
      </c>
    </row>
    <row r="1407" spans="1:4" x14ac:dyDescent="0.55000000000000004">
      <c r="A1407" t="s">
        <v>1941</v>
      </c>
      <c r="B1407" t="s">
        <v>1942</v>
      </c>
      <c r="C1407">
        <v>1863</v>
      </c>
      <c r="D1407">
        <v>714928</v>
      </c>
    </row>
    <row r="1408" spans="1:4" x14ac:dyDescent="0.55000000000000004">
      <c r="A1408" t="s">
        <v>1941</v>
      </c>
      <c r="B1408" t="s">
        <v>1942</v>
      </c>
      <c r="C1408">
        <v>1864</v>
      </c>
      <c r="D1408">
        <v>694547</v>
      </c>
    </row>
    <row r="1409" spans="1:4" x14ac:dyDescent="0.55000000000000004">
      <c r="A1409" t="s">
        <v>1941</v>
      </c>
      <c r="B1409" t="s">
        <v>1942</v>
      </c>
      <c r="C1409">
        <v>1865</v>
      </c>
      <c r="D1409">
        <v>829624</v>
      </c>
    </row>
    <row r="1410" spans="1:4" x14ac:dyDescent="0.55000000000000004">
      <c r="A1410" t="s">
        <v>1941</v>
      </c>
      <c r="B1410" t="s">
        <v>1942</v>
      </c>
      <c r="C1410">
        <v>1866</v>
      </c>
      <c r="D1410">
        <v>1204224</v>
      </c>
    </row>
    <row r="1411" spans="1:4" x14ac:dyDescent="0.55000000000000004">
      <c r="A1411" t="s">
        <v>1941</v>
      </c>
      <c r="B1411" t="s">
        <v>1942</v>
      </c>
      <c r="C1411">
        <v>1867</v>
      </c>
      <c r="D1411">
        <v>635242</v>
      </c>
    </row>
    <row r="1412" spans="1:4" x14ac:dyDescent="0.55000000000000004">
      <c r="A1412" t="s">
        <v>1941</v>
      </c>
      <c r="B1412" t="s">
        <v>1942</v>
      </c>
      <c r="C1412">
        <v>1868</v>
      </c>
      <c r="D1412">
        <v>526373</v>
      </c>
    </row>
    <row r="1413" spans="1:4" x14ac:dyDescent="0.55000000000000004">
      <c r="A1413" t="s">
        <v>1941</v>
      </c>
      <c r="B1413" t="s">
        <v>1942</v>
      </c>
      <c r="C1413">
        <v>1869</v>
      </c>
      <c r="D1413">
        <v>746355</v>
      </c>
    </row>
    <row r="1414" spans="1:4" x14ac:dyDescent="0.55000000000000004">
      <c r="A1414" t="s">
        <v>1941</v>
      </c>
      <c r="B1414" t="s">
        <v>1942</v>
      </c>
      <c r="C1414">
        <v>1870</v>
      </c>
      <c r="D1414">
        <v>675679</v>
      </c>
    </row>
    <row r="1415" spans="1:4" x14ac:dyDescent="0.55000000000000004">
      <c r="A1415" t="s">
        <v>1941</v>
      </c>
      <c r="B1415" t="s">
        <v>1942</v>
      </c>
      <c r="C1415">
        <v>1871</v>
      </c>
      <c r="D1415">
        <v>898267</v>
      </c>
    </row>
    <row r="1416" spans="1:4" x14ac:dyDescent="0.55000000000000004">
      <c r="A1416" t="s">
        <v>1941</v>
      </c>
      <c r="B1416" t="s">
        <v>1942</v>
      </c>
      <c r="C1416">
        <v>1872</v>
      </c>
      <c r="D1416">
        <v>971197</v>
      </c>
    </row>
    <row r="1417" spans="1:4" x14ac:dyDescent="0.55000000000000004">
      <c r="A1417" t="s">
        <v>1941</v>
      </c>
      <c r="B1417" t="s">
        <v>1942</v>
      </c>
      <c r="C1417">
        <v>1873</v>
      </c>
      <c r="D1417">
        <v>928640</v>
      </c>
    </row>
    <row r="1418" spans="1:4" x14ac:dyDescent="0.55000000000000004">
      <c r="A1418" t="s">
        <v>1941</v>
      </c>
      <c r="B1418" t="s">
        <v>1942</v>
      </c>
      <c r="C1418">
        <v>1874</v>
      </c>
      <c r="D1418">
        <v>1631914</v>
      </c>
    </row>
    <row r="1419" spans="1:4" x14ac:dyDescent="0.55000000000000004">
      <c r="A1419" t="s">
        <v>1941</v>
      </c>
      <c r="B1419" t="s">
        <v>1942</v>
      </c>
      <c r="C1419">
        <v>1875</v>
      </c>
      <c r="D1419">
        <v>2700050</v>
      </c>
    </row>
    <row r="1420" spans="1:4" x14ac:dyDescent="0.55000000000000004">
      <c r="A1420" t="s">
        <v>1941</v>
      </c>
      <c r="B1420" t="s">
        <v>1942</v>
      </c>
      <c r="C1420">
        <v>1876</v>
      </c>
      <c r="D1420">
        <v>2805871</v>
      </c>
    </row>
    <row r="1421" spans="1:4" x14ac:dyDescent="0.55000000000000004">
      <c r="A1421" t="s">
        <v>1941</v>
      </c>
      <c r="B1421" t="s">
        <v>1942</v>
      </c>
      <c r="C1421">
        <v>1877</v>
      </c>
      <c r="D1421">
        <v>2887666</v>
      </c>
    </row>
    <row r="1422" spans="1:4" x14ac:dyDescent="0.55000000000000004">
      <c r="A1422" t="s">
        <v>1941</v>
      </c>
      <c r="B1422" t="s">
        <v>1942</v>
      </c>
      <c r="C1422">
        <v>1878</v>
      </c>
      <c r="D1422">
        <v>5454773</v>
      </c>
    </row>
    <row r="1423" spans="1:4" x14ac:dyDescent="0.55000000000000004">
      <c r="A1423" t="s">
        <v>1941</v>
      </c>
      <c r="B1423" t="s">
        <v>1942</v>
      </c>
      <c r="C1423">
        <v>1879</v>
      </c>
      <c r="D1423">
        <v>5667977</v>
      </c>
    </row>
    <row r="1424" spans="1:4" x14ac:dyDescent="0.55000000000000004">
      <c r="A1424" t="s">
        <v>1941</v>
      </c>
      <c r="B1424" t="s">
        <v>1942</v>
      </c>
      <c r="C1424">
        <v>1880</v>
      </c>
      <c r="D1424">
        <v>6185161</v>
      </c>
    </row>
    <row r="1425" spans="1:4" x14ac:dyDescent="0.55000000000000004">
      <c r="A1425" t="s">
        <v>1941</v>
      </c>
      <c r="B1425" t="s">
        <v>1942</v>
      </c>
      <c r="C1425">
        <v>1881</v>
      </c>
      <c r="D1425">
        <v>6344105</v>
      </c>
    </row>
    <row r="1426" spans="1:4" x14ac:dyDescent="0.55000000000000004">
      <c r="A1426" t="s">
        <v>1941</v>
      </c>
      <c r="B1426" t="s">
        <v>1942</v>
      </c>
      <c r="C1426">
        <v>1882</v>
      </c>
      <c r="D1426">
        <v>6872338</v>
      </c>
    </row>
    <row r="1427" spans="1:4" x14ac:dyDescent="0.55000000000000004">
      <c r="A1427" t="s">
        <v>1941</v>
      </c>
      <c r="B1427" t="s">
        <v>1942</v>
      </c>
      <c r="C1427">
        <v>1883</v>
      </c>
      <c r="D1427">
        <v>7599698</v>
      </c>
    </row>
    <row r="1428" spans="1:4" x14ac:dyDescent="0.55000000000000004">
      <c r="A1428" t="s">
        <v>1941</v>
      </c>
      <c r="B1428" t="s">
        <v>1942</v>
      </c>
      <c r="C1428">
        <v>1884</v>
      </c>
      <c r="D1428">
        <v>8183936</v>
      </c>
    </row>
    <row r="1429" spans="1:4" x14ac:dyDescent="0.55000000000000004">
      <c r="A1429" t="s">
        <v>1941</v>
      </c>
      <c r="B1429" t="s">
        <v>1942</v>
      </c>
      <c r="C1429">
        <v>1885</v>
      </c>
      <c r="D1429">
        <v>8530808</v>
      </c>
    </row>
    <row r="1430" spans="1:4" x14ac:dyDescent="0.55000000000000004">
      <c r="A1430" t="s">
        <v>1941</v>
      </c>
      <c r="B1430" t="s">
        <v>1942</v>
      </c>
      <c r="C1430">
        <v>1886</v>
      </c>
      <c r="D1430">
        <v>9106100</v>
      </c>
    </row>
    <row r="1431" spans="1:4" x14ac:dyDescent="0.55000000000000004">
      <c r="A1431" t="s">
        <v>1941</v>
      </c>
      <c r="B1431" t="s">
        <v>1942</v>
      </c>
      <c r="C1431">
        <v>1887</v>
      </c>
      <c r="D1431">
        <v>10529181</v>
      </c>
    </row>
    <row r="1432" spans="1:4" x14ac:dyDescent="0.55000000000000004">
      <c r="A1432" t="s">
        <v>1941</v>
      </c>
      <c r="B1432" t="s">
        <v>1942</v>
      </c>
      <c r="C1432">
        <v>1888</v>
      </c>
      <c r="D1432">
        <v>11709071</v>
      </c>
    </row>
    <row r="1433" spans="1:4" x14ac:dyDescent="0.55000000000000004">
      <c r="A1433" t="s">
        <v>1941</v>
      </c>
      <c r="B1433" t="s">
        <v>1942</v>
      </c>
      <c r="C1433">
        <v>1889</v>
      </c>
      <c r="D1433">
        <v>13773977</v>
      </c>
    </row>
    <row r="1434" spans="1:4" x14ac:dyDescent="0.55000000000000004">
      <c r="A1434" t="s">
        <v>1941</v>
      </c>
      <c r="B1434" t="s">
        <v>1942</v>
      </c>
      <c r="C1434">
        <v>1890</v>
      </c>
      <c r="D1434">
        <v>15076951</v>
      </c>
    </row>
    <row r="1435" spans="1:4" x14ac:dyDescent="0.55000000000000004">
      <c r="A1435" t="s">
        <v>1941</v>
      </c>
      <c r="B1435" t="s">
        <v>1942</v>
      </c>
      <c r="C1435">
        <v>1891</v>
      </c>
      <c r="D1435">
        <v>17193024</v>
      </c>
    </row>
    <row r="1436" spans="1:4" x14ac:dyDescent="0.55000000000000004">
      <c r="A1436" t="s">
        <v>1941</v>
      </c>
      <c r="B1436" t="s">
        <v>1942</v>
      </c>
      <c r="C1436">
        <v>1892</v>
      </c>
      <c r="D1436">
        <v>18263734</v>
      </c>
    </row>
    <row r="1437" spans="1:4" x14ac:dyDescent="0.55000000000000004">
      <c r="A1437" t="s">
        <v>1941</v>
      </c>
      <c r="B1437" t="s">
        <v>1942</v>
      </c>
      <c r="C1437">
        <v>1893</v>
      </c>
      <c r="D1437">
        <v>20401096</v>
      </c>
    </row>
    <row r="1438" spans="1:4" x14ac:dyDescent="0.55000000000000004">
      <c r="A1438" t="s">
        <v>1941</v>
      </c>
      <c r="B1438" t="s">
        <v>1942</v>
      </c>
      <c r="C1438">
        <v>1894</v>
      </c>
      <c r="D1438">
        <v>22735778</v>
      </c>
    </row>
    <row r="1439" spans="1:4" x14ac:dyDescent="0.55000000000000004">
      <c r="A1439" t="s">
        <v>1941</v>
      </c>
      <c r="B1439" t="s">
        <v>1942</v>
      </c>
      <c r="C1439">
        <v>1895</v>
      </c>
      <c r="D1439">
        <v>26290228</v>
      </c>
    </row>
    <row r="1440" spans="1:4" x14ac:dyDescent="0.55000000000000004">
      <c r="A1440" t="s">
        <v>1941</v>
      </c>
      <c r="B1440" t="s">
        <v>1942</v>
      </c>
      <c r="C1440">
        <v>1896</v>
      </c>
      <c r="D1440">
        <v>28015830</v>
      </c>
    </row>
    <row r="1441" spans="1:4" x14ac:dyDescent="0.55000000000000004">
      <c r="A1441" t="s">
        <v>1941</v>
      </c>
      <c r="B1441" t="s">
        <v>1942</v>
      </c>
      <c r="C1441">
        <v>1897</v>
      </c>
      <c r="D1441">
        <v>30470748</v>
      </c>
    </row>
    <row r="1442" spans="1:4" x14ac:dyDescent="0.55000000000000004">
      <c r="A1442" t="s">
        <v>1941</v>
      </c>
      <c r="B1442" t="s">
        <v>1942</v>
      </c>
      <c r="C1442">
        <v>1898</v>
      </c>
      <c r="D1442">
        <v>36470270</v>
      </c>
    </row>
    <row r="1443" spans="1:4" x14ac:dyDescent="0.55000000000000004">
      <c r="A1443" t="s">
        <v>1941</v>
      </c>
      <c r="B1443" t="s">
        <v>1942</v>
      </c>
      <c r="C1443">
        <v>1899</v>
      </c>
      <c r="D1443">
        <v>38626130</v>
      </c>
    </row>
    <row r="1444" spans="1:4" x14ac:dyDescent="0.55000000000000004">
      <c r="A1444" t="s">
        <v>1941</v>
      </c>
      <c r="B1444" t="s">
        <v>1942</v>
      </c>
      <c r="C1444">
        <v>1900</v>
      </c>
      <c r="D1444">
        <v>43976980</v>
      </c>
    </row>
    <row r="1445" spans="1:4" x14ac:dyDescent="0.55000000000000004">
      <c r="A1445" t="s">
        <v>1941</v>
      </c>
      <c r="B1445" t="s">
        <v>1942</v>
      </c>
      <c r="C1445">
        <v>1901</v>
      </c>
      <c r="D1445">
        <v>50336864</v>
      </c>
    </row>
    <row r="1446" spans="1:4" x14ac:dyDescent="0.55000000000000004">
      <c r="A1446" t="s">
        <v>1941</v>
      </c>
      <c r="B1446" t="s">
        <v>1942</v>
      </c>
      <c r="C1446">
        <v>1902</v>
      </c>
      <c r="D1446">
        <v>52380036</v>
      </c>
    </row>
    <row r="1447" spans="1:4" x14ac:dyDescent="0.55000000000000004">
      <c r="A1447" t="s">
        <v>1941</v>
      </c>
      <c r="B1447" t="s">
        <v>1942</v>
      </c>
      <c r="C1447">
        <v>1903</v>
      </c>
      <c r="D1447">
        <v>55036240</v>
      </c>
    </row>
    <row r="1448" spans="1:4" x14ac:dyDescent="0.55000000000000004">
      <c r="A1448" t="s">
        <v>1941</v>
      </c>
      <c r="B1448" t="s">
        <v>1942</v>
      </c>
      <c r="C1448">
        <v>1904</v>
      </c>
      <c r="D1448">
        <v>61878316</v>
      </c>
    </row>
    <row r="1449" spans="1:4" x14ac:dyDescent="0.55000000000000004">
      <c r="A1449" t="s">
        <v>1941</v>
      </c>
      <c r="B1449" t="s">
        <v>1942</v>
      </c>
      <c r="C1449">
        <v>1905</v>
      </c>
      <c r="D1449">
        <v>62977084</v>
      </c>
    </row>
    <row r="1450" spans="1:4" x14ac:dyDescent="0.55000000000000004">
      <c r="A1450" t="s">
        <v>1941</v>
      </c>
      <c r="B1450" t="s">
        <v>1942</v>
      </c>
      <c r="C1450">
        <v>1906</v>
      </c>
      <c r="D1450">
        <v>70252320</v>
      </c>
    </row>
    <row r="1451" spans="1:4" x14ac:dyDescent="0.55000000000000004">
      <c r="A1451" t="s">
        <v>1941</v>
      </c>
      <c r="B1451" t="s">
        <v>1942</v>
      </c>
      <c r="C1451">
        <v>1907</v>
      </c>
      <c r="D1451">
        <v>97163880</v>
      </c>
    </row>
    <row r="1452" spans="1:4" x14ac:dyDescent="0.55000000000000004">
      <c r="A1452" t="s">
        <v>1941</v>
      </c>
      <c r="B1452" t="s">
        <v>1942</v>
      </c>
      <c r="C1452">
        <v>1908</v>
      </c>
      <c r="D1452">
        <v>105951950</v>
      </c>
    </row>
    <row r="1453" spans="1:4" x14ac:dyDescent="0.55000000000000004">
      <c r="A1453" t="s">
        <v>1941</v>
      </c>
      <c r="B1453" t="s">
        <v>1942</v>
      </c>
      <c r="C1453">
        <v>1909</v>
      </c>
      <c r="D1453">
        <v>109169750</v>
      </c>
    </row>
    <row r="1454" spans="1:4" x14ac:dyDescent="0.55000000000000004">
      <c r="A1454" t="s">
        <v>1941</v>
      </c>
      <c r="B1454" t="s">
        <v>1942</v>
      </c>
      <c r="C1454">
        <v>1910</v>
      </c>
      <c r="D1454">
        <v>110742090</v>
      </c>
    </row>
    <row r="1455" spans="1:4" x14ac:dyDescent="0.55000000000000004">
      <c r="A1455" t="s">
        <v>1941</v>
      </c>
      <c r="B1455" t="s">
        <v>1942</v>
      </c>
      <c r="C1455">
        <v>1911</v>
      </c>
      <c r="D1455">
        <v>117721900</v>
      </c>
    </row>
    <row r="1456" spans="1:4" x14ac:dyDescent="0.55000000000000004">
      <c r="A1456" t="s">
        <v>1941</v>
      </c>
      <c r="B1456" t="s">
        <v>1942</v>
      </c>
      <c r="C1456">
        <v>1912</v>
      </c>
      <c r="D1456">
        <v>119731290</v>
      </c>
    </row>
    <row r="1457" spans="1:4" x14ac:dyDescent="0.55000000000000004">
      <c r="A1457" t="s">
        <v>1941</v>
      </c>
      <c r="B1457" t="s">
        <v>1942</v>
      </c>
      <c r="C1457">
        <v>1913</v>
      </c>
      <c r="D1457">
        <v>137316080</v>
      </c>
    </row>
    <row r="1458" spans="1:4" x14ac:dyDescent="0.55000000000000004">
      <c r="A1458" t="s">
        <v>1941</v>
      </c>
      <c r="B1458" t="s">
        <v>1942</v>
      </c>
      <c r="C1458">
        <v>1914</v>
      </c>
      <c r="D1458">
        <v>142830460</v>
      </c>
    </row>
    <row r="1459" spans="1:4" x14ac:dyDescent="0.55000000000000004">
      <c r="A1459" t="s">
        <v>1941</v>
      </c>
      <c r="B1459" t="s">
        <v>1942</v>
      </c>
      <c r="C1459">
        <v>1915</v>
      </c>
      <c r="D1459">
        <v>136618350</v>
      </c>
    </row>
    <row r="1460" spans="1:4" x14ac:dyDescent="0.55000000000000004">
      <c r="A1460" t="s">
        <v>1941</v>
      </c>
      <c r="B1460" t="s">
        <v>1942</v>
      </c>
      <c r="C1460">
        <v>1916</v>
      </c>
      <c r="D1460">
        <v>149857740</v>
      </c>
    </row>
    <row r="1461" spans="1:4" x14ac:dyDescent="0.55000000000000004">
      <c r="A1461" t="s">
        <v>1941</v>
      </c>
      <c r="B1461" t="s">
        <v>1942</v>
      </c>
      <c r="C1461">
        <v>1917</v>
      </c>
      <c r="D1461">
        <v>161955360</v>
      </c>
    </row>
    <row r="1462" spans="1:4" x14ac:dyDescent="0.55000000000000004">
      <c r="A1462" t="s">
        <v>1941</v>
      </c>
      <c r="B1462" t="s">
        <v>1942</v>
      </c>
      <c r="C1462">
        <v>1918</v>
      </c>
      <c r="D1462">
        <v>166861710</v>
      </c>
    </row>
    <row r="1463" spans="1:4" x14ac:dyDescent="0.55000000000000004">
      <c r="A1463" t="s">
        <v>1941</v>
      </c>
      <c r="B1463" t="s">
        <v>1942</v>
      </c>
      <c r="C1463">
        <v>1919</v>
      </c>
      <c r="D1463">
        <v>183546660</v>
      </c>
    </row>
    <row r="1464" spans="1:4" x14ac:dyDescent="0.55000000000000004">
      <c r="A1464" t="s">
        <v>1941</v>
      </c>
      <c r="B1464" t="s">
        <v>1942</v>
      </c>
      <c r="C1464">
        <v>1920</v>
      </c>
      <c r="D1464">
        <v>175417630</v>
      </c>
    </row>
    <row r="1465" spans="1:4" x14ac:dyDescent="0.55000000000000004">
      <c r="A1465" t="s">
        <v>1941</v>
      </c>
      <c r="B1465" t="s">
        <v>1942</v>
      </c>
      <c r="C1465">
        <v>1921</v>
      </c>
      <c r="D1465">
        <v>171785010</v>
      </c>
    </row>
    <row r="1466" spans="1:4" x14ac:dyDescent="0.55000000000000004">
      <c r="A1466" t="s">
        <v>1941</v>
      </c>
      <c r="B1466" t="s">
        <v>1942</v>
      </c>
      <c r="C1466">
        <v>1922</v>
      </c>
      <c r="D1466">
        <v>181263780</v>
      </c>
    </row>
    <row r="1467" spans="1:4" x14ac:dyDescent="0.55000000000000004">
      <c r="A1467" t="s">
        <v>1941</v>
      </c>
      <c r="B1467" t="s">
        <v>1942</v>
      </c>
      <c r="C1467">
        <v>1923</v>
      </c>
      <c r="D1467">
        <v>199193870</v>
      </c>
    </row>
    <row r="1468" spans="1:4" x14ac:dyDescent="0.55000000000000004">
      <c r="A1468" t="s">
        <v>1941</v>
      </c>
      <c r="B1468" t="s">
        <v>1942</v>
      </c>
      <c r="C1468">
        <v>1924</v>
      </c>
      <c r="D1468">
        <v>213260960</v>
      </c>
    </row>
    <row r="1469" spans="1:4" x14ac:dyDescent="0.55000000000000004">
      <c r="A1469" t="s">
        <v>1941</v>
      </c>
      <c r="B1469" t="s">
        <v>1942</v>
      </c>
      <c r="C1469">
        <v>1925</v>
      </c>
      <c r="D1469">
        <v>215426100</v>
      </c>
    </row>
    <row r="1470" spans="1:4" x14ac:dyDescent="0.55000000000000004">
      <c r="A1470" t="s">
        <v>1941</v>
      </c>
      <c r="B1470" t="s">
        <v>1942</v>
      </c>
      <c r="C1470">
        <v>1926</v>
      </c>
      <c r="D1470">
        <v>218787340</v>
      </c>
    </row>
    <row r="1471" spans="1:4" x14ac:dyDescent="0.55000000000000004">
      <c r="A1471" t="s">
        <v>1941</v>
      </c>
      <c r="B1471" t="s">
        <v>1942</v>
      </c>
      <c r="C1471">
        <v>1927</v>
      </c>
      <c r="D1471">
        <v>236764620</v>
      </c>
    </row>
    <row r="1472" spans="1:4" x14ac:dyDescent="0.55000000000000004">
      <c r="A1472" t="s">
        <v>1941</v>
      </c>
      <c r="B1472" t="s">
        <v>1942</v>
      </c>
      <c r="C1472">
        <v>1928</v>
      </c>
      <c r="D1472">
        <v>248363710</v>
      </c>
    </row>
    <row r="1473" spans="1:4" x14ac:dyDescent="0.55000000000000004">
      <c r="A1473" t="s">
        <v>1941</v>
      </c>
      <c r="B1473" t="s">
        <v>1942</v>
      </c>
      <c r="C1473">
        <v>1929</v>
      </c>
      <c r="D1473">
        <v>258312340</v>
      </c>
    </row>
    <row r="1474" spans="1:4" x14ac:dyDescent="0.55000000000000004">
      <c r="A1474" t="s">
        <v>1941</v>
      </c>
      <c r="B1474" t="s">
        <v>1942</v>
      </c>
      <c r="C1474">
        <v>1930</v>
      </c>
      <c r="D1474">
        <v>257875000</v>
      </c>
    </row>
    <row r="1475" spans="1:4" x14ac:dyDescent="0.55000000000000004">
      <c r="A1475" t="s">
        <v>1941</v>
      </c>
      <c r="B1475" t="s">
        <v>1942</v>
      </c>
      <c r="C1475">
        <v>1931</v>
      </c>
      <c r="D1475">
        <v>248619630</v>
      </c>
    </row>
    <row r="1476" spans="1:4" x14ac:dyDescent="0.55000000000000004">
      <c r="A1476" t="s">
        <v>1941</v>
      </c>
      <c r="B1476" t="s">
        <v>1942</v>
      </c>
      <c r="C1476">
        <v>1932</v>
      </c>
      <c r="D1476">
        <v>248699660</v>
      </c>
    </row>
    <row r="1477" spans="1:4" x14ac:dyDescent="0.55000000000000004">
      <c r="A1477" t="s">
        <v>1941</v>
      </c>
      <c r="B1477" t="s">
        <v>1942</v>
      </c>
      <c r="C1477">
        <v>1933</v>
      </c>
      <c r="D1477">
        <v>272989340</v>
      </c>
    </row>
    <row r="1478" spans="1:4" x14ac:dyDescent="0.55000000000000004">
      <c r="A1478" t="s">
        <v>1941</v>
      </c>
      <c r="B1478" t="s">
        <v>1942</v>
      </c>
      <c r="C1478">
        <v>1934</v>
      </c>
      <c r="D1478">
        <v>309518500</v>
      </c>
    </row>
    <row r="1479" spans="1:4" x14ac:dyDescent="0.55000000000000004">
      <c r="A1479" t="s">
        <v>1941</v>
      </c>
      <c r="B1479" t="s">
        <v>1942</v>
      </c>
      <c r="C1479">
        <v>1935</v>
      </c>
      <c r="D1479">
        <v>337160500</v>
      </c>
    </row>
    <row r="1480" spans="1:4" x14ac:dyDescent="0.55000000000000004">
      <c r="A1480" t="s">
        <v>1941</v>
      </c>
      <c r="B1480" t="s">
        <v>1942</v>
      </c>
      <c r="C1480">
        <v>1936</v>
      </c>
      <c r="D1480">
        <v>364027000</v>
      </c>
    </row>
    <row r="1481" spans="1:4" x14ac:dyDescent="0.55000000000000004">
      <c r="A1481" t="s">
        <v>1941</v>
      </c>
      <c r="B1481" t="s">
        <v>1942</v>
      </c>
      <c r="C1481">
        <v>1937</v>
      </c>
      <c r="D1481">
        <v>385361440</v>
      </c>
    </row>
    <row r="1482" spans="1:4" x14ac:dyDescent="0.55000000000000004">
      <c r="A1482" t="s">
        <v>1941</v>
      </c>
      <c r="B1482" t="s">
        <v>1942</v>
      </c>
      <c r="C1482">
        <v>1938</v>
      </c>
      <c r="D1482">
        <v>394587070</v>
      </c>
    </row>
    <row r="1483" spans="1:4" x14ac:dyDescent="0.55000000000000004">
      <c r="A1483" t="s">
        <v>1941</v>
      </c>
      <c r="B1483" t="s">
        <v>1942</v>
      </c>
      <c r="C1483">
        <v>1939</v>
      </c>
      <c r="D1483">
        <v>418703650</v>
      </c>
    </row>
    <row r="1484" spans="1:4" x14ac:dyDescent="0.55000000000000004">
      <c r="A1484" t="s">
        <v>1941</v>
      </c>
      <c r="B1484" t="s">
        <v>1942</v>
      </c>
      <c r="C1484">
        <v>1940</v>
      </c>
      <c r="D1484">
        <v>471628930</v>
      </c>
    </row>
    <row r="1485" spans="1:4" x14ac:dyDescent="0.55000000000000004">
      <c r="A1485" t="s">
        <v>1941</v>
      </c>
      <c r="B1485" t="s">
        <v>1942</v>
      </c>
      <c r="C1485">
        <v>1941</v>
      </c>
      <c r="D1485">
        <v>478236000</v>
      </c>
    </row>
    <row r="1486" spans="1:4" x14ac:dyDescent="0.55000000000000004">
      <c r="A1486" t="s">
        <v>1941</v>
      </c>
      <c r="B1486" t="s">
        <v>1942</v>
      </c>
      <c r="C1486">
        <v>1942</v>
      </c>
      <c r="D1486">
        <v>447314620</v>
      </c>
    </row>
    <row r="1487" spans="1:4" x14ac:dyDescent="0.55000000000000004">
      <c r="A1487" t="s">
        <v>1941</v>
      </c>
      <c r="B1487" t="s">
        <v>1942</v>
      </c>
      <c r="C1487">
        <v>1943</v>
      </c>
      <c r="D1487">
        <v>440021800</v>
      </c>
    </row>
    <row r="1488" spans="1:4" x14ac:dyDescent="0.55000000000000004">
      <c r="A1488" t="s">
        <v>1941</v>
      </c>
      <c r="B1488" t="s">
        <v>1942</v>
      </c>
      <c r="C1488">
        <v>1944</v>
      </c>
      <c r="D1488">
        <v>440440580</v>
      </c>
    </row>
    <row r="1489" spans="1:4" x14ac:dyDescent="0.55000000000000004">
      <c r="A1489" t="s">
        <v>1941</v>
      </c>
      <c r="B1489" t="s">
        <v>1942</v>
      </c>
      <c r="C1489">
        <v>1945</v>
      </c>
      <c r="D1489">
        <v>327970050</v>
      </c>
    </row>
    <row r="1490" spans="1:4" x14ac:dyDescent="0.55000000000000004">
      <c r="A1490" t="s">
        <v>1941</v>
      </c>
      <c r="B1490" t="s">
        <v>1942</v>
      </c>
      <c r="C1490">
        <v>1946</v>
      </c>
      <c r="D1490">
        <v>315475170</v>
      </c>
    </row>
    <row r="1491" spans="1:4" x14ac:dyDescent="0.55000000000000004">
      <c r="A1491" t="s">
        <v>1941</v>
      </c>
      <c r="B1491" t="s">
        <v>1942</v>
      </c>
      <c r="C1491">
        <v>1947</v>
      </c>
      <c r="D1491">
        <v>380219940</v>
      </c>
    </row>
    <row r="1492" spans="1:4" x14ac:dyDescent="0.55000000000000004">
      <c r="A1492" t="s">
        <v>1941</v>
      </c>
      <c r="B1492" t="s">
        <v>1942</v>
      </c>
      <c r="C1492">
        <v>1948</v>
      </c>
      <c r="D1492">
        <v>383794720</v>
      </c>
    </row>
    <row r="1493" spans="1:4" x14ac:dyDescent="0.55000000000000004">
      <c r="A1493" t="s">
        <v>1941</v>
      </c>
      <c r="B1493" t="s">
        <v>1942</v>
      </c>
      <c r="C1493">
        <v>1949</v>
      </c>
      <c r="D1493">
        <v>382433600</v>
      </c>
    </row>
    <row r="1494" spans="1:4" x14ac:dyDescent="0.55000000000000004">
      <c r="A1494" t="s">
        <v>1941</v>
      </c>
      <c r="B1494" t="s">
        <v>1942</v>
      </c>
      <c r="C1494">
        <v>1950</v>
      </c>
      <c r="D1494">
        <v>400210270</v>
      </c>
    </row>
    <row r="1495" spans="1:4" x14ac:dyDescent="0.55000000000000004">
      <c r="A1495" t="s">
        <v>1941</v>
      </c>
      <c r="B1495" t="s">
        <v>1942</v>
      </c>
      <c r="C1495">
        <v>1951</v>
      </c>
      <c r="D1495">
        <v>454438940</v>
      </c>
    </row>
    <row r="1496" spans="1:4" x14ac:dyDescent="0.55000000000000004">
      <c r="A1496" t="s">
        <v>1941</v>
      </c>
      <c r="B1496" t="s">
        <v>1942</v>
      </c>
      <c r="C1496">
        <v>1952</v>
      </c>
      <c r="D1496">
        <v>504144770</v>
      </c>
    </row>
    <row r="1497" spans="1:4" x14ac:dyDescent="0.55000000000000004">
      <c r="A1497" t="s">
        <v>1941</v>
      </c>
      <c r="B1497" t="s">
        <v>1942</v>
      </c>
      <c r="C1497">
        <v>1953</v>
      </c>
      <c r="D1497">
        <v>539902000</v>
      </c>
    </row>
    <row r="1498" spans="1:4" x14ac:dyDescent="0.55000000000000004">
      <c r="A1498" t="s">
        <v>1941</v>
      </c>
      <c r="B1498" t="s">
        <v>1942</v>
      </c>
      <c r="C1498">
        <v>1954</v>
      </c>
      <c r="D1498">
        <v>591670100</v>
      </c>
    </row>
    <row r="1499" spans="1:4" x14ac:dyDescent="0.55000000000000004">
      <c r="A1499" t="s">
        <v>1941</v>
      </c>
      <c r="B1499" t="s">
        <v>1942</v>
      </c>
      <c r="C1499">
        <v>1955</v>
      </c>
      <c r="D1499">
        <v>674382340</v>
      </c>
    </row>
    <row r="1500" spans="1:4" x14ac:dyDescent="0.55000000000000004">
      <c r="A1500" t="s">
        <v>1941</v>
      </c>
      <c r="B1500" t="s">
        <v>1942</v>
      </c>
      <c r="C1500">
        <v>1956</v>
      </c>
      <c r="D1500">
        <v>748929860</v>
      </c>
    </row>
    <row r="1501" spans="1:4" x14ac:dyDescent="0.55000000000000004">
      <c r="A1501" t="s">
        <v>1941</v>
      </c>
      <c r="B1501" t="s">
        <v>1942</v>
      </c>
      <c r="C1501">
        <v>1957</v>
      </c>
      <c r="D1501">
        <v>843197950</v>
      </c>
    </row>
    <row r="1502" spans="1:4" x14ac:dyDescent="0.55000000000000004">
      <c r="A1502" t="s">
        <v>1941</v>
      </c>
      <c r="B1502" t="s">
        <v>1942</v>
      </c>
      <c r="C1502">
        <v>1958</v>
      </c>
      <c r="D1502">
        <v>1137608000</v>
      </c>
    </row>
    <row r="1503" spans="1:4" x14ac:dyDescent="0.55000000000000004">
      <c r="A1503" t="s">
        <v>1941</v>
      </c>
      <c r="B1503" t="s">
        <v>1942</v>
      </c>
      <c r="C1503">
        <v>1959</v>
      </c>
      <c r="D1503">
        <v>1373323900</v>
      </c>
    </row>
    <row r="1504" spans="1:4" x14ac:dyDescent="0.55000000000000004">
      <c r="A1504" t="s">
        <v>1941</v>
      </c>
      <c r="B1504" t="s">
        <v>1942</v>
      </c>
      <c r="C1504">
        <v>1960</v>
      </c>
      <c r="D1504">
        <v>1538123400</v>
      </c>
    </row>
    <row r="1505" spans="1:4" x14ac:dyDescent="0.55000000000000004">
      <c r="A1505" t="s">
        <v>1941</v>
      </c>
      <c r="B1505" t="s">
        <v>1942</v>
      </c>
      <c r="C1505">
        <v>1961</v>
      </c>
      <c r="D1505">
        <v>1392969500</v>
      </c>
    </row>
    <row r="1506" spans="1:4" x14ac:dyDescent="0.55000000000000004">
      <c r="A1506" t="s">
        <v>1941</v>
      </c>
      <c r="B1506" t="s">
        <v>1942</v>
      </c>
      <c r="C1506">
        <v>1962</v>
      </c>
      <c r="D1506">
        <v>1342039900</v>
      </c>
    </row>
    <row r="1507" spans="1:4" x14ac:dyDescent="0.55000000000000004">
      <c r="A1507" t="s">
        <v>1941</v>
      </c>
      <c r="B1507" t="s">
        <v>1942</v>
      </c>
      <c r="C1507">
        <v>1963</v>
      </c>
      <c r="D1507">
        <v>1422530600</v>
      </c>
    </row>
    <row r="1508" spans="1:4" x14ac:dyDescent="0.55000000000000004">
      <c r="A1508" t="s">
        <v>1941</v>
      </c>
      <c r="B1508" t="s">
        <v>1942</v>
      </c>
      <c r="C1508">
        <v>1964</v>
      </c>
      <c r="D1508">
        <v>1506772200</v>
      </c>
    </row>
    <row r="1509" spans="1:4" x14ac:dyDescent="0.55000000000000004">
      <c r="A1509" t="s">
        <v>1941</v>
      </c>
      <c r="B1509" t="s">
        <v>1942</v>
      </c>
      <c r="C1509">
        <v>1965</v>
      </c>
      <c r="D1509">
        <v>1649181200</v>
      </c>
    </row>
    <row r="1510" spans="1:4" x14ac:dyDescent="0.55000000000000004">
      <c r="A1510" t="s">
        <v>1941</v>
      </c>
      <c r="B1510" t="s">
        <v>1942</v>
      </c>
      <c r="C1510">
        <v>1966</v>
      </c>
      <c r="D1510">
        <v>1796336000</v>
      </c>
    </row>
    <row r="1511" spans="1:4" x14ac:dyDescent="0.55000000000000004">
      <c r="A1511" t="s">
        <v>1941</v>
      </c>
      <c r="B1511" t="s">
        <v>1942</v>
      </c>
      <c r="C1511">
        <v>1967</v>
      </c>
      <c r="D1511">
        <v>1824343700</v>
      </c>
    </row>
    <row r="1512" spans="1:4" x14ac:dyDescent="0.55000000000000004">
      <c r="A1512" t="s">
        <v>1941</v>
      </c>
      <c r="B1512" t="s">
        <v>1942</v>
      </c>
      <c r="C1512">
        <v>1968</v>
      </c>
      <c r="D1512">
        <v>2015223600</v>
      </c>
    </row>
    <row r="1513" spans="1:4" x14ac:dyDescent="0.55000000000000004">
      <c r="A1513" t="s">
        <v>1941</v>
      </c>
      <c r="B1513" t="s">
        <v>1942</v>
      </c>
      <c r="C1513">
        <v>1969</v>
      </c>
      <c r="D1513">
        <v>2288606700</v>
      </c>
    </row>
    <row r="1514" spans="1:4" x14ac:dyDescent="0.55000000000000004">
      <c r="A1514" t="s">
        <v>1941</v>
      </c>
      <c r="B1514" t="s">
        <v>1942</v>
      </c>
      <c r="C1514">
        <v>1970</v>
      </c>
      <c r="D1514">
        <v>2696906000</v>
      </c>
    </row>
    <row r="1515" spans="1:4" x14ac:dyDescent="0.55000000000000004">
      <c r="A1515" t="s">
        <v>1941</v>
      </c>
      <c r="B1515" t="s">
        <v>1942</v>
      </c>
      <c r="C1515">
        <v>1971</v>
      </c>
      <c r="D1515">
        <v>2952501200</v>
      </c>
    </row>
    <row r="1516" spans="1:4" x14ac:dyDescent="0.55000000000000004">
      <c r="A1516" t="s">
        <v>1941</v>
      </c>
      <c r="B1516" t="s">
        <v>1942</v>
      </c>
      <c r="C1516">
        <v>1972</v>
      </c>
      <c r="D1516">
        <v>3128200700</v>
      </c>
    </row>
    <row r="1517" spans="1:4" x14ac:dyDescent="0.55000000000000004">
      <c r="A1517" t="s">
        <v>1941</v>
      </c>
      <c r="B1517" t="s">
        <v>1942</v>
      </c>
      <c r="C1517">
        <v>1973</v>
      </c>
      <c r="D1517">
        <v>3350604300</v>
      </c>
    </row>
    <row r="1518" spans="1:4" x14ac:dyDescent="0.55000000000000004">
      <c r="A1518" t="s">
        <v>1941</v>
      </c>
      <c r="B1518" t="s">
        <v>1942</v>
      </c>
      <c r="C1518">
        <v>1974</v>
      </c>
      <c r="D1518">
        <v>3410210600</v>
      </c>
    </row>
    <row r="1519" spans="1:4" x14ac:dyDescent="0.55000000000000004">
      <c r="A1519" t="s">
        <v>1941</v>
      </c>
      <c r="B1519" t="s">
        <v>1942</v>
      </c>
      <c r="C1519">
        <v>1975</v>
      </c>
      <c r="D1519">
        <v>3576883000</v>
      </c>
    </row>
    <row r="1520" spans="1:4" x14ac:dyDescent="0.55000000000000004">
      <c r="A1520" t="s">
        <v>1941</v>
      </c>
      <c r="B1520" t="s">
        <v>1942</v>
      </c>
      <c r="C1520">
        <v>1976</v>
      </c>
      <c r="D1520">
        <v>3802953500</v>
      </c>
    </row>
    <row r="1521" spans="1:4" x14ac:dyDescent="0.55000000000000004">
      <c r="A1521" t="s">
        <v>1941</v>
      </c>
      <c r="B1521" t="s">
        <v>1942</v>
      </c>
      <c r="C1521">
        <v>1977</v>
      </c>
      <c r="D1521">
        <v>4047529700</v>
      </c>
    </row>
    <row r="1522" spans="1:4" x14ac:dyDescent="0.55000000000000004">
      <c r="A1522" t="s">
        <v>1941</v>
      </c>
      <c r="B1522" t="s">
        <v>1942</v>
      </c>
      <c r="C1522">
        <v>1978</v>
      </c>
      <c r="D1522">
        <v>4229859300</v>
      </c>
    </row>
    <row r="1523" spans="1:4" x14ac:dyDescent="0.55000000000000004">
      <c r="A1523" t="s">
        <v>1941</v>
      </c>
      <c r="B1523" t="s">
        <v>1942</v>
      </c>
      <c r="C1523">
        <v>1979</v>
      </c>
      <c r="D1523">
        <v>4404124000</v>
      </c>
    </row>
    <row r="1524" spans="1:4" x14ac:dyDescent="0.55000000000000004">
      <c r="A1524" t="s">
        <v>1941</v>
      </c>
      <c r="B1524" t="s">
        <v>1942</v>
      </c>
      <c r="C1524">
        <v>1980</v>
      </c>
      <c r="D1524">
        <v>4398616000</v>
      </c>
    </row>
    <row r="1525" spans="1:4" x14ac:dyDescent="0.55000000000000004">
      <c r="A1525" t="s">
        <v>1941</v>
      </c>
      <c r="B1525" t="s">
        <v>1942</v>
      </c>
      <c r="C1525">
        <v>1981</v>
      </c>
      <c r="D1525">
        <v>4372236300</v>
      </c>
    </row>
    <row r="1526" spans="1:4" x14ac:dyDescent="0.55000000000000004">
      <c r="A1526" t="s">
        <v>1941</v>
      </c>
      <c r="B1526" t="s">
        <v>1942</v>
      </c>
      <c r="C1526">
        <v>1982</v>
      </c>
      <c r="D1526">
        <v>4516320000</v>
      </c>
    </row>
    <row r="1527" spans="1:4" x14ac:dyDescent="0.55000000000000004">
      <c r="A1527" t="s">
        <v>1941</v>
      </c>
      <c r="B1527" t="s">
        <v>1942</v>
      </c>
      <c r="C1527">
        <v>1983</v>
      </c>
      <c r="D1527">
        <v>4697412000</v>
      </c>
    </row>
    <row r="1528" spans="1:4" x14ac:dyDescent="0.55000000000000004">
      <c r="A1528" t="s">
        <v>1941</v>
      </c>
      <c r="B1528" t="s">
        <v>1942</v>
      </c>
      <c r="C1528">
        <v>1984</v>
      </c>
      <c r="D1528">
        <v>4971183000</v>
      </c>
    </row>
    <row r="1529" spans="1:4" x14ac:dyDescent="0.55000000000000004">
      <c r="A1529" t="s">
        <v>1941</v>
      </c>
      <c r="B1529" t="s">
        <v>1942</v>
      </c>
      <c r="C1529">
        <v>1985</v>
      </c>
      <c r="D1529">
        <v>5260702700</v>
      </c>
    </row>
    <row r="1530" spans="1:4" x14ac:dyDescent="0.55000000000000004">
      <c r="A1530" t="s">
        <v>1941</v>
      </c>
      <c r="B1530" t="s">
        <v>1942</v>
      </c>
      <c r="C1530">
        <v>1986</v>
      </c>
      <c r="D1530">
        <v>5486270500</v>
      </c>
    </row>
    <row r="1531" spans="1:4" x14ac:dyDescent="0.55000000000000004">
      <c r="A1531" t="s">
        <v>1941</v>
      </c>
      <c r="B1531" t="s">
        <v>1942</v>
      </c>
      <c r="C1531">
        <v>1987</v>
      </c>
      <c r="D1531">
        <v>5722182000</v>
      </c>
    </row>
    <row r="1532" spans="1:4" x14ac:dyDescent="0.55000000000000004">
      <c r="A1532" t="s">
        <v>1941</v>
      </c>
      <c r="B1532" t="s">
        <v>1942</v>
      </c>
      <c r="C1532">
        <v>1988</v>
      </c>
      <c r="D1532">
        <v>6182026000</v>
      </c>
    </row>
    <row r="1533" spans="1:4" x14ac:dyDescent="0.55000000000000004">
      <c r="A1533" t="s">
        <v>1941</v>
      </c>
      <c r="B1533" t="s">
        <v>1942</v>
      </c>
      <c r="C1533">
        <v>1989</v>
      </c>
      <c r="D1533">
        <v>6396979000</v>
      </c>
    </row>
    <row r="1534" spans="1:4" x14ac:dyDescent="0.55000000000000004">
      <c r="A1534" t="s">
        <v>1941</v>
      </c>
      <c r="B1534" t="s">
        <v>1942</v>
      </c>
      <c r="C1534">
        <v>1990</v>
      </c>
      <c r="D1534">
        <v>6582485000</v>
      </c>
    </row>
    <row r="1535" spans="1:4" x14ac:dyDescent="0.55000000000000004">
      <c r="A1535" t="s">
        <v>1941</v>
      </c>
      <c r="B1535" t="s">
        <v>1942</v>
      </c>
      <c r="C1535">
        <v>1991</v>
      </c>
      <c r="D1535">
        <v>7373495300</v>
      </c>
    </row>
    <row r="1536" spans="1:4" x14ac:dyDescent="0.55000000000000004">
      <c r="A1536" t="s">
        <v>1941</v>
      </c>
      <c r="B1536" t="s">
        <v>1942</v>
      </c>
      <c r="C1536">
        <v>1992</v>
      </c>
      <c r="D1536">
        <v>7206709000</v>
      </c>
    </row>
    <row r="1537" spans="1:4" x14ac:dyDescent="0.55000000000000004">
      <c r="A1537" t="s">
        <v>1941</v>
      </c>
      <c r="B1537" t="s">
        <v>1942</v>
      </c>
      <c r="C1537">
        <v>1993</v>
      </c>
      <c r="D1537">
        <v>7533513000</v>
      </c>
    </row>
    <row r="1538" spans="1:4" x14ac:dyDescent="0.55000000000000004">
      <c r="A1538" t="s">
        <v>1941</v>
      </c>
      <c r="B1538" t="s">
        <v>1942</v>
      </c>
      <c r="C1538">
        <v>1994</v>
      </c>
      <c r="D1538">
        <v>7885157000</v>
      </c>
    </row>
    <row r="1539" spans="1:4" x14ac:dyDescent="0.55000000000000004">
      <c r="A1539" t="s">
        <v>1941</v>
      </c>
      <c r="B1539" t="s">
        <v>1942</v>
      </c>
      <c r="C1539">
        <v>1995</v>
      </c>
      <c r="D1539">
        <v>8256111600</v>
      </c>
    </row>
    <row r="1540" spans="1:4" x14ac:dyDescent="0.55000000000000004">
      <c r="A1540" t="s">
        <v>1941</v>
      </c>
      <c r="B1540" t="s">
        <v>1942</v>
      </c>
      <c r="C1540">
        <v>1996</v>
      </c>
      <c r="D1540">
        <v>8596898000</v>
      </c>
    </row>
    <row r="1541" spans="1:4" x14ac:dyDescent="0.55000000000000004">
      <c r="A1541" t="s">
        <v>1941</v>
      </c>
      <c r="B1541" t="s">
        <v>1942</v>
      </c>
      <c r="C1541">
        <v>1997</v>
      </c>
      <c r="D1541">
        <v>8721443000</v>
      </c>
    </row>
    <row r="1542" spans="1:4" x14ac:dyDescent="0.55000000000000004">
      <c r="A1542" t="s">
        <v>1941</v>
      </c>
      <c r="B1542" t="s">
        <v>1942</v>
      </c>
      <c r="C1542">
        <v>1998</v>
      </c>
      <c r="D1542">
        <v>8473977000</v>
      </c>
    </row>
    <row r="1543" spans="1:4" x14ac:dyDescent="0.55000000000000004">
      <c r="A1543" t="s">
        <v>1941</v>
      </c>
      <c r="B1543" t="s">
        <v>1942</v>
      </c>
      <c r="C1543">
        <v>1999</v>
      </c>
      <c r="D1543">
        <v>8965377000</v>
      </c>
    </row>
    <row r="1544" spans="1:4" x14ac:dyDescent="0.55000000000000004">
      <c r="A1544" t="s">
        <v>1941</v>
      </c>
      <c r="B1544" t="s">
        <v>1942</v>
      </c>
      <c r="C1544">
        <v>2000</v>
      </c>
      <c r="D1544">
        <v>9330988000</v>
      </c>
    </row>
    <row r="1545" spans="1:4" x14ac:dyDescent="0.55000000000000004">
      <c r="A1545" t="s">
        <v>1941</v>
      </c>
      <c r="B1545" t="s">
        <v>1942</v>
      </c>
      <c r="C1545">
        <v>2001</v>
      </c>
      <c r="D1545">
        <v>9518093000</v>
      </c>
    </row>
    <row r="1546" spans="1:4" x14ac:dyDescent="0.55000000000000004">
      <c r="A1546" t="s">
        <v>1941</v>
      </c>
      <c r="B1546" t="s">
        <v>1942</v>
      </c>
      <c r="C1546">
        <v>2002</v>
      </c>
      <c r="D1546">
        <v>10033991000</v>
      </c>
    </row>
    <row r="1547" spans="1:4" x14ac:dyDescent="0.55000000000000004">
      <c r="A1547" t="s">
        <v>1941</v>
      </c>
      <c r="B1547" t="s">
        <v>1942</v>
      </c>
      <c r="C1547">
        <v>2003</v>
      </c>
      <c r="D1547">
        <v>11036212000</v>
      </c>
    </row>
    <row r="1548" spans="1:4" x14ac:dyDescent="0.55000000000000004">
      <c r="A1548" t="s">
        <v>1941</v>
      </c>
      <c r="B1548" t="s">
        <v>1942</v>
      </c>
      <c r="C1548">
        <v>2004</v>
      </c>
      <c r="D1548">
        <v>11688358000</v>
      </c>
    </row>
    <row r="1549" spans="1:4" x14ac:dyDescent="0.55000000000000004">
      <c r="A1549" t="s">
        <v>1941</v>
      </c>
      <c r="B1549" t="s">
        <v>1942</v>
      </c>
      <c r="C1549">
        <v>2005</v>
      </c>
      <c r="D1549">
        <v>12547687000</v>
      </c>
    </row>
    <row r="1550" spans="1:4" x14ac:dyDescent="0.55000000000000004">
      <c r="A1550" t="s">
        <v>1941</v>
      </c>
      <c r="B1550" t="s">
        <v>1942</v>
      </c>
      <c r="C1550">
        <v>2006</v>
      </c>
      <c r="D1550">
        <v>13390618000</v>
      </c>
    </row>
    <row r="1551" spans="1:4" x14ac:dyDescent="0.55000000000000004">
      <c r="A1551" t="s">
        <v>1941</v>
      </c>
      <c r="B1551" t="s">
        <v>1942</v>
      </c>
      <c r="C1551">
        <v>2007</v>
      </c>
      <c r="D1551">
        <v>14118133000</v>
      </c>
    </row>
    <row r="1552" spans="1:4" x14ac:dyDescent="0.55000000000000004">
      <c r="A1552" t="s">
        <v>1941</v>
      </c>
      <c r="B1552" t="s">
        <v>1942</v>
      </c>
      <c r="C1552">
        <v>2008</v>
      </c>
      <c r="D1552">
        <v>14843059000</v>
      </c>
    </row>
    <row r="1553" spans="1:4" x14ac:dyDescent="0.55000000000000004">
      <c r="A1553" t="s">
        <v>1941</v>
      </c>
      <c r="B1553" t="s">
        <v>1942</v>
      </c>
      <c r="C1553">
        <v>2009</v>
      </c>
      <c r="D1553">
        <v>15377569000</v>
      </c>
    </row>
    <row r="1554" spans="1:4" x14ac:dyDescent="0.55000000000000004">
      <c r="A1554" t="s">
        <v>1941</v>
      </c>
      <c r="B1554" t="s">
        <v>1942</v>
      </c>
      <c r="C1554">
        <v>2010</v>
      </c>
      <c r="D1554">
        <v>16536467000</v>
      </c>
    </row>
    <row r="1555" spans="1:4" x14ac:dyDescent="0.55000000000000004">
      <c r="A1555" t="s">
        <v>1941</v>
      </c>
      <c r="B1555" t="s">
        <v>1942</v>
      </c>
      <c r="C1555">
        <v>2011</v>
      </c>
      <c r="D1555">
        <v>17768819000</v>
      </c>
    </row>
    <row r="1556" spans="1:4" x14ac:dyDescent="0.55000000000000004">
      <c r="A1556" t="s">
        <v>1941</v>
      </c>
      <c r="B1556" t="s">
        <v>1942</v>
      </c>
      <c r="C1556">
        <v>2012</v>
      </c>
      <c r="D1556">
        <v>18438480000</v>
      </c>
    </row>
    <row r="1557" spans="1:4" x14ac:dyDescent="0.55000000000000004">
      <c r="A1557" t="s">
        <v>1941</v>
      </c>
      <c r="B1557" t="s">
        <v>1942</v>
      </c>
      <c r="C1557">
        <v>2013</v>
      </c>
      <c r="D1557">
        <v>18685477000</v>
      </c>
    </row>
    <row r="1558" spans="1:4" x14ac:dyDescent="0.55000000000000004">
      <c r="A1558" t="s">
        <v>1941</v>
      </c>
      <c r="B1558" t="s">
        <v>1942</v>
      </c>
      <c r="C1558">
        <v>2014</v>
      </c>
      <c r="D1558">
        <v>18961437000</v>
      </c>
    </row>
    <row r="1559" spans="1:4" x14ac:dyDescent="0.55000000000000004">
      <c r="A1559" t="s">
        <v>1941</v>
      </c>
      <c r="B1559" t="s">
        <v>1942</v>
      </c>
      <c r="C1559">
        <v>2015</v>
      </c>
      <c r="D1559">
        <v>19070407000</v>
      </c>
    </row>
    <row r="1560" spans="1:4" x14ac:dyDescent="0.55000000000000004">
      <c r="A1560" t="s">
        <v>1941</v>
      </c>
      <c r="B1560" t="s">
        <v>1942</v>
      </c>
      <c r="C1560">
        <v>2016</v>
      </c>
      <c r="D1560">
        <v>19202404000</v>
      </c>
    </row>
    <row r="1561" spans="1:4" x14ac:dyDescent="0.55000000000000004">
      <c r="A1561" t="s">
        <v>1941</v>
      </c>
      <c r="B1561" t="s">
        <v>1942</v>
      </c>
      <c r="C1561">
        <v>2017</v>
      </c>
      <c r="D1561">
        <v>19775838000</v>
      </c>
    </row>
    <row r="1562" spans="1:4" x14ac:dyDescent="0.55000000000000004">
      <c r="A1562" t="s">
        <v>1941</v>
      </c>
      <c r="B1562" t="s">
        <v>1942</v>
      </c>
      <c r="C1562">
        <v>2018</v>
      </c>
      <c r="D1562">
        <v>20366350000</v>
      </c>
    </row>
    <row r="1563" spans="1:4" x14ac:dyDescent="0.55000000000000004">
      <c r="A1563" t="s">
        <v>1941</v>
      </c>
      <c r="B1563" t="s">
        <v>1942</v>
      </c>
      <c r="C1563">
        <v>2019</v>
      </c>
      <c r="D1563">
        <v>20926585000</v>
      </c>
    </row>
    <row r="1564" spans="1:4" x14ac:dyDescent="0.55000000000000004">
      <c r="A1564" t="s">
        <v>1941</v>
      </c>
      <c r="B1564" t="s">
        <v>1942</v>
      </c>
      <c r="C1564">
        <v>2020</v>
      </c>
      <c r="D1564">
        <v>20691950000</v>
      </c>
    </row>
    <row r="1565" spans="1:4" x14ac:dyDescent="0.55000000000000004">
      <c r="A1565" t="s">
        <v>1941</v>
      </c>
      <c r="B1565" t="s">
        <v>1942</v>
      </c>
      <c r="C1565">
        <v>2021</v>
      </c>
      <c r="D1565">
        <v>21520503000</v>
      </c>
    </row>
    <row r="1566" spans="1:4" x14ac:dyDescent="0.55000000000000004">
      <c r="A1566" t="s">
        <v>1941</v>
      </c>
      <c r="B1566" t="s">
        <v>1942</v>
      </c>
      <c r="C1566">
        <v>2022</v>
      </c>
      <c r="D1566">
        <v>22237813000</v>
      </c>
    </row>
    <row r="1567" spans="1:4" x14ac:dyDescent="0.55000000000000004">
      <c r="A1567" t="s">
        <v>1941</v>
      </c>
      <c r="B1567" t="s">
        <v>1942</v>
      </c>
      <c r="C1567">
        <v>2023</v>
      </c>
      <c r="D1567">
        <v>22997092000</v>
      </c>
    </row>
    <row r="1568" spans="1:4" x14ac:dyDescent="0.55000000000000004">
      <c r="A1568" t="s">
        <v>1941</v>
      </c>
      <c r="B1568" t="s">
        <v>1942</v>
      </c>
      <c r="C1568">
        <v>2024</v>
      </c>
      <c r="D1568">
        <v>23392487000</v>
      </c>
    </row>
    <row r="1569" spans="1:4" x14ac:dyDescent="0.55000000000000004">
      <c r="A1569" t="s">
        <v>1943</v>
      </c>
      <c r="C1569">
        <v>1850</v>
      </c>
      <c r="D1569">
        <v>14658.505999999999</v>
      </c>
    </row>
    <row r="1570" spans="1:4" x14ac:dyDescent="0.55000000000000004">
      <c r="A1570" t="s">
        <v>1943</v>
      </c>
      <c r="C1570">
        <v>1851</v>
      </c>
      <c r="D1570">
        <v>0</v>
      </c>
    </row>
    <row r="1571" spans="1:4" x14ac:dyDescent="0.55000000000000004">
      <c r="A1571" t="s">
        <v>1943</v>
      </c>
      <c r="C1571">
        <v>1852</v>
      </c>
      <c r="D1571">
        <v>0</v>
      </c>
    </row>
    <row r="1572" spans="1:4" x14ac:dyDescent="0.55000000000000004">
      <c r="A1572" t="s">
        <v>1943</v>
      </c>
      <c r="C1572">
        <v>1853</v>
      </c>
      <c r="D1572">
        <v>0</v>
      </c>
    </row>
    <row r="1573" spans="1:4" x14ac:dyDescent="0.55000000000000004">
      <c r="A1573" t="s">
        <v>1943</v>
      </c>
      <c r="C1573">
        <v>1854</v>
      </c>
      <c r="D1573">
        <v>0</v>
      </c>
    </row>
    <row r="1574" spans="1:4" x14ac:dyDescent="0.55000000000000004">
      <c r="A1574" t="s">
        <v>1943</v>
      </c>
      <c r="C1574">
        <v>1855</v>
      </c>
      <c r="D1574">
        <v>44448.37</v>
      </c>
    </row>
    <row r="1575" spans="1:4" x14ac:dyDescent="0.55000000000000004">
      <c r="A1575" t="s">
        <v>1943</v>
      </c>
      <c r="C1575">
        <v>1856</v>
      </c>
      <c r="D1575">
        <v>0</v>
      </c>
    </row>
    <row r="1576" spans="1:4" x14ac:dyDescent="0.55000000000000004">
      <c r="A1576" t="s">
        <v>1943</v>
      </c>
      <c r="C1576">
        <v>1857</v>
      </c>
      <c r="D1576">
        <v>0</v>
      </c>
    </row>
    <row r="1577" spans="1:4" x14ac:dyDescent="0.55000000000000004">
      <c r="A1577" t="s">
        <v>1943</v>
      </c>
      <c r="C1577">
        <v>1858</v>
      </c>
      <c r="D1577">
        <v>456898.16</v>
      </c>
    </row>
    <row r="1578" spans="1:4" x14ac:dyDescent="0.55000000000000004">
      <c r="A1578" t="s">
        <v>1943</v>
      </c>
      <c r="C1578">
        <v>1859</v>
      </c>
      <c r="D1578">
        <v>702673.75</v>
      </c>
    </row>
    <row r="1579" spans="1:4" x14ac:dyDescent="0.55000000000000004">
      <c r="A1579" t="s">
        <v>1943</v>
      </c>
      <c r="C1579">
        <v>1860</v>
      </c>
      <c r="D1579">
        <v>730582.1</v>
      </c>
    </row>
    <row r="1580" spans="1:4" x14ac:dyDescent="0.55000000000000004">
      <c r="A1580" t="s">
        <v>1943</v>
      </c>
      <c r="C1580">
        <v>1861</v>
      </c>
      <c r="D1580">
        <v>608366.25</v>
      </c>
    </row>
    <row r="1581" spans="1:4" x14ac:dyDescent="0.55000000000000004">
      <c r="A1581" t="s">
        <v>1943</v>
      </c>
      <c r="C1581">
        <v>1862</v>
      </c>
      <c r="D1581">
        <v>650530.1</v>
      </c>
    </row>
    <row r="1582" spans="1:4" x14ac:dyDescent="0.55000000000000004">
      <c r="A1582" t="s">
        <v>1943</v>
      </c>
      <c r="C1582">
        <v>1863</v>
      </c>
      <c r="D1582">
        <v>714928.06</v>
      </c>
    </row>
    <row r="1583" spans="1:4" x14ac:dyDescent="0.55000000000000004">
      <c r="A1583" t="s">
        <v>1943</v>
      </c>
      <c r="C1583">
        <v>1864</v>
      </c>
      <c r="D1583">
        <v>694545.5</v>
      </c>
    </row>
    <row r="1584" spans="1:4" x14ac:dyDescent="0.55000000000000004">
      <c r="A1584" t="s">
        <v>1943</v>
      </c>
      <c r="C1584">
        <v>1865</v>
      </c>
      <c r="D1584">
        <v>679399.2</v>
      </c>
    </row>
    <row r="1585" spans="1:4" x14ac:dyDescent="0.55000000000000004">
      <c r="A1585" t="s">
        <v>1943</v>
      </c>
      <c r="C1585">
        <v>1866</v>
      </c>
      <c r="D1585">
        <v>995375.9</v>
      </c>
    </row>
    <row r="1586" spans="1:4" x14ac:dyDescent="0.55000000000000004">
      <c r="A1586" t="s">
        <v>1943</v>
      </c>
      <c r="C1586">
        <v>1867</v>
      </c>
      <c r="D1586">
        <v>408073.88</v>
      </c>
    </row>
    <row r="1587" spans="1:4" x14ac:dyDescent="0.55000000000000004">
      <c r="A1587" t="s">
        <v>1943</v>
      </c>
      <c r="C1587">
        <v>1868</v>
      </c>
      <c r="D1587">
        <v>350501.9</v>
      </c>
    </row>
    <row r="1588" spans="1:4" x14ac:dyDescent="0.55000000000000004">
      <c r="A1588" t="s">
        <v>1943</v>
      </c>
      <c r="C1588">
        <v>1869</v>
      </c>
      <c r="D1588">
        <v>478880.78</v>
      </c>
    </row>
    <row r="1589" spans="1:4" x14ac:dyDescent="0.55000000000000004">
      <c r="A1589" t="s">
        <v>1943</v>
      </c>
      <c r="C1589">
        <v>1870</v>
      </c>
      <c r="D1589">
        <v>518127.75</v>
      </c>
    </row>
    <row r="1590" spans="1:4" x14ac:dyDescent="0.55000000000000004">
      <c r="A1590" t="s">
        <v>1943</v>
      </c>
      <c r="C1590">
        <v>1871</v>
      </c>
      <c r="D1590">
        <v>700412.06</v>
      </c>
    </row>
    <row r="1591" spans="1:4" x14ac:dyDescent="0.55000000000000004">
      <c r="A1591" t="s">
        <v>1943</v>
      </c>
      <c r="C1591">
        <v>1872</v>
      </c>
      <c r="D1591">
        <v>725708.56</v>
      </c>
    </row>
    <row r="1592" spans="1:4" x14ac:dyDescent="0.55000000000000004">
      <c r="A1592" t="s">
        <v>1943</v>
      </c>
      <c r="C1592">
        <v>1873</v>
      </c>
      <c r="D1592">
        <v>690479.6</v>
      </c>
    </row>
    <row r="1593" spans="1:4" x14ac:dyDescent="0.55000000000000004">
      <c r="A1593" t="s">
        <v>1943</v>
      </c>
      <c r="C1593">
        <v>1874</v>
      </c>
      <c r="D1593">
        <v>1375435</v>
      </c>
    </row>
    <row r="1594" spans="1:4" x14ac:dyDescent="0.55000000000000004">
      <c r="A1594" t="s">
        <v>1943</v>
      </c>
      <c r="C1594">
        <v>1875</v>
      </c>
      <c r="D1594">
        <v>2348306.2000000002</v>
      </c>
    </row>
    <row r="1595" spans="1:4" x14ac:dyDescent="0.55000000000000004">
      <c r="A1595" t="s">
        <v>1943</v>
      </c>
      <c r="C1595">
        <v>1876</v>
      </c>
      <c r="D1595">
        <v>2531071.2000000002</v>
      </c>
    </row>
    <row r="1596" spans="1:4" x14ac:dyDescent="0.55000000000000004">
      <c r="A1596" t="s">
        <v>1943</v>
      </c>
      <c r="C1596">
        <v>1877</v>
      </c>
      <c r="D1596">
        <v>2440657</v>
      </c>
    </row>
    <row r="1597" spans="1:4" x14ac:dyDescent="0.55000000000000004">
      <c r="A1597" t="s">
        <v>1943</v>
      </c>
      <c r="C1597">
        <v>1878</v>
      </c>
      <c r="D1597">
        <v>5128678.5</v>
      </c>
    </row>
    <row r="1598" spans="1:4" x14ac:dyDescent="0.55000000000000004">
      <c r="A1598" t="s">
        <v>1943</v>
      </c>
      <c r="C1598">
        <v>1879</v>
      </c>
      <c r="D1598">
        <v>5543401.5</v>
      </c>
    </row>
    <row r="1599" spans="1:4" x14ac:dyDescent="0.55000000000000004">
      <c r="A1599" t="s">
        <v>1943</v>
      </c>
      <c r="C1599">
        <v>1880</v>
      </c>
      <c r="D1599">
        <v>6045929</v>
      </c>
    </row>
    <row r="1600" spans="1:4" x14ac:dyDescent="0.55000000000000004">
      <c r="A1600" t="s">
        <v>1943</v>
      </c>
      <c r="C1600">
        <v>1881</v>
      </c>
      <c r="D1600">
        <v>6160904</v>
      </c>
    </row>
    <row r="1601" spans="1:4" x14ac:dyDescent="0.55000000000000004">
      <c r="A1601" t="s">
        <v>1943</v>
      </c>
      <c r="C1601">
        <v>1882</v>
      </c>
      <c r="D1601">
        <v>6718451.5</v>
      </c>
    </row>
    <row r="1602" spans="1:4" x14ac:dyDescent="0.55000000000000004">
      <c r="A1602" t="s">
        <v>1943</v>
      </c>
      <c r="C1602">
        <v>1883</v>
      </c>
      <c r="D1602">
        <v>7438481.5</v>
      </c>
    </row>
    <row r="1603" spans="1:4" x14ac:dyDescent="0.55000000000000004">
      <c r="A1603" t="s">
        <v>1943</v>
      </c>
      <c r="C1603">
        <v>1884</v>
      </c>
      <c r="D1603">
        <v>8008064</v>
      </c>
    </row>
    <row r="1604" spans="1:4" x14ac:dyDescent="0.55000000000000004">
      <c r="A1604" t="s">
        <v>1943</v>
      </c>
      <c r="C1604">
        <v>1885</v>
      </c>
      <c r="D1604">
        <v>8336614.5</v>
      </c>
    </row>
    <row r="1605" spans="1:4" x14ac:dyDescent="0.55000000000000004">
      <c r="A1605" t="s">
        <v>1943</v>
      </c>
      <c r="C1605">
        <v>1886</v>
      </c>
      <c r="D1605">
        <v>8970533</v>
      </c>
    </row>
    <row r="1606" spans="1:4" x14ac:dyDescent="0.55000000000000004">
      <c r="A1606" t="s">
        <v>1943</v>
      </c>
      <c r="C1606">
        <v>1887</v>
      </c>
      <c r="D1606">
        <v>10283691</v>
      </c>
    </row>
    <row r="1607" spans="1:4" x14ac:dyDescent="0.55000000000000004">
      <c r="A1607" t="s">
        <v>1943</v>
      </c>
      <c r="C1607">
        <v>1888</v>
      </c>
      <c r="D1607">
        <v>11441597</v>
      </c>
    </row>
    <row r="1608" spans="1:4" x14ac:dyDescent="0.55000000000000004">
      <c r="A1608" t="s">
        <v>1943</v>
      </c>
      <c r="C1608">
        <v>1889</v>
      </c>
      <c r="D1608">
        <v>13370935</v>
      </c>
    </row>
    <row r="1609" spans="1:4" x14ac:dyDescent="0.55000000000000004">
      <c r="A1609" t="s">
        <v>1943</v>
      </c>
      <c r="C1609">
        <v>1890</v>
      </c>
      <c r="D1609">
        <v>14710551</v>
      </c>
    </row>
    <row r="1610" spans="1:4" x14ac:dyDescent="0.55000000000000004">
      <c r="A1610" t="s">
        <v>1943</v>
      </c>
      <c r="C1610">
        <v>1891</v>
      </c>
      <c r="D1610">
        <v>16789984</v>
      </c>
    </row>
    <row r="1611" spans="1:4" x14ac:dyDescent="0.55000000000000004">
      <c r="A1611" t="s">
        <v>1943</v>
      </c>
      <c r="C1611">
        <v>1892</v>
      </c>
      <c r="D1611">
        <v>17853366</v>
      </c>
    </row>
    <row r="1612" spans="1:4" x14ac:dyDescent="0.55000000000000004">
      <c r="A1612" t="s">
        <v>1943</v>
      </c>
      <c r="C1612">
        <v>1893</v>
      </c>
      <c r="D1612">
        <v>19976072</v>
      </c>
    </row>
    <row r="1613" spans="1:4" x14ac:dyDescent="0.55000000000000004">
      <c r="A1613" t="s">
        <v>1943</v>
      </c>
      <c r="C1613">
        <v>1894</v>
      </c>
      <c r="D1613">
        <v>22343730</v>
      </c>
    </row>
    <row r="1614" spans="1:4" x14ac:dyDescent="0.55000000000000004">
      <c r="A1614" t="s">
        <v>1943</v>
      </c>
      <c r="C1614">
        <v>1895</v>
      </c>
      <c r="D1614">
        <v>25916500</v>
      </c>
    </row>
    <row r="1615" spans="1:4" x14ac:dyDescent="0.55000000000000004">
      <c r="A1615" t="s">
        <v>1943</v>
      </c>
      <c r="C1615">
        <v>1896</v>
      </c>
      <c r="D1615">
        <v>27572486</v>
      </c>
    </row>
    <row r="1616" spans="1:4" x14ac:dyDescent="0.55000000000000004">
      <c r="A1616" t="s">
        <v>1943</v>
      </c>
      <c r="C1616">
        <v>1897</v>
      </c>
      <c r="D1616">
        <v>30155644</v>
      </c>
    </row>
    <row r="1617" spans="1:4" x14ac:dyDescent="0.55000000000000004">
      <c r="A1617" t="s">
        <v>1943</v>
      </c>
      <c r="C1617">
        <v>1898</v>
      </c>
      <c r="D1617">
        <v>35946320</v>
      </c>
    </row>
    <row r="1618" spans="1:4" x14ac:dyDescent="0.55000000000000004">
      <c r="A1618" t="s">
        <v>1943</v>
      </c>
      <c r="C1618">
        <v>1899</v>
      </c>
      <c r="D1618">
        <v>37955616</v>
      </c>
    </row>
    <row r="1619" spans="1:4" x14ac:dyDescent="0.55000000000000004">
      <c r="A1619" t="s">
        <v>1943</v>
      </c>
      <c r="C1619">
        <v>1900</v>
      </c>
      <c r="D1619">
        <v>42940064</v>
      </c>
    </row>
    <row r="1620" spans="1:4" x14ac:dyDescent="0.55000000000000004">
      <c r="A1620" t="s">
        <v>1943</v>
      </c>
      <c r="C1620">
        <v>1901</v>
      </c>
      <c r="D1620">
        <v>49387890</v>
      </c>
    </row>
    <row r="1621" spans="1:4" x14ac:dyDescent="0.55000000000000004">
      <c r="A1621" t="s">
        <v>1943</v>
      </c>
      <c r="C1621">
        <v>1902</v>
      </c>
      <c r="D1621">
        <v>51332132</v>
      </c>
    </row>
    <row r="1622" spans="1:4" x14ac:dyDescent="0.55000000000000004">
      <c r="A1622" t="s">
        <v>1943</v>
      </c>
      <c r="C1622">
        <v>1903</v>
      </c>
      <c r="D1622">
        <v>53830788</v>
      </c>
    </row>
    <row r="1623" spans="1:4" x14ac:dyDescent="0.55000000000000004">
      <c r="A1623" t="s">
        <v>1943</v>
      </c>
      <c r="C1623">
        <v>1904</v>
      </c>
      <c r="D1623">
        <v>60511644</v>
      </c>
    </row>
    <row r="1624" spans="1:4" x14ac:dyDescent="0.55000000000000004">
      <c r="A1624" t="s">
        <v>1943</v>
      </c>
      <c r="C1624">
        <v>1905</v>
      </c>
      <c r="D1624">
        <v>61445532</v>
      </c>
    </row>
    <row r="1625" spans="1:4" x14ac:dyDescent="0.55000000000000004">
      <c r="A1625" t="s">
        <v>1943</v>
      </c>
      <c r="C1625">
        <v>1906</v>
      </c>
      <c r="D1625">
        <v>68669470</v>
      </c>
    </row>
    <row r="1626" spans="1:4" x14ac:dyDescent="0.55000000000000004">
      <c r="A1626" t="s">
        <v>1943</v>
      </c>
      <c r="C1626">
        <v>1907</v>
      </c>
      <c r="D1626">
        <v>95284250</v>
      </c>
    </row>
    <row r="1627" spans="1:4" x14ac:dyDescent="0.55000000000000004">
      <c r="A1627" t="s">
        <v>1943</v>
      </c>
      <c r="C1627">
        <v>1908</v>
      </c>
      <c r="D1627">
        <v>104229870</v>
      </c>
    </row>
    <row r="1628" spans="1:4" x14ac:dyDescent="0.55000000000000004">
      <c r="A1628" t="s">
        <v>1943</v>
      </c>
      <c r="C1628">
        <v>1909</v>
      </c>
      <c r="D1628">
        <v>107213176</v>
      </c>
    </row>
    <row r="1629" spans="1:4" x14ac:dyDescent="0.55000000000000004">
      <c r="A1629" t="s">
        <v>1943</v>
      </c>
      <c r="C1629">
        <v>1910</v>
      </c>
      <c r="D1629">
        <v>108858790</v>
      </c>
    </row>
    <row r="1630" spans="1:4" x14ac:dyDescent="0.55000000000000004">
      <c r="A1630" t="s">
        <v>1943</v>
      </c>
      <c r="C1630">
        <v>1911</v>
      </c>
      <c r="D1630">
        <v>115358630</v>
      </c>
    </row>
    <row r="1631" spans="1:4" x14ac:dyDescent="0.55000000000000004">
      <c r="A1631" t="s">
        <v>1943</v>
      </c>
      <c r="C1631">
        <v>1912</v>
      </c>
      <c r="D1631">
        <v>117481600</v>
      </c>
    </row>
    <row r="1632" spans="1:4" x14ac:dyDescent="0.55000000000000004">
      <c r="A1632" t="s">
        <v>1943</v>
      </c>
      <c r="C1632">
        <v>1913</v>
      </c>
      <c r="D1632">
        <v>134425180</v>
      </c>
    </row>
    <row r="1633" spans="1:4" x14ac:dyDescent="0.55000000000000004">
      <c r="A1633" t="s">
        <v>1943</v>
      </c>
      <c r="C1633">
        <v>1914</v>
      </c>
      <c r="D1633">
        <v>139994530</v>
      </c>
    </row>
    <row r="1634" spans="1:4" x14ac:dyDescent="0.55000000000000004">
      <c r="A1634" t="s">
        <v>1943</v>
      </c>
      <c r="C1634">
        <v>1915</v>
      </c>
      <c r="D1634">
        <v>134178136</v>
      </c>
    </row>
    <row r="1635" spans="1:4" x14ac:dyDescent="0.55000000000000004">
      <c r="A1635" t="s">
        <v>1943</v>
      </c>
      <c r="C1635">
        <v>1916</v>
      </c>
      <c r="D1635">
        <v>147336910</v>
      </c>
    </row>
    <row r="1636" spans="1:4" x14ac:dyDescent="0.55000000000000004">
      <c r="A1636" t="s">
        <v>1943</v>
      </c>
      <c r="C1636">
        <v>1917</v>
      </c>
      <c r="D1636">
        <v>158764030</v>
      </c>
    </row>
    <row r="1637" spans="1:4" x14ac:dyDescent="0.55000000000000004">
      <c r="A1637" t="s">
        <v>1943</v>
      </c>
      <c r="C1637">
        <v>1918</v>
      </c>
      <c r="D1637">
        <v>162955870</v>
      </c>
    </row>
    <row r="1638" spans="1:4" x14ac:dyDescent="0.55000000000000004">
      <c r="A1638" t="s">
        <v>1943</v>
      </c>
      <c r="C1638">
        <v>1919</v>
      </c>
      <c r="D1638">
        <v>178288800</v>
      </c>
    </row>
    <row r="1639" spans="1:4" x14ac:dyDescent="0.55000000000000004">
      <c r="A1639" t="s">
        <v>1943</v>
      </c>
      <c r="C1639">
        <v>1920</v>
      </c>
      <c r="D1639">
        <v>168576940</v>
      </c>
    </row>
    <row r="1640" spans="1:4" x14ac:dyDescent="0.55000000000000004">
      <c r="A1640" t="s">
        <v>1943</v>
      </c>
      <c r="C1640">
        <v>1921</v>
      </c>
      <c r="D1640">
        <v>163687570</v>
      </c>
    </row>
    <row r="1641" spans="1:4" x14ac:dyDescent="0.55000000000000004">
      <c r="A1641" t="s">
        <v>1943</v>
      </c>
      <c r="C1641">
        <v>1922</v>
      </c>
      <c r="D1641">
        <v>171026580</v>
      </c>
    </row>
    <row r="1642" spans="1:4" x14ac:dyDescent="0.55000000000000004">
      <c r="A1642" t="s">
        <v>1943</v>
      </c>
      <c r="C1642">
        <v>1923</v>
      </c>
      <c r="D1642">
        <v>186142700</v>
      </c>
    </row>
    <row r="1643" spans="1:4" x14ac:dyDescent="0.55000000000000004">
      <c r="A1643" t="s">
        <v>1943</v>
      </c>
      <c r="C1643">
        <v>1924</v>
      </c>
      <c r="D1643">
        <v>197304240</v>
      </c>
    </row>
    <row r="1644" spans="1:4" x14ac:dyDescent="0.55000000000000004">
      <c r="A1644" t="s">
        <v>1943</v>
      </c>
      <c r="C1644">
        <v>1925</v>
      </c>
      <c r="D1644">
        <v>198857500</v>
      </c>
    </row>
    <row r="1645" spans="1:4" x14ac:dyDescent="0.55000000000000004">
      <c r="A1645" t="s">
        <v>1943</v>
      </c>
      <c r="C1645">
        <v>1926</v>
      </c>
      <c r="D1645">
        <v>200720160</v>
      </c>
    </row>
    <row r="1646" spans="1:4" x14ac:dyDescent="0.55000000000000004">
      <c r="A1646" t="s">
        <v>1943</v>
      </c>
      <c r="C1646">
        <v>1927</v>
      </c>
      <c r="D1646">
        <v>216645600</v>
      </c>
    </row>
    <row r="1647" spans="1:4" x14ac:dyDescent="0.55000000000000004">
      <c r="A1647" t="s">
        <v>1943</v>
      </c>
      <c r="C1647">
        <v>1928</v>
      </c>
      <c r="D1647">
        <v>227270300</v>
      </c>
    </row>
    <row r="1648" spans="1:4" x14ac:dyDescent="0.55000000000000004">
      <c r="A1648" t="s">
        <v>1943</v>
      </c>
      <c r="C1648">
        <v>1929</v>
      </c>
      <c r="D1648">
        <v>237369180</v>
      </c>
    </row>
    <row r="1649" spans="1:4" x14ac:dyDescent="0.55000000000000004">
      <c r="A1649" t="s">
        <v>1943</v>
      </c>
      <c r="C1649">
        <v>1930</v>
      </c>
      <c r="D1649">
        <v>234979250</v>
      </c>
    </row>
    <row r="1650" spans="1:4" x14ac:dyDescent="0.55000000000000004">
      <c r="A1650" t="s">
        <v>1943</v>
      </c>
      <c r="C1650">
        <v>1931</v>
      </c>
      <c r="D1650">
        <v>226343300</v>
      </c>
    </row>
    <row r="1651" spans="1:4" x14ac:dyDescent="0.55000000000000004">
      <c r="A1651" t="s">
        <v>1943</v>
      </c>
      <c r="C1651">
        <v>1932</v>
      </c>
      <c r="D1651">
        <v>224162910</v>
      </c>
    </row>
    <row r="1652" spans="1:4" x14ac:dyDescent="0.55000000000000004">
      <c r="A1652" t="s">
        <v>1943</v>
      </c>
      <c r="C1652">
        <v>1933</v>
      </c>
      <c r="D1652">
        <v>245781710</v>
      </c>
    </row>
    <row r="1653" spans="1:4" x14ac:dyDescent="0.55000000000000004">
      <c r="A1653" t="s">
        <v>1943</v>
      </c>
      <c r="C1653">
        <v>1934</v>
      </c>
      <c r="D1653">
        <v>277166720</v>
      </c>
    </row>
    <row r="1654" spans="1:4" x14ac:dyDescent="0.55000000000000004">
      <c r="A1654" t="s">
        <v>1943</v>
      </c>
      <c r="C1654">
        <v>1935</v>
      </c>
      <c r="D1654">
        <v>301474980</v>
      </c>
    </row>
    <row r="1655" spans="1:4" x14ac:dyDescent="0.55000000000000004">
      <c r="A1655" t="s">
        <v>1943</v>
      </c>
      <c r="C1655">
        <v>1936</v>
      </c>
      <c r="D1655">
        <v>324695870</v>
      </c>
    </row>
    <row r="1656" spans="1:4" x14ac:dyDescent="0.55000000000000004">
      <c r="A1656" t="s">
        <v>1943</v>
      </c>
      <c r="C1656">
        <v>1937</v>
      </c>
      <c r="D1656">
        <v>339699520</v>
      </c>
    </row>
    <row r="1657" spans="1:4" x14ac:dyDescent="0.55000000000000004">
      <c r="A1657" t="s">
        <v>1943</v>
      </c>
      <c r="C1657">
        <v>1938</v>
      </c>
      <c r="D1657">
        <v>348404830</v>
      </c>
    </row>
    <row r="1658" spans="1:4" x14ac:dyDescent="0.55000000000000004">
      <c r="A1658" t="s">
        <v>1943</v>
      </c>
      <c r="C1658">
        <v>1939</v>
      </c>
      <c r="D1658">
        <v>366582100</v>
      </c>
    </row>
    <row r="1659" spans="1:4" x14ac:dyDescent="0.55000000000000004">
      <c r="A1659" t="s">
        <v>1943</v>
      </c>
      <c r="C1659">
        <v>1940</v>
      </c>
      <c r="D1659">
        <v>426109700</v>
      </c>
    </row>
    <row r="1660" spans="1:4" x14ac:dyDescent="0.55000000000000004">
      <c r="A1660" t="s">
        <v>1943</v>
      </c>
      <c r="C1660">
        <v>1941</v>
      </c>
      <c r="D1660">
        <v>442224700</v>
      </c>
    </row>
    <row r="1661" spans="1:4" x14ac:dyDescent="0.55000000000000004">
      <c r="A1661" t="s">
        <v>1943</v>
      </c>
      <c r="C1661">
        <v>1942</v>
      </c>
      <c r="D1661">
        <v>399845400</v>
      </c>
    </row>
    <row r="1662" spans="1:4" x14ac:dyDescent="0.55000000000000004">
      <c r="A1662" t="s">
        <v>1943</v>
      </c>
      <c r="C1662">
        <v>1943</v>
      </c>
      <c r="D1662">
        <v>387581100</v>
      </c>
    </row>
    <row r="1663" spans="1:4" x14ac:dyDescent="0.55000000000000004">
      <c r="A1663" t="s">
        <v>1943</v>
      </c>
      <c r="C1663">
        <v>1944</v>
      </c>
      <c r="D1663">
        <v>372736220</v>
      </c>
    </row>
    <row r="1664" spans="1:4" x14ac:dyDescent="0.55000000000000004">
      <c r="A1664" t="s">
        <v>1943</v>
      </c>
      <c r="C1664">
        <v>1945</v>
      </c>
      <c r="D1664">
        <v>241813680</v>
      </c>
    </row>
    <row r="1665" spans="1:4" x14ac:dyDescent="0.55000000000000004">
      <c r="A1665" t="s">
        <v>1943</v>
      </c>
      <c r="C1665">
        <v>1946</v>
      </c>
      <c r="D1665">
        <v>202671250</v>
      </c>
    </row>
    <row r="1666" spans="1:4" x14ac:dyDescent="0.55000000000000004">
      <c r="A1666" t="s">
        <v>1943</v>
      </c>
      <c r="C1666">
        <v>1947</v>
      </c>
      <c r="D1666">
        <v>246147040</v>
      </c>
    </row>
    <row r="1667" spans="1:4" x14ac:dyDescent="0.55000000000000004">
      <c r="A1667" t="s">
        <v>1943</v>
      </c>
      <c r="C1667">
        <v>1948</v>
      </c>
      <c r="D1667">
        <v>275079870</v>
      </c>
    </row>
    <row r="1668" spans="1:4" x14ac:dyDescent="0.55000000000000004">
      <c r="A1668" t="s">
        <v>1943</v>
      </c>
      <c r="C1668">
        <v>1949</v>
      </c>
      <c r="D1668">
        <v>340624540</v>
      </c>
    </row>
    <row r="1669" spans="1:4" x14ac:dyDescent="0.55000000000000004">
      <c r="A1669" t="s">
        <v>1943</v>
      </c>
      <c r="C1669">
        <v>1950</v>
      </c>
      <c r="D1669">
        <v>368443400</v>
      </c>
    </row>
    <row r="1670" spans="1:4" x14ac:dyDescent="0.55000000000000004">
      <c r="A1670" t="s">
        <v>1943</v>
      </c>
      <c r="C1670">
        <v>1951</v>
      </c>
      <c r="D1670">
        <v>428334720</v>
      </c>
    </row>
    <row r="1671" spans="1:4" x14ac:dyDescent="0.55000000000000004">
      <c r="A1671" t="s">
        <v>1943</v>
      </c>
      <c r="C1671">
        <v>1952</v>
      </c>
      <c r="D1671">
        <v>480660930</v>
      </c>
    </row>
    <row r="1672" spans="1:4" x14ac:dyDescent="0.55000000000000004">
      <c r="A1672" t="s">
        <v>1943</v>
      </c>
      <c r="C1672">
        <v>1953</v>
      </c>
      <c r="D1672">
        <v>512755200</v>
      </c>
    </row>
    <row r="1673" spans="1:4" x14ac:dyDescent="0.55000000000000004">
      <c r="A1673" t="s">
        <v>1943</v>
      </c>
      <c r="C1673">
        <v>1954</v>
      </c>
      <c r="D1673">
        <v>559029060</v>
      </c>
    </row>
    <row r="1674" spans="1:4" x14ac:dyDescent="0.55000000000000004">
      <c r="A1674" t="s">
        <v>1943</v>
      </c>
      <c r="C1674">
        <v>1955</v>
      </c>
      <c r="D1674">
        <v>624251600</v>
      </c>
    </row>
    <row r="1675" spans="1:4" x14ac:dyDescent="0.55000000000000004">
      <c r="A1675" t="s">
        <v>1943</v>
      </c>
      <c r="C1675">
        <v>1956</v>
      </c>
      <c r="D1675">
        <v>689798500</v>
      </c>
    </row>
    <row r="1676" spans="1:4" x14ac:dyDescent="0.55000000000000004">
      <c r="A1676" t="s">
        <v>1943</v>
      </c>
      <c r="C1676">
        <v>1957</v>
      </c>
      <c r="D1676">
        <v>781574140</v>
      </c>
    </row>
    <row r="1677" spans="1:4" x14ac:dyDescent="0.55000000000000004">
      <c r="A1677" t="s">
        <v>1943</v>
      </c>
      <c r="C1677">
        <v>1958</v>
      </c>
      <c r="D1677">
        <v>1070588860</v>
      </c>
    </row>
    <row r="1678" spans="1:4" x14ac:dyDescent="0.55000000000000004">
      <c r="A1678" t="s">
        <v>1943</v>
      </c>
      <c r="C1678">
        <v>1959</v>
      </c>
      <c r="D1678">
        <v>1302717400</v>
      </c>
    </row>
    <row r="1679" spans="1:4" x14ac:dyDescent="0.55000000000000004">
      <c r="A1679" t="s">
        <v>1943</v>
      </c>
      <c r="C1679">
        <v>1960</v>
      </c>
      <c r="D1679">
        <v>1448027300</v>
      </c>
    </row>
    <row r="1680" spans="1:4" x14ac:dyDescent="0.55000000000000004">
      <c r="A1680" t="s">
        <v>1943</v>
      </c>
      <c r="C1680">
        <v>1961</v>
      </c>
      <c r="D1680">
        <v>1298687200</v>
      </c>
    </row>
    <row r="1681" spans="1:4" x14ac:dyDescent="0.55000000000000004">
      <c r="A1681" t="s">
        <v>1943</v>
      </c>
      <c r="C1681">
        <v>1962</v>
      </c>
      <c r="D1681">
        <v>1232942500</v>
      </c>
    </row>
    <row r="1682" spans="1:4" x14ac:dyDescent="0.55000000000000004">
      <c r="A1682" t="s">
        <v>1943</v>
      </c>
      <c r="C1682">
        <v>1963</v>
      </c>
      <c r="D1682">
        <v>1299194000</v>
      </c>
    </row>
    <row r="1683" spans="1:4" x14ac:dyDescent="0.55000000000000004">
      <c r="A1683" t="s">
        <v>1943</v>
      </c>
      <c r="C1683">
        <v>1964</v>
      </c>
      <c r="D1683">
        <v>1362267000</v>
      </c>
    </row>
    <row r="1684" spans="1:4" x14ac:dyDescent="0.55000000000000004">
      <c r="A1684" t="s">
        <v>1943</v>
      </c>
      <c r="C1684">
        <v>1965</v>
      </c>
      <c r="D1684">
        <v>1476741100</v>
      </c>
    </row>
    <row r="1685" spans="1:4" x14ac:dyDescent="0.55000000000000004">
      <c r="A1685" t="s">
        <v>1943</v>
      </c>
      <c r="C1685">
        <v>1966</v>
      </c>
      <c r="D1685">
        <v>1597787400</v>
      </c>
    </row>
    <row r="1686" spans="1:4" x14ac:dyDescent="0.55000000000000004">
      <c r="A1686" t="s">
        <v>1943</v>
      </c>
      <c r="C1686">
        <v>1967</v>
      </c>
      <c r="D1686">
        <v>1619313400</v>
      </c>
    </row>
    <row r="1687" spans="1:4" x14ac:dyDescent="0.55000000000000004">
      <c r="A1687" t="s">
        <v>1943</v>
      </c>
      <c r="C1687">
        <v>1968</v>
      </c>
      <c r="D1687">
        <v>1779166500</v>
      </c>
    </row>
    <row r="1688" spans="1:4" x14ac:dyDescent="0.55000000000000004">
      <c r="A1688" t="s">
        <v>1943</v>
      </c>
      <c r="C1688">
        <v>1969</v>
      </c>
      <c r="D1688">
        <v>2020828200</v>
      </c>
    </row>
    <row r="1689" spans="1:4" x14ac:dyDescent="0.55000000000000004">
      <c r="A1689" t="s">
        <v>1943</v>
      </c>
      <c r="C1689">
        <v>1970</v>
      </c>
      <c r="D1689">
        <v>2412295700</v>
      </c>
    </row>
    <row r="1690" spans="1:4" x14ac:dyDescent="0.55000000000000004">
      <c r="A1690" t="s">
        <v>1943</v>
      </c>
      <c r="C1690">
        <v>1971</v>
      </c>
      <c r="D1690">
        <v>2618930400</v>
      </c>
    </row>
    <row r="1691" spans="1:4" x14ac:dyDescent="0.55000000000000004">
      <c r="A1691" t="s">
        <v>1943</v>
      </c>
      <c r="C1691">
        <v>1972</v>
      </c>
      <c r="D1691">
        <v>2768660500</v>
      </c>
    </row>
    <row r="1692" spans="1:4" x14ac:dyDescent="0.55000000000000004">
      <c r="A1692" t="s">
        <v>1943</v>
      </c>
      <c r="C1692">
        <v>1973</v>
      </c>
      <c r="D1692">
        <v>2923350500</v>
      </c>
    </row>
    <row r="1693" spans="1:4" x14ac:dyDescent="0.55000000000000004">
      <c r="A1693" t="s">
        <v>1943</v>
      </c>
      <c r="C1693">
        <v>1974</v>
      </c>
      <c r="D1693">
        <v>2967919900</v>
      </c>
    </row>
    <row r="1694" spans="1:4" x14ac:dyDescent="0.55000000000000004">
      <c r="A1694" t="s">
        <v>1943</v>
      </c>
      <c r="C1694">
        <v>1975</v>
      </c>
      <c r="D1694">
        <v>3143782000</v>
      </c>
    </row>
    <row r="1695" spans="1:4" x14ac:dyDescent="0.55000000000000004">
      <c r="A1695" t="s">
        <v>1943</v>
      </c>
      <c r="C1695">
        <v>1976</v>
      </c>
      <c r="D1695">
        <v>3296270000</v>
      </c>
    </row>
    <row r="1696" spans="1:4" x14ac:dyDescent="0.55000000000000004">
      <c r="A1696" t="s">
        <v>1943</v>
      </c>
      <c r="C1696">
        <v>1977</v>
      </c>
      <c r="D1696">
        <v>3514515500</v>
      </c>
    </row>
    <row r="1697" spans="1:4" x14ac:dyDescent="0.55000000000000004">
      <c r="A1697" t="s">
        <v>1943</v>
      </c>
      <c r="C1697">
        <v>1978</v>
      </c>
      <c r="D1697">
        <v>3694782700</v>
      </c>
    </row>
    <row r="1698" spans="1:4" x14ac:dyDescent="0.55000000000000004">
      <c r="A1698" t="s">
        <v>1943</v>
      </c>
      <c r="C1698">
        <v>1979</v>
      </c>
      <c r="D1698">
        <v>3836061200</v>
      </c>
    </row>
    <row r="1699" spans="1:4" x14ac:dyDescent="0.55000000000000004">
      <c r="A1699" t="s">
        <v>1943</v>
      </c>
      <c r="C1699">
        <v>1980</v>
      </c>
      <c r="D1699">
        <v>3845441000</v>
      </c>
    </row>
    <row r="1700" spans="1:4" x14ac:dyDescent="0.55000000000000004">
      <c r="A1700" t="s">
        <v>1943</v>
      </c>
      <c r="C1700">
        <v>1981</v>
      </c>
      <c r="D1700">
        <v>3821236700</v>
      </c>
    </row>
    <row r="1701" spans="1:4" x14ac:dyDescent="0.55000000000000004">
      <c r="A1701" t="s">
        <v>1943</v>
      </c>
      <c r="C1701">
        <v>1982</v>
      </c>
      <c r="D1701">
        <v>3953197000</v>
      </c>
    </row>
    <row r="1702" spans="1:4" x14ac:dyDescent="0.55000000000000004">
      <c r="A1702" t="s">
        <v>1943</v>
      </c>
      <c r="C1702">
        <v>1983</v>
      </c>
      <c r="D1702">
        <v>4103815200</v>
      </c>
    </row>
    <row r="1703" spans="1:4" x14ac:dyDescent="0.55000000000000004">
      <c r="A1703" t="s">
        <v>1943</v>
      </c>
      <c r="C1703">
        <v>1984</v>
      </c>
      <c r="D1703">
        <v>4349275000</v>
      </c>
    </row>
    <row r="1704" spans="1:4" x14ac:dyDescent="0.55000000000000004">
      <c r="A1704" t="s">
        <v>1943</v>
      </c>
      <c r="C1704">
        <v>1985</v>
      </c>
      <c r="D1704">
        <v>4590286000</v>
      </c>
    </row>
    <row r="1705" spans="1:4" x14ac:dyDescent="0.55000000000000004">
      <c r="A1705" t="s">
        <v>1943</v>
      </c>
      <c r="C1705">
        <v>1986</v>
      </c>
      <c r="D1705">
        <v>4772830000</v>
      </c>
    </row>
    <row r="1706" spans="1:4" x14ac:dyDescent="0.55000000000000004">
      <c r="A1706" t="s">
        <v>1943</v>
      </c>
      <c r="C1706">
        <v>1987</v>
      </c>
      <c r="D1706">
        <v>4992786000</v>
      </c>
    </row>
    <row r="1707" spans="1:4" x14ac:dyDescent="0.55000000000000004">
      <c r="A1707" t="s">
        <v>1943</v>
      </c>
      <c r="C1707">
        <v>1988</v>
      </c>
      <c r="D1707">
        <v>5404823000</v>
      </c>
    </row>
    <row r="1708" spans="1:4" x14ac:dyDescent="0.55000000000000004">
      <c r="A1708" t="s">
        <v>1943</v>
      </c>
      <c r="C1708">
        <v>1989</v>
      </c>
      <c r="D1708">
        <v>5574634000</v>
      </c>
    </row>
    <row r="1709" spans="1:4" x14ac:dyDescent="0.55000000000000004">
      <c r="A1709" t="s">
        <v>1943</v>
      </c>
      <c r="C1709">
        <v>1990</v>
      </c>
      <c r="D1709">
        <v>5761380000</v>
      </c>
    </row>
    <row r="1710" spans="1:4" x14ac:dyDescent="0.55000000000000004">
      <c r="A1710" t="s">
        <v>1943</v>
      </c>
      <c r="C1710">
        <v>1991</v>
      </c>
      <c r="D1710">
        <v>6004440600</v>
      </c>
    </row>
    <row r="1711" spans="1:4" x14ac:dyDescent="0.55000000000000004">
      <c r="A1711" t="s">
        <v>1943</v>
      </c>
      <c r="C1711">
        <v>1992</v>
      </c>
      <c r="D1711">
        <v>6223938600</v>
      </c>
    </row>
    <row r="1712" spans="1:4" x14ac:dyDescent="0.55000000000000004">
      <c r="A1712" t="s">
        <v>1943</v>
      </c>
      <c r="C1712">
        <v>1993</v>
      </c>
      <c r="D1712">
        <v>6465919000</v>
      </c>
    </row>
    <row r="1713" spans="1:4" x14ac:dyDescent="0.55000000000000004">
      <c r="A1713" t="s">
        <v>1943</v>
      </c>
      <c r="C1713">
        <v>1994</v>
      </c>
      <c r="D1713">
        <v>6758348300</v>
      </c>
    </row>
    <row r="1714" spans="1:4" x14ac:dyDescent="0.55000000000000004">
      <c r="A1714" t="s">
        <v>1943</v>
      </c>
      <c r="C1714">
        <v>1995</v>
      </c>
      <c r="D1714">
        <v>7118254600</v>
      </c>
    </row>
    <row r="1715" spans="1:4" x14ac:dyDescent="0.55000000000000004">
      <c r="A1715" t="s">
        <v>1943</v>
      </c>
      <c r="C1715">
        <v>1996</v>
      </c>
      <c r="D1715">
        <v>7440219600</v>
      </c>
    </row>
    <row r="1716" spans="1:4" x14ac:dyDescent="0.55000000000000004">
      <c r="A1716" t="s">
        <v>1943</v>
      </c>
      <c r="C1716">
        <v>1997</v>
      </c>
      <c r="D1716">
        <v>7581172000</v>
      </c>
    </row>
    <row r="1717" spans="1:4" x14ac:dyDescent="0.55000000000000004">
      <c r="A1717" t="s">
        <v>1943</v>
      </c>
      <c r="C1717">
        <v>1998</v>
      </c>
      <c r="D1717">
        <v>7294443500</v>
      </c>
    </row>
    <row r="1718" spans="1:4" x14ac:dyDescent="0.55000000000000004">
      <c r="A1718" t="s">
        <v>1943</v>
      </c>
      <c r="C1718">
        <v>1999</v>
      </c>
      <c r="D1718">
        <v>7695168500</v>
      </c>
    </row>
    <row r="1719" spans="1:4" x14ac:dyDescent="0.55000000000000004">
      <c r="A1719" t="s">
        <v>1943</v>
      </c>
      <c r="C1719">
        <v>2000</v>
      </c>
      <c r="D1719">
        <v>7927166000</v>
      </c>
    </row>
    <row r="1720" spans="1:4" x14ac:dyDescent="0.55000000000000004">
      <c r="A1720" t="s">
        <v>1943</v>
      </c>
      <c r="C1720">
        <v>2001</v>
      </c>
      <c r="D1720">
        <v>8079179300</v>
      </c>
    </row>
    <row r="1721" spans="1:4" x14ac:dyDescent="0.55000000000000004">
      <c r="A1721" t="s">
        <v>1943</v>
      </c>
      <c r="C1721">
        <v>2002</v>
      </c>
      <c r="D1721">
        <v>8583848400</v>
      </c>
    </row>
    <row r="1722" spans="1:4" x14ac:dyDescent="0.55000000000000004">
      <c r="A1722" t="s">
        <v>1943</v>
      </c>
      <c r="C1722">
        <v>2003</v>
      </c>
      <c r="D1722">
        <v>9491552000</v>
      </c>
    </row>
    <row r="1723" spans="1:4" x14ac:dyDescent="0.55000000000000004">
      <c r="A1723" t="s">
        <v>1943</v>
      </c>
      <c r="C1723">
        <v>2004</v>
      </c>
      <c r="D1723">
        <v>10037267000</v>
      </c>
    </row>
    <row r="1724" spans="1:4" x14ac:dyDescent="0.55000000000000004">
      <c r="A1724" t="s">
        <v>1943</v>
      </c>
      <c r="C1724">
        <v>2005</v>
      </c>
      <c r="D1724">
        <v>10828093000</v>
      </c>
    </row>
    <row r="1725" spans="1:4" x14ac:dyDescent="0.55000000000000004">
      <c r="A1725" t="s">
        <v>1943</v>
      </c>
      <c r="C1725">
        <v>2006</v>
      </c>
      <c r="D1725">
        <v>11564241000</v>
      </c>
    </row>
    <row r="1726" spans="1:4" x14ac:dyDescent="0.55000000000000004">
      <c r="A1726" t="s">
        <v>1943</v>
      </c>
      <c r="C1726">
        <v>2007</v>
      </c>
      <c r="D1726">
        <v>12281686000</v>
      </c>
    </row>
    <row r="1727" spans="1:4" x14ac:dyDescent="0.55000000000000004">
      <c r="A1727" t="s">
        <v>1943</v>
      </c>
      <c r="C1727">
        <v>2008</v>
      </c>
      <c r="D1727">
        <v>12864320000</v>
      </c>
    </row>
    <row r="1728" spans="1:4" x14ac:dyDescent="0.55000000000000004">
      <c r="A1728" t="s">
        <v>1943</v>
      </c>
      <c r="C1728">
        <v>2009</v>
      </c>
      <c r="D1728">
        <v>13317202000</v>
      </c>
    </row>
    <row r="1729" spans="1:4" x14ac:dyDescent="0.55000000000000004">
      <c r="A1729" t="s">
        <v>1943</v>
      </c>
      <c r="C1729">
        <v>2010</v>
      </c>
      <c r="D1729">
        <v>14362530000</v>
      </c>
    </row>
    <row r="1730" spans="1:4" x14ac:dyDescent="0.55000000000000004">
      <c r="A1730" t="s">
        <v>1943</v>
      </c>
      <c r="C1730">
        <v>2011</v>
      </c>
      <c r="D1730">
        <v>15542228000</v>
      </c>
    </row>
    <row r="1731" spans="1:4" x14ac:dyDescent="0.55000000000000004">
      <c r="A1731" t="s">
        <v>1943</v>
      </c>
      <c r="C1731">
        <v>2012</v>
      </c>
      <c r="D1731">
        <v>16061427000</v>
      </c>
    </row>
    <row r="1732" spans="1:4" x14ac:dyDescent="0.55000000000000004">
      <c r="A1732" t="s">
        <v>1943</v>
      </c>
      <c r="C1732">
        <v>2013</v>
      </c>
      <c r="D1732">
        <v>16345718000</v>
      </c>
    </row>
    <row r="1733" spans="1:4" x14ac:dyDescent="0.55000000000000004">
      <c r="A1733" t="s">
        <v>1943</v>
      </c>
      <c r="C1733">
        <v>2014</v>
      </c>
      <c r="D1733">
        <v>16580382000</v>
      </c>
    </row>
    <row r="1734" spans="1:4" x14ac:dyDescent="0.55000000000000004">
      <c r="A1734" t="s">
        <v>1943</v>
      </c>
      <c r="C1734">
        <v>2015</v>
      </c>
      <c r="D1734">
        <v>16605201000</v>
      </c>
    </row>
    <row r="1735" spans="1:4" x14ac:dyDescent="0.55000000000000004">
      <c r="A1735" t="s">
        <v>1943</v>
      </c>
      <c r="C1735">
        <v>2016</v>
      </c>
      <c r="D1735">
        <v>16688726000</v>
      </c>
    </row>
    <row r="1736" spans="1:4" x14ac:dyDescent="0.55000000000000004">
      <c r="A1736" t="s">
        <v>1943</v>
      </c>
      <c r="C1736">
        <v>2017</v>
      </c>
      <c r="D1736">
        <v>17182280000</v>
      </c>
    </row>
    <row r="1737" spans="1:4" x14ac:dyDescent="0.55000000000000004">
      <c r="A1737" t="s">
        <v>1943</v>
      </c>
      <c r="C1737">
        <v>2018</v>
      </c>
      <c r="D1737">
        <v>17777240000</v>
      </c>
    </row>
    <row r="1738" spans="1:4" x14ac:dyDescent="0.55000000000000004">
      <c r="A1738" t="s">
        <v>1943</v>
      </c>
      <c r="C1738">
        <v>2019</v>
      </c>
      <c r="D1738">
        <v>18223220000</v>
      </c>
    </row>
    <row r="1739" spans="1:4" x14ac:dyDescent="0.55000000000000004">
      <c r="A1739" t="s">
        <v>1943</v>
      </c>
      <c r="C1739">
        <v>2020</v>
      </c>
      <c r="D1739">
        <v>18046271000</v>
      </c>
    </row>
    <row r="1740" spans="1:4" x14ac:dyDescent="0.55000000000000004">
      <c r="A1740" t="s">
        <v>1943</v>
      </c>
      <c r="C1740">
        <v>2021</v>
      </c>
      <c r="D1740">
        <v>18740865000</v>
      </c>
    </row>
    <row r="1741" spans="1:4" x14ac:dyDescent="0.55000000000000004">
      <c r="A1741" t="s">
        <v>1943</v>
      </c>
      <c r="C1741">
        <v>2022</v>
      </c>
      <c r="D1741">
        <v>19455877000</v>
      </c>
    </row>
    <row r="1742" spans="1:4" x14ac:dyDescent="0.55000000000000004">
      <c r="A1742" t="s">
        <v>1943</v>
      </c>
      <c r="C1742">
        <v>2023</v>
      </c>
      <c r="D1742">
        <v>20111112000</v>
      </c>
    </row>
    <row r="1743" spans="1:4" x14ac:dyDescent="0.55000000000000004">
      <c r="A1743" t="s">
        <v>1943</v>
      </c>
      <c r="C1743">
        <v>2024</v>
      </c>
      <c r="D1743">
        <v>20432226000</v>
      </c>
    </row>
    <row r="1744" spans="1:4" x14ac:dyDescent="0.55000000000000004">
      <c r="A1744" t="s">
        <v>1944</v>
      </c>
      <c r="C1744">
        <v>1750</v>
      </c>
      <c r="D1744">
        <v>0</v>
      </c>
    </row>
    <row r="1745" spans="1:4" x14ac:dyDescent="0.55000000000000004">
      <c r="A1745" t="s">
        <v>1944</v>
      </c>
      <c r="C1745">
        <v>1751</v>
      </c>
      <c r="D1745">
        <v>0</v>
      </c>
    </row>
    <row r="1746" spans="1:4" x14ac:dyDescent="0.55000000000000004">
      <c r="A1746" t="s">
        <v>1944</v>
      </c>
      <c r="C1746">
        <v>1752</v>
      </c>
      <c r="D1746">
        <v>0</v>
      </c>
    </row>
    <row r="1747" spans="1:4" x14ac:dyDescent="0.55000000000000004">
      <c r="A1747" t="s">
        <v>1944</v>
      </c>
      <c r="C1747">
        <v>1753</v>
      </c>
      <c r="D1747">
        <v>0</v>
      </c>
    </row>
    <row r="1748" spans="1:4" x14ac:dyDescent="0.55000000000000004">
      <c r="A1748" t="s">
        <v>1944</v>
      </c>
      <c r="C1748">
        <v>1754</v>
      </c>
      <c r="D1748">
        <v>0</v>
      </c>
    </row>
    <row r="1749" spans="1:4" x14ac:dyDescent="0.55000000000000004">
      <c r="A1749" t="s">
        <v>1944</v>
      </c>
      <c r="C1749">
        <v>1755</v>
      </c>
      <c r="D1749">
        <v>0</v>
      </c>
    </row>
    <row r="1750" spans="1:4" x14ac:dyDescent="0.55000000000000004">
      <c r="A1750" t="s">
        <v>1944</v>
      </c>
      <c r="C1750">
        <v>1756</v>
      </c>
      <c r="D1750">
        <v>0</v>
      </c>
    </row>
    <row r="1751" spans="1:4" x14ac:dyDescent="0.55000000000000004">
      <c r="A1751" t="s">
        <v>1944</v>
      </c>
      <c r="C1751">
        <v>1757</v>
      </c>
      <c r="D1751">
        <v>0</v>
      </c>
    </row>
    <row r="1752" spans="1:4" x14ac:dyDescent="0.55000000000000004">
      <c r="A1752" t="s">
        <v>1944</v>
      </c>
      <c r="C1752">
        <v>1758</v>
      </c>
      <c r="D1752">
        <v>0</v>
      </c>
    </row>
    <row r="1753" spans="1:4" x14ac:dyDescent="0.55000000000000004">
      <c r="A1753" t="s">
        <v>1944</v>
      </c>
      <c r="C1753">
        <v>1759</v>
      </c>
      <c r="D1753">
        <v>0</v>
      </c>
    </row>
    <row r="1754" spans="1:4" x14ac:dyDescent="0.55000000000000004">
      <c r="A1754" t="s">
        <v>1944</v>
      </c>
      <c r="C1754">
        <v>1760</v>
      </c>
      <c r="D1754">
        <v>0</v>
      </c>
    </row>
    <row r="1755" spans="1:4" x14ac:dyDescent="0.55000000000000004">
      <c r="A1755" t="s">
        <v>1944</v>
      </c>
      <c r="C1755">
        <v>1761</v>
      </c>
      <c r="D1755">
        <v>0</v>
      </c>
    </row>
    <row r="1756" spans="1:4" x14ac:dyDescent="0.55000000000000004">
      <c r="A1756" t="s">
        <v>1944</v>
      </c>
      <c r="C1756">
        <v>1762</v>
      </c>
      <c r="D1756">
        <v>0</v>
      </c>
    </row>
    <row r="1757" spans="1:4" x14ac:dyDescent="0.55000000000000004">
      <c r="A1757" t="s">
        <v>1944</v>
      </c>
      <c r="C1757">
        <v>1763</v>
      </c>
      <c r="D1757">
        <v>0</v>
      </c>
    </row>
    <row r="1758" spans="1:4" x14ac:dyDescent="0.55000000000000004">
      <c r="A1758" t="s">
        <v>1944</v>
      </c>
      <c r="C1758">
        <v>1764</v>
      </c>
      <c r="D1758">
        <v>0</v>
      </c>
    </row>
    <row r="1759" spans="1:4" x14ac:dyDescent="0.55000000000000004">
      <c r="A1759" t="s">
        <v>1944</v>
      </c>
      <c r="C1759">
        <v>1765</v>
      </c>
      <c r="D1759">
        <v>0</v>
      </c>
    </row>
    <row r="1760" spans="1:4" x14ac:dyDescent="0.55000000000000004">
      <c r="A1760" t="s">
        <v>1944</v>
      </c>
      <c r="C1760">
        <v>1766</v>
      </c>
      <c r="D1760">
        <v>0</v>
      </c>
    </row>
    <row r="1761" spans="1:4" x14ac:dyDescent="0.55000000000000004">
      <c r="A1761" t="s">
        <v>1944</v>
      </c>
      <c r="C1761">
        <v>1767</v>
      </c>
      <c r="D1761">
        <v>0</v>
      </c>
    </row>
    <row r="1762" spans="1:4" x14ac:dyDescent="0.55000000000000004">
      <c r="A1762" t="s">
        <v>1944</v>
      </c>
      <c r="C1762">
        <v>1768</v>
      </c>
      <c r="D1762">
        <v>0</v>
      </c>
    </row>
    <row r="1763" spans="1:4" x14ac:dyDescent="0.55000000000000004">
      <c r="A1763" t="s">
        <v>1944</v>
      </c>
      <c r="C1763">
        <v>1769</v>
      </c>
      <c r="D1763">
        <v>0</v>
      </c>
    </row>
    <row r="1764" spans="1:4" x14ac:dyDescent="0.55000000000000004">
      <c r="A1764" t="s">
        <v>1944</v>
      </c>
      <c r="C1764">
        <v>1770</v>
      </c>
      <c r="D1764">
        <v>0</v>
      </c>
    </row>
    <row r="1765" spans="1:4" x14ac:dyDescent="0.55000000000000004">
      <c r="A1765" t="s">
        <v>1944</v>
      </c>
      <c r="C1765">
        <v>1771</v>
      </c>
      <c r="D1765">
        <v>0</v>
      </c>
    </row>
    <row r="1766" spans="1:4" x14ac:dyDescent="0.55000000000000004">
      <c r="A1766" t="s">
        <v>1944</v>
      </c>
      <c r="C1766">
        <v>1772</v>
      </c>
      <c r="D1766">
        <v>0</v>
      </c>
    </row>
    <row r="1767" spans="1:4" x14ac:dyDescent="0.55000000000000004">
      <c r="A1767" t="s">
        <v>1944</v>
      </c>
      <c r="C1767">
        <v>1773</v>
      </c>
      <c r="D1767">
        <v>0</v>
      </c>
    </row>
    <row r="1768" spans="1:4" x14ac:dyDescent="0.55000000000000004">
      <c r="A1768" t="s">
        <v>1944</v>
      </c>
      <c r="C1768">
        <v>1774</v>
      </c>
      <c r="D1768">
        <v>0</v>
      </c>
    </row>
    <row r="1769" spans="1:4" x14ac:dyDescent="0.55000000000000004">
      <c r="A1769" t="s">
        <v>1944</v>
      </c>
      <c r="C1769">
        <v>1775</v>
      </c>
      <c r="D1769">
        <v>0</v>
      </c>
    </row>
    <row r="1770" spans="1:4" x14ac:dyDescent="0.55000000000000004">
      <c r="A1770" t="s">
        <v>1944</v>
      </c>
      <c r="C1770">
        <v>1776</v>
      </c>
      <c r="D1770">
        <v>0</v>
      </c>
    </row>
    <row r="1771" spans="1:4" x14ac:dyDescent="0.55000000000000004">
      <c r="A1771" t="s">
        <v>1944</v>
      </c>
      <c r="C1771">
        <v>1777</v>
      </c>
      <c r="D1771">
        <v>0</v>
      </c>
    </row>
    <row r="1772" spans="1:4" x14ac:dyDescent="0.55000000000000004">
      <c r="A1772" t="s">
        <v>1944</v>
      </c>
      <c r="C1772">
        <v>1778</v>
      </c>
      <c r="D1772">
        <v>0</v>
      </c>
    </row>
    <row r="1773" spans="1:4" x14ac:dyDescent="0.55000000000000004">
      <c r="A1773" t="s">
        <v>1944</v>
      </c>
      <c r="C1773">
        <v>1779</v>
      </c>
      <c r="D1773">
        <v>0</v>
      </c>
    </row>
    <row r="1774" spans="1:4" x14ac:dyDescent="0.55000000000000004">
      <c r="A1774" t="s">
        <v>1944</v>
      </c>
      <c r="C1774">
        <v>1780</v>
      </c>
      <c r="D1774">
        <v>0</v>
      </c>
    </row>
    <row r="1775" spans="1:4" x14ac:dyDescent="0.55000000000000004">
      <c r="A1775" t="s">
        <v>1944</v>
      </c>
      <c r="C1775">
        <v>1781</v>
      </c>
      <c r="D1775">
        <v>0</v>
      </c>
    </row>
    <row r="1776" spans="1:4" x14ac:dyDescent="0.55000000000000004">
      <c r="A1776" t="s">
        <v>1944</v>
      </c>
      <c r="C1776">
        <v>1782</v>
      </c>
      <c r="D1776">
        <v>0</v>
      </c>
    </row>
    <row r="1777" spans="1:4" x14ac:dyDescent="0.55000000000000004">
      <c r="A1777" t="s">
        <v>1944</v>
      </c>
      <c r="C1777">
        <v>1783</v>
      </c>
      <c r="D1777">
        <v>0</v>
      </c>
    </row>
    <row r="1778" spans="1:4" x14ac:dyDescent="0.55000000000000004">
      <c r="A1778" t="s">
        <v>1944</v>
      </c>
      <c r="C1778">
        <v>1784</v>
      </c>
      <c r="D1778">
        <v>0</v>
      </c>
    </row>
    <row r="1779" spans="1:4" x14ac:dyDescent="0.55000000000000004">
      <c r="A1779" t="s">
        <v>1944</v>
      </c>
      <c r="C1779">
        <v>1785</v>
      </c>
      <c r="D1779">
        <v>0</v>
      </c>
    </row>
    <row r="1780" spans="1:4" x14ac:dyDescent="0.55000000000000004">
      <c r="A1780" t="s">
        <v>1944</v>
      </c>
      <c r="C1780">
        <v>1786</v>
      </c>
      <c r="D1780">
        <v>0</v>
      </c>
    </row>
    <row r="1781" spans="1:4" x14ac:dyDescent="0.55000000000000004">
      <c r="A1781" t="s">
        <v>1944</v>
      </c>
      <c r="C1781">
        <v>1787</v>
      </c>
      <c r="D1781">
        <v>0</v>
      </c>
    </row>
    <row r="1782" spans="1:4" x14ac:dyDescent="0.55000000000000004">
      <c r="A1782" t="s">
        <v>1944</v>
      </c>
      <c r="C1782">
        <v>1788</v>
      </c>
      <c r="D1782">
        <v>0</v>
      </c>
    </row>
    <row r="1783" spans="1:4" x14ac:dyDescent="0.55000000000000004">
      <c r="A1783" t="s">
        <v>1944</v>
      </c>
      <c r="C1783">
        <v>1789</v>
      </c>
      <c r="D1783">
        <v>0</v>
      </c>
    </row>
    <row r="1784" spans="1:4" x14ac:dyDescent="0.55000000000000004">
      <c r="A1784" t="s">
        <v>1944</v>
      </c>
      <c r="C1784">
        <v>1790</v>
      </c>
      <c r="D1784">
        <v>0</v>
      </c>
    </row>
    <row r="1785" spans="1:4" x14ac:dyDescent="0.55000000000000004">
      <c r="A1785" t="s">
        <v>1944</v>
      </c>
      <c r="C1785">
        <v>1791</v>
      </c>
      <c r="D1785">
        <v>0</v>
      </c>
    </row>
    <row r="1786" spans="1:4" x14ac:dyDescent="0.55000000000000004">
      <c r="A1786" t="s">
        <v>1944</v>
      </c>
      <c r="C1786">
        <v>1792</v>
      </c>
      <c r="D1786">
        <v>0</v>
      </c>
    </row>
    <row r="1787" spans="1:4" x14ac:dyDescent="0.55000000000000004">
      <c r="A1787" t="s">
        <v>1944</v>
      </c>
      <c r="C1787">
        <v>1793</v>
      </c>
      <c r="D1787">
        <v>0</v>
      </c>
    </row>
    <row r="1788" spans="1:4" x14ac:dyDescent="0.55000000000000004">
      <c r="A1788" t="s">
        <v>1944</v>
      </c>
      <c r="C1788">
        <v>1794</v>
      </c>
      <c r="D1788">
        <v>0</v>
      </c>
    </row>
    <row r="1789" spans="1:4" x14ac:dyDescent="0.55000000000000004">
      <c r="A1789" t="s">
        <v>1944</v>
      </c>
      <c r="C1789">
        <v>1795</v>
      </c>
      <c r="D1789">
        <v>0</v>
      </c>
    </row>
    <row r="1790" spans="1:4" x14ac:dyDescent="0.55000000000000004">
      <c r="A1790" t="s">
        <v>1944</v>
      </c>
      <c r="C1790">
        <v>1796</v>
      </c>
      <c r="D1790">
        <v>0</v>
      </c>
    </row>
    <row r="1791" spans="1:4" x14ac:dyDescent="0.55000000000000004">
      <c r="A1791" t="s">
        <v>1944</v>
      </c>
      <c r="C1791">
        <v>1797</v>
      </c>
      <c r="D1791">
        <v>0</v>
      </c>
    </row>
    <row r="1792" spans="1:4" x14ac:dyDescent="0.55000000000000004">
      <c r="A1792" t="s">
        <v>1944</v>
      </c>
      <c r="C1792">
        <v>1798</v>
      </c>
      <c r="D1792">
        <v>0</v>
      </c>
    </row>
    <row r="1793" spans="1:4" x14ac:dyDescent="0.55000000000000004">
      <c r="A1793" t="s">
        <v>1944</v>
      </c>
      <c r="C1793">
        <v>1799</v>
      </c>
      <c r="D1793">
        <v>0</v>
      </c>
    </row>
    <row r="1794" spans="1:4" x14ac:dyDescent="0.55000000000000004">
      <c r="A1794" t="s">
        <v>1944</v>
      </c>
      <c r="C1794">
        <v>1800</v>
      </c>
      <c r="D1794">
        <v>0</v>
      </c>
    </row>
    <row r="1795" spans="1:4" x14ac:dyDescent="0.55000000000000004">
      <c r="A1795" t="s">
        <v>1944</v>
      </c>
      <c r="C1795">
        <v>1801</v>
      </c>
      <c r="D1795">
        <v>0</v>
      </c>
    </row>
    <row r="1796" spans="1:4" x14ac:dyDescent="0.55000000000000004">
      <c r="A1796" t="s">
        <v>1944</v>
      </c>
      <c r="C1796">
        <v>1802</v>
      </c>
      <c r="D1796">
        <v>0</v>
      </c>
    </row>
    <row r="1797" spans="1:4" x14ac:dyDescent="0.55000000000000004">
      <c r="A1797" t="s">
        <v>1944</v>
      </c>
      <c r="C1797">
        <v>1803</v>
      </c>
      <c r="D1797">
        <v>0</v>
      </c>
    </row>
    <row r="1798" spans="1:4" x14ac:dyDescent="0.55000000000000004">
      <c r="A1798" t="s">
        <v>1944</v>
      </c>
      <c r="C1798">
        <v>1804</v>
      </c>
      <c r="D1798">
        <v>0</v>
      </c>
    </row>
    <row r="1799" spans="1:4" x14ac:dyDescent="0.55000000000000004">
      <c r="A1799" t="s">
        <v>1944</v>
      </c>
      <c r="C1799">
        <v>1805</v>
      </c>
      <c r="D1799">
        <v>0</v>
      </c>
    </row>
    <row r="1800" spans="1:4" x14ac:dyDescent="0.55000000000000004">
      <c r="A1800" t="s">
        <v>1944</v>
      </c>
      <c r="C1800">
        <v>1806</v>
      </c>
      <c r="D1800">
        <v>0</v>
      </c>
    </row>
    <row r="1801" spans="1:4" x14ac:dyDescent="0.55000000000000004">
      <c r="A1801" t="s">
        <v>1944</v>
      </c>
      <c r="C1801">
        <v>1807</v>
      </c>
      <c r="D1801">
        <v>0</v>
      </c>
    </row>
    <row r="1802" spans="1:4" x14ac:dyDescent="0.55000000000000004">
      <c r="A1802" t="s">
        <v>1944</v>
      </c>
      <c r="C1802">
        <v>1808</v>
      </c>
      <c r="D1802">
        <v>0</v>
      </c>
    </row>
    <row r="1803" spans="1:4" x14ac:dyDescent="0.55000000000000004">
      <c r="A1803" t="s">
        <v>1944</v>
      </c>
      <c r="C1803">
        <v>1809</v>
      </c>
      <c r="D1803">
        <v>0</v>
      </c>
    </row>
    <row r="1804" spans="1:4" x14ac:dyDescent="0.55000000000000004">
      <c r="A1804" t="s">
        <v>1944</v>
      </c>
      <c r="C1804">
        <v>1810</v>
      </c>
      <c r="D1804">
        <v>0</v>
      </c>
    </row>
    <row r="1805" spans="1:4" x14ac:dyDescent="0.55000000000000004">
      <c r="A1805" t="s">
        <v>1944</v>
      </c>
      <c r="C1805">
        <v>1811</v>
      </c>
      <c r="D1805">
        <v>0</v>
      </c>
    </row>
    <row r="1806" spans="1:4" x14ac:dyDescent="0.55000000000000004">
      <c r="A1806" t="s">
        <v>1944</v>
      </c>
      <c r="C1806">
        <v>1812</v>
      </c>
      <c r="D1806">
        <v>0</v>
      </c>
    </row>
    <row r="1807" spans="1:4" x14ac:dyDescent="0.55000000000000004">
      <c r="A1807" t="s">
        <v>1944</v>
      </c>
      <c r="C1807">
        <v>1813</v>
      </c>
      <c r="D1807">
        <v>0</v>
      </c>
    </row>
    <row r="1808" spans="1:4" x14ac:dyDescent="0.55000000000000004">
      <c r="A1808" t="s">
        <v>1944</v>
      </c>
      <c r="C1808">
        <v>1814</v>
      </c>
      <c r="D1808">
        <v>0</v>
      </c>
    </row>
    <row r="1809" spans="1:4" x14ac:dyDescent="0.55000000000000004">
      <c r="A1809" t="s">
        <v>1944</v>
      </c>
      <c r="C1809">
        <v>1815</v>
      </c>
      <c r="D1809">
        <v>0</v>
      </c>
    </row>
    <row r="1810" spans="1:4" x14ac:dyDescent="0.55000000000000004">
      <c r="A1810" t="s">
        <v>1944</v>
      </c>
      <c r="C1810">
        <v>1816</v>
      </c>
      <c r="D1810">
        <v>0</v>
      </c>
    </row>
    <row r="1811" spans="1:4" x14ac:dyDescent="0.55000000000000004">
      <c r="A1811" t="s">
        <v>1944</v>
      </c>
      <c r="C1811">
        <v>1817</v>
      </c>
      <c r="D1811">
        <v>0</v>
      </c>
    </row>
    <row r="1812" spans="1:4" x14ac:dyDescent="0.55000000000000004">
      <c r="A1812" t="s">
        <v>1944</v>
      </c>
      <c r="C1812">
        <v>1818</v>
      </c>
      <c r="D1812">
        <v>0</v>
      </c>
    </row>
    <row r="1813" spans="1:4" x14ac:dyDescent="0.55000000000000004">
      <c r="A1813" t="s">
        <v>1944</v>
      </c>
      <c r="C1813">
        <v>1819</v>
      </c>
      <c r="D1813">
        <v>0</v>
      </c>
    </row>
    <row r="1814" spans="1:4" x14ac:dyDescent="0.55000000000000004">
      <c r="A1814" t="s">
        <v>1944</v>
      </c>
      <c r="C1814">
        <v>1820</v>
      </c>
      <c r="D1814">
        <v>0</v>
      </c>
    </row>
    <row r="1815" spans="1:4" x14ac:dyDescent="0.55000000000000004">
      <c r="A1815" t="s">
        <v>1944</v>
      </c>
      <c r="C1815">
        <v>1821</v>
      </c>
      <c r="D1815">
        <v>0</v>
      </c>
    </row>
    <row r="1816" spans="1:4" x14ac:dyDescent="0.55000000000000004">
      <c r="A1816" t="s">
        <v>1944</v>
      </c>
      <c r="C1816">
        <v>1822</v>
      </c>
      <c r="D1816">
        <v>0</v>
      </c>
    </row>
    <row r="1817" spans="1:4" x14ac:dyDescent="0.55000000000000004">
      <c r="A1817" t="s">
        <v>1944</v>
      </c>
      <c r="C1817">
        <v>1823</v>
      </c>
      <c r="D1817">
        <v>0</v>
      </c>
    </row>
    <row r="1818" spans="1:4" x14ac:dyDescent="0.55000000000000004">
      <c r="A1818" t="s">
        <v>1944</v>
      </c>
      <c r="C1818">
        <v>1824</v>
      </c>
      <c r="D1818">
        <v>0</v>
      </c>
    </row>
    <row r="1819" spans="1:4" x14ac:dyDescent="0.55000000000000004">
      <c r="A1819" t="s">
        <v>1944</v>
      </c>
      <c r="C1819">
        <v>1825</v>
      </c>
      <c r="D1819">
        <v>0</v>
      </c>
    </row>
    <row r="1820" spans="1:4" x14ac:dyDescent="0.55000000000000004">
      <c r="A1820" t="s">
        <v>1944</v>
      </c>
      <c r="C1820">
        <v>1826</v>
      </c>
      <c r="D1820">
        <v>0</v>
      </c>
    </row>
    <row r="1821" spans="1:4" x14ac:dyDescent="0.55000000000000004">
      <c r="A1821" t="s">
        <v>1944</v>
      </c>
      <c r="C1821">
        <v>1827</v>
      </c>
      <c r="D1821">
        <v>0</v>
      </c>
    </row>
    <row r="1822" spans="1:4" x14ac:dyDescent="0.55000000000000004">
      <c r="A1822" t="s">
        <v>1944</v>
      </c>
      <c r="C1822">
        <v>1828</v>
      </c>
      <c r="D1822">
        <v>0</v>
      </c>
    </row>
    <row r="1823" spans="1:4" x14ac:dyDescent="0.55000000000000004">
      <c r="A1823" t="s">
        <v>1944</v>
      </c>
      <c r="C1823">
        <v>1829</v>
      </c>
      <c r="D1823">
        <v>0</v>
      </c>
    </row>
    <row r="1824" spans="1:4" x14ac:dyDescent="0.55000000000000004">
      <c r="A1824" t="s">
        <v>1944</v>
      </c>
      <c r="C1824">
        <v>1830</v>
      </c>
      <c r="D1824">
        <v>2365</v>
      </c>
    </row>
    <row r="1825" spans="1:4" x14ac:dyDescent="0.55000000000000004">
      <c r="A1825" t="s">
        <v>1944</v>
      </c>
      <c r="C1825">
        <v>1831</v>
      </c>
      <c r="D1825">
        <v>2837</v>
      </c>
    </row>
    <row r="1826" spans="1:4" x14ac:dyDescent="0.55000000000000004">
      <c r="A1826" t="s">
        <v>1944</v>
      </c>
      <c r="C1826">
        <v>1832</v>
      </c>
      <c r="D1826">
        <v>1890</v>
      </c>
    </row>
    <row r="1827" spans="1:4" x14ac:dyDescent="0.55000000000000004">
      <c r="A1827" t="s">
        <v>1944</v>
      </c>
      <c r="C1827">
        <v>1833</v>
      </c>
      <c r="D1827">
        <v>2365</v>
      </c>
    </row>
    <row r="1828" spans="1:4" x14ac:dyDescent="0.55000000000000004">
      <c r="A1828" t="s">
        <v>1944</v>
      </c>
      <c r="C1828">
        <v>1834</v>
      </c>
      <c r="D1828">
        <v>0</v>
      </c>
    </row>
    <row r="1829" spans="1:4" x14ac:dyDescent="0.55000000000000004">
      <c r="A1829" t="s">
        <v>1944</v>
      </c>
      <c r="C1829">
        <v>1835</v>
      </c>
      <c r="D1829">
        <v>0</v>
      </c>
    </row>
    <row r="1830" spans="1:4" x14ac:dyDescent="0.55000000000000004">
      <c r="A1830" t="s">
        <v>1944</v>
      </c>
      <c r="C1830">
        <v>1836</v>
      </c>
      <c r="D1830">
        <v>0</v>
      </c>
    </row>
    <row r="1831" spans="1:4" x14ac:dyDescent="0.55000000000000004">
      <c r="A1831" t="s">
        <v>1944</v>
      </c>
      <c r="C1831">
        <v>1837</v>
      </c>
      <c r="D1831">
        <v>0</v>
      </c>
    </row>
    <row r="1832" spans="1:4" x14ac:dyDescent="0.55000000000000004">
      <c r="A1832" t="s">
        <v>1944</v>
      </c>
      <c r="C1832">
        <v>1838</v>
      </c>
      <c r="D1832">
        <v>0</v>
      </c>
    </row>
    <row r="1833" spans="1:4" x14ac:dyDescent="0.55000000000000004">
      <c r="A1833" t="s">
        <v>1944</v>
      </c>
      <c r="C1833">
        <v>1839</v>
      </c>
      <c r="D1833">
        <v>0</v>
      </c>
    </row>
    <row r="1834" spans="1:4" x14ac:dyDescent="0.55000000000000004">
      <c r="A1834" t="s">
        <v>1944</v>
      </c>
      <c r="C1834">
        <v>1840</v>
      </c>
      <c r="D1834">
        <v>0</v>
      </c>
    </row>
    <row r="1835" spans="1:4" x14ac:dyDescent="0.55000000000000004">
      <c r="A1835" t="s">
        <v>1944</v>
      </c>
      <c r="C1835">
        <v>1841</v>
      </c>
      <c r="D1835">
        <v>0</v>
      </c>
    </row>
    <row r="1836" spans="1:4" x14ac:dyDescent="0.55000000000000004">
      <c r="A1836" t="s">
        <v>1944</v>
      </c>
      <c r="C1836">
        <v>1842</v>
      </c>
      <c r="D1836">
        <v>0</v>
      </c>
    </row>
    <row r="1837" spans="1:4" x14ac:dyDescent="0.55000000000000004">
      <c r="A1837" t="s">
        <v>1944</v>
      </c>
      <c r="C1837">
        <v>1843</v>
      </c>
      <c r="D1837">
        <v>0</v>
      </c>
    </row>
    <row r="1838" spans="1:4" x14ac:dyDescent="0.55000000000000004">
      <c r="A1838" t="s">
        <v>1944</v>
      </c>
      <c r="C1838">
        <v>1844</v>
      </c>
      <c r="D1838">
        <v>0</v>
      </c>
    </row>
    <row r="1839" spans="1:4" x14ac:dyDescent="0.55000000000000004">
      <c r="A1839" t="s">
        <v>1944</v>
      </c>
      <c r="C1839">
        <v>1845</v>
      </c>
      <c r="D1839">
        <v>0</v>
      </c>
    </row>
    <row r="1840" spans="1:4" x14ac:dyDescent="0.55000000000000004">
      <c r="A1840" t="s">
        <v>1944</v>
      </c>
      <c r="C1840">
        <v>1846</v>
      </c>
      <c r="D1840">
        <v>0</v>
      </c>
    </row>
    <row r="1841" spans="1:4" x14ac:dyDescent="0.55000000000000004">
      <c r="A1841" t="s">
        <v>1944</v>
      </c>
      <c r="C1841">
        <v>1847</v>
      </c>
      <c r="D1841">
        <v>0</v>
      </c>
    </row>
    <row r="1842" spans="1:4" x14ac:dyDescent="0.55000000000000004">
      <c r="A1842" t="s">
        <v>1944</v>
      </c>
      <c r="C1842">
        <v>1848</v>
      </c>
      <c r="D1842">
        <v>0</v>
      </c>
    </row>
    <row r="1843" spans="1:4" x14ac:dyDescent="0.55000000000000004">
      <c r="A1843" t="s">
        <v>1944</v>
      </c>
      <c r="C1843">
        <v>1849</v>
      </c>
      <c r="D1843">
        <v>0</v>
      </c>
    </row>
    <row r="1844" spans="1:4" x14ac:dyDescent="0.55000000000000004">
      <c r="A1844" t="s">
        <v>1944</v>
      </c>
      <c r="C1844">
        <v>1850</v>
      </c>
      <c r="D1844">
        <v>14657</v>
      </c>
    </row>
    <row r="1845" spans="1:4" x14ac:dyDescent="0.55000000000000004">
      <c r="A1845" t="s">
        <v>1944</v>
      </c>
      <c r="C1845">
        <v>1851</v>
      </c>
      <c r="D1845">
        <v>0</v>
      </c>
    </row>
    <row r="1846" spans="1:4" x14ac:dyDescent="0.55000000000000004">
      <c r="A1846" t="s">
        <v>1944</v>
      </c>
      <c r="C1846">
        <v>1852</v>
      </c>
      <c r="D1846">
        <v>0</v>
      </c>
    </row>
    <row r="1847" spans="1:4" x14ac:dyDescent="0.55000000000000004">
      <c r="A1847" t="s">
        <v>1944</v>
      </c>
      <c r="C1847">
        <v>1853</v>
      </c>
      <c r="D1847">
        <v>0</v>
      </c>
    </row>
    <row r="1848" spans="1:4" x14ac:dyDescent="0.55000000000000004">
      <c r="A1848" t="s">
        <v>1944</v>
      </c>
      <c r="C1848">
        <v>1854</v>
      </c>
      <c r="D1848">
        <v>0</v>
      </c>
    </row>
    <row r="1849" spans="1:4" x14ac:dyDescent="0.55000000000000004">
      <c r="A1849" t="s">
        <v>1944</v>
      </c>
      <c r="C1849">
        <v>1855</v>
      </c>
      <c r="D1849">
        <v>44449</v>
      </c>
    </row>
    <row r="1850" spans="1:4" x14ac:dyDescent="0.55000000000000004">
      <c r="A1850" t="s">
        <v>1944</v>
      </c>
      <c r="C1850">
        <v>1856</v>
      </c>
      <c r="D1850">
        <v>0</v>
      </c>
    </row>
    <row r="1851" spans="1:4" x14ac:dyDescent="0.55000000000000004">
      <c r="A1851" t="s">
        <v>1944</v>
      </c>
      <c r="C1851">
        <v>1857</v>
      </c>
      <c r="D1851">
        <v>0</v>
      </c>
    </row>
    <row r="1852" spans="1:4" x14ac:dyDescent="0.55000000000000004">
      <c r="A1852" t="s">
        <v>1944</v>
      </c>
      <c r="C1852">
        <v>1858</v>
      </c>
      <c r="D1852">
        <v>62418</v>
      </c>
    </row>
    <row r="1853" spans="1:4" x14ac:dyDescent="0.55000000000000004">
      <c r="A1853" t="s">
        <v>1944</v>
      </c>
      <c r="C1853">
        <v>1859</v>
      </c>
      <c r="D1853">
        <v>66200</v>
      </c>
    </row>
    <row r="1854" spans="1:4" x14ac:dyDescent="0.55000000000000004">
      <c r="A1854" t="s">
        <v>1944</v>
      </c>
      <c r="C1854">
        <v>1860</v>
      </c>
      <c r="D1854">
        <v>87478</v>
      </c>
    </row>
    <row r="1855" spans="1:4" x14ac:dyDescent="0.55000000000000004">
      <c r="A1855" t="s">
        <v>1944</v>
      </c>
      <c r="C1855">
        <v>1861</v>
      </c>
      <c r="D1855">
        <v>111122</v>
      </c>
    </row>
    <row r="1856" spans="1:4" x14ac:dyDescent="0.55000000000000004">
      <c r="A1856" t="s">
        <v>1944</v>
      </c>
      <c r="C1856">
        <v>1862</v>
      </c>
      <c r="D1856">
        <v>100246</v>
      </c>
    </row>
    <row r="1857" spans="1:4" x14ac:dyDescent="0.55000000000000004">
      <c r="A1857" t="s">
        <v>1944</v>
      </c>
      <c r="C1857">
        <v>1863</v>
      </c>
      <c r="D1857">
        <v>104974</v>
      </c>
    </row>
    <row r="1858" spans="1:4" x14ac:dyDescent="0.55000000000000004">
      <c r="A1858" t="s">
        <v>1944</v>
      </c>
      <c r="C1858">
        <v>1864</v>
      </c>
      <c r="D1858">
        <v>117742</v>
      </c>
    </row>
    <row r="1859" spans="1:4" x14ac:dyDescent="0.55000000000000004">
      <c r="A1859" t="s">
        <v>1944</v>
      </c>
      <c r="C1859">
        <v>1865</v>
      </c>
      <c r="D1859">
        <v>262764</v>
      </c>
    </row>
    <row r="1860" spans="1:4" x14ac:dyDescent="0.55000000000000004">
      <c r="A1860" t="s">
        <v>1944</v>
      </c>
      <c r="C1860">
        <v>1866</v>
      </c>
      <c r="D1860">
        <v>564435</v>
      </c>
    </row>
    <row r="1861" spans="1:4" x14ac:dyDescent="0.55000000000000004">
      <c r="A1861" t="s">
        <v>1944</v>
      </c>
      <c r="C1861">
        <v>1867</v>
      </c>
      <c r="D1861">
        <v>635242</v>
      </c>
    </row>
    <row r="1862" spans="1:4" x14ac:dyDescent="0.55000000000000004">
      <c r="A1862" t="s">
        <v>1944</v>
      </c>
      <c r="C1862">
        <v>1868</v>
      </c>
      <c r="D1862">
        <v>526373</v>
      </c>
    </row>
    <row r="1863" spans="1:4" x14ac:dyDescent="0.55000000000000004">
      <c r="A1863" t="s">
        <v>1944</v>
      </c>
      <c r="C1863">
        <v>1869</v>
      </c>
      <c r="D1863">
        <v>746355</v>
      </c>
    </row>
    <row r="1864" spans="1:4" x14ac:dyDescent="0.55000000000000004">
      <c r="A1864" t="s">
        <v>1944</v>
      </c>
      <c r="C1864">
        <v>1870</v>
      </c>
      <c r="D1864">
        <v>675679</v>
      </c>
    </row>
    <row r="1865" spans="1:4" x14ac:dyDescent="0.55000000000000004">
      <c r="A1865" t="s">
        <v>1944</v>
      </c>
      <c r="C1865">
        <v>1871</v>
      </c>
      <c r="D1865">
        <v>898267</v>
      </c>
    </row>
    <row r="1866" spans="1:4" x14ac:dyDescent="0.55000000000000004">
      <c r="A1866" t="s">
        <v>1944</v>
      </c>
      <c r="C1866">
        <v>1872</v>
      </c>
      <c r="D1866">
        <v>971197</v>
      </c>
    </row>
    <row r="1867" spans="1:4" x14ac:dyDescent="0.55000000000000004">
      <c r="A1867" t="s">
        <v>1944</v>
      </c>
      <c r="C1867">
        <v>1873</v>
      </c>
      <c r="D1867">
        <v>928640</v>
      </c>
    </row>
    <row r="1868" spans="1:4" x14ac:dyDescent="0.55000000000000004">
      <c r="A1868" t="s">
        <v>1944</v>
      </c>
      <c r="C1868">
        <v>1874</v>
      </c>
      <c r="D1868">
        <v>1631914</v>
      </c>
    </row>
    <row r="1869" spans="1:4" x14ac:dyDescent="0.55000000000000004">
      <c r="A1869" t="s">
        <v>1944</v>
      </c>
      <c r="C1869">
        <v>1875</v>
      </c>
      <c r="D1869">
        <v>2700050</v>
      </c>
    </row>
    <row r="1870" spans="1:4" x14ac:dyDescent="0.55000000000000004">
      <c r="A1870" t="s">
        <v>1944</v>
      </c>
      <c r="C1870">
        <v>1876</v>
      </c>
      <c r="D1870">
        <v>2805871</v>
      </c>
    </row>
    <row r="1871" spans="1:4" x14ac:dyDescent="0.55000000000000004">
      <c r="A1871" t="s">
        <v>1944</v>
      </c>
      <c r="C1871">
        <v>1877</v>
      </c>
      <c r="D1871">
        <v>2887666</v>
      </c>
    </row>
    <row r="1872" spans="1:4" x14ac:dyDescent="0.55000000000000004">
      <c r="A1872" t="s">
        <v>1944</v>
      </c>
      <c r="C1872">
        <v>1878</v>
      </c>
      <c r="D1872">
        <v>3687895</v>
      </c>
    </row>
    <row r="1873" spans="1:4" x14ac:dyDescent="0.55000000000000004">
      <c r="A1873" t="s">
        <v>1944</v>
      </c>
      <c r="C1873">
        <v>1879</v>
      </c>
      <c r="D1873">
        <v>3983622</v>
      </c>
    </row>
    <row r="1874" spans="1:4" x14ac:dyDescent="0.55000000000000004">
      <c r="A1874" t="s">
        <v>1944</v>
      </c>
      <c r="C1874">
        <v>1880</v>
      </c>
      <c r="D1874">
        <v>4298418</v>
      </c>
    </row>
    <row r="1875" spans="1:4" x14ac:dyDescent="0.55000000000000004">
      <c r="A1875" t="s">
        <v>1944</v>
      </c>
      <c r="C1875">
        <v>1881</v>
      </c>
      <c r="D1875">
        <v>4504801</v>
      </c>
    </row>
    <row r="1876" spans="1:4" x14ac:dyDescent="0.55000000000000004">
      <c r="A1876" t="s">
        <v>1944</v>
      </c>
      <c r="C1876">
        <v>1882</v>
      </c>
      <c r="D1876">
        <v>4676079</v>
      </c>
    </row>
    <row r="1877" spans="1:4" x14ac:dyDescent="0.55000000000000004">
      <c r="A1877" t="s">
        <v>1944</v>
      </c>
      <c r="C1877">
        <v>1883</v>
      </c>
      <c r="D1877">
        <v>5158831</v>
      </c>
    </row>
    <row r="1878" spans="1:4" x14ac:dyDescent="0.55000000000000004">
      <c r="A1878" t="s">
        <v>1944</v>
      </c>
      <c r="C1878">
        <v>1884</v>
      </c>
      <c r="D1878">
        <v>5453965</v>
      </c>
    </row>
    <row r="1879" spans="1:4" x14ac:dyDescent="0.55000000000000004">
      <c r="A1879" t="s">
        <v>1944</v>
      </c>
      <c r="C1879">
        <v>1885</v>
      </c>
      <c r="D1879">
        <v>6071445</v>
      </c>
    </row>
    <row r="1880" spans="1:4" x14ac:dyDescent="0.55000000000000004">
      <c r="A1880" t="s">
        <v>1944</v>
      </c>
      <c r="C1880">
        <v>1886</v>
      </c>
      <c r="D1880">
        <v>6334080</v>
      </c>
    </row>
    <row r="1881" spans="1:4" x14ac:dyDescent="0.55000000000000004">
      <c r="A1881" t="s">
        <v>1944</v>
      </c>
      <c r="C1881">
        <v>1887</v>
      </c>
      <c r="D1881">
        <v>7463211</v>
      </c>
    </row>
    <row r="1882" spans="1:4" x14ac:dyDescent="0.55000000000000004">
      <c r="A1882" t="s">
        <v>1944</v>
      </c>
      <c r="C1882">
        <v>1888</v>
      </c>
      <c r="D1882">
        <v>8299569</v>
      </c>
    </row>
    <row r="1883" spans="1:4" x14ac:dyDescent="0.55000000000000004">
      <c r="A1883" t="s">
        <v>1944</v>
      </c>
      <c r="C1883">
        <v>1889</v>
      </c>
      <c r="D1883">
        <v>9752207</v>
      </c>
    </row>
    <row r="1884" spans="1:4" x14ac:dyDescent="0.55000000000000004">
      <c r="A1884" t="s">
        <v>1944</v>
      </c>
      <c r="C1884">
        <v>1890</v>
      </c>
      <c r="D1884">
        <v>10645346</v>
      </c>
    </row>
    <row r="1885" spans="1:4" x14ac:dyDescent="0.55000000000000004">
      <c r="A1885" t="s">
        <v>1944</v>
      </c>
      <c r="C1885">
        <v>1891</v>
      </c>
      <c r="D1885">
        <v>12420673</v>
      </c>
    </row>
    <row r="1886" spans="1:4" x14ac:dyDescent="0.55000000000000004">
      <c r="A1886" t="s">
        <v>1944</v>
      </c>
      <c r="C1886">
        <v>1892</v>
      </c>
      <c r="D1886">
        <v>13016518</v>
      </c>
    </row>
    <row r="1887" spans="1:4" x14ac:dyDescent="0.55000000000000004">
      <c r="A1887" t="s">
        <v>1944</v>
      </c>
      <c r="C1887">
        <v>1893</v>
      </c>
      <c r="D1887">
        <v>14857982</v>
      </c>
    </row>
    <row r="1888" spans="1:4" x14ac:dyDescent="0.55000000000000004">
      <c r="A1888" t="s">
        <v>1944</v>
      </c>
      <c r="C1888">
        <v>1894</v>
      </c>
      <c r="D1888">
        <v>17119156</v>
      </c>
    </row>
    <row r="1889" spans="1:4" x14ac:dyDescent="0.55000000000000004">
      <c r="A1889" t="s">
        <v>1944</v>
      </c>
      <c r="C1889">
        <v>1895</v>
      </c>
      <c r="D1889">
        <v>19255630</v>
      </c>
    </row>
    <row r="1890" spans="1:4" x14ac:dyDescent="0.55000000000000004">
      <c r="A1890" t="s">
        <v>1944</v>
      </c>
      <c r="C1890">
        <v>1896</v>
      </c>
      <c r="D1890">
        <v>20407916</v>
      </c>
    </row>
    <row r="1891" spans="1:4" x14ac:dyDescent="0.55000000000000004">
      <c r="A1891" t="s">
        <v>1944</v>
      </c>
      <c r="C1891">
        <v>1897</v>
      </c>
      <c r="D1891">
        <v>22217494</v>
      </c>
    </row>
    <row r="1892" spans="1:4" x14ac:dyDescent="0.55000000000000004">
      <c r="A1892" t="s">
        <v>1944</v>
      </c>
      <c r="C1892">
        <v>1898</v>
      </c>
      <c r="D1892">
        <v>27345222</v>
      </c>
    </row>
    <row r="1893" spans="1:4" x14ac:dyDescent="0.55000000000000004">
      <c r="A1893" t="s">
        <v>1944</v>
      </c>
      <c r="C1893">
        <v>1899</v>
      </c>
      <c r="D1893">
        <v>28571800</v>
      </c>
    </row>
    <row r="1894" spans="1:4" x14ac:dyDescent="0.55000000000000004">
      <c r="A1894" t="s">
        <v>1944</v>
      </c>
      <c r="C1894">
        <v>1900</v>
      </c>
      <c r="D1894">
        <v>32047594</v>
      </c>
    </row>
    <row r="1895" spans="1:4" x14ac:dyDescent="0.55000000000000004">
      <c r="A1895" t="s">
        <v>1944</v>
      </c>
      <c r="C1895">
        <v>1901</v>
      </c>
      <c r="D1895">
        <v>37157380</v>
      </c>
    </row>
    <row r="1896" spans="1:4" x14ac:dyDescent="0.55000000000000004">
      <c r="A1896" t="s">
        <v>1944</v>
      </c>
      <c r="C1896">
        <v>1902</v>
      </c>
      <c r="D1896">
        <v>37864830</v>
      </c>
    </row>
    <row r="1897" spans="1:4" x14ac:dyDescent="0.55000000000000004">
      <c r="A1897" t="s">
        <v>1944</v>
      </c>
      <c r="C1897">
        <v>1903</v>
      </c>
      <c r="D1897">
        <v>40234340</v>
      </c>
    </row>
    <row r="1898" spans="1:4" x14ac:dyDescent="0.55000000000000004">
      <c r="A1898" t="s">
        <v>1944</v>
      </c>
      <c r="C1898">
        <v>1904</v>
      </c>
      <c r="D1898">
        <v>45317550</v>
      </c>
    </row>
    <row r="1899" spans="1:4" x14ac:dyDescent="0.55000000000000004">
      <c r="A1899" t="s">
        <v>1944</v>
      </c>
      <c r="C1899">
        <v>1905</v>
      </c>
      <c r="D1899">
        <v>46046612</v>
      </c>
    </row>
    <row r="1900" spans="1:4" x14ac:dyDescent="0.55000000000000004">
      <c r="A1900" t="s">
        <v>1944</v>
      </c>
      <c r="C1900">
        <v>1906</v>
      </c>
      <c r="D1900">
        <v>50703190</v>
      </c>
    </row>
    <row r="1901" spans="1:4" x14ac:dyDescent="0.55000000000000004">
      <c r="A1901" t="s">
        <v>1944</v>
      </c>
      <c r="C1901">
        <v>1907</v>
      </c>
      <c r="D1901">
        <v>55497932</v>
      </c>
    </row>
    <row r="1902" spans="1:4" x14ac:dyDescent="0.55000000000000004">
      <c r="A1902" t="s">
        <v>1944</v>
      </c>
      <c r="C1902">
        <v>1908</v>
      </c>
      <c r="D1902">
        <v>58308230</v>
      </c>
    </row>
    <row r="1903" spans="1:4" x14ac:dyDescent="0.55000000000000004">
      <c r="A1903" t="s">
        <v>1944</v>
      </c>
      <c r="C1903">
        <v>1909</v>
      </c>
      <c r="D1903">
        <v>60775870</v>
      </c>
    </row>
    <row r="1904" spans="1:4" x14ac:dyDescent="0.55000000000000004">
      <c r="A1904" t="s">
        <v>1944</v>
      </c>
      <c r="C1904">
        <v>1910</v>
      </c>
      <c r="D1904">
        <v>62245690</v>
      </c>
    </row>
    <row r="1905" spans="1:4" x14ac:dyDescent="0.55000000000000004">
      <c r="A1905" t="s">
        <v>1944</v>
      </c>
      <c r="C1905">
        <v>1911</v>
      </c>
      <c r="D1905">
        <v>68309330</v>
      </c>
    </row>
    <row r="1906" spans="1:4" x14ac:dyDescent="0.55000000000000004">
      <c r="A1906" t="s">
        <v>1944</v>
      </c>
      <c r="C1906">
        <v>1912</v>
      </c>
      <c r="D1906">
        <v>74181130</v>
      </c>
    </row>
    <row r="1907" spans="1:4" x14ac:dyDescent="0.55000000000000004">
      <c r="A1907" t="s">
        <v>1944</v>
      </c>
      <c r="C1907">
        <v>1913</v>
      </c>
      <c r="D1907">
        <v>81598220</v>
      </c>
    </row>
    <row r="1908" spans="1:4" x14ac:dyDescent="0.55000000000000004">
      <c r="A1908" t="s">
        <v>1944</v>
      </c>
      <c r="C1908">
        <v>1914</v>
      </c>
      <c r="D1908">
        <v>84414390</v>
      </c>
    </row>
    <row r="1909" spans="1:4" x14ac:dyDescent="0.55000000000000004">
      <c r="A1909" t="s">
        <v>1944</v>
      </c>
      <c r="C1909">
        <v>1915</v>
      </c>
      <c r="D1909">
        <v>78056560</v>
      </c>
    </row>
    <row r="1910" spans="1:4" x14ac:dyDescent="0.55000000000000004">
      <c r="A1910" t="s">
        <v>1944</v>
      </c>
      <c r="C1910">
        <v>1916</v>
      </c>
      <c r="D1910">
        <v>86210056</v>
      </c>
    </row>
    <row r="1911" spans="1:4" x14ac:dyDescent="0.55000000000000004">
      <c r="A1911" t="s">
        <v>1944</v>
      </c>
      <c r="C1911">
        <v>1917</v>
      </c>
      <c r="D1911">
        <v>94912690</v>
      </c>
    </row>
    <row r="1912" spans="1:4" x14ac:dyDescent="0.55000000000000004">
      <c r="A1912" t="s">
        <v>1944</v>
      </c>
      <c r="C1912">
        <v>1918</v>
      </c>
      <c r="D1912">
        <v>92755040</v>
      </c>
    </row>
    <row r="1913" spans="1:4" x14ac:dyDescent="0.55000000000000004">
      <c r="A1913" t="s">
        <v>1944</v>
      </c>
      <c r="C1913">
        <v>1919</v>
      </c>
      <c r="D1913">
        <v>102575260</v>
      </c>
    </row>
    <row r="1914" spans="1:4" x14ac:dyDescent="0.55000000000000004">
      <c r="A1914" t="s">
        <v>1944</v>
      </c>
      <c r="C1914">
        <v>1920</v>
      </c>
      <c r="D1914">
        <v>100271710</v>
      </c>
    </row>
    <row r="1915" spans="1:4" x14ac:dyDescent="0.55000000000000004">
      <c r="A1915" t="s">
        <v>1944</v>
      </c>
      <c r="C1915">
        <v>1921</v>
      </c>
      <c r="D1915">
        <v>95517330</v>
      </c>
    </row>
    <row r="1916" spans="1:4" x14ac:dyDescent="0.55000000000000004">
      <c r="A1916" t="s">
        <v>1944</v>
      </c>
      <c r="C1916">
        <v>1922</v>
      </c>
      <c r="D1916">
        <v>104389450</v>
      </c>
    </row>
    <row r="1917" spans="1:4" x14ac:dyDescent="0.55000000000000004">
      <c r="A1917" t="s">
        <v>1944</v>
      </c>
      <c r="C1917">
        <v>1923</v>
      </c>
      <c r="D1917">
        <v>114705010</v>
      </c>
    </row>
    <row r="1918" spans="1:4" x14ac:dyDescent="0.55000000000000004">
      <c r="A1918" t="s">
        <v>1944</v>
      </c>
      <c r="C1918">
        <v>1924</v>
      </c>
      <c r="D1918">
        <v>123787540</v>
      </c>
    </row>
    <row r="1919" spans="1:4" x14ac:dyDescent="0.55000000000000004">
      <c r="A1919" t="s">
        <v>1944</v>
      </c>
      <c r="C1919">
        <v>1925</v>
      </c>
      <c r="D1919">
        <v>129386940</v>
      </c>
    </row>
    <row r="1920" spans="1:4" x14ac:dyDescent="0.55000000000000004">
      <c r="A1920" t="s">
        <v>1944</v>
      </c>
      <c r="C1920">
        <v>1926</v>
      </c>
      <c r="D1920">
        <v>135185220</v>
      </c>
    </row>
    <row r="1921" spans="1:4" x14ac:dyDescent="0.55000000000000004">
      <c r="A1921" t="s">
        <v>1944</v>
      </c>
      <c r="C1921">
        <v>1927</v>
      </c>
      <c r="D1921">
        <v>149072910</v>
      </c>
    </row>
    <row r="1922" spans="1:4" x14ac:dyDescent="0.55000000000000004">
      <c r="A1922" t="s">
        <v>1944</v>
      </c>
      <c r="C1922">
        <v>1928</v>
      </c>
      <c r="D1922">
        <v>160699970</v>
      </c>
    </row>
    <row r="1923" spans="1:4" x14ac:dyDescent="0.55000000000000004">
      <c r="A1923" t="s">
        <v>1944</v>
      </c>
      <c r="C1923">
        <v>1929</v>
      </c>
      <c r="D1923">
        <v>168323330</v>
      </c>
    </row>
    <row r="1924" spans="1:4" x14ac:dyDescent="0.55000000000000004">
      <c r="A1924" t="s">
        <v>1944</v>
      </c>
      <c r="C1924">
        <v>1930</v>
      </c>
      <c r="D1924">
        <v>165917760</v>
      </c>
    </row>
    <row r="1925" spans="1:4" x14ac:dyDescent="0.55000000000000004">
      <c r="A1925" t="s">
        <v>1944</v>
      </c>
      <c r="C1925">
        <v>1931</v>
      </c>
      <c r="D1925">
        <v>157864580</v>
      </c>
    </row>
    <row r="1926" spans="1:4" x14ac:dyDescent="0.55000000000000004">
      <c r="A1926" t="s">
        <v>1944</v>
      </c>
      <c r="C1926">
        <v>1932</v>
      </c>
      <c r="D1926">
        <v>162301630</v>
      </c>
    </row>
    <row r="1927" spans="1:4" x14ac:dyDescent="0.55000000000000004">
      <c r="A1927" t="s">
        <v>1944</v>
      </c>
      <c r="C1927">
        <v>1933</v>
      </c>
      <c r="D1927">
        <v>183411400</v>
      </c>
    </row>
    <row r="1928" spans="1:4" x14ac:dyDescent="0.55000000000000004">
      <c r="A1928" t="s">
        <v>1944</v>
      </c>
      <c r="C1928">
        <v>1934</v>
      </c>
      <c r="D1928">
        <v>207525470</v>
      </c>
    </row>
    <row r="1929" spans="1:4" x14ac:dyDescent="0.55000000000000004">
      <c r="A1929" t="s">
        <v>1944</v>
      </c>
      <c r="C1929">
        <v>1935</v>
      </c>
      <c r="D1929">
        <v>223122030</v>
      </c>
    </row>
    <row r="1930" spans="1:4" x14ac:dyDescent="0.55000000000000004">
      <c r="A1930" t="s">
        <v>1944</v>
      </c>
      <c r="C1930">
        <v>1936</v>
      </c>
      <c r="D1930">
        <v>247865940</v>
      </c>
    </row>
    <row r="1931" spans="1:4" x14ac:dyDescent="0.55000000000000004">
      <c r="A1931" t="s">
        <v>1944</v>
      </c>
      <c r="C1931">
        <v>1937</v>
      </c>
      <c r="D1931">
        <v>269326240</v>
      </c>
    </row>
    <row r="1932" spans="1:4" x14ac:dyDescent="0.55000000000000004">
      <c r="A1932" t="s">
        <v>1944</v>
      </c>
      <c r="C1932">
        <v>1938</v>
      </c>
      <c r="D1932">
        <v>282842720</v>
      </c>
    </row>
    <row r="1933" spans="1:4" x14ac:dyDescent="0.55000000000000004">
      <c r="A1933" t="s">
        <v>1944</v>
      </c>
      <c r="C1933">
        <v>1939</v>
      </c>
      <c r="D1933">
        <v>294965250</v>
      </c>
    </row>
    <row r="1934" spans="1:4" x14ac:dyDescent="0.55000000000000004">
      <c r="A1934" t="s">
        <v>1944</v>
      </c>
      <c r="C1934">
        <v>1940</v>
      </c>
      <c r="D1934">
        <v>328529730</v>
      </c>
    </row>
    <row r="1935" spans="1:4" x14ac:dyDescent="0.55000000000000004">
      <c r="A1935" t="s">
        <v>1944</v>
      </c>
      <c r="C1935">
        <v>1941</v>
      </c>
      <c r="D1935">
        <v>310677220</v>
      </c>
    </row>
    <row r="1936" spans="1:4" x14ac:dyDescent="0.55000000000000004">
      <c r="A1936" t="s">
        <v>1944</v>
      </c>
      <c r="C1936">
        <v>1942</v>
      </c>
      <c r="D1936">
        <v>266172540</v>
      </c>
    </row>
    <row r="1937" spans="1:4" x14ac:dyDescent="0.55000000000000004">
      <c r="A1937" t="s">
        <v>1944</v>
      </c>
      <c r="C1937">
        <v>1943</v>
      </c>
      <c r="D1937">
        <v>284383580</v>
      </c>
    </row>
    <row r="1938" spans="1:4" x14ac:dyDescent="0.55000000000000004">
      <c r="A1938" t="s">
        <v>1944</v>
      </c>
      <c r="C1938">
        <v>1944</v>
      </c>
      <c r="D1938">
        <v>289741760</v>
      </c>
    </row>
    <row r="1939" spans="1:4" x14ac:dyDescent="0.55000000000000004">
      <c r="A1939" t="s">
        <v>1944</v>
      </c>
      <c r="C1939">
        <v>1945</v>
      </c>
      <c r="D1939">
        <v>219204670</v>
      </c>
    </row>
    <row r="1940" spans="1:4" x14ac:dyDescent="0.55000000000000004">
      <c r="A1940" t="s">
        <v>1944</v>
      </c>
      <c r="C1940">
        <v>1946</v>
      </c>
      <c r="D1940">
        <v>227143950</v>
      </c>
    </row>
    <row r="1941" spans="1:4" x14ac:dyDescent="0.55000000000000004">
      <c r="A1941" t="s">
        <v>1944</v>
      </c>
      <c r="C1941">
        <v>1947</v>
      </c>
      <c r="D1941">
        <v>285204400</v>
      </c>
    </row>
    <row r="1942" spans="1:4" x14ac:dyDescent="0.55000000000000004">
      <c r="A1942" t="s">
        <v>1944</v>
      </c>
      <c r="C1942">
        <v>1948</v>
      </c>
      <c r="D1942">
        <v>292191400</v>
      </c>
    </row>
    <row r="1943" spans="1:4" x14ac:dyDescent="0.55000000000000004">
      <c r="A1943" t="s">
        <v>1944</v>
      </c>
      <c r="C1943">
        <v>1949</v>
      </c>
      <c r="D1943">
        <v>264165580</v>
      </c>
    </row>
    <row r="1944" spans="1:4" x14ac:dyDescent="0.55000000000000004">
      <c r="A1944" t="s">
        <v>1944</v>
      </c>
      <c r="C1944">
        <v>1950</v>
      </c>
      <c r="D1944">
        <v>260432420</v>
      </c>
    </row>
    <row r="1945" spans="1:4" x14ac:dyDescent="0.55000000000000004">
      <c r="A1945" t="s">
        <v>1944</v>
      </c>
      <c r="C1945">
        <v>1951</v>
      </c>
      <c r="D1945">
        <v>288517980</v>
      </c>
    </row>
    <row r="1946" spans="1:4" x14ac:dyDescent="0.55000000000000004">
      <c r="A1946" t="s">
        <v>1944</v>
      </c>
      <c r="C1946">
        <v>1952</v>
      </c>
      <c r="D1946">
        <v>308892350</v>
      </c>
    </row>
    <row r="1947" spans="1:4" x14ac:dyDescent="0.55000000000000004">
      <c r="A1947" t="s">
        <v>1944</v>
      </c>
      <c r="C1947">
        <v>1953</v>
      </c>
      <c r="D1947">
        <v>337507900</v>
      </c>
    </row>
    <row r="1948" spans="1:4" x14ac:dyDescent="0.55000000000000004">
      <c r="A1948" t="s">
        <v>1944</v>
      </c>
      <c r="C1948">
        <v>1954</v>
      </c>
      <c r="D1948">
        <v>358482560</v>
      </c>
    </row>
    <row r="1949" spans="1:4" x14ac:dyDescent="0.55000000000000004">
      <c r="A1949" t="s">
        <v>1944</v>
      </c>
      <c r="C1949">
        <v>1955</v>
      </c>
      <c r="D1949">
        <v>405166940</v>
      </c>
    </row>
    <row r="1950" spans="1:4" x14ac:dyDescent="0.55000000000000004">
      <c r="A1950" t="s">
        <v>1944</v>
      </c>
      <c r="C1950">
        <v>1956</v>
      </c>
      <c r="D1950">
        <v>451483400</v>
      </c>
    </row>
    <row r="1951" spans="1:4" x14ac:dyDescent="0.55000000000000004">
      <c r="A1951" t="s">
        <v>1944</v>
      </c>
      <c r="C1951">
        <v>1957</v>
      </c>
      <c r="D1951">
        <v>495791680</v>
      </c>
    </row>
    <row r="1952" spans="1:4" x14ac:dyDescent="0.55000000000000004">
      <c r="A1952" t="s">
        <v>1944</v>
      </c>
      <c r="C1952">
        <v>1958</v>
      </c>
      <c r="D1952">
        <v>517182300</v>
      </c>
    </row>
    <row r="1953" spans="1:4" x14ac:dyDescent="0.55000000000000004">
      <c r="A1953" t="s">
        <v>1944</v>
      </c>
      <c r="C1953">
        <v>1959</v>
      </c>
      <c r="D1953">
        <v>551725440</v>
      </c>
    </row>
    <row r="1954" spans="1:4" x14ac:dyDescent="0.55000000000000004">
      <c r="A1954" t="s">
        <v>1944</v>
      </c>
      <c r="C1954">
        <v>1960</v>
      </c>
      <c r="D1954">
        <v>627992200</v>
      </c>
    </row>
    <row r="1955" spans="1:4" x14ac:dyDescent="0.55000000000000004">
      <c r="A1955" t="s">
        <v>1944</v>
      </c>
      <c r="C1955">
        <v>1961</v>
      </c>
      <c r="D1955">
        <v>701929000</v>
      </c>
    </row>
    <row r="1956" spans="1:4" x14ac:dyDescent="0.55000000000000004">
      <c r="A1956" t="s">
        <v>1944</v>
      </c>
      <c r="C1956">
        <v>1962</v>
      </c>
      <c r="D1956">
        <v>749834700</v>
      </c>
    </row>
    <row r="1957" spans="1:4" x14ac:dyDescent="0.55000000000000004">
      <c r="A1957" t="s">
        <v>1944</v>
      </c>
      <c r="C1957">
        <v>1963</v>
      </c>
      <c r="D1957">
        <v>823304800</v>
      </c>
    </row>
    <row r="1958" spans="1:4" x14ac:dyDescent="0.55000000000000004">
      <c r="A1958" t="s">
        <v>1944</v>
      </c>
      <c r="C1958">
        <v>1964</v>
      </c>
      <c r="D1958">
        <v>906644540</v>
      </c>
    </row>
    <row r="1959" spans="1:4" x14ac:dyDescent="0.55000000000000004">
      <c r="A1959" t="s">
        <v>1944</v>
      </c>
      <c r="C1959">
        <v>1965</v>
      </c>
      <c r="D1959">
        <v>995190850</v>
      </c>
    </row>
    <row r="1960" spans="1:4" x14ac:dyDescent="0.55000000000000004">
      <c r="A1960" t="s">
        <v>1944</v>
      </c>
      <c r="C1960">
        <v>1966</v>
      </c>
      <c r="D1960">
        <v>1087497900</v>
      </c>
    </row>
    <row r="1961" spans="1:4" x14ac:dyDescent="0.55000000000000004">
      <c r="A1961" t="s">
        <v>1944</v>
      </c>
      <c r="C1961">
        <v>1967</v>
      </c>
      <c r="D1961">
        <v>1204553300</v>
      </c>
    </row>
    <row r="1962" spans="1:4" x14ac:dyDescent="0.55000000000000004">
      <c r="A1962" t="s">
        <v>1944</v>
      </c>
      <c r="C1962">
        <v>1968</v>
      </c>
      <c r="D1962">
        <v>1345639200</v>
      </c>
    </row>
    <row r="1963" spans="1:4" x14ac:dyDescent="0.55000000000000004">
      <c r="A1963" t="s">
        <v>1944</v>
      </c>
      <c r="C1963">
        <v>1969</v>
      </c>
      <c r="D1963">
        <v>1503501200</v>
      </c>
    </row>
    <row r="1964" spans="1:4" x14ac:dyDescent="0.55000000000000004">
      <c r="A1964" t="s">
        <v>1944</v>
      </c>
      <c r="C1964">
        <v>1970</v>
      </c>
      <c r="D1964">
        <v>1707218400</v>
      </c>
    </row>
    <row r="1965" spans="1:4" x14ac:dyDescent="0.55000000000000004">
      <c r="A1965" t="s">
        <v>1944</v>
      </c>
      <c r="C1965">
        <v>1971</v>
      </c>
      <c r="D1965">
        <v>1851326700</v>
      </c>
    </row>
    <row r="1966" spans="1:4" x14ac:dyDescent="0.55000000000000004">
      <c r="A1966" t="s">
        <v>1944</v>
      </c>
      <c r="C1966">
        <v>1972</v>
      </c>
      <c r="D1966">
        <v>1956528000</v>
      </c>
    </row>
    <row r="1967" spans="1:4" x14ac:dyDescent="0.55000000000000004">
      <c r="A1967" t="s">
        <v>1944</v>
      </c>
      <c r="C1967">
        <v>1973</v>
      </c>
      <c r="D1967">
        <v>2133239600</v>
      </c>
    </row>
    <row r="1968" spans="1:4" x14ac:dyDescent="0.55000000000000004">
      <c r="A1968" t="s">
        <v>1944</v>
      </c>
      <c r="C1968">
        <v>1974</v>
      </c>
      <c r="D1968">
        <v>2166293000</v>
      </c>
    </row>
    <row r="1969" spans="1:4" x14ac:dyDescent="0.55000000000000004">
      <c r="A1969" t="s">
        <v>1944</v>
      </c>
      <c r="C1969">
        <v>1975</v>
      </c>
      <c r="D1969">
        <v>2159519700</v>
      </c>
    </row>
    <row r="1970" spans="1:4" x14ac:dyDescent="0.55000000000000004">
      <c r="A1970" t="s">
        <v>1944</v>
      </c>
      <c r="C1970">
        <v>1976</v>
      </c>
      <c r="D1970">
        <v>2331864300</v>
      </c>
    </row>
    <row r="1971" spans="1:4" x14ac:dyDescent="0.55000000000000004">
      <c r="A1971" t="s">
        <v>1944</v>
      </c>
      <c r="C1971">
        <v>1977</v>
      </c>
      <c r="D1971">
        <v>2447852500</v>
      </c>
    </row>
    <row r="1972" spans="1:4" x14ac:dyDescent="0.55000000000000004">
      <c r="A1972" t="s">
        <v>1944</v>
      </c>
      <c r="C1972">
        <v>1978</v>
      </c>
      <c r="D1972">
        <v>2474192000</v>
      </c>
    </row>
    <row r="1973" spans="1:4" x14ac:dyDescent="0.55000000000000004">
      <c r="A1973" t="s">
        <v>1944</v>
      </c>
      <c r="C1973">
        <v>1979</v>
      </c>
      <c r="D1973">
        <v>2602422000</v>
      </c>
    </row>
    <row r="1974" spans="1:4" x14ac:dyDescent="0.55000000000000004">
      <c r="A1974" t="s">
        <v>1944</v>
      </c>
      <c r="C1974">
        <v>1980</v>
      </c>
      <c r="D1974">
        <v>2612604000</v>
      </c>
    </row>
    <row r="1975" spans="1:4" x14ac:dyDescent="0.55000000000000004">
      <c r="A1975" t="s">
        <v>1944</v>
      </c>
      <c r="C1975">
        <v>1981</v>
      </c>
      <c r="D1975">
        <v>2580987100</v>
      </c>
    </row>
    <row r="1976" spans="1:4" x14ac:dyDescent="0.55000000000000004">
      <c r="A1976" t="s">
        <v>1944</v>
      </c>
      <c r="C1976">
        <v>1982</v>
      </c>
      <c r="D1976">
        <v>2584697900</v>
      </c>
    </row>
    <row r="1977" spans="1:4" x14ac:dyDescent="0.55000000000000004">
      <c r="A1977" t="s">
        <v>1944</v>
      </c>
      <c r="C1977">
        <v>1983</v>
      </c>
      <c r="D1977">
        <v>2651460600</v>
      </c>
    </row>
    <row r="1978" spans="1:4" x14ac:dyDescent="0.55000000000000004">
      <c r="A1978" t="s">
        <v>1944</v>
      </c>
      <c r="C1978">
        <v>1984</v>
      </c>
      <c r="D1978">
        <v>2765401600</v>
      </c>
    </row>
    <row r="1979" spans="1:4" x14ac:dyDescent="0.55000000000000004">
      <c r="A1979" t="s">
        <v>1944</v>
      </c>
      <c r="C1979">
        <v>1985</v>
      </c>
      <c r="D1979">
        <v>2865908200</v>
      </c>
    </row>
    <row r="1980" spans="1:4" x14ac:dyDescent="0.55000000000000004">
      <c r="A1980" t="s">
        <v>1944</v>
      </c>
      <c r="C1980">
        <v>1986</v>
      </c>
      <c r="D1980">
        <v>2956522500</v>
      </c>
    </row>
    <row r="1981" spans="1:4" x14ac:dyDescent="0.55000000000000004">
      <c r="A1981" t="s">
        <v>1944</v>
      </c>
      <c r="C1981">
        <v>1987</v>
      </c>
      <c r="D1981">
        <v>3010198000</v>
      </c>
    </row>
    <row r="1982" spans="1:4" x14ac:dyDescent="0.55000000000000004">
      <c r="A1982" t="s">
        <v>1944</v>
      </c>
      <c r="C1982">
        <v>1988</v>
      </c>
      <c r="D1982">
        <v>3265881900</v>
      </c>
    </row>
    <row r="1983" spans="1:4" x14ac:dyDescent="0.55000000000000004">
      <c r="A1983" t="s">
        <v>1944</v>
      </c>
      <c r="C1983">
        <v>1989</v>
      </c>
      <c r="D1983">
        <v>3394167800</v>
      </c>
    </row>
    <row r="1984" spans="1:4" x14ac:dyDescent="0.55000000000000004">
      <c r="A1984" t="s">
        <v>1944</v>
      </c>
      <c r="C1984">
        <v>1990</v>
      </c>
      <c r="D1984">
        <v>3520964400</v>
      </c>
    </row>
    <row r="1985" spans="1:4" x14ac:dyDescent="0.55000000000000004">
      <c r="A1985" t="s">
        <v>1944</v>
      </c>
      <c r="C1985">
        <v>1991</v>
      </c>
      <c r="D1985">
        <v>4138964000</v>
      </c>
    </row>
    <row r="1986" spans="1:4" x14ac:dyDescent="0.55000000000000004">
      <c r="A1986" t="s">
        <v>1944</v>
      </c>
      <c r="C1986">
        <v>1992</v>
      </c>
      <c r="D1986">
        <v>3819995100</v>
      </c>
    </row>
    <row r="1987" spans="1:4" x14ac:dyDescent="0.55000000000000004">
      <c r="A1987" t="s">
        <v>1944</v>
      </c>
      <c r="C1987">
        <v>1993</v>
      </c>
      <c r="D1987">
        <v>3941966300</v>
      </c>
    </row>
    <row r="1988" spans="1:4" x14ac:dyDescent="0.55000000000000004">
      <c r="A1988" t="s">
        <v>1944</v>
      </c>
      <c r="C1988">
        <v>1994</v>
      </c>
      <c r="D1988">
        <v>4077223000</v>
      </c>
    </row>
    <row r="1989" spans="1:4" x14ac:dyDescent="0.55000000000000004">
      <c r="A1989" t="s">
        <v>1944</v>
      </c>
      <c r="C1989">
        <v>1995</v>
      </c>
      <c r="D1989">
        <v>4144434200</v>
      </c>
    </row>
    <row r="1990" spans="1:4" x14ac:dyDescent="0.55000000000000004">
      <c r="A1990" t="s">
        <v>1944</v>
      </c>
      <c r="C1990">
        <v>1996</v>
      </c>
      <c r="D1990">
        <v>4273984800</v>
      </c>
    </row>
    <row r="1991" spans="1:4" x14ac:dyDescent="0.55000000000000004">
      <c r="A1991" t="s">
        <v>1944</v>
      </c>
      <c r="C1991">
        <v>1997</v>
      </c>
      <c r="D1991">
        <v>4351117300</v>
      </c>
    </row>
    <row r="1992" spans="1:4" x14ac:dyDescent="0.55000000000000004">
      <c r="A1992" t="s">
        <v>1944</v>
      </c>
      <c r="C1992">
        <v>1998</v>
      </c>
      <c r="D1992">
        <v>4242857700</v>
      </c>
    </row>
    <row r="1993" spans="1:4" x14ac:dyDescent="0.55000000000000004">
      <c r="A1993" t="s">
        <v>1944</v>
      </c>
      <c r="C1993">
        <v>1999</v>
      </c>
      <c r="D1993">
        <v>4454234600</v>
      </c>
    </row>
    <row r="1994" spans="1:4" x14ac:dyDescent="0.55000000000000004">
      <c r="A1994" t="s">
        <v>1944</v>
      </c>
      <c r="C1994">
        <v>2000</v>
      </c>
      <c r="D1994">
        <v>4700113400</v>
      </c>
    </row>
    <row r="1995" spans="1:4" x14ac:dyDescent="0.55000000000000004">
      <c r="A1995" t="s">
        <v>1944</v>
      </c>
      <c r="C1995">
        <v>2001</v>
      </c>
      <c r="D1995">
        <v>4792781000</v>
      </c>
    </row>
    <row r="1996" spans="1:4" x14ac:dyDescent="0.55000000000000004">
      <c r="A1996" t="s">
        <v>1944</v>
      </c>
      <c r="C1996">
        <v>2002</v>
      </c>
      <c r="D1996">
        <v>4903059500</v>
      </c>
    </row>
    <row r="1997" spans="1:4" x14ac:dyDescent="0.55000000000000004">
      <c r="A1997" t="s">
        <v>1944</v>
      </c>
      <c r="C1997">
        <v>2003</v>
      </c>
      <c r="D1997">
        <v>5132562400</v>
      </c>
    </row>
    <row r="1998" spans="1:4" x14ac:dyDescent="0.55000000000000004">
      <c r="A1998" t="s">
        <v>1944</v>
      </c>
      <c r="C1998">
        <v>2004</v>
      </c>
      <c r="D1998">
        <v>5342785000</v>
      </c>
    </row>
    <row r="1999" spans="1:4" x14ac:dyDescent="0.55000000000000004">
      <c r="A1999" t="s">
        <v>1944</v>
      </c>
      <c r="C1999">
        <v>2005</v>
      </c>
      <c r="D1999">
        <v>5470303700</v>
      </c>
    </row>
    <row r="2000" spans="1:4" x14ac:dyDescent="0.55000000000000004">
      <c r="A2000" t="s">
        <v>1944</v>
      </c>
      <c r="C2000">
        <v>2006</v>
      </c>
      <c r="D2000">
        <v>5611112000</v>
      </c>
    </row>
    <row r="2001" spans="1:4" x14ac:dyDescent="0.55000000000000004">
      <c r="A2001" t="s">
        <v>1944</v>
      </c>
      <c r="C2001">
        <v>2007</v>
      </c>
      <c r="D2001">
        <v>5749984000</v>
      </c>
    </row>
    <row r="2002" spans="1:4" x14ac:dyDescent="0.55000000000000004">
      <c r="A2002" t="s">
        <v>1944</v>
      </c>
      <c r="C2002">
        <v>2008</v>
      </c>
      <c r="D2002">
        <v>5860288000</v>
      </c>
    </row>
    <row r="2003" spans="1:4" x14ac:dyDescent="0.55000000000000004">
      <c r="A2003" t="s">
        <v>1944</v>
      </c>
      <c r="C2003">
        <v>2009</v>
      </c>
      <c r="D2003">
        <v>5882750500</v>
      </c>
    </row>
    <row r="2004" spans="1:4" x14ac:dyDescent="0.55000000000000004">
      <c r="A2004" t="s">
        <v>1944</v>
      </c>
      <c r="C2004">
        <v>2010</v>
      </c>
      <c r="D2004">
        <v>6247890000</v>
      </c>
    </row>
    <row r="2005" spans="1:4" x14ac:dyDescent="0.55000000000000004">
      <c r="A2005" t="s">
        <v>1944</v>
      </c>
      <c r="C2005">
        <v>2011</v>
      </c>
      <c r="D2005">
        <v>6482970000</v>
      </c>
    </row>
    <row r="2006" spans="1:4" x14ac:dyDescent="0.55000000000000004">
      <c r="A2006" t="s">
        <v>1944</v>
      </c>
      <c r="C2006">
        <v>2012</v>
      </c>
      <c r="D2006">
        <v>6744184000</v>
      </c>
    </row>
    <row r="2007" spans="1:4" x14ac:dyDescent="0.55000000000000004">
      <c r="A2007" t="s">
        <v>1944</v>
      </c>
      <c r="C2007">
        <v>2013</v>
      </c>
      <c r="D2007">
        <v>6747768000</v>
      </c>
    </row>
    <row r="2008" spans="1:4" x14ac:dyDescent="0.55000000000000004">
      <c r="A2008" t="s">
        <v>1944</v>
      </c>
      <c r="C2008">
        <v>2014</v>
      </c>
      <c r="D2008">
        <v>6837358000</v>
      </c>
    </row>
    <row r="2009" spans="1:4" x14ac:dyDescent="0.55000000000000004">
      <c r="A2009" t="s">
        <v>1944</v>
      </c>
      <c r="C2009">
        <v>2015</v>
      </c>
      <c r="D2009">
        <v>6980549000</v>
      </c>
    </row>
    <row r="2010" spans="1:4" x14ac:dyDescent="0.55000000000000004">
      <c r="A2010" t="s">
        <v>1944</v>
      </c>
      <c r="C2010">
        <v>2016</v>
      </c>
      <c r="D2010">
        <v>7101688300</v>
      </c>
    </row>
    <row r="2011" spans="1:4" x14ac:dyDescent="0.55000000000000004">
      <c r="A2011" t="s">
        <v>1944</v>
      </c>
      <c r="C2011">
        <v>2017</v>
      </c>
      <c r="D2011">
        <v>7350103600</v>
      </c>
    </row>
    <row r="2012" spans="1:4" x14ac:dyDescent="0.55000000000000004">
      <c r="A2012" t="s">
        <v>1944</v>
      </c>
      <c r="C2012">
        <v>2018</v>
      </c>
      <c r="D2012">
        <v>7424333000</v>
      </c>
    </row>
    <row r="2013" spans="1:4" x14ac:dyDescent="0.55000000000000004">
      <c r="A2013" t="s">
        <v>1944</v>
      </c>
      <c r="C2013">
        <v>2019</v>
      </c>
      <c r="D2013">
        <v>7601896000</v>
      </c>
    </row>
    <row r="2014" spans="1:4" x14ac:dyDescent="0.55000000000000004">
      <c r="A2014" t="s">
        <v>1944</v>
      </c>
      <c r="C2014">
        <v>2020</v>
      </c>
      <c r="D2014">
        <v>7372697000</v>
      </c>
    </row>
    <row r="2015" spans="1:4" x14ac:dyDescent="0.55000000000000004">
      <c r="A2015" t="s">
        <v>1944</v>
      </c>
      <c r="C2015">
        <v>2021</v>
      </c>
      <c r="D2015">
        <v>7560323600</v>
      </c>
    </row>
    <row r="2016" spans="1:4" x14ac:dyDescent="0.55000000000000004">
      <c r="A2016" t="s">
        <v>1944</v>
      </c>
      <c r="C2016">
        <v>2022</v>
      </c>
      <c r="D2016">
        <v>7694873000</v>
      </c>
    </row>
    <row r="2017" spans="1:4" x14ac:dyDescent="0.55000000000000004">
      <c r="A2017" t="s">
        <v>1944</v>
      </c>
      <c r="C2017">
        <v>2023</v>
      </c>
      <c r="D2017">
        <v>7762327600</v>
      </c>
    </row>
    <row r="2018" spans="1:4" x14ac:dyDescent="0.55000000000000004">
      <c r="A2018" t="s">
        <v>1944</v>
      </c>
      <c r="C2018">
        <v>2024</v>
      </c>
      <c r="D2018">
        <v>7909973000</v>
      </c>
    </row>
    <row r="2019" spans="1:4" x14ac:dyDescent="0.55000000000000004">
      <c r="A2019" t="s">
        <v>11</v>
      </c>
      <c r="B2019" t="s">
        <v>1945</v>
      </c>
      <c r="C2019">
        <v>1750</v>
      </c>
      <c r="D2019">
        <v>0</v>
      </c>
    </row>
    <row r="2020" spans="1:4" x14ac:dyDescent="0.55000000000000004">
      <c r="A2020" t="s">
        <v>11</v>
      </c>
      <c r="B2020" t="s">
        <v>1945</v>
      </c>
      <c r="C2020">
        <v>1751</v>
      </c>
      <c r="D2020">
        <v>0</v>
      </c>
    </row>
    <row r="2021" spans="1:4" x14ac:dyDescent="0.55000000000000004">
      <c r="A2021" t="s">
        <v>11</v>
      </c>
      <c r="B2021" t="s">
        <v>1945</v>
      </c>
      <c r="C2021">
        <v>1752</v>
      </c>
      <c r="D2021">
        <v>0</v>
      </c>
    </row>
    <row r="2022" spans="1:4" x14ac:dyDescent="0.55000000000000004">
      <c r="A2022" t="s">
        <v>11</v>
      </c>
      <c r="B2022" t="s">
        <v>1945</v>
      </c>
      <c r="C2022">
        <v>1753</v>
      </c>
      <c r="D2022">
        <v>0</v>
      </c>
    </row>
    <row r="2023" spans="1:4" x14ac:dyDescent="0.55000000000000004">
      <c r="A2023" t="s">
        <v>11</v>
      </c>
      <c r="B2023" t="s">
        <v>1945</v>
      </c>
      <c r="C2023">
        <v>1754</v>
      </c>
      <c r="D2023">
        <v>0</v>
      </c>
    </row>
    <row r="2024" spans="1:4" x14ac:dyDescent="0.55000000000000004">
      <c r="A2024" t="s">
        <v>11</v>
      </c>
      <c r="B2024" t="s">
        <v>1945</v>
      </c>
      <c r="C2024">
        <v>1755</v>
      </c>
      <c r="D2024">
        <v>0</v>
      </c>
    </row>
    <row r="2025" spans="1:4" x14ac:dyDescent="0.55000000000000004">
      <c r="A2025" t="s">
        <v>11</v>
      </c>
      <c r="B2025" t="s">
        <v>1945</v>
      </c>
      <c r="C2025">
        <v>1756</v>
      </c>
      <c r="D2025">
        <v>0</v>
      </c>
    </row>
    <row r="2026" spans="1:4" x14ac:dyDescent="0.55000000000000004">
      <c r="A2026" t="s">
        <v>11</v>
      </c>
      <c r="B2026" t="s">
        <v>1945</v>
      </c>
      <c r="C2026">
        <v>1757</v>
      </c>
      <c r="D2026">
        <v>0</v>
      </c>
    </row>
    <row r="2027" spans="1:4" x14ac:dyDescent="0.55000000000000004">
      <c r="A2027" t="s">
        <v>11</v>
      </c>
      <c r="B2027" t="s">
        <v>1945</v>
      </c>
      <c r="C2027">
        <v>1758</v>
      </c>
      <c r="D2027">
        <v>0</v>
      </c>
    </row>
    <row r="2028" spans="1:4" x14ac:dyDescent="0.55000000000000004">
      <c r="A2028" t="s">
        <v>11</v>
      </c>
      <c r="B2028" t="s">
        <v>1945</v>
      </c>
      <c r="C2028">
        <v>1759</v>
      </c>
      <c r="D2028">
        <v>0</v>
      </c>
    </row>
    <row r="2029" spans="1:4" x14ac:dyDescent="0.55000000000000004">
      <c r="A2029" t="s">
        <v>11</v>
      </c>
      <c r="B2029" t="s">
        <v>1945</v>
      </c>
      <c r="C2029">
        <v>1760</v>
      </c>
      <c r="D2029">
        <v>0</v>
      </c>
    </row>
    <row r="2030" spans="1:4" x14ac:dyDescent="0.55000000000000004">
      <c r="A2030" t="s">
        <v>11</v>
      </c>
      <c r="B2030" t="s">
        <v>1945</v>
      </c>
      <c r="C2030">
        <v>1761</v>
      </c>
      <c r="D2030">
        <v>0</v>
      </c>
    </row>
    <row r="2031" spans="1:4" x14ac:dyDescent="0.55000000000000004">
      <c r="A2031" t="s">
        <v>11</v>
      </c>
      <c r="B2031" t="s">
        <v>1945</v>
      </c>
      <c r="C2031">
        <v>1762</v>
      </c>
      <c r="D2031">
        <v>0</v>
      </c>
    </row>
    <row r="2032" spans="1:4" x14ac:dyDescent="0.55000000000000004">
      <c r="A2032" t="s">
        <v>11</v>
      </c>
      <c r="B2032" t="s">
        <v>1945</v>
      </c>
      <c r="C2032">
        <v>1763</v>
      </c>
      <c r="D2032">
        <v>0</v>
      </c>
    </row>
    <row r="2033" spans="1:4" x14ac:dyDescent="0.55000000000000004">
      <c r="A2033" t="s">
        <v>11</v>
      </c>
      <c r="B2033" t="s">
        <v>1945</v>
      </c>
      <c r="C2033">
        <v>1764</v>
      </c>
      <c r="D2033">
        <v>0</v>
      </c>
    </row>
    <row r="2034" spans="1:4" x14ac:dyDescent="0.55000000000000004">
      <c r="A2034" t="s">
        <v>11</v>
      </c>
      <c r="B2034" t="s">
        <v>1945</v>
      </c>
      <c r="C2034">
        <v>1765</v>
      </c>
      <c r="D2034">
        <v>0</v>
      </c>
    </row>
    <row r="2035" spans="1:4" x14ac:dyDescent="0.55000000000000004">
      <c r="A2035" t="s">
        <v>11</v>
      </c>
      <c r="B2035" t="s">
        <v>1945</v>
      </c>
      <c r="C2035">
        <v>1766</v>
      </c>
      <c r="D2035">
        <v>0</v>
      </c>
    </row>
    <row r="2036" spans="1:4" x14ac:dyDescent="0.55000000000000004">
      <c r="A2036" t="s">
        <v>11</v>
      </c>
      <c r="B2036" t="s">
        <v>1945</v>
      </c>
      <c r="C2036">
        <v>1767</v>
      </c>
      <c r="D2036">
        <v>0</v>
      </c>
    </row>
    <row r="2037" spans="1:4" x14ac:dyDescent="0.55000000000000004">
      <c r="A2037" t="s">
        <v>11</v>
      </c>
      <c r="B2037" t="s">
        <v>1945</v>
      </c>
      <c r="C2037">
        <v>1768</v>
      </c>
      <c r="D2037">
        <v>0</v>
      </c>
    </row>
    <row r="2038" spans="1:4" x14ac:dyDescent="0.55000000000000004">
      <c r="A2038" t="s">
        <v>11</v>
      </c>
      <c r="B2038" t="s">
        <v>1945</v>
      </c>
      <c r="C2038">
        <v>1769</v>
      </c>
      <c r="D2038">
        <v>0</v>
      </c>
    </row>
    <row r="2039" spans="1:4" x14ac:dyDescent="0.55000000000000004">
      <c r="A2039" t="s">
        <v>11</v>
      </c>
      <c r="B2039" t="s">
        <v>1945</v>
      </c>
      <c r="C2039">
        <v>1770</v>
      </c>
      <c r="D2039">
        <v>0</v>
      </c>
    </row>
    <row r="2040" spans="1:4" x14ac:dyDescent="0.55000000000000004">
      <c r="A2040" t="s">
        <v>11</v>
      </c>
      <c r="B2040" t="s">
        <v>1945</v>
      </c>
      <c r="C2040">
        <v>1771</v>
      </c>
      <c r="D2040">
        <v>0</v>
      </c>
    </row>
    <row r="2041" spans="1:4" x14ac:dyDescent="0.55000000000000004">
      <c r="A2041" t="s">
        <v>11</v>
      </c>
      <c r="B2041" t="s">
        <v>1945</v>
      </c>
      <c r="C2041">
        <v>1772</v>
      </c>
      <c r="D2041">
        <v>0</v>
      </c>
    </row>
    <row r="2042" spans="1:4" x14ac:dyDescent="0.55000000000000004">
      <c r="A2042" t="s">
        <v>11</v>
      </c>
      <c r="B2042" t="s">
        <v>1945</v>
      </c>
      <c r="C2042">
        <v>1773</v>
      </c>
      <c r="D2042">
        <v>0</v>
      </c>
    </row>
    <row r="2043" spans="1:4" x14ac:dyDescent="0.55000000000000004">
      <c r="A2043" t="s">
        <v>11</v>
      </c>
      <c r="B2043" t="s">
        <v>1945</v>
      </c>
      <c r="C2043">
        <v>1774</v>
      </c>
      <c r="D2043">
        <v>0</v>
      </c>
    </row>
    <row r="2044" spans="1:4" x14ac:dyDescent="0.55000000000000004">
      <c r="A2044" t="s">
        <v>11</v>
      </c>
      <c r="B2044" t="s">
        <v>1945</v>
      </c>
      <c r="C2044">
        <v>1775</v>
      </c>
      <c r="D2044">
        <v>0</v>
      </c>
    </row>
    <row r="2045" spans="1:4" x14ac:dyDescent="0.55000000000000004">
      <c r="A2045" t="s">
        <v>11</v>
      </c>
      <c r="B2045" t="s">
        <v>1945</v>
      </c>
      <c r="C2045">
        <v>1776</v>
      </c>
      <c r="D2045">
        <v>0</v>
      </c>
    </row>
    <row r="2046" spans="1:4" x14ac:dyDescent="0.55000000000000004">
      <c r="A2046" t="s">
        <v>11</v>
      </c>
      <c r="B2046" t="s">
        <v>1945</v>
      </c>
      <c r="C2046">
        <v>1777</v>
      </c>
      <c r="D2046">
        <v>0</v>
      </c>
    </row>
    <row r="2047" spans="1:4" x14ac:dyDescent="0.55000000000000004">
      <c r="A2047" t="s">
        <v>11</v>
      </c>
      <c r="B2047" t="s">
        <v>1945</v>
      </c>
      <c r="C2047">
        <v>1778</v>
      </c>
      <c r="D2047">
        <v>0</v>
      </c>
    </row>
    <row r="2048" spans="1:4" x14ac:dyDescent="0.55000000000000004">
      <c r="A2048" t="s">
        <v>11</v>
      </c>
      <c r="B2048" t="s">
        <v>1945</v>
      </c>
      <c r="C2048">
        <v>1779</v>
      </c>
      <c r="D2048">
        <v>0</v>
      </c>
    </row>
    <row r="2049" spans="1:4" x14ac:dyDescent="0.55000000000000004">
      <c r="A2049" t="s">
        <v>11</v>
      </c>
      <c r="B2049" t="s">
        <v>1945</v>
      </c>
      <c r="C2049">
        <v>1780</v>
      </c>
      <c r="D2049">
        <v>0</v>
      </c>
    </row>
    <row r="2050" spans="1:4" x14ac:dyDescent="0.55000000000000004">
      <c r="A2050" t="s">
        <v>11</v>
      </c>
      <c r="B2050" t="s">
        <v>1945</v>
      </c>
      <c r="C2050">
        <v>1781</v>
      </c>
      <c r="D2050">
        <v>0</v>
      </c>
    </row>
    <row r="2051" spans="1:4" x14ac:dyDescent="0.55000000000000004">
      <c r="A2051" t="s">
        <v>11</v>
      </c>
      <c r="B2051" t="s">
        <v>1945</v>
      </c>
      <c r="C2051">
        <v>1782</v>
      </c>
      <c r="D2051">
        <v>0</v>
      </c>
    </row>
    <row r="2052" spans="1:4" x14ac:dyDescent="0.55000000000000004">
      <c r="A2052" t="s">
        <v>11</v>
      </c>
      <c r="B2052" t="s">
        <v>1945</v>
      </c>
      <c r="C2052">
        <v>1783</v>
      </c>
      <c r="D2052">
        <v>0</v>
      </c>
    </row>
    <row r="2053" spans="1:4" x14ac:dyDescent="0.55000000000000004">
      <c r="A2053" t="s">
        <v>11</v>
      </c>
      <c r="B2053" t="s">
        <v>1945</v>
      </c>
      <c r="C2053">
        <v>1784</v>
      </c>
      <c r="D2053">
        <v>0</v>
      </c>
    </row>
    <row r="2054" spans="1:4" x14ac:dyDescent="0.55000000000000004">
      <c r="A2054" t="s">
        <v>11</v>
      </c>
      <c r="B2054" t="s">
        <v>1945</v>
      </c>
      <c r="C2054">
        <v>1785</v>
      </c>
      <c r="D2054">
        <v>0</v>
      </c>
    </row>
    <row r="2055" spans="1:4" x14ac:dyDescent="0.55000000000000004">
      <c r="A2055" t="s">
        <v>11</v>
      </c>
      <c r="B2055" t="s">
        <v>1945</v>
      </c>
      <c r="C2055">
        <v>1786</v>
      </c>
      <c r="D2055">
        <v>0</v>
      </c>
    </row>
    <row r="2056" spans="1:4" x14ac:dyDescent="0.55000000000000004">
      <c r="A2056" t="s">
        <v>11</v>
      </c>
      <c r="B2056" t="s">
        <v>1945</v>
      </c>
      <c r="C2056">
        <v>1787</v>
      </c>
      <c r="D2056">
        <v>0</v>
      </c>
    </row>
    <row r="2057" spans="1:4" x14ac:dyDescent="0.55000000000000004">
      <c r="A2057" t="s">
        <v>11</v>
      </c>
      <c r="B2057" t="s">
        <v>1945</v>
      </c>
      <c r="C2057">
        <v>1788</v>
      </c>
      <c r="D2057">
        <v>0</v>
      </c>
    </row>
    <row r="2058" spans="1:4" x14ac:dyDescent="0.55000000000000004">
      <c r="A2058" t="s">
        <v>11</v>
      </c>
      <c r="B2058" t="s">
        <v>1945</v>
      </c>
      <c r="C2058">
        <v>1789</v>
      </c>
      <c r="D2058">
        <v>0</v>
      </c>
    </row>
    <row r="2059" spans="1:4" x14ac:dyDescent="0.55000000000000004">
      <c r="A2059" t="s">
        <v>11</v>
      </c>
      <c r="B2059" t="s">
        <v>1945</v>
      </c>
      <c r="C2059">
        <v>1790</v>
      </c>
      <c r="D2059">
        <v>0</v>
      </c>
    </row>
    <row r="2060" spans="1:4" x14ac:dyDescent="0.55000000000000004">
      <c r="A2060" t="s">
        <v>11</v>
      </c>
      <c r="B2060" t="s">
        <v>1945</v>
      </c>
      <c r="C2060">
        <v>1791</v>
      </c>
      <c r="D2060">
        <v>0</v>
      </c>
    </row>
    <row r="2061" spans="1:4" x14ac:dyDescent="0.55000000000000004">
      <c r="A2061" t="s">
        <v>11</v>
      </c>
      <c r="B2061" t="s">
        <v>1945</v>
      </c>
      <c r="C2061">
        <v>1792</v>
      </c>
      <c r="D2061">
        <v>0</v>
      </c>
    </row>
    <row r="2062" spans="1:4" x14ac:dyDescent="0.55000000000000004">
      <c r="A2062" t="s">
        <v>11</v>
      </c>
      <c r="B2062" t="s">
        <v>1945</v>
      </c>
      <c r="C2062">
        <v>1793</v>
      </c>
      <c r="D2062">
        <v>0</v>
      </c>
    </row>
    <row r="2063" spans="1:4" x14ac:dyDescent="0.55000000000000004">
      <c r="A2063" t="s">
        <v>11</v>
      </c>
      <c r="B2063" t="s">
        <v>1945</v>
      </c>
      <c r="C2063">
        <v>1794</v>
      </c>
      <c r="D2063">
        <v>0</v>
      </c>
    </row>
    <row r="2064" spans="1:4" x14ac:dyDescent="0.55000000000000004">
      <c r="A2064" t="s">
        <v>11</v>
      </c>
      <c r="B2064" t="s">
        <v>1945</v>
      </c>
      <c r="C2064">
        <v>1795</v>
      </c>
      <c r="D2064">
        <v>0</v>
      </c>
    </row>
    <row r="2065" spans="1:4" x14ac:dyDescent="0.55000000000000004">
      <c r="A2065" t="s">
        <v>11</v>
      </c>
      <c r="B2065" t="s">
        <v>1945</v>
      </c>
      <c r="C2065">
        <v>1796</v>
      </c>
      <c r="D2065">
        <v>0</v>
      </c>
    </row>
    <row r="2066" spans="1:4" x14ac:dyDescent="0.55000000000000004">
      <c r="A2066" t="s">
        <v>11</v>
      </c>
      <c r="B2066" t="s">
        <v>1945</v>
      </c>
      <c r="C2066">
        <v>1797</v>
      </c>
      <c r="D2066">
        <v>0</v>
      </c>
    </row>
    <row r="2067" spans="1:4" x14ac:dyDescent="0.55000000000000004">
      <c r="A2067" t="s">
        <v>11</v>
      </c>
      <c r="B2067" t="s">
        <v>1945</v>
      </c>
      <c r="C2067">
        <v>1798</v>
      </c>
      <c r="D2067">
        <v>0</v>
      </c>
    </row>
    <row r="2068" spans="1:4" x14ac:dyDescent="0.55000000000000004">
      <c r="A2068" t="s">
        <v>11</v>
      </c>
      <c r="B2068" t="s">
        <v>1945</v>
      </c>
      <c r="C2068">
        <v>1799</v>
      </c>
      <c r="D2068">
        <v>0</v>
      </c>
    </row>
    <row r="2069" spans="1:4" x14ac:dyDescent="0.55000000000000004">
      <c r="A2069" t="s">
        <v>11</v>
      </c>
      <c r="B2069" t="s">
        <v>1945</v>
      </c>
      <c r="C2069">
        <v>1800</v>
      </c>
      <c r="D2069">
        <v>0</v>
      </c>
    </row>
    <row r="2070" spans="1:4" x14ac:dyDescent="0.55000000000000004">
      <c r="A2070" t="s">
        <v>11</v>
      </c>
      <c r="B2070" t="s">
        <v>1945</v>
      </c>
      <c r="C2070">
        <v>1801</v>
      </c>
      <c r="D2070">
        <v>0</v>
      </c>
    </row>
    <row r="2071" spans="1:4" x14ac:dyDescent="0.55000000000000004">
      <c r="A2071" t="s">
        <v>11</v>
      </c>
      <c r="B2071" t="s">
        <v>1945</v>
      </c>
      <c r="C2071">
        <v>1802</v>
      </c>
      <c r="D2071">
        <v>0</v>
      </c>
    </row>
    <row r="2072" spans="1:4" x14ac:dyDescent="0.55000000000000004">
      <c r="A2072" t="s">
        <v>11</v>
      </c>
      <c r="B2072" t="s">
        <v>1945</v>
      </c>
      <c r="C2072">
        <v>1803</v>
      </c>
      <c r="D2072">
        <v>0</v>
      </c>
    </row>
    <row r="2073" spans="1:4" x14ac:dyDescent="0.55000000000000004">
      <c r="A2073" t="s">
        <v>11</v>
      </c>
      <c r="B2073" t="s">
        <v>1945</v>
      </c>
      <c r="C2073">
        <v>1804</v>
      </c>
      <c r="D2073">
        <v>0</v>
      </c>
    </row>
    <row r="2074" spans="1:4" x14ac:dyDescent="0.55000000000000004">
      <c r="A2074" t="s">
        <v>11</v>
      </c>
      <c r="B2074" t="s">
        <v>1945</v>
      </c>
      <c r="C2074">
        <v>1805</v>
      </c>
      <c r="D2074">
        <v>236</v>
      </c>
    </row>
    <row r="2075" spans="1:4" x14ac:dyDescent="0.55000000000000004">
      <c r="A2075" t="s">
        <v>11</v>
      </c>
      <c r="B2075" t="s">
        <v>1945</v>
      </c>
      <c r="C2075">
        <v>1806</v>
      </c>
      <c r="D2075">
        <v>661</v>
      </c>
    </row>
    <row r="2076" spans="1:4" x14ac:dyDescent="0.55000000000000004">
      <c r="A2076" t="s">
        <v>11</v>
      </c>
      <c r="B2076" t="s">
        <v>1945</v>
      </c>
      <c r="C2076">
        <v>1807</v>
      </c>
      <c r="D2076">
        <v>629</v>
      </c>
    </row>
    <row r="2077" spans="1:4" x14ac:dyDescent="0.55000000000000004">
      <c r="A2077" t="s">
        <v>11</v>
      </c>
      <c r="B2077" t="s">
        <v>1945</v>
      </c>
      <c r="C2077">
        <v>1808</v>
      </c>
      <c r="D2077">
        <v>787</v>
      </c>
    </row>
    <row r="2078" spans="1:4" x14ac:dyDescent="0.55000000000000004">
      <c r="A2078" t="s">
        <v>11</v>
      </c>
      <c r="B2078" t="s">
        <v>1945</v>
      </c>
      <c r="C2078">
        <v>1809</v>
      </c>
      <c r="D2078">
        <v>1259</v>
      </c>
    </row>
    <row r="2079" spans="1:4" x14ac:dyDescent="0.55000000000000004">
      <c r="A2079" t="s">
        <v>11</v>
      </c>
      <c r="B2079" t="s">
        <v>1945</v>
      </c>
      <c r="C2079">
        <v>1810</v>
      </c>
      <c r="D2079">
        <v>1259</v>
      </c>
    </row>
    <row r="2080" spans="1:4" x14ac:dyDescent="0.55000000000000004">
      <c r="A2080" t="s">
        <v>11</v>
      </c>
      <c r="B2080" t="s">
        <v>1945</v>
      </c>
      <c r="C2080">
        <v>1811</v>
      </c>
      <c r="D2080">
        <v>2203</v>
      </c>
    </row>
    <row r="2081" spans="1:4" x14ac:dyDescent="0.55000000000000004">
      <c r="A2081" t="s">
        <v>11</v>
      </c>
      <c r="B2081" t="s">
        <v>1945</v>
      </c>
      <c r="C2081">
        <v>1812</v>
      </c>
      <c r="D2081">
        <v>2203</v>
      </c>
    </row>
    <row r="2082" spans="1:4" x14ac:dyDescent="0.55000000000000004">
      <c r="A2082" t="s">
        <v>11</v>
      </c>
      <c r="B2082" t="s">
        <v>1945</v>
      </c>
      <c r="C2082">
        <v>1813</v>
      </c>
      <c r="D2082">
        <v>2832</v>
      </c>
    </row>
    <row r="2083" spans="1:4" x14ac:dyDescent="0.55000000000000004">
      <c r="A2083" t="s">
        <v>11</v>
      </c>
      <c r="B2083" t="s">
        <v>1945</v>
      </c>
      <c r="C2083">
        <v>1814</v>
      </c>
      <c r="D2083">
        <v>3451</v>
      </c>
    </row>
    <row r="2084" spans="1:4" x14ac:dyDescent="0.55000000000000004">
      <c r="A2084" t="s">
        <v>11</v>
      </c>
      <c r="B2084" t="s">
        <v>1945</v>
      </c>
      <c r="C2084">
        <v>1815</v>
      </c>
      <c r="D2084">
        <v>2753</v>
      </c>
    </row>
    <row r="2085" spans="1:4" x14ac:dyDescent="0.55000000000000004">
      <c r="A2085" t="s">
        <v>11</v>
      </c>
      <c r="B2085" t="s">
        <v>1945</v>
      </c>
      <c r="C2085">
        <v>1816</v>
      </c>
      <c r="D2085">
        <v>2281</v>
      </c>
    </row>
    <row r="2086" spans="1:4" x14ac:dyDescent="0.55000000000000004">
      <c r="A2086" t="s">
        <v>11</v>
      </c>
      <c r="B2086" t="s">
        <v>1945</v>
      </c>
      <c r="C2086">
        <v>1817</v>
      </c>
      <c r="D2086">
        <v>2045</v>
      </c>
    </row>
    <row r="2087" spans="1:4" x14ac:dyDescent="0.55000000000000004">
      <c r="A2087" t="s">
        <v>11</v>
      </c>
      <c r="B2087" t="s">
        <v>1945</v>
      </c>
      <c r="C2087">
        <v>1818</v>
      </c>
      <c r="D2087">
        <v>1888</v>
      </c>
    </row>
    <row r="2088" spans="1:4" x14ac:dyDescent="0.55000000000000004">
      <c r="A2088" t="s">
        <v>11</v>
      </c>
      <c r="B2088" t="s">
        <v>1945</v>
      </c>
      <c r="C2088">
        <v>1819</v>
      </c>
      <c r="D2088">
        <v>3540</v>
      </c>
    </row>
    <row r="2089" spans="1:4" x14ac:dyDescent="0.55000000000000004">
      <c r="A2089" t="s">
        <v>11</v>
      </c>
      <c r="B2089" t="s">
        <v>1945</v>
      </c>
      <c r="C2089">
        <v>1820</v>
      </c>
      <c r="D2089">
        <v>6160</v>
      </c>
    </row>
    <row r="2090" spans="1:4" x14ac:dyDescent="0.55000000000000004">
      <c r="A2090" t="s">
        <v>11</v>
      </c>
      <c r="B2090" t="s">
        <v>1945</v>
      </c>
      <c r="C2090">
        <v>1821</v>
      </c>
      <c r="D2090">
        <v>3147</v>
      </c>
    </row>
    <row r="2091" spans="1:4" x14ac:dyDescent="0.55000000000000004">
      <c r="A2091" t="s">
        <v>11</v>
      </c>
      <c r="B2091" t="s">
        <v>1945</v>
      </c>
      <c r="C2091">
        <v>1822</v>
      </c>
      <c r="D2091">
        <v>3934.0001999999999</v>
      </c>
    </row>
    <row r="2092" spans="1:4" x14ac:dyDescent="0.55000000000000004">
      <c r="A2092" t="s">
        <v>11</v>
      </c>
      <c r="B2092" t="s">
        <v>1945</v>
      </c>
      <c r="C2092">
        <v>1823</v>
      </c>
      <c r="D2092">
        <v>4720</v>
      </c>
    </row>
    <row r="2093" spans="1:4" x14ac:dyDescent="0.55000000000000004">
      <c r="A2093" t="s">
        <v>11</v>
      </c>
      <c r="B2093" t="s">
        <v>1945</v>
      </c>
      <c r="C2093">
        <v>1824</v>
      </c>
      <c r="D2093">
        <v>4720</v>
      </c>
    </row>
    <row r="2094" spans="1:4" x14ac:dyDescent="0.55000000000000004">
      <c r="A2094" t="s">
        <v>11</v>
      </c>
      <c r="B2094" t="s">
        <v>1945</v>
      </c>
      <c r="C2094">
        <v>1825</v>
      </c>
      <c r="D2094">
        <v>2870</v>
      </c>
    </row>
    <row r="2095" spans="1:4" x14ac:dyDescent="0.55000000000000004">
      <c r="A2095" t="s">
        <v>11</v>
      </c>
      <c r="B2095" t="s">
        <v>1945</v>
      </c>
      <c r="C2095">
        <v>1826</v>
      </c>
      <c r="D2095">
        <v>6360</v>
      </c>
    </row>
    <row r="2096" spans="1:4" x14ac:dyDescent="0.55000000000000004">
      <c r="A2096" t="s">
        <v>11</v>
      </c>
      <c r="B2096" t="s">
        <v>1945</v>
      </c>
      <c r="C2096">
        <v>1827</v>
      </c>
      <c r="D2096">
        <v>5902</v>
      </c>
    </row>
    <row r="2097" spans="1:4" x14ac:dyDescent="0.55000000000000004">
      <c r="A2097" t="s">
        <v>11</v>
      </c>
      <c r="B2097" t="s">
        <v>1945</v>
      </c>
      <c r="C2097">
        <v>1828</v>
      </c>
      <c r="D2097">
        <v>3786</v>
      </c>
    </row>
    <row r="2098" spans="1:4" x14ac:dyDescent="0.55000000000000004">
      <c r="A2098" t="s">
        <v>11</v>
      </c>
      <c r="B2098" t="s">
        <v>1945</v>
      </c>
      <c r="C2098">
        <v>1829</v>
      </c>
      <c r="D2098">
        <v>6031</v>
      </c>
    </row>
    <row r="2099" spans="1:4" x14ac:dyDescent="0.55000000000000004">
      <c r="A2099" t="s">
        <v>11</v>
      </c>
      <c r="B2099" t="s">
        <v>1945</v>
      </c>
      <c r="C2099">
        <v>1830</v>
      </c>
      <c r="D2099">
        <v>5748</v>
      </c>
    </row>
    <row r="2100" spans="1:4" x14ac:dyDescent="0.55000000000000004">
      <c r="A2100" t="s">
        <v>11</v>
      </c>
      <c r="B2100" t="s">
        <v>1945</v>
      </c>
      <c r="C2100">
        <v>1831</v>
      </c>
      <c r="D2100">
        <v>1421</v>
      </c>
    </row>
    <row r="2101" spans="1:4" x14ac:dyDescent="0.55000000000000004">
      <c r="A2101" t="s">
        <v>11</v>
      </c>
      <c r="B2101" t="s">
        <v>1945</v>
      </c>
      <c r="C2101">
        <v>1832</v>
      </c>
      <c r="D2101">
        <v>11239</v>
      </c>
    </row>
    <row r="2102" spans="1:4" x14ac:dyDescent="0.55000000000000004">
      <c r="A2102" t="s">
        <v>11</v>
      </c>
      <c r="B2102" t="s">
        <v>1945</v>
      </c>
      <c r="C2102">
        <v>1833</v>
      </c>
      <c r="D2102">
        <v>10718</v>
      </c>
    </row>
    <row r="2103" spans="1:4" x14ac:dyDescent="0.55000000000000004">
      <c r="A2103" t="s">
        <v>11</v>
      </c>
      <c r="B2103" t="s">
        <v>1945</v>
      </c>
      <c r="C2103">
        <v>1834</v>
      </c>
      <c r="D2103">
        <v>13358</v>
      </c>
    </row>
    <row r="2104" spans="1:4" x14ac:dyDescent="0.55000000000000004">
      <c r="A2104" t="s">
        <v>11</v>
      </c>
      <c r="B2104" t="s">
        <v>1945</v>
      </c>
      <c r="C2104">
        <v>1835</v>
      </c>
      <c r="D2104">
        <v>19498</v>
      </c>
    </row>
    <row r="2105" spans="1:4" x14ac:dyDescent="0.55000000000000004">
      <c r="A2105" t="s">
        <v>11</v>
      </c>
      <c r="B2105" t="s">
        <v>1945</v>
      </c>
      <c r="C2105">
        <v>1836</v>
      </c>
      <c r="D2105">
        <v>19897</v>
      </c>
    </row>
    <row r="2106" spans="1:4" x14ac:dyDescent="0.55000000000000004">
      <c r="A2106" t="s">
        <v>11</v>
      </c>
      <c r="B2106" t="s">
        <v>1945</v>
      </c>
      <c r="C2106">
        <v>1837</v>
      </c>
      <c r="D2106">
        <v>25305</v>
      </c>
    </row>
    <row r="2107" spans="1:4" x14ac:dyDescent="0.55000000000000004">
      <c r="A2107" t="s">
        <v>11</v>
      </c>
      <c r="B2107" t="s">
        <v>1945</v>
      </c>
      <c r="C2107">
        <v>1838</v>
      </c>
      <c r="D2107">
        <v>27094</v>
      </c>
    </row>
    <row r="2108" spans="1:4" x14ac:dyDescent="0.55000000000000004">
      <c r="A2108" t="s">
        <v>11</v>
      </c>
      <c r="B2108" t="s">
        <v>1945</v>
      </c>
      <c r="C2108">
        <v>1839</v>
      </c>
      <c r="D2108">
        <v>33487</v>
      </c>
    </row>
    <row r="2109" spans="1:4" x14ac:dyDescent="0.55000000000000004">
      <c r="A2109" t="s">
        <v>11</v>
      </c>
      <c r="B2109" t="s">
        <v>1945</v>
      </c>
      <c r="C2109">
        <v>1840</v>
      </c>
      <c r="D2109">
        <v>47605</v>
      </c>
    </row>
    <row r="2110" spans="1:4" x14ac:dyDescent="0.55000000000000004">
      <c r="A2110" t="s">
        <v>11</v>
      </c>
      <c r="B2110" t="s">
        <v>1945</v>
      </c>
      <c r="C2110">
        <v>1841</v>
      </c>
      <c r="D2110">
        <v>54819</v>
      </c>
    </row>
    <row r="2111" spans="1:4" x14ac:dyDescent="0.55000000000000004">
      <c r="A2111" t="s">
        <v>11</v>
      </c>
      <c r="B2111" t="s">
        <v>1945</v>
      </c>
      <c r="C2111">
        <v>1842</v>
      </c>
      <c r="D2111">
        <v>62779</v>
      </c>
    </row>
    <row r="2112" spans="1:4" x14ac:dyDescent="0.55000000000000004">
      <c r="A2112" t="s">
        <v>11</v>
      </c>
      <c r="B2112" t="s">
        <v>1945</v>
      </c>
      <c r="C2112">
        <v>1843</v>
      </c>
      <c r="D2112">
        <v>40692</v>
      </c>
    </row>
    <row r="2113" spans="1:4" x14ac:dyDescent="0.55000000000000004">
      <c r="A2113" t="s">
        <v>11</v>
      </c>
      <c r="B2113" t="s">
        <v>1945</v>
      </c>
      <c r="C2113">
        <v>1844</v>
      </c>
      <c r="D2113">
        <v>36374</v>
      </c>
    </row>
    <row r="2114" spans="1:4" x14ac:dyDescent="0.55000000000000004">
      <c r="A2114" t="s">
        <v>11</v>
      </c>
      <c r="B2114" t="s">
        <v>1945</v>
      </c>
      <c r="C2114">
        <v>1845</v>
      </c>
      <c r="D2114">
        <v>35125</v>
      </c>
    </row>
    <row r="2115" spans="1:4" x14ac:dyDescent="0.55000000000000004">
      <c r="A2115" t="s">
        <v>11</v>
      </c>
      <c r="B2115" t="s">
        <v>1945</v>
      </c>
      <c r="C2115">
        <v>1846</v>
      </c>
      <c r="D2115">
        <v>61308</v>
      </c>
    </row>
    <row r="2116" spans="1:4" x14ac:dyDescent="0.55000000000000004">
      <c r="A2116" t="s">
        <v>11</v>
      </c>
      <c r="B2116" t="s">
        <v>1945</v>
      </c>
      <c r="C2116">
        <v>1847</v>
      </c>
      <c r="D2116">
        <v>64088</v>
      </c>
    </row>
    <row r="2117" spans="1:4" x14ac:dyDescent="0.55000000000000004">
      <c r="A2117" t="s">
        <v>11</v>
      </c>
      <c r="B2117" t="s">
        <v>1945</v>
      </c>
      <c r="C2117">
        <v>1848</v>
      </c>
      <c r="D2117">
        <v>71507</v>
      </c>
    </row>
    <row r="2118" spans="1:4" x14ac:dyDescent="0.55000000000000004">
      <c r="A2118" t="s">
        <v>11</v>
      </c>
      <c r="B2118" t="s">
        <v>1945</v>
      </c>
      <c r="C2118">
        <v>1849</v>
      </c>
      <c r="D2118">
        <v>76336</v>
      </c>
    </row>
    <row r="2119" spans="1:4" x14ac:dyDescent="0.55000000000000004">
      <c r="A2119" t="s">
        <v>11</v>
      </c>
      <c r="B2119" t="s">
        <v>1945</v>
      </c>
      <c r="C2119">
        <v>1850</v>
      </c>
      <c r="D2119">
        <v>112052</v>
      </c>
    </row>
    <row r="2120" spans="1:4" x14ac:dyDescent="0.55000000000000004">
      <c r="A2120" t="s">
        <v>11</v>
      </c>
      <c r="B2120" t="s">
        <v>1945</v>
      </c>
      <c r="C2120">
        <v>1851</v>
      </c>
      <c r="D2120">
        <v>106379</v>
      </c>
    </row>
    <row r="2121" spans="1:4" x14ac:dyDescent="0.55000000000000004">
      <c r="A2121" t="s">
        <v>11</v>
      </c>
      <c r="B2121" t="s">
        <v>1945</v>
      </c>
      <c r="C2121">
        <v>1852</v>
      </c>
      <c r="D2121">
        <v>106055</v>
      </c>
    </row>
    <row r="2122" spans="1:4" x14ac:dyDescent="0.55000000000000004">
      <c r="A2122" t="s">
        <v>11</v>
      </c>
      <c r="B2122" t="s">
        <v>1945</v>
      </c>
      <c r="C2122">
        <v>1853</v>
      </c>
      <c r="D2122">
        <v>152321</v>
      </c>
    </row>
    <row r="2123" spans="1:4" x14ac:dyDescent="0.55000000000000004">
      <c r="A2123" t="s">
        <v>11</v>
      </c>
      <c r="B2123" t="s">
        <v>1945</v>
      </c>
      <c r="C2123">
        <v>1854</v>
      </c>
      <c r="D2123">
        <v>183526</v>
      </c>
    </row>
    <row r="2124" spans="1:4" x14ac:dyDescent="0.55000000000000004">
      <c r="A2124" t="s">
        <v>11</v>
      </c>
      <c r="B2124" t="s">
        <v>1945</v>
      </c>
      <c r="C2124">
        <v>1855</v>
      </c>
      <c r="D2124">
        <v>215678</v>
      </c>
    </row>
    <row r="2125" spans="1:4" x14ac:dyDescent="0.55000000000000004">
      <c r="A2125" t="s">
        <v>11</v>
      </c>
      <c r="B2125" t="s">
        <v>1945</v>
      </c>
      <c r="C2125">
        <v>1856</v>
      </c>
      <c r="D2125">
        <v>298886</v>
      </c>
    </row>
    <row r="2126" spans="1:4" x14ac:dyDescent="0.55000000000000004">
      <c r="A2126" t="s">
        <v>11</v>
      </c>
      <c r="B2126" t="s">
        <v>1945</v>
      </c>
      <c r="C2126">
        <v>1857</v>
      </c>
      <c r="D2126">
        <v>331100</v>
      </c>
    </row>
    <row r="2127" spans="1:4" x14ac:dyDescent="0.55000000000000004">
      <c r="A2127" t="s">
        <v>11</v>
      </c>
      <c r="B2127" t="s">
        <v>1945</v>
      </c>
      <c r="C2127">
        <v>1858</v>
      </c>
      <c r="D2127">
        <v>340483</v>
      </c>
    </row>
    <row r="2128" spans="1:4" x14ac:dyDescent="0.55000000000000004">
      <c r="A2128" t="s">
        <v>11</v>
      </c>
      <c r="B2128" t="s">
        <v>1945</v>
      </c>
      <c r="C2128">
        <v>1859</v>
      </c>
      <c r="D2128">
        <v>484948</v>
      </c>
    </row>
    <row r="2129" spans="1:4" x14ac:dyDescent="0.55000000000000004">
      <c r="A2129" t="s">
        <v>11</v>
      </c>
      <c r="B2129" t="s">
        <v>1945</v>
      </c>
      <c r="C2129">
        <v>1860</v>
      </c>
      <c r="D2129">
        <v>599769</v>
      </c>
    </row>
    <row r="2130" spans="1:4" x14ac:dyDescent="0.55000000000000004">
      <c r="A2130" t="s">
        <v>11</v>
      </c>
      <c r="B2130" t="s">
        <v>1945</v>
      </c>
      <c r="C2130">
        <v>1861</v>
      </c>
      <c r="D2130">
        <v>560575</v>
      </c>
    </row>
    <row r="2131" spans="1:4" x14ac:dyDescent="0.55000000000000004">
      <c r="A2131" t="s">
        <v>11</v>
      </c>
      <c r="B2131" t="s">
        <v>1945</v>
      </c>
      <c r="C2131">
        <v>1862</v>
      </c>
      <c r="D2131">
        <v>787635</v>
      </c>
    </row>
    <row r="2132" spans="1:4" x14ac:dyDescent="0.55000000000000004">
      <c r="A2132" t="s">
        <v>11</v>
      </c>
      <c r="B2132" t="s">
        <v>1945</v>
      </c>
      <c r="C2132">
        <v>1863</v>
      </c>
      <c r="D2132">
        <v>720450</v>
      </c>
    </row>
    <row r="2133" spans="1:4" x14ac:dyDescent="0.55000000000000004">
      <c r="A2133" t="s">
        <v>11</v>
      </c>
      <c r="B2133" t="s">
        <v>1945</v>
      </c>
      <c r="C2133">
        <v>1864</v>
      </c>
      <c r="D2133">
        <v>903160</v>
      </c>
    </row>
    <row r="2134" spans="1:4" x14ac:dyDescent="0.55000000000000004">
      <c r="A2134" t="s">
        <v>11</v>
      </c>
      <c r="B2134" t="s">
        <v>1945</v>
      </c>
      <c r="C2134">
        <v>1865</v>
      </c>
      <c r="D2134">
        <v>973508</v>
      </c>
    </row>
    <row r="2135" spans="1:4" x14ac:dyDescent="0.55000000000000004">
      <c r="A2135" t="s">
        <v>11</v>
      </c>
      <c r="B2135" t="s">
        <v>1945</v>
      </c>
      <c r="C2135">
        <v>1866</v>
      </c>
      <c r="D2135">
        <v>1280060</v>
      </c>
    </row>
    <row r="2136" spans="1:4" x14ac:dyDescent="0.55000000000000004">
      <c r="A2136" t="s">
        <v>11</v>
      </c>
      <c r="B2136" t="s">
        <v>1945</v>
      </c>
      <c r="C2136">
        <v>1867</v>
      </c>
      <c r="D2136">
        <v>1239852</v>
      </c>
    </row>
    <row r="2137" spans="1:4" x14ac:dyDescent="0.55000000000000004">
      <c r="A2137" t="s">
        <v>11</v>
      </c>
      <c r="B2137" t="s">
        <v>1945</v>
      </c>
      <c r="C2137">
        <v>1868</v>
      </c>
      <c r="D2137">
        <v>1532259</v>
      </c>
    </row>
    <row r="2138" spans="1:4" x14ac:dyDescent="0.55000000000000004">
      <c r="A2138" t="s">
        <v>11</v>
      </c>
      <c r="B2138" t="s">
        <v>1945</v>
      </c>
      <c r="C2138">
        <v>1869</v>
      </c>
      <c r="D2138">
        <v>1464684</v>
      </c>
    </row>
    <row r="2139" spans="1:4" x14ac:dyDescent="0.55000000000000004">
      <c r="A2139" t="s">
        <v>11</v>
      </c>
      <c r="B2139" t="s">
        <v>1945</v>
      </c>
      <c r="C2139">
        <v>1870</v>
      </c>
      <c r="D2139">
        <v>1402391</v>
      </c>
    </row>
    <row r="2140" spans="1:4" x14ac:dyDescent="0.55000000000000004">
      <c r="A2140" t="s">
        <v>11</v>
      </c>
      <c r="B2140" t="s">
        <v>1945</v>
      </c>
      <c r="C2140">
        <v>1871</v>
      </c>
      <c r="D2140">
        <v>1440910</v>
      </c>
    </row>
    <row r="2141" spans="1:4" x14ac:dyDescent="0.55000000000000004">
      <c r="A2141" t="s">
        <v>11</v>
      </c>
      <c r="B2141" t="s">
        <v>1945</v>
      </c>
      <c r="C2141">
        <v>1872</v>
      </c>
      <c r="D2141">
        <v>1636610</v>
      </c>
    </row>
    <row r="2142" spans="1:4" x14ac:dyDescent="0.55000000000000004">
      <c r="A2142" t="s">
        <v>11</v>
      </c>
      <c r="B2142" t="s">
        <v>1945</v>
      </c>
      <c r="C2142">
        <v>1873</v>
      </c>
      <c r="D2142">
        <v>1930549</v>
      </c>
    </row>
    <row r="2143" spans="1:4" x14ac:dyDescent="0.55000000000000004">
      <c r="A2143" t="s">
        <v>11</v>
      </c>
      <c r="B2143" t="s">
        <v>1945</v>
      </c>
      <c r="C2143">
        <v>1874</v>
      </c>
      <c r="D2143">
        <v>2125629</v>
      </c>
    </row>
    <row r="2144" spans="1:4" x14ac:dyDescent="0.55000000000000004">
      <c r="A2144" t="s">
        <v>11</v>
      </c>
      <c r="B2144" t="s">
        <v>1945</v>
      </c>
      <c r="C2144">
        <v>1875</v>
      </c>
      <c r="D2144">
        <v>2142736</v>
      </c>
    </row>
    <row r="2145" spans="1:4" x14ac:dyDescent="0.55000000000000004">
      <c r="A2145" t="s">
        <v>11</v>
      </c>
      <c r="B2145" t="s">
        <v>1945</v>
      </c>
      <c r="C2145">
        <v>1876</v>
      </c>
      <c r="D2145">
        <v>2158161</v>
      </c>
    </row>
    <row r="2146" spans="1:4" x14ac:dyDescent="0.55000000000000004">
      <c r="A2146" t="s">
        <v>11</v>
      </c>
      <c r="B2146" t="s">
        <v>1945</v>
      </c>
      <c r="C2146">
        <v>1877</v>
      </c>
      <c r="D2146">
        <v>2372097</v>
      </c>
    </row>
    <row r="2147" spans="1:4" x14ac:dyDescent="0.55000000000000004">
      <c r="A2147" t="s">
        <v>11</v>
      </c>
      <c r="B2147" t="s">
        <v>1945</v>
      </c>
      <c r="C2147">
        <v>1878</v>
      </c>
      <c r="D2147">
        <v>2561644</v>
      </c>
    </row>
    <row r="2148" spans="1:4" x14ac:dyDescent="0.55000000000000004">
      <c r="A2148" t="s">
        <v>11</v>
      </c>
      <c r="B2148" t="s">
        <v>1945</v>
      </c>
      <c r="C2148">
        <v>1879</v>
      </c>
      <c r="D2148">
        <v>2577875</v>
      </c>
    </row>
    <row r="2149" spans="1:4" x14ac:dyDescent="0.55000000000000004">
      <c r="A2149" t="s">
        <v>11</v>
      </c>
      <c r="B2149" t="s">
        <v>1945</v>
      </c>
      <c r="C2149">
        <v>1880</v>
      </c>
      <c r="D2149">
        <v>2417483</v>
      </c>
    </row>
    <row r="2150" spans="1:4" x14ac:dyDescent="0.55000000000000004">
      <c r="A2150" t="s">
        <v>11</v>
      </c>
      <c r="B2150" t="s">
        <v>1945</v>
      </c>
      <c r="C2150">
        <v>1881</v>
      </c>
      <c r="D2150">
        <v>2905113</v>
      </c>
    </row>
    <row r="2151" spans="1:4" x14ac:dyDescent="0.55000000000000004">
      <c r="A2151" t="s">
        <v>11</v>
      </c>
      <c r="B2151" t="s">
        <v>1945</v>
      </c>
      <c r="C2151">
        <v>1882</v>
      </c>
      <c r="D2151">
        <v>3449765</v>
      </c>
    </row>
    <row r="2152" spans="1:4" x14ac:dyDescent="0.55000000000000004">
      <c r="A2152" t="s">
        <v>11</v>
      </c>
      <c r="B2152" t="s">
        <v>1945</v>
      </c>
      <c r="C2152">
        <v>1883</v>
      </c>
      <c r="D2152">
        <v>4146751</v>
      </c>
    </row>
    <row r="2153" spans="1:4" x14ac:dyDescent="0.55000000000000004">
      <c r="A2153" t="s">
        <v>11</v>
      </c>
      <c r="B2153" t="s">
        <v>1945</v>
      </c>
      <c r="C2153">
        <v>1884</v>
      </c>
      <c r="D2153">
        <v>4531928</v>
      </c>
    </row>
    <row r="2154" spans="1:4" x14ac:dyDescent="0.55000000000000004">
      <c r="A2154" t="s">
        <v>11</v>
      </c>
      <c r="B2154" t="s">
        <v>1945</v>
      </c>
      <c r="C2154">
        <v>1885</v>
      </c>
      <c r="D2154">
        <v>4871322</v>
      </c>
    </row>
    <row r="2155" spans="1:4" x14ac:dyDescent="0.55000000000000004">
      <c r="A2155" t="s">
        <v>11</v>
      </c>
      <c r="B2155" t="s">
        <v>1945</v>
      </c>
      <c r="C2155">
        <v>1886</v>
      </c>
      <c r="D2155">
        <v>4829301</v>
      </c>
    </row>
    <row r="2156" spans="1:4" x14ac:dyDescent="0.55000000000000004">
      <c r="A2156" t="s">
        <v>11</v>
      </c>
      <c r="B2156" t="s">
        <v>1945</v>
      </c>
      <c r="C2156">
        <v>1887</v>
      </c>
      <c r="D2156">
        <v>5022818</v>
      </c>
    </row>
    <row r="2157" spans="1:4" x14ac:dyDescent="0.55000000000000004">
      <c r="A2157" t="s">
        <v>11</v>
      </c>
      <c r="B2157" t="s">
        <v>1945</v>
      </c>
      <c r="C2157">
        <v>1888</v>
      </c>
      <c r="D2157">
        <v>5609240</v>
      </c>
    </row>
    <row r="2158" spans="1:4" x14ac:dyDescent="0.55000000000000004">
      <c r="A2158" t="s">
        <v>11</v>
      </c>
      <c r="B2158" t="s">
        <v>1945</v>
      </c>
      <c r="C2158">
        <v>1889</v>
      </c>
      <c r="D2158">
        <v>6250296</v>
      </c>
    </row>
    <row r="2159" spans="1:4" x14ac:dyDescent="0.55000000000000004">
      <c r="A2159" t="s">
        <v>11</v>
      </c>
      <c r="B2159" t="s">
        <v>1945</v>
      </c>
      <c r="C2159">
        <v>1890</v>
      </c>
      <c r="D2159">
        <v>5450851</v>
      </c>
    </row>
    <row r="2160" spans="1:4" x14ac:dyDescent="0.55000000000000004">
      <c r="A2160" t="s">
        <v>11</v>
      </c>
      <c r="B2160" t="s">
        <v>1945</v>
      </c>
      <c r="C2160">
        <v>1891</v>
      </c>
      <c r="D2160">
        <v>6884677</v>
      </c>
    </row>
    <row r="2161" spans="1:4" x14ac:dyDescent="0.55000000000000004">
      <c r="A2161" t="s">
        <v>11</v>
      </c>
      <c r="B2161" t="s">
        <v>1945</v>
      </c>
      <c r="C2161">
        <v>1892</v>
      </c>
      <c r="D2161">
        <v>6459545</v>
      </c>
    </row>
    <row r="2162" spans="1:4" x14ac:dyDescent="0.55000000000000004">
      <c r="A2162" t="s">
        <v>11</v>
      </c>
      <c r="B2162" t="s">
        <v>1945</v>
      </c>
      <c r="C2162">
        <v>1893</v>
      </c>
      <c r="D2162">
        <v>5773102</v>
      </c>
    </row>
    <row r="2163" spans="1:4" x14ac:dyDescent="0.55000000000000004">
      <c r="A2163" t="s">
        <v>11</v>
      </c>
      <c r="B2163" t="s">
        <v>1945</v>
      </c>
      <c r="C2163">
        <v>1894</v>
      </c>
      <c r="D2163">
        <v>6521718</v>
      </c>
    </row>
    <row r="2164" spans="1:4" x14ac:dyDescent="0.55000000000000004">
      <c r="A2164" t="s">
        <v>11</v>
      </c>
      <c r="B2164" t="s">
        <v>1945</v>
      </c>
      <c r="C2164">
        <v>1895</v>
      </c>
      <c r="D2164">
        <v>6750805</v>
      </c>
    </row>
    <row r="2165" spans="1:4" x14ac:dyDescent="0.55000000000000004">
      <c r="A2165" t="s">
        <v>11</v>
      </c>
      <c r="B2165" t="s">
        <v>1945</v>
      </c>
      <c r="C2165">
        <v>1896</v>
      </c>
      <c r="D2165">
        <v>7167209</v>
      </c>
    </row>
    <row r="2166" spans="1:4" x14ac:dyDescent="0.55000000000000004">
      <c r="A2166" t="s">
        <v>11</v>
      </c>
      <c r="B2166" t="s">
        <v>1945</v>
      </c>
      <c r="C2166">
        <v>1897</v>
      </c>
      <c r="D2166">
        <v>7906717</v>
      </c>
    </row>
    <row r="2167" spans="1:4" x14ac:dyDescent="0.55000000000000004">
      <c r="A2167" t="s">
        <v>11</v>
      </c>
      <c r="B2167" t="s">
        <v>1945</v>
      </c>
      <c r="C2167">
        <v>1898</v>
      </c>
      <c r="D2167">
        <v>8513916</v>
      </c>
    </row>
    <row r="2168" spans="1:4" x14ac:dyDescent="0.55000000000000004">
      <c r="A2168" t="s">
        <v>11</v>
      </c>
      <c r="B2168" t="s">
        <v>1945</v>
      </c>
      <c r="C2168">
        <v>1899</v>
      </c>
      <c r="D2168">
        <v>8696603</v>
      </c>
    </row>
    <row r="2169" spans="1:4" x14ac:dyDescent="0.55000000000000004">
      <c r="A2169" t="s">
        <v>11</v>
      </c>
      <c r="B2169" t="s">
        <v>1945</v>
      </c>
      <c r="C2169">
        <v>1900</v>
      </c>
      <c r="D2169">
        <v>10167600</v>
      </c>
    </row>
    <row r="2170" spans="1:4" x14ac:dyDescent="0.55000000000000004">
      <c r="A2170" t="s">
        <v>11</v>
      </c>
      <c r="B2170" t="s">
        <v>1945</v>
      </c>
      <c r="C2170">
        <v>1901</v>
      </c>
      <c r="D2170">
        <v>11439008</v>
      </c>
    </row>
    <row r="2171" spans="1:4" x14ac:dyDescent="0.55000000000000004">
      <c r="A2171" t="s">
        <v>11</v>
      </c>
      <c r="B2171" t="s">
        <v>1945</v>
      </c>
      <c r="C2171">
        <v>1902</v>
      </c>
      <c r="D2171">
        <v>11395040</v>
      </c>
    </row>
    <row r="2172" spans="1:4" x14ac:dyDescent="0.55000000000000004">
      <c r="A2172" t="s">
        <v>11</v>
      </c>
      <c r="B2172" t="s">
        <v>1945</v>
      </c>
      <c r="C2172">
        <v>1903</v>
      </c>
      <c r="D2172">
        <v>11224408</v>
      </c>
    </row>
    <row r="2173" spans="1:4" x14ac:dyDescent="0.55000000000000004">
      <c r="A2173" t="s">
        <v>11</v>
      </c>
      <c r="B2173" t="s">
        <v>1945</v>
      </c>
      <c r="C2173">
        <v>1904</v>
      </c>
      <c r="D2173">
        <v>11543990</v>
      </c>
    </row>
    <row r="2174" spans="1:4" x14ac:dyDescent="0.55000000000000004">
      <c r="A2174" t="s">
        <v>11</v>
      </c>
      <c r="B2174" t="s">
        <v>1945</v>
      </c>
      <c r="C2174">
        <v>1905</v>
      </c>
      <c r="D2174">
        <v>12052433</v>
      </c>
    </row>
    <row r="2175" spans="1:4" x14ac:dyDescent="0.55000000000000004">
      <c r="A2175" t="s">
        <v>11</v>
      </c>
      <c r="B2175" t="s">
        <v>1945</v>
      </c>
      <c r="C2175">
        <v>1906</v>
      </c>
      <c r="D2175">
        <v>14358062</v>
      </c>
    </row>
    <row r="2176" spans="1:4" x14ac:dyDescent="0.55000000000000004">
      <c r="A2176" t="s">
        <v>11</v>
      </c>
      <c r="B2176" t="s">
        <v>1945</v>
      </c>
      <c r="C2176">
        <v>1907</v>
      </c>
      <c r="D2176">
        <v>15486985</v>
      </c>
    </row>
    <row r="2177" spans="1:4" x14ac:dyDescent="0.55000000000000004">
      <c r="A2177" t="s">
        <v>11</v>
      </c>
      <c r="B2177" t="s">
        <v>1945</v>
      </c>
      <c r="C2177">
        <v>1908</v>
      </c>
      <c r="D2177">
        <v>16792072</v>
      </c>
    </row>
    <row r="2178" spans="1:4" x14ac:dyDescent="0.55000000000000004">
      <c r="A2178" t="s">
        <v>11</v>
      </c>
      <c r="B2178" t="s">
        <v>1945</v>
      </c>
      <c r="C2178">
        <v>1909</v>
      </c>
      <c r="D2178">
        <v>14580129</v>
      </c>
    </row>
    <row r="2179" spans="1:4" x14ac:dyDescent="0.55000000000000004">
      <c r="A2179" t="s">
        <v>11</v>
      </c>
      <c r="B2179" t="s">
        <v>1945</v>
      </c>
      <c r="C2179">
        <v>1910</v>
      </c>
      <c r="D2179">
        <v>17707020</v>
      </c>
    </row>
    <row r="2180" spans="1:4" x14ac:dyDescent="0.55000000000000004">
      <c r="A2180" t="s">
        <v>11</v>
      </c>
      <c r="B2180" t="s">
        <v>1945</v>
      </c>
      <c r="C2180">
        <v>1911</v>
      </c>
      <c r="D2180">
        <v>19526794</v>
      </c>
    </row>
    <row r="2181" spans="1:4" x14ac:dyDescent="0.55000000000000004">
      <c r="A2181" t="s">
        <v>11</v>
      </c>
      <c r="B2181" t="s">
        <v>1945</v>
      </c>
      <c r="C2181">
        <v>1912</v>
      </c>
      <c r="D2181">
        <v>21211162</v>
      </c>
    </row>
    <row r="2182" spans="1:4" x14ac:dyDescent="0.55000000000000004">
      <c r="A2182" t="s">
        <v>11</v>
      </c>
      <c r="B2182" t="s">
        <v>1945</v>
      </c>
      <c r="C2182">
        <v>1913</v>
      </c>
      <c r="D2182">
        <v>22801300</v>
      </c>
    </row>
    <row r="2183" spans="1:4" x14ac:dyDescent="0.55000000000000004">
      <c r="A2183" t="s">
        <v>11</v>
      </c>
      <c r="B2183" t="s">
        <v>1945</v>
      </c>
      <c r="C2183">
        <v>1914</v>
      </c>
      <c r="D2183">
        <v>24922456</v>
      </c>
    </row>
    <row r="2184" spans="1:4" x14ac:dyDescent="0.55000000000000004">
      <c r="A2184" t="s">
        <v>11</v>
      </c>
      <c r="B2184" t="s">
        <v>1945</v>
      </c>
      <c r="C2184">
        <v>1915</v>
      </c>
      <c r="D2184">
        <v>22269420</v>
      </c>
    </row>
    <row r="2185" spans="1:4" x14ac:dyDescent="0.55000000000000004">
      <c r="A2185" t="s">
        <v>11</v>
      </c>
      <c r="B2185" t="s">
        <v>1945</v>
      </c>
      <c r="C2185">
        <v>1916</v>
      </c>
      <c r="D2185">
        <v>19853626</v>
      </c>
    </row>
    <row r="2186" spans="1:4" x14ac:dyDescent="0.55000000000000004">
      <c r="A2186" t="s">
        <v>11</v>
      </c>
      <c r="B2186" t="s">
        <v>1945</v>
      </c>
      <c r="C2186">
        <v>1917</v>
      </c>
      <c r="D2186">
        <v>21334476</v>
      </c>
    </row>
    <row r="2187" spans="1:4" x14ac:dyDescent="0.55000000000000004">
      <c r="A2187" t="s">
        <v>11</v>
      </c>
      <c r="B2187" t="s">
        <v>1945</v>
      </c>
      <c r="C2187">
        <v>1918</v>
      </c>
      <c r="D2187">
        <v>23364628</v>
      </c>
    </row>
    <row r="2188" spans="1:4" x14ac:dyDescent="0.55000000000000004">
      <c r="A2188" t="s">
        <v>11</v>
      </c>
      <c r="B2188" t="s">
        <v>1945</v>
      </c>
      <c r="C2188">
        <v>1919</v>
      </c>
      <c r="D2188">
        <v>22185334</v>
      </c>
    </row>
    <row r="2189" spans="1:4" x14ac:dyDescent="0.55000000000000004">
      <c r="A2189" t="s">
        <v>11</v>
      </c>
      <c r="B2189" t="s">
        <v>1945</v>
      </c>
      <c r="C2189">
        <v>1920</v>
      </c>
      <c r="D2189">
        <v>26306108</v>
      </c>
    </row>
    <row r="2190" spans="1:4" x14ac:dyDescent="0.55000000000000004">
      <c r="A2190" t="s">
        <v>11</v>
      </c>
      <c r="B2190" t="s">
        <v>1945</v>
      </c>
      <c r="C2190">
        <v>1921</v>
      </c>
      <c r="D2190">
        <v>23785314</v>
      </c>
    </row>
    <row r="2191" spans="1:4" x14ac:dyDescent="0.55000000000000004">
      <c r="A2191" t="s">
        <v>11</v>
      </c>
      <c r="B2191" t="s">
        <v>1945</v>
      </c>
      <c r="C2191">
        <v>1922</v>
      </c>
      <c r="D2191">
        <v>24921644</v>
      </c>
    </row>
    <row r="2192" spans="1:4" x14ac:dyDescent="0.55000000000000004">
      <c r="A2192" t="s">
        <v>11</v>
      </c>
      <c r="B2192" t="s">
        <v>1945</v>
      </c>
      <c r="C2192">
        <v>1923</v>
      </c>
      <c r="D2192">
        <v>25684384</v>
      </c>
    </row>
    <row r="2193" spans="1:4" x14ac:dyDescent="0.55000000000000004">
      <c r="A2193" t="s">
        <v>11</v>
      </c>
      <c r="B2193" t="s">
        <v>1945</v>
      </c>
      <c r="C2193">
        <v>1924</v>
      </c>
      <c r="D2193">
        <v>28190650</v>
      </c>
    </row>
    <row r="2194" spans="1:4" x14ac:dyDescent="0.55000000000000004">
      <c r="A2194" t="s">
        <v>11</v>
      </c>
      <c r="B2194" t="s">
        <v>1945</v>
      </c>
      <c r="C2194">
        <v>1925</v>
      </c>
      <c r="D2194">
        <v>29631932</v>
      </c>
    </row>
    <row r="2195" spans="1:4" x14ac:dyDescent="0.55000000000000004">
      <c r="A2195" t="s">
        <v>11</v>
      </c>
      <c r="B2195" t="s">
        <v>1945</v>
      </c>
      <c r="C2195">
        <v>1926</v>
      </c>
      <c r="D2195">
        <v>29587222</v>
      </c>
    </row>
    <row r="2196" spans="1:4" x14ac:dyDescent="0.55000000000000004">
      <c r="A2196" t="s">
        <v>11</v>
      </c>
      <c r="B2196" t="s">
        <v>1945</v>
      </c>
      <c r="C2196">
        <v>1927</v>
      </c>
      <c r="D2196">
        <v>31269102</v>
      </c>
    </row>
    <row r="2197" spans="1:4" x14ac:dyDescent="0.55000000000000004">
      <c r="A2197" t="s">
        <v>11</v>
      </c>
      <c r="B2197" t="s">
        <v>1945</v>
      </c>
      <c r="C2197">
        <v>1928</v>
      </c>
      <c r="D2197">
        <v>29018580</v>
      </c>
    </row>
    <row r="2198" spans="1:4" x14ac:dyDescent="0.55000000000000004">
      <c r="A2198" t="s">
        <v>11</v>
      </c>
      <c r="B2198" t="s">
        <v>1945</v>
      </c>
      <c r="C2198">
        <v>1929</v>
      </c>
      <c r="D2198">
        <v>26906062</v>
      </c>
    </row>
    <row r="2199" spans="1:4" x14ac:dyDescent="0.55000000000000004">
      <c r="A2199" t="s">
        <v>11</v>
      </c>
      <c r="B2199" t="s">
        <v>1945</v>
      </c>
      <c r="C2199">
        <v>1930</v>
      </c>
      <c r="D2199">
        <v>25899494</v>
      </c>
    </row>
    <row r="2200" spans="1:4" x14ac:dyDescent="0.55000000000000004">
      <c r="A2200" t="s">
        <v>11</v>
      </c>
      <c r="B2200" t="s">
        <v>1945</v>
      </c>
      <c r="C2200">
        <v>1931</v>
      </c>
      <c r="D2200">
        <v>22551372</v>
      </c>
    </row>
    <row r="2201" spans="1:4" x14ac:dyDescent="0.55000000000000004">
      <c r="A2201" t="s">
        <v>11</v>
      </c>
      <c r="B2201" t="s">
        <v>1945</v>
      </c>
      <c r="C2201">
        <v>1932</v>
      </c>
      <c r="D2201">
        <v>23050902</v>
      </c>
    </row>
    <row r="2202" spans="1:4" x14ac:dyDescent="0.55000000000000004">
      <c r="A2202" t="s">
        <v>11</v>
      </c>
      <c r="B2202" t="s">
        <v>1945</v>
      </c>
      <c r="C2202">
        <v>1933</v>
      </c>
      <c r="D2202">
        <v>24781530</v>
      </c>
    </row>
    <row r="2203" spans="1:4" x14ac:dyDescent="0.55000000000000004">
      <c r="A2203" t="s">
        <v>11</v>
      </c>
      <c r="B2203" t="s">
        <v>1945</v>
      </c>
      <c r="C2203">
        <v>1934</v>
      </c>
      <c r="D2203">
        <v>26208724</v>
      </c>
    </row>
    <row r="2204" spans="1:4" x14ac:dyDescent="0.55000000000000004">
      <c r="A2204" t="s">
        <v>11</v>
      </c>
      <c r="B2204" t="s">
        <v>1945</v>
      </c>
      <c r="C2204">
        <v>1935</v>
      </c>
      <c r="D2204">
        <v>28957930</v>
      </c>
    </row>
    <row r="2205" spans="1:4" x14ac:dyDescent="0.55000000000000004">
      <c r="A2205" t="s">
        <v>11</v>
      </c>
      <c r="B2205" t="s">
        <v>1945</v>
      </c>
      <c r="C2205">
        <v>1936</v>
      </c>
      <c r="D2205">
        <v>31513688</v>
      </c>
    </row>
    <row r="2206" spans="1:4" x14ac:dyDescent="0.55000000000000004">
      <c r="A2206" t="s">
        <v>11</v>
      </c>
      <c r="B2206" t="s">
        <v>1945</v>
      </c>
      <c r="C2206">
        <v>1937</v>
      </c>
      <c r="D2206">
        <v>33755788</v>
      </c>
    </row>
    <row r="2207" spans="1:4" x14ac:dyDescent="0.55000000000000004">
      <c r="A2207" t="s">
        <v>11</v>
      </c>
      <c r="B2207" t="s">
        <v>1945</v>
      </c>
      <c r="C2207">
        <v>1938</v>
      </c>
      <c r="D2207">
        <v>33696736</v>
      </c>
    </row>
    <row r="2208" spans="1:4" x14ac:dyDescent="0.55000000000000004">
      <c r="A2208" t="s">
        <v>11</v>
      </c>
      <c r="B2208" t="s">
        <v>1945</v>
      </c>
      <c r="C2208">
        <v>1939</v>
      </c>
      <c r="D2208">
        <v>37983664</v>
      </c>
    </row>
    <row r="2209" spans="1:4" x14ac:dyDescent="0.55000000000000004">
      <c r="A2209" t="s">
        <v>11</v>
      </c>
      <c r="B2209" t="s">
        <v>1945</v>
      </c>
      <c r="C2209">
        <v>1940</v>
      </c>
      <c r="D2209">
        <v>35346490</v>
      </c>
    </row>
    <row r="2210" spans="1:4" x14ac:dyDescent="0.55000000000000004">
      <c r="A2210" t="s">
        <v>11</v>
      </c>
      <c r="B2210" t="s">
        <v>1945</v>
      </c>
      <c r="C2210">
        <v>1941</v>
      </c>
      <c r="D2210">
        <v>39334720</v>
      </c>
    </row>
    <row r="2211" spans="1:4" x14ac:dyDescent="0.55000000000000004">
      <c r="A2211" t="s">
        <v>11</v>
      </c>
      <c r="B2211" t="s">
        <v>1945</v>
      </c>
      <c r="C2211">
        <v>1942</v>
      </c>
      <c r="D2211">
        <v>42027110</v>
      </c>
    </row>
    <row r="2212" spans="1:4" x14ac:dyDescent="0.55000000000000004">
      <c r="A2212" t="s">
        <v>11</v>
      </c>
      <c r="B2212" t="s">
        <v>1945</v>
      </c>
      <c r="C2212">
        <v>1943</v>
      </c>
      <c r="D2212">
        <v>41193708</v>
      </c>
    </row>
    <row r="2213" spans="1:4" x14ac:dyDescent="0.55000000000000004">
      <c r="A2213" t="s">
        <v>11</v>
      </c>
      <c r="B2213" t="s">
        <v>1945</v>
      </c>
      <c r="C2213">
        <v>1944</v>
      </c>
      <c r="D2213">
        <v>41026970</v>
      </c>
    </row>
    <row r="2214" spans="1:4" x14ac:dyDescent="0.55000000000000004">
      <c r="A2214" t="s">
        <v>11</v>
      </c>
      <c r="B2214" t="s">
        <v>1945</v>
      </c>
      <c r="C2214">
        <v>1945</v>
      </c>
      <c r="D2214">
        <v>39159604</v>
      </c>
    </row>
    <row r="2215" spans="1:4" x14ac:dyDescent="0.55000000000000004">
      <c r="A2215" t="s">
        <v>11</v>
      </c>
      <c r="B2215" t="s">
        <v>1945</v>
      </c>
      <c r="C2215">
        <v>1946</v>
      </c>
      <c r="D2215">
        <v>42740160</v>
      </c>
    </row>
    <row r="2216" spans="1:4" x14ac:dyDescent="0.55000000000000004">
      <c r="A2216" t="s">
        <v>11</v>
      </c>
      <c r="B2216" t="s">
        <v>1945</v>
      </c>
      <c r="C2216">
        <v>1947</v>
      </c>
      <c r="D2216">
        <v>44776696</v>
      </c>
    </row>
    <row r="2217" spans="1:4" x14ac:dyDescent="0.55000000000000004">
      <c r="A2217" t="s">
        <v>11</v>
      </c>
      <c r="B2217" t="s">
        <v>1945</v>
      </c>
      <c r="C2217">
        <v>1948</v>
      </c>
      <c r="D2217">
        <v>47012696</v>
      </c>
    </row>
    <row r="2218" spans="1:4" x14ac:dyDescent="0.55000000000000004">
      <c r="A2218" t="s">
        <v>11</v>
      </c>
      <c r="B2218" t="s">
        <v>1945</v>
      </c>
      <c r="C2218">
        <v>1949</v>
      </c>
      <c r="D2218">
        <v>48064290</v>
      </c>
    </row>
    <row r="2219" spans="1:4" x14ac:dyDescent="0.55000000000000004">
      <c r="A2219" t="s">
        <v>11</v>
      </c>
      <c r="B2219" t="s">
        <v>1945</v>
      </c>
      <c r="C2219">
        <v>1950</v>
      </c>
      <c r="D2219">
        <v>55635580</v>
      </c>
    </row>
    <row r="2220" spans="1:4" x14ac:dyDescent="0.55000000000000004">
      <c r="A2220" t="s">
        <v>11</v>
      </c>
      <c r="B2220" t="s">
        <v>1945</v>
      </c>
      <c r="C2220">
        <v>1951</v>
      </c>
      <c r="D2220">
        <v>61051396</v>
      </c>
    </row>
    <row r="2221" spans="1:4" x14ac:dyDescent="0.55000000000000004">
      <c r="A2221" t="s">
        <v>11</v>
      </c>
      <c r="B2221" t="s">
        <v>1945</v>
      </c>
      <c r="C2221">
        <v>1952</v>
      </c>
      <c r="D2221">
        <v>62406330</v>
      </c>
    </row>
    <row r="2222" spans="1:4" x14ac:dyDescent="0.55000000000000004">
      <c r="A2222" t="s">
        <v>11</v>
      </c>
      <c r="B2222" t="s">
        <v>1945</v>
      </c>
      <c r="C2222">
        <v>1953</v>
      </c>
      <c r="D2222">
        <v>63002892</v>
      </c>
    </row>
    <row r="2223" spans="1:4" x14ac:dyDescent="0.55000000000000004">
      <c r="A2223" t="s">
        <v>11</v>
      </c>
      <c r="B2223" t="s">
        <v>1945</v>
      </c>
      <c r="C2223">
        <v>1954</v>
      </c>
      <c r="D2223">
        <v>67920610</v>
      </c>
    </row>
    <row r="2224" spans="1:4" x14ac:dyDescent="0.55000000000000004">
      <c r="A2224" t="s">
        <v>11</v>
      </c>
      <c r="B2224" t="s">
        <v>1945</v>
      </c>
      <c r="C2224">
        <v>1955</v>
      </c>
      <c r="D2224">
        <v>71946230</v>
      </c>
    </row>
    <row r="2225" spans="1:4" x14ac:dyDescent="0.55000000000000004">
      <c r="A2225" t="s">
        <v>11</v>
      </c>
      <c r="B2225" t="s">
        <v>1945</v>
      </c>
      <c r="C2225">
        <v>1956</v>
      </c>
      <c r="D2225">
        <v>75471416</v>
      </c>
    </row>
    <row r="2226" spans="1:4" x14ac:dyDescent="0.55000000000000004">
      <c r="A2226" t="s">
        <v>11</v>
      </c>
      <c r="B2226" t="s">
        <v>1945</v>
      </c>
      <c r="C2226">
        <v>1957</v>
      </c>
      <c r="D2226">
        <v>75474500</v>
      </c>
    </row>
    <row r="2227" spans="1:4" x14ac:dyDescent="0.55000000000000004">
      <c r="A2227" t="s">
        <v>11</v>
      </c>
      <c r="B2227" t="s">
        <v>1945</v>
      </c>
      <c r="C2227">
        <v>1958</v>
      </c>
      <c r="D2227">
        <v>77928984</v>
      </c>
    </row>
    <row r="2228" spans="1:4" x14ac:dyDescent="0.55000000000000004">
      <c r="A2228" t="s">
        <v>11</v>
      </c>
      <c r="B2228" t="s">
        <v>1945</v>
      </c>
      <c r="C2228">
        <v>1959</v>
      </c>
      <c r="D2228">
        <v>83068130</v>
      </c>
    </row>
    <row r="2229" spans="1:4" x14ac:dyDescent="0.55000000000000004">
      <c r="A2229" t="s">
        <v>11</v>
      </c>
      <c r="B2229" t="s">
        <v>1945</v>
      </c>
      <c r="C2229">
        <v>1960</v>
      </c>
      <c r="D2229">
        <v>87440610</v>
      </c>
    </row>
    <row r="2230" spans="1:4" x14ac:dyDescent="0.55000000000000004">
      <c r="A2230" t="s">
        <v>11</v>
      </c>
      <c r="B2230" t="s">
        <v>1945</v>
      </c>
      <c r="C2230">
        <v>1961</v>
      </c>
      <c r="D2230">
        <v>87008340</v>
      </c>
    </row>
    <row r="2231" spans="1:4" x14ac:dyDescent="0.55000000000000004">
      <c r="A2231" t="s">
        <v>11</v>
      </c>
      <c r="B2231" t="s">
        <v>1945</v>
      </c>
      <c r="C2231">
        <v>1962</v>
      </c>
      <c r="D2231">
        <v>90908610</v>
      </c>
    </row>
    <row r="2232" spans="1:4" x14ac:dyDescent="0.55000000000000004">
      <c r="A2232" t="s">
        <v>11</v>
      </c>
      <c r="B2232" t="s">
        <v>1945</v>
      </c>
      <c r="C2232">
        <v>1963</v>
      </c>
      <c r="D2232">
        <v>95994510</v>
      </c>
    </row>
    <row r="2233" spans="1:4" x14ac:dyDescent="0.55000000000000004">
      <c r="A2233" t="s">
        <v>11</v>
      </c>
      <c r="B2233" t="s">
        <v>1945</v>
      </c>
      <c r="C2233">
        <v>1964</v>
      </c>
      <c r="D2233">
        <v>103544750</v>
      </c>
    </row>
    <row r="2234" spans="1:4" x14ac:dyDescent="0.55000000000000004">
      <c r="A2234" t="s">
        <v>11</v>
      </c>
      <c r="B2234" t="s">
        <v>1945</v>
      </c>
      <c r="C2234">
        <v>1965</v>
      </c>
      <c r="D2234">
        <v>113606344</v>
      </c>
    </row>
    <row r="2235" spans="1:4" x14ac:dyDescent="0.55000000000000004">
      <c r="A2235" t="s">
        <v>11</v>
      </c>
      <c r="B2235" t="s">
        <v>1945</v>
      </c>
      <c r="C2235">
        <v>1966</v>
      </c>
      <c r="D2235">
        <v>115736220</v>
      </c>
    </row>
    <row r="2236" spans="1:4" x14ac:dyDescent="0.55000000000000004">
      <c r="A2236" t="s">
        <v>11</v>
      </c>
      <c r="B2236" t="s">
        <v>1945</v>
      </c>
      <c r="C2236">
        <v>1967</v>
      </c>
      <c r="D2236">
        <v>122280584</v>
      </c>
    </row>
    <row r="2237" spans="1:4" x14ac:dyDescent="0.55000000000000004">
      <c r="A2237" t="s">
        <v>11</v>
      </c>
      <c r="B2237" t="s">
        <v>1945</v>
      </c>
      <c r="C2237">
        <v>1968</v>
      </c>
      <c r="D2237">
        <v>128768060</v>
      </c>
    </row>
    <row r="2238" spans="1:4" x14ac:dyDescent="0.55000000000000004">
      <c r="A2238" t="s">
        <v>11</v>
      </c>
      <c r="B2238" t="s">
        <v>1945</v>
      </c>
      <c r="C2238">
        <v>1969</v>
      </c>
      <c r="D2238">
        <v>136413540</v>
      </c>
    </row>
    <row r="2239" spans="1:4" x14ac:dyDescent="0.55000000000000004">
      <c r="A2239" t="s">
        <v>11</v>
      </c>
      <c r="B2239" t="s">
        <v>1945</v>
      </c>
      <c r="C2239">
        <v>1970</v>
      </c>
      <c r="D2239">
        <v>147862780</v>
      </c>
    </row>
    <row r="2240" spans="1:4" x14ac:dyDescent="0.55000000000000004">
      <c r="A2240" t="s">
        <v>11</v>
      </c>
      <c r="B2240" t="s">
        <v>1945</v>
      </c>
      <c r="C2240">
        <v>1971</v>
      </c>
      <c r="D2240">
        <v>151117890</v>
      </c>
    </row>
    <row r="2241" spans="1:4" x14ac:dyDescent="0.55000000000000004">
      <c r="A2241" t="s">
        <v>11</v>
      </c>
      <c r="B2241" t="s">
        <v>1945</v>
      </c>
      <c r="C2241">
        <v>1972</v>
      </c>
      <c r="D2241">
        <v>153598260</v>
      </c>
    </row>
    <row r="2242" spans="1:4" x14ac:dyDescent="0.55000000000000004">
      <c r="A2242" t="s">
        <v>11</v>
      </c>
      <c r="B2242" t="s">
        <v>1945</v>
      </c>
      <c r="C2242">
        <v>1973</v>
      </c>
      <c r="D2242">
        <v>170141920</v>
      </c>
    </row>
    <row r="2243" spans="1:4" x14ac:dyDescent="0.55000000000000004">
      <c r="A2243" t="s">
        <v>11</v>
      </c>
      <c r="B2243" t="s">
        <v>1945</v>
      </c>
      <c r="C2243">
        <v>1974</v>
      </c>
      <c r="D2243">
        <v>166182740</v>
      </c>
    </row>
    <row r="2244" spans="1:4" x14ac:dyDescent="0.55000000000000004">
      <c r="A2244" t="s">
        <v>11</v>
      </c>
      <c r="B2244" t="s">
        <v>1945</v>
      </c>
      <c r="C2244">
        <v>1975</v>
      </c>
      <c r="D2244">
        <v>173101520</v>
      </c>
    </row>
    <row r="2245" spans="1:4" x14ac:dyDescent="0.55000000000000004">
      <c r="A2245" t="s">
        <v>11</v>
      </c>
      <c r="B2245" t="s">
        <v>1945</v>
      </c>
      <c r="C2245">
        <v>1976</v>
      </c>
      <c r="D2245">
        <v>169803060</v>
      </c>
    </row>
    <row r="2246" spans="1:4" x14ac:dyDescent="0.55000000000000004">
      <c r="A2246" t="s">
        <v>11</v>
      </c>
      <c r="B2246" t="s">
        <v>1945</v>
      </c>
      <c r="C2246">
        <v>1977</v>
      </c>
      <c r="D2246">
        <v>181912910</v>
      </c>
    </row>
    <row r="2247" spans="1:4" x14ac:dyDescent="0.55000000000000004">
      <c r="A2247" t="s">
        <v>11</v>
      </c>
      <c r="B2247" t="s">
        <v>1945</v>
      </c>
      <c r="C2247">
        <v>1978</v>
      </c>
      <c r="D2247">
        <v>191051580</v>
      </c>
    </row>
    <row r="2248" spans="1:4" x14ac:dyDescent="0.55000000000000004">
      <c r="A2248" t="s">
        <v>11</v>
      </c>
      <c r="B2248" t="s">
        <v>1945</v>
      </c>
      <c r="C2248">
        <v>1979</v>
      </c>
      <c r="D2248">
        <v>192321940</v>
      </c>
    </row>
    <row r="2249" spans="1:4" x14ac:dyDescent="0.55000000000000004">
      <c r="A2249" t="s">
        <v>11</v>
      </c>
      <c r="B2249" t="s">
        <v>1945</v>
      </c>
      <c r="C2249">
        <v>1980</v>
      </c>
      <c r="D2249">
        <v>204370200</v>
      </c>
    </row>
    <row r="2250" spans="1:4" x14ac:dyDescent="0.55000000000000004">
      <c r="A2250" t="s">
        <v>11</v>
      </c>
      <c r="B2250" t="s">
        <v>1945</v>
      </c>
      <c r="C2250">
        <v>1981</v>
      </c>
      <c r="D2250">
        <v>213809920</v>
      </c>
    </row>
    <row r="2251" spans="1:4" x14ac:dyDescent="0.55000000000000004">
      <c r="A2251" t="s">
        <v>11</v>
      </c>
      <c r="B2251" t="s">
        <v>1945</v>
      </c>
      <c r="C2251">
        <v>1982</v>
      </c>
      <c r="D2251">
        <v>218000900</v>
      </c>
    </row>
    <row r="2252" spans="1:4" x14ac:dyDescent="0.55000000000000004">
      <c r="A2252" t="s">
        <v>11</v>
      </c>
      <c r="B2252" t="s">
        <v>1945</v>
      </c>
      <c r="C2252">
        <v>1983</v>
      </c>
      <c r="D2252">
        <v>207645390</v>
      </c>
    </row>
    <row r="2253" spans="1:4" x14ac:dyDescent="0.55000000000000004">
      <c r="A2253" t="s">
        <v>11</v>
      </c>
      <c r="B2253" t="s">
        <v>1945</v>
      </c>
      <c r="C2253">
        <v>1984</v>
      </c>
      <c r="D2253">
        <v>217514610</v>
      </c>
    </row>
    <row r="2254" spans="1:4" x14ac:dyDescent="0.55000000000000004">
      <c r="A2254" t="s">
        <v>11</v>
      </c>
      <c r="B2254" t="s">
        <v>1945</v>
      </c>
      <c r="C2254">
        <v>1985</v>
      </c>
      <c r="D2254">
        <v>224557460</v>
      </c>
    </row>
    <row r="2255" spans="1:4" x14ac:dyDescent="0.55000000000000004">
      <c r="A2255" t="s">
        <v>11</v>
      </c>
      <c r="B2255" t="s">
        <v>1945</v>
      </c>
      <c r="C2255">
        <v>1986</v>
      </c>
      <c r="D2255">
        <v>224040290</v>
      </c>
    </row>
    <row r="2256" spans="1:4" x14ac:dyDescent="0.55000000000000004">
      <c r="A2256" t="s">
        <v>11</v>
      </c>
      <c r="B2256" t="s">
        <v>1945</v>
      </c>
      <c r="C2256">
        <v>1987</v>
      </c>
      <c r="D2256">
        <v>234598320</v>
      </c>
    </row>
    <row r="2257" spans="1:4" x14ac:dyDescent="0.55000000000000004">
      <c r="A2257" t="s">
        <v>11</v>
      </c>
      <c r="B2257" t="s">
        <v>1945</v>
      </c>
      <c r="C2257">
        <v>1988</v>
      </c>
      <c r="D2257">
        <v>240737040</v>
      </c>
    </row>
    <row r="2258" spans="1:4" x14ac:dyDescent="0.55000000000000004">
      <c r="A2258" t="s">
        <v>11</v>
      </c>
      <c r="B2258" t="s">
        <v>1945</v>
      </c>
      <c r="C2258">
        <v>1989</v>
      </c>
      <c r="D2258">
        <v>256838110</v>
      </c>
    </row>
    <row r="2259" spans="1:4" x14ac:dyDescent="0.55000000000000004">
      <c r="A2259" t="s">
        <v>11</v>
      </c>
      <c r="B2259" t="s">
        <v>1945</v>
      </c>
      <c r="C2259">
        <v>1990</v>
      </c>
      <c r="D2259">
        <v>278061000</v>
      </c>
    </row>
    <row r="2260" spans="1:4" x14ac:dyDescent="0.55000000000000004">
      <c r="A2260" t="s">
        <v>11</v>
      </c>
      <c r="B2260" t="s">
        <v>1945</v>
      </c>
      <c r="C2260">
        <v>1991</v>
      </c>
      <c r="D2260">
        <v>279437380</v>
      </c>
    </row>
    <row r="2261" spans="1:4" x14ac:dyDescent="0.55000000000000004">
      <c r="A2261" t="s">
        <v>11</v>
      </c>
      <c r="B2261" t="s">
        <v>1945</v>
      </c>
      <c r="C2261">
        <v>1992</v>
      </c>
      <c r="D2261">
        <v>284433440</v>
      </c>
    </row>
    <row r="2262" spans="1:4" x14ac:dyDescent="0.55000000000000004">
      <c r="A2262" t="s">
        <v>11</v>
      </c>
      <c r="B2262" t="s">
        <v>1945</v>
      </c>
      <c r="C2262">
        <v>1993</v>
      </c>
      <c r="D2262">
        <v>288780400</v>
      </c>
    </row>
    <row r="2263" spans="1:4" x14ac:dyDescent="0.55000000000000004">
      <c r="A2263" t="s">
        <v>11</v>
      </c>
      <c r="B2263" t="s">
        <v>1945</v>
      </c>
      <c r="C2263">
        <v>1994</v>
      </c>
      <c r="D2263">
        <v>293613280</v>
      </c>
    </row>
    <row r="2264" spans="1:4" x14ac:dyDescent="0.55000000000000004">
      <c r="A2264" t="s">
        <v>11</v>
      </c>
      <c r="B2264" t="s">
        <v>1945</v>
      </c>
      <c r="C2264">
        <v>1995</v>
      </c>
      <c r="D2264">
        <v>304962300</v>
      </c>
    </row>
    <row r="2265" spans="1:4" x14ac:dyDescent="0.55000000000000004">
      <c r="A2265" t="s">
        <v>11</v>
      </c>
      <c r="B2265" t="s">
        <v>1945</v>
      </c>
      <c r="C2265">
        <v>1996</v>
      </c>
      <c r="D2265">
        <v>311850880</v>
      </c>
    </row>
    <row r="2266" spans="1:4" x14ac:dyDescent="0.55000000000000004">
      <c r="A2266" t="s">
        <v>11</v>
      </c>
      <c r="B2266" t="s">
        <v>1945</v>
      </c>
      <c r="C2266">
        <v>1997</v>
      </c>
      <c r="D2266">
        <v>320242530</v>
      </c>
    </row>
    <row r="2267" spans="1:4" x14ac:dyDescent="0.55000000000000004">
      <c r="A2267" t="s">
        <v>11</v>
      </c>
      <c r="B2267" t="s">
        <v>1945</v>
      </c>
      <c r="C2267">
        <v>1998</v>
      </c>
      <c r="D2267">
        <v>334037800</v>
      </c>
    </row>
    <row r="2268" spans="1:4" x14ac:dyDescent="0.55000000000000004">
      <c r="A2268" t="s">
        <v>11</v>
      </c>
      <c r="B2268" t="s">
        <v>1945</v>
      </c>
      <c r="C2268">
        <v>1999</v>
      </c>
      <c r="D2268">
        <v>343876200</v>
      </c>
    </row>
    <row r="2269" spans="1:4" x14ac:dyDescent="0.55000000000000004">
      <c r="A2269" t="s">
        <v>11</v>
      </c>
      <c r="B2269" t="s">
        <v>1945</v>
      </c>
      <c r="C2269">
        <v>2000</v>
      </c>
      <c r="D2269">
        <v>349897630</v>
      </c>
    </row>
    <row r="2270" spans="1:4" x14ac:dyDescent="0.55000000000000004">
      <c r="A2270" t="s">
        <v>11</v>
      </c>
      <c r="B2270" t="s">
        <v>1945</v>
      </c>
      <c r="C2270">
        <v>2001</v>
      </c>
      <c r="D2270">
        <v>357667780</v>
      </c>
    </row>
    <row r="2271" spans="1:4" x14ac:dyDescent="0.55000000000000004">
      <c r="A2271" t="s">
        <v>11</v>
      </c>
      <c r="B2271" t="s">
        <v>1945</v>
      </c>
      <c r="C2271">
        <v>2002</v>
      </c>
      <c r="D2271">
        <v>362424930</v>
      </c>
    </row>
    <row r="2272" spans="1:4" x14ac:dyDescent="0.55000000000000004">
      <c r="A2272" t="s">
        <v>11</v>
      </c>
      <c r="B2272" t="s">
        <v>1945</v>
      </c>
      <c r="C2272">
        <v>2003</v>
      </c>
      <c r="D2272">
        <v>370784420</v>
      </c>
    </row>
    <row r="2273" spans="1:4" x14ac:dyDescent="0.55000000000000004">
      <c r="A2273" t="s">
        <v>11</v>
      </c>
      <c r="B2273" t="s">
        <v>1945</v>
      </c>
      <c r="C2273">
        <v>2004</v>
      </c>
      <c r="D2273">
        <v>382004900</v>
      </c>
    </row>
    <row r="2274" spans="1:4" x14ac:dyDescent="0.55000000000000004">
      <c r="A2274" t="s">
        <v>11</v>
      </c>
      <c r="B2274" t="s">
        <v>1945</v>
      </c>
      <c r="C2274">
        <v>2005</v>
      </c>
      <c r="D2274">
        <v>385081500</v>
      </c>
    </row>
    <row r="2275" spans="1:4" x14ac:dyDescent="0.55000000000000004">
      <c r="A2275" t="s">
        <v>11</v>
      </c>
      <c r="B2275" t="s">
        <v>1945</v>
      </c>
      <c r="C2275">
        <v>2006</v>
      </c>
      <c r="D2275">
        <v>391372540</v>
      </c>
    </row>
    <row r="2276" spans="1:4" x14ac:dyDescent="0.55000000000000004">
      <c r="A2276" t="s">
        <v>11</v>
      </c>
      <c r="B2276" t="s">
        <v>1945</v>
      </c>
      <c r="C2276">
        <v>2007</v>
      </c>
      <c r="D2276">
        <v>398896260</v>
      </c>
    </row>
    <row r="2277" spans="1:4" x14ac:dyDescent="0.55000000000000004">
      <c r="A2277" t="s">
        <v>11</v>
      </c>
      <c r="B2277" t="s">
        <v>1945</v>
      </c>
      <c r="C2277">
        <v>2008</v>
      </c>
      <c r="D2277">
        <v>404279300</v>
      </c>
    </row>
    <row r="2278" spans="1:4" x14ac:dyDescent="0.55000000000000004">
      <c r="A2278" t="s">
        <v>11</v>
      </c>
      <c r="B2278" t="s">
        <v>1945</v>
      </c>
      <c r="C2278">
        <v>2009</v>
      </c>
      <c r="D2278">
        <v>406977100</v>
      </c>
    </row>
    <row r="2279" spans="1:4" x14ac:dyDescent="0.55000000000000004">
      <c r="A2279" t="s">
        <v>11</v>
      </c>
      <c r="B2279" t="s">
        <v>1945</v>
      </c>
      <c r="C2279">
        <v>2010</v>
      </c>
      <c r="D2279">
        <v>405025950</v>
      </c>
    </row>
    <row r="2280" spans="1:4" x14ac:dyDescent="0.55000000000000004">
      <c r="A2280" t="s">
        <v>11</v>
      </c>
      <c r="B2280" t="s">
        <v>1945</v>
      </c>
      <c r="C2280">
        <v>2011</v>
      </c>
      <c r="D2280">
        <v>403874400</v>
      </c>
    </row>
    <row r="2281" spans="1:4" x14ac:dyDescent="0.55000000000000004">
      <c r="A2281" t="s">
        <v>11</v>
      </c>
      <c r="B2281" t="s">
        <v>1945</v>
      </c>
      <c r="C2281">
        <v>2012</v>
      </c>
      <c r="D2281">
        <v>405005120</v>
      </c>
    </row>
    <row r="2282" spans="1:4" x14ac:dyDescent="0.55000000000000004">
      <c r="A2282" t="s">
        <v>11</v>
      </c>
      <c r="B2282" t="s">
        <v>1945</v>
      </c>
      <c r="C2282">
        <v>2013</v>
      </c>
      <c r="D2282">
        <v>397849900</v>
      </c>
    </row>
    <row r="2283" spans="1:4" x14ac:dyDescent="0.55000000000000004">
      <c r="A2283" t="s">
        <v>11</v>
      </c>
      <c r="B2283" t="s">
        <v>1945</v>
      </c>
      <c r="C2283">
        <v>2014</v>
      </c>
      <c r="D2283">
        <v>392609600</v>
      </c>
    </row>
    <row r="2284" spans="1:4" x14ac:dyDescent="0.55000000000000004">
      <c r="A2284" t="s">
        <v>11</v>
      </c>
      <c r="B2284" t="s">
        <v>1945</v>
      </c>
      <c r="C2284">
        <v>2015</v>
      </c>
      <c r="D2284">
        <v>400589200</v>
      </c>
    </row>
    <row r="2285" spans="1:4" x14ac:dyDescent="0.55000000000000004">
      <c r="A2285" t="s">
        <v>11</v>
      </c>
      <c r="B2285" t="s">
        <v>1945</v>
      </c>
      <c r="C2285">
        <v>2016</v>
      </c>
      <c r="D2285">
        <v>409666340</v>
      </c>
    </row>
    <row r="2286" spans="1:4" x14ac:dyDescent="0.55000000000000004">
      <c r="A2286" t="s">
        <v>11</v>
      </c>
      <c r="B2286" t="s">
        <v>1945</v>
      </c>
      <c r="C2286">
        <v>2017</v>
      </c>
      <c r="D2286">
        <v>413407840</v>
      </c>
    </row>
    <row r="2287" spans="1:4" x14ac:dyDescent="0.55000000000000004">
      <c r="A2287" t="s">
        <v>11</v>
      </c>
      <c r="B2287" t="s">
        <v>1945</v>
      </c>
      <c r="C2287">
        <v>2018</v>
      </c>
      <c r="D2287">
        <v>414780580</v>
      </c>
    </row>
    <row r="2288" spans="1:4" x14ac:dyDescent="0.55000000000000004">
      <c r="A2288" t="s">
        <v>11</v>
      </c>
      <c r="B2288" t="s">
        <v>1945</v>
      </c>
      <c r="C2288">
        <v>2019</v>
      </c>
      <c r="D2288">
        <v>414925300</v>
      </c>
    </row>
    <row r="2289" spans="1:4" x14ac:dyDescent="0.55000000000000004">
      <c r="A2289" t="s">
        <v>11</v>
      </c>
      <c r="B2289" t="s">
        <v>1945</v>
      </c>
      <c r="C2289">
        <v>2020</v>
      </c>
      <c r="D2289">
        <v>398546900</v>
      </c>
    </row>
    <row r="2290" spans="1:4" x14ac:dyDescent="0.55000000000000004">
      <c r="A2290" t="s">
        <v>11</v>
      </c>
      <c r="B2290" t="s">
        <v>1945</v>
      </c>
      <c r="C2290">
        <v>2021</v>
      </c>
      <c r="D2290">
        <v>388472300</v>
      </c>
    </row>
    <row r="2291" spans="1:4" x14ac:dyDescent="0.55000000000000004">
      <c r="A2291" t="s">
        <v>11</v>
      </c>
      <c r="B2291" t="s">
        <v>1945</v>
      </c>
      <c r="C2291">
        <v>2022</v>
      </c>
      <c r="D2291">
        <v>384078430</v>
      </c>
    </row>
    <row r="2292" spans="1:4" x14ac:dyDescent="0.55000000000000004">
      <c r="A2292" t="s">
        <v>11</v>
      </c>
      <c r="B2292" t="s">
        <v>1945</v>
      </c>
      <c r="C2292">
        <v>2023</v>
      </c>
      <c r="D2292">
        <v>384316060</v>
      </c>
    </row>
    <row r="2293" spans="1:4" x14ac:dyDescent="0.55000000000000004">
      <c r="A2293" t="s">
        <v>11</v>
      </c>
      <c r="B2293" t="s">
        <v>1945</v>
      </c>
      <c r="C2293">
        <v>2024</v>
      </c>
      <c r="D2293">
        <v>386732380</v>
      </c>
    </row>
    <row r="2294" spans="1:4" x14ac:dyDescent="0.55000000000000004">
      <c r="A2294" t="s">
        <v>12</v>
      </c>
      <c r="B2294" t="s">
        <v>1946</v>
      </c>
      <c r="C2294">
        <v>1807</v>
      </c>
      <c r="D2294">
        <v>168544</v>
      </c>
    </row>
    <row r="2295" spans="1:4" x14ac:dyDescent="0.55000000000000004">
      <c r="A2295" t="s">
        <v>12</v>
      </c>
      <c r="B2295" t="s">
        <v>1946</v>
      </c>
      <c r="C2295">
        <v>1819</v>
      </c>
      <c r="D2295">
        <v>252815.98</v>
      </c>
    </row>
    <row r="2296" spans="1:4" x14ac:dyDescent="0.55000000000000004">
      <c r="A2296" t="s">
        <v>12</v>
      </c>
      <c r="B2296" t="s">
        <v>1946</v>
      </c>
      <c r="C2296">
        <v>1820</v>
      </c>
      <c r="D2296">
        <v>333424</v>
      </c>
    </row>
    <row r="2297" spans="1:4" x14ac:dyDescent="0.55000000000000004">
      <c r="A2297" t="s">
        <v>12</v>
      </c>
      <c r="B2297" t="s">
        <v>1946</v>
      </c>
      <c r="C2297">
        <v>1821</v>
      </c>
      <c r="D2297">
        <v>359072</v>
      </c>
    </row>
    <row r="2298" spans="1:4" x14ac:dyDescent="0.55000000000000004">
      <c r="A2298" t="s">
        <v>12</v>
      </c>
      <c r="B2298" t="s">
        <v>1946</v>
      </c>
      <c r="C2298">
        <v>1822</v>
      </c>
      <c r="D2298">
        <v>366400</v>
      </c>
    </row>
    <row r="2299" spans="1:4" x14ac:dyDescent="0.55000000000000004">
      <c r="A2299" t="s">
        <v>12</v>
      </c>
      <c r="B2299" t="s">
        <v>1946</v>
      </c>
      <c r="C2299">
        <v>1823</v>
      </c>
      <c r="D2299">
        <v>348080</v>
      </c>
    </row>
    <row r="2300" spans="1:4" x14ac:dyDescent="0.55000000000000004">
      <c r="A2300" t="s">
        <v>12</v>
      </c>
      <c r="B2300" t="s">
        <v>1946</v>
      </c>
      <c r="C2300">
        <v>1824</v>
      </c>
      <c r="D2300">
        <v>399376</v>
      </c>
    </row>
    <row r="2301" spans="1:4" x14ac:dyDescent="0.55000000000000004">
      <c r="A2301" t="s">
        <v>12</v>
      </c>
      <c r="B2301" t="s">
        <v>1946</v>
      </c>
      <c r="C2301">
        <v>1825</v>
      </c>
      <c r="D2301">
        <v>403040</v>
      </c>
    </row>
    <row r="2302" spans="1:4" x14ac:dyDescent="0.55000000000000004">
      <c r="A2302" t="s">
        <v>12</v>
      </c>
      <c r="B2302" t="s">
        <v>1946</v>
      </c>
      <c r="C2302">
        <v>1826</v>
      </c>
      <c r="D2302">
        <v>458000</v>
      </c>
    </row>
    <row r="2303" spans="1:4" x14ac:dyDescent="0.55000000000000004">
      <c r="A2303" t="s">
        <v>12</v>
      </c>
      <c r="B2303" t="s">
        <v>1946</v>
      </c>
      <c r="C2303">
        <v>1827</v>
      </c>
      <c r="D2303">
        <v>476320</v>
      </c>
    </row>
    <row r="2304" spans="1:4" x14ac:dyDescent="0.55000000000000004">
      <c r="A2304" t="s">
        <v>12</v>
      </c>
      <c r="B2304" t="s">
        <v>1946</v>
      </c>
      <c r="C2304">
        <v>1828</v>
      </c>
      <c r="D2304">
        <v>458000</v>
      </c>
    </row>
    <row r="2305" spans="1:4" x14ac:dyDescent="0.55000000000000004">
      <c r="A2305" t="s">
        <v>12</v>
      </c>
      <c r="B2305" t="s">
        <v>1946</v>
      </c>
      <c r="C2305">
        <v>1829</v>
      </c>
      <c r="D2305">
        <v>476320</v>
      </c>
    </row>
    <row r="2306" spans="1:4" x14ac:dyDescent="0.55000000000000004">
      <c r="A2306" t="s">
        <v>12</v>
      </c>
      <c r="B2306" t="s">
        <v>1946</v>
      </c>
      <c r="C2306">
        <v>1830</v>
      </c>
      <c r="D2306">
        <v>494640</v>
      </c>
    </row>
    <row r="2307" spans="1:4" x14ac:dyDescent="0.55000000000000004">
      <c r="A2307" t="s">
        <v>12</v>
      </c>
      <c r="B2307" t="s">
        <v>1946</v>
      </c>
      <c r="C2307">
        <v>1831</v>
      </c>
      <c r="D2307">
        <v>479984</v>
      </c>
    </row>
    <row r="2308" spans="1:4" x14ac:dyDescent="0.55000000000000004">
      <c r="A2308" t="s">
        <v>12</v>
      </c>
      <c r="B2308" t="s">
        <v>1946</v>
      </c>
      <c r="C2308">
        <v>1832</v>
      </c>
      <c r="D2308">
        <v>512960.03</v>
      </c>
    </row>
    <row r="2309" spans="1:4" x14ac:dyDescent="0.55000000000000004">
      <c r="A2309" t="s">
        <v>12</v>
      </c>
      <c r="B2309" t="s">
        <v>1946</v>
      </c>
      <c r="C2309">
        <v>1833</v>
      </c>
      <c r="D2309">
        <v>428688</v>
      </c>
    </row>
    <row r="2310" spans="1:4" x14ac:dyDescent="0.55000000000000004">
      <c r="A2310" t="s">
        <v>12</v>
      </c>
      <c r="B2310" t="s">
        <v>1946</v>
      </c>
      <c r="C2310">
        <v>1834</v>
      </c>
      <c r="D2310">
        <v>586240</v>
      </c>
    </row>
    <row r="2311" spans="1:4" x14ac:dyDescent="0.55000000000000004">
      <c r="A2311" t="s">
        <v>12</v>
      </c>
      <c r="B2311" t="s">
        <v>1946</v>
      </c>
      <c r="C2311">
        <v>1835</v>
      </c>
      <c r="D2311">
        <v>633872</v>
      </c>
    </row>
    <row r="2312" spans="1:4" x14ac:dyDescent="0.55000000000000004">
      <c r="A2312" t="s">
        <v>12</v>
      </c>
      <c r="B2312" t="s">
        <v>1946</v>
      </c>
      <c r="C2312">
        <v>1836</v>
      </c>
      <c r="D2312">
        <v>674176</v>
      </c>
    </row>
    <row r="2313" spans="1:4" x14ac:dyDescent="0.55000000000000004">
      <c r="A2313" t="s">
        <v>12</v>
      </c>
      <c r="B2313" t="s">
        <v>1946</v>
      </c>
      <c r="C2313">
        <v>1837</v>
      </c>
      <c r="D2313">
        <v>707152</v>
      </c>
    </row>
    <row r="2314" spans="1:4" x14ac:dyDescent="0.55000000000000004">
      <c r="A2314" t="s">
        <v>12</v>
      </c>
      <c r="B2314" t="s">
        <v>1946</v>
      </c>
      <c r="C2314">
        <v>1838</v>
      </c>
      <c r="D2314">
        <v>850048</v>
      </c>
    </row>
    <row r="2315" spans="1:4" x14ac:dyDescent="0.55000000000000004">
      <c r="A2315" t="s">
        <v>12</v>
      </c>
      <c r="B2315" t="s">
        <v>1946</v>
      </c>
      <c r="C2315">
        <v>1839</v>
      </c>
      <c r="D2315">
        <v>1058896</v>
      </c>
    </row>
    <row r="2316" spans="1:4" x14ac:dyDescent="0.55000000000000004">
      <c r="A2316" t="s">
        <v>12</v>
      </c>
      <c r="B2316" t="s">
        <v>1946</v>
      </c>
      <c r="C2316">
        <v>1840</v>
      </c>
      <c r="D2316">
        <v>1168816</v>
      </c>
    </row>
    <row r="2317" spans="1:4" x14ac:dyDescent="0.55000000000000004">
      <c r="A2317" t="s">
        <v>12</v>
      </c>
      <c r="B2317" t="s">
        <v>1946</v>
      </c>
      <c r="C2317">
        <v>1841</v>
      </c>
      <c r="D2317">
        <v>1319040</v>
      </c>
    </row>
    <row r="2318" spans="1:4" x14ac:dyDescent="0.55000000000000004">
      <c r="A2318" t="s">
        <v>12</v>
      </c>
      <c r="B2318" t="s">
        <v>1946</v>
      </c>
      <c r="C2318">
        <v>1842</v>
      </c>
      <c r="D2318">
        <v>1458272</v>
      </c>
    </row>
    <row r="2319" spans="1:4" x14ac:dyDescent="0.55000000000000004">
      <c r="A2319" t="s">
        <v>12</v>
      </c>
      <c r="B2319" t="s">
        <v>1946</v>
      </c>
      <c r="C2319">
        <v>1843</v>
      </c>
      <c r="D2319">
        <v>1267744</v>
      </c>
    </row>
    <row r="2320" spans="1:4" x14ac:dyDescent="0.55000000000000004">
      <c r="A2320" t="s">
        <v>12</v>
      </c>
      <c r="B2320" t="s">
        <v>1946</v>
      </c>
      <c r="C2320">
        <v>1844</v>
      </c>
      <c r="D2320">
        <v>1593840</v>
      </c>
    </row>
    <row r="2321" spans="1:4" x14ac:dyDescent="0.55000000000000004">
      <c r="A2321" t="s">
        <v>12</v>
      </c>
      <c r="B2321" t="s">
        <v>1946</v>
      </c>
      <c r="C2321">
        <v>1845</v>
      </c>
      <c r="D2321">
        <v>1799024</v>
      </c>
    </row>
    <row r="2322" spans="1:4" x14ac:dyDescent="0.55000000000000004">
      <c r="A2322" t="s">
        <v>12</v>
      </c>
      <c r="B2322" t="s">
        <v>1946</v>
      </c>
      <c r="C2322">
        <v>1846</v>
      </c>
      <c r="D2322">
        <v>2114128</v>
      </c>
    </row>
    <row r="2323" spans="1:4" x14ac:dyDescent="0.55000000000000004">
      <c r="A2323" t="s">
        <v>12</v>
      </c>
      <c r="B2323" t="s">
        <v>1946</v>
      </c>
      <c r="C2323">
        <v>1847</v>
      </c>
      <c r="D2323">
        <v>2081152</v>
      </c>
    </row>
    <row r="2324" spans="1:4" x14ac:dyDescent="0.55000000000000004">
      <c r="A2324" t="s">
        <v>12</v>
      </c>
      <c r="B2324" t="s">
        <v>1946</v>
      </c>
      <c r="C2324">
        <v>1848</v>
      </c>
      <c r="D2324">
        <v>2333968</v>
      </c>
    </row>
    <row r="2325" spans="1:4" x14ac:dyDescent="0.55000000000000004">
      <c r="A2325" t="s">
        <v>12</v>
      </c>
      <c r="B2325" t="s">
        <v>1946</v>
      </c>
      <c r="C2325">
        <v>1849</v>
      </c>
      <c r="D2325">
        <v>2260688</v>
      </c>
    </row>
    <row r="2326" spans="1:4" x14ac:dyDescent="0.55000000000000004">
      <c r="A2326" t="s">
        <v>12</v>
      </c>
      <c r="B2326" t="s">
        <v>1946</v>
      </c>
      <c r="C2326">
        <v>1850</v>
      </c>
      <c r="D2326">
        <v>2326640</v>
      </c>
    </row>
    <row r="2327" spans="1:4" x14ac:dyDescent="0.55000000000000004">
      <c r="A2327" t="s">
        <v>12</v>
      </c>
      <c r="B2327" t="s">
        <v>1946</v>
      </c>
      <c r="C2327">
        <v>1851</v>
      </c>
      <c r="D2327">
        <v>2333968</v>
      </c>
    </row>
    <row r="2328" spans="1:4" x14ac:dyDescent="0.55000000000000004">
      <c r="A2328" t="s">
        <v>12</v>
      </c>
      <c r="B2328" t="s">
        <v>1946</v>
      </c>
      <c r="C2328">
        <v>1852</v>
      </c>
      <c r="D2328">
        <v>2810288</v>
      </c>
    </row>
    <row r="2329" spans="1:4" x14ac:dyDescent="0.55000000000000004">
      <c r="A2329" t="s">
        <v>12</v>
      </c>
      <c r="B2329" t="s">
        <v>1946</v>
      </c>
      <c r="C2329">
        <v>1853</v>
      </c>
      <c r="D2329">
        <v>3224320</v>
      </c>
    </row>
    <row r="2330" spans="1:4" x14ac:dyDescent="0.55000000000000004">
      <c r="A2330" t="s">
        <v>12</v>
      </c>
      <c r="B2330" t="s">
        <v>1946</v>
      </c>
      <c r="C2330">
        <v>1854</v>
      </c>
      <c r="D2330">
        <v>3176688</v>
      </c>
    </row>
    <row r="2331" spans="1:4" x14ac:dyDescent="0.55000000000000004">
      <c r="A2331" t="s">
        <v>12</v>
      </c>
      <c r="B2331" t="s">
        <v>1946</v>
      </c>
      <c r="C2331">
        <v>1855</v>
      </c>
      <c r="D2331">
        <v>3700640</v>
      </c>
    </row>
    <row r="2332" spans="1:4" x14ac:dyDescent="0.55000000000000004">
      <c r="A2332" t="s">
        <v>12</v>
      </c>
      <c r="B2332" t="s">
        <v>1946</v>
      </c>
      <c r="C2332">
        <v>1856</v>
      </c>
      <c r="D2332">
        <v>4231920</v>
      </c>
    </row>
    <row r="2333" spans="1:4" x14ac:dyDescent="0.55000000000000004">
      <c r="A2333" t="s">
        <v>12</v>
      </c>
      <c r="B2333" t="s">
        <v>1946</v>
      </c>
      <c r="C2333">
        <v>1857</v>
      </c>
      <c r="D2333">
        <v>4873120</v>
      </c>
    </row>
    <row r="2334" spans="1:4" x14ac:dyDescent="0.55000000000000004">
      <c r="A2334" t="s">
        <v>12</v>
      </c>
      <c r="B2334" t="s">
        <v>1946</v>
      </c>
      <c r="C2334">
        <v>1858</v>
      </c>
      <c r="D2334">
        <v>7243728</v>
      </c>
    </row>
    <row r="2335" spans="1:4" x14ac:dyDescent="0.55000000000000004">
      <c r="A2335" t="s">
        <v>12</v>
      </c>
      <c r="B2335" t="s">
        <v>1946</v>
      </c>
      <c r="C2335">
        <v>1859</v>
      </c>
      <c r="D2335">
        <v>5866064</v>
      </c>
    </row>
    <row r="2336" spans="1:4" x14ac:dyDescent="0.55000000000000004">
      <c r="A2336" t="s">
        <v>12</v>
      </c>
      <c r="B2336" t="s">
        <v>1946</v>
      </c>
      <c r="C2336">
        <v>1860</v>
      </c>
      <c r="D2336">
        <v>6148192</v>
      </c>
    </row>
    <row r="2337" spans="1:4" x14ac:dyDescent="0.55000000000000004">
      <c r="A2337" t="s">
        <v>12</v>
      </c>
      <c r="B2337" t="s">
        <v>1946</v>
      </c>
      <c r="C2337">
        <v>1861</v>
      </c>
      <c r="D2337">
        <v>6379024</v>
      </c>
    </row>
    <row r="2338" spans="1:4" x14ac:dyDescent="0.55000000000000004">
      <c r="A2338" t="s">
        <v>12</v>
      </c>
      <c r="B2338" t="s">
        <v>1946</v>
      </c>
      <c r="C2338">
        <v>1862</v>
      </c>
      <c r="D2338">
        <v>6353376</v>
      </c>
    </row>
    <row r="2339" spans="1:4" x14ac:dyDescent="0.55000000000000004">
      <c r="A2339" t="s">
        <v>12</v>
      </c>
      <c r="B2339" t="s">
        <v>1946</v>
      </c>
      <c r="C2339">
        <v>1863</v>
      </c>
      <c r="D2339">
        <v>5877056</v>
      </c>
    </row>
    <row r="2340" spans="1:4" x14ac:dyDescent="0.55000000000000004">
      <c r="A2340" t="s">
        <v>12</v>
      </c>
      <c r="B2340" t="s">
        <v>1946</v>
      </c>
      <c r="C2340">
        <v>1864</v>
      </c>
      <c r="D2340">
        <v>5074640</v>
      </c>
    </row>
    <row r="2341" spans="1:4" x14ac:dyDescent="0.55000000000000004">
      <c r="A2341" t="s">
        <v>12</v>
      </c>
      <c r="B2341" t="s">
        <v>1946</v>
      </c>
      <c r="C2341">
        <v>1865</v>
      </c>
      <c r="D2341">
        <v>5353104</v>
      </c>
    </row>
    <row r="2342" spans="1:4" x14ac:dyDescent="0.55000000000000004">
      <c r="A2342" t="s">
        <v>12</v>
      </c>
      <c r="B2342" t="s">
        <v>1946</v>
      </c>
      <c r="C2342">
        <v>1866</v>
      </c>
      <c r="D2342">
        <v>3594384</v>
      </c>
    </row>
    <row r="2343" spans="1:4" x14ac:dyDescent="0.55000000000000004">
      <c r="A2343" t="s">
        <v>12</v>
      </c>
      <c r="B2343" t="s">
        <v>1946</v>
      </c>
      <c r="C2343">
        <v>1867</v>
      </c>
      <c r="D2343">
        <v>4913424</v>
      </c>
    </row>
    <row r="2344" spans="1:4" x14ac:dyDescent="0.55000000000000004">
      <c r="A2344" t="s">
        <v>12</v>
      </c>
      <c r="B2344" t="s">
        <v>1946</v>
      </c>
      <c r="C2344">
        <v>1868</v>
      </c>
      <c r="D2344">
        <v>6071248</v>
      </c>
    </row>
    <row r="2345" spans="1:4" x14ac:dyDescent="0.55000000000000004">
      <c r="A2345" t="s">
        <v>12</v>
      </c>
      <c r="B2345" t="s">
        <v>1946</v>
      </c>
      <c r="C2345">
        <v>1869</v>
      </c>
      <c r="D2345">
        <v>6485280</v>
      </c>
    </row>
    <row r="2346" spans="1:4" x14ac:dyDescent="0.55000000000000004">
      <c r="A2346" t="s">
        <v>12</v>
      </c>
      <c r="B2346" t="s">
        <v>1946</v>
      </c>
      <c r="C2346">
        <v>1870</v>
      </c>
      <c r="D2346">
        <v>7364640</v>
      </c>
    </row>
    <row r="2347" spans="1:4" x14ac:dyDescent="0.55000000000000004">
      <c r="A2347" t="s">
        <v>12</v>
      </c>
      <c r="B2347" t="s">
        <v>1946</v>
      </c>
      <c r="C2347">
        <v>1871</v>
      </c>
      <c r="D2347">
        <v>10141952</v>
      </c>
    </row>
    <row r="2348" spans="1:4" x14ac:dyDescent="0.55000000000000004">
      <c r="A2348" t="s">
        <v>12</v>
      </c>
      <c r="B2348" t="s">
        <v>1946</v>
      </c>
      <c r="C2348">
        <v>1872</v>
      </c>
      <c r="D2348">
        <v>10006384</v>
      </c>
    </row>
    <row r="2349" spans="1:4" x14ac:dyDescent="0.55000000000000004">
      <c r="A2349" t="s">
        <v>12</v>
      </c>
      <c r="B2349" t="s">
        <v>1946</v>
      </c>
      <c r="C2349">
        <v>1873</v>
      </c>
      <c r="D2349">
        <v>10728192</v>
      </c>
    </row>
    <row r="2350" spans="1:4" x14ac:dyDescent="0.55000000000000004">
      <c r="A2350" t="s">
        <v>12</v>
      </c>
      <c r="B2350" t="s">
        <v>1946</v>
      </c>
      <c r="C2350">
        <v>1874</v>
      </c>
      <c r="D2350">
        <v>9152672</v>
      </c>
    </row>
    <row r="2351" spans="1:4" x14ac:dyDescent="0.55000000000000004">
      <c r="A2351" t="s">
        <v>12</v>
      </c>
      <c r="B2351" t="s">
        <v>1946</v>
      </c>
      <c r="C2351">
        <v>1875</v>
      </c>
      <c r="D2351">
        <v>7859280</v>
      </c>
    </row>
    <row r="2352" spans="1:4" x14ac:dyDescent="0.55000000000000004">
      <c r="A2352" t="s">
        <v>12</v>
      </c>
      <c r="B2352" t="s">
        <v>1946</v>
      </c>
      <c r="C2352">
        <v>1876</v>
      </c>
      <c r="D2352">
        <v>8090111.5</v>
      </c>
    </row>
    <row r="2353" spans="1:4" x14ac:dyDescent="0.55000000000000004">
      <c r="A2353" t="s">
        <v>12</v>
      </c>
      <c r="B2353" t="s">
        <v>1946</v>
      </c>
      <c r="C2353">
        <v>1877</v>
      </c>
      <c r="D2353">
        <v>7284032</v>
      </c>
    </row>
    <row r="2354" spans="1:4" x14ac:dyDescent="0.55000000000000004">
      <c r="A2354" t="s">
        <v>12</v>
      </c>
      <c r="B2354" t="s">
        <v>1946</v>
      </c>
      <c r="C2354">
        <v>1878</v>
      </c>
      <c r="D2354">
        <v>7240064</v>
      </c>
    </row>
    <row r="2355" spans="1:4" x14ac:dyDescent="0.55000000000000004">
      <c r="A2355" t="s">
        <v>12</v>
      </c>
      <c r="B2355" t="s">
        <v>1946</v>
      </c>
      <c r="C2355">
        <v>1879</v>
      </c>
      <c r="D2355">
        <v>8863216</v>
      </c>
    </row>
    <row r="2356" spans="1:4" x14ac:dyDescent="0.55000000000000004">
      <c r="A2356" t="s">
        <v>12</v>
      </c>
      <c r="B2356" t="s">
        <v>1946</v>
      </c>
      <c r="C2356">
        <v>1880</v>
      </c>
      <c r="D2356">
        <v>23647456</v>
      </c>
    </row>
    <row r="2357" spans="1:4" x14ac:dyDescent="0.55000000000000004">
      <c r="A2357" t="s">
        <v>12</v>
      </c>
      <c r="B2357" t="s">
        <v>1946</v>
      </c>
      <c r="C2357">
        <v>1881</v>
      </c>
      <c r="D2357">
        <v>10314160</v>
      </c>
    </row>
    <row r="2358" spans="1:4" x14ac:dyDescent="0.55000000000000004">
      <c r="A2358" t="s">
        <v>12</v>
      </c>
      <c r="B2358" t="s">
        <v>1946</v>
      </c>
      <c r="C2358">
        <v>1882</v>
      </c>
      <c r="D2358">
        <v>10599952</v>
      </c>
    </row>
    <row r="2359" spans="1:4" x14ac:dyDescent="0.55000000000000004">
      <c r="A2359" t="s">
        <v>12</v>
      </c>
      <c r="B2359" t="s">
        <v>1946</v>
      </c>
      <c r="C2359">
        <v>1883</v>
      </c>
      <c r="D2359">
        <v>11761440</v>
      </c>
    </row>
    <row r="2360" spans="1:4" x14ac:dyDescent="0.55000000000000004">
      <c r="A2360" t="s">
        <v>12</v>
      </c>
      <c r="B2360" t="s">
        <v>1946</v>
      </c>
      <c r="C2360">
        <v>1884</v>
      </c>
      <c r="D2360">
        <v>11460992</v>
      </c>
    </row>
    <row r="2361" spans="1:4" x14ac:dyDescent="0.55000000000000004">
      <c r="A2361" t="s">
        <v>12</v>
      </c>
      <c r="B2361" t="s">
        <v>1946</v>
      </c>
      <c r="C2361">
        <v>1885</v>
      </c>
      <c r="D2361">
        <v>12047232</v>
      </c>
    </row>
    <row r="2362" spans="1:4" x14ac:dyDescent="0.55000000000000004">
      <c r="A2362" t="s">
        <v>12</v>
      </c>
      <c r="B2362" t="s">
        <v>1946</v>
      </c>
      <c r="C2362">
        <v>1886</v>
      </c>
      <c r="D2362">
        <v>11369392</v>
      </c>
    </row>
    <row r="2363" spans="1:4" x14ac:dyDescent="0.55000000000000004">
      <c r="A2363" t="s">
        <v>12</v>
      </c>
      <c r="B2363" t="s">
        <v>1946</v>
      </c>
      <c r="C2363">
        <v>1887</v>
      </c>
      <c r="D2363">
        <v>12256080</v>
      </c>
    </row>
    <row r="2364" spans="1:4" x14ac:dyDescent="0.55000000000000004">
      <c r="A2364" t="s">
        <v>12</v>
      </c>
      <c r="B2364" t="s">
        <v>1946</v>
      </c>
      <c r="C2364">
        <v>1888</v>
      </c>
      <c r="D2364">
        <v>11951968</v>
      </c>
    </row>
    <row r="2365" spans="1:4" x14ac:dyDescent="0.55000000000000004">
      <c r="A2365" t="s">
        <v>12</v>
      </c>
      <c r="B2365" t="s">
        <v>1946</v>
      </c>
      <c r="C2365">
        <v>1889</v>
      </c>
      <c r="D2365">
        <v>12875296</v>
      </c>
    </row>
    <row r="2366" spans="1:4" x14ac:dyDescent="0.55000000000000004">
      <c r="A2366" t="s">
        <v>12</v>
      </c>
      <c r="B2366" t="s">
        <v>1946</v>
      </c>
      <c r="C2366">
        <v>1890</v>
      </c>
      <c r="D2366">
        <v>13036512</v>
      </c>
    </row>
    <row r="2367" spans="1:4" x14ac:dyDescent="0.55000000000000004">
      <c r="A2367" t="s">
        <v>12</v>
      </c>
      <c r="B2367" t="s">
        <v>1946</v>
      </c>
      <c r="C2367">
        <v>1891</v>
      </c>
      <c r="D2367">
        <v>14945456</v>
      </c>
    </row>
    <row r="2368" spans="1:4" x14ac:dyDescent="0.55000000000000004">
      <c r="A2368" t="s">
        <v>12</v>
      </c>
      <c r="B2368" t="s">
        <v>1946</v>
      </c>
      <c r="C2368">
        <v>1892</v>
      </c>
      <c r="D2368">
        <v>14465472</v>
      </c>
    </row>
    <row r="2369" spans="1:4" x14ac:dyDescent="0.55000000000000004">
      <c r="A2369" t="s">
        <v>12</v>
      </c>
      <c r="B2369" t="s">
        <v>1946</v>
      </c>
      <c r="C2369">
        <v>1893</v>
      </c>
      <c r="D2369">
        <v>17700784</v>
      </c>
    </row>
    <row r="2370" spans="1:4" x14ac:dyDescent="0.55000000000000004">
      <c r="A2370" t="s">
        <v>12</v>
      </c>
      <c r="B2370" t="s">
        <v>1946</v>
      </c>
      <c r="C2370">
        <v>1894</v>
      </c>
      <c r="D2370">
        <v>18129472</v>
      </c>
    </row>
    <row r="2371" spans="1:4" x14ac:dyDescent="0.55000000000000004">
      <c r="A2371" t="s">
        <v>12</v>
      </c>
      <c r="B2371" t="s">
        <v>1946</v>
      </c>
      <c r="C2371">
        <v>1895</v>
      </c>
      <c r="D2371">
        <v>20371840</v>
      </c>
    </row>
    <row r="2372" spans="1:4" x14ac:dyDescent="0.55000000000000004">
      <c r="A2372" t="s">
        <v>12</v>
      </c>
      <c r="B2372" t="s">
        <v>1946</v>
      </c>
      <c r="C2372">
        <v>1896</v>
      </c>
      <c r="D2372">
        <v>21298832</v>
      </c>
    </row>
    <row r="2373" spans="1:4" x14ac:dyDescent="0.55000000000000004">
      <c r="A2373" t="s">
        <v>12</v>
      </c>
      <c r="B2373" t="s">
        <v>1946</v>
      </c>
      <c r="C2373">
        <v>1897</v>
      </c>
      <c r="D2373">
        <v>23020912</v>
      </c>
    </row>
    <row r="2374" spans="1:4" x14ac:dyDescent="0.55000000000000004">
      <c r="A2374" t="s">
        <v>12</v>
      </c>
      <c r="B2374" t="s">
        <v>1946</v>
      </c>
      <c r="C2374">
        <v>1898</v>
      </c>
      <c r="D2374">
        <v>24453536</v>
      </c>
    </row>
    <row r="2375" spans="1:4" x14ac:dyDescent="0.55000000000000004">
      <c r="A2375" t="s">
        <v>12</v>
      </c>
      <c r="B2375" t="s">
        <v>1946</v>
      </c>
      <c r="C2375">
        <v>1899</v>
      </c>
      <c r="D2375">
        <v>24816272</v>
      </c>
    </row>
    <row r="2376" spans="1:4" x14ac:dyDescent="0.55000000000000004">
      <c r="A2376" t="s">
        <v>12</v>
      </c>
      <c r="B2376" t="s">
        <v>1946</v>
      </c>
      <c r="C2376">
        <v>1900</v>
      </c>
      <c r="D2376">
        <v>27696176</v>
      </c>
    </row>
    <row r="2377" spans="1:4" x14ac:dyDescent="0.55000000000000004">
      <c r="A2377" t="s">
        <v>12</v>
      </c>
      <c r="B2377" t="s">
        <v>1946</v>
      </c>
      <c r="C2377">
        <v>1901</v>
      </c>
      <c r="D2377">
        <v>28352032</v>
      </c>
    </row>
    <row r="2378" spans="1:4" x14ac:dyDescent="0.55000000000000004">
      <c r="A2378" t="s">
        <v>12</v>
      </c>
      <c r="B2378" t="s">
        <v>1946</v>
      </c>
      <c r="C2378">
        <v>1902</v>
      </c>
      <c r="D2378">
        <v>25695632</v>
      </c>
    </row>
    <row r="2379" spans="1:4" x14ac:dyDescent="0.55000000000000004">
      <c r="A2379" t="s">
        <v>12</v>
      </c>
      <c r="B2379" t="s">
        <v>1946</v>
      </c>
      <c r="C2379">
        <v>1903</v>
      </c>
      <c r="D2379">
        <v>25699296</v>
      </c>
    </row>
    <row r="2380" spans="1:4" x14ac:dyDescent="0.55000000000000004">
      <c r="A2380" t="s">
        <v>12</v>
      </c>
      <c r="B2380" t="s">
        <v>1946</v>
      </c>
      <c r="C2380">
        <v>1904</v>
      </c>
      <c r="D2380">
        <v>27208864</v>
      </c>
    </row>
    <row r="2381" spans="1:4" x14ac:dyDescent="0.55000000000000004">
      <c r="A2381" t="s">
        <v>12</v>
      </c>
      <c r="B2381" t="s">
        <v>1946</v>
      </c>
      <c r="C2381">
        <v>1905</v>
      </c>
      <c r="D2381">
        <v>28608512</v>
      </c>
    </row>
    <row r="2382" spans="1:4" x14ac:dyDescent="0.55000000000000004">
      <c r="A2382" t="s">
        <v>12</v>
      </c>
      <c r="B2382" t="s">
        <v>1946</v>
      </c>
      <c r="C2382">
        <v>1906</v>
      </c>
      <c r="D2382">
        <v>34177790</v>
      </c>
    </row>
    <row r="2383" spans="1:4" x14ac:dyDescent="0.55000000000000004">
      <c r="A2383" t="s">
        <v>12</v>
      </c>
      <c r="B2383" t="s">
        <v>1946</v>
      </c>
      <c r="C2383">
        <v>1907</v>
      </c>
      <c r="D2383">
        <v>42696590</v>
      </c>
    </row>
    <row r="2384" spans="1:4" x14ac:dyDescent="0.55000000000000004">
      <c r="A2384" t="s">
        <v>12</v>
      </c>
      <c r="B2384" t="s">
        <v>1946</v>
      </c>
      <c r="C2384">
        <v>1908</v>
      </c>
      <c r="D2384">
        <v>60030976</v>
      </c>
    </row>
    <row r="2385" spans="1:4" x14ac:dyDescent="0.55000000000000004">
      <c r="A2385" t="s">
        <v>12</v>
      </c>
      <c r="B2385" t="s">
        <v>1946</v>
      </c>
      <c r="C2385">
        <v>1909</v>
      </c>
      <c r="D2385">
        <v>43641904</v>
      </c>
    </row>
    <row r="2386" spans="1:4" x14ac:dyDescent="0.55000000000000004">
      <c r="A2386" t="s">
        <v>12</v>
      </c>
      <c r="B2386" t="s">
        <v>1946</v>
      </c>
      <c r="C2386">
        <v>1910</v>
      </c>
      <c r="D2386">
        <v>58785216</v>
      </c>
    </row>
    <row r="2387" spans="1:4" x14ac:dyDescent="0.55000000000000004">
      <c r="A2387" t="s">
        <v>12</v>
      </c>
      <c r="B2387" t="s">
        <v>1946</v>
      </c>
      <c r="C2387">
        <v>1911</v>
      </c>
      <c r="D2387">
        <v>49141570</v>
      </c>
    </row>
    <row r="2388" spans="1:4" x14ac:dyDescent="0.55000000000000004">
      <c r="A2388" t="s">
        <v>12</v>
      </c>
      <c r="B2388" t="s">
        <v>1946</v>
      </c>
      <c r="C2388">
        <v>1912</v>
      </c>
      <c r="D2388">
        <v>51688050</v>
      </c>
    </row>
    <row r="2389" spans="1:4" x14ac:dyDescent="0.55000000000000004">
      <c r="A2389" t="s">
        <v>12</v>
      </c>
      <c r="B2389" t="s">
        <v>1946</v>
      </c>
      <c r="C2389">
        <v>1913</v>
      </c>
      <c r="D2389">
        <v>60983616</v>
      </c>
    </row>
    <row r="2390" spans="1:4" x14ac:dyDescent="0.55000000000000004">
      <c r="A2390" t="s">
        <v>12</v>
      </c>
      <c r="B2390" t="s">
        <v>1946</v>
      </c>
      <c r="C2390">
        <v>1914</v>
      </c>
      <c r="D2390">
        <v>49654530</v>
      </c>
    </row>
    <row r="2391" spans="1:4" x14ac:dyDescent="0.55000000000000004">
      <c r="A2391" t="s">
        <v>12</v>
      </c>
      <c r="B2391" t="s">
        <v>1946</v>
      </c>
      <c r="C2391">
        <v>1915</v>
      </c>
      <c r="D2391">
        <v>35342944</v>
      </c>
    </row>
    <row r="2392" spans="1:4" x14ac:dyDescent="0.55000000000000004">
      <c r="A2392" t="s">
        <v>12</v>
      </c>
      <c r="B2392" t="s">
        <v>1946</v>
      </c>
      <c r="C2392">
        <v>1916</v>
      </c>
      <c r="D2392">
        <v>9086720</v>
      </c>
    </row>
    <row r="2393" spans="1:4" x14ac:dyDescent="0.55000000000000004">
      <c r="A2393" t="s">
        <v>12</v>
      </c>
      <c r="B2393" t="s">
        <v>1946</v>
      </c>
      <c r="C2393">
        <v>1917</v>
      </c>
      <c r="D2393">
        <v>3451488</v>
      </c>
    </row>
    <row r="2394" spans="1:4" x14ac:dyDescent="0.55000000000000004">
      <c r="A2394" t="s">
        <v>12</v>
      </c>
      <c r="B2394" t="s">
        <v>1946</v>
      </c>
      <c r="C2394">
        <v>1918</v>
      </c>
      <c r="D2394">
        <v>3337904</v>
      </c>
    </row>
    <row r="2395" spans="1:4" x14ac:dyDescent="0.55000000000000004">
      <c r="A2395" t="s">
        <v>12</v>
      </c>
      <c r="B2395" t="s">
        <v>1946</v>
      </c>
      <c r="C2395">
        <v>1919</v>
      </c>
      <c r="D2395">
        <v>3015472</v>
      </c>
    </row>
    <row r="2396" spans="1:4" x14ac:dyDescent="0.55000000000000004">
      <c r="A2396" t="s">
        <v>12</v>
      </c>
      <c r="B2396" t="s">
        <v>1946</v>
      </c>
      <c r="C2396">
        <v>1920</v>
      </c>
      <c r="D2396">
        <v>14527760</v>
      </c>
    </row>
    <row r="2397" spans="1:4" x14ac:dyDescent="0.55000000000000004">
      <c r="A2397" t="s">
        <v>12</v>
      </c>
      <c r="B2397" t="s">
        <v>1946</v>
      </c>
      <c r="C2397">
        <v>1921</v>
      </c>
      <c r="D2397">
        <v>19338592</v>
      </c>
    </row>
    <row r="2398" spans="1:4" x14ac:dyDescent="0.55000000000000004">
      <c r="A2398" t="s">
        <v>12</v>
      </c>
      <c r="B2398" t="s">
        <v>1946</v>
      </c>
      <c r="C2398">
        <v>1922</v>
      </c>
      <c r="D2398">
        <v>18587472</v>
      </c>
    </row>
    <row r="2399" spans="1:4" x14ac:dyDescent="0.55000000000000004">
      <c r="A2399" t="s">
        <v>12</v>
      </c>
      <c r="B2399" t="s">
        <v>1946</v>
      </c>
      <c r="C2399">
        <v>1923</v>
      </c>
      <c r="D2399">
        <v>17777728</v>
      </c>
    </row>
    <row r="2400" spans="1:4" x14ac:dyDescent="0.55000000000000004">
      <c r="A2400" t="s">
        <v>12</v>
      </c>
      <c r="B2400" t="s">
        <v>1946</v>
      </c>
      <c r="C2400">
        <v>1924</v>
      </c>
      <c r="D2400">
        <v>20093376</v>
      </c>
    </row>
    <row r="2401" spans="1:4" x14ac:dyDescent="0.55000000000000004">
      <c r="A2401" t="s">
        <v>12</v>
      </c>
      <c r="B2401" t="s">
        <v>1946</v>
      </c>
      <c r="C2401">
        <v>1925</v>
      </c>
      <c r="D2401">
        <v>18990512</v>
      </c>
    </row>
    <row r="2402" spans="1:4" x14ac:dyDescent="0.55000000000000004">
      <c r="A2402" t="s">
        <v>12</v>
      </c>
      <c r="B2402" t="s">
        <v>1946</v>
      </c>
      <c r="C2402">
        <v>1926</v>
      </c>
      <c r="D2402">
        <v>18620448</v>
      </c>
    </row>
    <row r="2403" spans="1:4" x14ac:dyDescent="0.55000000000000004">
      <c r="A2403" t="s">
        <v>12</v>
      </c>
      <c r="B2403" t="s">
        <v>1946</v>
      </c>
      <c r="C2403">
        <v>1927</v>
      </c>
      <c r="D2403">
        <v>20122688</v>
      </c>
    </row>
    <row r="2404" spans="1:4" x14ac:dyDescent="0.55000000000000004">
      <c r="A2404" t="s">
        <v>12</v>
      </c>
      <c r="B2404" t="s">
        <v>1946</v>
      </c>
      <c r="C2404">
        <v>1928</v>
      </c>
      <c r="D2404">
        <v>21190466</v>
      </c>
    </row>
    <row r="2405" spans="1:4" x14ac:dyDescent="0.55000000000000004">
      <c r="A2405" t="s">
        <v>12</v>
      </c>
      <c r="B2405" t="s">
        <v>1946</v>
      </c>
      <c r="C2405">
        <v>1929</v>
      </c>
      <c r="D2405">
        <v>24172726</v>
      </c>
    </row>
    <row r="2406" spans="1:4" x14ac:dyDescent="0.55000000000000004">
      <c r="A2406" t="s">
        <v>12</v>
      </c>
      <c r="B2406" t="s">
        <v>1946</v>
      </c>
      <c r="C2406">
        <v>1930</v>
      </c>
      <c r="D2406">
        <v>18863498</v>
      </c>
    </row>
    <row r="2407" spans="1:4" x14ac:dyDescent="0.55000000000000004">
      <c r="A2407" t="s">
        <v>12</v>
      </c>
      <c r="B2407" t="s">
        <v>1946</v>
      </c>
      <c r="C2407">
        <v>1931</v>
      </c>
      <c r="D2407">
        <v>18102606</v>
      </c>
    </row>
    <row r="2408" spans="1:4" x14ac:dyDescent="0.55000000000000004">
      <c r="A2408" t="s">
        <v>12</v>
      </c>
      <c r="B2408" t="s">
        <v>1946</v>
      </c>
      <c r="C2408">
        <v>1932</v>
      </c>
      <c r="D2408">
        <v>15171198</v>
      </c>
    </row>
    <row r="2409" spans="1:4" x14ac:dyDescent="0.55000000000000004">
      <c r="A2409" t="s">
        <v>12</v>
      </c>
      <c r="B2409" t="s">
        <v>1946</v>
      </c>
      <c r="C2409">
        <v>1933</v>
      </c>
      <c r="D2409">
        <v>14229847</v>
      </c>
    </row>
    <row r="2410" spans="1:4" x14ac:dyDescent="0.55000000000000004">
      <c r="A2410" t="s">
        <v>12</v>
      </c>
      <c r="B2410" t="s">
        <v>1946</v>
      </c>
      <c r="C2410">
        <v>1934</v>
      </c>
      <c r="D2410">
        <v>13753408</v>
      </c>
    </row>
    <row r="2411" spans="1:4" x14ac:dyDescent="0.55000000000000004">
      <c r="A2411" t="s">
        <v>12</v>
      </c>
      <c r="B2411" t="s">
        <v>1946</v>
      </c>
      <c r="C2411">
        <v>1935</v>
      </c>
      <c r="D2411">
        <v>13921714</v>
      </c>
    </row>
    <row r="2412" spans="1:4" x14ac:dyDescent="0.55000000000000004">
      <c r="A2412" t="s">
        <v>12</v>
      </c>
      <c r="B2412" t="s">
        <v>1946</v>
      </c>
      <c r="C2412">
        <v>1936</v>
      </c>
      <c r="D2412">
        <v>13591954</v>
      </c>
    </row>
    <row r="2413" spans="1:4" x14ac:dyDescent="0.55000000000000004">
      <c r="A2413" t="s">
        <v>12</v>
      </c>
      <c r="B2413" t="s">
        <v>1946</v>
      </c>
      <c r="C2413">
        <v>1937</v>
      </c>
      <c r="D2413">
        <v>15258836</v>
      </c>
    </row>
    <row r="2414" spans="1:4" x14ac:dyDescent="0.55000000000000004">
      <c r="A2414" t="s">
        <v>12</v>
      </c>
      <c r="B2414" t="s">
        <v>1946</v>
      </c>
      <c r="C2414">
        <v>1938</v>
      </c>
      <c r="D2414">
        <v>5786503</v>
      </c>
    </row>
    <row r="2415" spans="1:4" x14ac:dyDescent="0.55000000000000004">
      <c r="A2415" t="s">
        <v>12</v>
      </c>
      <c r="B2415" t="s">
        <v>1946</v>
      </c>
      <c r="C2415">
        <v>1939</v>
      </c>
      <c r="D2415">
        <v>6335720</v>
      </c>
    </row>
    <row r="2416" spans="1:4" x14ac:dyDescent="0.55000000000000004">
      <c r="A2416" t="s">
        <v>12</v>
      </c>
      <c r="B2416" t="s">
        <v>1946</v>
      </c>
      <c r="C2416">
        <v>1940</v>
      </c>
      <c r="D2416">
        <v>7343022</v>
      </c>
    </row>
    <row r="2417" spans="1:4" x14ac:dyDescent="0.55000000000000004">
      <c r="A2417" t="s">
        <v>12</v>
      </c>
      <c r="B2417" t="s">
        <v>1946</v>
      </c>
      <c r="C2417">
        <v>1941</v>
      </c>
      <c r="D2417">
        <v>7973112</v>
      </c>
    </row>
    <row r="2418" spans="1:4" x14ac:dyDescent="0.55000000000000004">
      <c r="A2418" t="s">
        <v>12</v>
      </c>
      <c r="B2418" t="s">
        <v>1946</v>
      </c>
      <c r="C2418">
        <v>1942</v>
      </c>
      <c r="D2418">
        <v>8545348</v>
      </c>
    </row>
    <row r="2419" spans="1:4" x14ac:dyDescent="0.55000000000000004">
      <c r="A2419" t="s">
        <v>12</v>
      </c>
      <c r="B2419" t="s">
        <v>1946</v>
      </c>
      <c r="C2419">
        <v>1943</v>
      </c>
      <c r="D2419">
        <v>9611216</v>
      </c>
    </row>
    <row r="2420" spans="1:4" x14ac:dyDescent="0.55000000000000004">
      <c r="A2420" t="s">
        <v>12</v>
      </c>
      <c r="B2420" t="s">
        <v>1946</v>
      </c>
      <c r="C2420">
        <v>1944</v>
      </c>
      <c r="D2420">
        <v>9390832</v>
      </c>
    </row>
    <row r="2421" spans="1:4" x14ac:dyDescent="0.55000000000000004">
      <c r="A2421" t="s">
        <v>12</v>
      </c>
      <c r="B2421" t="s">
        <v>1946</v>
      </c>
      <c r="C2421">
        <v>1945</v>
      </c>
      <c r="D2421">
        <v>4561680</v>
      </c>
    </row>
    <row r="2422" spans="1:4" x14ac:dyDescent="0.55000000000000004">
      <c r="A2422" t="s">
        <v>12</v>
      </c>
      <c r="B2422" t="s">
        <v>1946</v>
      </c>
      <c r="C2422">
        <v>1946</v>
      </c>
      <c r="D2422">
        <v>12760137</v>
      </c>
    </row>
    <row r="2423" spans="1:4" x14ac:dyDescent="0.55000000000000004">
      <c r="A2423" t="s">
        <v>12</v>
      </c>
      <c r="B2423" t="s">
        <v>1946</v>
      </c>
      <c r="C2423">
        <v>1947</v>
      </c>
      <c r="D2423">
        <v>17630040</v>
      </c>
    </row>
    <row r="2424" spans="1:4" x14ac:dyDescent="0.55000000000000004">
      <c r="A2424" t="s">
        <v>12</v>
      </c>
      <c r="B2424" t="s">
        <v>1946</v>
      </c>
      <c r="C2424">
        <v>1948</v>
      </c>
      <c r="D2424">
        <v>24487262</v>
      </c>
    </row>
    <row r="2425" spans="1:4" x14ac:dyDescent="0.55000000000000004">
      <c r="A2425" t="s">
        <v>12</v>
      </c>
      <c r="B2425" t="s">
        <v>1946</v>
      </c>
      <c r="C2425">
        <v>1949</v>
      </c>
      <c r="D2425">
        <v>26574256</v>
      </c>
    </row>
    <row r="2426" spans="1:4" x14ac:dyDescent="0.55000000000000004">
      <c r="A2426" t="s">
        <v>12</v>
      </c>
      <c r="B2426" t="s">
        <v>1946</v>
      </c>
      <c r="C2426">
        <v>1950</v>
      </c>
      <c r="D2426">
        <v>20945440</v>
      </c>
    </row>
    <row r="2427" spans="1:4" x14ac:dyDescent="0.55000000000000004">
      <c r="A2427" t="s">
        <v>12</v>
      </c>
      <c r="B2427" t="s">
        <v>1946</v>
      </c>
      <c r="C2427">
        <v>1951</v>
      </c>
      <c r="D2427">
        <v>23322830</v>
      </c>
    </row>
    <row r="2428" spans="1:4" x14ac:dyDescent="0.55000000000000004">
      <c r="A2428" t="s">
        <v>12</v>
      </c>
      <c r="B2428" t="s">
        <v>1946</v>
      </c>
      <c r="C2428">
        <v>1952</v>
      </c>
      <c r="D2428">
        <v>22117730</v>
      </c>
    </row>
    <row r="2429" spans="1:4" x14ac:dyDescent="0.55000000000000004">
      <c r="A2429" t="s">
        <v>12</v>
      </c>
      <c r="B2429" t="s">
        <v>1946</v>
      </c>
      <c r="C2429">
        <v>1953</v>
      </c>
      <c r="D2429">
        <v>21758514</v>
      </c>
    </row>
    <row r="2430" spans="1:4" x14ac:dyDescent="0.55000000000000004">
      <c r="A2430" t="s">
        <v>12</v>
      </c>
      <c r="B2430" t="s">
        <v>1946</v>
      </c>
      <c r="C2430">
        <v>1954</v>
      </c>
      <c r="D2430">
        <v>24542354</v>
      </c>
    </row>
    <row r="2431" spans="1:4" x14ac:dyDescent="0.55000000000000004">
      <c r="A2431" t="s">
        <v>12</v>
      </c>
      <c r="B2431" t="s">
        <v>1946</v>
      </c>
      <c r="C2431">
        <v>1955</v>
      </c>
      <c r="D2431">
        <v>29110290</v>
      </c>
    </row>
    <row r="2432" spans="1:4" x14ac:dyDescent="0.55000000000000004">
      <c r="A2432" t="s">
        <v>12</v>
      </c>
      <c r="B2432" t="s">
        <v>1946</v>
      </c>
      <c r="C2432">
        <v>1956</v>
      </c>
      <c r="D2432">
        <v>28245288</v>
      </c>
    </row>
    <row r="2433" spans="1:4" x14ac:dyDescent="0.55000000000000004">
      <c r="A2433" t="s">
        <v>12</v>
      </c>
      <c r="B2433" t="s">
        <v>1946</v>
      </c>
      <c r="C2433">
        <v>1957</v>
      </c>
      <c r="D2433">
        <v>29222774</v>
      </c>
    </row>
    <row r="2434" spans="1:4" x14ac:dyDescent="0.55000000000000004">
      <c r="A2434" t="s">
        <v>12</v>
      </c>
      <c r="B2434" t="s">
        <v>1946</v>
      </c>
      <c r="C2434">
        <v>1958</v>
      </c>
      <c r="D2434">
        <v>28127150</v>
      </c>
    </row>
    <row r="2435" spans="1:4" x14ac:dyDescent="0.55000000000000004">
      <c r="A2435" t="s">
        <v>12</v>
      </c>
      <c r="B2435" t="s">
        <v>1946</v>
      </c>
      <c r="C2435">
        <v>1959</v>
      </c>
      <c r="D2435">
        <v>27946542</v>
      </c>
    </row>
    <row r="2436" spans="1:4" x14ac:dyDescent="0.55000000000000004">
      <c r="A2436" t="s">
        <v>12</v>
      </c>
      <c r="B2436" t="s">
        <v>1946</v>
      </c>
      <c r="C2436">
        <v>1960</v>
      </c>
      <c r="D2436">
        <v>30824784</v>
      </c>
    </row>
    <row r="2437" spans="1:4" x14ac:dyDescent="0.55000000000000004">
      <c r="A2437" t="s">
        <v>12</v>
      </c>
      <c r="B2437" t="s">
        <v>1946</v>
      </c>
      <c r="C2437">
        <v>1961</v>
      </c>
      <c r="D2437">
        <v>31860686</v>
      </c>
    </row>
    <row r="2438" spans="1:4" x14ac:dyDescent="0.55000000000000004">
      <c r="A2438" t="s">
        <v>12</v>
      </c>
      <c r="B2438" t="s">
        <v>1946</v>
      </c>
      <c r="C2438">
        <v>1962</v>
      </c>
      <c r="D2438">
        <v>33908950</v>
      </c>
    </row>
    <row r="2439" spans="1:4" x14ac:dyDescent="0.55000000000000004">
      <c r="A2439" t="s">
        <v>12</v>
      </c>
      <c r="B2439" t="s">
        <v>1946</v>
      </c>
      <c r="C2439">
        <v>1963</v>
      </c>
      <c r="D2439">
        <v>36996856</v>
      </c>
    </row>
    <row r="2440" spans="1:4" x14ac:dyDescent="0.55000000000000004">
      <c r="A2440" t="s">
        <v>12</v>
      </c>
      <c r="B2440" t="s">
        <v>1946</v>
      </c>
      <c r="C2440">
        <v>1964</v>
      </c>
      <c r="D2440">
        <v>38940580</v>
      </c>
    </row>
    <row r="2441" spans="1:4" x14ac:dyDescent="0.55000000000000004">
      <c r="A2441" t="s">
        <v>12</v>
      </c>
      <c r="B2441" t="s">
        <v>1946</v>
      </c>
      <c r="C2441">
        <v>1965</v>
      </c>
      <c r="D2441">
        <v>38184520</v>
      </c>
    </row>
    <row r="2442" spans="1:4" x14ac:dyDescent="0.55000000000000004">
      <c r="A2442" t="s">
        <v>12</v>
      </c>
      <c r="B2442" t="s">
        <v>1946</v>
      </c>
      <c r="C2442">
        <v>1966</v>
      </c>
      <c r="D2442">
        <v>39245444</v>
      </c>
    </row>
    <row r="2443" spans="1:4" x14ac:dyDescent="0.55000000000000004">
      <c r="A2443" t="s">
        <v>12</v>
      </c>
      <c r="B2443" t="s">
        <v>1946</v>
      </c>
      <c r="C2443">
        <v>1967</v>
      </c>
      <c r="D2443">
        <v>39955876</v>
      </c>
    </row>
    <row r="2444" spans="1:4" x14ac:dyDescent="0.55000000000000004">
      <c r="A2444" t="s">
        <v>12</v>
      </c>
      <c r="B2444" t="s">
        <v>1946</v>
      </c>
      <c r="C2444">
        <v>1968</v>
      </c>
      <c r="D2444">
        <v>42330116</v>
      </c>
    </row>
    <row r="2445" spans="1:4" x14ac:dyDescent="0.55000000000000004">
      <c r="A2445" t="s">
        <v>12</v>
      </c>
      <c r="B2445" t="s">
        <v>1946</v>
      </c>
      <c r="C2445">
        <v>1969</v>
      </c>
      <c r="D2445">
        <v>44675230</v>
      </c>
    </row>
    <row r="2446" spans="1:4" x14ac:dyDescent="0.55000000000000004">
      <c r="A2446" t="s">
        <v>12</v>
      </c>
      <c r="B2446" t="s">
        <v>1946</v>
      </c>
      <c r="C2446">
        <v>1970</v>
      </c>
      <c r="D2446">
        <v>50672004</v>
      </c>
    </row>
    <row r="2447" spans="1:4" x14ac:dyDescent="0.55000000000000004">
      <c r="A2447" t="s">
        <v>12</v>
      </c>
      <c r="B2447" t="s">
        <v>1946</v>
      </c>
      <c r="C2447">
        <v>1971</v>
      </c>
      <c r="D2447">
        <v>52102070</v>
      </c>
    </row>
    <row r="2448" spans="1:4" x14ac:dyDescent="0.55000000000000004">
      <c r="A2448" t="s">
        <v>12</v>
      </c>
      <c r="B2448" t="s">
        <v>1946</v>
      </c>
      <c r="C2448">
        <v>1972</v>
      </c>
      <c r="D2448">
        <v>56100684</v>
      </c>
    </row>
    <row r="2449" spans="1:4" x14ac:dyDescent="0.55000000000000004">
      <c r="A2449" t="s">
        <v>12</v>
      </c>
      <c r="B2449" t="s">
        <v>1946</v>
      </c>
      <c r="C2449">
        <v>1973</v>
      </c>
      <c r="D2449">
        <v>60044836</v>
      </c>
    </row>
    <row r="2450" spans="1:4" x14ac:dyDescent="0.55000000000000004">
      <c r="A2450" t="s">
        <v>12</v>
      </c>
      <c r="B2450" t="s">
        <v>1946</v>
      </c>
      <c r="C2450">
        <v>1974</v>
      </c>
      <c r="D2450">
        <v>57326936</v>
      </c>
    </row>
    <row r="2451" spans="1:4" x14ac:dyDescent="0.55000000000000004">
      <c r="A2451" t="s">
        <v>12</v>
      </c>
      <c r="B2451" t="s">
        <v>1946</v>
      </c>
      <c r="C2451">
        <v>1975</v>
      </c>
      <c r="D2451">
        <v>54239144</v>
      </c>
    </row>
    <row r="2452" spans="1:4" x14ac:dyDescent="0.55000000000000004">
      <c r="A2452" t="s">
        <v>12</v>
      </c>
      <c r="B2452" t="s">
        <v>1946</v>
      </c>
      <c r="C2452">
        <v>1976</v>
      </c>
      <c r="D2452">
        <v>58229440</v>
      </c>
    </row>
    <row r="2453" spans="1:4" x14ac:dyDescent="0.55000000000000004">
      <c r="A2453" t="s">
        <v>12</v>
      </c>
      <c r="B2453" t="s">
        <v>1946</v>
      </c>
      <c r="C2453">
        <v>1977</v>
      </c>
      <c r="D2453">
        <v>56015676</v>
      </c>
    </row>
    <row r="2454" spans="1:4" x14ac:dyDescent="0.55000000000000004">
      <c r="A2454" t="s">
        <v>12</v>
      </c>
      <c r="B2454" t="s">
        <v>1946</v>
      </c>
      <c r="C2454">
        <v>1978</v>
      </c>
      <c r="D2454">
        <v>57248468</v>
      </c>
    </row>
    <row r="2455" spans="1:4" x14ac:dyDescent="0.55000000000000004">
      <c r="A2455" t="s">
        <v>12</v>
      </c>
      <c r="B2455" t="s">
        <v>1946</v>
      </c>
      <c r="C2455">
        <v>1979</v>
      </c>
      <c r="D2455">
        <v>61346972</v>
      </c>
    </row>
    <row r="2456" spans="1:4" x14ac:dyDescent="0.55000000000000004">
      <c r="A2456" t="s">
        <v>12</v>
      </c>
      <c r="B2456" t="s">
        <v>1946</v>
      </c>
      <c r="C2456">
        <v>1980</v>
      </c>
      <c r="D2456">
        <v>52054240</v>
      </c>
    </row>
    <row r="2457" spans="1:4" x14ac:dyDescent="0.55000000000000004">
      <c r="A2457" t="s">
        <v>12</v>
      </c>
      <c r="B2457" t="s">
        <v>1946</v>
      </c>
      <c r="C2457">
        <v>1981</v>
      </c>
      <c r="D2457">
        <v>55862204</v>
      </c>
    </row>
    <row r="2458" spans="1:4" x14ac:dyDescent="0.55000000000000004">
      <c r="A2458" t="s">
        <v>12</v>
      </c>
      <c r="B2458" t="s">
        <v>1946</v>
      </c>
      <c r="C2458">
        <v>1982</v>
      </c>
      <c r="D2458">
        <v>53598264</v>
      </c>
    </row>
    <row r="2459" spans="1:4" x14ac:dyDescent="0.55000000000000004">
      <c r="A2459" t="s">
        <v>12</v>
      </c>
      <c r="B2459" t="s">
        <v>1946</v>
      </c>
      <c r="C2459">
        <v>1983</v>
      </c>
      <c r="D2459">
        <v>51697550</v>
      </c>
    </row>
    <row r="2460" spans="1:4" x14ac:dyDescent="0.55000000000000004">
      <c r="A2460" t="s">
        <v>12</v>
      </c>
      <c r="B2460" t="s">
        <v>1946</v>
      </c>
      <c r="C2460">
        <v>1984</v>
      </c>
      <c r="D2460">
        <v>54247024</v>
      </c>
    </row>
    <row r="2461" spans="1:4" x14ac:dyDescent="0.55000000000000004">
      <c r="A2461" t="s">
        <v>12</v>
      </c>
      <c r="B2461" t="s">
        <v>1946</v>
      </c>
      <c r="C2461">
        <v>1985</v>
      </c>
      <c r="D2461">
        <v>54402960</v>
      </c>
    </row>
    <row r="2462" spans="1:4" x14ac:dyDescent="0.55000000000000004">
      <c r="A2462" t="s">
        <v>12</v>
      </c>
      <c r="B2462" t="s">
        <v>1946</v>
      </c>
      <c r="C2462">
        <v>1986</v>
      </c>
      <c r="D2462">
        <v>53765172</v>
      </c>
    </row>
    <row r="2463" spans="1:4" x14ac:dyDescent="0.55000000000000004">
      <c r="A2463" t="s">
        <v>12</v>
      </c>
      <c r="B2463" t="s">
        <v>1946</v>
      </c>
      <c r="C2463">
        <v>1987</v>
      </c>
      <c r="D2463">
        <v>57406892</v>
      </c>
    </row>
    <row r="2464" spans="1:4" x14ac:dyDescent="0.55000000000000004">
      <c r="A2464" t="s">
        <v>12</v>
      </c>
      <c r="B2464" t="s">
        <v>1946</v>
      </c>
      <c r="C2464">
        <v>1988</v>
      </c>
      <c r="D2464">
        <v>52962868</v>
      </c>
    </row>
    <row r="2465" spans="1:4" x14ac:dyDescent="0.55000000000000004">
      <c r="A2465" t="s">
        <v>12</v>
      </c>
      <c r="B2465" t="s">
        <v>1946</v>
      </c>
      <c r="C2465">
        <v>1989</v>
      </c>
      <c r="D2465">
        <v>53718110</v>
      </c>
    </row>
    <row r="2466" spans="1:4" x14ac:dyDescent="0.55000000000000004">
      <c r="A2466" t="s">
        <v>12</v>
      </c>
      <c r="B2466" t="s">
        <v>1946</v>
      </c>
      <c r="C2466">
        <v>1990</v>
      </c>
      <c r="D2466">
        <v>62191450</v>
      </c>
    </row>
    <row r="2467" spans="1:4" x14ac:dyDescent="0.55000000000000004">
      <c r="A2467" t="s">
        <v>12</v>
      </c>
      <c r="B2467" t="s">
        <v>1946</v>
      </c>
      <c r="C2467">
        <v>1991</v>
      </c>
      <c r="D2467">
        <v>65790084</v>
      </c>
    </row>
    <row r="2468" spans="1:4" x14ac:dyDescent="0.55000000000000004">
      <c r="A2468" t="s">
        <v>12</v>
      </c>
      <c r="B2468" t="s">
        <v>1946</v>
      </c>
      <c r="C2468">
        <v>1992</v>
      </c>
      <c r="D2468">
        <v>60291068</v>
      </c>
    </row>
    <row r="2469" spans="1:4" x14ac:dyDescent="0.55000000000000004">
      <c r="A2469" t="s">
        <v>12</v>
      </c>
      <c r="B2469" t="s">
        <v>1946</v>
      </c>
      <c r="C2469">
        <v>1993</v>
      </c>
      <c r="D2469">
        <v>60710530</v>
      </c>
    </row>
    <row r="2470" spans="1:4" x14ac:dyDescent="0.55000000000000004">
      <c r="A2470" t="s">
        <v>12</v>
      </c>
      <c r="B2470" t="s">
        <v>1946</v>
      </c>
      <c r="C2470">
        <v>1994</v>
      </c>
      <c r="D2470">
        <v>61080120</v>
      </c>
    </row>
    <row r="2471" spans="1:4" x14ac:dyDescent="0.55000000000000004">
      <c r="A2471" t="s">
        <v>12</v>
      </c>
      <c r="B2471" t="s">
        <v>1946</v>
      </c>
      <c r="C2471">
        <v>1995</v>
      </c>
      <c r="D2471">
        <v>64063036</v>
      </c>
    </row>
    <row r="2472" spans="1:4" x14ac:dyDescent="0.55000000000000004">
      <c r="A2472" t="s">
        <v>12</v>
      </c>
      <c r="B2472" t="s">
        <v>1946</v>
      </c>
      <c r="C2472">
        <v>1996</v>
      </c>
      <c r="D2472">
        <v>67410310</v>
      </c>
    </row>
    <row r="2473" spans="1:4" x14ac:dyDescent="0.55000000000000004">
      <c r="A2473" t="s">
        <v>12</v>
      </c>
      <c r="B2473" t="s">
        <v>1946</v>
      </c>
      <c r="C2473">
        <v>1997</v>
      </c>
      <c r="D2473">
        <v>67304890</v>
      </c>
    </row>
    <row r="2474" spans="1:4" x14ac:dyDescent="0.55000000000000004">
      <c r="A2474" t="s">
        <v>12</v>
      </c>
      <c r="B2474" t="s">
        <v>1946</v>
      </c>
      <c r="C2474">
        <v>1998</v>
      </c>
      <c r="D2474">
        <v>66936904</v>
      </c>
    </row>
    <row r="2475" spans="1:4" x14ac:dyDescent="0.55000000000000004">
      <c r="A2475" t="s">
        <v>12</v>
      </c>
      <c r="B2475" t="s">
        <v>1946</v>
      </c>
      <c r="C2475">
        <v>1999</v>
      </c>
      <c r="D2475">
        <v>65667700</v>
      </c>
    </row>
    <row r="2476" spans="1:4" x14ac:dyDescent="0.55000000000000004">
      <c r="A2476" t="s">
        <v>12</v>
      </c>
      <c r="B2476" t="s">
        <v>1946</v>
      </c>
      <c r="C2476">
        <v>2000</v>
      </c>
      <c r="D2476">
        <v>66204024</v>
      </c>
    </row>
    <row r="2477" spans="1:4" x14ac:dyDescent="0.55000000000000004">
      <c r="A2477" t="s">
        <v>12</v>
      </c>
      <c r="B2477" t="s">
        <v>1946</v>
      </c>
      <c r="C2477">
        <v>2001</v>
      </c>
      <c r="D2477">
        <v>70190730</v>
      </c>
    </row>
    <row r="2478" spans="1:4" x14ac:dyDescent="0.55000000000000004">
      <c r="A2478" t="s">
        <v>12</v>
      </c>
      <c r="B2478" t="s">
        <v>1946</v>
      </c>
      <c r="C2478">
        <v>2002</v>
      </c>
      <c r="D2478">
        <v>71988380</v>
      </c>
    </row>
    <row r="2479" spans="1:4" x14ac:dyDescent="0.55000000000000004">
      <c r="A2479" t="s">
        <v>12</v>
      </c>
      <c r="B2479" t="s">
        <v>1946</v>
      </c>
      <c r="C2479">
        <v>2003</v>
      </c>
      <c r="D2479">
        <v>77411930</v>
      </c>
    </row>
    <row r="2480" spans="1:4" x14ac:dyDescent="0.55000000000000004">
      <c r="A2480" t="s">
        <v>12</v>
      </c>
      <c r="B2480" t="s">
        <v>1946</v>
      </c>
      <c r="C2480">
        <v>2004</v>
      </c>
      <c r="D2480">
        <v>77715920</v>
      </c>
    </row>
    <row r="2481" spans="1:4" x14ac:dyDescent="0.55000000000000004">
      <c r="A2481" t="s">
        <v>12</v>
      </c>
      <c r="B2481" t="s">
        <v>1946</v>
      </c>
      <c r="C2481">
        <v>2005</v>
      </c>
      <c r="D2481">
        <v>79095480</v>
      </c>
    </row>
    <row r="2482" spans="1:4" x14ac:dyDescent="0.55000000000000004">
      <c r="A2482" t="s">
        <v>12</v>
      </c>
      <c r="B2482" t="s">
        <v>1946</v>
      </c>
      <c r="C2482">
        <v>2006</v>
      </c>
      <c r="D2482">
        <v>76796200</v>
      </c>
    </row>
    <row r="2483" spans="1:4" x14ac:dyDescent="0.55000000000000004">
      <c r="A2483" t="s">
        <v>12</v>
      </c>
      <c r="B2483" t="s">
        <v>1946</v>
      </c>
      <c r="C2483">
        <v>2007</v>
      </c>
      <c r="D2483">
        <v>74092160</v>
      </c>
    </row>
    <row r="2484" spans="1:4" x14ac:dyDescent="0.55000000000000004">
      <c r="A2484" t="s">
        <v>12</v>
      </c>
      <c r="B2484" t="s">
        <v>1946</v>
      </c>
      <c r="C2484">
        <v>2008</v>
      </c>
      <c r="D2484">
        <v>73466480</v>
      </c>
    </row>
    <row r="2485" spans="1:4" x14ac:dyDescent="0.55000000000000004">
      <c r="A2485" t="s">
        <v>12</v>
      </c>
      <c r="B2485" t="s">
        <v>1946</v>
      </c>
      <c r="C2485">
        <v>2009</v>
      </c>
      <c r="D2485">
        <v>67301760</v>
      </c>
    </row>
    <row r="2486" spans="1:4" x14ac:dyDescent="0.55000000000000004">
      <c r="A2486" t="s">
        <v>12</v>
      </c>
      <c r="B2486" t="s">
        <v>1946</v>
      </c>
      <c r="C2486">
        <v>2010</v>
      </c>
      <c r="D2486">
        <v>72000250</v>
      </c>
    </row>
    <row r="2487" spans="1:4" x14ac:dyDescent="0.55000000000000004">
      <c r="A2487" t="s">
        <v>12</v>
      </c>
      <c r="B2487" t="s">
        <v>1946</v>
      </c>
      <c r="C2487">
        <v>2011</v>
      </c>
      <c r="D2487">
        <v>69891710</v>
      </c>
    </row>
    <row r="2488" spans="1:4" x14ac:dyDescent="0.55000000000000004">
      <c r="A2488" t="s">
        <v>12</v>
      </c>
      <c r="B2488" t="s">
        <v>1946</v>
      </c>
      <c r="C2488">
        <v>2012</v>
      </c>
      <c r="D2488">
        <v>67260344</v>
      </c>
    </row>
    <row r="2489" spans="1:4" x14ac:dyDescent="0.55000000000000004">
      <c r="A2489" t="s">
        <v>12</v>
      </c>
      <c r="B2489" t="s">
        <v>1946</v>
      </c>
      <c r="C2489">
        <v>2013</v>
      </c>
      <c r="D2489">
        <v>67758860</v>
      </c>
    </row>
    <row r="2490" spans="1:4" x14ac:dyDescent="0.55000000000000004">
      <c r="A2490" t="s">
        <v>12</v>
      </c>
      <c r="B2490" t="s">
        <v>1946</v>
      </c>
      <c r="C2490">
        <v>2014</v>
      </c>
      <c r="D2490">
        <v>64158736</v>
      </c>
    </row>
    <row r="2491" spans="1:4" x14ac:dyDescent="0.55000000000000004">
      <c r="A2491" t="s">
        <v>12</v>
      </c>
      <c r="B2491" t="s">
        <v>1946</v>
      </c>
      <c r="C2491">
        <v>2015</v>
      </c>
      <c r="D2491">
        <v>66357780</v>
      </c>
    </row>
    <row r="2492" spans="1:4" x14ac:dyDescent="0.55000000000000004">
      <c r="A2492" t="s">
        <v>12</v>
      </c>
      <c r="B2492" t="s">
        <v>1946</v>
      </c>
      <c r="C2492">
        <v>2016</v>
      </c>
      <c r="D2492">
        <v>67218740</v>
      </c>
    </row>
    <row r="2493" spans="1:4" x14ac:dyDescent="0.55000000000000004">
      <c r="A2493" t="s">
        <v>12</v>
      </c>
      <c r="B2493" t="s">
        <v>1946</v>
      </c>
      <c r="C2493">
        <v>2017</v>
      </c>
      <c r="D2493">
        <v>69601480</v>
      </c>
    </row>
    <row r="2494" spans="1:4" x14ac:dyDescent="0.55000000000000004">
      <c r="A2494" t="s">
        <v>12</v>
      </c>
      <c r="B2494" t="s">
        <v>1946</v>
      </c>
      <c r="C2494">
        <v>2018</v>
      </c>
      <c r="D2494">
        <v>66566510</v>
      </c>
    </row>
    <row r="2495" spans="1:4" x14ac:dyDescent="0.55000000000000004">
      <c r="A2495" t="s">
        <v>12</v>
      </c>
      <c r="B2495" t="s">
        <v>1946</v>
      </c>
      <c r="C2495">
        <v>2019</v>
      </c>
      <c r="D2495">
        <v>67951230</v>
      </c>
    </row>
    <row r="2496" spans="1:4" x14ac:dyDescent="0.55000000000000004">
      <c r="A2496" t="s">
        <v>12</v>
      </c>
      <c r="B2496" t="s">
        <v>1946</v>
      </c>
      <c r="C2496">
        <v>2020</v>
      </c>
      <c r="D2496">
        <v>62179828</v>
      </c>
    </row>
    <row r="2497" spans="1:4" x14ac:dyDescent="0.55000000000000004">
      <c r="A2497" t="s">
        <v>12</v>
      </c>
      <c r="B2497" t="s">
        <v>1946</v>
      </c>
      <c r="C2497">
        <v>2021</v>
      </c>
      <c r="D2497">
        <v>65751344</v>
      </c>
    </row>
    <row r="2498" spans="1:4" x14ac:dyDescent="0.55000000000000004">
      <c r="A2498" t="s">
        <v>12</v>
      </c>
      <c r="B2498" t="s">
        <v>1946</v>
      </c>
      <c r="C2498">
        <v>2022</v>
      </c>
      <c r="D2498">
        <v>61454140</v>
      </c>
    </row>
    <row r="2499" spans="1:4" x14ac:dyDescent="0.55000000000000004">
      <c r="A2499" t="s">
        <v>12</v>
      </c>
      <c r="B2499" t="s">
        <v>1946</v>
      </c>
      <c r="C2499">
        <v>2023</v>
      </c>
      <c r="D2499">
        <v>56908956</v>
      </c>
    </row>
    <row r="2500" spans="1:4" x14ac:dyDescent="0.55000000000000004">
      <c r="A2500" t="s">
        <v>12</v>
      </c>
      <c r="B2500" t="s">
        <v>1946</v>
      </c>
      <c r="C2500">
        <v>2024</v>
      </c>
      <c r="D2500">
        <v>56367656</v>
      </c>
    </row>
    <row r="2501" spans="1:4" x14ac:dyDescent="0.55000000000000004">
      <c r="A2501" t="s">
        <v>13</v>
      </c>
      <c r="B2501" t="s">
        <v>1947</v>
      </c>
      <c r="C2501">
        <v>1830</v>
      </c>
      <c r="D2501">
        <v>244</v>
      </c>
    </row>
    <row r="2502" spans="1:4" x14ac:dyDescent="0.55000000000000004">
      <c r="A2502" t="s">
        <v>13</v>
      </c>
      <c r="B2502" t="s">
        <v>1947</v>
      </c>
      <c r="C2502">
        <v>1831</v>
      </c>
      <c r="D2502">
        <v>293</v>
      </c>
    </row>
    <row r="2503" spans="1:4" x14ac:dyDescent="0.55000000000000004">
      <c r="A2503" t="s">
        <v>13</v>
      </c>
      <c r="B2503" t="s">
        <v>1947</v>
      </c>
      <c r="C2503">
        <v>1832</v>
      </c>
      <c r="D2503">
        <v>195</v>
      </c>
    </row>
    <row r="2504" spans="1:4" x14ac:dyDescent="0.55000000000000004">
      <c r="A2504" t="s">
        <v>13</v>
      </c>
      <c r="B2504" t="s">
        <v>1947</v>
      </c>
      <c r="C2504">
        <v>1833</v>
      </c>
      <c r="D2504">
        <v>244</v>
      </c>
    </row>
    <row r="2505" spans="1:4" x14ac:dyDescent="0.55000000000000004">
      <c r="A2505" t="s">
        <v>13</v>
      </c>
      <c r="B2505" t="s">
        <v>1947</v>
      </c>
      <c r="C2505">
        <v>1850</v>
      </c>
      <c r="D2505">
        <v>1513</v>
      </c>
    </row>
    <row r="2506" spans="1:4" x14ac:dyDescent="0.55000000000000004">
      <c r="A2506" t="s">
        <v>13</v>
      </c>
      <c r="B2506" t="s">
        <v>1947</v>
      </c>
      <c r="C2506">
        <v>1855</v>
      </c>
      <c r="D2506">
        <v>4588</v>
      </c>
    </row>
    <row r="2507" spans="1:4" x14ac:dyDescent="0.55000000000000004">
      <c r="A2507" t="s">
        <v>13</v>
      </c>
      <c r="B2507" t="s">
        <v>1947</v>
      </c>
      <c r="C2507">
        <v>1858</v>
      </c>
      <c r="D2507">
        <v>6443</v>
      </c>
    </row>
    <row r="2508" spans="1:4" x14ac:dyDescent="0.55000000000000004">
      <c r="A2508" t="s">
        <v>13</v>
      </c>
      <c r="B2508" t="s">
        <v>1947</v>
      </c>
      <c r="C2508">
        <v>1859</v>
      </c>
      <c r="D2508">
        <v>6834</v>
      </c>
    </row>
    <row r="2509" spans="1:4" x14ac:dyDescent="0.55000000000000004">
      <c r="A2509" t="s">
        <v>13</v>
      </c>
      <c r="B2509" t="s">
        <v>1947</v>
      </c>
      <c r="C2509">
        <v>1860</v>
      </c>
      <c r="D2509">
        <v>9030</v>
      </c>
    </row>
    <row r="2510" spans="1:4" x14ac:dyDescent="0.55000000000000004">
      <c r="A2510" t="s">
        <v>13</v>
      </c>
      <c r="B2510" t="s">
        <v>1947</v>
      </c>
      <c r="C2510">
        <v>1861</v>
      </c>
      <c r="D2510">
        <v>11471</v>
      </c>
    </row>
    <row r="2511" spans="1:4" x14ac:dyDescent="0.55000000000000004">
      <c r="A2511" t="s">
        <v>13</v>
      </c>
      <c r="B2511" t="s">
        <v>1947</v>
      </c>
      <c r="C2511">
        <v>1862</v>
      </c>
      <c r="D2511">
        <v>10348</v>
      </c>
    </row>
    <row r="2512" spans="1:4" x14ac:dyDescent="0.55000000000000004">
      <c r="A2512" t="s">
        <v>13</v>
      </c>
      <c r="B2512" t="s">
        <v>1947</v>
      </c>
      <c r="C2512">
        <v>1863</v>
      </c>
      <c r="D2512">
        <v>10836</v>
      </c>
    </row>
    <row r="2513" spans="1:4" x14ac:dyDescent="0.55000000000000004">
      <c r="A2513" t="s">
        <v>13</v>
      </c>
      <c r="B2513" t="s">
        <v>1947</v>
      </c>
      <c r="C2513">
        <v>1864</v>
      </c>
      <c r="D2513">
        <v>12154</v>
      </c>
    </row>
    <row r="2514" spans="1:4" x14ac:dyDescent="0.55000000000000004">
      <c r="A2514" t="s">
        <v>13</v>
      </c>
      <c r="B2514" t="s">
        <v>1947</v>
      </c>
      <c r="C2514">
        <v>1865</v>
      </c>
      <c r="D2514">
        <v>11617</v>
      </c>
    </row>
    <row r="2515" spans="1:4" x14ac:dyDescent="0.55000000000000004">
      <c r="A2515" t="s">
        <v>13</v>
      </c>
      <c r="B2515" t="s">
        <v>1947</v>
      </c>
      <c r="C2515">
        <v>1866</v>
      </c>
      <c r="D2515">
        <v>36706</v>
      </c>
    </row>
    <row r="2516" spans="1:4" x14ac:dyDescent="0.55000000000000004">
      <c r="A2516" t="s">
        <v>13</v>
      </c>
      <c r="B2516" t="s">
        <v>1947</v>
      </c>
      <c r="C2516">
        <v>1867</v>
      </c>
      <c r="D2516">
        <v>42125</v>
      </c>
    </row>
    <row r="2517" spans="1:4" x14ac:dyDescent="0.55000000000000004">
      <c r="A2517" t="s">
        <v>13</v>
      </c>
      <c r="B2517" t="s">
        <v>1947</v>
      </c>
      <c r="C2517">
        <v>1868</v>
      </c>
      <c r="D2517">
        <v>35047</v>
      </c>
    </row>
    <row r="2518" spans="1:4" x14ac:dyDescent="0.55000000000000004">
      <c r="A2518" t="s">
        <v>13</v>
      </c>
      <c r="B2518" t="s">
        <v>1947</v>
      </c>
      <c r="C2518">
        <v>1869</v>
      </c>
      <c r="D2518">
        <v>47543</v>
      </c>
    </row>
    <row r="2519" spans="1:4" x14ac:dyDescent="0.55000000000000004">
      <c r="A2519" t="s">
        <v>13</v>
      </c>
      <c r="B2519" t="s">
        <v>1947</v>
      </c>
      <c r="C2519">
        <v>1870</v>
      </c>
      <c r="D2519">
        <v>51594</v>
      </c>
    </row>
    <row r="2520" spans="1:4" x14ac:dyDescent="0.55000000000000004">
      <c r="A2520" t="s">
        <v>13</v>
      </c>
      <c r="B2520" t="s">
        <v>1947</v>
      </c>
      <c r="C2520">
        <v>1871</v>
      </c>
      <c r="D2520">
        <v>69654</v>
      </c>
    </row>
    <row r="2521" spans="1:4" x14ac:dyDescent="0.55000000000000004">
      <c r="A2521" t="s">
        <v>13</v>
      </c>
      <c r="B2521" t="s">
        <v>1947</v>
      </c>
      <c r="C2521">
        <v>1872</v>
      </c>
      <c r="D2521">
        <v>71509</v>
      </c>
    </row>
    <row r="2522" spans="1:4" x14ac:dyDescent="0.55000000000000004">
      <c r="A2522" t="s">
        <v>13</v>
      </c>
      <c r="B2522" t="s">
        <v>1947</v>
      </c>
      <c r="C2522">
        <v>1873</v>
      </c>
      <c r="D2522">
        <v>67116</v>
      </c>
    </row>
    <row r="2523" spans="1:4" x14ac:dyDescent="0.55000000000000004">
      <c r="A2523" t="s">
        <v>13</v>
      </c>
      <c r="B2523" t="s">
        <v>1947</v>
      </c>
      <c r="C2523">
        <v>1874</v>
      </c>
      <c r="D2523">
        <v>81467</v>
      </c>
    </row>
    <row r="2524" spans="1:4" x14ac:dyDescent="0.55000000000000004">
      <c r="A2524" t="s">
        <v>13</v>
      </c>
      <c r="B2524" t="s">
        <v>1947</v>
      </c>
      <c r="C2524">
        <v>1875</v>
      </c>
      <c r="D2524">
        <v>93767</v>
      </c>
    </row>
    <row r="2525" spans="1:4" x14ac:dyDescent="0.55000000000000004">
      <c r="A2525" t="s">
        <v>13</v>
      </c>
      <c r="B2525" t="s">
        <v>1947</v>
      </c>
      <c r="C2525">
        <v>1876</v>
      </c>
      <c r="D2525">
        <v>116416</v>
      </c>
    </row>
    <row r="2526" spans="1:4" x14ac:dyDescent="0.55000000000000004">
      <c r="A2526" t="s">
        <v>13</v>
      </c>
      <c r="B2526" t="s">
        <v>1947</v>
      </c>
      <c r="C2526">
        <v>1877</v>
      </c>
      <c r="D2526">
        <v>118808</v>
      </c>
    </row>
    <row r="2527" spans="1:4" x14ac:dyDescent="0.55000000000000004">
      <c r="A2527" t="s">
        <v>13</v>
      </c>
      <c r="B2527" t="s">
        <v>1947</v>
      </c>
      <c r="C2527">
        <v>1878</v>
      </c>
      <c r="D2527">
        <v>155270</v>
      </c>
    </row>
    <row r="2528" spans="1:4" x14ac:dyDescent="0.55000000000000004">
      <c r="A2528" t="s">
        <v>13</v>
      </c>
      <c r="B2528" t="s">
        <v>1947</v>
      </c>
      <c r="C2528">
        <v>1879</v>
      </c>
      <c r="D2528">
        <v>159322</v>
      </c>
    </row>
    <row r="2529" spans="1:4" x14ac:dyDescent="0.55000000000000004">
      <c r="A2529" t="s">
        <v>13</v>
      </c>
      <c r="B2529" t="s">
        <v>1947</v>
      </c>
      <c r="C2529">
        <v>1880</v>
      </c>
      <c r="D2529">
        <v>186900</v>
      </c>
    </row>
    <row r="2530" spans="1:4" x14ac:dyDescent="0.55000000000000004">
      <c r="A2530" t="s">
        <v>13</v>
      </c>
      <c r="B2530" t="s">
        <v>1947</v>
      </c>
      <c r="C2530">
        <v>1881</v>
      </c>
      <c r="D2530">
        <v>196858</v>
      </c>
    </row>
    <row r="2531" spans="1:4" x14ac:dyDescent="0.55000000000000004">
      <c r="A2531" t="s">
        <v>13</v>
      </c>
      <c r="B2531" t="s">
        <v>1947</v>
      </c>
      <c r="C2531">
        <v>1882</v>
      </c>
      <c r="D2531">
        <v>207352</v>
      </c>
    </row>
    <row r="2532" spans="1:4" x14ac:dyDescent="0.55000000000000004">
      <c r="A2532" t="s">
        <v>13</v>
      </c>
      <c r="B2532" t="s">
        <v>1947</v>
      </c>
      <c r="C2532">
        <v>1883</v>
      </c>
      <c r="D2532">
        <v>236005</v>
      </c>
    </row>
    <row r="2533" spans="1:4" x14ac:dyDescent="0.55000000000000004">
      <c r="A2533" t="s">
        <v>13</v>
      </c>
      <c r="B2533" t="s">
        <v>1947</v>
      </c>
      <c r="C2533">
        <v>1884</v>
      </c>
      <c r="D2533">
        <v>239617</v>
      </c>
    </row>
    <row r="2534" spans="1:4" x14ac:dyDescent="0.55000000000000004">
      <c r="A2534" t="s">
        <v>13</v>
      </c>
      <c r="B2534" t="s">
        <v>1947</v>
      </c>
      <c r="C2534">
        <v>1885</v>
      </c>
      <c r="D2534">
        <v>260997</v>
      </c>
    </row>
    <row r="2535" spans="1:4" x14ac:dyDescent="0.55000000000000004">
      <c r="A2535" t="s">
        <v>13</v>
      </c>
      <c r="B2535" t="s">
        <v>1947</v>
      </c>
      <c r="C2535">
        <v>1886</v>
      </c>
      <c r="D2535">
        <v>267684</v>
      </c>
    </row>
    <row r="2536" spans="1:4" x14ac:dyDescent="0.55000000000000004">
      <c r="A2536" t="s">
        <v>13</v>
      </c>
      <c r="B2536" t="s">
        <v>1947</v>
      </c>
      <c r="C2536">
        <v>1887</v>
      </c>
      <c r="D2536">
        <v>283255</v>
      </c>
    </row>
    <row r="2537" spans="1:4" x14ac:dyDescent="0.55000000000000004">
      <c r="A2537" t="s">
        <v>13</v>
      </c>
      <c r="B2537" t="s">
        <v>1947</v>
      </c>
      <c r="C2537">
        <v>1888</v>
      </c>
      <c r="D2537">
        <v>295458</v>
      </c>
    </row>
    <row r="2538" spans="1:4" x14ac:dyDescent="0.55000000000000004">
      <c r="A2538" t="s">
        <v>13</v>
      </c>
      <c r="B2538" t="s">
        <v>1947</v>
      </c>
      <c r="C2538">
        <v>1889</v>
      </c>
      <c r="D2538">
        <v>319083</v>
      </c>
    </row>
    <row r="2539" spans="1:4" x14ac:dyDescent="0.55000000000000004">
      <c r="A2539" t="s">
        <v>13</v>
      </c>
      <c r="B2539" t="s">
        <v>1947</v>
      </c>
      <c r="C2539">
        <v>1890</v>
      </c>
      <c r="D2539">
        <v>361354</v>
      </c>
    </row>
    <row r="2540" spans="1:4" x14ac:dyDescent="0.55000000000000004">
      <c r="A2540" t="s">
        <v>13</v>
      </c>
      <c r="B2540" t="s">
        <v>1947</v>
      </c>
      <c r="C2540">
        <v>1891</v>
      </c>
      <c r="D2540">
        <v>397865</v>
      </c>
    </row>
    <row r="2541" spans="1:4" x14ac:dyDescent="0.55000000000000004">
      <c r="A2541" t="s">
        <v>13</v>
      </c>
      <c r="B2541" t="s">
        <v>1947</v>
      </c>
      <c r="C2541">
        <v>1892</v>
      </c>
      <c r="D2541">
        <v>421148</v>
      </c>
    </row>
    <row r="2542" spans="1:4" x14ac:dyDescent="0.55000000000000004">
      <c r="A2542" t="s">
        <v>13</v>
      </c>
      <c r="B2542" t="s">
        <v>1947</v>
      </c>
      <c r="C2542">
        <v>1893</v>
      </c>
      <c r="D2542">
        <v>493633</v>
      </c>
    </row>
    <row r="2543" spans="1:4" x14ac:dyDescent="0.55000000000000004">
      <c r="A2543" t="s">
        <v>13</v>
      </c>
      <c r="B2543" t="s">
        <v>1947</v>
      </c>
      <c r="C2543">
        <v>1894</v>
      </c>
      <c r="D2543">
        <v>502761</v>
      </c>
    </row>
    <row r="2544" spans="1:4" x14ac:dyDescent="0.55000000000000004">
      <c r="A2544" t="s">
        <v>13</v>
      </c>
      <c r="B2544" t="s">
        <v>1947</v>
      </c>
      <c r="C2544">
        <v>1895</v>
      </c>
      <c r="D2544">
        <v>577687</v>
      </c>
    </row>
    <row r="2545" spans="1:4" x14ac:dyDescent="0.55000000000000004">
      <c r="A2545" t="s">
        <v>13</v>
      </c>
      <c r="B2545" t="s">
        <v>1947</v>
      </c>
      <c r="C2545">
        <v>1896</v>
      </c>
      <c r="D2545">
        <v>588084</v>
      </c>
    </row>
    <row r="2546" spans="1:4" x14ac:dyDescent="0.55000000000000004">
      <c r="A2546" t="s">
        <v>13</v>
      </c>
      <c r="B2546" t="s">
        <v>1947</v>
      </c>
      <c r="C2546">
        <v>1897</v>
      </c>
      <c r="D2546">
        <v>679948</v>
      </c>
    </row>
    <row r="2547" spans="1:4" x14ac:dyDescent="0.55000000000000004">
      <c r="A2547" t="s">
        <v>13</v>
      </c>
      <c r="B2547" t="s">
        <v>1947</v>
      </c>
      <c r="C2547">
        <v>1898</v>
      </c>
      <c r="D2547">
        <v>762586</v>
      </c>
    </row>
    <row r="2548" spans="1:4" x14ac:dyDescent="0.55000000000000004">
      <c r="A2548" t="s">
        <v>13</v>
      </c>
      <c r="B2548" t="s">
        <v>1947</v>
      </c>
      <c r="C2548">
        <v>1899</v>
      </c>
      <c r="D2548">
        <v>884665</v>
      </c>
    </row>
    <row r="2549" spans="1:4" x14ac:dyDescent="0.55000000000000004">
      <c r="A2549" t="s">
        <v>13</v>
      </c>
      <c r="B2549" t="s">
        <v>1947</v>
      </c>
      <c r="C2549">
        <v>1900</v>
      </c>
      <c r="D2549">
        <v>1002154</v>
      </c>
    </row>
    <row r="2550" spans="1:4" x14ac:dyDescent="0.55000000000000004">
      <c r="A2550" t="s">
        <v>13</v>
      </c>
      <c r="B2550" t="s">
        <v>1947</v>
      </c>
      <c r="C2550">
        <v>1901</v>
      </c>
      <c r="D2550">
        <v>1028854</v>
      </c>
    </row>
    <row r="2551" spans="1:4" x14ac:dyDescent="0.55000000000000004">
      <c r="A2551" t="s">
        <v>13</v>
      </c>
      <c r="B2551" t="s">
        <v>1947</v>
      </c>
      <c r="C2551">
        <v>1902</v>
      </c>
      <c r="D2551">
        <v>993710</v>
      </c>
    </row>
    <row r="2552" spans="1:4" x14ac:dyDescent="0.55000000000000004">
      <c r="A2552" t="s">
        <v>13</v>
      </c>
      <c r="B2552" t="s">
        <v>1947</v>
      </c>
      <c r="C2552">
        <v>1903</v>
      </c>
      <c r="D2552">
        <v>972038</v>
      </c>
    </row>
    <row r="2553" spans="1:4" x14ac:dyDescent="0.55000000000000004">
      <c r="A2553" t="s">
        <v>13</v>
      </c>
      <c r="B2553" t="s">
        <v>1947</v>
      </c>
      <c r="C2553">
        <v>1904</v>
      </c>
      <c r="D2553">
        <v>1081474</v>
      </c>
    </row>
    <row r="2554" spans="1:4" x14ac:dyDescent="0.55000000000000004">
      <c r="A2554" t="s">
        <v>13</v>
      </c>
      <c r="B2554" t="s">
        <v>1947</v>
      </c>
      <c r="C2554">
        <v>1905</v>
      </c>
      <c r="D2554">
        <v>965350</v>
      </c>
    </row>
    <row r="2555" spans="1:4" x14ac:dyDescent="0.55000000000000004">
      <c r="A2555" t="s">
        <v>13</v>
      </c>
      <c r="B2555" t="s">
        <v>1947</v>
      </c>
      <c r="C2555">
        <v>1906</v>
      </c>
      <c r="D2555">
        <v>1101096</v>
      </c>
    </row>
    <row r="2556" spans="1:4" x14ac:dyDescent="0.55000000000000004">
      <c r="A2556" t="s">
        <v>13</v>
      </c>
      <c r="B2556" t="s">
        <v>1947</v>
      </c>
      <c r="C2556">
        <v>1907</v>
      </c>
      <c r="D2556">
        <v>1233327</v>
      </c>
    </row>
    <row r="2557" spans="1:4" x14ac:dyDescent="0.55000000000000004">
      <c r="A2557" t="s">
        <v>13</v>
      </c>
      <c r="B2557" t="s">
        <v>1947</v>
      </c>
      <c r="C2557">
        <v>1908</v>
      </c>
      <c r="D2557">
        <v>1240893</v>
      </c>
    </row>
    <row r="2558" spans="1:4" x14ac:dyDescent="0.55000000000000004">
      <c r="A2558" t="s">
        <v>13</v>
      </c>
      <c r="B2558" t="s">
        <v>1947</v>
      </c>
      <c r="C2558">
        <v>1909</v>
      </c>
      <c r="D2558">
        <v>1309913</v>
      </c>
    </row>
    <row r="2559" spans="1:4" x14ac:dyDescent="0.55000000000000004">
      <c r="A2559" t="s">
        <v>13</v>
      </c>
      <c r="B2559" t="s">
        <v>1947</v>
      </c>
      <c r="C2559">
        <v>1910</v>
      </c>
      <c r="D2559">
        <v>1284628</v>
      </c>
    </row>
    <row r="2560" spans="1:4" x14ac:dyDescent="0.55000000000000004">
      <c r="A2560" t="s">
        <v>13</v>
      </c>
      <c r="B2560" t="s">
        <v>1947</v>
      </c>
      <c r="C2560">
        <v>1911</v>
      </c>
      <c r="D2560">
        <v>1331878</v>
      </c>
    </row>
    <row r="2561" spans="1:4" x14ac:dyDescent="0.55000000000000004">
      <c r="A2561" t="s">
        <v>13</v>
      </c>
      <c r="B2561" t="s">
        <v>1947</v>
      </c>
      <c r="C2561">
        <v>1912</v>
      </c>
      <c r="D2561">
        <v>1508723</v>
      </c>
    </row>
    <row r="2562" spans="1:4" x14ac:dyDescent="0.55000000000000004">
      <c r="A2562" t="s">
        <v>13</v>
      </c>
      <c r="B2562" t="s">
        <v>1947</v>
      </c>
      <c r="C2562">
        <v>1913</v>
      </c>
      <c r="D2562">
        <v>1638953</v>
      </c>
    </row>
    <row r="2563" spans="1:4" x14ac:dyDescent="0.55000000000000004">
      <c r="A2563" t="s">
        <v>13</v>
      </c>
      <c r="B2563" t="s">
        <v>1947</v>
      </c>
      <c r="C2563">
        <v>1914</v>
      </c>
      <c r="D2563">
        <v>1479192</v>
      </c>
    </row>
    <row r="2564" spans="1:4" x14ac:dyDescent="0.55000000000000004">
      <c r="A2564" t="s">
        <v>13</v>
      </c>
      <c r="B2564" t="s">
        <v>1947</v>
      </c>
      <c r="C2564">
        <v>1915</v>
      </c>
      <c r="D2564">
        <v>1357699</v>
      </c>
    </row>
    <row r="2565" spans="1:4" x14ac:dyDescent="0.55000000000000004">
      <c r="A2565" t="s">
        <v>13</v>
      </c>
      <c r="B2565" t="s">
        <v>1947</v>
      </c>
      <c r="C2565">
        <v>1916</v>
      </c>
      <c r="D2565">
        <v>1447074</v>
      </c>
    </row>
    <row r="2566" spans="1:4" x14ac:dyDescent="0.55000000000000004">
      <c r="A2566" t="s">
        <v>13</v>
      </c>
      <c r="B2566" t="s">
        <v>1947</v>
      </c>
      <c r="C2566">
        <v>1917</v>
      </c>
      <c r="D2566">
        <v>1331780</v>
      </c>
    </row>
    <row r="2567" spans="1:4" x14ac:dyDescent="0.55000000000000004">
      <c r="A2567" t="s">
        <v>13</v>
      </c>
      <c r="B2567" t="s">
        <v>1947</v>
      </c>
      <c r="C2567">
        <v>1918</v>
      </c>
      <c r="D2567">
        <v>531121</v>
      </c>
    </row>
    <row r="2568" spans="1:4" x14ac:dyDescent="0.55000000000000004">
      <c r="A2568" t="s">
        <v>13</v>
      </c>
      <c r="B2568" t="s">
        <v>1947</v>
      </c>
      <c r="C2568">
        <v>1919</v>
      </c>
      <c r="D2568">
        <v>453657</v>
      </c>
    </row>
    <row r="2569" spans="1:4" x14ac:dyDescent="0.55000000000000004">
      <c r="A2569" t="s">
        <v>13</v>
      </c>
      <c r="B2569" t="s">
        <v>1947</v>
      </c>
      <c r="C2569">
        <v>1920</v>
      </c>
      <c r="D2569">
        <v>413680</v>
      </c>
    </row>
    <row r="2570" spans="1:4" x14ac:dyDescent="0.55000000000000004">
      <c r="A2570" t="s">
        <v>13</v>
      </c>
      <c r="B2570" t="s">
        <v>1947</v>
      </c>
      <c r="C2570">
        <v>1921</v>
      </c>
      <c r="D2570">
        <v>448629</v>
      </c>
    </row>
    <row r="2571" spans="1:4" x14ac:dyDescent="0.55000000000000004">
      <c r="A2571" t="s">
        <v>13</v>
      </c>
      <c r="B2571" t="s">
        <v>1947</v>
      </c>
      <c r="C2571">
        <v>1922</v>
      </c>
      <c r="D2571">
        <v>547131</v>
      </c>
    </row>
    <row r="2572" spans="1:4" x14ac:dyDescent="0.55000000000000004">
      <c r="A2572" t="s">
        <v>13</v>
      </c>
      <c r="B2572" t="s">
        <v>1947</v>
      </c>
      <c r="C2572">
        <v>1923</v>
      </c>
      <c r="D2572">
        <v>604387</v>
      </c>
    </row>
    <row r="2573" spans="1:4" x14ac:dyDescent="0.55000000000000004">
      <c r="A2573" t="s">
        <v>13</v>
      </c>
      <c r="B2573" t="s">
        <v>1947</v>
      </c>
      <c r="C2573">
        <v>1924</v>
      </c>
      <c r="D2573">
        <v>720071</v>
      </c>
    </row>
    <row r="2574" spans="1:4" x14ac:dyDescent="0.55000000000000004">
      <c r="A2574" t="s">
        <v>13</v>
      </c>
      <c r="B2574" t="s">
        <v>1947</v>
      </c>
      <c r="C2574">
        <v>1925</v>
      </c>
      <c r="D2574">
        <v>710699</v>
      </c>
    </row>
    <row r="2575" spans="1:4" x14ac:dyDescent="0.55000000000000004">
      <c r="A2575" t="s">
        <v>13</v>
      </c>
      <c r="B2575" t="s">
        <v>1947</v>
      </c>
      <c r="C2575">
        <v>1926</v>
      </c>
      <c r="D2575">
        <v>1029732.94</v>
      </c>
    </row>
    <row r="2576" spans="1:4" x14ac:dyDescent="0.55000000000000004">
      <c r="A2576" t="s">
        <v>13</v>
      </c>
      <c r="B2576" t="s">
        <v>1947</v>
      </c>
      <c r="C2576">
        <v>1927</v>
      </c>
      <c r="D2576">
        <v>1280235</v>
      </c>
    </row>
    <row r="2577" spans="1:4" x14ac:dyDescent="0.55000000000000004">
      <c r="A2577" t="s">
        <v>13</v>
      </c>
      <c r="B2577" t="s">
        <v>1947</v>
      </c>
      <c r="C2577">
        <v>1928</v>
      </c>
      <c r="D2577">
        <v>1409964</v>
      </c>
    </row>
    <row r="2578" spans="1:4" x14ac:dyDescent="0.55000000000000004">
      <c r="A2578" t="s">
        <v>13</v>
      </c>
      <c r="B2578" t="s">
        <v>1947</v>
      </c>
      <c r="C2578">
        <v>1929</v>
      </c>
      <c r="D2578">
        <v>1519208</v>
      </c>
    </row>
    <row r="2579" spans="1:4" x14ac:dyDescent="0.55000000000000004">
      <c r="A2579" t="s">
        <v>13</v>
      </c>
      <c r="B2579" t="s">
        <v>1947</v>
      </c>
      <c r="C2579">
        <v>1930</v>
      </c>
      <c r="D2579">
        <v>2072706</v>
      </c>
    </row>
    <row r="2580" spans="1:4" x14ac:dyDescent="0.55000000000000004">
      <c r="A2580" t="s">
        <v>13</v>
      </c>
      <c r="B2580" t="s">
        <v>1947</v>
      </c>
      <c r="C2580">
        <v>1931</v>
      </c>
      <c r="D2580">
        <v>2491565</v>
      </c>
    </row>
    <row r="2581" spans="1:4" x14ac:dyDescent="0.55000000000000004">
      <c r="A2581" t="s">
        <v>13</v>
      </c>
      <c r="B2581" t="s">
        <v>1947</v>
      </c>
      <c r="C2581">
        <v>1932</v>
      </c>
      <c r="D2581">
        <v>2803983</v>
      </c>
    </row>
    <row r="2582" spans="1:4" x14ac:dyDescent="0.55000000000000004">
      <c r="A2582" t="s">
        <v>13</v>
      </c>
      <c r="B2582" t="s">
        <v>1947</v>
      </c>
      <c r="C2582">
        <v>1933</v>
      </c>
      <c r="D2582">
        <v>3136463</v>
      </c>
    </row>
    <row r="2583" spans="1:4" x14ac:dyDescent="0.55000000000000004">
      <c r="A2583" t="s">
        <v>13</v>
      </c>
      <c r="B2583" t="s">
        <v>1947</v>
      </c>
      <c r="C2583">
        <v>1934</v>
      </c>
      <c r="D2583">
        <v>3790901</v>
      </c>
    </row>
    <row r="2584" spans="1:4" x14ac:dyDescent="0.55000000000000004">
      <c r="A2584" t="s">
        <v>13</v>
      </c>
      <c r="B2584" t="s">
        <v>1947</v>
      </c>
      <c r="C2584">
        <v>1935</v>
      </c>
      <c r="D2584">
        <v>4285813</v>
      </c>
    </row>
    <row r="2585" spans="1:4" x14ac:dyDescent="0.55000000000000004">
      <c r="A2585" t="s">
        <v>13</v>
      </c>
      <c r="B2585" t="s">
        <v>1947</v>
      </c>
      <c r="C2585">
        <v>1936</v>
      </c>
      <c r="D2585">
        <v>4907672</v>
      </c>
    </row>
    <row r="2586" spans="1:4" x14ac:dyDescent="0.55000000000000004">
      <c r="A2586" t="s">
        <v>13</v>
      </c>
      <c r="B2586" t="s">
        <v>1947</v>
      </c>
      <c r="C2586">
        <v>1937</v>
      </c>
      <c r="D2586">
        <v>5022835</v>
      </c>
    </row>
    <row r="2587" spans="1:4" x14ac:dyDescent="0.55000000000000004">
      <c r="A2587" t="s">
        <v>13</v>
      </c>
      <c r="B2587" t="s">
        <v>1947</v>
      </c>
      <c r="C2587">
        <v>1938</v>
      </c>
      <c r="D2587">
        <v>5301856</v>
      </c>
    </row>
    <row r="2588" spans="1:4" x14ac:dyDescent="0.55000000000000004">
      <c r="A2588" t="s">
        <v>13</v>
      </c>
      <c r="B2588" t="s">
        <v>1947</v>
      </c>
      <c r="C2588">
        <v>1939</v>
      </c>
      <c r="D2588">
        <v>5366987</v>
      </c>
    </row>
    <row r="2589" spans="1:4" x14ac:dyDescent="0.55000000000000004">
      <c r="A2589" t="s">
        <v>13</v>
      </c>
      <c r="B2589" t="s">
        <v>1947</v>
      </c>
      <c r="C2589">
        <v>1940</v>
      </c>
      <c r="D2589">
        <v>6432842</v>
      </c>
    </row>
    <row r="2590" spans="1:4" x14ac:dyDescent="0.55000000000000004">
      <c r="A2590" t="s">
        <v>13</v>
      </c>
      <c r="B2590" t="s">
        <v>1947</v>
      </c>
      <c r="C2590">
        <v>1941</v>
      </c>
      <c r="D2590">
        <v>5651822</v>
      </c>
    </row>
    <row r="2591" spans="1:4" x14ac:dyDescent="0.55000000000000004">
      <c r="A2591" t="s">
        <v>13</v>
      </c>
      <c r="B2591" t="s">
        <v>1947</v>
      </c>
      <c r="C2591">
        <v>1942</v>
      </c>
      <c r="D2591">
        <v>3093641</v>
      </c>
    </row>
    <row r="2592" spans="1:4" x14ac:dyDescent="0.55000000000000004">
      <c r="A2592" t="s">
        <v>13</v>
      </c>
      <c r="B2592" t="s">
        <v>1947</v>
      </c>
      <c r="C2592">
        <v>1943</v>
      </c>
      <c r="D2592">
        <v>3228703</v>
      </c>
    </row>
    <row r="2593" spans="1:4" x14ac:dyDescent="0.55000000000000004">
      <c r="A2593" t="s">
        <v>13</v>
      </c>
      <c r="B2593" t="s">
        <v>1947</v>
      </c>
      <c r="C2593">
        <v>1944</v>
      </c>
      <c r="D2593">
        <v>4682220</v>
      </c>
    </row>
    <row r="2594" spans="1:4" x14ac:dyDescent="0.55000000000000004">
      <c r="A2594" t="s">
        <v>13</v>
      </c>
      <c r="B2594" t="s">
        <v>1947</v>
      </c>
      <c r="C2594">
        <v>1945</v>
      </c>
      <c r="D2594">
        <v>4939774</v>
      </c>
    </row>
    <row r="2595" spans="1:4" x14ac:dyDescent="0.55000000000000004">
      <c r="A2595" t="s">
        <v>13</v>
      </c>
      <c r="B2595" t="s">
        <v>1947</v>
      </c>
      <c r="C2595">
        <v>1946</v>
      </c>
      <c r="D2595">
        <v>5539265</v>
      </c>
    </row>
    <row r="2596" spans="1:4" x14ac:dyDescent="0.55000000000000004">
      <c r="A2596" t="s">
        <v>13</v>
      </c>
      <c r="B2596" t="s">
        <v>1947</v>
      </c>
      <c r="C2596">
        <v>1947</v>
      </c>
      <c r="D2596">
        <v>6664238</v>
      </c>
    </row>
    <row r="2597" spans="1:4" x14ac:dyDescent="0.55000000000000004">
      <c r="A2597" t="s">
        <v>13</v>
      </c>
      <c r="B2597" t="s">
        <v>1947</v>
      </c>
      <c r="C2597">
        <v>1948</v>
      </c>
      <c r="D2597">
        <v>7081391</v>
      </c>
    </row>
    <row r="2598" spans="1:4" x14ac:dyDescent="0.55000000000000004">
      <c r="A2598" t="s">
        <v>13</v>
      </c>
      <c r="B2598" t="s">
        <v>1947</v>
      </c>
      <c r="C2598">
        <v>1949</v>
      </c>
      <c r="D2598">
        <v>8046942.5</v>
      </c>
    </row>
    <row r="2599" spans="1:4" x14ac:dyDescent="0.55000000000000004">
      <c r="A2599" t="s">
        <v>13</v>
      </c>
      <c r="B2599" t="s">
        <v>1947</v>
      </c>
      <c r="C2599">
        <v>1950</v>
      </c>
      <c r="D2599">
        <v>8958562</v>
      </c>
    </row>
    <row r="2600" spans="1:4" x14ac:dyDescent="0.55000000000000004">
      <c r="A2600" t="s">
        <v>13</v>
      </c>
      <c r="B2600" t="s">
        <v>1947</v>
      </c>
      <c r="C2600">
        <v>1951</v>
      </c>
      <c r="D2600">
        <v>9700539</v>
      </c>
    </row>
    <row r="2601" spans="1:4" x14ac:dyDescent="0.55000000000000004">
      <c r="A2601" t="s">
        <v>13</v>
      </c>
      <c r="B2601" t="s">
        <v>1947</v>
      </c>
      <c r="C2601">
        <v>1952</v>
      </c>
      <c r="D2601">
        <v>10387678</v>
      </c>
    </row>
    <row r="2602" spans="1:4" x14ac:dyDescent="0.55000000000000004">
      <c r="A2602" t="s">
        <v>13</v>
      </c>
      <c r="B2602" t="s">
        <v>1947</v>
      </c>
      <c r="C2602">
        <v>1953</v>
      </c>
      <c r="D2602">
        <v>10988576</v>
      </c>
    </row>
    <row r="2603" spans="1:4" x14ac:dyDescent="0.55000000000000004">
      <c r="A2603" t="s">
        <v>13</v>
      </c>
      <c r="B2603" t="s">
        <v>1947</v>
      </c>
      <c r="C2603">
        <v>1954</v>
      </c>
      <c r="D2603">
        <v>11993061</v>
      </c>
    </row>
    <row r="2604" spans="1:4" x14ac:dyDescent="0.55000000000000004">
      <c r="A2604" t="s">
        <v>13</v>
      </c>
      <c r="B2604" t="s">
        <v>1947</v>
      </c>
      <c r="C2604">
        <v>1955</v>
      </c>
      <c r="D2604">
        <v>13599574</v>
      </c>
    </row>
    <row r="2605" spans="1:4" x14ac:dyDescent="0.55000000000000004">
      <c r="A2605" t="s">
        <v>13</v>
      </c>
      <c r="B2605" t="s">
        <v>1947</v>
      </c>
      <c r="C2605">
        <v>1956</v>
      </c>
      <c r="D2605">
        <v>14926952</v>
      </c>
    </row>
    <row r="2606" spans="1:4" x14ac:dyDescent="0.55000000000000004">
      <c r="A2606" t="s">
        <v>13</v>
      </c>
      <c r="B2606" t="s">
        <v>1947</v>
      </c>
      <c r="C2606">
        <v>1957</v>
      </c>
      <c r="D2606">
        <v>16344170</v>
      </c>
    </row>
    <row r="2607" spans="1:4" x14ac:dyDescent="0.55000000000000004">
      <c r="A2607" t="s">
        <v>13</v>
      </c>
      <c r="B2607" t="s">
        <v>1947</v>
      </c>
      <c r="C2607">
        <v>1958</v>
      </c>
      <c r="D2607">
        <v>17459154</v>
      </c>
    </row>
    <row r="2608" spans="1:4" x14ac:dyDescent="0.55000000000000004">
      <c r="A2608" t="s">
        <v>13</v>
      </c>
      <c r="B2608" t="s">
        <v>1947</v>
      </c>
      <c r="C2608">
        <v>1959</v>
      </c>
      <c r="D2608">
        <v>18360296</v>
      </c>
    </row>
    <row r="2609" spans="1:4" x14ac:dyDescent="0.55000000000000004">
      <c r="A2609" t="s">
        <v>13</v>
      </c>
      <c r="B2609" t="s">
        <v>1947</v>
      </c>
      <c r="C2609">
        <v>1960</v>
      </c>
      <c r="D2609">
        <v>19123186</v>
      </c>
    </row>
    <row r="2610" spans="1:4" x14ac:dyDescent="0.55000000000000004">
      <c r="A2610" t="s">
        <v>13</v>
      </c>
      <c r="B2610" t="s">
        <v>1947</v>
      </c>
      <c r="C2610">
        <v>1961</v>
      </c>
      <c r="D2610">
        <v>19740956</v>
      </c>
    </row>
    <row r="2611" spans="1:4" x14ac:dyDescent="0.55000000000000004">
      <c r="A2611" t="s">
        <v>13</v>
      </c>
      <c r="B2611" t="s">
        <v>1947</v>
      </c>
      <c r="C2611">
        <v>1962</v>
      </c>
      <c r="D2611">
        <v>20741828</v>
      </c>
    </row>
    <row r="2612" spans="1:4" x14ac:dyDescent="0.55000000000000004">
      <c r="A2612" t="s">
        <v>13</v>
      </c>
      <c r="B2612" t="s">
        <v>1947</v>
      </c>
      <c r="C2612">
        <v>1963</v>
      </c>
      <c r="D2612">
        <v>22265128</v>
      </c>
    </row>
    <row r="2613" spans="1:4" x14ac:dyDescent="0.55000000000000004">
      <c r="A2613" t="s">
        <v>13</v>
      </c>
      <c r="B2613" t="s">
        <v>1947</v>
      </c>
      <c r="C2613">
        <v>1964</v>
      </c>
      <c r="D2613">
        <v>23697204</v>
      </c>
    </row>
    <row r="2614" spans="1:4" x14ac:dyDescent="0.55000000000000004">
      <c r="A2614" t="s">
        <v>13</v>
      </c>
      <c r="B2614" t="s">
        <v>1947</v>
      </c>
      <c r="C2614">
        <v>1965</v>
      </c>
      <c r="D2614">
        <v>25146586</v>
      </c>
    </row>
    <row r="2615" spans="1:4" x14ac:dyDescent="0.55000000000000004">
      <c r="A2615" t="s">
        <v>13</v>
      </c>
      <c r="B2615" t="s">
        <v>1947</v>
      </c>
      <c r="C2615">
        <v>1966</v>
      </c>
      <c r="D2615">
        <v>26562486</v>
      </c>
    </row>
    <row r="2616" spans="1:4" x14ac:dyDescent="0.55000000000000004">
      <c r="A2616" t="s">
        <v>13</v>
      </c>
      <c r="B2616" t="s">
        <v>1947</v>
      </c>
      <c r="C2616">
        <v>1967</v>
      </c>
      <c r="D2616">
        <v>27792428</v>
      </c>
    </row>
    <row r="2617" spans="1:4" x14ac:dyDescent="0.55000000000000004">
      <c r="A2617" t="s">
        <v>13</v>
      </c>
      <c r="B2617" t="s">
        <v>1947</v>
      </c>
      <c r="C2617">
        <v>1968</v>
      </c>
      <c r="D2617">
        <v>28591258</v>
      </c>
    </row>
    <row r="2618" spans="1:4" x14ac:dyDescent="0.55000000000000004">
      <c r="A2618" t="s">
        <v>13</v>
      </c>
      <c r="B2618" t="s">
        <v>1947</v>
      </c>
      <c r="C2618">
        <v>1969</v>
      </c>
      <c r="D2618">
        <v>29789120</v>
      </c>
    </row>
    <row r="2619" spans="1:4" x14ac:dyDescent="0.55000000000000004">
      <c r="A2619" t="s">
        <v>13</v>
      </c>
      <c r="B2619" t="s">
        <v>1947</v>
      </c>
      <c r="C2619">
        <v>1970</v>
      </c>
      <c r="D2619">
        <v>31322516</v>
      </c>
    </row>
    <row r="2620" spans="1:4" x14ac:dyDescent="0.55000000000000004">
      <c r="A2620" t="s">
        <v>13</v>
      </c>
      <c r="B2620" t="s">
        <v>1947</v>
      </c>
      <c r="C2620">
        <v>1971</v>
      </c>
      <c r="D2620">
        <v>33259742</v>
      </c>
    </row>
    <row r="2621" spans="1:4" x14ac:dyDescent="0.55000000000000004">
      <c r="A2621" t="s">
        <v>13</v>
      </c>
      <c r="B2621" t="s">
        <v>1947</v>
      </c>
      <c r="C2621">
        <v>1972</v>
      </c>
      <c r="D2621">
        <v>35009700</v>
      </c>
    </row>
    <row r="2622" spans="1:4" x14ac:dyDescent="0.55000000000000004">
      <c r="A2622" t="s">
        <v>13</v>
      </c>
      <c r="B2622" t="s">
        <v>1947</v>
      </c>
      <c r="C2622">
        <v>1973</v>
      </c>
      <c r="D2622">
        <v>36506640</v>
      </c>
    </row>
    <row r="2623" spans="1:4" x14ac:dyDescent="0.55000000000000004">
      <c r="A2623" t="s">
        <v>13</v>
      </c>
      <c r="B2623" t="s">
        <v>1947</v>
      </c>
      <c r="C2623">
        <v>1974</v>
      </c>
      <c r="D2623">
        <v>37916876</v>
      </c>
    </row>
    <row r="2624" spans="1:4" x14ac:dyDescent="0.55000000000000004">
      <c r="A2624" t="s">
        <v>13</v>
      </c>
      <c r="B2624" t="s">
        <v>1947</v>
      </c>
      <c r="C2624">
        <v>1975</v>
      </c>
      <c r="D2624">
        <v>39871480</v>
      </c>
    </row>
    <row r="2625" spans="1:4" x14ac:dyDescent="0.55000000000000004">
      <c r="A2625" t="s">
        <v>13</v>
      </c>
      <c r="B2625" t="s">
        <v>1947</v>
      </c>
      <c r="C2625">
        <v>1976</v>
      </c>
      <c r="D2625">
        <v>41410064</v>
      </c>
    </row>
    <row r="2626" spans="1:4" x14ac:dyDescent="0.55000000000000004">
      <c r="A2626" t="s">
        <v>13</v>
      </c>
      <c r="B2626" t="s">
        <v>1947</v>
      </c>
      <c r="C2626">
        <v>1977</v>
      </c>
      <c r="D2626">
        <v>42823400</v>
      </c>
    </row>
    <row r="2627" spans="1:4" x14ac:dyDescent="0.55000000000000004">
      <c r="A2627" t="s">
        <v>13</v>
      </c>
      <c r="B2627" t="s">
        <v>1947</v>
      </c>
      <c r="C2627">
        <v>1978</v>
      </c>
      <c r="D2627">
        <v>44305510</v>
      </c>
    </row>
    <row r="2628" spans="1:4" x14ac:dyDescent="0.55000000000000004">
      <c r="A2628" t="s">
        <v>13</v>
      </c>
      <c r="B2628" t="s">
        <v>1947</v>
      </c>
      <c r="C2628">
        <v>1979</v>
      </c>
      <c r="D2628">
        <v>44676224</v>
      </c>
    </row>
    <row r="2629" spans="1:4" x14ac:dyDescent="0.55000000000000004">
      <c r="A2629" t="s">
        <v>13</v>
      </c>
      <c r="B2629" t="s">
        <v>1947</v>
      </c>
      <c r="C2629">
        <v>1980</v>
      </c>
      <c r="D2629">
        <v>46427660</v>
      </c>
    </row>
    <row r="2630" spans="1:4" x14ac:dyDescent="0.55000000000000004">
      <c r="A2630" t="s">
        <v>13</v>
      </c>
      <c r="B2630" t="s">
        <v>1947</v>
      </c>
      <c r="C2630">
        <v>1981</v>
      </c>
      <c r="D2630">
        <v>45572824</v>
      </c>
    </row>
    <row r="2631" spans="1:4" x14ac:dyDescent="0.55000000000000004">
      <c r="A2631" t="s">
        <v>13</v>
      </c>
      <c r="B2631" t="s">
        <v>1947</v>
      </c>
      <c r="C2631">
        <v>1982</v>
      </c>
      <c r="D2631">
        <v>46435732</v>
      </c>
    </row>
    <row r="2632" spans="1:4" x14ac:dyDescent="0.55000000000000004">
      <c r="A2632" t="s">
        <v>13</v>
      </c>
      <c r="B2632" t="s">
        <v>1947</v>
      </c>
      <c r="C2632">
        <v>1983</v>
      </c>
      <c r="D2632">
        <v>47105884</v>
      </c>
    </row>
    <row r="2633" spans="1:4" x14ac:dyDescent="0.55000000000000004">
      <c r="A2633" t="s">
        <v>13</v>
      </c>
      <c r="B2633" t="s">
        <v>1947</v>
      </c>
      <c r="C2633">
        <v>1984</v>
      </c>
      <c r="D2633">
        <v>47533536</v>
      </c>
    </row>
    <row r="2634" spans="1:4" x14ac:dyDescent="0.55000000000000004">
      <c r="A2634" t="s">
        <v>13</v>
      </c>
      <c r="B2634" t="s">
        <v>1947</v>
      </c>
      <c r="C2634">
        <v>1985</v>
      </c>
      <c r="D2634">
        <v>51248280</v>
      </c>
    </row>
    <row r="2635" spans="1:4" x14ac:dyDescent="0.55000000000000004">
      <c r="A2635" t="s">
        <v>13</v>
      </c>
      <c r="B2635" t="s">
        <v>1947</v>
      </c>
      <c r="C2635">
        <v>1986</v>
      </c>
      <c r="D2635">
        <v>53371876</v>
      </c>
    </row>
    <row r="2636" spans="1:4" x14ac:dyDescent="0.55000000000000004">
      <c r="A2636" t="s">
        <v>13</v>
      </c>
      <c r="B2636" t="s">
        <v>1947</v>
      </c>
      <c r="C2636">
        <v>1987</v>
      </c>
      <c r="D2636">
        <v>50586390</v>
      </c>
    </row>
    <row r="2637" spans="1:4" x14ac:dyDescent="0.55000000000000004">
      <c r="A2637" t="s">
        <v>13</v>
      </c>
      <c r="B2637" t="s">
        <v>1947</v>
      </c>
      <c r="C2637">
        <v>1988</v>
      </c>
      <c r="D2637">
        <v>51596316</v>
      </c>
    </row>
    <row r="2638" spans="1:4" x14ac:dyDescent="0.55000000000000004">
      <c r="A2638" t="s">
        <v>13</v>
      </c>
      <c r="B2638" t="s">
        <v>1947</v>
      </c>
      <c r="C2638">
        <v>1989</v>
      </c>
      <c r="D2638">
        <v>51586880</v>
      </c>
    </row>
    <row r="2639" spans="1:4" x14ac:dyDescent="0.55000000000000004">
      <c r="A2639" t="s">
        <v>13</v>
      </c>
      <c r="B2639" t="s">
        <v>1947</v>
      </c>
      <c r="C2639">
        <v>1990</v>
      </c>
      <c r="D2639">
        <v>51344710</v>
      </c>
    </row>
    <row r="2640" spans="1:4" x14ac:dyDescent="0.55000000000000004">
      <c r="A2640" t="s">
        <v>13</v>
      </c>
      <c r="B2640" t="s">
        <v>1947</v>
      </c>
      <c r="C2640">
        <v>1991</v>
      </c>
      <c r="D2640">
        <v>50074016</v>
      </c>
    </row>
    <row r="2641" spans="1:4" x14ac:dyDescent="0.55000000000000004">
      <c r="A2641" t="s">
        <v>13</v>
      </c>
      <c r="B2641" t="s">
        <v>1947</v>
      </c>
      <c r="C2641">
        <v>1992</v>
      </c>
      <c r="D2641">
        <v>56174400</v>
      </c>
    </row>
    <row r="2642" spans="1:4" x14ac:dyDescent="0.55000000000000004">
      <c r="A2642" t="s">
        <v>13</v>
      </c>
      <c r="B2642" t="s">
        <v>1947</v>
      </c>
      <c r="C2642">
        <v>1993</v>
      </c>
      <c r="D2642">
        <v>48406096</v>
      </c>
    </row>
    <row r="2643" spans="1:4" x14ac:dyDescent="0.55000000000000004">
      <c r="A2643" t="s">
        <v>13</v>
      </c>
      <c r="B2643" t="s">
        <v>1947</v>
      </c>
      <c r="C2643">
        <v>1994</v>
      </c>
      <c r="D2643">
        <v>41944856</v>
      </c>
    </row>
    <row r="2644" spans="1:4" x14ac:dyDescent="0.55000000000000004">
      <c r="A2644" t="s">
        <v>13</v>
      </c>
      <c r="B2644" t="s">
        <v>1947</v>
      </c>
      <c r="C2644">
        <v>1995</v>
      </c>
      <c r="D2644">
        <v>33309350</v>
      </c>
    </row>
    <row r="2645" spans="1:4" x14ac:dyDescent="0.55000000000000004">
      <c r="A2645" t="s">
        <v>13</v>
      </c>
      <c r="B2645" t="s">
        <v>1947</v>
      </c>
      <c r="C2645">
        <v>1996</v>
      </c>
      <c r="D2645">
        <v>31242310</v>
      </c>
    </row>
    <row r="2646" spans="1:4" x14ac:dyDescent="0.55000000000000004">
      <c r="A2646" t="s">
        <v>13</v>
      </c>
      <c r="B2646" t="s">
        <v>1947</v>
      </c>
      <c r="C2646">
        <v>1997</v>
      </c>
      <c r="D2646">
        <v>29842898</v>
      </c>
    </row>
    <row r="2647" spans="1:4" x14ac:dyDescent="0.55000000000000004">
      <c r="A2647" t="s">
        <v>13</v>
      </c>
      <c r="B2647" t="s">
        <v>1947</v>
      </c>
      <c r="C2647">
        <v>1998</v>
      </c>
      <c r="D2647">
        <v>31784872</v>
      </c>
    </row>
    <row r="2648" spans="1:4" x14ac:dyDescent="0.55000000000000004">
      <c r="A2648" t="s">
        <v>13</v>
      </c>
      <c r="B2648" t="s">
        <v>1947</v>
      </c>
      <c r="C2648">
        <v>1999</v>
      </c>
      <c r="D2648">
        <v>28821594</v>
      </c>
    </row>
    <row r="2649" spans="1:4" x14ac:dyDescent="0.55000000000000004">
      <c r="A2649" t="s">
        <v>13</v>
      </c>
      <c r="B2649" t="s">
        <v>1947</v>
      </c>
      <c r="C2649">
        <v>2000</v>
      </c>
      <c r="D2649">
        <v>29765310</v>
      </c>
    </row>
    <row r="2650" spans="1:4" x14ac:dyDescent="0.55000000000000004">
      <c r="A2650" t="s">
        <v>13</v>
      </c>
      <c r="B2650" t="s">
        <v>1947</v>
      </c>
      <c r="C2650">
        <v>2001</v>
      </c>
      <c r="D2650">
        <v>28415460</v>
      </c>
    </row>
    <row r="2651" spans="1:4" x14ac:dyDescent="0.55000000000000004">
      <c r="A2651" t="s">
        <v>13</v>
      </c>
      <c r="B2651" t="s">
        <v>1947</v>
      </c>
      <c r="C2651">
        <v>2002</v>
      </c>
      <c r="D2651">
        <v>28570334</v>
      </c>
    </row>
    <row r="2652" spans="1:4" x14ac:dyDescent="0.55000000000000004">
      <c r="A2652" t="s">
        <v>13</v>
      </c>
      <c r="B2652" t="s">
        <v>1947</v>
      </c>
      <c r="C2652">
        <v>2003</v>
      </c>
      <c r="D2652">
        <v>30487584</v>
      </c>
    </row>
    <row r="2653" spans="1:4" x14ac:dyDescent="0.55000000000000004">
      <c r="A2653" t="s">
        <v>13</v>
      </c>
      <c r="B2653" t="s">
        <v>1947</v>
      </c>
      <c r="C2653">
        <v>2004</v>
      </c>
      <c r="D2653">
        <v>32253040</v>
      </c>
    </row>
    <row r="2654" spans="1:4" x14ac:dyDescent="0.55000000000000004">
      <c r="A2654" t="s">
        <v>13</v>
      </c>
      <c r="B2654" t="s">
        <v>1947</v>
      </c>
      <c r="C2654">
        <v>2005</v>
      </c>
      <c r="D2654">
        <v>34193560</v>
      </c>
    </row>
    <row r="2655" spans="1:4" x14ac:dyDescent="0.55000000000000004">
      <c r="A2655" t="s">
        <v>13</v>
      </c>
      <c r="B2655" t="s">
        <v>1947</v>
      </c>
      <c r="C2655">
        <v>2006</v>
      </c>
      <c r="D2655">
        <v>34521828</v>
      </c>
    </row>
    <row r="2656" spans="1:4" x14ac:dyDescent="0.55000000000000004">
      <c r="A2656" t="s">
        <v>13</v>
      </c>
      <c r="B2656" t="s">
        <v>1947</v>
      </c>
      <c r="C2656">
        <v>2007</v>
      </c>
      <c r="D2656">
        <v>30036786</v>
      </c>
    </row>
    <row r="2657" spans="1:4" x14ac:dyDescent="0.55000000000000004">
      <c r="A2657" t="s">
        <v>13</v>
      </c>
      <c r="B2657" t="s">
        <v>1947</v>
      </c>
      <c r="C2657">
        <v>2008</v>
      </c>
      <c r="D2657">
        <v>33036510</v>
      </c>
    </row>
    <row r="2658" spans="1:4" x14ac:dyDescent="0.55000000000000004">
      <c r="A2658" t="s">
        <v>13</v>
      </c>
      <c r="B2658" t="s">
        <v>1947</v>
      </c>
      <c r="C2658">
        <v>2009</v>
      </c>
      <c r="D2658">
        <v>29102576</v>
      </c>
    </row>
    <row r="2659" spans="1:4" x14ac:dyDescent="0.55000000000000004">
      <c r="A2659" t="s">
        <v>13</v>
      </c>
      <c r="B2659" t="s">
        <v>1947</v>
      </c>
      <c r="C2659">
        <v>2010</v>
      </c>
      <c r="D2659">
        <v>27549052</v>
      </c>
    </row>
    <row r="2660" spans="1:4" x14ac:dyDescent="0.55000000000000004">
      <c r="A2660" t="s">
        <v>13</v>
      </c>
      <c r="B2660" t="s">
        <v>1947</v>
      </c>
      <c r="C2660">
        <v>2011</v>
      </c>
      <c r="D2660">
        <v>30210230</v>
      </c>
    </row>
    <row r="2661" spans="1:4" x14ac:dyDescent="0.55000000000000004">
      <c r="A2661" t="s">
        <v>13</v>
      </c>
      <c r="B2661" t="s">
        <v>1947</v>
      </c>
      <c r="C2661">
        <v>2012</v>
      </c>
      <c r="D2661">
        <v>32770066</v>
      </c>
    </row>
    <row r="2662" spans="1:4" x14ac:dyDescent="0.55000000000000004">
      <c r="A2662" t="s">
        <v>13</v>
      </c>
      <c r="B2662" t="s">
        <v>1947</v>
      </c>
      <c r="C2662">
        <v>2013</v>
      </c>
      <c r="D2662">
        <v>33558890</v>
      </c>
    </row>
    <row r="2663" spans="1:4" x14ac:dyDescent="0.55000000000000004">
      <c r="A2663" t="s">
        <v>13</v>
      </c>
      <c r="B2663" t="s">
        <v>1947</v>
      </c>
      <c r="C2663">
        <v>2014</v>
      </c>
      <c r="D2663">
        <v>34344760</v>
      </c>
    </row>
    <row r="2664" spans="1:4" x14ac:dyDescent="0.55000000000000004">
      <c r="A2664" t="s">
        <v>13</v>
      </c>
      <c r="B2664" t="s">
        <v>1947</v>
      </c>
      <c r="C2664">
        <v>2015</v>
      </c>
      <c r="D2664">
        <v>34683330</v>
      </c>
    </row>
    <row r="2665" spans="1:4" x14ac:dyDescent="0.55000000000000004">
      <c r="A2665" t="s">
        <v>13</v>
      </c>
      <c r="B2665" t="s">
        <v>1947</v>
      </c>
      <c r="C2665">
        <v>2016</v>
      </c>
      <c r="D2665">
        <v>34726970</v>
      </c>
    </row>
    <row r="2666" spans="1:4" x14ac:dyDescent="0.55000000000000004">
      <c r="A2666" t="s">
        <v>13</v>
      </c>
      <c r="B2666" t="s">
        <v>1947</v>
      </c>
      <c r="C2666">
        <v>2017</v>
      </c>
      <c r="D2666">
        <v>34698280</v>
      </c>
    </row>
    <row r="2667" spans="1:4" x14ac:dyDescent="0.55000000000000004">
      <c r="A2667" t="s">
        <v>13</v>
      </c>
      <c r="B2667" t="s">
        <v>1947</v>
      </c>
      <c r="C2667">
        <v>2018</v>
      </c>
      <c r="D2667">
        <v>34576230</v>
      </c>
    </row>
    <row r="2668" spans="1:4" x14ac:dyDescent="0.55000000000000004">
      <c r="A2668" t="s">
        <v>13</v>
      </c>
      <c r="B2668" t="s">
        <v>1947</v>
      </c>
      <c r="C2668">
        <v>2019</v>
      </c>
      <c r="D2668">
        <v>37752550</v>
      </c>
    </row>
    <row r="2669" spans="1:4" x14ac:dyDescent="0.55000000000000004">
      <c r="A2669" t="s">
        <v>13</v>
      </c>
      <c r="B2669" t="s">
        <v>1947</v>
      </c>
      <c r="C2669">
        <v>2020</v>
      </c>
      <c r="D2669">
        <v>36237164</v>
      </c>
    </row>
    <row r="2670" spans="1:4" x14ac:dyDescent="0.55000000000000004">
      <c r="A2670" t="s">
        <v>13</v>
      </c>
      <c r="B2670" t="s">
        <v>1947</v>
      </c>
      <c r="C2670">
        <v>2021</v>
      </c>
      <c r="D2670">
        <v>38299644</v>
      </c>
    </row>
    <row r="2671" spans="1:4" x14ac:dyDescent="0.55000000000000004">
      <c r="A2671" t="s">
        <v>13</v>
      </c>
      <c r="B2671" t="s">
        <v>1947</v>
      </c>
      <c r="C2671">
        <v>2022</v>
      </c>
      <c r="D2671">
        <v>41174576</v>
      </c>
    </row>
    <row r="2672" spans="1:4" x14ac:dyDescent="0.55000000000000004">
      <c r="A2672" t="s">
        <v>13</v>
      </c>
      <c r="B2672" t="s">
        <v>1947</v>
      </c>
      <c r="C2672">
        <v>2023</v>
      </c>
      <c r="D2672">
        <v>42748196</v>
      </c>
    </row>
    <row r="2673" spans="1:4" x14ac:dyDescent="0.55000000000000004">
      <c r="A2673" t="s">
        <v>13</v>
      </c>
      <c r="B2673" t="s">
        <v>1947</v>
      </c>
      <c r="C2673">
        <v>2024</v>
      </c>
      <c r="D2673">
        <v>39830140</v>
      </c>
    </row>
    <row r="2674" spans="1:4" x14ac:dyDescent="0.55000000000000004">
      <c r="A2674" t="s">
        <v>1948</v>
      </c>
      <c r="B2674" t="s">
        <v>1949</v>
      </c>
      <c r="C2674">
        <v>1950</v>
      </c>
      <c r="D2674">
        <v>54960</v>
      </c>
    </row>
    <row r="2675" spans="1:4" x14ac:dyDescent="0.55000000000000004">
      <c r="A2675" t="s">
        <v>1948</v>
      </c>
      <c r="B2675" t="s">
        <v>1949</v>
      </c>
      <c r="C2675">
        <v>1951</v>
      </c>
      <c r="D2675">
        <v>65952</v>
      </c>
    </row>
    <row r="2676" spans="1:4" x14ac:dyDescent="0.55000000000000004">
      <c r="A2676" t="s">
        <v>1948</v>
      </c>
      <c r="B2676" t="s">
        <v>1949</v>
      </c>
      <c r="C2676">
        <v>1952</v>
      </c>
      <c r="D2676">
        <v>76944</v>
      </c>
    </row>
    <row r="2677" spans="1:4" x14ac:dyDescent="0.55000000000000004">
      <c r="A2677" t="s">
        <v>1948</v>
      </c>
      <c r="B2677" t="s">
        <v>1949</v>
      </c>
      <c r="C2677">
        <v>1953</v>
      </c>
      <c r="D2677">
        <v>80608</v>
      </c>
    </row>
    <row r="2678" spans="1:4" x14ac:dyDescent="0.55000000000000004">
      <c r="A2678" t="s">
        <v>1948</v>
      </c>
      <c r="B2678" t="s">
        <v>1949</v>
      </c>
      <c r="C2678">
        <v>1954</v>
      </c>
      <c r="D2678">
        <v>84272</v>
      </c>
    </row>
    <row r="2679" spans="1:4" x14ac:dyDescent="0.55000000000000004">
      <c r="A2679" t="s">
        <v>1948</v>
      </c>
      <c r="B2679" t="s">
        <v>1949</v>
      </c>
      <c r="C2679">
        <v>1955</v>
      </c>
      <c r="D2679">
        <v>128240.01</v>
      </c>
    </row>
    <row r="2680" spans="1:4" x14ac:dyDescent="0.55000000000000004">
      <c r="A2680" t="s">
        <v>1948</v>
      </c>
      <c r="B2680" t="s">
        <v>1949</v>
      </c>
      <c r="C2680">
        <v>1956</v>
      </c>
      <c r="D2680">
        <v>139232</v>
      </c>
    </row>
    <row r="2681" spans="1:4" x14ac:dyDescent="0.55000000000000004">
      <c r="A2681" t="s">
        <v>1948</v>
      </c>
      <c r="B2681" t="s">
        <v>1949</v>
      </c>
      <c r="C2681">
        <v>1957</v>
      </c>
      <c r="D2681">
        <v>175872</v>
      </c>
    </row>
    <row r="2682" spans="1:4" x14ac:dyDescent="0.55000000000000004">
      <c r="A2682" t="s">
        <v>1948</v>
      </c>
      <c r="B2682" t="s">
        <v>1949</v>
      </c>
      <c r="C2682">
        <v>1958</v>
      </c>
      <c r="D2682">
        <v>179536</v>
      </c>
    </row>
    <row r="2683" spans="1:4" x14ac:dyDescent="0.55000000000000004">
      <c r="A2683" t="s">
        <v>1948</v>
      </c>
      <c r="B2683" t="s">
        <v>1949</v>
      </c>
      <c r="C2683">
        <v>1959</v>
      </c>
      <c r="D2683">
        <v>260144</v>
      </c>
    </row>
    <row r="2684" spans="1:4" x14ac:dyDescent="0.55000000000000004">
      <c r="A2684" t="s">
        <v>1948</v>
      </c>
      <c r="B2684" t="s">
        <v>1949</v>
      </c>
      <c r="C2684">
        <v>1960</v>
      </c>
      <c r="D2684">
        <v>410368</v>
      </c>
    </row>
    <row r="2685" spans="1:4" x14ac:dyDescent="0.55000000000000004">
      <c r="A2685" t="s">
        <v>1948</v>
      </c>
      <c r="B2685" t="s">
        <v>1949</v>
      </c>
      <c r="C2685">
        <v>1961</v>
      </c>
      <c r="D2685">
        <v>545936</v>
      </c>
    </row>
    <row r="2686" spans="1:4" x14ac:dyDescent="0.55000000000000004">
      <c r="A2686" t="s">
        <v>1948</v>
      </c>
      <c r="B2686" t="s">
        <v>1949</v>
      </c>
      <c r="C2686">
        <v>1962</v>
      </c>
      <c r="D2686">
        <v>725472</v>
      </c>
    </row>
    <row r="2687" spans="1:4" x14ac:dyDescent="0.55000000000000004">
      <c r="A2687" t="s">
        <v>1948</v>
      </c>
      <c r="B2687" t="s">
        <v>1949</v>
      </c>
      <c r="C2687">
        <v>1963</v>
      </c>
      <c r="D2687">
        <v>707152</v>
      </c>
    </row>
    <row r="2688" spans="1:4" x14ac:dyDescent="0.55000000000000004">
      <c r="A2688" t="s">
        <v>1948</v>
      </c>
      <c r="B2688" t="s">
        <v>1949</v>
      </c>
      <c r="C2688">
        <v>1964</v>
      </c>
      <c r="D2688">
        <v>1084544</v>
      </c>
    </row>
    <row r="2689" spans="1:4" x14ac:dyDescent="0.55000000000000004">
      <c r="A2689" t="s">
        <v>1948</v>
      </c>
      <c r="B2689" t="s">
        <v>1949</v>
      </c>
      <c r="C2689">
        <v>1965</v>
      </c>
      <c r="D2689">
        <v>1315376</v>
      </c>
    </row>
    <row r="2690" spans="1:4" x14ac:dyDescent="0.55000000000000004">
      <c r="A2690" t="s">
        <v>1948</v>
      </c>
      <c r="B2690" t="s">
        <v>1949</v>
      </c>
      <c r="C2690">
        <v>1966</v>
      </c>
      <c r="D2690">
        <v>1091872</v>
      </c>
    </row>
    <row r="2691" spans="1:4" x14ac:dyDescent="0.55000000000000004">
      <c r="A2691" t="s">
        <v>1948</v>
      </c>
      <c r="B2691" t="s">
        <v>1949</v>
      </c>
      <c r="C2691">
        <v>1967</v>
      </c>
      <c r="D2691">
        <v>1700996</v>
      </c>
    </row>
    <row r="2692" spans="1:4" x14ac:dyDescent="0.55000000000000004">
      <c r="A2692" t="s">
        <v>1948</v>
      </c>
      <c r="B2692" t="s">
        <v>1949</v>
      </c>
      <c r="C2692">
        <v>1968</v>
      </c>
      <c r="D2692">
        <v>1627716</v>
      </c>
    </row>
    <row r="2693" spans="1:4" x14ac:dyDescent="0.55000000000000004">
      <c r="A2693" t="s">
        <v>1948</v>
      </c>
      <c r="B2693" t="s">
        <v>1949</v>
      </c>
      <c r="C2693">
        <v>1969</v>
      </c>
      <c r="D2693">
        <v>1740766</v>
      </c>
    </row>
    <row r="2694" spans="1:4" x14ac:dyDescent="0.55000000000000004">
      <c r="A2694" t="s">
        <v>1948</v>
      </c>
      <c r="B2694" t="s">
        <v>1949</v>
      </c>
      <c r="C2694">
        <v>1970</v>
      </c>
      <c r="D2694">
        <v>2568770</v>
      </c>
    </row>
    <row r="2695" spans="1:4" x14ac:dyDescent="0.55000000000000004">
      <c r="A2695" t="s">
        <v>1948</v>
      </c>
      <c r="B2695" t="s">
        <v>1949</v>
      </c>
      <c r="C2695">
        <v>1971</v>
      </c>
      <c r="D2695">
        <v>6723746</v>
      </c>
    </row>
    <row r="2696" spans="1:4" x14ac:dyDescent="0.55000000000000004">
      <c r="A2696" t="s">
        <v>1948</v>
      </c>
      <c r="B2696" t="s">
        <v>1949</v>
      </c>
      <c r="C2696">
        <v>1972</v>
      </c>
      <c r="D2696">
        <v>6481298</v>
      </c>
    </row>
    <row r="2697" spans="1:4" x14ac:dyDescent="0.55000000000000004">
      <c r="A2697" t="s">
        <v>1948</v>
      </c>
      <c r="B2697" t="s">
        <v>1949</v>
      </c>
      <c r="C2697">
        <v>1973</v>
      </c>
      <c r="D2697">
        <v>7862745</v>
      </c>
    </row>
    <row r="2698" spans="1:4" x14ac:dyDescent="0.55000000000000004">
      <c r="A2698" t="s">
        <v>1948</v>
      </c>
      <c r="B2698" t="s">
        <v>1949</v>
      </c>
      <c r="C2698">
        <v>1974</v>
      </c>
      <c r="D2698">
        <v>7379751</v>
      </c>
    </row>
    <row r="2699" spans="1:4" x14ac:dyDescent="0.55000000000000004">
      <c r="A2699" t="s">
        <v>1948</v>
      </c>
      <c r="B2699" t="s">
        <v>1949</v>
      </c>
      <c r="C2699">
        <v>1975</v>
      </c>
      <c r="D2699">
        <v>8246118.5</v>
      </c>
    </row>
    <row r="2700" spans="1:4" x14ac:dyDescent="0.55000000000000004">
      <c r="A2700" t="s">
        <v>1948</v>
      </c>
      <c r="B2700" t="s">
        <v>1949</v>
      </c>
      <c r="C2700">
        <v>1976</v>
      </c>
      <c r="D2700">
        <v>6457283</v>
      </c>
    </row>
    <row r="2701" spans="1:4" x14ac:dyDescent="0.55000000000000004">
      <c r="A2701" t="s">
        <v>1948</v>
      </c>
      <c r="B2701" t="s">
        <v>1949</v>
      </c>
      <c r="C2701">
        <v>1977</v>
      </c>
      <c r="D2701">
        <v>9708627</v>
      </c>
    </row>
    <row r="2702" spans="1:4" x14ac:dyDescent="0.55000000000000004">
      <c r="A2702" t="s">
        <v>1948</v>
      </c>
      <c r="B2702" t="s">
        <v>1949</v>
      </c>
      <c r="C2702">
        <v>1978</v>
      </c>
      <c r="D2702">
        <v>6596632</v>
      </c>
    </row>
    <row r="2703" spans="1:4" x14ac:dyDescent="0.55000000000000004">
      <c r="A2703" t="s">
        <v>1948</v>
      </c>
      <c r="B2703" t="s">
        <v>1949</v>
      </c>
      <c r="C2703">
        <v>1979</v>
      </c>
      <c r="D2703">
        <v>6914908</v>
      </c>
    </row>
    <row r="2704" spans="1:4" x14ac:dyDescent="0.55000000000000004">
      <c r="A2704" t="s">
        <v>1948</v>
      </c>
      <c r="B2704" t="s">
        <v>1949</v>
      </c>
      <c r="C2704">
        <v>1980</v>
      </c>
      <c r="D2704">
        <v>7971148</v>
      </c>
    </row>
    <row r="2705" spans="1:4" x14ac:dyDescent="0.55000000000000004">
      <c r="A2705" t="s">
        <v>1948</v>
      </c>
      <c r="B2705" t="s">
        <v>1949</v>
      </c>
      <c r="C2705">
        <v>1981</v>
      </c>
      <c r="D2705">
        <v>2798367</v>
      </c>
    </row>
    <row r="2706" spans="1:4" x14ac:dyDescent="0.55000000000000004">
      <c r="A2706" t="s">
        <v>1948</v>
      </c>
      <c r="B2706" t="s">
        <v>1949</v>
      </c>
      <c r="C2706">
        <v>1982</v>
      </c>
      <c r="D2706">
        <v>2258293</v>
      </c>
    </row>
    <row r="2707" spans="1:4" x14ac:dyDescent="0.55000000000000004">
      <c r="A2707" t="s">
        <v>1948</v>
      </c>
      <c r="B2707" t="s">
        <v>1949</v>
      </c>
      <c r="C2707">
        <v>1983</v>
      </c>
      <c r="D2707">
        <v>2014300.1</v>
      </c>
    </row>
    <row r="2708" spans="1:4" x14ac:dyDescent="0.55000000000000004">
      <c r="A2708" t="s">
        <v>1948</v>
      </c>
      <c r="B2708" t="s">
        <v>1949</v>
      </c>
      <c r="C2708">
        <v>1984</v>
      </c>
      <c r="D2708">
        <v>1853984</v>
      </c>
    </row>
    <row r="2709" spans="1:4" x14ac:dyDescent="0.55000000000000004">
      <c r="A2709" t="s">
        <v>1948</v>
      </c>
      <c r="B2709" t="s">
        <v>1949</v>
      </c>
      <c r="C2709">
        <v>1985</v>
      </c>
      <c r="D2709">
        <v>1509568</v>
      </c>
    </row>
    <row r="2710" spans="1:4" x14ac:dyDescent="0.55000000000000004">
      <c r="A2710" t="s">
        <v>1948</v>
      </c>
      <c r="B2710" t="s">
        <v>1949</v>
      </c>
      <c r="C2710">
        <v>1986</v>
      </c>
      <c r="D2710">
        <v>1410640</v>
      </c>
    </row>
    <row r="2711" spans="1:4" x14ac:dyDescent="0.55000000000000004">
      <c r="A2711" t="s">
        <v>1948</v>
      </c>
      <c r="B2711" t="s">
        <v>1949</v>
      </c>
      <c r="C2711">
        <v>1987</v>
      </c>
      <c r="D2711">
        <v>1421632</v>
      </c>
    </row>
    <row r="2712" spans="1:4" x14ac:dyDescent="0.55000000000000004">
      <c r="A2712" t="s">
        <v>1948</v>
      </c>
      <c r="B2712" t="s">
        <v>1949</v>
      </c>
      <c r="C2712">
        <v>1988</v>
      </c>
      <c r="D2712">
        <v>1538880</v>
      </c>
    </row>
    <row r="2713" spans="1:4" x14ac:dyDescent="0.55000000000000004">
      <c r="A2713" t="s">
        <v>1948</v>
      </c>
      <c r="B2713" t="s">
        <v>1949</v>
      </c>
      <c r="C2713">
        <v>1989</v>
      </c>
      <c r="D2713">
        <v>1945584</v>
      </c>
    </row>
    <row r="2714" spans="1:4" x14ac:dyDescent="0.55000000000000004">
      <c r="A2714" t="s">
        <v>1948</v>
      </c>
      <c r="B2714" t="s">
        <v>1949</v>
      </c>
      <c r="C2714">
        <v>1990</v>
      </c>
      <c r="D2714">
        <v>2022527.9</v>
      </c>
    </row>
    <row r="2715" spans="1:4" x14ac:dyDescent="0.55000000000000004">
      <c r="A2715" t="s">
        <v>1948</v>
      </c>
      <c r="B2715" t="s">
        <v>1949</v>
      </c>
      <c r="C2715">
        <v>1991</v>
      </c>
      <c r="D2715">
        <v>1996880</v>
      </c>
    </row>
    <row r="2716" spans="1:4" x14ac:dyDescent="0.55000000000000004">
      <c r="A2716" t="s">
        <v>1948</v>
      </c>
      <c r="B2716" t="s">
        <v>1949</v>
      </c>
      <c r="C2716">
        <v>1992</v>
      </c>
      <c r="D2716">
        <v>1868640</v>
      </c>
    </row>
    <row r="2717" spans="1:4" x14ac:dyDescent="0.55000000000000004">
      <c r="A2717" t="s">
        <v>1948</v>
      </c>
      <c r="B2717" t="s">
        <v>1949</v>
      </c>
      <c r="C2717">
        <v>1993</v>
      </c>
      <c r="D2717">
        <v>1744064</v>
      </c>
    </row>
    <row r="2718" spans="1:4" x14ac:dyDescent="0.55000000000000004">
      <c r="A2718" t="s">
        <v>1948</v>
      </c>
      <c r="B2718" t="s">
        <v>1949</v>
      </c>
      <c r="C2718">
        <v>1994</v>
      </c>
      <c r="D2718">
        <v>1769712</v>
      </c>
    </row>
    <row r="2719" spans="1:4" x14ac:dyDescent="0.55000000000000004">
      <c r="A2719" t="s">
        <v>1948</v>
      </c>
      <c r="B2719" t="s">
        <v>1949</v>
      </c>
      <c r="C2719">
        <v>1995</v>
      </c>
      <c r="D2719">
        <v>1839328</v>
      </c>
    </row>
    <row r="2720" spans="1:4" x14ac:dyDescent="0.55000000000000004">
      <c r="A2720" t="s">
        <v>1948</v>
      </c>
      <c r="B2720" t="s">
        <v>1949</v>
      </c>
      <c r="C2720">
        <v>1996</v>
      </c>
      <c r="D2720">
        <v>1813680</v>
      </c>
    </row>
    <row r="2721" spans="1:4" x14ac:dyDescent="0.55000000000000004">
      <c r="A2721" t="s">
        <v>1948</v>
      </c>
      <c r="B2721" t="s">
        <v>1949</v>
      </c>
      <c r="C2721">
        <v>1997</v>
      </c>
      <c r="D2721">
        <v>1608496</v>
      </c>
    </row>
    <row r="2722" spans="1:4" x14ac:dyDescent="0.55000000000000004">
      <c r="A2722" t="s">
        <v>1948</v>
      </c>
      <c r="B2722" t="s">
        <v>1949</v>
      </c>
      <c r="C2722">
        <v>1998</v>
      </c>
      <c r="D2722">
        <v>1989552</v>
      </c>
    </row>
    <row r="2723" spans="1:4" x14ac:dyDescent="0.55000000000000004">
      <c r="A2723" t="s">
        <v>1948</v>
      </c>
      <c r="B2723" t="s">
        <v>1949</v>
      </c>
      <c r="C2723">
        <v>1999</v>
      </c>
      <c r="D2723">
        <v>2033520</v>
      </c>
    </row>
    <row r="2724" spans="1:4" x14ac:dyDescent="0.55000000000000004">
      <c r="A2724" t="s">
        <v>1948</v>
      </c>
      <c r="B2724" t="s">
        <v>1949</v>
      </c>
      <c r="C2724">
        <v>2000</v>
      </c>
      <c r="D2724">
        <v>2026192</v>
      </c>
    </row>
    <row r="2725" spans="1:4" x14ac:dyDescent="0.55000000000000004">
      <c r="A2725" t="s">
        <v>1948</v>
      </c>
      <c r="B2725" t="s">
        <v>1949</v>
      </c>
      <c r="C2725">
        <v>2001</v>
      </c>
      <c r="D2725">
        <v>1945584</v>
      </c>
    </row>
    <row r="2726" spans="1:4" x14ac:dyDescent="0.55000000000000004">
      <c r="A2726" t="s">
        <v>1948</v>
      </c>
      <c r="B2726" t="s">
        <v>1949</v>
      </c>
      <c r="C2726">
        <v>2002</v>
      </c>
      <c r="D2726">
        <v>2033520</v>
      </c>
    </row>
    <row r="2727" spans="1:4" x14ac:dyDescent="0.55000000000000004">
      <c r="A2727" t="s">
        <v>1948</v>
      </c>
      <c r="B2727" t="s">
        <v>1949</v>
      </c>
      <c r="C2727">
        <v>2003</v>
      </c>
      <c r="D2727">
        <v>2070159.9</v>
      </c>
    </row>
    <row r="2728" spans="1:4" x14ac:dyDescent="0.55000000000000004">
      <c r="A2728" t="s">
        <v>1948</v>
      </c>
      <c r="B2728" t="s">
        <v>1949</v>
      </c>
      <c r="C2728">
        <v>2004</v>
      </c>
      <c r="D2728">
        <v>2048176</v>
      </c>
    </row>
    <row r="2729" spans="1:4" x14ac:dyDescent="0.55000000000000004">
      <c r="A2729" t="s">
        <v>1948</v>
      </c>
      <c r="B2729" t="s">
        <v>1949</v>
      </c>
      <c r="C2729">
        <v>2005</v>
      </c>
      <c r="D2729">
        <v>1905280</v>
      </c>
    </row>
    <row r="2730" spans="1:4" x14ac:dyDescent="0.55000000000000004">
      <c r="A2730" t="s">
        <v>1948</v>
      </c>
      <c r="B2730" t="s">
        <v>1949</v>
      </c>
      <c r="C2730">
        <v>2006</v>
      </c>
      <c r="D2730">
        <v>1853984</v>
      </c>
    </row>
    <row r="2731" spans="1:4" x14ac:dyDescent="0.55000000000000004">
      <c r="A2731" t="s">
        <v>1948</v>
      </c>
      <c r="B2731" t="s">
        <v>1949</v>
      </c>
      <c r="C2731">
        <v>2007</v>
      </c>
      <c r="D2731">
        <v>1872304</v>
      </c>
    </row>
    <row r="2732" spans="1:4" x14ac:dyDescent="0.55000000000000004">
      <c r="A2732" t="s">
        <v>1948</v>
      </c>
      <c r="B2732" t="s">
        <v>1949</v>
      </c>
      <c r="C2732">
        <v>2008</v>
      </c>
      <c r="D2732">
        <v>1919936</v>
      </c>
    </row>
    <row r="2733" spans="1:4" x14ac:dyDescent="0.55000000000000004">
      <c r="A2733" t="s">
        <v>1948</v>
      </c>
      <c r="B2733" t="s">
        <v>1949</v>
      </c>
      <c r="C2733">
        <v>2009</v>
      </c>
      <c r="D2733">
        <v>2154432</v>
      </c>
    </row>
    <row r="2734" spans="1:4" x14ac:dyDescent="0.55000000000000004">
      <c r="A2734" t="s">
        <v>1948</v>
      </c>
      <c r="B2734" t="s">
        <v>1949</v>
      </c>
      <c r="C2734">
        <v>2010</v>
      </c>
      <c r="D2734">
        <v>2231376</v>
      </c>
    </row>
    <row r="2735" spans="1:4" x14ac:dyDescent="0.55000000000000004">
      <c r="A2735" t="s">
        <v>1948</v>
      </c>
      <c r="B2735" t="s">
        <v>1949</v>
      </c>
      <c r="C2735">
        <v>2011</v>
      </c>
      <c r="D2735">
        <v>2110464</v>
      </c>
    </row>
    <row r="2736" spans="1:4" x14ac:dyDescent="0.55000000000000004">
      <c r="A2736" t="s">
        <v>1948</v>
      </c>
      <c r="B2736" t="s">
        <v>1949</v>
      </c>
      <c r="C2736">
        <v>2012</v>
      </c>
      <c r="D2736">
        <v>2048176</v>
      </c>
    </row>
    <row r="2737" spans="1:4" x14ac:dyDescent="0.55000000000000004">
      <c r="A2737" t="s">
        <v>1948</v>
      </c>
      <c r="B2737" t="s">
        <v>1949</v>
      </c>
      <c r="C2737">
        <v>2013</v>
      </c>
      <c r="D2737">
        <v>1993216</v>
      </c>
    </row>
    <row r="2738" spans="1:4" x14ac:dyDescent="0.55000000000000004">
      <c r="A2738" t="s">
        <v>1948</v>
      </c>
      <c r="B2738" t="s">
        <v>1949</v>
      </c>
      <c r="C2738">
        <v>2014</v>
      </c>
      <c r="D2738">
        <v>2062832.1</v>
      </c>
    </row>
    <row r="2739" spans="1:4" x14ac:dyDescent="0.55000000000000004">
      <c r="A2739" t="s">
        <v>1948</v>
      </c>
      <c r="B2739" t="s">
        <v>1949</v>
      </c>
      <c r="C2739">
        <v>2015</v>
      </c>
      <c r="D2739">
        <v>2231376</v>
      </c>
    </row>
    <row r="2740" spans="1:4" x14ac:dyDescent="0.55000000000000004">
      <c r="A2740" t="s">
        <v>1948</v>
      </c>
      <c r="B2740" t="s">
        <v>1949</v>
      </c>
      <c r="C2740">
        <v>2016</v>
      </c>
      <c r="D2740">
        <v>2246032</v>
      </c>
    </row>
    <row r="2741" spans="1:4" x14ac:dyDescent="0.55000000000000004">
      <c r="A2741" t="s">
        <v>1948</v>
      </c>
      <c r="B2741" t="s">
        <v>1949</v>
      </c>
      <c r="C2741">
        <v>2017</v>
      </c>
      <c r="D2741">
        <v>2520832</v>
      </c>
    </row>
    <row r="2742" spans="1:4" x14ac:dyDescent="0.55000000000000004">
      <c r="A2742" t="s">
        <v>1948</v>
      </c>
      <c r="B2742" t="s">
        <v>1949</v>
      </c>
      <c r="C2742">
        <v>2018</v>
      </c>
      <c r="D2742">
        <v>2454880</v>
      </c>
    </row>
    <row r="2743" spans="1:4" x14ac:dyDescent="0.55000000000000004">
      <c r="A2743" t="s">
        <v>1948</v>
      </c>
      <c r="B2743" t="s">
        <v>1949</v>
      </c>
      <c r="C2743">
        <v>2019</v>
      </c>
      <c r="D2743">
        <v>2520832</v>
      </c>
    </row>
    <row r="2744" spans="1:4" x14ac:dyDescent="0.55000000000000004">
      <c r="A2744" t="s">
        <v>1948</v>
      </c>
      <c r="B2744" t="s">
        <v>1949</v>
      </c>
      <c r="C2744">
        <v>2020</v>
      </c>
      <c r="D2744">
        <v>2051840.1</v>
      </c>
    </row>
    <row r="2745" spans="1:4" x14ac:dyDescent="0.55000000000000004">
      <c r="A2745" t="s">
        <v>1948</v>
      </c>
      <c r="B2745" t="s">
        <v>1949</v>
      </c>
      <c r="C2745">
        <v>2021</v>
      </c>
      <c r="D2745">
        <v>2726016</v>
      </c>
    </row>
    <row r="2746" spans="1:4" x14ac:dyDescent="0.55000000000000004">
      <c r="A2746" t="s">
        <v>1948</v>
      </c>
      <c r="B2746" t="s">
        <v>1949</v>
      </c>
      <c r="C2746">
        <v>2022</v>
      </c>
      <c r="D2746">
        <v>2961983</v>
      </c>
    </row>
    <row r="2747" spans="1:4" x14ac:dyDescent="0.55000000000000004">
      <c r="A2747" t="s">
        <v>1948</v>
      </c>
      <c r="B2747" t="s">
        <v>1949</v>
      </c>
      <c r="C2747">
        <v>2023</v>
      </c>
      <c r="D2747">
        <v>2956122</v>
      </c>
    </row>
    <row r="2748" spans="1:4" x14ac:dyDescent="0.55000000000000004">
      <c r="A2748" t="s">
        <v>1948</v>
      </c>
      <c r="B2748" t="s">
        <v>1949</v>
      </c>
      <c r="C2748">
        <v>2024</v>
      </c>
      <c r="D2748">
        <v>3069679</v>
      </c>
    </row>
    <row r="2749" spans="1:4" x14ac:dyDescent="0.55000000000000004">
      <c r="A2749" t="s">
        <v>15</v>
      </c>
      <c r="B2749" t="s">
        <v>1950</v>
      </c>
      <c r="C2749">
        <v>1933</v>
      </c>
      <c r="D2749">
        <v>10992</v>
      </c>
    </row>
    <row r="2750" spans="1:4" x14ac:dyDescent="0.55000000000000004">
      <c r="A2750" t="s">
        <v>15</v>
      </c>
      <c r="B2750" t="s">
        <v>1950</v>
      </c>
      <c r="C2750">
        <v>1934</v>
      </c>
      <c r="D2750">
        <v>120912</v>
      </c>
    </row>
    <row r="2751" spans="1:4" x14ac:dyDescent="0.55000000000000004">
      <c r="A2751" t="s">
        <v>15</v>
      </c>
      <c r="B2751" t="s">
        <v>1950</v>
      </c>
      <c r="C2751">
        <v>1935</v>
      </c>
      <c r="D2751">
        <v>531280</v>
      </c>
    </row>
    <row r="2752" spans="1:4" x14ac:dyDescent="0.55000000000000004">
      <c r="A2752" t="s">
        <v>15</v>
      </c>
      <c r="B2752" t="s">
        <v>1950</v>
      </c>
      <c r="C2752">
        <v>1936</v>
      </c>
      <c r="D2752">
        <v>1949248</v>
      </c>
    </row>
    <row r="2753" spans="1:4" x14ac:dyDescent="0.55000000000000004">
      <c r="A2753" t="s">
        <v>15</v>
      </c>
      <c r="B2753" t="s">
        <v>1950</v>
      </c>
      <c r="C2753">
        <v>1937</v>
      </c>
      <c r="D2753">
        <v>3253632</v>
      </c>
    </row>
    <row r="2754" spans="1:4" x14ac:dyDescent="0.55000000000000004">
      <c r="A2754" t="s">
        <v>15</v>
      </c>
      <c r="B2754" t="s">
        <v>1950</v>
      </c>
      <c r="C2754">
        <v>1938</v>
      </c>
      <c r="D2754">
        <v>3477136</v>
      </c>
    </row>
    <row r="2755" spans="1:4" x14ac:dyDescent="0.55000000000000004">
      <c r="A2755" t="s">
        <v>15</v>
      </c>
      <c r="B2755" t="s">
        <v>1950</v>
      </c>
      <c r="C2755">
        <v>1939</v>
      </c>
      <c r="D2755">
        <v>3184016</v>
      </c>
    </row>
    <row r="2756" spans="1:4" x14ac:dyDescent="0.55000000000000004">
      <c r="A2756" t="s">
        <v>15</v>
      </c>
      <c r="B2756" t="s">
        <v>1950</v>
      </c>
      <c r="C2756">
        <v>1940</v>
      </c>
      <c r="D2756">
        <v>2967840</v>
      </c>
    </row>
    <row r="2757" spans="1:4" x14ac:dyDescent="0.55000000000000004">
      <c r="A2757" t="s">
        <v>15</v>
      </c>
      <c r="B2757" t="s">
        <v>1950</v>
      </c>
      <c r="C2757">
        <v>1941</v>
      </c>
      <c r="D2757">
        <v>2850592</v>
      </c>
    </row>
    <row r="2758" spans="1:4" x14ac:dyDescent="0.55000000000000004">
      <c r="A2758" t="s">
        <v>15</v>
      </c>
      <c r="B2758" t="s">
        <v>1950</v>
      </c>
      <c r="C2758">
        <v>1942</v>
      </c>
      <c r="D2758">
        <v>2616096</v>
      </c>
    </row>
    <row r="2759" spans="1:4" x14ac:dyDescent="0.55000000000000004">
      <c r="A2759" t="s">
        <v>15</v>
      </c>
      <c r="B2759" t="s">
        <v>1950</v>
      </c>
      <c r="C2759">
        <v>1943</v>
      </c>
      <c r="D2759">
        <v>2758992</v>
      </c>
    </row>
    <row r="2760" spans="1:4" x14ac:dyDescent="0.55000000000000004">
      <c r="A2760" t="s">
        <v>15</v>
      </c>
      <c r="B2760" t="s">
        <v>1950</v>
      </c>
      <c r="C2760">
        <v>1944</v>
      </c>
      <c r="D2760">
        <v>2817616</v>
      </c>
    </row>
    <row r="2761" spans="1:4" x14ac:dyDescent="0.55000000000000004">
      <c r="A2761" t="s">
        <v>15</v>
      </c>
      <c r="B2761" t="s">
        <v>1950</v>
      </c>
      <c r="C2761">
        <v>1945</v>
      </c>
      <c r="D2761">
        <v>3063104</v>
      </c>
    </row>
    <row r="2762" spans="1:4" x14ac:dyDescent="0.55000000000000004">
      <c r="A2762" t="s">
        <v>15</v>
      </c>
      <c r="B2762" t="s">
        <v>1950</v>
      </c>
      <c r="C2762">
        <v>1946</v>
      </c>
      <c r="D2762">
        <v>3359888</v>
      </c>
    </row>
    <row r="2763" spans="1:4" x14ac:dyDescent="0.55000000000000004">
      <c r="A2763" t="s">
        <v>15</v>
      </c>
      <c r="B2763" t="s">
        <v>1950</v>
      </c>
      <c r="C2763">
        <v>1947</v>
      </c>
      <c r="D2763">
        <v>3949792</v>
      </c>
    </row>
    <row r="2764" spans="1:4" x14ac:dyDescent="0.55000000000000004">
      <c r="A2764" t="s">
        <v>15</v>
      </c>
      <c r="B2764" t="s">
        <v>1950</v>
      </c>
      <c r="C2764">
        <v>1948</v>
      </c>
      <c r="D2764">
        <v>4576336</v>
      </c>
    </row>
    <row r="2765" spans="1:4" x14ac:dyDescent="0.55000000000000004">
      <c r="A2765" t="s">
        <v>15</v>
      </c>
      <c r="B2765" t="s">
        <v>1950</v>
      </c>
      <c r="C2765">
        <v>1949</v>
      </c>
      <c r="D2765">
        <v>4609312</v>
      </c>
    </row>
    <row r="2766" spans="1:4" x14ac:dyDescent="0.55000000000000004">
      <c r="A2766" t="s">
        <v>15</v>
      </c>
      <c r="B2766" t="s">
        <v>1950</v>
      </c>
      <c r="C2766">
        <v>1950</v>
      </c>
      <c r="D2766">
        <v>1381328</v>
      </c>
    </row>
    <row r="2767" spans="1:4" x14ac:dyDescent="0.55000000000000004">
      <c r="A2767" t="s">
        <v>15</v>
      </c>
      <c r="B2767" t="s">
        <v>1950</v>
      </c>
      <c r="C2767">
        <v>1951</v>
      </c>
      <c r="D2767">
        <v>1176144</v>
      </c>
    </row>
    <row r="2768" spans="1:4" x14ac:dyDescent="0.55000000000000004">
      <c r="A2768" t="s">
        <v>15</v>
      </c>
      <c r="B2768" t="s">
        <v>1950</v>
      </c>
      <c r="C2768">
        <v>1952</v>
      </c>
      <c r="D2768">
        <v>1286064</v>
      </c>
    </row>
    <row r="2769" spans="1:4" x14ac:dyDescent="0.55000000000000004">
      <c r="A2769" t="s">
        <v>15</v>
      </c>
      <c r="B2769" t="s">
        <v>1950</v>
      </c>
      <c r="C2769">
        <v>1953</v>
      </c>
      <c r="D2769">
        <v>996608</v>
      </c>
    </row>
    <row r="2770" spans="1:4" x14ac:dyDescent="0.55000000000000004">
      <c r="A2770" t="s">
        <v>15</v>
      </c>
      <c r="B2770" t="s">
        <v>1950</v>
      </c>
      <c r="C2770">
        <v>1954</v>
      </c>
      <c r="D2770">
        <v>1044240</v>
      </c>
    </row>
    <row r="2771" spans="1:4" x14ac:dyDescent="0.55000000000000004">
      <c r="A2771" t="s">
        <v>15</v>
      </c>
      <c r="B2771" t="s">
        <v>1950</v>
      </c>
      <c r="C2771">
        <v>1955</v>
      </c>
      <c r="D2771">
        <v>1403312</v>
      </c>
    </row>
    <row r="2772" spans="1:4" x14ac:dyDescent="0.55000000000000004">
      <c r="A2772" t="s">
        <v>15</v>
      </c>
      <c r="B2772" t="s">
        <v>1950</v>
      </c>
      <c r="C2772">
        <v>1956</v>
      </c>
      <c r="D2772">
        <v>1055232</v>
      </c>
    </row>
    <row r="2773" spans="1:4" x14ac:dyDescent="0.55000000000000004">
      <c r="A2773" t="s">
        <v>15</v>
      </c>
      <c r="B2773" t="s">
        <v>1950</v>
      </c>
      <c r="C2773">
        <v>1957</v>
      </c>
      <c r="D2773">
        <v>754784</v>
      </c>
    </row>
    <row r="2774" spans="1:4" x14ac:dyDescent="0.55000000000000004">
      <c r="A2774" t="s">
        <v>15</v>
      </c>
      <c r="B2774" t="s">
        <v>1950</v>
      </c>
      <c r="C2774">
        <v>1958</v>
      </c>
      <c r="D2774">
        <v>1289728</v>
      </c>
    </row>
    <row r="2775" spans="1:4" x14ac:dyDescent="0.55000000000000004">
      <c r="A2775" t="s">
        <v>15</v>
      </c>
      <c r="B2775" t="s">
        <v>1950</v>
      </c>
      <c r="C2775">
        <v>1959</v>
      </c>
      <c r="D2775">
        <v>1311712</v>
      </c>
    </row>
    <row r="2776" spans="1:4" x14ac:dyDescent="0.55000000000000004">
      <c r="A2776" t="s">
        <v>15</v>
      </c>
      <c r="B2776" t="s">
        <v>1950</v>
      </c>
      <c r="C2776">
        <v>1960</v>
      </c>
      <c r="D2776">
        <v>575248</v>
      </c>
    </row>
    <row r="2777" spans="1:4" x14ac:dyDescent="0.55000000000000004">
      <c r="A2777" t="s">
        <v>15</v>
      </c>
      <c r="B2777" t="s">
        <v>1950</v>
      </c>
      <c r="C2777">
        <v>1961</v>
      </c>
      <c r="D2777">
        <v>1769712</v>
      </c>
    </row>
    <row r="2778" spans="1:4" x14ac:dyDescent="0.55000000000000004">
      <c r="A2778" t="s">
        <v>15</v>
      </c>
      <c r="B2778" t="s">
        <v>1950</v>
      </c>
      <c r="C2778">
        <v>1962</v>
      </c>
      <c r="D2778">
        <v>1590176</v>
      </c>
    </row>
    <row r="2779" spans="1:4" x14ac:dyDescent="0.55000000000000004">
      <c r="A2779" t="s">
        <v>15</v>
      </c>
      <c r="B2779" t="s">
        <v>1950</v>
      </c>
      <c r="C2779">
        <v>1963</v>
      </c>
      <c r="D2779">
        <v>1194464</v>
      </c>
    </row>
    <row r="2780" spans="1:4" x14ac:dyDescent="0.55000000000000004">
      <c r="A2780" t="s">
        <v>15</v>
      </c>
      <c r="B2780" t="s">
        <v>1950</v>
      </c>
      <c r="C2780">
        <v>1964</v>
      </c>
      <c r="D2780">
        <v>1597504</v>
      </c>
    </row>
    <row r="2781" spans="1:4" x14ac:dyDescent="0.55000000000000004">
      <c r="A2781" t="s">
        <v>15</v>
      </c>
      <c r="B2781" t="s">
        <v>1950</v>
      </c>
      <c r="C2781">
        <v>1965</v>
      </c>
      <c r="D2781">
        <v>1227440</v>
      </c>
    </row>
    <row r="2782" spans="1:4" x14ac:dyDescent="0.55000000000000004">
      <c r="A2782" t="s">
        <v>15</v>
      </c>
      <c r="B2782" t="s">
        <v>1950</v>
      </c>
      <c r="C2782">
        <v>1966</v>
      </c>
      <c r="D2782">
        <v>648528</v>
      </c>
    </row>
    <row r="2783" spans="1:4" x14ac:dyDescent="0.55000000000000004">
      <c r="A2783" t="s">
        <v>15</v>
      </c>
      <c r="B2783" t="s">
        <v>1950</v>
      </c>
      <c r="C2783">
        <v>1967</v>
      </c>
      <c r="D2783">
        <v>1003936.06</v>
      </c>
    </row>
    <row r="2784" spans="1:4" x14ac:dyDescent="0.55000000000000004">
      <c r="A2784" t="s">
        <v>15</v>
      </c>
      <c r="B2784" t="s">
        <v>1950</v>
      </c>
      <c r="C2784">
        <v>1968</v>
      </c>
      <c r="D2784">
        <v>1102864</v>
      </c>
    </row>
    <row r="2785" spans="1:4" x14ac:dyDescent="0.55000000000000004">
      <c r="A2785" t="s">
        <v>15</v>
      </c>
      <c r="B2785" t="s">
        <v>1950</v>
      </c>
      <c r="C2785">
        <v>1969</v>
      </c>
      <c r="D2785">
        <v>1271408</v>
      </c>
    </row>
    <row r="2786" spans="1:4" x14ac:dyDescent="0.55000000000000004">
      <c r="A2786" t="s">
        <v>15</v>
      </c>
      <c r="B2786" t="s">
        <v>1950</v>
      </c>
      <c r="C2786">
        <v>1970</v>
      </c>
      <c r="D2786">
        <v>2590448</v>
      </c>
    </row>
    <row r="2787" spans="1:4" x14ac:dyDescent="0.55000000000000004">
      <c r="A2787" t="s">
        <v>15</v>
      </c>
      <c r="B2787" t="s">
        <v>1950</v>
      </c>
      <c r="C2787">
        <v>1971</v>
      </c>
      <c r="D2787">
        <v>3037456</v>
      </c>
    </row>
    <row r="2788" spans="1:4" x14ac:dyDescent="0.55000000000000004">
      <c r="A2788" t="s">
        <v>15</v>
      </c>
      <c r="B2788" t="s">
        <v>1950</v>
      </c>
      <c r="C2788">
        <v>1972</v>
      </c>
      <c r="D2788">
        <v>3678656</v>
      </c>
    </row>
    <row r="2789" spans="1:4" x14ac:dyDescent="0.55000000000000004">
      <c r="A2789" t="s">
        <v>15</v>
      </c>
      <c r="B2789" t="s">
        <v>1950</v>
      </c>
      <c r="C2789">
        <v>1973</v>
      </c>
      <c r="D2789">
        <v>5517984</v>
      </c>
    </row>
    <row r="2790" spans="1:4" x14ac:dyDescent="0.55000000000000004">
      <c r="A2790" t="s">
        <v>15</v>
      </c>
      <c r="B2790" t="s">
        <v>1950</v>
      </c>
      <c r="C2790">
        <v>1974</v>
      </c>
      <c r="D2790">
        <v>5400736</v>
      </c>
    </row>
    <row r="2791" spans="1:4" x14ac:dyDescent="0.55000000000000004">
      <c r="A2791" t="s">
        <v>15</v>
      </c>
      <c r="B2791" t="s">
        <v>1950</v>
      </c>
      <c r="C2791">
        <v>1975</v>
      </c>
      <c r="D2791">
        <v>5748816</v>
      </c>
    </row>
    <row r="2792" spans="1:4" x14ac:dyDescent="0.55000000000000004">
      <c r="A2792" t="s">
        <v>15</v>
      </c>
      <c r="B2792" t="s">
        <v>1950</v>
      </c>
      <c r="C2792">
        <v>1976</v>
      </c>
      <c r="D2792">
        <v>6569552</v>
      </c>
    </row>
    <row r="2793" spans="1:4" x14ac:dyDescent="0.55000000000000004">
      <c r="A2793" t="s">
        <v>15</v>
      </c>
      <c r="B2793" t="s">
        <v>1950</v>
      </c>
      <c r="C2793">
        <v>1977</v>
      </c>
      <c r="D2793">
        <v>7463568</v>
      </c>
    </row>
    <row r="2794" spans="1:4" x14ac:dyDescent="0.55000000000000004">
      <c r="A2794" t="s">
        <v>15</v>
      </c>
      <c r="B2794" t="s">
        <v>1950</v>
      </c>
      <c r="C2794">
        <v>1978</v>
      </c>
      <c r="D2794">
        <v>7760352</v>
      </c>
    </row>
    <row r="2795" spans="1:4" x14ac:dyDescent="0.55000000000000004">
      <c r="A2795" t="s">
        <v>15</v>
      </c>
      <c r="B2795" t="s">
        <v>1950</v>
      </c>
      <c r="C2795">
        <v>1979</v>
      </c>
      <c r="D2795">
        <v>8126752</v>
      </c>
    </row>
    <row r="2796" spans="1:4" x14ac:dyDescent="0.55000000000000004">
      <c r="A2796" t="s">
        <v>15</v>
      </c>
      <c r="B2796" t="s">
        <v>1950</v>
      </c>
      <c r="C2796">
        <v>1980</v>
      </c>
      <c r="D2796">
        <v>7881264</v>
      </c>
    </row>
    <row r="2797" spans="1:4" x14ac:dyDescent="0.55000000000000004">
      <c r="A2797" t="s">
        <v>15</v>
      </c>
      <c r="B2797" t="s">
        <v>1950</v>
      </c>
      <c r="C2797">
        <v>1981</v>
      </c>
      <c r="D2797">
        <v>8518800</v>
      </c>
    </row>
    <row r="2798" spans="1:4" x14ac:dyDescent="0.55000000000000004">
      <c r="A2798" t="s">
        <v>15</v>
      </c>
      <c r="B2798" t="s">
        <v>1950</v>
      </c>
      <c r="C2798">
        <v>1982</v>
      </c>
      <c r="D2798">
        <v>9830512</v>
      </c>
    </row>
    <row r="2799" spans="1:4" x14ac:dyDescent="0.55000000000000004">
      <c r="A2799" t="s">
        <v>15</v>
      </c>
      <c r="B2799" t="s">
        <v>1950</v>
      </c>
      <c r="C2799">
        <v>1983</v>
      </c>
      <c r="D2799">
        <v>8222016.5</v>
      </c>
    </row>
    <row r="2800" spans="1:4" x14ac:dyDescent="0.55000000000000004">
      <c r="A2800" t="s">
        <v>15</v>
      </c>
      <c r="B2800" t="s">
        <v>1950</v>
      </c>
      <c r="C2800">
        <v>1984</v>
      </c>
      <c r="D2800">
        <v>9200304</v>
      </c>
    </row>
    <row r="2801" spans="1:4" x14ac:dyDescent="0.55000000000000004">
      <c r="A2801" t="s">
        <v>15</v>
      </c>
      <c r="B2801" t="s">
        <v>1950</v>
      </c>
      <c r="C2801">
        <v>1985</v>
      </c>
      <c r="D2801">
        <v>10185920</v>
      </c>
    </row>
    <row r="2802" spans="1:4" x14ac:dyDescent="0.55000000000000004">
      <c r="A2802" t="s">
        <v>15</v>
      </c>
      <c r="B2802" t="s">
        <v>1950</v>
      </c>
      <c r="C2802">
        <v>1986</v>
      </c>
      <c r="D2802">
        <v>11002992</v>
      </c>
    </row>
    <row r="2803" spans="1:4" x14ac:dyDescent="0.55000000000000004">
      <c r="A2803" t="s">
        <v>15</v>
      </c>
      <c r="B2803" t="s">
        <v>1950</v>
      </c>
      <c r="C2803">
        <v>1987</v>
      </c>
      <c r="D2803">
        <v>11420688</v>
      </c>
    </row>
    <row r="2804" spans="1:4" x14ac:dyDescent="0.55000000000000004">
      <c r="A2804" t="s">
        <v>15</v>
      </c>
      <c r="B2804" t="s">
        <v>1950</v>
      </c>
      <c r="C2804">
        <v>1988</v>
      </c>
      <c r="D2804">
        <v>12076521</v>
      </c>
    </row>
    <row r="2805" spans="1:4" x14ac:dyDescent="0.55000000000000004">
      <c r="A2805" t="s">
        <v>15</v>
      </c>
      <c r="B2805" t="s">
        <v>1950</v>
      </c>
      <c r="C2805">
        <v>1989</v>
      </c>
      <c r="D2805">
        <v>11651520</v>
      </c>
    </row>
    <row r="2806" spans="1:4" x14ac:dyDescent="0.55000000000000004">
      <c r="A2806" t="s">
        <v>15</v>
      </c>
      <c r="B2806" t="s">
        <v>1950</v>
      </c>
      <c r="C2806">
        <v>1990</v>
      </c>
      <c r="D2806">
        <v>11493968</v>
      </c>
    </row>
    <row r="2807" spans="1:4" x14ac:dyDescent="0.55000000000000004">
      <c r="A2807" t="s">
        <v>15</v>
      </c>
      <c r="B2807" t="s">
        <v>1950</v>
      </c>
      <c r="C2807">
        <v>1991</v>
      </c>
      <c r="D2807">
        <v>11329088</v>
      </c>
    </row>
    <row r="2808" spans="1:4" x14ac:dyDescent="0.55000000000000004">
      <c r="A2808" t="s">
        <v>15</v>
      </c>
      <c r="B2808" t="s">
        <v>1950</v>
      </c>
      <c r="C2808">
        <v>1992</v>
      </c>
      <c r="D2808">
        <v>10402063</v>
      </c>
    </row>
    <row r="2809" spans="1:4" x14ac:dyDescent="0.55000000000000004">
      <c r="A2809" t="s">
        <v>15</v>
      </c>
      <c r="B2809" t="s">
        <v>1950</v>
      </c>
      <c r="C2809">
        <v>1993</v>
      </c>
      <c r="D2809">
        <v>16748144</v>
      </c>
    </row>
    <row r="2810" spans="1:4" x14ac:dyDescent="0.55000000000000004">
      <c r="A2810" t="s">
        <v>15</v>
      </c>
      <c r="B2810" t="s">
        <v>1950</v>
      </c>
      <c r="C2810">
        <v>1994</v>
      </c>
      <c r="D2810">
        <v>14351888</v>
      </c>
    </row>
    <row r="2811" spans="1:4" x14ac:dyDescent="0.55000000000000004">
      <c r="A2811" t="s">
        <v>15</v>
      </c>
      <c r="B2811" t="s">
        <v>1950</v>
      </c>
      <c r="C2811">
        <v>1995</v>
      </c>
      <c r="D2811">
        <v>14743936</v>
      </c>
    </row>
    <row r="2812" spans="1:4" x14ac:dyDescent="0.55000000000000004">
      <c r="A2812" t="s">
        <v>15</v>
      </c>
      <c r="B2812" t="s">
        <v>1950</v>
      </c>
      <c r="C2812">
        <v>1996</v>
      </c>
      <c r="D2812">
        <v>15942064</v>
      </c>
    </row>
    <row r="2813" spans="1:4" x14ac:dyDescent="0.55000000000000004">
      <c r="A2813" t="s">
        <v>15</v>
      </c>
      <c r="B2813" t="s">
        <v>1950</v>
      </c>
      <c r="C2813">
        <v>1997</v>
      </c>
      <c r="D2813">
        <v>17220784</v>
      </c>
    </row>
    <row r="2814" spans="1:4" x14ac:dyDescent="0.55000000000000004">
      <c r="A2814" t="s">
        <v>15</v>
      </c>
      <c r="B2814" t="s">
        <v>1950</v>
      </c>
      <c r="C2814">
        <v>1998</v>
      </c>
      <c r="D2814">
        <v>18276032</v>
      </c>
    </row>
    <row r="2815" spans="1:4" x14ac:dyDescent="0.55000000000000004">
      <c r="A2815" t="s">
        <v>15</v>
      </c>
      <c r="B2815" t="s">
        <v>1950</v>
      </c>
      <c r="C2815">
        <v>1999</v>
      </c>
      <c r="D2815">
        <v>18254048</v>
      </c>
    </row>
    <row r="2816" spans="1:4" x14ac:dyDescent="0.55000000000000004">
      <c r="A2816" t="s">
        <v>15</v>
      </c>
      <c r="B2816" t="s">
        <v>1950</v>
      </c>
      <c r="C2816">
        <v>2000</v>
      </c>
      <c r="D2816">
        <v>19199360</v>
      </c>
    </row>
    <row r="2817" spans="1:4" x14ac:dyDescent="0.55000000000000004">
      <c r="A2817" t="s">
        <v>15</v>
      </c>
      <c r="B2817" t="s">
        <v>1950</v>
      </c>
      <c r="C2817">
        <v>2001</v>
      </c>
      <c r="D2817">
        <v>19679344</v>
      </c>
    </row>
    <row r="2818" spans="1:4" x14ac:dyDescent="0.55000000000000004">
      <c r="A2818" t="s">
        <v>15</v>
      </c>
      <c r="B2818" t="s">
        <v>1950</v>
      </c>
      <c r="C2818">
        <v>2002</v>
      </c>
      <c r="D2818">
        <v>20111696</v>
      </c>
    </row>
    <row r="2819" spans="1:4" x14ac:dyDescent="0.55000000000000004">
      <c r="A2819" t="s">
        <v>15</v>
      </c>
      <c r="B2819" t="s">
        <v>1950</v>
      </c>
      <c r="C2819">
        <v>2003</v>
      </c>
      <c r="D2819">
        <v>20976400</v>
      </c>
    </row>
    <row r="2820" spans="1:4" x14ac:dyDescent="0.55000000000000004">
      <c r="A2820" t="s">
        <v>15</v>
      </c>
      <c r="B2820" t="s">
        <v>1950</v>
      </c>
      <c r="C2820">
        <v>2004</v>
      </c>
      <c r="D2820">
        <v>21203568</v>
      </c>
    </row>
    <row r="2821" spans="1:4" x14ac:dyDescent="0.55000000000000004">
      <c r="A2821" t="s">
        <v>15</v>
      </c>
      <c r="B2821" t="s">
        <v>1950</v>
      </c>
      <c r="C2821">
        <v>2005</v>
      </c>
      <c r="D2821">
        <v>24486512</v>
      </c>
    </row>
    <row r="2822" spans="1:4" x14ac:dyDescent="0.55000000000000004">
      <c r="A2822" t="s">
        <v>15</v>
      </c>
      <c r="B2822" t="s">
        <v>1950</v>
      </c>
      <c r="C2822">
        <v>2006</v>
      </c>
      <c r="D2822">
        <v>24035840</v>
      </c>
    </row>
    <row r="2823" spans="1:4" x14ac:dyDescent="0.55000000000000004">
      <c r="A2823" t="s">
        <v>15</v>
      </c>
      <c r="B2823" t="s">
        <v>1950</v>
      </c>
      <c r="C2823">
        <v>2007</v>
      </c>
      <c r="D2823">
        <v>26626288</v>
      </c>
    </row>
    <row r="2824" spans="1:4" x14ac:dyDescent="0.55000000000000004">
      <c r="A2824" t="s">
        <v>15</v>
      </c>
      <c r="B2824" t="s">
        <v>1950</v>
      </c>
      <c r="C2824">
        <v>2008</v>
      </c>
      <c r="D2824">
        <v>29524512</v>
      </c>
    </row>
    <row r="2825" spans="1:4" x14ac:dyDescent="0.55000000000000004">
      <c r="A2825" t="s">
        <v>15</v>
      </c>
      <c r="B2825" t="s">
        <v>1950</v>
      </c>
      <c r="C2825">
        <v>2009</v>
      </c>
      <c r="D2825">
        <v>28137678</v>
      </c>
    </row>
    <row r="2826" spans="1:4" x14ac:dyDescent="0.55000000000000004">
      <c r="A2826" t="s">
        <v>15</v>
      </c>
      <c r="B2826" t="s">
        <v>1950</v>
      </c>
      <c r="C2826">
        <v>2010</v>
      </c>
      <c r="D2826">
        <v>29142510</v>
      </c>
    </row>
    <row r="2827" spans="1:4" x14ac:dyDescent="0.55000000000000004">
      <c r="A2827" t="s">
        <v>15</v>
      </c>
      <c r="B2827" t="s">
        <v>1950</v>
      </c>
      <c r="C2827">
        <v>2011</v>
      </c>
      <c r="D2827">
        <v>28544122</v>
      </c>
    </row>
    <row r="2828" spans="1:4" x14ac:dyDescent="0.55000000000000004">
      <c r="A2828" t="s">
        <v>15</v>
      </c>
      <c r="B2828" t="s">
        <v>1950</v>
      </c>
      <c r="C2828">
        <v>2012</v>
      </c>
      <c r="D2828">
        <v>27202492</v>
      </c>
    </row>
    <row r="2829" spans="1:4" x14ac:dyDescent="0.55000000000000004">
      <c r="A2829" t="s">
        <v>15</v>
      </c>
      <c r="B2829" t="s">
        <v>1950</v>
      </c>
      <c r="C2829">
        <v>2013</v>
      </c>
      <c r="D2829">
        <v>31228270</v>
      </c>
    </row>
    <row r="2830" spans="1:4" x14ac:dyDescent="0.55000000000000004">
      <c r="A2830" t="s">
        <v>15</v>
      </c>
      <c r="B2830" t="s">
        <v>1950</v>
      </c>
      <c r="C2830">
        <v>2014</v>
      </c>
      <c r="D2830">
        <v>30970746</v>
      </c>
    </row>
    <row r="2831" spans="1:4" x14ac:dyDescent="0.55000000000000004">
      <c r="A2831" t="s">
        <v>15</v>
      </c>
      <c r="B2831" t="s">
        <v>1950</v>
      </c>
      <c r="C2831">
        <v>2015</v>
      </c>
      <c r="D2831">
        <v>32520614</v>
      </c>
    </row>
    <row r="2832" spans="1:4" x14ac:dyDescent="0.55000000000000004">
      <c r="A2832" t="s">
        <v>15</v>
      </c>
      <c r="B2832" t="s">
        <v>1950</v>
      </c>
      <c r="C2832">
        <v>2016</v>
      </c>
      <c r="D2832">
        <v>31635436</v>
      </c>
    </row>
    <row r="2833" spans="1:4" x14ac:dyDescent="0.55000000000000004">
      <c r="A2833" t="s">
        <v>15</v>
      </c>
      <c r="B2833" t="s">
        <v>1950</v>
      </c>
      <c r="C2833">
        <v>2017</v>
      </c>
      <c r="D2833">
        <v>32916580</v>
      </c>
    </row>
    <row r="2834" spans="1:4" x14ac:dyDescent="0.55000000000000004">
      <c r="A2834" t="s">
        <v>15</v>
      </c>
      <c r="B2834" t="s">
        <v>1950</v>
      </c>
      <c r="C2834">
        <v>2018</v>
      </c>
      <c r="D2834">
        <v>32698486</v>
      </c>
    </row>
    <row r="2835" spans="1:4" x14ac:dyDescent="0.55000000000000004">
      <c r="A2835" t="s">
        <v>15</v>
      </c>
      <c r="B2835" t="s">
        <v>1950</v>
      </c>
      <c r="C2835">
        <v>2019</v>
      </c>
      <c r="D2835">
        <v>37616144</v>
      </c>
    </row>
    <row r="2836" spans="1:4" x14ac:dyDescent="0.55000000000000004">
      <c r="A2836" t="s">
        <v>15</v>
      </c>
      <c r="B2836" t="s">
        <v>1950</v>
      </c>
      <c r="C2836">
        <v>2020</v>
      </c>
      <c r="D2836">
        <v>37429270</v>
      </c>
    </row>
    <row r="2837" spans="1:4" x14ac:dyDescent="0.55000000000000004">
      <c r="A2837" t="s">
        <v>15</v>
      </c>
      <c r="B2837" t="s">
        <v>1950</v>
      </c>
      <c r="C2837">
        <v>2021</v>
      </c>
      <c r="D2837">
        <v>36265130</v>
      </c>
    </row>
    <row r="2838" spans="1:4" x14ac:dyDescent="0.55000000000000004">
      <c r="A2838" t="s">
        <v>15</v>
      </c>
      <c r="B2838" t="s">
        <v>1950</v>
      </c>
      <c r="C2838">
        <v>2022</v>
      </c>
      <c r="D2838">
        <v>37826840</v>
      </c>
    </row>
    <row r="2839" spans="1:4" x14ac:dyDescent="0.55000000000000004">
      <c r="A2839" t="s">
        <v>15</v>
      </c>
      <c r="B2839" t="s">
        <v>1950</v>
      </c>
      <c r="C2839">
        <v>2023</v>
      </c>
      <c r="D2839">
        <v>38786692</v>
      </c>
    </row>
    <row r="2840" spans="1:4" x14ac:dyDescent="0.55000000000000004">
      <c r="A2840" t="s">
        <v>15</v>
      </c>
      <c r="B2840" t="s">
        <v>1950</v>
      </c>
      <c r="C2840">
        <v>2024</v>
      </c>
      <c r="D2840">
        <v>39003456</v>
      </c>
    </row>
    <row r="2841" spans="1:4" x14ac:dyDescent="0.55000000000000004">
      <c r="A2841" t="s">
        <v>16</v>
      </c>
      <c r="B2841" t="s">
        <v>1951</v>
      </c>
      <c r="C2841">
        <v>1946</v>
      </c>
      <c r="D2841">
        <v>117474</v>
      </c>
    </row>
    <row r="2842" spans="1:4" x14ac:dyDescent="0.55000000000000004">
      <c r="A2842" t="s">
        <v>16</v>
      </c>
      <c r="B2842" t="s">
        <v>1951</v>
      </c>
      <c r="C2842">
        <v>1947</v>
      </c>
      <c r="D2842">
        <v>121485</v>
      </c>
    </row>
    <row r="2843" spans="1:4" x14ac:dyDescent="0.55000000000000004">
      <c r="A2843" t="s">
        <v>16</v>
      </c>
      <c r="B2843" t="s">
        <v>1951</v>
      </c>
      <c r="C2843">
        <v>1948</v>
      </c>
      <c r="D2843">
        <v>134077</v>
      </c>
    </row>
    <row r="2844" spans="1:4" x14ac:dyDescent="0.55000000000000004">
      <c r="A2844" t="s">
        <v>16</v>
      </c>
      <c r="B2844" t="s">
        <v>1951</v>
      </c>
      <c r="C2844">
        <v>1949</v>
      </c>
      <c r="D2844">
        <v>190233</v>
      </c>
    </row>
    <row r="2845" spans="1:4" x14ac:dyDescent="0.55000000000000004">
      <c r="A2845" t="s">
        <v>16</v>
      </c>
      <c r="B2845" t="s">
        <v>1951</v>
      </c>
      <c r="C2845">
        <v>1950</v>
      </c>
      <c r="D2845">
        <v>993068</v>
      </c>
    </row>
    <row r="2846" spans="1:4" x14ac:dyDescent="0.55000000000000004">
      <c r="A2846" t="s">
        <v>16</v>
      </c>
      <c r="B2846" t="s">
        <v>1951</v>
      </c>
      <c r="C2846">
        <v>1951</v>
      </c>
      <c r="D2846">
        <v>1226293</v>
      </c>
    </row>
    <row r="2847" spans="1:4" x14ac:dyDescent="0.55000000000000004">
      <c r="A2847" t="s">
        <v>16</v>
      </c>
      <c r="B2847" t="s">
        <v>1951</v>
      </c>
      <c r="C2847">
        <v>1952</v>
      </c>
      <c r="D2847">
        <v>1295057</v>
      </c>
    </row>
    <row r="2848" spans="1:4" x14ac:dyDescent="0.55000000000000004">
      <c r="A2848" t="s">
        <v>16</v>
      </c>
      <c r="B2848" t="s">
        <v>1951</v>
      </c>
      <c r="C2848">
        <v>1953</v>
      </c>
      <c r="D2848">
        <v>1317977</v>
      </c>
    </row>
    <row r="2849" spans="1:4" x14ac:dyDescent="0.55000000000000004">
      <c r="A2849" t="s">
        <v>16</v>
      </c>
      <c r="B2849" t="s">
        <v>1951</v>
      </c>
      <c r="C2849">
        <v>1954</v>
      </c>
      <c r="D2849">
        <v>1338604</v>
      </c>
    </row>
    <row r="2850" spans="1:4" x14ac:dyDescent="0.55000000000000004">
      <c r="A2850" t="s">
        <v>16</v>
      </c>
      <c r="B2850" t="s">
        <v>1951</v>
      </c>
      <c r="C2850">
        <v>1955</v>
      </c>
      <c r="D2850">
        <v>1379291</v>
      </c>
    </row>
    <row r="2851" spans="1:4" x14ac:dyDescent="0.55000000000000004">
      <c r="A2851" t="s">
        <v>16</v>
      </c>
      <c r="B2851" t="s">
        <v>1951</v>
      </c>
      <c r="C2851">
        <v>1956</v>
      </c>
      <c r="D2851">
        <v>1634291</v>
      </c>
    </row>
    <row r="2852" spans="1:4" x14ac:dyDescent="0.55000000000000004">
      <c r="A2852" t="s">
        <v>16</v>
      </c>
      <c r="B2852" t="s">
        <v>1951</v>
      </c>
      <c r="C2852">
        <v>1957</v>
      </c>
      <c r="D2852">
        <v>1688719</v>
      </c>
    </row>
    <row r="2853" spans="1:4" x14ac:dyDescent="0.55000000000000004">
      <c r="A2853" t="s">
        <v>16</v>
      </c>
      <c r="B2853" t="s">
        <v>1951</v>
      </c>
      <c r="C2853">
        <v>1958</v>
      </c>
      <c r="D2853">
        <v>1896161</v>
      </c>
    </row>
    <row r="2854" spans="1:4" x14ac:dyDescent="0.55000000000000004">
      <c r="A2854" t="s">
        <v>16</v>
      </c>
      <c r="B2854" t="s">
        <v>1951</v>
      </c>
      <c r="C2854">
        <v>1959</v>
      </c>
      <c r="D2854">
        <v>1840007</v>
      </c>
    </row>
    <row r="2855" spans="1:4" x14ac:dyDescent="0.55000000000000004">
      <c r="A2855" t="s">
        <v>16</v>
      </c>
      <c r="B2855" t="s">
        <v>1951</v>
      </c>
      <c r="C2855">
        <v>1960</v>
      </c>
      <c r="D2855">
        <v>2211905</v>
      </c>
    </row>
    <row r="2856" spans="1:4" x14ac:dyDescent="0.55000000000000004">
      <c r="A2856" t="s">
        <v>16</v>
      </c>
      <c r="B2856" t="s">
        <v>1951</v>
      </c>
      <c r="C2856">
        <v>1961</v>
      </c>
      <c r="D2856">
        <v>2290410</v>
      </c>
    </row>
    <row r="2857" spans="1:4" x14ac:dyDescent="0.55000000000000004">
      <c r="A2857" t="s">
        <v>16</v>
      </c>
      <c r="B2857" t="s">
        <v>1951</v>
      </c>
      <c r="C2857">
        <v>1962</v>
      </c>
      <c r="D2857">
        <v>2516756</v>
      </c>
    </row>
    <row r="2858" spans="1:4" x14ac:dyDescent="0.55000000000000004">
      <c r="A2858" t="s">
        <v>16</v>
      </c>
      <c r="B2858" t="s">
        <v>1951</v>
      </c>
      <c r="C2858">
        <v>1963</v>
      </c>
      <c r="D2858">
        <v>2893242</v>
      </c>
    </row>
    <row r="2859" spans="1:4" x14ac:dyDescent="0.55000000000000004">
      <c r="A2859" t="s">
        <v>16</v>
      </c>
      <c r="B2859" t="s">
        <v>1951</v>
      </c>
      <c r="C2859">
        <v>1964</v>
      </c>
      <c r="D2859">
        <v>2974612</v>
      </c>
    </row>
    <row r="2860" spans="1:4" x14ac:dyDescent="0.55000000000000004">
      <c r="A2860" t="s">
        <v>16</v>
      </c>
      <c r="B2860" t="s">
        <v>1951</v>
      </c>
      <c r="C2860">
        <v>1965</v>
      </c>
      <c r="D2860">
        <v>3121306</v>
      </c>
    </row>
    <row r="2861" spans="1:4" x14ac:dyDescent="0.55000000000000004">
      <c r="A2861" t="s">
        <v>16</v>
      </c>
      <c r="B2861" t="s">
        <v>1951</v>
      </c>
      <c r="C2861">
        <v>1966</v>
      </c>
      <c r="D2861">
        <v>3176314</v>
      </c>
    </row>
    <row r="2862" spans="1:4" x14ac:dyDescent="0.55000000000000004">
      <c r="A2862" t="s">
        <v>16</v>
      </c>
      <c r="B2862" t="s">
        <v>1951</v>
      </c>
      <c r="C2862">
        <v>1967</v>
      </c>
      <c r="D2862">
        <v>3371142</v>
      </c>
    </row>
    <row r="2863" spans="1:4" x14ac:dyDescent="0.55000000000000004">
      <c r="A2863" t="s">
        <v>16</v>
      </c>
      <c r="B2863" t="s">
        <v>1951</v>
      </c>
      <c r="C2863">
        <v>1968</v>
      </c>
      <c r="D2863">
        <v>3865666</v>
      </c>
    </row>
    <row r="2864" spans="1:4" x14ac:dyDescent="0.55000000000000004">
      <c r="A2864" t="s">
        <v>16</v>
      </c>
      <c r="B2864" t="s">
        <v>1951</v>
      </c>
      <c r="C2864">
        <v>1969</v>
      </c>
      <c r="D2864">
        <v>3749327</v>
      </c>
    </row>
    <row r="2865" spans="1:4" x14ac:dyDescent="0.55000000000000004">
      <c r="A2865" t="s">
        <v>16</v>
      </c>
      <c r="B2865" t="s">
        <v>1951</v>
      </c>
      <c r="C2865">
        <v>1970</v>
      </c>
      <c r="D2865">
        <v>3803195</v>
      </c>
    </row>
    <row r="2866" spans="1:4" x14ac:dyDescent="0.55000000000000004">
      <c r="A2866" t="s">
        <v>16</v>
      </c>
      <c r="B2866" t="s">
        <v>1951</v>
      </c>
      <c r="C2866">
        <v>1971</v>
      </c>
      <c r="D2866">
        <v>3605832</v>
      </c>
    </row>
    <row r="2867" spans="1:4" x14ac:dyDescent="0.55000000000000004">
      <c r="A2867" t="s">
        <v>16</v>
      </c>
      <c r="B2867" t="s">
        <v>1951</v>
      </c>
      <c r="C2867">
        <v>1972</v>
      </c>
      <c r="D2867">
        <v>3505921</v>
      </c>
    </row>
    <row r="2868" spans="1:4" x14ac:dyDescent="0.55000000000000004">
      <c r="A2868" t="s">
        <v>16</v>
      </c>
      <c r="B2868" t="s">
        <v>1951</v>
      </c>
      <c r="C2868">
        <v>1973</v>
      </c>
      <c r="D2868">
        <v>4549694</v>
      </c>
    </row>
    <row r="2869" spans="1:4" x14ac:dyDescent="0.55000000000000004">
      <c r="A2869" t="s">
        <v>16</v>
      </c>
      <c r="B2869" t="s">
        <v>1951</v>
      </c>
      <c r="C2869">
        <v>1974</v>
      </c>
      <c r="D2869">
        <v>4653084</v>
      </c>
    </row>
    <row r="2870" spans="1:4" x14ac:dyDescent="0.55000000000000004">
      <c r="A2870" t="s">
        <v>16</v>
      </c>
      <c r="B2870" t="s">
        <v>1951</v>
      </c>
      <c r="C2870">
        <v>1975</v>
      </c>
      <c r="D2870">
        <v>4856723</v>
      </c>
    </row>
    <row r="2871" spans="1:4" x14ac:dyDescent="0.55000000000000004">
      <c r="A2871" t="s">
        <v>16</v>
      </c>
      <c r="B2871" t="s">
        <v>1951</v>
      </c>
      <c r="C2871">
        <v>1976</v>
      </c>
      <c r="D2871">
        <v>5555798</v>
      </c>
    </row>
    <row r="2872" spans="1:4" x14ac:dyDescent="0.55000000000000004">
      <c r="A2872" t="s">
        <v>16</v>
      </c>
      <c r="B2872" t="s">
        <v>1951</v>
      </c>
      <c r="C2872">
        <v>1977</v>
      </c>
      <c r="D2872">
        <v>5784754</v>
      </c>
    </row>
    <row r="2873" spans="1:4" x14ac:dyDescent="0.55000000000000004">
      <c r="A2873" t="s">
        <v>16</v>
      </c>
      <c r="B2873" t="s">
        <v>1951</v>
      </c>
      <c r="C2873">
        <v>1978</v>
      </c>
      <c r="D2873">
        <v>5984423</v>
      </c>
    </row>
    <row r="2874" spans="1:4" x14ac:dyDescent="0.55000000000000004">
      <c r="A2874" t="s">
        <v>16</v>
      </c>
      <c r="B2874" t="s">
        <v>1951</v>
      </c>
      <c r="C2874">
        <v>1979</v>
      </c>
      <c r="D2874">
        <v>6612648</v>
      </c>
    </row>
    <row r="2875" spans="1:4" x14ac:dyDescent="0.55000000000000004">
      <c r="A2875" t="s">
        <v>16</v>
      </c>
      <c r="B2875" t="s">
        <v>1951</v>
      </c>
      <c r="C2875">
        <v>1980</v>
      </c>
      <c r="D2875">
        <v>7597219</v>
      </c>
    </row>
    <row r="2876" spans="1:4" x14ac:dyDescent="0.55000000000000004">
      <c r="A2876" t="s">
        <v>16</v>
      </c>
      <c r="B2876" t="s">
        <v>1951</v>
      </c>
      <c r="C2876">
        <v>1981</v>
      </c>
      <c r="D2876">
        <v>7886136</v>
      </c>
    </row>
    <row r="2877" spans="1:4" x14ac:dyDescent="0.55000000000000004">
      <c r="A2877" t="s">
        <v>16</v>
      </c>
      <c r="B2877" t="s">
        <v>1951</v>
      </c>
      <c r="C2877">
        <v>1982</v>
      </c>
      <c r="D2877">
        <v>8552288</v>
      </c>
    </row>
    <row r="2878" spans="1:4" x14ac:dyDescent="0.55000000000000004">
      <c r="A2878" t="s">
        <v>16</v>
      </c>
      <c r="B2878" t="s">
        <v>1951</v>
      </c>
      <c r="C2878">
        <v>1983</v>
      </c>
      <c r="D2878">
        <v>8188282</v>
      </c>
    </row>
    <row r="2879" spans="1:4" x14ac:dyDescent="0.55000000000000004">
      <c r="A2879" t="s">
        <v>16</v>
      </c>
      <c r="B2879" t="s">
        <v>1951</v>
      </c>
      <c r="C2879">
        <v>1984</v>
      </c>
      <c r="D2879">
        <v>9077160</v>
      </c>
    </row>
    <row r="2880" spans="1:4" x14ac:dyDescent="0.55000000000000004">
      <c r="A2880" t="s">
        <v>16</v>
      </c>
      <c r="B2880" t="s">
        <v>1951</v>
      </c>
      <c r="C2880">
        <v>1985</v>
      </c>
      <c r="D2880">
        <v>10189161</v>
      </c>
    </row>
    <row r="2881" spans="1:4" x14ac:dyDescent="0.55000000000000004">
      <c r="A2881" t="s">
        <v>16</v>
      </c>
      <c r="B2881" t="s">
        <v>1951</v>
      </c>
      <c r="C2881">
        <v>1986</v>
      </c>
      <c r="D2881">
        <v>11405807</v>
      </c>
    </row>
    <row r="2882" spans="1:4" x14ac:dyDescent="0.55000000000000004">
      <c r="A2882" t="s">
        <v>16</v>
      </c>
      <c r="B2882" t="s">
        <v>1951</v>
      </c>
      <c r="C2882">
        <v>1987</v>
      </c>
      <c r="D2882">
        <v>11799727</v>
      </c>
    </row>
    <row r="2883" spans="1:4" x14ac:dyDescent="0.55000000000000004">
      <c r="A2883" t="s">
        <v>16</v>
      </c>
      <c r="B2883" t="s">
        <v>1951</v>
      </c>
      <c r="C2883">
        <v>1988</v>
      </c>
      <c r="D2883">
        <v>13478441</v>
      </c>
    </row>
    <row r="2884" spans="1:4" x14ac:dyDescent="0.55000000000000004">
      <c r="A2884" t="s">
        <v>16</v>
      </c>
      <c r="B2884" t="s">
        <v>1951</v>
      </c>
      <c r="C2884">
        <v>1989</v>
      </c>
      <c r="D2884">
        <v>13382363</v>
      </c>
    </row>
    <row r="2885" spans="1:4" x14ac:dyDescent="0.55000000000000004">
      <c r="A2885" t="s">
        <v>16</v>
      </c>
      <c r="B2885" t="s">
        <v>1951</v>
      </c>
      <c r="C2885">
        <v>1990</v>
      </c>
      <c r="D2885">
        <v>14081596</v>
      </c>
    </row>
    <row r="2886" spans="1:4" x14ac:dyDescent="0.55000000000000004">
      <c r="A2886" t="s">
        <v>16</v>
      </c>
      <c r="B2886" t="s">
        <v>1951</v>
      </c>
      <c r="C2886">
        <v>1991</v>
      </c>
      <c r="D2886">
        <v>14752975</v>
      </c>
    </row>
    <row r="2887" spans="1:4" x14ac:dyDescent="0.55000000000000004">
      <c r="A2887" t="s">
        <v>16</v>
      </c>
      <c r="B2887" t="s">
        <v>1951</v>
      </c>
      <c r="C2887">
        <v>1992</v>
      </c>
      <c r="D2887">
        <v>15390896</v>
      </c>
    </row>
    <row r="2888" spans="1:4" x14ac:dyDescent="0.55000000000000004">
      <c r="A2888" t="s">
        <v>16</v>
      </c>
      <c r="B2888" t="s">
        <v>1951</v>
      </c>
      <c r="C2888">
        <v>1993</v>
      </c>
      <c r="D2888">
        <v>16073917</v>
      </c>
    </row>
    <row r="2889" spans="1:4" x14ac:dyDescent="0.55000000000000004">
      <c r="A2889" t="s">
        <v>16</v>
      </c>
      <c r="B2889" t="s">
        <v>1951</v>
      </c>
      <c r="C2889">
        <v>1994</v>
      </c>
      <c r="D2889">
        <v>17552698</v>
      </c>
    </row>
    <row r="2890" spans="1:4" x14ac:dyDescent="0.55000000000000004">
      <c r="A2890" t="s">
        <v>16</v>
      </c>
      <c r="B2890" t="s">
        <v>1951</v>
      </c>
      <c r="C2890">
        <v>1995</v>
      </c>
      <c r="D2890">
        <v>21056370</v>
      </c>
    </row>
    <row r="2891" spans="1:4" x14ac:dyDescent="0.55000000000000004">
      <c r="A2891" t="s">
        <v>16</v>
      </c>
      <c r="B2891" t="s">
        <v>1951</v>
      </c>
      <c r="C2891">
        <v>1996</v>
      </c>
      <c r="D2891">
        <v>21507472</v>
      </c>
    </row>
    <row r="2892" spans="1:4" x14ac:dyDescent="0.55000000000000004">
      <c r="A2892" t="s">
        <v>16</v>
      </c>
      <c r="B2892" t="s">
        <v>1951</v>
      </c>
      <c r="C2892">
        <v>1997</v>
      </c>
      <c r="D2892">
        <v>23144114</v>
      </c>
    </row>
    <row r="2893" spans="1:4" x14ac:dyDescent="0.55000000000000004">
      <c r="A2893" t="s">
        <v>16</v>
      </c>
      <c r="B2893" t="s">
        <v>1951</v>
      </c>
      <c r="C2893">
        <v>1998</v>
      </c>
      <c r="D2893">
        <v>23216120</v>
      </c>
    </row>
    <row r="2894" spans="1:4" x14ac:dyDescent="0.55000000000000004">
      <c r="A2894" t="s">
        <v>16</v>
      </c>
      <c r="B2894" t="s">
        <v>1951</v>
      </c>
      <c r="C2894">
        <v>1999</v>
      </c>
      <c r="D2894">
        <v>25093308</v>
      </c>
    </row>
    <row r="2895" spans="1:4" x14ac:dyDescent="0.55000000000000004">
      <c r="A2895" t="s">
        <v>16</v>
      </c>
      <c r="B2895" t="s">
        <v>1951</v>
      </c>
      <c r="C2895">
        <v>2000</v>
      </c>
      <c r="D2895">
        <v>26539266</v>
      </c>
    </row>
    <row r="2896" spans="1:4" x14ac:dyDescent="0.55000000000000004">
      <c r="A2896" t="s">
        <v>16</v>
      </c>
      <c r="B2896" t="s">
        <v>1951</v>
      </c>
      <c r="C2896">
        <v>2001</v>
      </c>
      <c r="D2896">
        <v>31064220</v>
      </c>
    </row>
    <row r="2897" spans="1:4" x14ac:dyDescent="0.55000000000000004">
      <c r="A2897" t="s">
        <v>16</v>
      </c>
      <c r="B2897" t="s">
        <v>1951</v>
      </c>
      <c r="C2897">
        <v>2002</v>
      </c>
      <c r="D2897">
        <v>32006890</v>
      </c>
    </row>
    <row r="2898" spans="1:4" x14ac:dyDescent="0.55000000000000004">
      <c r="A2898" t="s">
        <v>16</v>
      </c>
      <c r="B2898" t="s">
        <v>1951</v>
      </c>
      <c r="C2898">
        <v>2003</v>
      </c>
      <c r="D2898">
        <v>33495934</v>
      </c>
    </row>
    <row r="2899" spans="1:4" x14ac:dyDescent="0.55000000000000004">
      <c r="A2899" t="s">
        <v>16</v>
      </c>
      <c r="B2899" t="s">
        <v>1951</v>
      </c>
      <c r="C2899">
        <v>2004</v>
      </c>
      <c r="D2899">
        <v>35978172</v>
      </c>
    </row>
    <row r="2900" spans="1:4" x14ac:dyDescent="0.55000000000000004">
      <c r="A2900" t="s">
        <v>16</v>
      </c>
      <c r="B2900" t="s">
        <v>1951</v>
      </c>
      <c r="C2900">
        <v>2005</v>
      </c>
      <c r="D2900">
        <v>37716676</v>
      </c>
    </row>
    <row r="2901" spans="1:4" x14ac:dyDescent="0.55000000000000004">
      <c r="A2901" t="s">
        <v>16</v>
      </c>
      <c r="B2901" t="s">
        <v>1951</v>
      </c>
      <c r="C2901">
        <v>2006</v>
      </c>
      <c r="D2901">
        <v>41725810</v>
      </c>
    </row>
    <row r="2902" spans="1:4" x14ac:dyDescent="0.55000000000000004">
      <c r="A2902" t="s">
        <v>16</v>
      </c>
      <c r="B2902" t="s">
        <v>1951</v>
      </c>
      <c r="C2902">
        <v>2007</v>
      </c>
      <c r="D2902">
        <v>42675104</v>
      </c>
    </row>
    <row r="2903" spans="1:4" x14ac:dyDescent="0.55000000000000004">
      <c r="A2903" t="s">
        <v>16</v>
      </c>
      <c r="B2903" t="s">
        <v>1951</v>
      </c>
      <c r="C2903">
        <v>2008</v>
      </c>
      <c r="D2903">
        <v>45341492</v>
      </c>
    </row>
    <row r="2904" spans="1:4" x14ac:dyDescent="0.55000000000000004">
      <c r="A2904" t="s">
        <v>16</v>
      </c>
      <c r="B2904" t="s">
        <v>1951</v>
      </c>
      <c r="C2904">
        <v>2009</v>
      </c>
      <c r="D2904">
        <v>49188376</v>
      </c>
    </row>
    <row r="2905" spans="1:4" x14ac:dyDescent="0.55000000000000004">
      <c r="A2905" t="s">
        <v>16</v>
      </c>
      <c r="B2905" t="s">
        <v>1951</v>
      </c>
      <c r="C2905">
        <v>2010</v>
      </c>
      <c r="D2905">
        <v>54035524</v>
      </c>
    </row>
    <row r="2906" spans="1:4" x14ac:dyDescent="0.55000000000000004">
      <c r="A2906" t="s">
        <v>16</v>
      </c>
      <c r="B2906" t="s">
        <v>1951</v>
      </c>
      <c r="C2906">
        <v>2011</v>
      </c>
      <c r="D2906">
        <v>55592710</v>
      </c>
    </row>
    <row r="2907" spans="1:4" x14ac:dyDescent="0.55000000000000004">
      <c r="A2907" t="s">
        <v>16</v>
      </c>
      <c r="B2907" t="s">
        <v>1951</v>
      </c>
      <c r="C2907">
        <v>2012</v>
      </c>
      <c r="D2907">
        <v>59703860</v>
      </c>
    </row>
    <row r="2908" spans="1:4" x14ac:dyDescent="0.55000000000000004">
      <c r="A2908" t="s">
        <v>16</v>
      </c>
      <c r="B2908" t="s">
        <v>1951</v>
      </c>
      <c r="C2908">
        <v>2013</v>
      </c>
      <c r="D2908">
        <v>64762796</v>
      </c>
    </row>
    <row r="2909" spans="1:4" x14ac:dyDescent="0.55000000000000004">
      <c r="A2909" t="s">
        <v>16</v>
      </c>
      <c r="B2909" t="s">
        <v>1951</v>
      </c>
      <c r="C2909">
        <v>2014</v>
      </c>
      <c r="D2909">
        <v>67551890</v>
      </c>
    </row>
    <row r="2910" spans="1:4" x14ac:dyDescent="0.55000000000000004">
      <c r="A2910" t="s">
        <v>16</v>
      </c>
      <c r="B2910" t="s">
        <v>1951</v>
      </c>
      <c r="C2910">
        <v>2015</v>
      </c>
      <c r="D2910">
        <v>76946130</v>
      </c>
    </row>
    <row r="2911" spans="1:4" x14ac:dyDescent="0.55000000000000004">
      <c r="A2911" t="s">
        <v>16</v>
      </c>
      <c r="B2911" t="s">
        <v>1951</v>
      </c>
      <c r="C2911">
        <v>2016</v>
      </c>
      <c r="D2911">
        <v>81761160</v>
      </c>
    </row>
    <row r="2912" spans="1:4" x14ac:dyDescent="0.55000000000000004">
      <c r="A2912" t="s">
        <v>16</v>
      </c>
      <c r="B2912" t="s">
        <v>1951</v>
      </c>
      <c r="C2912">
        <v>2017</v>
      </c>
      <c r="D2912">
        <v>86530870</v>
      </c>
    </row>
    <row r="2913" spans="1:4" x14ac:dyDescent="0.55000000000000004">
      <c r="A2913" t="s">
        <v>16</v>
      </c>
      <c r="B2913" t="s">
        <v>1951</v>
      </c>
      <c r="C2913">
        <v>2018</v>
      </c>
      <c r="D2913">
        <v>86608110</v>
      </c>
    </row>
    <row r="2914" spans="1:4" x14ac:dyDescent="0.55000000000000004">
      <c r="A2914" t="s">
        <v>16</v>
      </c>
      <c r="B2914" t="s">
        <v>1951</v>
      </c>
      <c r="C2914">
        <v>2019</v>
      </c>
      <c r="D2914">
        <v>94807690</v>
      </c>
    </row>
    <row r="2915" spans="1:4" x14ac:dyDescent="0.55000000000000004">
      <c r="A2915" t="s">
        <v>16</v>
      </c>
      <c r="B2915" t="s">
        <v>1951</v>
      </c>
      <c r="C2915">
        <v>2020</v>
      </c>
      <c r="D2915">
        <v>95729090</v>
      </c>
    </row>
    <row r="2916" spans="1:4" x14ac:dyDescent="0.55000000000000004">
      <c r="A2916" t="s">
        <v>16</v>
      </c>
      <c r="B2916" t="s">
        <v>1951</v>
      </c>
      <c r="C2916">
        <v>2021</v>
      </c>
      <c r="D2916">
        <v>98530280</v>
      </c>
    </row>
    <row r="2917" spans="1:4" x14ac:dyDescent="0.55000000000000004">
      <c r="A2917" t="s">
        <v>16</v>
      </c>
      <c r="B2917" t="s">
        <v>1951</v>
      </c>
      <c r="C2917">
        <v>2022</v>
      </c>
      <c r="D2917">
        <v>102147410</v>
      </c>
    </row>
    <row r="2918" spans="1:4" x14ac:dyDescent="0.55000000000000004">
      <c r="A2918" t="s">
        <v>16</v>
      </c>
      <c r="B2918" t="s">
        <v>1951</v>
      </c>
      <c r="C2918">
        <v>2023</v>
      </c>
      <c r="D2918">
        <v>104526670</v>
      </c>
    </row>
    <row r="2919" spans="1:4" x14ac:dyDescent="0.55000000000000004">
      <c r="A2919" t="s">
        <v>16</v>
      </c>
      <c r="B2919" t="s">
        <v>1951</v>
      </c>
      <c r="C2919">
        <v>2024</v>
      </c>
      <c r="D2919">
        <v>108317880</v>
      </c>
    </row>
    <row r="2920" spans="1:4" x14ac:dyDescent="0.55000000000000004">
      <c r="A2920" t="s">
        <v>17</v>
      </c>
      <c r="B2920" t="s">
        <v>1952</v>
      </c>
      <c r="C2920">
        <v>1928</v>
      </c>
      <c r="D2920">
        <v>3664</v>
      </c>
    </row>
    <row r="2921" spans="1:4" x14ac:dyDescent="0.55000000000000004">
      <c r="A2921" t="s">
        <v>17</v>
      </c>
      <c r="B2921" t="s">
        <v>1952</v>
      </c>
      <c r="C2921">
        <v>1929</v>
      </c>
      <c r="D2921">
        <v>3664</v>
      </c>
    </row>
    <row r="2922" spans="1:4" x14ac:dyDescent="0.55000000000000004">
      <c r="A2922" t="s">
        <v>17</v>
      </c>
      <c r="B2922" t="s">
        <v>1952</v>
      </c>
      <c r="C2922">
        <v>1930</v>
      </c>
      <c r="D2922">
        <v>7328</v>
      </c>
    </row>
    <row r="2923" spans="1:4" x14ac:dyDescent="0.55000000000000004">
      <c r="A2923" t="s">
        <v>17</v>
      </c>
      <c r="B2923" t="s">
        <v>1952</v>
      </c>
      <c r="C2923">
        <v>1931</v>
      </c>
      <c r="D2923">
        <v>3664</v>
      </c>
    </row>
    <row r="2924" spans="1:4" x14ac:dyDescent="0.55000000000000004">
      <c r="A2924" t="s">
        <v>17</v>
      </c>
      <c r="B2924" t="s">
        <v>1952</v>
      </c>
      <c r="C2924">
        <v>1932</v>
      </c>
      <c r="D2924">
        <v>3664</v>
      </c>
    </row>
    <row r="2925" spans="1:4" x14ac:dyDescent="0.55000000000000004">
      <c r="A2925" t="s">
        <v>17</v>
      </c>
      <c r="B2925" t="s">
        <v>1952</v>
      </c>
      <c r="C2925">
        <v>1933</v>
      </c>
      <c r="D2925">
        <v>3664</v>
      </c>
    </row>
    <row r="2926" spans="1:4" x14ac:dyDescent="0.55000000000000004">
      <c r="A2926" t="s">
        <v>17</v>
      </c>
      <c r="B2926" t="s">
        <v>1952</v>
      </c>
      <c r="C2926">
        <v>1934</v>
      </c>
      <c r="D2926">
        <v>3664</v>
      </c>
    </row>
    <row r="2927" spans="1:4" x14ac:dyDescent="0.55000000000000004">
      <c r="A2927" t="s">
        <v>17</v>
      </c>
      <c r="B2927" t="s">
        <v>1952</v>
      </c>
      <c r="C2927">
        <v>1939</v>
      </c>
      <c r="D2927">
        <v>3664</v>
      </c>
    </row>
    <row r="2928" spans="1:4" x14ac:dyDescent="0.55000000000000004">
      <c r="A2928" t="s">
        <v>17</v>
      </c>
      <c r="B2928" t="s">
        <v>1952</v>
      </c>
      <c r="C2928">
        <v>1947</v>
      </c>
      <c r="D2928">
        <v>3664</v>
      </c>
    </row>
    <row r="2929" spans="1:4" x14ac:dyDescent="0.55000000000000004">
      <c r="A2929" t="s">
        <v>17</v>
      </c>
      <c r="B2929" t="s">
        <v>1952</v>
      </c>
      <c r="C2929">
        <v>1948</v>
      </c>
      <c r="D2929">
        <v>3664</v>
      </c>
    </row>
    <row r="2930" spans="1:4" x14ac:dyDescent="0.55000000000000004">
      <c r="A2930" t="s">
        <v>17</v>
      </c>
      <c r="B2930" t="s">
        <v>1952</v>
      </c>
      <c r="C2930">
        <v>1949</v>
      </c>
      <c r="D2930">
        <v>3664</v>
      </c>
    </row>
    <row r="2931" spans="1:4" x14ac:dyDescent="0.55000000000000004">
      <c r="A2931" t="s">
        <v>17</v>
      </c>
      <c r="B2931" t="s">
        <v>1952</v>
      </c>
      <c r="C2931">
        <v>1950</v>
      </c>
      <c r="D2931">
        <v>73280</v>
      </c>
    </row>
    <row r="2932" spans="1:4" x14ac:dyDescent="0.55000000000000004">
      <c r="A2932" t="s">
        <v>17</v>
      </c>
      <c r="B2932" t="s">
        <v>1952</v>
      </c>
      <c r="C2932">
        <v>1951</v>
      </c>
      <c r="D2932">
        <v>109920</v>
      </c>
    </row>
    <row r="2933" spans="1:4" x14ac:dyDescent="0.55000000000000004">
      <c r="A2933" t="s">
        <v>17</v>
      </c>
      <c r="B2933" t="s">
        <v>1952</v>
      </c>
      <c r="C2933">
        <v>1952</v>
      </c>
      <c r="D2933">
        <v>87936</v>
      </c>
    </row>
    <row r="2934" spans="1:4" x14ac:dyDescent="0.55000000000000004">
      <c r="A2934" t="s">
        <v>17</v>
      </c>
      <c r="B2934" t="s">
        <v>1952</v>
      </c>
      <c r="C2934">
        <v>1953</v>
      </c>
      <c r="D2934">
        <v>109920</v>
      </c>
    </row>
    <row r="2935" spans="1:4" x14ac:dyDescent="0.55000000000000004">
      <c r="A2935" t="s">
        <v>17</v>
      </c>
      <c r="B2935" t="s">
        <v>1952</v>
      </c>
      <c r="C2935">
        <v>1954</v>
      </c>
      <c r="D2935">
        <v>113584</v>
      </c>
    </row>
    <row r="2936" spans="1:4" x14ac:dyDescent="0.55000000000000004">
      <c r="A2936" t="s">
        <v>17</v>
      </c>
      <c r="B2936" t="s">
        <v>1952</v>
      </c>
      <c r="C2936">
        <v>1955</v>
      </c>
      <c r="D2936">
        <v>128240.01</v>
      </c>
    </row>
    <row r="2937" spans="1:4" x14ac:dyDescent="0.55000000000000004">
      <c r="A2937" t="s">
        <v>17</v>
      </c>
      <c r="B2937" t="s">
        <v>1952</v>
      </c>
      <c r="C2937">
        <v>1956</v>
      </c>
      <c r="D2937">
        <v>128240.01</v>
      </c>
    </row>
    <row r="2938" spans="1:4" x14ac:dyDescent="0.55000000000000004">
      <c r="A2938" t="s">
        <v>17</v>
      </c>
      <c r="B2938" t="s">
        <v>1952</v>
      </c>
      <c r="C2938">
        <v>1957</v>
      </c>
      <c r="D2938">
        <v>135568</v>
      </c>
    </row>
    <row r="2939" spans="1:4" x14ac:dyDescent="0.55000000000000004">
      <c r="A2939" t="s">
        <v>17</v>
      </c>
      <c r="B2939" t="s">
        <v>1952</v>
      </c>
      <c r="C2939">
        <v>1958</v>
      </c>
      <c r="D2939">
        <v>150224</v>
      </c>
    </row>
    <row r="2940" spans="1:4" x14ac:dyDescent="0.55000000000000004">
      <c r="A2940" t="s">
        <v>17</v>
      </c>
      <c r="B2940" t="s">
        <v>1952</v>
      </c>
      <c r="C2940">
        <v>1959</v>
      </c>
      <c r="D2940">
        <v>150224</v>
      </c>
    </row>
    <row r="2941" spans="1:4" x14ac:dyDescent="0.55000000000000004">
      <c r="A2941" t="s">
        <v>17</v>
      </c>
      <c r="B2941" t="s">
        <v>1952</v>
      </c>
      <c r="C2941">
        <v>1960</v>
      </c>
      <c r="D2941">
        <v>172208</v>
      </c>
    </row>
    <row r="2942" spans="1:4" x14ac:dyDescent="0.55000000000000004">
      <c r="A2942" t="s">
        <v>17</v>
      </c>
      <c r="B2942" t="s">
        <v>1952</v>
      </c>
      <c r="C2942">
        <v>1961</v>
      </c>
      <c r="D2942">
        <v>194192</v>
      </c>
    </row>
    <row r="2943" spans="1:4" x14ac:dyDescent="0.55000000000000004">
      <c r="A2943" t="s">
        <v>17</v>
      </c>
      <c r="B2943" t="s">
        <v>1952</v>
      </c>
      <c r="C2943">
        <v>1962</v>
      </c>
      <c r="D2943">
        <v>260144</v>
      </c>
    </row>
    <row r="2944" spans="1:4" x14ac:dyDescent="0.55000000000000004">
      <c r="A2944" t="s">
        <v>17</v>
      </c>
      <c r="B2944" t="s">
        <v>1952</v>
      </c>
      <c r="C2944">
        <v>1963</v>
      </c>
      <c r="D2944">
        <v>190528</v>
      </c>
    </row>
    <row r="2945" spans="1:4" x14ac:dyDescent="0.55000000000000004">
      <c r="A2945" t="s">
        <v>17</v>
      </c>
      <c r="B2945" t="s">
        <v>1952</v>
      </c>
      <c r="C2945">
        <v>1964</v>
      </c>
      <c r="D2945">
        <v>179536</v>
      </c>
    </row>
    <row r="2946" spans="1:4" x14ac:dyDescent="0.55000000000000004">
      <c r="A2946" t="s">
        <v>17</v>
      </c>
      <c r="B2946" t="s">
        <v>1952</v>
      </c>
      <c r="C2946">
        <v>1965</v>
      </c>
      <c r="D2946">
        <v>205184</v>
      </c>
    </row>
    <row r="2947" spans="1:4" x14ac:dyDescent="0.55000000000000004">
      <c r="A2947" t="s">
        <v>17</v>
      </c>
      <c r="B2947" t="s">
        <v>1952</v>
      </c>
      <c r="C2947">
        <v>1966</v>
      </c>
      <c r="D2947">
        <v>267472</v>
      </c>
    </row>
    <row r="2948" spans="1:4" x14ac:dyDescent="0.55000000000000004">
      <c r="A2948" t="s">
        <v>17</v>
      </c>
      <c r="B2948" t="s">
        <v>1952</v>
      </c>
      <c r="C2948">
        <v>1967</v>
      </c>
      <c r="D2948">
        <v>337088</v>
      </c>
    </row>
    <row r="2949" spans="1:4" x14ac:dyDescent="0.55000000000000004">
      <c r="A2949" t="s">
        <v>17</v>
      </c>
      <c r="B2949" t="s">
        <v>1952</v>
      </c>
      <c r="C2949">
        <v>1968</v>
      </c>
      <c r="D2949">
        <v>439680</v>
      </c>
    </row>
    <row r="2950" spans="1:4" x14ac:dyDescent="0.55000000000000004">
      <c r="A2950" t="s">
        <v>17</v>
      </c>
      <c r="B2950" t="s">
        <v>1952</v>
      </c>
      <c r="C2950">
        <v>1969</v>
      </c>
      <c r="D2950">
        <v>479984</v>
      </c>
    </row>
    <row r="2951" spans="1:4" x14ac:dyDescent="0.55000000000000004">
      <c r="A2951" t="s">
        <v>17</v>
      </c>
      <c r="B2951" t="s">
        <v>1952</v>
      </c>
      <c r="C2951">
        <v>1970</v>
      </c>
      <c r="D2951">
        <v>428688</v>
      </c>
    </row>
    <row r="2952" spans="1:4" x14ac:dyDescent="0.55000000000000004">
      <c r="A2952" t="s">
        <v>17</v>
      </c>
      <c r="B2952" t="s">
        <v>1952</v>
      </c>
      <c r="C2952">
        <v>1971</v>
      </c>
      <c r="D2952">
        <v>483648</v>
      </c>
    </row>
    <row r="2953" spans="1:4" x14ac:dyDescent="0.55000000000000004">
      <c r="A2953" t="s">
        <v>17</v>
      </c>
      <c r="B2953" t="s">
        <v>1952</v>
      </c>
      <c r="C2953">
        <v>1972</v>
      </c>
      <c r="D2953">
        <v>501968.03</v>
      </c>
    </row>
    <row r="2954" spans="1:4" x14ac:dyDescent="0.55000000000000004">
      <c r="A2954" t="s">
        <v>17</v>
      </c>
      <c r="B2954" t="s">
        <v>1952</v>
      </c>
      <c r="C2954">
        <v>1973</v>
      </c>
      <c r="D2954">
        <v>479984</v>
      </c>
    </row>
    <row r="2955" spans="1:4" x14ac:dyDescent="0.55000000000000004">
      <c r="A2955" t="s">
        <v>17</v>
      </c>
      <c r="B2955" t="s">
        <v>1952</v>
      </c>
      <c r="C2955">
        <v>1974</v>
      </c>
      <c r="D2955">
        <v>490976</v>
      </c>
    </row>
    <row r="2956" spans="1:4" x14ac:dyDescent="0.55000000000000004">
      <c r="A2956" t="s">
        <v>17</v>
      </c>
      <c r="B2956" t="s">
        <v>1952</v>
      </c>
      <c r="C2956">
        <v>1975</v>
      </c>
      <c r="D2956">
        <v>567920</v>
      </c>
    </row>
    <row r="2957" spans="1:4" x14ac:dyDescent="0.55000000000000004">
      <c r="A2957" t="s">
        <v>17</v>
      </c>
      <c r="B2957" t="s">
        <v>1952</v>
      </c>
      <c r="C2957">
        <v>1976</v>
      </c>
      <c r="D2957">
        <v>531280</v>
      </c>
    </row>
    <row r="2958" spans="1:4" x14ac:dyDescent="0.55000000000000004">
      <c r="A2958" t="s">
        <v>17</v>
      </c>
      <c r="B2958" t="s">
        <v>1952</v>
      </c>
      <c r="C2958">
        <v>1977</v>
      </c>
      <c r="D2958">
        <v>589904</v>
      </c>
    </row>
    <row r="2959" spans="1:4" x14ac:dyDescent="0.55000000000000004">
      <c r="A2959" t="s">
        <v>17</v>
      </c>
      <c r="B2959" t="s">
        <v>1952</v>
      </c>
      <c r="C2959">
        <v>1978</v>
      </c>
      <c r="D2959">
        <v>630208</v>
      </c>
    </row>
    <row r="2960" spans="1:4" x14ac:dyDescent="0.55000000000000004">
      <c r="A2960" t="s">
        <v>17</v>
      </c>
      <c r="B2960" t="s">
        <v>1952</v>
      </c>
      <c r="C2960">
        <v>1979</v>
      </c>
      <c r="D2960">
        <v>600896</v>
      </c>
    </row>
    <row r="2961" spans="1:4" x14ac:dyDescent="0.55000000000000004">
      <c r="A2961" t="s">
        <v>17</v>
      </c>
      <c r="B2961" t="s">
        <v>1952</v>
      </c>
      <c r="C2961">
        <v>1980</v>
      </c>
      <c r="D2961">
        <v>674176</v>
      </c>
    </row>
    <row r="2962" spans="1:4" x14ac:dyDescent="0.55000000000000004">
      <c r="A2962" t="s">
        <v>17</v>
      </c>
      <c r="B2962" t="s">
        <v>1952</v>
      </c>
      <c r="C2962">
        <v>1981</v>
      </c>
      <c r="D2962">
        <v>685168</v>
      </c>
    </row>
    <row r="2963" spans="1:4" x14ac:dyDescent="0.55000000000000004">
      <c r="A2963" t="s">
        <v>17</v>
      </c>
      <c r="B2963" t="s">
        <v>1952</v>
      </c>
      <c r="C2963">
        <v>1982</v>
      </c>
      <c r="D2963">
        <v>644864</v>
      </c>
    </row>
    <row r="2964" spans="1:4" x14ac:dyDescent="0.55000000000000004">
      <c r="A2964" t="s">
        <v>17</v>
      </c>
      <c r="B2964" t="s">
        <v>1952</v>
      </c>
      <c r="C2964">
        <v>1983</v>
      </c>
      <c r="D2964">
        <v>685168</v>
      </c>
    </row>
    <row r="2965" spans="1:4" x14ac:dyDescent="0.55000000000000004">
      <c r="A2965" t="s">
        <v>17</v>
      </c>
      <c r="B2965" t="s">
        <v>1952</v>
      </c>
      <c r="C2965">
        <v>1984</v>
      </c>
      <c r="D2965">
        <v>746995</v>
      </c>
    </row>
    <row r="2966" spans="1:4" x14ac:dyDescent="0.55000000000000004">
      <c r="A2966" t="s">
        <v>17</v>
      </c>
      <c r="B2966" t="s">
        <v>1952</v>
      </c>
      <c r="C2966">
        <v>1985</v>
      </c>
      <c r="D2966">
        <v>845711</v>
      </c>
    </row>
    <row r="2967" spans="1:4" x14ac:dyDescent="0.55000000000000004">
      <c r="A2967" t="s">
        <v>17</v>
      </c>
      <c r="B2967" t="s">
        <v>1952</v>
      </c>
      <c r="C2967">
        <v>1986</v>
      </c>
      <c r="D2967">
        <v>915407</v>
      </c>
    </row>
    <row r="2968" spans="1:4" x14ac:dyDescent="0.55000000000000004">
      <c r="A2968" t="s">
        <v>17</v>
      </c>
      <c r="B2968" t="s">
        <v>1952</v>
      </c>
      <c r="C2968">
        <v>1987</v>
      </c>
      <c r="D2968">
        <v>941049</v>
      </c>
    </row>
    <row r="2969" spans="1:4" x14ac:dyDescent="0.55000000000000004">
      <c r="A2969" t="s">
        <v>17</v>
      </c>
      <c r="B2969" t="s">
        <v>1952</v>
      </c>
      <c r="C2969">
        <v>1988</v>
      </c>
      <c r="D2969">
        <v>944787</v>
      </c>
    </row>
    <row r="2970" spans="1:4" x14ac:dyDescent="0.55000000000000004">
      <c r="A2970" t="s">
        <v>17</v>
      </c>
      <c r="B2970" t="s">
        <v>1952</v>
      </c>
      <c r="C2970">
        <v>1989</v>
      </c>
      <c r="D2970">
        <v>988686</v>
      </c>
    </row>
    <row r="2971" spans="1:4" x14ac:dyDescent="0.55000000000000004">
      <c r="A2971" t="s">
        <v>17</v>
      </c>
      <c r="B2971" t="s">
        <v>1952</v>
      </c>
      <c r="C2971">
        <v>1990</v>
      </c>
      <c r="D2971">
        <v>1037106.06</v>
      </c>
    </row>
    <row r="2972" spans="1:4" x14ac:dyDescent="0.55000000000000004">
      <c r="A2972" t="s">
        <v>17</v>
      </c>
      <c r="B2972" t="s">
        <v>1952</v>
      </c>
      <c r="C2972">
        <v>1991</v>
      </c>
      <c r="D2972">
        <v>1183679</v>
      </c>
    </row>
    <row r="2973" spans="1:4" x14ac:dyDescent="0.55000000000000004">
      <c r="A2973" t="s">
        <v>17</v>
      </c>
      <c r="B2973" t="s">
        <v>1952</v>
      </c>
      <c r="C2973">
        <v>1992</v>
      </c>
      <c r="D2973">
        <v>1164214</v>
      </c>
    </row>
    <row r="2974" spans="1:4" x14ac:dyDescent="0.55000000000000004">
      <c r="A2974" t="s">
        <v>17</v>
      </c>
      <c r="B2974" t="s">
        <v>1952</v>
      </c>
      <c r="C2974">
        <v>1993</v>
      </c>
      <c r="D2974">
        <v>935647</v>
      </c>
    </row>
    <row r="2975" spans="1:4" x14ac:dyDescent="0.55000000000000004">
      <c r="A2975" t="s">
        <v>17</v>
      </c>
      <c r="B2975" t="s">
        <v>1952</v>
      </c>
      <c r="C2975">
        <v>1994</v>
      </c>
      <c r="D2975">
        <v>940022</v>
      </c>
    </row>
    <row r="2976" spans="1:4" x14ac:dyDescent="0.55000000000000004">
      <c r="A2976" t="s">
        <v>17</v>
      </c>
      <c r="B2976" t="s">
        <v>1952</v>
      </c>
      <c r="C2976">
        <v>1995</v>
      </c>
      <c r="D2976">
        <v>1022811.06</v>
      </c>
    </row>
    <row r="2977" spans="1:4" x14ac:dyDescent="0.55000000000000004">
      <c r="A2977" t="s">
        <v>17</v>
      </c>
      <c r="B2977" t="s">
        <v>1952</v>
      </c>
      <c r="C2977">
        <v>1996</v>
      </c>
      <c r="D2977">
        <v>1049680</v>
      </c>
    </row>
    <row r="2978" spans="1:4" x14ac:dyDescent="0.55000000000000004">
      <c r="A2978" t="s">
        <v>17</v>
      </c>
      <c r="B2978" t="s">
        <v>1952</v>
      </c>
      <c r="C2978">
        <v>1997</v>
      </c>
      <c r="D2978">
        <v>1155708</v>
      </c>
    </row>
    <row r="2979" spans="1:4" x14ac:dyDescent="0.55000000000000004">
      <c r="A2979" t="s">
        <v>17</v>
      </c>
      <c r="B2979" t="s">
        <v>1952</v>
      </c>
      <c r="C2979">
        <v>1998</v>
      </c>
      <c r="D2979">
        <v>1227699</v>
      </c>
    </row>
    <row r="2980" spans="1:4" x14ac:dyDescent="0.55000000000000004">
      <c r="A2980" t="s">
        <v>17</v>
      </c>
      <c r="B2980" t="s">
        <v>1952</v>
      </c>
      <c r="C2980">
        <v>1999</v>
      </c>
      <c r="D2980">
        <v>1301683</v>
      </c>
    </row>
    <row r="2981" spans="1:4" x14ac:dyDescent="0.55000000000000004">
      <c r="A2981" t="s">
        <v>17</v>
      </c>
      <c r="B2981" t="s">
        <v>1952</v>
      </c>
      <c r="C2981">
        <v>2000</v>
      </c>
      <c r="D2981">
        <v>1309144</v>
      </c>
    </row>
    <row r="2982" spans="1:4" x14ac:dyDescent="0.55000000000000004">
      <c r="A2982" t="s">
        <v>17</v>
      </c>
      <c r="B2982" t="s">
        <v>1952</v>
      </c>
      <c r="C2982">
        <v>2001</v>
      </c>
      <c r="D2982">
        <v>1307472</v>
      </c>
    </row>
    <row r="2983" spans="1:4" x14ac:dyDescent="0.55000000000000004">
      <c r="A2983" t="s">
        <v>17</v>
      </c>
      <c r="B2983" t="s">
        <v>1952</v>
      </c>
      <c r="C2983">
        <v>2002</v>
      </c>
      <c r="D2983">
        <v>1316816</v>
      </c>
    </row>
    <row r="2984" spans="1:4" x14ac:dyDescent="0.55000000000000004">
      <c r="A2984" t="s">
        <v>17</v>
      </c>
      <c r="B2984" t="s">
        <v>1952</v>
      </c>
      <c r="C2984">
        <v>2003</v>
      </c>
      <c r="D2984">
        <v>1358456</v>
      </c>
    </row>
    <row r="2985" spans="1:4" x14ac:dyDescent="0.55000000000000004">
      <c r="A2985" t="s">
        <v>17</v>
      </c>
      <c r="B2985" t="s">
        <v>1952</v>
      </c>
      <c r="C2985">
        <v>2004</v>
      </c>
      <c r="D2985">
        <v>1386768</v>
      </c>
    </row>
    <row r="2986" spans="1:4" x14ac:dyDescent="0.55000000000000004">
      <c r="A2986" t="s">
        <v>17</v>
      </c>
      <c r="B2986" t="s">
        <v>1952</v>
      </c>
      <c r="C2986">
        <v>2005</v>
      </c>
      <c r="D2986">
        <v>1429072</v>
      </c>
    </row>
    <row r="2987" spans="1:4" x14ac:dyDescent="0.55000000000000004">
      <c r="A2987" t="s">
        <v>17</v>
      </c>
      <c r="B2987" t="s">
        <v>1952</v>
      </c>
      <c r="C2987">
        <v>2006</v>
      </c>
      <c r="D2987">
        <v>1471040</v>
      </c>
    </row>
    <row r="2988" spans="1:4" x14ac:dyDescent="0.55000000000000004">
      <c r="A2988" t="s">
        <v>17</v>
      </c>
      <c r="B2988" t="s">
        <v>1952</v>
      </c>
      <c r="C2988">
        <v>2007</v>
      </c>
      <c r="D2988">
        <v>1469040</v>
      </c>
    </row>
    <row r="2989" spans="1:4" x14ac:dyDescent="0.55000000000000004">
      <c r="A2989" t="s">
        <v>17</v>
      </c>
      <c r="B2989" t="s">
        <v>1952</v>
      </c>
      <c r="C2989">
        <v>2008</v>
      </c>
      <c r="D2989">
        <v>1733427</v>
      </c>
    </row>
    <row r="2990" spans="1:4" x14ac:dyDescent="0.55000000000000004">
      <c r="A2990" t="s">
        <v>17</v>
      </c>
      <c r="B2990" t="s">
        <v>1952</v>
      </c>
      <c r="C2990">
        <v>2009</v>
      </c>
      <c r="D2990">
        <v>1699727</v>
      </c>
    </row>
    <row r="2991" spans="1:4" x14ac:dyDescent="0.55000000000000004">
      <c r="A2991" t="s">
        <v>17</v>
      </c>
      <c r="B2991" t="s">
        <v>1952</v>
      </c>
      <c r="C2991">
        <v>2010</v>
      </c>
      <c r="D2991">
        <v>1566600</v>
      </c>
    </row>
    <row r="2992" spans="1:4" x14ac:dyDescent="0.55000000000000004">
      <c r="A2992" t="s">
        <v>17</v>
      </c>
      <c r="B2992" t="s">
        <v>1952</v>
      </c>
      <c r="C2992">
        <v>2011</v>
      </c>
      <c r="D2992">
        <v>1626242</v>
      </c>
    </row>
    <row r="2993" spans="1:4" x14ac:dyDescent="0.55000000000000004">
      <c r="A2993" t="s">
        <v>17</v>
      </c>
      <c r="B2993" t="s">
        <v>1952</v>
      </c>
      <c r="C2993">
        <v>2012</v>
      </c>
      <c r="D2993">
        <v>1554216</v>
      </c>
    </row>
    <row r="2994" spans="1:4" x14ac:dyDescent="0.55000000000000004">
      <c r="A2994" t="s">
        <v>17</v>
      </c>
      <c r="B2994" t="s">
        <v>1952</v>
      </c>
      <c r="C2994">
        <v>2013</v>
      </c>
      <c r="D2994">
        <v>1539832</v>
      </c>
    </row>
    <row r="2995" spans="1:4" x14ac:dyDescent="0.55000000000000004">
      <c r="A2995" t="s">
        <v>17</v>
      </c>
      <c r="B2995" t="s">
        <v>1952</v>
      </c>
      <c r="C2995">
        <v>2014</v>
      </c>
      <c r="D2995">
        <v>1367624</v>
      </c>
    </row>
    <row r="2996" spans="1:4" x14ac:dyDescent="0.55000000000000004">
      <c r="A2996" t="s">
        <v>17</v>
      </c>
      <c r="B2996" t="s">
        <v>1952</v>
      </c>
      <c r="C2996">
        <v>2015</v>
      </c>
      <c r="D2996">
        <v>1334648</v>
      </c>
    </row>
    <row r="2997" spans="1:4" x14ac:dyDescent="0.55000000000000004">
      <c r="A2997" t="s">
        <v>17</v>
      </c>
      <c r="B2997" t="s">
        <v>1952</v>
      </c>
      <c r="C2997">
        <v>2016</v>
      </c>
      <c r="D2997">
        <v>1371455</v>
      </c>
    </row>
    <row r="2998" spans="1:4" x14ac:dyDescent="0.55000000000000004">
      <c r="A2998" t="s">
        <v>17</v>
      </c>
      <c r="B2998" t="s">
        <v>1952</v>
      </c>
      <c r="C2998">
        <v>2017</v>
      </c>
      <c r="D2998">
        <v>1399244</v>
      </c>
    </row>
    <row r="2999" spans="1:4" x14ac:dyDescent="0.55000000000000004">
      <c r="A2999" t="s">
        <v>17</v>
      </c>
      <c r="B2999" t="s">
        <v>1952</v>
      </c>
      <c r="C2999">
        <v>2018</v>
      </c>
      <c r="D2999">
        <v>1446876</v>
      </c>
    </row>
    <row r="3000" spans="1:4" x14ac:dyDescent="0.55000000000000004">
      <c r="A3000" t="s">
        <v>17</v>
      </c>
      <c r="B3000" t="s">
        <v>1952</v>
      </c>
      <c r="C3000">
        <v>2019</v>
      </c>
      <c r="D3000">
        <v>1391916</v>
      </c>
    </row>
    <row r="3001" spans="1:4" x14ac:dyDescent="0.55000000000000004">
      <c r="A3001" t="s">
        <v>17</v>
      </c>
      <c r="B3001" t="s">
        <v>1952</v>
      </c>
      <c r="C3001">
        <v>2020</v>
      </c>
      <c r="D3001">
        <v>1255533</v>
      </c>
    </row>
    <row r="3002" spans="1:4" x14ac:dyDescent="0.55000000000000004">
      <c r="A3002" t="s">
        <v>17</v>
      </c>
      <c r="B3002" t="s">
        <v>1952</v>
      </c>
      <c r="C3002">
        <v>2021</v>
      </c>
      <c r="D3002">
        <v>1190120</v>
      </c>
    </row>
    <row r="3003" spans="1:4" x14ac:dyDescent="0.55000000000000004">
      <c r="A3003" t="s">
        <v>17</v>
      </c>
      <c r="B3003" t="s">
        <v>1952</v>
      </c>
      <c r="C3003">
        <v>2022</v>
      </c>
      <c r="D3003">
        <v>1314983</v>
      </c>
    </row>
    <row r="3004" spans="1:4" x14ac:dyDescent="0.55000000000000004">
      <c r="A3004" t="s">
        <v>17</v>
      </c>
      <c r="B3004" t="s">
        <v>1952</v>
      </c>
      <c r="C3004">
        <v>2023</v>
      </c>
      <c r="D3004">
        <v>1316733</v>
      </c>
    </row>
    <row r="3005" spans="1:4" x14ac:dyDescent="0.55000000000000004">
      <c r="A3005" t="s">
        <v>17</v>
      </c>
      <c r="B3005" t="s">
        <v>1952</v>
      </c>
      <c r="C3005">
        <v>2024</v>
      </c>
      <c r="D3005">
        <v>1365171</v>
      </c>
    </row>
    <row r="3006" spans="1:4" x14ac:dyDescent="0.55000000000000004">
      <c r="A3006" t="s">
        <v>18</v>
      </c>
      <c r="B3006" t="s">
        <v>1953</v>
      </c>
      <c r="C3006">
        <v>1830</v>
      </c>
      <c r="D3006">
        <v>511</v>
      </c>
    </row>
    <row r="3007" spans="1:4" x14ac:dyDescent="0.55000000000000004">
      <c r="A3007" t="s">
        <v>18</v>
      </c>
      <c r="B3007" t="s">
        <v>1953</v>
      </c>
      <c r="C3007">
        <v>1831</v>
      </c>
      <c r="D3007">
        <v>613</v>
      </c>
    </row>
    <row r="3008" spans="1:4" x14ac:dyDescent="0.55000000000000004">
      <c r="A3008" t="s">
        <v>18</v>
      </c>
      <c r="B3008" t="s">
        <v>1953</v>
      </c>
      <c r="C3008">
        <v>1832</v>
      </c>
      <c r="D3008">
        <v>409</v>
      </c>
    </row>
    <row r="3009" spans="1:4" x14ac:dyDescent="0.55000000000000004">
      <c r="A3009" t="s">
        <v>18</v>
      </c>
      <c r="B3009" t="s">
        <v>1953</v>
      </c>
      <c r="C3009">
        <v>1833</v>
      </c>
      <c r="D3009">
        <v>511</v>
      </c>
    </row>
    <row r="3010" spans="1:4" x14ac:dyDescent="0.55000000000000004">
      <c r="A3010" t="s">
        <v>18</v>
      </c>
      <c r="B3010" t="s">
        <v>1953</v>
      </c>
      <c r="C3010">
        <v>1850</v>
      </c>
      <c r="D3010">
        <v>3168</v>
      </c>
    </row>
    <row r="3011" spans="1:4" x14ac:dyDescent="0.55000000000000004">
      <c r="A3011" t="s">
        <v>18</v>
      </c>
      <c r="B3011" t="s">
        <v>1953</v>
      </c>
      <c r="C3011">
        <v>1855</v>
      </c>
      <c r="D3011">
        <v>9606</v>
      </c>
    </row>
    <row r="3012" spans="1:4" x14ac:dyDescent="0.55000000000000004">
      <c r="A3012" t="s">
        <v>18</v>
      </c>
      <c r="B3012" t="s">
        <v>1953</v>
      </c>
      <c r="C3012">
        <v>1858</v>
      </c>
      <c r="D3012">
        <v>13489</v>
      </c>
    </row>
    <row r="3013" spans="1:4" x14ac:dyDescent="0.55000000000000004">
      <c r="A3013" t="s">
        <v>18</v>
      </c>
      <c r="B3013" t="s">
        <v>1953</v>
      </c>
      <c r="C3013">
        <v>1859</v>
      </c>
      <c r="D3013">
        <v>14307</v>
      </c>
    </row>
    <row r="3014" spans="1:4" x14ac:dyDescent="0.55000000000000004">
      <c r="A3014" t="s">
        <v>18</v>
      </c>
      <c r="B3014" t="s">
        <v>1953</v>
      </c>
      <c r="C3014">
        <v>1860</v>
      </c>
      <c r="D3014">
        <v>18906</v>
      </c>
    </row>
    <row r="3015" spans="1:4" x14ac:dyDescent="0.55000000000000004">
      <c r="A3015" t="s">
        <v>18</v>
      </c>
      <c r="B3015" t="s">
        <v>1953</v>
      </c>
      <c r="C3015">
        <v>1861</v>
      </c>
      <c r="D3015">
        <v>24015</v>
      </c>
    </row>
    <row r="3016" spans="1:4" x14ac:dyDescent="0.55000000000000004">
      <c r="A3016" t="s">
        <v>18</v>
      </c>
      <c r="B3016" t="s">
        <v>1953</v>
      </c>
      <c r="C3016">
        <v>1862</v>
      </c>
      <c r="D3016">
        <v>21665</v>
      </c>
    </row>
    <row r="3017" spans="1:4" x14ac:dyDescent="0.55000000000000004">
      <c r="A3017" t="s">
        <v>18</v>
      </c>
      <c r="B3017" t="s">
        <v>1953</v>
      </c>
      <c r="C3017">
        <v>1863</v>
      </c>
      <c r="D3017">
        <v>22687</v>
      </c>
    </row>
    <row r="3018" spans="1:4" x14ac:dyDescent="0.55000000000000004">
      <c r="A3018" t="s">
        <v>18</v>
      </c>
      <c r="B3018" t="s">
        <v>1953</v>
      </c>
      <c r="C3018">
        <v>1864</v>
      </c>
      <c r="D3018">
        <v>25446</v>
      </c>
    </row>
    <row r="3019" spans="1:4" x14ac:dyDescent="0.55000000000000004">
      <c r="A3019" t="s">
        <v>18</v>
      </c>
      <c r="B3019" t="s">
        <v>1953</v>
      </c>
      <c r="C3019">
        <v>1865</v>
      </c>
      <c r="D3019">
        <v>24322</v>
      </c>
    </row>
    <row r="3020" spans="1:4" x14ac:dyDescent="0.55000000000000004">
      <c r="A3020" t="s">
        <v>18</v>
      </c>
      <c r="B3020" t="s">
        <v>1953</v>
      </c>
      <c r="C3020">
        <v>1866</v>
      </c>
      <c r="D3020">
        <v>76849</v>
      </c>
    </row>
    <row r="3021" spans="1:4" x14ac:dyDescent="0.55000000000000004">
      <c r="A3021" t="s">
        <v>18</v>
      </c>
      <c r="B3021" t="s">
        <v>1953</v>
      </c>
      <c r="C3021">
        <v>1867</v>
      </c>
      <c r="D3021">
        <v>88192</v>
      </c>
    </row>
    <row r="3022" spans="1:4" x14ac:dyDescent="0.55000000000000004">
      <c r="A3022" t="s">
        <v>18</v>
      </c>
      <c r="B3022" t="s">
        <v>1953</v>
      </c>
      <c r="C3022">
        <v>1868</v>
      </c>
      <c r="D3022">
        <v>73374</v>
      </c>
    </row>
    <row r="3023" spans="1:4" x14ac:dyDescent="0.55000000000000004">
      <c r="A3023" t="s">
        <v>18</v>
      </c>
      <c r="B3023" t="s">
        <v>1953</v>
      </c>
      <c r="C3023">
        <v>1869</v>
      </c>
      <c r="D3023">
        <v>99535</v>
      </c>
    </row>
    <row r="3024" spans="1:4" x14ac:dyDescent="0.55000000000000004">
      <c r="A3024" t="s">
        <v>18</v>
      </c>
      <c r="B3024" t="s">
        <v>1953</v>
      </c>
      <c r="C3024">
        <v>1870</v>
      </c>
      <c r="D3024">
        <v>108017</v>
      </c>
    </row>
    <row r="3025" spans="1:4" x14ac:dyDescent="0.55000000000000004">
      <c r="A3025" t="s">
        <v>18</v>
      </c>
      <c r="B3025" t="s">
        <v>1953</v>
      </c>
      <c r="C3025">
        <v>1871</v>
      </c>
      <c r="D3025">
        <v>145829</v>
      </c>
    </row>
    <row r="3026" spans="1:4" x14ac:dyDescent="0.55000000000000004">
      <c r="A3026" t="s">
        <v>18</v>
      </c>
      <c r="B3026" t="s">
        <v>1953</v>
      </c>
      <c r="C3026">
        <v>1872</v>
      </c>
      <c r="D3026">
        <v>149712</v>
      </c>
    </row>
    <row r="3027" spans="1:4" x14ac:dyDescent="0.55000000000000004">
      <c r="A3027" t="s">
        <v>18</v>
      </c>
      <c r="B3027" t="s">
        <v>1953</v>
      </c>
      <c r="C3027">
        <v>1873</v>
      </c>
      <c r="D3027">
        <v>140515</v>
      </c>
    </row>
    <row r="3028" spans="1:4" x14ac:dyDescent="0.55000000000000004">
      <c r="A3028" t="s">
        <v>18</v>
      </c>
      <c r="B3028" t="s">
        <v>1953</v>
      </c>
      <c r="C3028">
        <v>1874</v>
      </c>
      <c r="D3028">
        <v>170559</v>
      </c>
    </row>
    <row r="3029" spans="1:4" x14ac:dyDescent="0.55000000000000004">
      <c r="A3029" t="s">
        <v>18</v>
      </c>
      <c r="B3029" t="s">
        <v>1953</v>
      </c>
      <c r="C3029">
        <v>1875</v>
      </c>
      <c r="D3029">
        <v>196312</v>
      </c>
    </row>
    <row r="3030" spans="1:4" x14ac:dyDescent="0.55000000000000004">
      <c r="A3030" t="s">
        <v>18</v>
      </c>
      <c r="B3030" t="s">
        <v>1953</v>
      </c>
      <c r="C3030">
        <v>1876</v>
      </c>
      <c r="D3030">
        <v>243729</v>
      </c>
    </row>
    <row r="3031" spans="1:4" x14ac:dyDescent="0.55000000000000004">
      <c r="A3031" t="s">
        <v>18</v>
      </c>
      <c r="B3031" t="s">
        <v>1953</v>
      </c>
      <c r="C3031">
        <v>1877</v>
      </c>
      <c r="D3031">
        <v>248736</v>
      </c>
    </row>
    <row r="3032" spans="1:4" x14ac:dyDescent="0.55000000000000004">
      <c r="A3032" t="s">
        <v>18</v>
      </c>
      <c r="B3032" t="s">
        <v>1953</v>
      </c>
      <c r="C3032">
        <v>1878</v>
      </c>
      <c r="D3032">
        <v>325074</v>
      </c>
    </row>
    <row r="3033" spans="1:4" x14ac:dyDescent="0.55000000000000004">
      <c r="A3033" t="s">
        <v>18</v>
      </c>
      <c r="B3033" t="s">
        <v>1953</v>
      </c>
      <c r="C3033">
        <v>1879</v>
      </c>
      <c r="D3033">
        <v>333556</v>
      </c>
    </row>
    <row r="3034" spans="1:4" x14ac:dyDescent="0.55000000000000004">
      <c r="A3034" t="s">
        <v>18</v>
      </c>
      <c r="B3034" t="s">
        <v>1953</v>
      </c>
      <c r="C3034">
        <v>1880</v>
      </c>
      <c r="D3034">
        <v>391295</v>
      </c>
    </row>
    <row r="3035" spans="1:4" x14ac:dyDescent="0.55000000000000004">
      <c r="A3035" t="s">
        <v>18</v>
      </c>
      <c r="B3035" t="s">
        <v>1953</v>
      </c>
      <c r="C3035">
        <v>1881</v>
      </c>
      <c r="D3035">
        <v>412142</v>
      </c>
    </row>
    <row r="3036" spans="1:4" x14ac:dyDescent="0.55000000000000004">
      <c r="A3036" t="s">
        <v>18</v>
      </c>
      <c r="B3036" t="s">
        <v>1953</v>
      </c>
      <c r="C3036">
        <v>1882</v>
      </c>
      <c r="D3036">
        <v>434113</v>
      </c>
    </row>
    <row r="3037" spans="1:4" x14ac:dyDescent="0.55000000000000004">
      <c r="A3037" t="s">
        <v>18</v>
      </c>
      <c r="B3037" t="s">
        <v>1953</v>
      </c>
      <c r="C3037">
        <v>1883</v>
      </c>
      <c r="D3037">
        <v>494100</v>
      </c>
    </row>
    <row r="3038" spans="1:4" x14ac:dyDescent="0.55000000000000004">
      <c r="A3038" t="s">
        <v>18</v>
      </c>
      <c r="B3038" t="s">
        <v>1953</v>
      </c>
      <c r="C3038">
        <v>1884</v>
      </c>
      <c r="D3038">
        <v>501663.03</v>
      </c>
    </row>
    <row r="3039" spans="1:4" x14ac:dyDescent="0.55000000000000004">
      <c r="A3039" t="s">
        <v>18</v>
      </c>
      <c r="B3039" t="s">
        <v>1953</v>
      </c>
      <c r="C3039">
        <v>1885</v>
      </c>
      <c r="D3039">
        <v>546423</v>
      </c>
    </row>
    <row r="3040" spans="1:4" x14ac:dyDescent="0.55000000000000004">
      <c r="A3040" t="s">
        <v>18</v>
      </c>
      <c r="B3040" t="s">
        <v>1953</v>
      </c>
      <c r="C3040">
        <v>1886</v>
      </c>
      <c r="D3040">
        <v>560423</v>
      </c>
    </row>
    <row r="3041" spans="1:4" x14ac:dyDescent="0.55000000000000004">
      <c r="A3041" t="s">
        <v>18</v>
      </c>
      <c r="B3041" t="s">
        <v>1953</v>
      </c>
      <c r="C3041">
        <v>1887</v>
      </c>
      <c r="D3041">
        <v>593023</v>
      </c>
    </row>
    <row r="3042" spans="1:4" x14ac:dyDescent="0.55000000000000004">
      <c r="A3042" t="s">
        <v>18</v>
      </c>
      <c r="B3042" t="s">
        <v>1953</v>
      </c>
      <c r="C3042">
        <v>1888</v>
      </c>
      <c r="D3042">
        <v>618571</v>
      </c>
    </row>
    <row r="3043" spans="1:4" x14ac:dyDescent="0.55000000000000004">
      <c r="A3043" t="s">
        <v>18</v>
      </c>
      <c r="B3043" t="s">
        <v>1953</v>
      </c>
      <c r="C3043">
        <v>1889</v>
      </c>
      <c r="D3043">
        <v>668032</v>
      </c>
    </row>
    <row r="3044" spans="1:4" x14ac:dyDescent="0.55000000000000004">
      <c r="A3044" t="s">
        <v>18</v>
      </c>
      <c r="B3044" t="s">
        <v>1953</v>
      </c>
      <c r="C3044">
        <v>1890</v>
      </c>
      <c r="D3044">
        <v>756531</v>
      </c>
    </row>
    <row r="3045" spans="1:4" x14ac:dyDescent="0.55000000000000004">
      <c r="A3045" t="s">
        <v>18</v>
      </c>
      <c r="B3045" t="s">
        <v>1953</v>
      </c>
      <c r="C3045">
        <v>1891</v>
      </c>
      <c r="D3045">
        <v>832970</v>
      </c>
    </row>
    <row r="3046" spans="1:4" x14ac:dyDescent="0.55000000000000004">
      <c r="A3046" t="s">
        <v>18</v>
      </c>
      <c r="B3046" t="s">
        <v>1953</v>
      </c>
      <c r="C3046">
        <v>1892</v>
      </c>
      <c r="D3046">
        <v>881716</v>
      </c>
    </row>
    <row r="3047" spans="1:4" x14ac:dyDescent="0.55000000000000004">
      <c r="A3047" t="s">
        <v>18</v>
      </c>
      <c r="B3047" t="s">
        <v>1953</v>
      </c>
      <c r="C3047">
        <v>1893</v>
      </c>
      <c r="D3047">
        <v>1033471.94</v>
      </c>
    </row>
    <row r="3048" spans="1:4" x14ac:dyDescent="0.55000000000000004">
      <c r="A3048" t="s">
        <v>18</v>
      </c>
      <c r="B3048" t="s">
        <v>1953</v>
      </c>
      <c r="C3048">
        <v>1894</v>
      </c>
      <c r="D3048">
        <v>1052582</v>
      </c>
    </row>
    <row r="3049" spans="1:4" x14ac:dyDescent="0.55000000000000004">
      <c r="A3049" t="s">
        <v>18</v>
      </c>
      <c r="B3049" t="s">
        <v>1953</v>
      </c>
      <c r="C3049">
        <v>1895</v>
      </c>
      <c r="D3049">
        <v>1209447</v>
      </c>
    </row>
    <row r="3050" spans="1:4" x14ac:dyDescent="0.55000000000000004">
      <c r="A3050" t="s">
        <v>18</v>
      </c>
      <c r="B3050" t="s">
        <v>1953</v>
      </c>
      <c r="C3050">
        <v>1896</v>
      </c>
      <c r="D3050">
        <v>1231214</v>
      </c>
    </row>
    <row r="3051" spans="1:4" x14ac:dyDescent="0.55000000000000004">
      <c r="A3051" t="s">
        <v>18</v>
      </c>
      <c r="B3051" t="s">
        <v>1953</v>
      </c>
      <c r="C3051">
        <v>1897</v>
      </c>
      <c r="D3051">
        <v>1423540</v>
      </c>
    </row>
    <row r="3052" spans="1:4" x14ac:dyDescent="0.55000000000000004">
      <c r="A3052" t="s">
        <v>18</v>
      </c>
      <c r="B3052" t="s">
        <v>1953</v>
      </c>
      <c r="C3052">
        <v>1898</v>
      </c>
      <c r="D3052">
        <v>1596552</v>
      </c>
    </row>
    <row r="3053" spans="1:4" x14ac:dyDescent="0.55000000000000004">
      <c r="A3053" t="s">
        <v>18</v>
      </c>
      <c r="B3053" t="s">
        <v>1953</v>
      </c>
      <c r="C3053">
        <v>1899</v>
      </c>
      <c r="D3053">
        <v>1852135</v>
      </c>
    </row>
    <row r="3054" spans="1:4" x14ac:dyDescent="0.55000000000000004">
      <c r="A3054" t="s">
        <v>18</v>
      </c>
      <c r="B3054" t="s">
        <v>1953</v>
      </c>
      <c r="C3054">
        <v>1900</v>
      </c>
      <c r="D3054">
        <v>2098113</v>
      </c>
    </row>
    <row r="3055" spans="1:4" x14ac:dyDescent="0.55000000000000004">
      <c r="A3055" t="s">
        <v>18</v>
      </c>
      <c r="B3055" t="s">
        <v>1953</v>
      </c>
      <c r="C3055">
        <v>1901</v>
      </c>
      <c r="D3055">
        <v>2154012</v>
      </c>
    </row>
    <row r="3056" spans="1:4" x14ac:dyDescent="0.55000000000000004">
      <c r="A3056" t="s">
        <v>18</v>
      </c>
      <c r="B3056" t="s">
        <v>1953</v>
      </c>
      <c r="C3056">
        <v>1902</v>
      </c>
      <c r="D3056">
        <v>2080432.9</v>
      </c>
    </row>
    <row r="3057" spans="1:4" x14ac:dyDescent="0.55000000000000004">
      <c r="A3057" t="s">
        <v>18</v>
      </c>
      <c r="B3057" t="s">
        <v>1953</v>
      </c>
      <c r="C3057">
        <v>1903</v>
      </c>
      <c r="D3057">
        <v>2035059.9</v>
      </c>
    </row>
    <row r="3058" spans="1:4" x14ac:dyDescent="0.55000000000000004">
      <c r="A3058" t="s">
        <v>18</v>
      </c>
      <c r="B3058" t="s">
        <v>1953</v>
      </c>
      <c r="C3058">
        <v>1904</v>
      </c>
      <c r="D3058">
        <v>2264175</v>
      </c>
    </row>
    <row r="3059" spans="1:4" x14ac:dyDescent="0.55000000000000004">
      <c r="A3059" t="s">
        <v>18</v>
      </c>
      <c r="B3059" t="s">
        <v>1953</v>
      </c>
      <c r="C3059">
        <v>1905</v>
      </c>
      <c r="D3059">
        <v>2021060</v>
      </c>
    </row>
    <row r="3060" spans="1:4" x14ac:dyDescent="0.55000000000000004">
      <c r="A3060" t="s">
        <v>18</v>
      </c>
      <c r="B3060" t="s">
        <v>1953</v>
      </c>
      <c r="C3060">
        <v>1906</v>
      </c>
      <c r="D3060">
        <v>2305257</v>
      </c>
    </row>
    <row r="3061" spans="1:4" x14ac:dyDescent="0.55000000000000004">
      <c r="A3061" t="s">
        <v>18</v>
      </c>
      <c r="B3061" t="s">
        <v>1953</v>
      </c>
      <c r="C3061">
        <v>1907</v>
      </c>
      <c r="D3061">
        <v>2582096</v>
      </c>
    </row>
    <row r="3062" spans="1:4" x14ac:dyDescent="0.55000000000000004">
      <c r="A3062" t="s">
        <v>18</v>
      </c>
      <c r="B3062" t="s">
        <v>1953</v>
      </c>
      <c r="C3062">
        <v>1908</v>
      </c>
      <c r="D3062">
        <v>2597936</v>
      </c>
    </row>
    <row r="3063" spans="1:4" x14ac:dyDescent="0.55000000000000004">
      <c r="A3063" t="s">
        <v>18</v>
      </c>
      <c r="B3063" t="s">
        <v>1953</v>
      </c>
      <c r="C3063">
        <v>1909</v>
      </c>
      <c r="D3063">
        <v>2742436</v>
      </c>
    </row>
    <row r="3064" spans="1:4" x14ac:dyDescent="0.55000000000000004">
      <c r="A3064" t="s">
        <v>18</v>
      </c>
      <c r="B3064" t="s">
        <v>1953</v>
      </c>
      <c r="C3064">
        <v>1910</v>
      </c>
      <c r="D3064">
        <v>2689500</v>
      </c>
    </row>
    <row r="3065" spans="1:4" x14ac:dyDescent="0.55000000000000004">
      <c r="A3065" t="s">
        <v>18</v>
      </c>
      <c r="B3065" t="s">
        <v>1953</v>
      </c>
      <c r="C3065">
        <v>1911</v>
      </c>
      <c r="D3065">
        <v>2788422</v>
      </c>
    </row>
    <row r="3066" spans="1:4" x14ac:dyDescent="0.55000000000000004">
      <c r="A3066" t="s">
        <v>18</v>
      </c>
      <c r="B3066" t="s">
        <v>1953</v>
      </c>
      <c r="C3066">
        <v>1912</v>
      </c>
      <c r="D3066">
        <v>3158666</v>
      </c>
    </row>
    <row r="3067" spans="1:4" x14ac:dyDescent="0.55000000000000004">
      <c r="A3067" t="s">
        <v>18</v>
      </c>
      <c r="B3067" t="s">
        <v>1953</v>
      </c>
      <c r="C3067">
        <v>1913</v>
      </c>
      <c r="D3067">
        <v>3431315</v>
      </c>
    </row>
    <row r="3068" spans="1:4" x14ac:dyDescent="0.55000000000000004">
      <c r="A3068" t="s">
        <v>18</v>
      </c>
      <c r="B3068" t="s">
        <v>1953</v>
      </c>
      <c r="C3068">
        <v>1914</v>
      </c>
      <c r="D3068">
        <v>3096839</v>
      </c>
    </row>
    <row r="3069" spans="1:4" x14ac:dyDescent="0.55000000000000004">
      <c r="A3069" t="s">
        <v>18</v>
      </c>
      <c r="B3069" t="s">
        <v>1953</v>
      </c>
      <c r="C3069">
        <v>1915</v>
      </c>
      <c r="D3069">
        <v>2842482</v>
      </c>
    </row>
    <row r="3070" spans="1:4" x14ac:dyDescent="0.55000000000000004">
      <c r="A3070" t="s">
        <v>18</v>
      </c>
      <c r="B3070" t="s">
        <v>1953</v>
      </c>
      <c r="C3070">
        <v>1916</v>
      </c>
      <c r="D3070">
        <v>3029597</v>
      </c>
    </row>
    <row r="3071" spans="1:4" x14ac:dyDescent="0.55000000000000004">
      <c r="A3071" t="s">
        <v>18</v>
      </c>
      <c r="B3071" t="s">
        <v>1953</v>
      </c>
      <c r="C3071">
        <v>1917</v>
      </c>
      <c r="D3071">
        <v>2788218</v>
      </c>
    </row>
    <row r="3072" spans="1:4" x14ac:dyDescent="0.55000000000000004">
      <c r="A3072" t="s">
        <v>18</v>
      </c>
      <c r="B3072" t="s">
        <v>1953</v>
      </c>
      <c r="C3072">
        <v>1918</v>
      </c>
      <c r="D3072">
        <v>1111956</v>
      </c>
    </row>
    <row r="3073" spans="1:4" x14ac:dyDescent="0.55000000000000004">
      <c r="A3073" t="s">
        <v>18</v>
      </c>
      <c r="B3073" t="s">
        <v>1953</v>
      </c>
      <c r="C3073">
        <v>1919</v>
      </c>
      <c r="D3073">
        <v>949776</v>
      </c>
    </row>
    <row r="3074" spans="1:4" x14ac:dyDescent="0.55000000000000004">
      <c r="A3074" t="s">
        <v>18</v>
      </c>
      <c r="B3074" t="s">
        <v>1953</v>
      </c>
      <c r="C3074">
        <v>1920</v>
      </c>
      <c r="D3074">
        <v>866081</v>
      </c>
    </row>
    <row r="3075" spans="1:4" x14ac:dyDescent="0.55000000000000004">
      <c r="A3075" t="s">
        <v>18</v>
      </c>
      <c r="B3075" t="s">
        <v>1953</v>
      </c>
      <c r="C3075">
        <v>1921</v>
      </c>
      <c r="D3075">
        <v>939251</v>
      </c>
    </row>
    <row r="3076" spans="1:4" x14ac:dyDescent="0.55000000000000004">
      <c r="A3076" t="s">
        <v>18</v>
      </c>
      <c r="B3076" t="s">
        <v>1953</v>
      </c>
      <c r="C3076">
        <v>1922</v>
      </c>
      <c r="D3076">
        <v>1145475</v>
      </c>
    </row>
    <row r="3077" spans="1:4" x14ac:dyDescent="0.55000000000000004">
      <c r="A3077" t="s">
        <v>18</v>
      </c>
      <c r="B3077" t="s">
        <v>1953</v>
      </c>
      <c r="C3077">
        <v>1923</v>
      </c>
      <c r="D3077">
        <v>1265347</v>
      </c>
    </row>
    <row r="3078" spans="1:4" x14ac:dyDescent="0.55000000000000004">
      <c r="A3078" t="s">
        <v>18</v>
      </c>
      <c r="B3078" t="s">
        <v>1953</v>
      </c>
      <c r="C3078">
        <v>1924</v>
      </c>
      <c r="D3078">
        <v>1507543</v>
      </c>
    </row>
    <row r="3079" spans="1:4" x14ac:dyDescent="0.55000000000000004">
      <c r="A3079" t="s">
        <v>18</v>
      </c>
      <c r="B3079" t="s">
        <v>1953</v>
      </c>
      <c r="C3079">
        <v>1925</v>
      </c>
      <c r="D3079">
        <v>1487922</v>
      </c>
    </row>
    <row r="3080" spans="1:4" x14ac:dyDescent="0.55000000000000004">
      <c r="A3080" t="s">
        <v>18</v>
      </c>
      <c r="B3080" t="s">
        <v>1953</v>
      </c>
      <c r="C3080">
        <v>1926</v>
      </c>
      <c r="D3080">
        <v>2155851</v>
      </c>
    </row>
    <row r="3081" spans="1:4" x14ac:dyDescent="0.55000000000000004">
      <c r="A3081" t="s">
        <v>18</v>
      </c>
      <c r="B3081" t="s">
        <v>1953</v>
      </c>
      <c r="C3081">
        <v>1927</v>
      </c>
      <c r="D3081">
        <v>2680303</v>
      </c>
    </row>
    <row r="3082" spans="1:4" x14ac:dyDescent="0.55000000000000004">
      <c r="A3082" t="s">
        <v>18</v>
      </c>
      <c r="B3082" t="s">
        <v>1953</v>
      </c>
      <c r="C3082">
        <v>1928</v>
      </c>
      <c r="D3082">
        <v>2970066</v>
      </c>
    </row>
    <row r="3083" spans="1:4" x14ac:dyDescent="0.55000000000000004">
      <c r="A3083" t="s">
        <v>18</v>
      </c>
      <c r="B3083" t="s">
        <v>1953</v>
      </c>
      <c r="C3083">
        <v>1929</v>
      </c>
      <c r="D3083">
        <v>3200218</v>
      </c>
    </row>
    <row r="3084" spans="1:4" x14ac:dyDescent="0.55000000000000004">
      <c r="A3084" t="s">
        <v>18</v>
      </c>
      <c r="B3084" t="s">
        <v>1953</v>
      </c>
      <c r="C3084">
        <v>1930</v>
      </c>
      <c r="D3084">
        <v>4358864</v>
      </c>
    </row>
    <row r="3085" spans="1:4" x14ac:dyDescent="0.55000000000000004">
      <c r="A3085" t="s">
        <v>18</v>
      </c>
      <c r="B3085" t="s">
        <v>1953</v>
      </c>
      <c r="C3085">
        <v>1931</v>
      </c>
      <c r="D3085">
        <v>5236817</v>
      </c>
    </row>
    <row r="3086" spans="1:4" x14ac:dyDescent="0.55000000000000004">
      <c r="A3086" t="s">
        <v>18</v>
      </c>
      <c r="B3086" t="s">
        <v>1953</v>
      </c>
      <c r="C3086">
        <v>1932</v>
      </c>
      <c r="D3086">
        <v>5895352</v>
      </c>
    </row>
    <row r="3087" spans="1:4" x14ac:dyDescent="0.55000000000000004">
      <c r="A3087" t="s">
        <v>18</v>
      </c>
      <c r="B3087" t="s">
        <v>1953</v>
      </c>
      <c r="C3087">
        <v>1933</v>
      </c>
      <c r="D3087">
        <v>6587938</v>
      </c>
    </row>
    <row r="3088" spans="1:4" x14ac:dyDescent="0.55000000000000004">
      <c r="A3088" t="s">
        <v>18</v>
      </c>
      <c r="B3088" t="s">
        <v>1953</v>
      </c>
      <c r="C3088">
        <v>1934</v>
      </c>
      <c r="D3088">
        <v>7966201</v>
      </c>
    </row>
    <row r="3089" spans="1:4" x14ac:dyDescent="0.55000000000000004">
      <c r="A3089" t="s">
        <v>18</v>
      </c>
      <c r="B3089" t="s">
        <v>1953</v>
      </c>
      <c r="C3089">
        <v>1935</v>
      </c>
      <c r="D3089">
        <v>9012832</v>
      </c>
    </row>
    <row r="3090" spans="1:4" x14ac:dyDescent="0.55000000000000004">
      <c r="A3090" t="s">
        <v>18</v>
      </c>
      <c r="B3090" t="s">
        <v>1953</v>
      </c>
      <c r="C3090">
        <v>1936</v>
      </c>
      <c r="D3090">
        <v>10329386</v>
      </c>
    </row>
    <row r="3091" spans="1:4" x14ac:dyDescent="0.55000000000000004">
      <c r="A3091" t="s">
        <v>18</v>
      </c>
      <c r="B3091" t="s">
        <v>1953</v>
      </c>
      <c r="C3091">
        <v>1937</v>
      </c>
      <c r="D3091">
        <v>10565591</v>
      </c>
    </row>
    <row r="3092" spans="1:4" x14ac:dyDescent="0.55000000000000004">
      <c r="A3092" t="s">
        <v>18</v>
      </c>
      <c r="B3092" t="s">
        <v>1953</v>
      </c>
      <c r="C3092">
        <v>1938</v>
      </c>
      <c r="D3092">
        <v>11151948</v>
      </c>
    </row>
    <row r="3093" spans="1:4" x14ac:dyDescent="0.55000000000000004">
      <c r="A3093" t="s">
        <v>18</v>
      </c>
      <c r="B3093" t="s">
        <v>1953</v>
      </c>
      <c r="C3093">
        <v>1939</v>
      </c>
      <c r="D3093">
        <v>11288673</v>
      </c>
    </row>
    <row r="3094" spans="1:4" x14ac:dyDescent="0.55000000000000004">
      <c r="A3094" t="s">
        <v>18</v>
      </c>
      <c r="B3094" t="s">
        <v>1953</v>
      </c>
      <c r="C3094">
        <v>1940</v>
      </c>
      <c r="D3094">
        <v>13528873</v>
      </c>
    </row>
    <row r="3095" spans="1:4" x14ac:dyDescent="0.55000000000000004">
      <c r="A3095" t="s">
        <v>18</v>
      </c>
      <c r="B3095" t="s">
        <v>1953</v>
      </c>
      <c r="C3095">
        <v>1941</v>
      </c>
      <c r="D3095">
        <v>11890851</v>
      </c>
    </row>
    <row r="3096" spans="1:4" x14ac:dyDescent="0.55000000000000004">
      <c r="A3096" t="s">
        <v>18</v>
      </c>
      <c r="B3096" t="s">
        <v>1953</v>
      </c>
      <c r="C3096">
        <v>1942</v>
      </c>
      <c r="D3096">
        <v>6476854</v>
      </c>
    </row>
    <row r="3097" spans="1:4" x14ac:dyDescent="0.55000000000000004">
      <c r="A3097" t="s">
        <v>18</v>
      </c>
      <c r="B3097" t="s">
        <v>1953</v>
      </c>
      <c r="C3097">
        <v>1943</v>
      </c>
      <c r="D3097">
        <v>6759620</v>
      </c>
    </row>
    <row r="3098" spans="1:4" x14ac:dyDescent="0.55000000000000004">
      <c r="A3098" t="s">
        <v>18</v>
      </c>
      <c r="B3098" t="s">
        <v>1953</v>
      </c>
      <c r="C3098">
        <v>1944</v>
      </c>
      <c r="D3098">
        <v>9802706</v>
      </c>
    </row>
    <row r="3099" spans="1:4" x14ac:dyDescent="0.55000000000000004">
      <c r="A3099" t="s">
        <v>18</v>
      </c>
      <c r="B3099" t="s">
        <v>1953</v>
      </c>
      <c r="C3099">
        <v>1945</v>
      </c>
      <c r="D3099">
        <v>10364529</v>
      </c>
    </row>
    <row r="3100" spans="1:4" x14ac:dyDescent="0.55000000000000004">
      <c r="A3100" t="s">
        <v>18</v>
      </c>
      <c r="B3100" t="s">
        <v>1953</v>
      </c>
      <c r="C3100">
        <v>1946</v>
      </c>
      <c r="D3100">
        <v>11638443</v>
      </c>
    </row>
    <row r="3101" spans="1:4" x14ac:dyDescent="0.55000000000000004">
      <c r="A3101" t="s">
        <v>18</v>
      </c>
      <c r="B3101" t="s">
        <v>1953</v>
      </c>
      <c r="C3101">
        <v>1947</v>
      </c>
      <c r="D3101">
        <v>14010009</v>
      </c>
    </row>
    <row r="3102" spans="1:4" x14ac:dyDescent="0.55000000000000004">
      <c r="A3102" t="s">
        <v>18</v>
      </c>
      <c r="B3102" t="s">
        <v>1953</v>
      </c>
      <c r="C3102">
        <v>1948</v>
      </c>
      <c r="D3102">
        <v>14900760</v>
      </c>
    </row>
    <row r="3103" spans="1:4" x14ac:dyDescent="0.55000000000000004">
      <c r="A3103" t="s">
        <v>18</v>
      </c>
      <c r="B3103" t="s">
        <v>1953</v>
      </c>
      <c r="C3103">
        <v>1949</v>
      </c>
      <c r="D3103">
        <v>16937430</v>
      </c>
    </row>
    <row r="3104" spans="1:4" x14ac:dyDescent="0.55000000000000004">
      <c r="A3104" t="s">
        <v>18</v>
      </c>
      <c r="B3104" t="s">
        <v>1953</v>
      </c>
      <c r="C3104">
        <v>1950</v>
      </c>
      <c r="D3104">
        <v>18870222</v>
      </c>
    </row>
    <row r="3105" spans="1:4" x14ac:dyDescent="0.55000000000000004">
      <c r="A3105" t="s">
        <v>18</v>
      </c>
      <c r="B3105" t="s">
        <v>1953</v>
      </c>
      <c r="C3105">
        <v>1951</v>
      </c>
      <c r="D3105">
        <v>20444678</v>
      </c>
    </row>
    <row r="3106" spans="1:4" x14ac:dyDescent="0.55000000000000004">
      <c r="A3106" t="s">
        <v>18</v>
      </c>
      <c r="B3106" t="s">
        <v>1953</v>
      </c>
      <c r="C3106">
        <v>1952</v>
      </c>
      <c r="D3106">
        <v>21895726</v>
      </c>
    </row>
    <row r="3107" spans="1:4" x14ac:dyDescent="0.55000000000000004">
      <c r="A3107" t="s">
        <v>18</v>
      </c>
      <c r="B3107" t="s">
        <v>1953</v>
      </c>
      <c r="C3107">
        <v>1953</v>
      </c>
      <c r="D3107">
        <v>23166014</v>
      </c>
    </row>
    <row r="3108" spans="1:4" x14ac:dyDescent="0.55000000000000004">
      <c r="A3108" t="s">
        <v>18</v>
      </c>
      <c r="B3108" t="s">
        <v>1953</v>
      </c>
      <c r="C3108">
        <v>1954</v>
      </c>
      <c r="D3108">
        <v>25296262</v>
      </c>
    </row>
    <row r="3109" spans="1:4" x14ac:dyDescent="0.55000000000000004">
      <c r="A3109" t="s">
        <v>18</v>
      </c>
      <c r="B3109" t="s">
        <v>1953</v>
      </c>
      <c r="C3109">
        <v>1955</v>
      </c>
      <c r="D3109">
        <v>28685956</v>
      </c>
    </row>
    <row r="3110" spans="1:4" x14ac:dyDescent="0.55000000000000004">
      <c r="A3110" t="s">
        <v>18</v>
      </c>
      <c r="B3110" t="s">
        <v>1953</v>
      </c>
      <c r="C3110">
        <v>1956</v>
      </c>
      <c r="D3110">
        <v>31465822</v>
      </c>
    </row>
    <row r="3111" spans="1:4" x14ac:dyDescent="0.55000000000000004">
      <c r="A3111" t="s">
        <v>18</v>
      </c>
      <c r="B3111" t="s">
        <v>1953</v>
      </c>
      <c r="C3111">
        <v>1957</v>
      </c>
      <c r="D3111">
        <v>34438150</v>
      </c>
    </row>
    <row r="3112" spans="1:4" x14ac:dyDescent="0.55000000000000004">
      <c r="A3112" t="s">
        <v>18</v>
      </c>
      <c r="B3112" t="s">
        <v>1953</v>
      </c>
      <c r="C3112">
        <v>1958</v>
      </c>
      <c r="D3112">
        <v>36768036</v>
      </c>
    </row>
    <row r="3113" spans="1:4" x14ac:dyDescent="0.55000000000000004">
      <c r="A3113" t="s">
        <v>18</v>
      </c>
      <c r="B3113" t="s">
        <v>1953</v>
      </c>
      <c r="C3113">
        <v>1959</v>
      </c>
      <c r="D3113">
        <v>38662124</v>
      </c>
    </row>
    <row r="3114" spans="1:4" x14ac:dyDescent="0.55000000000000004">
      <c r="A3114" t="s">
        <v>18</v>
      </c>
      <c r="B3114" t="s">
        <v>1953</v>
      </c>
      <c r="C3114">
        <v>1960</v>
      </c>
      <c r="D3114">
        <v>40263400</v>
      </c>
    </row>
    <row r="3115" spans="1:4" x14ac:dyDescent="0.55000000000000004">
      <c r="A3115" t="s">
        <v>18</v>
      </c>
      <c r="B3115" t="s">
        <v>1953</v>
      </c>
      <c r="C3115">
        <v>1961</v>
      </c>
      <c r="D3115">
        <v>41541856</v>
      </c>
    </row>
    <row r="3116" spans="1:4" x14ac:dyDescent="0.55000000000000004">
      <c r="A3116" t="s">
        <v>18</v>
      </c>
      <c r="B3116" t="s">
        <v>1953</v>
      </c>
      <c r="C3116">
        <v>1962</v>
      </c>
      <c r="D3116">
        <v>43630440</v>
      </c>
    </row>
    <row r="3117" spans="1:4" x14ac:dyDescent="0.55000000000000004">
      <c r="A3117" t="s">
        <v>18</v>
      </c>
      <c r="B3117" t="s">
        <v>1953</v>
      </c>
      <c r="C3117">
        <v>1963</v>
      </c>
      <c r="D3117">
        <v>46807244</v>
      </c>
    </row>
    <row r="3118" spans="1:4" x14ac:dyDescent="0.55000000000000004">
      <c r="A3118" t="s">
        <v>18</v>
      </c>
      <c r="B3118" t="s">
        <v>1953</v>
      </c>
      <c r="C3118">
        <v>1964</v>
      </c>
      <c r="D3118">
        <v>49790092</v>
      </c>
    </row>
    <row r="3119" spans="1:4" x14ac:dyDescent="0.55000000000000004">
      <c r="A3119" t="s">
        <v>18</v>
      </c>
      <c r="B3119" t="s">
        <v>1953</v>
      </c>
      <c r="C3119">
        <v>1965</v>
      </c>
      <c r="D3119">
        <v>52824548</v>
      </c>
    </row>
    <row r="3120" spans="1:4" x14ac:dyDescent="0.55000000000000004">
      <c r="A3120" t="s">
        <v>18</v>
      </c>
      <c r="B3120" t="s">
        <v>1953</v>
      </c>
      <c r="C3120">
        <v>1966</v>
      </c>
      <c r="D3120">
        <v>55796012</v>
      </c>
    </row>
    <row r="3121" spans="1:4" x14ac:dyDescent="0.55000000000000004">
      <c r="A3121" t="s">
        <v>18</v>
      </c>
      <c r="B3121" t="s">
        <v>1953</v>
      </c>
      <c r="C3121">
        <v>1967</v>
      </c>
      <c r="D3121">
        <v>58374456</v>
      </c>
    </row>
    <row r="3122" spans="1:4" x14ac:dyDescent="0.55000000000000004">
      <c r="A3122" t="s">
        <v>18</v>
      </c>
      <c r="B3122" t="s">
        <v>1953</v>
      </c>
      <c r="C3122">
        <v>1968</v>
      </c>
      <c r="D3122">
        <v>60043610</v>
      </c>
    </row>
    <row r="3123" spans="1:4" x14ac:dyDescent="0.55000000000000004">
      <c r="A3123" t="s">
        <v>18</v>
      </c>
      <c r="B3123" t="s">
        <v>1953</v>
      </c>
      <c r="C3123">
        <v>1969</v>
      </c>
      <c r="D3123">
        <v>62553236</v>
      </c>
    </row>
    <row r="3124" spans="1:4" x14ac:dyDescent="0.55000000000000004">
      <c r="A3124" t="s">
        <v>18</v>
      </c>
      <c r="B3124" t="s">
        <v>1953</v>
      </c>
      <c r="C3124">
        <v>1970</v>
      </c>
      <c r="D3124">
        <v>65814240</v>
      </c>
    </row>
    <row r="3125" spans="1:4" x14ac:dyDescent="0.55000000000000004">
      <c r="A3125" t="s">
        <v>18</v>
      </c>
      <c r="B3125" t="s">
        <v>1953</v>
      </c>
      <c r="C3125">
        <v>1971</v>
      </c>
      <c r="D3125">
        <v>69849470</v>
      </c>
    </row>
    <row r="3126" spans="1:4" x14ac:dyDescent="0.55000000000000004">
      <c r="A3126" t="s">
        <v>18</v>
      </c>
      <c r="B3126" t="s">
        <v>1953</v>
      </c>
      <c r="C3126">
        <v>1972</v>
      </c>
      <c r="D3126">
        <v>73510540</v>
      </c>
    </row>
    <row r="3127" spans="1:4" x14ac:dyDescent="0.55000000000000004">
      <c r="A3127" t="s">
        <v>18</v>
      </c>
      <c r="B3127" t="s">
        <v>1953</v>
      </c>
      <c r="C3127">
        <v>1973</v>
      </c>
      <c r="D3127">
        <v>76638616</v>
      </c>
    </row>
    <row r="3128" spans="1:4" x14ac:dyDescent="0.55000000000000004">
      <c r="A3128" t="s">
        <v>18</v>
      </c>
      <c r="B3128" t="s">
        <v>1953</v>
      </c>
      <c r="C3128">
        <v>1974</v>
      </c>
      <c r="D3128">
        <v>79582660</v>
      </c>
    </row>
    <row r="3129" spans="1:4" x14ac:dyDescent="0.55000000000000004">
      <c r="A3129" t="s">
        <v>18</v>
      </c>
      <c r="B3129" t="s">
        <v>1953</v>
      </c>
      <c r="C3129">
        <v>1975</v>
      </c>
      <c r="D3129">
        <v>83657496</v>
      </c>
    </row>
    <row r="3130" spans="1:4" x14ac:dyDescent="0.55000000000000004">
      <c r="A3130" t="s">
        <v>18</v>
      </c>
      <c r="B3130" t="s">
        <v>1953</v>
      </c>
      <c r="C3130">
        <v>1976</v>
      </c>
      <c r="D3130">
        <v>86838810</v>
      </c>
    </row>
    <row r="3131" spans="1:4" x14ac:dyDescent="0.55000000000000004">
      <c r="A3131" t="s">
        <v>18</v>
      </c>
      <c r="B3131" t="s">
        <v>1953</v>
      </c>
      <c r="C3131">
        <v>1977</v>
      </c>
      <c r="D3131">
        <v>89766536</v>
      </c>
    </row>
    <row r="3132" spans="1:4" x14ac:dyDescent="0.55000000000000004">
      <c r="A3132" t="s">
        <v>18</v>
      </c>
      <c r="B3132" t="s">
        <v>1953</v>
      </c>
      <c r="C3132">
        <v>1978</v>
      </c>
      <c r="D3132">
        <v>92850000</v>
      </c>
    </row>
    <row r="3133" spans="1:4" x14ac:dyDescent="0.55000000000000004">
      <c r="A3133" t="s">
        <v>18</v>
      </c>
      <c r="B3133" t="s">
        <v>1953</v>
      </c>
      <c r="C3133">
        <v>1979</v>
      </c>
      <c r="D3133">
        <v>93584760</v>
      </c>
    </row>
    <row r="3134" spans="1:4" x14ac:dyDescent="0.55000000000000004">
      <c r="A3134" t="s">
        <v>18</v>
      </c>
      <c r="B3134" t="s">
        <v>1953</v>
      </c>
      <c r="C3134">
        <v>1980</v>
      </c>
      <c r="D3134">
        <v>97225990</v>
      </c>
    </row>
    <row r="3135" spans="1:4" x14ac:dyDescent="0.55000000000000004">
      <c r="A3135" t="s">
        <v>18</v>
      </c>
      <c r="B3135" t="s">
        <v>1953</v>
      </c>
      <c r="C3135">
        <v>1981</v>
      </c>
      <c r="D3135">
        <v>95395336</v>
      </c>
    </row>
    <row r="3136" spans="1:4" x14ac:dyDescent="0.55000000000000004">
      <c r="A3136" t="s">
        <v>18</v>
      </c>
      <c r="B3136" t="s">
        <v>1953</v>
      </c>
      <c r="C3136">
        <v>1982</v>
      </c>
      <c r="D3136">
        <v>97167080</v>
      </c>
    </row>
    <row r="3137" spans="1:4" x14ac:dyDescent="0.55000000000000004">
      <c r="A3137" t="s">
        <v>18</v>
      </c>
      <c r="B3137" t="s">
        <v>1953</v>
      </c>
      <c r="C3137">
        <v>1983</v>
      </c>
      <c r="D3137">
        <v>98525040</v>
      </c>
    </row>
    <row r="3138" spans="1:4" x14ac:dyDescent="0.55000000000000004">
      <c r="A3138" t="s">
        <v>18</v>
      </c>
      <c r="B3138" t="s">
        <v>1953</v>
      </c>
      <c r="C3138">
        <v>1984</v>
      </c>
      <c r="D3138">
        <v>99363976</v>
      </c>
    </row>
    <row r="3139" spans="1:4" x14ac:dyDescent="0.55000000000000004">
      <c r="A3139" t="s">
        <v>18</v>
      </c>
      <c r="B3139" t="s">
        <v>1953</v>
      </c>
      <c r="C3139">
        <v>1985</v>
      </c>
      <c r="D3139">
        <v>107089720</v>
      </c>
    </row>
    <row r="3140" spans="1:4" x14ac:dyDescent="0.55000000000000004">
      <c r="A3140" t="s">
        <v>18</v>
      </c>
      <c r="B3140" t="s">
        <v>1953</v>
      </c>
      <c r="C3140">
        <v>1986</v>
      </c>
      <c r="D3140">
        <v>121533370</v>
      </c>
    </row>
    <row r="3141" spans="1:4" x14ac:dyDescent="0.55000000000000004">
      <c r="A3141" t="s">
        <v>18</v>
      </c>
      <c r="B3141" t="s">
        <v>1953</v>
      </c>
      <c r="C3141">
        <v>1987</v>
      </c>
      <c r="D3141">
        <v>111861910</v>
      </c>
    </row>
    <row r="3142" spans="1:4" x14ac:dyDescent="0.55000000000000004">
      <c r="A3142" t="s">
        <v>18</v>
      </c>
      <c r="B3142" t="s">
        <v>1953</v>
      </c>
      <c r="C3142">
        <v>1988</v>
      </c>
      <c r="D3142">
        <v>114892630</v>
      </c>
    </row>
    <row r="3143" spans="1:4" x14ac:dyDescent="0.55000000000000004">
      <c r="A3143" t="s">
        <v>18</v>
      </c>
      <c r="B3143" t="s">
        <v>1953</v>
      </c>
      <c r="C3143">
        <v>1989</v>
      </c>
      <c r="D3143">
        <v>109199576</v>
      </c>
    </row>
    <row r="3144" spans="1:4" x14ac:dyDescent="0.55000000000000004">
      <c r="A3144" t="s">
        <v>18</v>
      </c>
      <c r="B3144" t="s">
        <v>1953</v>
      </c>
      <c r="C3144">
        <v>1990</v>
      </c>
      <c r="D3144">
        <v>108458880</v>
      </c>
    </row>
    <row r="3145" spans="1:4" x14ac:dyDescent="0.55000000000000004">
      <c r="A3145" t="s">
        <v>18</v>
      </c>
      <c r="B3145" t="s">
        <v>1953</v>
      </c>
      <c r="C3145">
        <v>1991</v>
      </c>
      <c r="D3145">
        <v>104185950</v>
      </c>
    </row>
    <row r="3146" spans="1:4" x14ac:dyDescent="0.55000000000000004">
      <c r="A3146" t="s">
        <v>18</v>
      </c>
      <c r="B3146" t="s">
        <v>1953</v>
      </c>
      <c r="C3146">
        <v>1992</v>
      </c>
      <c r="D3146">
        <v>93596920</v>
      </c>
    </row>
    <row r="3147" spans="1:4" x14ac:dyDescent="0.55000000000000004">
      <c r="A3147" t="s">
        <v>18</v>
      </c>
      <c r="B3147" t="s">
        <v>1953</v>
      </c>
      <c r="C3147">
        <v>1993</v>
      </c>
      <c r="D3147">
        <v>80674480</v>
      </c>
    </row>
    <row r="3148" spans="1:4" x14ac:dyDescent="0.55000000000000004">
      <c r="A3148" t="s">
        <v>18</v>
      </c>
      <c r="B3148" t="s">
        <v>1953</v>
      </c>
      <c r="C3148">
        <v>1994</v>
      </c>
      <c r="D3148">
        <v>67989830</v>
      </c>
    </row>
    <row r="3149" spans="1:4" x14ac:dyDescent="0.55000000000000004">
      <c r="A3149" t="s">
        <v>18</v>
      </c>
      <c r="B3149" t="s">
        <v>1953</v>
      </c>
      <c r="C3149">
        <v>1995</v>
      </c>
      <c r="D3149">
        <v>61014530</v>
      </c>
    </row>
    <row r="3150" spans="1:4" x14ac:dyDescent="0.55000000000000004">
      <c r="A3150" t="s">
        <v>18</v>
      </c>
      <c r="B3150" t="s">
        <v>1953</v>
      </c>
      <c r="C3150">
        <v>1996</v>
      </c>
      <c r="D3150">
        <v>61843570</v>
      </c>
    </row>
    <row r="3151" spans="1:4" x14ac:dyDescent="0.55000000000000004">
      <c r="A3151" t="s">
        <v>18</v>
      </c>
      <c r="B3151" t="s">
        <v>1953</v>
      </c>
      <c r="C3151">
        <v>1997</v>
      </c>
      <c r="D3151">
        <v>61697460</v>
      </c>
    </row>
    <row r="3152" spans="1:4" x14ac:dyDescent="0.55000000000000004">
      <c r="A3152" t="s">
        <v>18</v>
      </c>
      <c r="B3152" t="s">
        <v>1953</v>
      </c>
      <c r="C3152">
        <v>1998</v>
      </c>
      <c r="D3152">
        <v>60184024</v>
      </c>
    </row>
    <row r="3153" spans="1:4" x14ac:dyDescent="0.55000000000000004">
      <c r="A3153" t="s">
        <v>18</v>
      </c>
      <c r="B3153" t="s">
        <v>1953</v>
      </c>
      <c r="C3153">
        <v>1999</v>
      </c>
      <c r="D3153">
        <v>58075780</v>
      </c>
    </row>
    <row r="3154" spans="1:4" x14ac:dyDescent="0.55000000000000004">
      <c r="A3154" t="s">
        <v>18</v>
      </c>
      <c r="B3154" t="s">
        <v>1953</v>
      </c>
      <c r="C3154">
        <v>2000</v>
      </c>
      <c r="D3154">
        <v>55014468</v>
      </c>
    </row>
    <row r="3155" spans="1:4" x14ac:dyDescent="0.55000000000000004">
      <c r="A3155" t="s">
        <v>18</v>
      </c>
      <c r="B3155" t="s">
        <v>1953</v>
      </c>
      <c r="C3155">
        <v>2001</v>
      </c>
      <c r="D3155">
        <v>54104692</v>
      </c>
    </row>
    <row r="3156" spans="1:4" x14ac:dyDescent="0.55000000000000004">
      <c r="A3156" t="s">
        <v>18</v>
      </c>
      <c r="B3156" t="s">
        <v>1953</v>
      </c>
      <c r="C3156">
        <v>2002</v>
      </c>
      <c r="D3156">
        <v>53944120</v>
      </c>
    </row>
    <row r="3157" spans="1:4" x14ac:dyDescent="0.55000000000000004">
      <c r="A3157" t="s">
        <v>18</v>
      </c>
      <c r="B3157" t="s">
        <v>1953</v>
      </c>
      <c r="C3157">
        <v>2003</v>
      </c>
      <c r="D3157">
        <v>55236252</v>
      </c>
    </row>
    <row r="3158" spans="1:4" x14ac:dyDescent="0.55000000000000004">
      <c r="A3158" t="s">
        <v>18</v>
      </c>
      <c r="B3158" t="s">
        <v>1953</v>
      </c>
      <c r="C3158">
        <v>2004</v>
      </c>
      <c r="D3158">
        <v>58372804</v>
      </c>
    </row>
    <row r="3159" spans="1:4" x14ac:dyDescent="0.55000000000000004">
      <c r="A3159" t="s">
        <v>18</v>
      </c>
      <c r="B3159" t="s">
        <v>1953</v>
      </c>
      <c r="C3159">
        <v>2005</v>
      </c>
      <c r="D3159">
        <v>59396210</v>
      </c>
    </row>
    <row r="3160" spans="1:4" x14ac:dyDescent="0.55000000000000004">
      <c r="A3160" t="s">
        <v>18</v>
      </c>
      <c r="B3160" t="s">
        <v>1953</v>
      </c>
      <c r="C3160">
        <v>2006</v>
      </c>
      <c r="D3160">
        <v>61809496</v>
      </c>
    </row>
    <row r="3161" spans="1:4" x14ac:dyDescent="0.55000000000000004">
      <c r="A3161" t="s">
        <v>18</v>
      </c>
      <c r="B3161" t="s">
        <v>1953</v>
      </c>
      <c r="C3161">
        <v>2007</v>
      </c>
      <c r="D3161">
        <v>60275660</v>
      </c>
    </row>
    <row r="3162" spans="1:4" x14ac:dyDescent="0.55000000000000004">
      <c r="A3162" t="s">
        <v>18</v>
      </c>
      <c r="B3162" t="s">
        <v>1953</v>
      </c>
      <c r="C3162">
        <v>2008</v>
      </c>
      <c r="D3162">
        <v>62931132</v>
      </c>
    </row>
    <row r="3163" spans="1:4" x14ac:dyDescent="0.55000000000000004">
      <c r="A3163" t="s">
        <v>18</v>
      </c>
      <c r="B3163" t="s">
        <v>1953</v>
      </c>
      <c r="C3163">
        <v>2009</v>
      </c>
      <c r="D3163">
        <v>60628340</v>
      </c>
    </row>
    <row r="3164" spans="1:4" x14ac:dyDescent="0.55000000000000004">
      <c r="A3164" t="s">
        <v>18</v>
      </c>
      <c r="B3164" t="s">
        <v>1953</v>
      </c>
      <c r="C3164">
        <v>2010</v>
      </c>
      <c r="D3164">
        <v>62515440</v>
      </c>
    </row>
    <row r="3165" spans="1:4" x14ac:dyDescent="0.55000000000000004">
      <c r="A3165" t="s">
        <v>18</v>
      </c>
      <c r="B3165" t="s">
        <v>1953</v>
      </c>
      <c r="C3165">
        <v>2011</v>
      </c>
      <c r="D3165">
        <v>61353236</v>
      </c>
    </row>
    <row r="3166" spans="1:4" x14ac:dyDescent="0.55000000000000004">
      <c r="A3166" t="s">
        <v>18</v>
      </c>
      <c r="B3166" t="s">
        <v>1953</v>
      </c>
      <c r="C3166">
        <v>2012</v>
      </c>
      <c r="D3166">
        <v>62591696</v>
      </c>
    </row>
    <row r="3167" spans="1:4" x14ac:dyDescent="0.55000000000000004">
      <c r="A3167" t="s">
        <v>18</v>
      </c>
      <c r="B3167" t="s">
        <v>1953</v>
      </c>
      <c r="C3167">
        <v>2013</v>
      </c>
      <c r="D3167">
        <v>64151856</v>
      </c>
    </row>
    <row r="3168" spans="1:4" x14ac:dyDescent="0.55000000000000004">
      <c r="A3168" t="s">
        <v>18</v>
      </c>
      <c r="B3168" t="s">
        <v>1953</v>
      </c>
      <c r="C3168">
        <v>2014</v>
      </c>
      <c r="D3168">
        <v>63699212</v>
      </c>
    </row>
    <row r="3169" spans="1:4" x14ac:dyDescent="0.55000000000000004">
      <c r="A3169" t="s">
        <v>18</v>
      </c>
      <c r="B3169" t="s">
        <v>1953</v>
      </c>
      <c r="C3169">
        <v>2015</v>
      </c>
      <c r="D3169">
        <v>58827810</v>
      </c>
    </row>
    <row r="3170" spans="1:4" x14ac:dyDescent="0.55000000000000004">
      <c r="A3170" t="s">
        <v>18</v>
      </c>
      <c r="B3170" t="s">
        <v>1953</v>
      </c>
      <c r="C3170">
        <v>2016</v>
      </c>
      <c r="D3170">
        <v>58188064</v>
      </c>
    </row>
    <row r="3171" spans="1:4" x14ac:dyDescent="0.55000000000000004">
      <c r="A3171" t="s">
        <v>18</v>
      </c>
      <c r="B3171" t="s">
        <v>1953</v>
      </c>
      <c r="C3171">
        <v>2017</v>
      </c>
      <c r="D3171">
        <v>59444372</v>
      </c>
    </row>
    <row r="3172" spans="1:4" x14ac:dyDescent="0.55000000000000004">
      <c r="A3172" t="s">
        <v>18</v>
      </c>
      <c r="B3172" t="s">
        <v>1953</v>
      </c>
      <c r="C3172">
        <v>2018</v>
      </c>
      <c r="D3172">
        <v>62170668</v>
      </c>
    </row>
    <row r="3173" spans="1:4" x14ac:dyDescent="0.55000000000000004">
      <c r="A3173" t="s">
        <v>18</v>
      </c>
      <c r="B3173" t="s">
        <v>1953</v>
      </c>
      <c r="C3173">
        <v>2019</v>
      </c>
      <c r="D3173">
        <v>62170636</v>
      </c>
    </row>
    <row r="3174" spans="1:4" x14ac:dyDescent="0.55000000000000004">
      <c r="A3174" t="s">
        <v>18</v>
      </c>
      <c r="B3174" t="s">
        <v>1953</v>
      </c>
      <c r="C3174">
        <v>2020</v>
      </c>
      <c r="D3174">
        <v>59122900</v>
      </c>
    </row>
    <row r="3175" spans="1:4" x14ac:dyDescent="0.55000000000000004">
      <c r="A3175" t="s">
        <v>18</v>
      </c>
      <c r="B3175" t="s">
        <v>1953</v>
      </c>
      <c r="C3175">
        <v>2021</v>
      </c>
      <c r="D3175">
        <v>60861080</v>
      </c>
    </row>
    <row r="3176" spans="1:4" x14ac:dyDescent="0.55000000000000004">
      <c r="A3176" t="s">
        <v>18</v>
      </c>
      <c r="B3176" t="s">
        <v>1953</v>
      </c>
      <c r="C3176">
        <v>2022</v>
      </c>
      <c r="D3176">
        <v>57120548</v>
      </c>
    </row>
    <row r="3177" spans="1:4" x14ac:dyDescent="0.55000000000000004">
      <c r="A3177" t="s">
        <v>18</v>
      </c>
      <c r="B3177" t="s">
        <v>1953</v>
      </c>
      <c r="C3177">
        <v>2023</v>
      </c>
      <c r="D3177">
        <v>55736064</v>
      </c>
    </row>
    <row r="3178" spans="1:4" x14ac:dyDescent="0.55000000000000004">
      <c r="A3178" t="s">
        <v>18</v>
      </c>
      <c r="B3178" t="s">
        <v>1953</v>
      </c>
      <c r="C3178">
        <v>2024</v>
      </c>
      <c r="D3178">
        <v>55818416</v>
      </c>
    </row>
    <row r="3179" spans="1:4" x14ac:dyDescent="0.55000000000000004">
      <c r="A3179" t="s">
        <v>19</v>
      </c>
      <c r="B3179" t="s">
        <v>1954</v>
      </c>
      <c r="C3179">
        <v>1802</v>
      </c>
      <c r="D3179">
        <v>6397344</v>
      </c>
    </row>
    <row r="3180" spans="1:4" x14ac:dyDescent="0.55000000000000004">
      <c r="A3180" t="s">
        <v>19</v>
      </c>
      <c r="B3180" t="s">
        <v>1954</v>
      </c>
      <c r="C3180">
        <v>1830</v>
      </c>
      <c r="D3180">
        <v>6195824</v>
      </c>
    </row>
    <row r="3181" spans="1:4" x14ac:dyDescent="0.55000000000000004">
      <c r="A3181" t="s">
        <v>19</v>
      </c>
      <c r="B3181" t="s">
        <v>1954</v>
      </c>
      <c r="C3181">
        <v>1831</v>
      </c>
      <c r="D3181">
        <v>4462752</v>
      </c>
    </row>
    <row r="3182" spans="1:4" x14ac:dyDescent="0.55000000000000004">
      <c r="A3182" t="s">
        <v>19</v>
      </c>
      <c r="B3182" t="s">
        <v>1954</v>
      </c>
      <c r="C3182">
        <v>1832</v>
      </c>
      <c r="D3182">
        <v>4715568</v>
      </c>
    </row>
    <row r="3183" spans="1:4" x14ac:dyDescent="0.55000000000000004">
      <c r="A3183" t="s">
        <v>19</v>
      </c>
      <c r="B3183" t="s">
        <v>1954</v>
      </c>
      <c r="C3183">
        <v>1833</v>
      </c>
      <c r="D3183">
        <v>4565344</v>
      </c>
    </row>
    <row r="3184" spans="1:4" x14ac:dyDescent="0.55000000000000004">
      <c r="A3184" t="s">
        <v>19</v>
      </c>
      <c r="B3184" t="s">
        <v>1954</v>
      </c>
      <c r="C3184">
        <v>1834</v>
      </c>
      <c r="D3184">
        <v>4407792</v>
      </c>
    </row>
    <row r="3185" spans="1:4" x14ac:dyDescent="0.55000000000000004">
      <c r="A3185" t="s">
        <v>19</v>
      </c>
      <c r="B3185" t="s">
        <v>1954</v>
      </c>
      <c r="C3185">
        <v>1835</v>
      </c>
      <c r="D3185">
        <v>4759536</v>
      </c>
    </row>
    <row r="3186" spans="1:4" x14ac:dyDescent="0.55000000000000004">
      <c r="A3186" t="s">
        <v>19</v>
      </c>
      <c r="B3186" t="s">
        <v>1954</v>
      </c>
      <c r="C3186">
        <v>1836</v>
      </c>
      <c r="D3186">
        <v>5598592</v>
      </c>
    </row>
    <row r="3187" spans="1:4" x14ac:dyDescent="0.55000000000000004">
      <c r="A3187" t="s">
        <v>19</v>
      </c>
      <c r="B3187" t="s">
        <v>1954</v>
      </c>
      <c r="C3187">
        <v>1837</v>
      </c>
      <c r="D3187">
        <v>5997968</v>
      </c>
    </row>
    <row r="3188" spans="1:4" x14ac:dyDescent="0.55000000000000004">
      <c r="A3188" t="s">
        <v>19</v>
      </c>
      <c r="B3188" t="s">
        <v>1954</v>
      </c>
      <c r="C3188">
        <v>1838</v>
      </c>
      <c r="D3188">
        <v>6122544</v>
      </c>
    </row>
    <row r="3189" spans="1:4" x14ac:dyDescent="0.55000000000000004">
      <c r="A3189" t="s">
        <v>19</v>
      </c>
      <c r="B3189" t="s">
        <v>1954</v>
      </c>
      <c r="C3189">
        <v>1839</v>
      </c>
      <c r="D3189">
        <v>6708784</v>
      </c>
    </row>
    <row r="3190" spans="1:4" x14ac:dyDescent="0.55000000000000004">
      <c r="A3190" t="s">
        <v>19</v>
      </c>
      <c r="B3190" t="s">
        <v>1954</v>
      </c>
      <c r="C3190">
        <v>1840</v>
      </c>
      <c r="D3190">
        <v>7727376</v>
      </c>
    </row>
    <row r="3191" spans="1:4" x14ac:dyDescent="0.55000000000000004">
      <c r="A3191" t="s">
        <v>19</v>
      </c>
      <c r="B3191" t="s">
        <v>1954</v>
      </c>
      <c r="C3191">
        <v>1841</v>
      </c>
      <c r="D3191">
        <v>7390288</v>
      </c>
    </row>
    <row r="3192" spans="1:4" x14ac:dyDescent="0.55000000000000004">
      <c r="A3192" t="s">
        <v>19</v>
      </c>
      <c r="B3192" t="s">
        <v>1954</v>
      </c>
      <c r="C3192">
        <v>1842</v>
      </c>
      <c r="D3192">
        <v>7679744</v>
      </c>
    </row>
    <row r="3193" spans="1:4" x14ac:dyDescent="0.55000000000000004">
      <c r="A3193" t="s">
        <v>19</v>
      </c>
      <c r="B3193" t="s">
        <v>1954</v>
      </c>
      <c r="C3193">
        <v>1843</v>
      </c>
      <c r="D3193">
        <v>7111824</v>
      </c>
    </row>
    <row r="3194" spans="1:4" x14ac:dyDescent="0.55000000000000004">
      <c r="A3194" t="s">
        <v>19</v>
      </c>
      <c r="B3194" t="s">
        <v>1954</v>
      </c>
      <c r="C3194">
        <v>1844</v>
      </c>
      <c r="D3194">
        <v>7800656</v>
      </c>
    </row>
    <row r="3195" spans="1:4" x14ac:dyDescent="0.55000000000000004">
      <c r="A3195" t="s">
        <v>19</v>
      </c>
      <c r="B3195" t="s">
        <v>1954</v>
      </c>
      <c r="C3195">
        <v>1845</v>
      </c>
      <c r="D3195">
        <v>8218352.5</v>
      </c>
    </row>
    <row r="3196" spans="1:4" x14ac:dyDescent="0.55000000000000004">
      <c r="A3196" t="s">
        <v>19</v>
      </c>
      <c r="B3196" t="s">
        <v>1954</v>
      </c>
      <c r="C3196">
        <v>1846</v>
      </c>
      <c r="D3196">
        <v>8965808</v>
      </c>
    </row>
    <row r="3197" spans="1:4" x14ac:dyDescent="0.55000000000000004">
      <c r="A3197" t="s">
        <v>19</v>
      </c>
      <c r="B3197" t="s">
        <v>1954</v>
      </c>
      <c r="C3197">
        <v>1847</v>
      </c>
      <c r="D3197">
        <v>9317552</v>
      </c>
    </row>
    <row r="3198" spans="1:4" x14ac:dyDescent="0.55000000000000004">
      <c r="A3198" t="s">
        <v>19</v>
      </c>
      <c r="B3198" t="s">
        <v>1954</v>
      </c>
      <c r="C3198">
        <v>1848</v>
      </c>
      <c r="D3198">
        <v>8284303.5</v>
      </c>
    </row>
    <row r="3199" spans="1:4" x14ac:dyDescent="0.55000000000000004">
      <c r="A3199" t="s">
        <v>19</v>
      </c>
      <c r="B3199" t="s">
        <v>1954</v>
      </c>
      <c r="C3199">
        <v>1849</v>
      </c>
      <c r="D3199">
        <v>8734976</v>
      </c>
    </row>
    <row r="3200" spans="1:4" x14ac:dyDescent="0.55000000000000004">
      <c r="A3200" t="s">
        <v>19</v>
      </c>
      <c r="B3200" t="s">
        <v>1954</v>
      </c>
      <c r="C3200">
        <v>1850</v>
      </c>
      <c r="D3200">
        <v>9332208</v>
      </c>
    </row>
    <row r="3201" spans="1:4" x14ac:dyDescent="0.55000000000000004">
      <c r="A3201" t="s">
        <v>19</v>
      </c>
      <c r="B3201" t="s">
        <v>1954</v>
      </c>
      <c r="C3201">
        <v>1851</v>
      </c>
      <c r="D3201">
        <v>10167600</v>
      </c>
    </row>
    <row r="3202" spans="1:4" x14ac:dyDescent="0.55000000000000004">
      <c r="A3202" t="s">
        <v>19</v>
      </c>
      <c r="B3202" t="s">
        <v>1954</v>
      </c>
      <c r="C3202">
        <v>1852</v>
      </c>
      <c r="D3202">
        <v>11409696</v>
      </c>
    </row>
    <row r="3203" spans="1:4" x14ac:dyDescent="0.55000000000000004">
      <c r="A3203" t="s">
        <v>19</v>
      </c>
      <c r="B3203" t="s">
        <v>1954</v>
      </c>
      <c r="C3203">
        <v>1853</v>
      </c>
      <c r="D3203">
        <v>11787088</v>
      </c>
    </row>
    <row r="3204" spans="1:4" x14ac:dyDescent="0.55000000000000004">
      <c r="A3204" t="s">
        <v>19</v>
      </c>
      <c r="B3204" t="s">
        <v>1954</v>
      </c>
      <c r="C3204">
        <v>1854</v>
      </c>
      <c r="D3204">
        <v>13058496</v>
      </c>
    </row>
    <row r="3205" spans="1:4" x14ac:dyDescent="0.55000000000000004">
      <c r="A3205" t="s">
        <v>19</v>
      </c>
      <c r="B3205" t="s">
        <v>1954</v>
      </c>
      <c r="C3205">
        <v>1855</v>
      </c>
      <c r="D3205">
        <v>13377264</v>
      </c>
    </row>
    <row r="3206" spans="1:4" x14ac:dyDescent="0.55000000000000004">
      <c r="A3206" t="s">
        <v>19</v>
      </c>
      <c r="B3206" t="s">
        <v>1954</v>
      </c>
      <c r="C3206">
        <v>1856</v>
      </c>
      <c r="D3206">
        <v>13212384</v>
      </c>
    </row>
    <row r="3207" spans="1:4" x14ac:dyDescent="0.55000000000000004">
      <c r="A3207" t="s">
        <v>19</v>
      </c>
      <c r="B3207" t="s">
        <v>1954</v>
      </c>
      <c r="C3207">
        <v>1857</v>
      </c>
      <c r="D3207">
        <v>13754656</v>
      </c>
    </row>
    <row r="3208" spans="1:4" x14ac:dyDescent="0.55000000000000004">
      <c r="A3208" t="s">
        <v>19</v>
      </c>
      <c r="B3208" t="s">
        <v>1954</v>
      </c>
      <c r="C3208">
        <v>1858</v>
      </c>
      <c r="D3208">
        <v>14450816</v>
      </c>
    </row>
    <row r="3209" spans="1:4" x14ac:dyDescent="0.55000000000000004">
      <c r="A3209" t="s">
        <v>19</v>
      </c>
      <c r="B3209" t="s">
        <v>1954</v>
      </c>
      <c r="C3209">
        <v>1859</v>
      </c>
      <c r="D3209">
        <v>14897824</v>
      </c>
    </row>
    <row r="3210" spans="1:4" x14ac:dyDescent="0.55000000000000004">
      <c r="A3210" t="s">
        <v>19</v>
      </c>
      <c r="B3210" t="s">
        <v>1954</v>
      </c>
      <c r="C3210">
        <v>1860</v>
      </c>
      <c r="D3210">
        <v>15212928</v>
      </c>
    </row>
    <row r="3211" spans="1:4" x14ac:dyDescent="0.55000000000000004">
      <c r="A3211" t="s">
        <v>19</v>
      </c>
      <c r="B3211" t="s">
        <v>1954</v>
      </c>
      <c r="C3211">
        <v>1861</v>
      </c>
      <c r="D3211">
        <v>16458689</v>
      </c>
    </row>
    <row r="3212" spans="1:4" x14ac:dyDescent="0.55000000000000004">
      <c r="A3212" t="s">
        <v>19</v>
      </c>
      <c r="B3212" t="s">
        <v>1954</v>
      </c>
      <c r="C3212">
        <v>1862</v>
      </c>
      <c r="D3212">
        <v>16345104</v>
      </c>
    </row>
    <row r="3213" spans="1:4" x14ac:dyDescent="0.55000000000000004">
      <c r="A3213" t="s">
        <v>19</v>
      </c>
      <c r="B3213" t="s">
        <v>1954</v>
      </c>
      <c r="C3213">
        <v>1863</v>
      </c>
      <c r="D3213">
        <v>17228128</v>
      </c>
    </row>
    <row r="3214" spans="1:4" x14ac:dyDescent="0.55000000000000004">
      <c r="A3214" t="s">
        <v>19</v>
      </c>
      <c r="B3214" t="s">
        <v>1954</v>
      </c>
      <c r="C3214">
        <v>1864</v>
      </c>
      <c r="D3214">
        <v>18081840</v>
      </c>
    </row>
    <row r="3215" spans="1:4" x14ac:dyDescent="0.55000000000000004">
      <c r="A3215" t="s">
        <v>19</v>
      </c>
      <c r="B3215" t="s">
        <v>1954</v>
      </c>
      <c r="C3215">
        <v>1865</v>
      </c>
      <c r="D3215">
        <v>19060128</v>
      </c>
    </row>
    <row r="3216" spans="1:4" x14ac:dyDescent="0.55000000000000004">
      <c r="A3216" t="s">
        <v>19</v>
      </c>
      <c r="B3216" t="s">
        <v>1954</v>
      </c>
      <c r="C3216">
        <v>1866</v>
      </c>
      <c r="D3216">
        <v>20529392</v>
      </c>
    </row>
    <row r="3217" spans="1:4" x14ac:dyDescent="0.55000000000000004">
      <c r="A3217" t="s">
        <v>19</v>
      </c>
      <c r="B3217" t="s">
        <v>1954</v>
      </c>
      <c r="C3217">
        <v>1867</v>
      </c>
      <c r="D3217">
        <v>22233152</v>
      </c>
    </row>
    <row r="3218" spans="1:4" x14ac:dyDescent="0.55000000000000004">
      <c r="A3218" t="s">
        <v>19</v>
      </c>
      <c r="B3218" t="s">
        <v>1954</v>
      </c>
      <c r="C3218">
        <v>1868</v>
      </c>
      <c r="D3218">
        <v>20100704</v>
      </c>
    </row>
    <row r="3219" spans="1:4" x14ac:dyDescent="0.55000000000000004">
      <c r="A3219" t="s">
        <v>19</v>
      </c>
      <c r="B3219" t="s">
        <v>1954</v>
      </c>
      <c r="C3219">
        <v>1869</v>
      </c>
      <c r="D3219">
        <v>21650576</v>
      </c>
    </row>
    <row r="3220" spans="1:4" x14ac:dyDescent="0.55000000000000004">
      <c r="A3220" t="s">
        <v>19</v>
      </c>
      <c r="B3220" t="s">
        <v>1954</v>
      </c>
      <c r="C3220">
        <v>1870</v>
      </c>
      <c r="D3220">
        <v>24746656</v>
      </c>
    </row>
    <row r="3221" spans="1:4" x14ac:dyDescent="0.55000000000000004">
      <c r="A3221" t="s">
        <v>19</v>
      </c>
      <c r="B3221" t="s">
        <v>1954</v>
      </c>
      <c r="C3221">
        <v>1871</v>
      </c>
      <c r="D3221">
        <v>23717072</v>
      </c>
    </row>
    <row r="3222" spans="1:4" x14ac:dyDescent="0.55000000000000004">
      <c r="A3222" t="s">
        <v>19</v>
      </c>
      <c r="B3222" t="s">
        <v>1954</v>
      </c>
      <c r="C3222">
        <v>1872</v>
      </c>
      <c r="D3222">
        <v>25589376</v>
      </c>
    </row>
    <row r="3223" spans="1:4" x14ac:dyDescent="0.55000000000000004">
      <c r="A3223" t="s">
        <v>19</v>
      </c>
      <c r="B3223" t="s">
        <v>1954</v>
      </c>
      <c r="C3223">
        <v>1873</v>
      </c>
      <c r="D3223">
        <v>28106544</v>
      </c>
    </row>
    <row r="3224" spans="1:4" x14ac:dyDescent="0.55000000000000004">
      <c r="A3224" t="s">
        <v>19</v>
      </c>
      <c r="B3224" t="s">
        <v>1954</v>
      </c>
      <c r="C3224">
        <v>1874</v>
      </c>
      <c r="D3224">
        <v>25915472</v>
      </c>
    </row>
    <row r="3225" spans="1:4" x14ac:dyDescent="0.55000000000000004">
      <c r="A3225" t="s">
        <v>19</v>
      </c>
      <c r="B3225" t="s">
        <v>1954</v>
      </c>
      <c r="C3225">
        <v>1875</v>
      </c>
      <c r="D3225">
        <v>26930400</v>
      </c>
    </row>
    <row r="3226" spans="1:4" x14ac:dyDescent="0.55000000000000004">
      <c r="A3226" t="s">
        <v>19</v>
      </c>
      <c r="B3226" t="s">
        <v>1954</v>
      </c>
      <c r="C3226">
        <v>1876</v>
      </c>
      <c r="D3226">
        <v>26318512</v>
      </c>
    </row>
    <row r="3227" spans="1:4" x14ac:dyDescent="0.55000000000000004">
      <c r="A3227" t="s">
        <v>19</v>
      </c>
      <c r="B3227" t="s">
        <v>1954</v>
      </c>
      <c r="C3227">
        <v>1877</v>
      </c>
      <c r="D3227">
        <v>25050768</v>
      </c>
    </row>
    <row r="3228" spans="1:4" x14ac:dyDescent="0.55000000000000004">
      <c r="A3228" t="s">
        <v>19</v>
      </c>
      <c r="B3228" t="s">
        <v>1954</v>
      </c>
      <c r="C3228">
        <v>1878</v>
      </c>
      <c r="D3228">
        <v>27238176</v>
      </c>
    </row>
    <row r="3229" spans="1:4" x14ac:dyDescent="0.55000000000000004">
      <c r="A3229" t="s">
        <v>19</v>
      </c>
      <c r="B3229" t="s">
        <v>1954</v>
      </c>
      <c r="C3229">
        <v>1879</v>
      </c>
      <c r="D3229">
        <v>27732816</v>
      </c>
    </row>
    <row r="3230" spans="1:4" x14ac:dyDescent="0.55000000000000004">
      <c r="A3230" t="s">
        <v>19</v>
      </c>
      <c r="B3230" t="s">
        <v>1954</v>
      </c>
      <c r="C3230">
        <v>1880</v>
      </c>
      <c r="D3230">
        <v>30425856</v>
      </c>
    </row>
    <row r="3231" spans="1:4" x14ac:dyDescent="0.55000000000000004">
      <c r="A3231" t="s">
        <v>19</v>
      </c>
      <c r="B3231" t="s">
        <v>1954</v>
      </c>
      <c r="C3231">
        <v>1881</v>
      </c>
      <c r="D3231">
        <v>30631040</v>
      </c>
    </row>
    <row r="3232" spans="1:4" x14ac:dyDescent="0.55000000000000004">
      <c r="A3232" t="s">
        <v>19</v>
      </c>
      <c r="B3232" t="s">
        <v>1954</v>
      </c>
      <c r="C3232">
        <v>1882</v>
      </c>
      <c r="D3232">
        <v>32437394</v>
      </c>
    </row>
    <row r="3233" spans="1:4" x14ac:dyDescent="0.55000000000000004">
      <c r="A3233" t="s">
        <v>19</v>
      </c>
      <c r="B3233" t="s">
        <v>1954</v>
      </c>
      <c r="C3233">
        <v>1883</v>
      </c>
      <c r="D3233">
        <v>34382976</v>
      </c>
    </row>
    <row r="3234" spans="1:4" x14ac:dyDescent="0.55000000000000004">
      <c r="A3234" t="s">
        <v>19</v>
      </c>
      <c r="B3234" t="s">
        <v>1954</v>
      </c>
      <c r="C3234">
        <v>1884</v>
      </c>
      <c r="D3234">
        <v>33870016</v>
      </c>
    </row>
    <row r="3235" spans="1:4" x14ac:dyDescent="0.55000000000000004">
      <c r="A3235" t="s">
        <v>19</v>
      </c>
      <c r="B3235" t="s">
        <v>1954</v>
      </c>
      <c r="C3235">
        <v>1885</v>
      </c>
      <c r="D3235">
        <v>33082256</v>
      </c>
    </row>
    <row r="3236" spans="1:4" x14ac:dyDescent="0.55000000000000004">
      <c r="A3236" t="s">
        <v>19</v>
      </c>
      <c r="B3236" t="s">
        <v>1954</v>
      </c>
      <c r="C3236">
        <v>1886</v>
      </c>
      <c r="D3236">
        <v>32103970</v>
      </c>
    </row>
    <row r="3237" spans="1:4" x14ac:dyDescent="0.55000000000000004">
      <c r="A3237" t="s">
        <v>19</v>
      </c>
      <c r="B3237" t="s">
        <v>1954</v>
      </c>
      <c r="C3237">
        <v>1887</v>
      </c>
      <c r="D3237">
        <v>33968944</v>
      </c>
    </row>
    <row r="3238" spans="1:4" x14ac:dyDescent="0.55000000000000004">
      <c r="A3238" t="s">
        <v>19</v>
      </c>
      <c r="B3238" t="s">
        <v>1954</v>
      </c>
      <c r="C3238">
        <v>1888</v>
      </c>
      <c r="D3238">
        <v>36053760</v>
      </c>
    </row>
    <row r="3239" spans="1:4" x14ac:dyDescent="0.55000000000000004">
      <c r="A3239" t="s">
        <v>19</v>
      </c>
      <c r="B3239" t="s">
        <v>1954</v>
      </c>
      <c r="C3239">
        <v>1889</v>
      </c>
      <c r="D3239">
        <v>36834190</v>
      </c>
    </row>
    <row r="3240" spans="1:4" x14ac:dyDescent="0.55000000000000004">
      <c r="A3240" t="s">
        <v>19</v>
      </c>
      <c r="B3240" t="s">
        <v>1954</v>
      </c>
      <c r="C3240">
        <v>1890</v>
      </c>
      <c r="D3240">
        <v>39824016</v>
      </c>
    </row>
    <row r="3241" spans="1:4" x14ac:dyDescent="0.55000000000000004">
      <c r="A3241" t="s">
        <v>19</v>
      </c>
      <c r="B3241" t="s">
        <v>1954</v>
      </c>
      <c r="C3241">
        <v>1891</v>
      </c>
      <c r="D3241">
        <v>37779504</v>
      </c>
    </row>
    <row r="3242" spans="1:4" x14ac:dyDescent="0.55000000000000004">
      <c r="A3242" t="s">
        <v>19</v>
      </c>
      <c r="B3242" t="s">
        <v>1954</v>
      </c>
      <c r="C3242">
        <v>1892</v>
      </c>
      <c r="D3242">
        <v>37728210</v>
      </c>
    </row>
    <row r="3243" spans="1:4" x14ac:dyDescent="0.55000000000000004">
      <c r="A3243" t="s">
        <v>19</v>
      </c>
      <c r="B3243" t="s">
        <v>1954</v>
      </c>
      <c r="C3243">
        <v>1893</v>
      </c>
      <c r="D3243">
        <v>36075744</v>
      </c>
    </row>
    <row r="3244" spans="1:4" x14ac:dyDescent="0.55000000000000004">
      <c r="A3244" t="s">
        <v>19</v>
      </c>
      <c r="B3244" t="s">
        <v>1954</v>
      </c>
      <c r="C3244">
        <v>1894</v>
      </c>
      <c r="D3244">
        <v>39831344</v>
      </c>
    </row>
    <row r="3245" spans="1:4" x14ac:dyDescent="0.55000000000000004">
      <c r="A3245" t="s">
        <v>19</v>
      </c>
      <c r="B3245" t="s">
        <v>1954</v>
      </c>
      <c r="C3245">
        <v>1895</v>
      </c>
      <c r="D3245">
        <v>40131790</v>
      </c>
    </row>
    <row r="3246" spans="1:4" x14ac:dyDescent="0.55000000000000004">
      <c r="A3246" t="s">
        <v>19</v>
      </c>
      <c r="B3246" t="s">
        <v>1954</v>
      </c>
      <c r="C3246">
        <v>1896</v>
      </c>
      <c r="D3246">
        <v>42278896</v>
      </c>
    </row>
    <row r="3247" spans="1:4" x14ac:dyDescent="0.55000000000000004">
      <c r="A3247" t="s">
        <v>19</v>
      </c>
      <c r="B3247" t="s">
        <v>1954</v>
      </c>
      <c r="C3247">
        <v>1897</v>
      </c>
      <c r="D3247">
        <v>43744496</v>
      </c>
    </row>
    <row r="3248" spans="1:4" x14ac:dyDescent="0.55000000000000004">
      <c r="A3248" t="s">
        <v>19</v>
      </c>
      <c r="B3248" t="s">
        <v>1954</v>
      </c>
      <c r="C3248">
        <v>1898</v>
      </c>
      <c r="D3248">
        <v>45085520</v>
      </c>
    </row>
    <row r="3249" spans="1:4" x14ac:dyDescent="0.55000000000000004">
      <c r="A3249" t="s">
        <v>19</v>
      </c>
      <c r="B3249" t="s">
        <v>1954</v>
      </c>
      <c r="C3249">
        <v>1899</v>
      </c>
      <c r="D3249">
        <v>47126370</v>
      </c>
    </row>
    <row r="3250" spans="1:4" x14ac:dyDescent="0.55000000000000004">
      <c r="A3250" t="s">
        <v>19</v>
      </c>
      <c r="B3250" t="s">
        <v>1954</v>
      </c>
      <c r="C3250">
        <v>1900</v>
      </c>
      <c r="D3250">
        <v>49665520</v>
      </c>
    </row>
    <row r="3251" spans="1:4" x14ac:dyDescent="0.55000000000000004">
      <c r="A3251" t="s">
        <v>19</v>
      </c>
      <c r="B3251" t="s">
        <v>1954</v>
      </c>
      <c r="C3251">
        <v>1901</v>
      </c>
      <c r="D3251">
        <v>46708670</v>
      </c>
    </row>
    <row r="3252" spans="1:4" x14ac:dyDescent="0.55000000000000004">
      <c r="A3252" t="s">
        <v>19</v>
      </c>
      <c r="B3252" t="s">
        <v>1954</v>
      </c>
      <c r="C3252">
        <v>1902</v>
      </c>
      <c r="D3252">
        <v>48855776</v>
      </c>
    </row>
    <row r="3253" spans="1:4" x14ac:dyDescent="0.55000000000000004">
      <c r="A3253" t="s">
        <v>19</v>
      </c>
      <c r="B3253" t="s">
        <v>1954</v>
      </c>
      <c r="C3253">
        <v>1903</v>
      </c>
      <c r="D3253">
        <v>52629696</v>
      </c>
    </row>
    <row r="3254" spans="1:4" x14ac:dyDescent="0.55000000000000004">
      <c r="A3254" t="s">
        <v>19</v>
      </c>
      <c r="B3254" t="s">
        <v>1954</v>
      </c>
      <c r="C3254">
        <v>1904</v>
      </c>
      <c r="D3254">
        <v>50350690</v>
      </c>
    </row>
    <row r="3255" spans="1:4" x14ac:dyDescent="0.55000000000000004">
      <c r="A3255" t="s">
        <v>19</v>
      </c>
      <c r="B3255" t="s">
        <v>1954</v>
      </c>
      <c r="C3255">
        <v>1905</v>
      </c>
      <c r="D3255">
        <v>50266416</v>
      </c>
    </row>
    <row r="3256" spans="1:4" x14ac:dyDescent="0.55000000000000004">
      <c r="A3256" t="s">
        <v>19</v>
      </c>
      <c r="B3256" t="s">
        <v>1954</v>
      </c>
      <c r="C3256">
        <v>1906</v>
      </c>
      <c r="D3256">
        <v>57495490</v>
      </c>
    </row>
    <row r="3257" spans="1:4" x14ac:dyDescent="0.55000000000000004">
      <c r="A3257" t="s">
        <v>19</v>
      </c>
      <c r="B3257" t="s">
        <v>1954</v>
      </c>
      <c r="C3257">
        <v>1907</v>
      </c>
      <c r="D3257">
        <v>58323550</v>
      </c>
    </row>
    <row r="3258" spans="1:4" x14ac:dyDescent="0.55000000000000004">
      <c r="A3258" t="s">
        <v>19</v>
      </c>
      <c r="B3258" t="s">
        <v>1954</v>
      </c>
      <c r="C3258">
        <v>1908</v>
      </c>
      <c r="D3258">
        <v>57847230</v>
      </c>
    </row>
    <row r="3259" spans="1:4" x14ac:dyDescent="0.55000000000000004">
      <c r="A3259" t="s">
        <v>19</v>
      </c>
      <c r="B3259" t="s">
        <v>1954</v>
      </c>
      <c r="C3259">
        <v>1909</v>
      </c>
      <c r="D3259">
        <v>57762960</v>
      </c>
    </row>
    <row r="3260" spans="1:4" x14ac:dyDescent="0.55000000000000004">
      <c r="A3260" t="s">
        <v>19</v>
      </c>
      <c r="B3260" t="s">
        <v>1954</v>
      </c>
      <c r="C3260">
        <v>1910</v>
      </c>
      <c r="D3260">
        <v>61287730</v>
      </c>
    </row>
    <row r="3261" spans="1:4" x14ac:dyDescent="0.55000000000000004">
      <c r="A3261" t="s">
        <v>19</v>
      </c>
      <c r="B3261" t="s">
        <v>1954</v>
      </c>
      <c r="C3261">
        <v>1911</v>
      </c>
      <c r="D3261">
        <v>61687104</v>
      </c>
    </row>
    <row r="3262" spans="1:4" x14ac:dyDescent="0.55000000000000004">
      <c r="A3262" t="s">
        <v>19</v>
      </c>
      <c r="B3262" t="s">
        <v>1954</v>
      </c>
      <c r="C3262">
        <v>1912</v>
      </c>
      <c r="D3262">
        <v>64775856</v>
      </c>
    </row>
    <row r="3263" spans="1:4" x14ac:dyDescent="0.55000000000000004">
      <c r="A3263" t="s">
        <v>19</v>
      </c>
      <c r="B3263" t="s">
        <v>1954</v>
      </c>
      <c r="C3263">
        <v>1913</v>
      </c>
      <c r="D3263">
        <v>68014830</v>
      </c>
    </row>
    <row r="3264" spans="1:4" x14ac:dyDescent="0.55000000000000004">
      <c r="A3264" t="s">
        <v>19</v>
      </c>
      <c r="B3264" t="s">
        <v>1954</v>
      </c>
      <c r="C3264">
        <v>1914</v>
      </c>
      <c r="D3264">
        <v>40575136</v>
      </c>
    </row>
    <row r="3265" spans="1:4" x14ac:dyDescent="0.55000000000000004">
      <c r="A3265" t="s">
        <v>19</v>
      </c>
      <c r="B3265" t="s">
        <v>1954</v>
      </c>
      <c r="C3265">
        <v>1915</v>
      </c>
      <c r="D3265">
        <v>34419616</v>
      </c>
    </row>
    <row r="3266" spans="1:4" x14ac:dyDescent="0.55000000000000004">
      <c r="A3266" t="s">
        <v>19</v>
      </c>
      <c r="B3266" t="s">
        <v>1954</v>
      </c>
      <c r="C3266">
        <v>1916</v>
      </c>
      <c r="D3266">
        <v>45792670</v>
      </c>
    </row>
    <row r="3267" spans="1:4" x14ac:dyDescent="0.55000000000000004">
      <c r="A3267" t="s">
        <v>19</v>
      </c>
      <c r="B3267" t="s">
        <v>1954</v>
      </c>
      <c r="C3267">
        <v>1917</v>
      </c>
      <c r="D3267">
        <v>36247950</v>
      </c>
    </row>
    <row r="3268" spans="1:4" x14ac:dyDescent="0.55000000000000004">
      <c r="A3268" t="s">
        <v>19</v>
      </c>
      <c r="B3268" t="s">
        <v>1954</v>
      </c>
      <c r="C3268">
        <v>1918</v>
      </c>
      <c r="D3268">
        <v>33723456</v>
      </c>
    </row>
    <row r="3269" spans="1:4" x14ac:dyDescent="0.55000000000000004">
      <c r="A3269" t="s">
        <v>19</v>
      </c>
      <c r="B3269" t="s">
        <v>1954</v>
      </c>
      <c r="C3269">
        <v>1919</v>
      </c>
      <c r="D3269">
        <v>44869344</v>
      </c>
    </row>
    <row r="3270" spans="1:4" x14ac:dyDescent="0.55000000000000004">
      <c r="A3270" t="s">
        <v>19</v>
      </c>
      <c r="B3270" t="s">
        <v>1954</v>
      </c>
      <c r="C3270">
        <v>1920</v>
      </c>
      <c r="D3270">
        <v>55154190</v>
      </c>
    </row>
    <row r="3271" spans="1:4" x14ac:dyDescent="0.55000000000000004">
      <c r="A3271" t="s">
        <v>19</v>
      </c>
      <c r="B3271" t="s">
        <v>1954</v>
      </c>
      <c r="C3271">
        <v>1921</v>
      </c>
      <c r="D3271">
        <v>50533890</v>
      </c>
    </row>
    <row r="3272" spans="1:4" x14ac:dyDescent="0.55000000000000004">
      <c r="A3272" t="s">
        <v>19</v>
      </c>
      <c r="B3272" t="s">
        <v>1954</v>
      </c>
      <c r="C3272">
        <v>1922</v>
      </c>
      <c r="D3272">
        <v>55908976</v>
      </c>
    </row>
    <row r="3273" spans="1:4" x14ac:dyDescent="0.55000000000000004">
      <c r="A3273" t="s">
        <v>19</v>
      </c>
      <c r="B3273" t="s">
        <v>1954</v>
      </c>
      <c r="C3273">
        <v>1923</v>
      </c>
      <c r="D3273">
        <v>71884020</v>
      </c>
    </row>
    <row r="3274" spans="1:4" x14ac:dyDescent="0.55000000000000004">
      <c r="A3274" t="s">
        <v>19</v>
      </c>
      <c r="B3274" t="s">
        <v>1954</v>
      </c>
      <c r="C3274">
        <v>1924</v>
      </c>
      <c r="D3274">
        <v>76255170</v>
      </c>
    </row>
    <row r="3275" spans="1:4" x14ac:dyDescent="0.55000000000000004">
      <c r="A3275" t="s">
        <v>19</v>
      </c>
      <c r="B3275" t="s">
        <v>1954</v>
      </c>
      <c r="C3275">
        <v>1925</v>
      </c>
      <c r="D3275">
        <v>78039540</v>
      </c>
    </row>
    <row r="3276" spans="1:4" x14ac:dyDescent="0.55000000000000004">
      <c r="A3276" t="s">
        <v>19</v>
      </c>
      <c r="B3276" t="s">
        <v>1954</v>
      </c>
      <c r="C3276">
        <v>1926</v>
      </c>
      <c r="D3276">
        <v>77684130</v>
      </c>
    </row>
    <row r="3277" spans="1:4" x14ac:dyDescent="0.55000000000000004">
      <c r="A3277" t="s">
        <v>19</v>
      </c>
      <c r="B3277" t="s">
        <v>1954</v>
      </c>
      <c r="C3277">
        <v>1927</v>
      </c>
      <c r="D3277">
        <v>90475150</v>
      </c>
    </row>
    <row r="3278" spans="1:4" x14ac:dyDescent="0.55000000000000004">
      <c r="A3278" t="s">
        <v>19</v>
      </c>
      <c r="B3278" t="s">
        <v>1954</v>
      </c>
      <c r="C3278">
        <v>1928</v>
      </c>
      <c r="D3278">
        <v>88246130</v>
      </c>
    </row>
    <row r="3279" spans="1:4" x14ac:dyDescent="0.55000000000000004">
      <c r="A3279" t="s">
        <v>19</v>
      </c>
      <c r="B3279" t="s">
        <v>1954</v>
      </c>
      <c r="C3279">
        <v>1929</v>
      </c>
      <c r="D3279">
        <v>96954620</v>
      </c>
    </row>
    <row r="3280" spans="1:4" x14ac:dyDescent="0.55000000000000004">
      <c r="A3280" t="s">
        <v>19</v>
      </c>
      <c r="B3280" t="s">
        <v>1954</v>
      </c>
      <c r="C3280">
        <v>1930</v>
      </c>
      <c r="D3280">
        <v>93672490</v>
      </c>
    </row>
    <row r="3281" spans="1:4" x14ac:dyDescent="0.55000000000000004">
      <c r="A3281" t="s">
        <v>19</v>
      </c>
      <c r="B3281" t="s">
        <v>1954</v>
      </c>
      <c r="C3281">
        <v>1931</v>
      </c>
      <c r="D3281">
        <v>84122810</v>
      </c>
    </row>
    <row r="3282" spans="1:4" x14ac:dyDescent="0.55000000000000004">
      <c r="A3282" t="s">
        <v>19</v>
      </c>
      <c r="B3282" t="s">
        <v>1954</v>
      </c>
      <c r="C3282">
        <v>1932</v>
      </c>
      <c r="D3282">
        <v>67713210</v>
      </c>
    </row>
    <row r="3283" spans="1:4" x14ac:dyDescent="0.55000000000000004">
      <c r="A3283" t="s">
        <v>19</v>
      </c>
      <c r="B3283" t="s">
        <v>1954</v>
      </c>
      <c r="C3283">
        <v>1933</v>
      </c>
      <c r="D3283">
        <v>72656570</v>
      </c>
    </row>
    <row r="3284" spans="1:4" x14ac:dyDescent="0.55000000000000004">
      <c r="A3284" t="s">
        <v>19</v>
      </c>
      <c r="B3284" t="s">
        <v>1954</v>
      </c>
      <c r="C3284">
        <v>1934</v>
      </c>
      <c r="D3284">
        <v>74957770</v>
      </c>
    </row>
    <row r="3285" spans="1:4" x14ac:dyDescent="0.55000000000000004">
      <c r="A3285" t="s">
        <v>19</v>
      </c>
      <c r="B3285" t="s">
        <v>1954</v>
      </c>
      <c r="C3285">
        <v>1935</v>
      </c>
      <c r="D3285">
        <v>71640630</v>
      </c>
    </row>
    <row r="3286" spans="1:4" x14ac:dyDescent="0.55000000000000004">
      <c r="A3286" t="s">
        <v>19</v>
      </c>
      <c r="B3286" t="s">
        <v>1954</v>
      </c>
      <c r="C3286">
        <v>1936</v>
      </c>
      <c r="D3286">
        <v>75003560</v>
      </c>
    </row>
    <row r="3287" spans="1:4" x14ac:dyDescent="0.55000000000000004">
      <c r="A3287" t="s">
        <v>19</v>
      </c>
      <c r="B3287" t="s">
        <v>1954</v>
      </c>
      <c r="C3287">
        <v>1937</v>
      </c>
      <c r="D3287">
        <v>90298120</v>
      </c>
    </row>
    <row r="3288" spans="1:4" x14ac:dyDescent="0.55000000000000004">
      <c r="A3288" t="s">
        <v>19</v>
      </c>
      <c r="B3288" t="s">
        <v>1954</v>
      </c>
      <c r="C3288">
        <v>1938</v>
      </c>
      <c r="D3288">
        <v>79119070</v>
      </c>
    </row>
    <row r="3289" spans="1:4" x14ac:dyDescent="0.55000000000000004">
      <c r="A3289" t="s">
        <v>19</v>
      </c>
      <c r="B3289" t="s">
        <v>1954</v>
      </c>
      <c r="C3289">
        <v>1939</v>
      </c>
      <c r="D3289">
        <v>73709370</v>
      </c>
    </row>
    <row r="3290" spans="1:4" x14ac:dyDescent="0.55000000000000004">
      <c r="A3290" t="s">
        <v>19</v>
      </c>
      <c r="B3290" t="s">
        <v>1954</v>
      </c>
      <c r="C3290">
        <v>1940</v>
      </c>
      <c r="D3290">
        <v>62103940</v>
      </c>
    </row>
    <row r="3291" spans="1:4" x14ac:dyDescent="0.55000000000000004">
      <c r="A3291" t="s">
        <v>19</v>
      </c>
      <c r="B3291" t="s">
        <v>1954</v>
      </c>
      <c r="C3291">
        <v>1941</v>
      </c>
      <c r="D3291">
        <v>65183670</v>
      </c>
    </row>
    <row r="3292" spans="1:4" x14ac:dyDescent="0.55000000000000004">
      <c r="A3292" t="s">
        <v>19</v>
      </c>
      <c r="B3292" t="s">
        <v>1954</v>
      </c>
      <c r="C3292">
        <v>1942</v>
      </c>
      <c r="D3292">
        <v>61076828</v>
      </c>
    </row>
    <row r="3293" spans="1:4" x14ac:dyDescent="0.55000000000000004">
      <c r="A3293" t="s">
        <v>19</v>
      </c>
      <c r="B3293" t="s">
        <v>1954</v>
      </c>
      <c r="C3293">
        <v>1943</v>
      </c>
      <c r="D3293">
        <v>57852690</v>
      </c>
    </row>
    <row r="3294" spans="1:4" x14ac:dyDescent="0.55000000000000004">
      <c r="A3294" t="s">
        <v>19</v>
      </c>
      <c r="B3294" t="s">
        <v>1954</v>
      </c>
      <c r="C3294">
        <v>1944</v>
      </c>
      <c r="D3294">
        <v>33138442</v>
      </c>
    </row>
    <row r="3295" spans="1:4" x14ac:dyDescent="0.55000000000000004">
      <c r="A3295" t="s">
        <v>19</v>
      </c>
      <c r="B3295" t="s">
        <v>1954</v>
      </c>
      <c r="C3295">
        <v>1945</v>
      </c>
      <c r="D3295">
        <v>38755176</v>
      </c>
    </row>
    <row r="3296" spans="1:4" x14ac:dyDescent="0.55000000000000004">
      <c r="A3296" t="s">
        <v>19</v>
      </c>
      <c r="B3296" t="s">
        <v>1954</v>
      </c>
      <c r="C3296">
        <v>1946</v>
      </c>
      <c r="D3296">
        <v>56410636</v>
      </c>
    </row>
    <row r="3297" spans="1:4" x14ac:dyDescent="0.55000000000000004">
      <c r="A3297" t="s">
        <v>19</v>
      </c>
      <c r="B3297" t="s">
        <v>1954</v>
      </c>
      <c r="C3297">
        <v>1947</v>
      </c>
      <c r="D3297">
        <v>82030070</v>
      </c>
    </row>
    <row r="3298" spans="1:4" x14ac:dyDescent="0.55000000000000004">
      <c r="A3298" t="s">
        <v>19</v>
      </c>
      <c r="B3298" t="s">
        <v>1954</v>
      </c>
      <c r="C3298">
        <v>1948</v>
      </c>
      <c r="D3298">
        <v>85057290</v>
      </c>
    </row>
    <row r="3299" spans="1:4" x14ac:dyDescent="0.55000000000000004">
      <c r="A3299" t="s">
        <v>19</v>
      </c>
      <c r="B3299" t="s">
        <v>1954</v>
      </c>
      <c r="C3299">
        <v>1949</v>
      </c>
      <c r="D3299">
        <v>80772050</v>
      </c>
    </row>
    <row r="3300" spans="1:4" x14ac:dyDescent="0.55000000000000004">
      <c r="A3300" t="s">
        <v>19</v>
      </c>
      <c r="B3300" t="s">
        <v>1954</v>
      </c>
      <c r="C3300">
        <v>1950</v>
      </c>
      <c r="D3300">
        <v>76204230</v>
      </c>
    </row>
    <row r="3301" spans="1:4" x14ac:dyDescent="0.55000000000000004">
      <c r="A3301" t="s">
        <v>19</v>
      </c>
      <c r="B3301" t="s">
        <v>1954</v>
      </c>
      <c r="C3301">
        <v>1951</v>
      </c>
      <c r="D3301">
        <v>89457100</v>
      </c>
    </row>
    <row r="3302" spans="1:4" x14ac:dyDescent="0.55000000000000004">
      <c r="A3302" t="s">
        <v>19</v>
      </c>
      <c r="B3302" t="s">
        <v>1954</v>
      </c>
      <c r="C3302">
        <v>1952</v>
      </c>
      <c r="D3302">
        <v>83467630</v>
      </c>
    </row>
    <row r="3303" spans="1:4" x14ac:dyDescent="0.55000000000000004">
      <c r="A3303" t="s">
        <v>19</v>
      </c>
      <c r="B3303" t="s">
        <v>1954</v>
      </c>
      <c r="C3303">
        <v>1953</v>
      </c>
      <c r="D3303">
        <v>82381010</v>
      </c>
    </row>
    <row r="3304" spans="1:4" x14ac:dyDescent="0.55000000000000004">
      <c r="A3304" t="s">
        <v>19</v>
      </c>
      <c r="B3304" t="s">
        <v>1954</v>
      </c>
      <c r="C3304">
        <v>1954</v>
      </c>
      <c r="D3304">
        <v>85741900</v>
      </c>
    </row>
    <row r="3305" spans="1:4" x14ac:dyDescent="0.55000000000000004">
      <c r="A3305" t="s">
        <v>19</v>
      </c>
      <c r="B3305" t="s">
        <v>1954</v>
      </c>
      <c r="C3305">
        <v>1955</v>
      </c>
      <c r="D3305">
        <v>92024380</v>
      </c>
    </row>
    <row r="3306" spans="1:4" x14ac:dyDescent="0.55000000000000004">
      <c r="A3306" t="s">
        <v>19</v>
      </c>
      <c r="B3306" t="s">
        <v>1954</v>
      </c>
      <c r="C3306">
        <v>1956</v>
      </c>
      <c r="D3306">
        <v>96787704</v>
      </c>
    </row>
    <row r="3307" spans="1:4" x14ac:dyDescent="0.55000000000000004">
      <c r="A3307" t="s">
        <v>19</v>
      </c>
      <c r="B3307" t="s">
        <v>1954</v>
      </c>
      <c r="C3307">
        <v>1957</v>
      </c>
      <c r="D3307">
        <v>96494410</v>
      </c>
    </row>
    <row r="3308" spans="1:4" x14ac:dyDescent="0.55000000000000004">
      <c r="A3308" t="s">
        <v>19</v>
      </c>
      <c r="B3308" t="s">
        <v>1954</v>
      </c>
      <c r="C3308">
        <v>1958</v>
      </c>
      <c r="D3308">
        <v>87692430</v>
      </c>
    </row>
    <row r="3309" spans="1:4" x14ac:dyDescent="0.55000000000000004">
      <c r="A3309" t="s">
        <v>19</v>
      </c>
      <c r="B3309" t="s">
        <v>1954</v>
      </c>
      <c r="C3309">
        <v>1959</v>
      </c>
      <c r="D3309">
        <v>88317430</v>
      </c>
    </row>
    <row r="3310" spans="1:4" x14ac:dyDescent="0.55000000000000004">
      <c r="A3310" t="s">
        <v>19</v>
      </c>
      <c r="B3310" t="s">
        <v>1954</v>
      </c>
      <c r="C3310">
        <v>1960</v>
      </c>
      <c r="D3310">
        <v>90915416</v>
      </c>
    </row>
    <row r="3311" spans="1:4" x14ac:dyDescent="0.55000000000000004">
      <c r="A3311" t="s">
        <v>19</v>
      </c>
      <c r="B3311" t="s">
        <v>1954</v>
      </c>
      <c r="C3311">
        <v>1961</v>
      </c>
      <c r="D3311">
        <v>92702050</v>
      </c>
    </row>
    <row r="3312" spans="1:4" x14ac:dyDescent="0.55000000000000004">
      <c r="A3312" t="s">
        <v>19</v>
      </c>
      <c r="B3312" t="s">
        <v>1954</v>
      </c>
      <c r="C3312">
        <v>1962</v>
      </c>
      <c r="D3312">
        <v>98025630</v>
      </c>
    </row>
    <row r="3313" spans="1:4" x14ac:dyDescent="0.55000000000000004">
      <c r="A3313" t="s">
        <v>19</v>
      </c>
      <c r="B3313" t="s">
        <v>1954</v>
      </c>
      <c r="C3313">
        <v>1963</v>
      </c>
      <c r="D3313">
        <v>105687304</v>
      </c>
    </row>
    <row r="3314" spans="1:4" x14ac:dyDescent="0.55000000000000004">
      <c r="A3314" t="s">
        <v>19</v>
      </c>
      <c r="B3314" t="s">
        <v>1954</v>
      </c>
      <c r="C3314">
        <v>1964</v>
      </c>
      <c r="D3314">
        <v>103561320</v>
      </c>
    </row>
    <row r="3315" spans="1:4" x14ac:dyDescent="0.55000000000000004">
      <c r="A3315" t="s">
        <v>19</v>
      </c>
      <c r="B3315" t="s">
        <v>1954</v>
      </c>
      <c r="C3315">
        <v>1965</v>
      </c>
      <c r="D3315">
        <v>105334560</v>
      </c>
    </row>
    <row r="3316" spans="1:4" x14ac:dyDescent="0.55000000000000004">
      <c r="A3316" t="s">
        <v>19</v>
      </c>
      <c r="B3316" t="s">
        <v>1954</v>
      </c>
      <c r="C3316">
        <v>1966</v>
      </c>
      <c r="D3316">
        <v>105103976</v>
      </c>
    </row>
    <row r="3317" spans="1:4" x14ac:dyDescent="0.55000000000000004">
      <c r="A3317" t="s">
        <v>19</v>
      </c>
      <c r="B3317" t="s">
        <v>1954</v>
      </c>
      <c r="C3317">
        <v>1967</v>
      </c>
      <c r="D3317">
        <v>107364670</v>
      </c>
    </row>
    <row r="3318" spans="1:4" x14ac:dyDescent="0.55000000000000004">
      <c r="A3318" t="s">
        <v>19</v>
      </c>
      <c r="B3318" t="s">
        <v>1954</v>
      </c>
      <c r="C3318">
        <v>1968</v>
      </c>
      <c r="D3318">
        <v>118441240</v>
      </c>
    </row>
    <row r="3319" spans="1:4" x14ac:dyDescent="0.55000000000000004">
      <c r="A3319" t="s">
        <v>19</v>
      </c>
      <c r="B3319" t="s">
        <v>1954</v>
      </c>
      <c r="C3319">
        <v>1969</v>
      </c>
      <c r="D3319">
        <v>123495420</v>
      </c>
    </row>
    <row r="3320" spans="1:4" x14ac:dyDescent="0.55000000000000004">
      <c r="A3320" t="s">
        <v>19</v>
      </c>
      <c r="B3320" t="s">
        <v>1954</v>
      </c>
      <c r="C3320">
        <v>1970</v>
      </c>
      <c r="D3320">
        <v>125497690</v>
      </c>
    </row>
    <row r="3321" spans="1:4" x14ac:dyDescent="0.55000000000000004">
      <c r="A3321" t="s">
        <v>19</v>
      </c>
      <c r="B3321" t="s">
        <v>1954</v>
      </c>
      <c r="C3321">
        <v>1971</v>
      </c>
      <c r="D3321">
        <v>121374170</v>
      </c>
    </row>
    <row r="3322" spans="1:4" x14ac:dyDescent="0.55000000000000004">
      <c r="A3322" t="s">
        <v>19</v>
      </c>
      <c r="B3322" t="s">
        <v>1954</v>
      </c>
      <c r="C3322">
        <v>1972</v>
      </c>
      <c r="D3322">
        <v>130641340</v>
      </c>
    </row>
    <row r="3323" spans="1:4" x14ac:dyDescent="0.55000000000000004">
      <c r="A3323" t="s">
        <v>19</v>
      </c>
      <c r="B3323" t="s">
        <v>1954</v>
      </c>
      <c r="C3323">
        <v>1973</v>
      </c>
      <c r="D3323">
        <v>138642740</v>
      </c>
    </row>
    <row r="3324" spans="1:4" x14ac:dyDescent="0.55000000000000004">
      <c r="A3324" t="s">
        <v>19</v>
      </c>
      <c r="B3324" t="s">
        <v>1954</v>
      </c>
      <c r="C3324">
        <v>1974</v>
      </c>
      <c r="D3324">
        <v>134953760</v>
      </c>
    </row>
    <row r="3325" spans="1:4" x14ac:dyDescent="0.55000000000000004">
      <c r="A3325" t="s">
        <v>19</v>
      </c>
      <c r="B3325" t="s">
        <v>1954</v>
      </c>
      <c r="C3325">
        <v>1975</v>
      </c>
      <c r="D3325">
        <v>121823130</v>
      </c>
    </row>
    <row r="3326" spans="1:4" x14ac:dyDescent="0.55000000000000004">
      <c r="A3326" t="s">
        <v>19</v>
      </c>
      <c r="B3326" t="s">
        <v>1954</v>
      </c>
      <c r="C3326">
        <v>1976</v>
      </c>
      <c r="D3326">
        <v>129681256</v>
      </c>
    </row>
    <row r="3327" spans="1:4" x14ac:dyDescent="0.55000000000000004">
      <c r="A3327" t="s">
        <v>19</v>
      </c>
      <c r="B3327" t="s">
        <v>1954</v>
      </c>
      <c r="C3327">
        <v>1977</v>
      </c>
      <c r="D3327">
        <v>126199330</v>
      </c>
    </row>
    <row r="3328" spans="1:4" x14ac:dyDescent="0.55000000000000004">
      <c r="A3328" t="s">
        <v>19</v>
      </c>
      <c r="B3328" t="s">
        <v>1954</v>
      </c>
      <c r="C3328">
        <v>1978</v>
      </c>
      <c r="D3328">
        <v>135450180</v>
      </c>
    </row>
    <row r="3329" spans="1:4" x14ac:dyDescent="0.55000000000000004">
      <c r="A3329" t="s">
        <v>19</v>
      </c>
      <c r="B3329" t="s">
        <v>1954</v>
      </c>
      <c r="C3329">
        <v>1979</v>
      </c>
      <c r="D3329">
        <v>139786620</v>
      </c>
    </row>
    <row r="3330" spans="1:4" x14ac:dyDescent="0.55000000000000004">
      <c r="A3330" t="s">
        <v>19</v>
      </c>
      <c r="B3330" t="s">
        <v>1954</v>
      </c>
      <c r="C3330">
        <v>1980</v>
      </c>
      <c r="D3330">
        <v>134835890</v>
      </c>
    </row>
    <row r="3331" spans="1:4" x14ac:dyDescent="0.55000000000000004">
      <c r="A3331" t="s">
        <v>19</v>
      </c>
      <c r="B3331" t="s">
        <v>1954</v>
      </c>
      <c r="C3331">
        <v>1981</v>
      </c>
      <c r="D3331">
        <v>123577290</v>
      </c>
    </row>
    <row r="3332" spans="1:4" x14ac:dyDescent="0.55000000000000004">
      <c r="A3332" t="s">
        <v>19</v>
      </c>
      <c r="B3332" t="s">
        <v>1954</v>
      </c>
      <c r="C3332">
        <v>1982</v>
      </c>
      <c r="D3332">
        <v>117109240</v>
      </c>
    </row>
    <row r="3333" spans="1:4" x14ac:dyDescent="0.55000000000000004">
      <c r="A3333" t="s">
        <v>19</v>
      </c>
      <c r="B3333" t="s">
        <v>1954</v>
      </c>
      <c r="C3333">
        <v>1983</v>
      </c>
      <c r="D3333">
        <v>101205500</v>
      </c>
    </row>
    <row r="3334" spans="1:4" x14ac:dyDescent="0.55000000000000004">
      <c r="A3334" t="s">
        <v>19</v>
      </c>
      <c r="B3334" t="s">
        <v>1954</v>
      </c>
      <c r="C3334">
        <v>1984</v>
      </c>
      <c r="D3334">
        <v>104970210</v>
      </c>
    </row>
    <row r="3335" spans="1:4" x14ac:dyDescent="0.55000000000000004">
      <c r="A3335" t="s">
        <v>19</v>
      </c>
      <c r="B3335" t="s">
        <v>1954</v>
      </c>
      <c r="C3335">
        <v>1985</v>
      </c>
      <c r="D3335">
        <v>104011816</v>
      </c>
    </row>
    <row r="3336" spans="1:4" x14ac:dyDescent="0.55000000000000004">
      <c r="A3336" t="s">
        <v>19</v>
      </c>
      <c r="B3336" t="s">
        <v>1954</v>
      </c>
      <c r="C3336">
        <v>1986</v>
      </c>
      <c r="D3336">
        <v>102374090</v>
      </c>
    </row>
    <row r="3337" spans="1:4" x14ac:dyDescent="0.55000000000000004">
      <c r="A3337" t="s">
        <v>19</v>
      </c>
      <c r="B3337" t="s">
        <v>1954</v>
      </c>
      <c r="C3337">
        <v>1987</v>
      </c>
      <c r="D3337">
        <v>102592376</v>
      </c>
    </row>
    <row r="3338" spans="1:4" x14ac:dyDescent="0.55000000000000004">
      <c r="A3338" t="s">
        <v>19</v>
      </c>
      <c r="B3338" t="s">
        <v>1954</v>
      </c>
      <c r="C3338">
        <v>1988</v>
      </c>
      <c r="D3338">
        <v>99750140</v>
      </c>
    </row>
    <row r="3339" spans="1:4" x14ac:dyDescent="0.55000000000000004">
      <c r="A3339" t="s">
        <v>19</v>
      </c>
      <c r="B3339" t="s">
        <v>1954</v>
      </c>
      <c r="C3339">
        <v>1989</v>
      </c>
      <c r="D3339">
        <v>106792200</v>
      </c>
    </row>
    <row r="3340" spans="1:4" x14ac:dyDescent="0.55000000000000004">
      <c r="A3340" t="s">
        <v>19</v>
      </c>
      <c r="B3340" t="s">
        <v>1954</v>
      </c>
      <c r="C3340">
        <v>1990</v>
      </c>
      <c r="D3340">
        <v>120335410</v>
      </c>
    </row>
    <row r="3341" spans="1:4" x14ac:dyDescent="0.55000000000000004">
      <c r="A3341" t="s">
        <v>19</v>
      </c>
      <c r="B3341" t="s">
        <v>1954</v>
      </c>
      <c r="C3341">
        <v>1991</v>
      </c>
      <c r="D3341">
        <v>123396216</v>
      </c>
    </row>
    <row r="3342" spans="1:4" x14ac:dyDescent="0.55000000000000004">
      <c r="A3342" t="s">
        <v>19</v>
      </c>
      <c r="B3342" t="s">
        <v>1954</v>
      </c>
      <c r="C3342">
        <v>1992</v>
      </c>
      <c r="D3342">
        <v>122519256</v>
      </c>
    </row>
    <row r="3343" spans="1:4" x14ac:dyDescent="0.55000000000000004">
      <c r="A3343" t="s">
        <v>19</v>
      </c>
      <c r="B3343" t="s">
        <v>1954</v>
      </c>
      <c r="C3343">
        <v>1993</v>
      </c>
      <c r="D3343">
        <v>121451200</v>
      </c>
    </row>
    <row r="3344" spans="1:4" x14ac:dyDescent="0.55000000000000004">
      <c r="A3344" t="s">
        <v>19</v>
      </c>
      <c r="B3344" t="s">
        <v>1954</v>
      </c>
      <c r="C3344">
        <v>1994</v>
      </c>
      <c r="D3344">
        <v>124833050</v>
      </c>
    </row>
    <row r="3345" spans="1:4" x14ac:dyDescent="0.55000000000000004">
      <c r="A3345" t="s">
        <v>19</v>
      </c>
      <c r="B3345" t="s">
        <v>1954</v>
      </c>
      <c r="C3345">
        <v>1995</v>
      </c>
      <c r="D3345">
        <v>125969300</v>
      </c>
    </row>
    <row r="3346" spans="1:4" x14ac:dyDescent="0.55000000000000004">
      <c r="A3346" t="s">
        <v>19</v>
      </c>
      <c r="B3346" t="s">
        <v>1954</v>
      </c>
      <c r="C3346">
        <v>1996</v>
      </c>
      <c r="D3346">
        <v>129503280</v>
      </c>
    </row>
    <row r="3347" spans="1:4" x14ac:dyDescent="0.55000000000000004">
      <c r="A3347" t="s">
        <v>19</v>
      </c>
      <c r="B3347" t="s">
        <v>1954</v>
      </c>
      <c r="C3347">
        <v>1997</v>
      </c>
      <c r="D3347">
        <v>124017384</v>
      </c>
    </row>
    <row r="3348" spans="1:4" x14ac:dyDescent="0.55000000000000004">
      <c r="A3348" t="s">
        <v>19</v>
      </c>
      <c r="B3348" t="s">
        <v>1954</v>
      </c>
      <c r="C3348">
        <v>1998</v>
      </c>
      <c r="D3348">
        <v>130255750</v>
      </c>
    </row>
    <row r="3349" spans="1:4" x14ac:dyDescent="0.55000000000000004">
      <c r="A3349" t="s">
        <v>19</v>
      </c>
      <c r="B3349" t="s">
        <v>1954</v>
      </c>
      <c r="C3349">
        <v>1999</v>
      </c>
      <c r="D3349">
        <v>124718600</v>
      </c>
    </row>
    <row r="3350" spans="1:4" x14ac:dyDescent="0.55000000000000004">
      <c r="A3350" t="s">
        <v>19</v>
      </c>
      <c r="B3350" t="s">
        <v>1954</v>
      </c>
      <c r="C3350">
        <v>2000</v>
      </c>
      <c r="D3350">
        <v>126775704</v>
      </c>
    </row>
    <row r="3351" spans="1:4" x14ac:dyDescent="0.55000000000000004">
      <c r="A3351" t="s">
        <v>19</v>
      </c>
      <c r="B3351" t="s">
        <v>1954</v>
      </c>
      <c r="C3351">
        <v>2001</v>
      </c>
      <c r="D3351">
        <v>126085030</v>
      </c>
    </row>
    <row r="3352" spans="1:4" x14ac:dyDescent="0.55000000000000004">
      <c r="A3352" t="s">
        <v>19</v>
      </c>
      <c r="B3352" t="s">
        <v>1954</v>
      </c>
      <c r="C3352">
        <v>2002</v>
      </c>
      <c r="D3352">
        <v>126883144</v>
      </c>
    </row>
    <row r="3353" spans="1:4" x14ac:dyDescent="0.55000000000000004">
      <c r="A3353" t="s">
        <v>19</v>
      </c>
      <c r="B3353" t="s">
        <v>1954</v>
      </c>
      <c r="C3353">
        <v>2003</v>
      </c>
      <c r="D3353">
        <v>128292040</v>
      </c>
    </row>
    <row r="3354" spans="1:4" x14ac:dyDescent="0.55000000000000004">
      <c r="A3354" t="s">
        <v>19</v>
      </c>
      <c r="B3354" t="s">
        <v>1954</v>
      </c>
      <c r="C3354">
        <v>2004</v>
      </c>
      <c r="D3354">
        <v>128811736</v>
      </c>
    </row>
    <row r="3355" spans="1:4" x14ac:dyDescent="0.55000000000000004">
      <c r="A3355" t="s">
        <v>19</v>
      </c>
      <c r="B3355" t="s">
        <v>1954</v>
      </c>
      <c r="C3355">
        <v>2005</v>
      </c>
      <c r="D3355">
        <v>125657690</v>
      </c>
    </row>
    <row r="3356" spans="1:4" x14ac:dyDescent="0.55000000000000004">
      <c r="A3356" t="s">
        <v>19</v>
      </c>
      <c r="B3356" t="s">
        <v>1954</v>
      </c>
      <c r="C3356">
        <v>2006</v>
      </c>
      <c r="D3356">
        <v>123900460</v>
      </c>
    </row>
    <row r="3357" spans="1:4" x14ac:dyDescent="0.55000000000000004">
      <c r="A3357" t="s">
        <v>19</v>
      </c>
      <c r="B3357" t="s">
        <v>1954</v>
      </c>
      <c r="C3357">
        <v>2007</v>
      </c>
      <c r="D3357">
        <v>120493400</v>
      </c>
    </row>
    <row r="3358" spans="1:4" x14ac:dyDescent="0.55000000000000004">
      <c r="A3358" t="s">
        <v>19</v>
      </c>
      <c r="B3358" t="s">
        <v>1954</v>
      </c>
      <c r="C3358">
        <v>2008</v>
      </c>
      <c r="D3358">
        <v>120204350</v>
      </c>
    </row>
    <row r="3359" spans="1:4" x14ac:dyDescent="0.55000000000000004">
      <c r="A3359" t="s">
        <v>19</v>
      </c>
      <c r="B3359" t="s">
        <v>1954</v>
      </c>
      <c r="C3359">
        <v>2009</v>
      </c>
      <c r="D3359">
        <v>107806790</v>
      </c>
    </row>
    <row r="3360" spans="1:4" x14ac:dyDescent="0.55000000000000004">
      <c r="A3360" t="s">
        <v>19</v>
      </c>
      <c r="B3360" t="s">
        <v>1954</v>
      </c>
      <c r="C3360">
        <v>2010</v>
      </c>
      <c r="D3360">
        <v>114562660</v>
      </c>
    </row>
    <row r="3361" spans="1:4" x14ac:dyDescent="0.55000000000000004">
      <c r="A3361" t="s">
        <v>19</v>
      </c>
      <c r="B3361" t="s">
        <v>1954</v>
      </c>
      <c r="C3361">
        <v>2011</v>
      </c>
      <c r="D3361">
        <v>105158970</v>
      </c>
    </row>
    <row r="3362" spans="1:4" x14ac:dyDescent="0.55000000000000004">
      <c r="A3362" t="s">
        <v>19</v>
      </c>
      <c r="B3362" t="s">
        <v>1954</v>
      </c>
      <c r="C3362">
        <v>2012</v>
      </c>
      <c r="D3362">
        <v>102486240</v>
      </c>
    </row>
    <row r="3363" spans="1:4" x14ac:dyDescent="0.55000000000000004">
      <c r="A3363" t="s">
        <v>19</v>
      </c>
      <c r="B3363" t="s">
        <v>1954</v>
      </c>
      <c r="C3363">
        <v>2013</v>
      </c>
      <c r="D3363">
        <v>102815960</v>
      </c>
    </row>
    <row r="3364" spans="1:4" x14ac:dyDescent="0.55000000000000004">
      <c r="A3364" t="s">
        <v>19</v>
      </c>
      <c r="B3364" t="s">
        <v>1954</v>
      </c>
      <c r="C3364">
        <v>2014</v>
      </c>
      <c r="D3364">
        <v>97080950</v>
      </c>
    </row>
    <row r="3365" spans="1:4" x14ac:dyDescent="0.55000000000000004">
      <c r="A3365" t="s">
        <v>19</v>
      </c>
      <c r="B3365" t="s">
        <v>1954</v>
      </c>
      <c r="C3365">
        <v>2015</v>
      </c>
      <c r="D3365">
        <v>101327496</v>
      </c>
    </row>
    <row r="3366" spans="1:4" x14ac:dyDescent="0.55000000000000004">
      <c r="A3366" t="s">
        <v>19</v>
      </c>
      <c r="B3366" t="s">
        <v>1954</v>
      </c>
      <c r="C3366">
        <v>2016</v>
      </c>
      <c r="D3366">
        <v>99816290</v>
      </c>
    </row>
    <row r="3367" spans="1:4" x14ac:dyDescent="0.55000000000000004">
      <c r="A3367" t="s">
        <v>19</v>
      </c>
      <c r="B3367" t="s">
        <v>1954</v>
      </c>
      <c r="C3367">
        <v>2017</v>
      </c>
      <c r="D3367">
        <v>99282190</v>
      </c>
    </row>
    <row r="3368" spans="1:4" x14ac:dyDescent="0.55000000000000004">
      <c r="A3368" t="s">
        <v>19</v>
      </c>
      <c r="B3368" t="s">
        <v>1954</v>
      </c>
      <c r="C3368">
        <v>2018</v>
      </c>
      <c r="D3368">
        <v>100256370</v>
      </c>
    </row>
    <row r="3369" spans="1:4" x14ac:dyDescent="0.55000000000000004">
      <c r="A3369" t="s">
        <v>19</v>
      </c>
      <c r="B3369" t="s">
        <v>1954</v>
      </c>
      <c r="C3369">
        <v>2019</v>
      </c>
      <c r="D3369">
        <v>99798730</v>
      </c>
    </row>
    <row r="3370" spans="1:4" x14ac:dyDescent="0.55000000000000004">
      <c r="A3370" t="s">
        <v>19</v>
      </c>
      <c r="B3370" t="s">
        <v>1954</v>
      </c>
      <c r="C3370">
        <v>2020</v>
      </c>
      <c r="D3370">
        <v>91254550</v>
      </c>
    </row>
    <row r="3371" spans="1:4" x14ac:dyDescent="0.55000000000000004">
      <c r="A3371" t="s">
        <v>19</v>
      </c>
      <c r="B3371" t="s">
        <v>1954</v>
      </c>
      <c r="C3371">
        <v>2021</v>
      </c>
      <c r="D3371">
        <v>94928070</v>
      </c>
    </row>
    <row r="3372" spans="1:4" x14ac:dyDescent="0.55000000000000004">
      <c r="A3372" t="s">
        <v>19</v>
      </c>
      <c r="B3372" t="s">
        <v>1954</v>
      </c>
      <c r="C3372">
        <v>2022</v>
      </c>
      <c r="D3372">
        <v>88914970</v>
      </c>
    </row>
    <row r="3373" spans="1:4" x14ac:dyDescent="0.55000000000000004">
      <c r="A3373" t="s">
        <v>19</v>
      </c>
      <c r="B3373" t="s">
        <v>1954</v>
      </c>
      <c r="C3373">
        <v>2023</v>
      </c>
      <c r="D3373">
        <v>84703360</v>
      </c>
    </row>
    <row r="3374" spans="1:4" x14ac:dyDescent="0.55000000000000004">
      <c r="A3374" t="s">
        <v>19</v>
      </c>
      <c r="B3374" t="s">
        <v>1954</v>
      </c>
      <c r="C3374">
        <v>2024</v>
      </c>
      <c r="D3374">
        <v>85456200</v>
      </c>
    </row>
    <row r="3375" spans="1:4" x14ac:dyDescent="0.55000000000000004">
      <c r="A3375" t="s">
        <v>20</v>
      </c>
      <c r="B3375" t="s">
        <v>1955</v>
      </c>
      <c r="C3375">
        <v>1950</v>
      </c>
      <c r="D3375">
        <v>18320</v>
      </c>
    </row>
    <row r="3376" spans="1:4" x14ac:dyDescent="0.55000000000000004">
      <c r="A3376" t="s">
        <v>20</v>
      </c>
      <c r="B3376" t="s">
        <v>1955</v>
      </c>
      <c r="C3376">
        <v>1951</v>
      </c>
      <c r="D3376">
        <v>25648</v>
      </c>
    </row>
    <row r="3377" spans="1:4" x14ac:dyDescent="0.55000000000000004">
      <c r="A3377" t="s">
        <v>20</v>
      </c>
      <c r="B3377" t="s">
        <v>1955</v>
      </c>
      <c r="C3377">
        <v>1952</v>
      </c>
      <c r="D3377">
        <v>25648</v>
      </c>
    </row>
    <row r="3378" spans="1:4" x14ac:dyDescent="0.55000000000000004">
      <c r="A3378" t="s">
        <v>20</v>
      </c>
      <c r="B3378" t="s">
        <v>1955</v>
      </c>
      <c r="C3378">
        <v>1953</v>
      </c>
      <c r="D3378">
        <v>29312</v>
      </c>
    </row>
    <row r="3379" spans="1:4" x14ac:dyDescent="0.55000000000000004">
      <c r="A3379" t="s">
        <v>20</v>
      </c>
      <c r="B3379" t="s">
        <v>1955</v>
      </c>
      <c r="C3379">
        <v>1954</v>
      </c>
      <c r="D3379">
        <v>29312</v>
      </c>
    </row>
    <row r="3380" spans="1:4" x14ac:dyDescent="0.55000000000000004">
      <c r="A3380" t="s">
        <v>20</v>
      </c>
      <c r="B3380" t="s">
        <v>1955</v>
      </c>
      <c r="C3380">
        <v>1955</v>
      </c>
      <c r="D3380">
        <v>29312</v>
      </c>
    </row>
    <row r="3381" spans="1:4" x14ac:dyDescent="0.55000000000000004">
      <c r="A3381" t="s">
        <v>20</v>
      </c>
      <c r="B3381" t="s">
        <v>1955</v>
      </c>
      <c r="C3381">
        <v>1956</v>
      </c>
      <c r="D3381">
        <v>29312</v>
      </c>
    </row>
    <row r="3382" spans="1:4" x14ac:dyDescent="0.55000000000000004">
      <c r="A3382" t="s">
        <v>20</v>
      </c>
      <c r="B3382" t="s">
        <v>1955</v>
      </c>
      <c r="C3382">
        <v>1957</v>
      </c>
      <c r="D3382">
        <v>29312</v>
      </c>
    </row>
    <row r="3383" spans="1:4" x14ac:dyDescent="0.55000000000000004">
      <c r="A3383" t="s">
        <v>20</v>
      </c>
      <c r="B3383" t="s">
        <v>1955</v>
      </c>
      <c r="C3383">
        <v>1958</v>
      </c>
      <c r="D3383">
        <v>40304</v>
      </c>
    </row>
    <row r="3384" spans="1:4" x14ac:dyDescent="0.55000000000000004">
      <c r="A3384" t="s">
        <v>20</v>
      </c>
      <c r="B3384" t="s">
        <v>1955</v>
      </c>
      <c r="C3384">
        <v>1959</v>
      </c>
      <c r="D3384">
        <v>40304</v>
      </c>
    </row>
    <row r="3385" spans="1:4" x14ac:dyDescent="0.55000000000000004">
      <c r="A3385" t="s">
        <v>20</v>
      </c>
      <c r="B3385" t="s">
        <v>1955</v>
      </c>
      <c r="C3385">
        <v>1960</v>
      </c>
      <c r="D3385">
        <v>43968</v>
      </c>
    </row>
    <row r="3386" spans="1:4" x14ac:dyDescent="0.55000000000000004">
      <c r="A3386" t="s">
        <v>20</v>
      </c>
      <c r="B3386" t="s">
        <v>1955</v>
      </c>
      <c r="C3386">
        <v>1961</v>
      </c>
      <c r="D3386">
        <v>36640</v>
      </c>
    </row>
    <row r="3387" spans="1:4" x14ac:dyDescent="0.55000000000000004">
      <c r="A3387" t="s">
        <v>20</v>
      </c>
      <c r="B3387" t="s">
        <v>1955</v>
      </c>
      <c r="C3387">
        <v>1962</v>
      </c>
      <c r="D3387">
        <v>69616</v>
      </c>
    </row>
    <row r="3388" spans="1:4" x14ac:dyDescent="0.55000000000000004">
      <c r="A3388" t="s">
        <v>20</v>
      </c>
      <c r="B3388" t="s">
        <v>1955</v>
      </c>
      <c r="C3388">
        <v>1963</v>
      </c>
      <c r="D3388">
        <v>62288</v>
      </c>
    </row>
    <row r="3389" spans="1:4" x14ac:dyDescent="0.55000000000000004">
      <c r="A3389" t="s">
        <v>20</v>
      </c>
      <c r="B3389" t="s">
        <v>1955</v>
      </c>
      <c r="C3389">
        <v>1964</v>
      </c>
      <c r="D3389">
        <v>84272</v>
      </c>
    </row>
    <row r="3390" spans="1:4" x14ac:dyDescent="0.55000000000000004">
      <c r="A3390" t="s">
        <v>20</v>
      </c>
      <c r="B3390" t="s">
        <v>1955</v>
      </c>
      <c r="C3390">
        <v>1965</v>
      </c>
      <c r="D3390">
        <v>84272</v>
      </c>
    </row>
    <row r="3391" spans="1:4" x14ac:dyDescent="0.55000000000000004">
      <c r="A3391" t="s">
        <v>20</v>
      </c>
      <c r="B3391" t="s">
        <v>1955</v>
      </c>
      <c r="C3391">
        <v>1966</v>
      </c>
      <c r="D3391">
        <v>80608</v>
      </c>
    </row>
    <row r="3392" spans="1:4" x14ac:dyDescent="0.55000000000000004">
      <c r="A3392" t="s">
        <v>20</v>
      </c>
      <c r="B3392" t="s">
        <v>1955</v>
      </c>
      <c r="C3392">
        <v>1967</v>
      </c>
      <c r="D3392">
        <v>120912</v>
      </c>
    </row>
    <row r="3393" spans="1:4" x14ac:dyDescent="0.55000000000000004">
      <c r="A3393" t="s">
        <v>20</v>
      </c>
      <c r="B3393" t="s">
        <v>1955</v>
      </c>
      <c r="C3393">
        <v>1968</v>
      </c>
      <c r="D3393">
        <v>102592</v>
      </c>
    </row>
    <row r="3394" spans="1:4" x14ac:dyDescent="0.55000000000000004">
      <c r="A3394" t="s">
        <v>20</v>
      </c>
      <c r="B3394" t="s">
        <v>1955</v>
      </c>
      <c r="C3394">
        <v>1969</v>
      </c>
      <c r="D3394">
        <v>135568</v>
      </c>
    </row>
    <row r="3395" spans="1:4" x14ac:dyDescent="0.55000000000000004">
      <c r="A3395" t="s">
        <v>20</v>
      </c>
      <c r="B3395" t="s">
        <v>1955</v>
      </c>
      <c r="C3395">
        <v>1970</v>
      </c>
      <c r="D3395">
        <v>120912</v>
      </c>
    </row>
    <row r="3396" spans="1:4" x14ac:dyDescent="0.55000000000000004">
      <c r="A3396" t="s">
        <v>20</v>
      </c>
      <c r="B3396" t="s">
        <v>1955</v>
      </c>
      <c r="C3396">
        <v>1971</v>
      </c>
      <c r="D3396">
        <v>142896</v>
      </c>
    </row>
    <row r="3397" spans="1:4" x14ac:dyDescent="0.55000000000000004">
      <c r="A3397" t="s">
        <v>20</v>
      </c>
      <c r="B3397" t="s">
        <v>1955</v>
      </c>
      <c r="C3397">
        <v>1972</v>
      </c>
      <c r="D3397">
        <v>157552</v>
      </c>
    </row>
    <row r="3398" spans="1:4" x14ac:dyDescent="0.55000000000000004">
      <c r="A3398" t="s">
        <v>20</v>
      </c>
      <c r="B3398" t="s">
        <v>1955</v>
      </c>
      <c r="C3398">
        <v>1973</v>
      </c>
      <c r="D3398">
        <v>146560</v>
      </c>
    </row>
    <row r="3399" spans="1:4" x14ac:dyDescent="0.55000000000000004">
      <c r="A3399" t="s">
        <v>20</v>
      </c>
      <c r="B3399" t="s">
        <v>1955</v>
      </c>
      <c r="C3399">
        <v>1974</v>
      </c>
      <c r="D3399">
        <v>153888</v>
      </c>
    </row>
    <row r="3400" spans="1:4" x14ac:dyDescent="0.55000000000000004">
      <c r="A3400" t="s">
        <v>20</v>
      </c>
      <c r="B3400" t="s">
        <v>1955</v>
      </c>
      <c r="C3400">
        <v>1975</v>
      </c>
      <c r="D3400">
        <v>175872</v>
      </c>
    </row>
    <row r="3401" spans="1:4" x14ac:dyDescent="0.55000000000000004">
      <c r="A3401" t="s">
        <v>20</v>
      </c>
      <c r="B3401" t="s">
        <v>1955</v>
      </c>
      <c r="C3401">
        <v>1976</v>
      </c>
      <c r="D3401">
        <v>175872</v>
      </c>
    </row>
    <row r="3402" spans="1:4" x14ac:dyDescent="0.55000000000000004">
      <c r="A3402" t="s">
        <v>20</v>
      </c>
      <c r="B3402" t="s">
        <v>1955</v>
      </c>
      <c r="C3402">
        <v>1977</v>
      </c>
      <c r="D3402">
        <v>197856</v>
      </c>
    </row>
    <row r="3403" spans="1:4" x14ac:dyDescent="0.55000000000000004">
      <c r="A3403" t="s">
        <v>20</v>
      </c>
      <c r="B3403" t="s">
        <v>1955</v>
      </c>
      <c r="C3403">
        <v>1978</v>
      </c>
      <c r="D3403">
        <v>216176</v>
      </c>
    </row>
    <row r="3404" spans="1:4" x14ac:dyDescent="0.55000000000000004">
      <c r="A3404" t="s">
        <v>20</v>
      </c>
      <c r="B3404" t="s">
        <v>1955</v>
      </c>
      <c r="C3404">
        <v>1979</v>
      </c>
      <c r="D3404">
        <v>208848</v>
      </c>
    </row>
    <row r="3405" spans="1:4" x14ac:dyDescent="0.55000000000000004">
      <c r="A3405" t="s">
        <v>20</v>
      </c>
      <c r="B3405" t="s">
        <v>1955</v>
      </c>
      <c r="C3405">
        <v>1980</v>
      </c>
      <c r="D3405">
        <v>190528</v>
      </c>
    </row>
    <row r="3406" spans="1:4" x14ac:dyDescent="0.55000000000000004">
      <c r="A3406" t="s">
        <v>20</v>
      </c>
      <c r="B3406" t="s">
        <v>1955</v>
      </c>
      <c r="C3406">
        <v>1981</v>
      </c>
      <c r="D3406">
        <v>183200</v>
      </c>
    </row>
    <row r="3407" spans="1:4" x14ac:dyDescent="0.55000000000000004">
      <c r="A3407" t="s">
        <v>20</v>
      </c>
      <c r="B3407" t="s">
        <v>1955</v>
      </c>
      <c r="C3407">
        <v>1982</v>
      </c>
      <c r="D3407">
        <v>172208</v>
      </c>
    </row>
    <row r="3408" spans="1:4" x14ac:dyDescent="0.55000000000000004">
      <c r="A3408" t="s">
        <v>20</v>
      </c>
      <c r="B3408" t="s">
        <v>1955</v>
      </c>
      <c r="C3408">
        <v>1983</v>
      </c>
      <c r="D3408">
        <v>172208</v>
      </c>
    </row>
    <row r="3409" spans="1:4" x14ac:dyDescent="0.55000000000000004">
      <c r="A3409" t="s">
        <v>20</v>
      </c>
      <c r="B3409" t="s">
        <v>1955</v>
      </c>
      <c r="C3409">
        <v>1984</v>
      </c>
      <c r="D3409">
        <v>172208</v>
      </c>
    </row>
    <row r="3410" spans="1:4" x14ac:dyDescent="0.55000000000000004">
      <c r="A3410" t="s">
        <v>20</v>
      </c>
      <c r="B3410" t="s">
        <v>1955</v>
      </c>
      <c r="C3410">
        <v>1985</v>
      </c>
      <c r="D3410">
        <v>190528</v>
      </c>
    </row>
    <row r="3411" spans="1:4" x14ac:dyDescent="0.55000000000000004">
      <c r="A3411" t="s">
        <v>20</v>
      </c>
      <c r="B3411" t="s">
        <v>1955</v>
      </c>
      <c r="C3411">
        <v>1986</v>
      </c>
      <c r="D3411">
        <v>205184</v>
      </c>
    </row>
    <row r="3412" spans="1:4" x14ac:dyDescent="0.55000000000000004">
      <c r="A3412" t="s">
        <v>20</v>
      </c>
      <c r="B3412" t="s">
        <v>1955</v>
      </c>
      <c r="C3412">
        <v>1987</v>
      </c>
      <c r="D3412">
        <v>227168</v>
      </c>
    </row>
    <row r="3413" spans="1:4" x14ac:dyDescent="0.55000000000000004">
      <c r="A3413" t="s">
        <v>20</v>
      </c>
      <c r="B3413" t="s">
        <v>1955</v>
      </c>
      <c r="C3413">
        <v>1988</v>
      </c>
      <c r="D3413">
        <v>249152</v>
      </c>
    </row>
    <row r="3414" spans="1:4" x14ac:dyDescent="0.55000000000000004">
      <c r="A3414" t="s">
        <v>20</v>
      </c>
      <c r="B3414" t="s">
        <v>1955</v>
      </c>
      <c r="C3414">
        <v>1989</v>
      </c>
      <c r="D3414">
        <v>300448</v>
      </c>
    </row>
    <row r="3415" spans="1:4" x14ac:dyDescent="0.55000000000000004">
      <c r="A3415" t="s">
        <v>20</v>
      </c>
      <c r="B3415" t="s">
        <v>1955</v>
      </c>
      <c r="C3415">
        <v>1990</v>
      </c>
      <c r="D3415">
        <v>311440</v>
      </c>
    </row>
    <row r="3416" spans="1:4" x14ac:dyDescent="0.55000000000000004">
      <c r="A3416" t="s">
        <v>20</v>
      </c>
      <c r="B3416" t="s">
        <v>1955</v>
      </c>
      <c r="C3416">
        <v>1991</v>
      </c>
      <c r="D3416">
        <v>406704</v>
      </c>
    </row>
    <row r="3417" spans="1:4" x14ac:dyDescent="0.55000000000000004">
      <c r="A3417" t="s">
        <v>20</v>
      </c>
      <c r="B3417" t="s">
        <v>1955</v>
      </c>
      <c r="C3417">
        <v>1992</v>
      </c>
      <c r="D3417">
        <v>355408</v>
      </c>
    </row>
    <row r="3418" spans="1:4" x14ac:dyDescent="0.55000000000000004">
      <c r="A3418" t="s">
        <v>20</v>
      </c>
      <c r="B3418" t="s">
        <v>1955</v>
      </c>
      <c r="C3418">
        <v>1993</v>
      </c>
      <c r="D3418">
        <v>377392</v>
      </c>
    </row>
    <row r="3419" spans="1:4" x14ac:dyDescent="0.55000000000000004">
      <c r="A3419" t="s">
        <v>20</v>
      </c>
      <c r="B3419" t="s">
        <v>1955</v>
      </c>
      <c r="C3419">
        <v>1994</v>
      </c>
      <c r="D3419">
        <v>373728</v>
      </c>
    </row>
    <row r="3420" spans="1:4" x14ac:dyDescent="0.55000000000000004">
      <c r="A3420" t="s">
        <v>20</v>
      </c>
      <c r="B3420" t="s">
        <v>1955</v>
      </c>
      <c r="C3420">
        <v>1995</v>
      </c>
      <c r="D3420">
        <v>377392</v>
      </c>
    </row>
    <row r="3421" spans="1:4" x14ac:dyDescent="0.55000000000000004">
      <c r="A3421" t="s">
        <v>20</v>
      </c>
      <c r="B3421" t="s">
        <v>1955</v>
      </c>
      <c r="C3421">
        <v>1996</v>
      </c>
      <c r="D3421">
        <v>307776</v>
      </c>
    </row>
    <row r="3422" spans="1:4" x14ac:dyDescent="0.55000000000000004">
      <c r="A3422" t="s">
        <v>20</v>
      </c>
      <c r="B3422" t="s">
        <v>1955</v>
      </c>
      <c r="C3422">
        <v>1997</v>
      </c>
      <c r="D3422">
        <v>388384</v>
      </c>
    </row>
    <row r="3423" spans="1:4" x14ac:dyDescent="0.55000000000000004">
      <c r="A3423" t="s">
        <v>20</v>
      </c>
      <c r="B3423" t="s">
        <v>1955</v>
      </c>
      <c r="C3423">
        <v>1998</v>
      </c>
      <c r="D3423">
        <v>370064</v>
      </c>
    </row>
    <row r="3424" spans="1:4" x14ac:dyDescent="0.55000000000000004">
      <c r="A3424" t="s">
        <v>20</v>
      </c>
      <c r="B3424" t="s">
        <v>1955</v>
      </c>
      <c r="C3424">
        <v>1999</v>
      </c>
      <c r="D3424">
        <v>348080</v>
      </c>
    </row>
    <row r="3425" spans="1:4" x14ac:dyDescent="0.55000000000000004">
      <c r="A3425" t="s">
        <v>20</v>
      </c>
      <c r="B3425" t="s">
        <v>1955</v>
      </c>
      <c r="C3425">
        <v>2000</v>
      </c>
      <c r="D3425">
        <v>395712</v>
      </c>
    </row>
    <row r="3426" spans="1:4" x14ac:dyDescent="0.55000000000000004">
      <c r="A3426" t="s">
        <v>20</v>
      </c>
      <c r="B3426" t="s">
        <v>1955</v>
      </c>
      <c r="C3426">
        <v>2001</v>
      </c>
      <c r="D3426">
        <v>447008</v>
      </c>
    </row>
    <row r="3427" spans="1:4" x14ac:dyDescent="0.55000000000000004">
      <c r="A3427" t="s">
        <v>20</v>
      </c>
      <c r="B3427" t="s">
        <v>1955</v>
      </c>
      <c r="C3427">
        <v>2002</v>
      </c>
      <c r="D3427">
        <v>432352</v>
      </c>
    </row>
    <row r="3428" spans="1:4" x14ac:dyDescent="0.55000000000000004">
      <c r="A3428" t="s">
        <v>20</v>
      </c>
      <c r="B3428" t="s">
        <v>1955</v>
      </c>
      <c r="C3428">
        <v>2003</v>
      </c>
      <c r="D3428">
        <v>432352</v>
      </c>
    </row>
    <row r="3429" spans="1:4" x14ac:dyDescent="0.55000000000000004">
      <c r="A3429" t="s">
        <v>20</v>
      </c>
      <c r="B3429" t="s">
        <v>1955</v>
      </c>
      <c r="C3429">
        <v>2004</v>
      </c>
      <c r="D3429">
        <v>392048</v>
      </c>
    </row>
    <row r="3430" spans="1:4" x14ac:dyDescent="0.55000000000000004">
      <c r="A3430" t="s">
        <v>20</v>
      </c>
      <c r="B3430" t="s">
        <v>1955</v>
      </c>
      <c r="C3430">
        <v>2005</v>
      </c>
      <c r="D3430">
        <v>417696</v>
      </c>
    </row>
    <row r="3431" spans="1:4" x14ac:dyDescent="0.55000000000000004">
      <c r="A3431" t="s">
        <v>20</v>
      </c>
      <c r="B3431" t="s">
        <v>1955</v>
      </c>
      <c r="C3431">
        <v>2006</v>
      </c>
      <c r="D3431">
        <v>443344</v>
      </c>
    </row>
    <row r="3432" spans="1:4" x14ac:dyDescent="0.55000000000000004">
      <c r="A3432" t="s">
        <v>20</v>
      </c>
      <c r="B3432" t="s">
        <v>1955</v>
      </c>
      <c r="C3432">
        <v>2007</v>
      </c>
      <c r="D3432">
        <v>472656</v>
      </c>
    </row>
    <row r="3433" spans="1:4" x14ac:dyDescent="0.55000000000000004">
      <c r="A3433" t="s">
        <v>20</v>
      </c>
      <c r="B3433" t="s">
        <v>1955</v>
      </c>
      <c r="C3433">
        <v>2008</v>
      </c>
      <c r="D3433">
        <v>432352</v>
      </c>
    </row>
    <row r="3434" spans="1:4" x14ac:dyDescent="0.55000000000000004">
      <c r="A3434" t="s">
        <v>20</v>
      </c>
      <c r="B3434" t="s">
        <v>1955</v>
      </c>
      <c r="C3434">
        <v>2009</v>
      </c>
      <c r="D3434">
        <v>512960.03</v>
      </c>
    </row>
    <row r="3435" spans="1:4" x14ac:dyDescent="0.55000000000000004">
      <c r="A3435" t="s">
        <v>20</v>
      </c>
      <c r="B3435" t="s">
        <v>1955</v>
      </c>
      <c r="C3435">
        <v>2010</v>
      </c>
      <c r="D3435">
        <v>538608</v>
      </c>
    </row>
    <row r="3436" spans="1:4" x14ac:dyDescent="0.55000000000000004">
      <c r="A3436" t="s">
        <v>20</v>
      </c>
      <c r="B3436" t="s">
        <v>1955</v>
      </c>
      <c r="C3436">
        <v>2011</v>
      </c>
      <c r="D3436">
        <v>571584</v>
      </c>
    </row>
    <row r="3437" spans="1:4" x14ac:dyDescent="0.55000000000000004">
      <c r="A3437" t="s">
        <v>20</v>
      </c>
      <c r="B3437" t="s">
        <v>1955</v>
      </c>
      <c r="C3437">
        <v>2012</v>
      </c>
      <c r="D3437">
        <v>472656</v>
      </c>
    </row>
    <row r="3438" spans="1:4" x14ac:dyDescent="0.55000000000000004">
      <c r="A3438" t="s">
        <v>20</v>
      </c>
      <c r="B3438" t="s">
        <v>1955</v>
      </c>
      <c r="C3438">
        <v>2013</v>
      </c>
      <c r="D3438">
        <v>472656</v>
      </c>
    </row>
    <row r="3439" spans="1:4" x14ac:dyDescent="0.55000000000000004">
      <c r="A3439" t="s">
        <v>20</v>
      </c>
      <c r="B3439" t="s">
        <v>1955</v>
      </c>
      <c r="C3439">
        <v>2014</v>
      </c>
      <c r="D3439">
        <v>501968.03</v>
      </c>
    </row>
    <row r="3440" spans="1:4" x14ac:dyDescent="0.55000000000000004">
      <c r="A3440" t="s">
        <v>20</v>
      </c>
      <c r="B3440" t="s">
        <v>1955</v>
      </c>
      <c r="C3440">
        <v>2015</v>
      </c>
      <c r="D3440">
        <v>685168</v>
      </c>
    </row>
    <row r="3441" spans="1:4" x14ac:dyDescent="0.55000000000000004">
      <c r="A3441" t="s">
        <v>20</v>
      </c>
      <c r="B3441" t="s">
        <v>1955</v>
      </c>
      <c r="C3441">
        <v>2016</v>
      </c>
      <c r="D3441">
        <v>674176</v>
      </c>
    </row>
    <row r="3442" spans="1:4" x14ac:dyDescent="0.55000000000000004">
      <c r="A3442" t="s">
        <v>20</v>
      </c>
      <c r="B3442" t="s">
        <v>1955</v>
      </c>
      <c r="C3442">
        <v>2017</v>
      </c>
      <c r="D3442">
        <v>666848</v>
      </c>
    </row>
    <row r="3443" spans="1:4" x14ac:dyDescent="0.55000000000000004">
      <c r="A3443" t="s">
        <v>20</v>
      </c>
      <c r="B3443" t="s">
        <v>1955</v>
      </c>
      <c r="C3443">
        <v>2018</v>
      </c>
      <c r="D3443">
        <v>659540</v>
      </c>
    </row>
    <row r="3444" spans="1:4" x14ac:dyDescent="0.55000000000000004">
      <c r="A3444" t="s">
        <v>20</v>
      </c>
      <c r="B3444" t="s">
        <v>1955</v>
      </c>
      <c r="C3444">
        <v>2019</v>
      </c>
      <c r="D3444">
        <v>769440</v>
      </c>
    </row>
    <row r="3445" spans="1:4" x14ac:dyDescent="0.55000000000000004">
      <c r="A3445" t="s">
        <v>20</v>
      </c>
      <c r="B3445" t="s">
        <v>1955</v>
      </c>
      <c r="C3445">
        <v>2020</v>
      </c>
      <c r="D3445">
        <v>653636</v>
      </c>
    </row>
    <row r="3446" spans="1:4" x14ac:dyDescent="0.55000000000000004">
      <c r="A3446" t="s">
        <v>20</v>
      </c>
      <c r="B3446" t="s">
        <v>1955</v>
      </c>
      <c r="C3446">
        <v>2021</v>
      </c>
      <c r="D3446">
        <v>693630</v>
      </c>
    </row>
    <row r="3447" spans="1:4" x14ac:dyDescent="0.55000000000000004">
      <c r="A3447" t="s">
        <v>20</v>
      </c>
      <c r="B3447" t="s">
        <v>1955</v>
      </c>
      <c r="C3447">
        <v>2022</v>
      </c>
      <c r="D3447">
        <v>723761</v>
      </c>
    </row>
    <row r="3448" spans="1:4" x14ac:dyDescent="0.55000000000000004">
      <c r="A3448" t="s">
        <v>20</v>
      </c>
      <c r="B3448" t="s">
        <v>1955</v>
      </c>
      <c r="C3448">
        <v>2023</v>
      </c>
      <c r="D3448">
        <v>766451</v>
      </c>
    </row>
    <row r="3449" spans="1:4" x14ac:dyDescent="0.55000000000000004">
      <c r="A3449" t="s">
        <v>20</v>
      </c>
      <c r="B3449" t="s">
        <v>1955</v>
      </c>
      <c r="C3449">
        <v>2024</v>
      </c>
      <c r="D3449">
        <v>796027</v>
      </c>
    </row>
    <row r="3450" spans="1:4" x14ac:dyDescent="0.55000000000000004">
      <c r="A3450" t="s">
        <v>21</v>
      </c>
      <c r="B3450" t="s">
        <v>1956</v>
      </c>
      <c r="C3450">
        <v>1950</v>
      </c>
      <c r="D3450">
        <v>137812</v>
      </c>
    </row>
    <row r="3451" spans="1:4" x14ac:dyDescent="0.55000000000000004">
      <c r="A3451" t="s">
        <v>21</v>
      </c>
      <c r="B3451" t="s">
        <v>1956</v>
      </c>
      <c r="C3451">
        <v>1951</v>
      </c>
      <c r="D3451">
        <v>115233</v>
      </c>
    </row>
    <row r="3452" spans="1:4" x14ac:dyDescent="0.55000000000000004">
      <c r="A3452" t="s">
        <v>21</v>
      </c>
      <c r="B3452" t="s">
        <v>1956</v>
      </c>
      <c r="C3452">
        <v>1952</v>
      </c>
      <c r="D3452">
        <v>128858</v>
      </c>
    </row>
    <row r="3453" spans="1:4" x14ac:dyDescent="0.55000000000000004">
      <c r="A3453" t="s">
        <v>21</v>
      </c>
      <c r="B3453" t="s">
        <v>1956</v>
      </c>
      <c r="C3453">
        <v>1953</v>
      </c>
      <c r="D3453">
        <v>107057</v>
      </c>
    </row>
    <row r="3454" spans="1:4" x14ac:dyDescent="0.55000000000000004">
      <c r="A3454" t="s">
        <v>21</v>
      </c>
      <c r="B3454" t="s">
        <v>1956</v>
      </c>
      <c r="C3454">
        <v>1954</v>
      </c>
      <c r="D3454">
        <v>126132.99</v>
      </c>
    </row>
    <row r="3455" spans="1:4" x14ac:dyDescent="0.55000000000000004">
      <c r="A3455" t="s">
        <v>21</v>
      </c>
      <c r="B3455" t="s">
        <v>1956</v>
      </c>
      <c r="C3455">
        <v>1955</v>
      </c>
      <c r="D3455">
        <v>125744</v>
      </c>
    </row>
    <row r="3456" spans="1:4" x14ac:dyDescent="0.55000000000000004">
      <c r="A3456" t="s">
        <v>21</v>
      </c>
      <c r="B3456" t="s">
        <v>1956</v>
      </c>
      <c r="C3456">
        <v>1956</v>
      </c>
      <c r="D3456">
        <v>145598</v>
      </c>
    </row>
    <row r="3457" spans="1:4" x14ac:dyDescent="0.55000000000000004">
      <c r="A3457" t="s">
        <v>21</v>
      </c>
      <c r="B3457" t="s">
        <v>1956</v>
      </c>
      <c r="C3457">
        <v>1957</v>
      </c>
      <c r="D3457">
        <v>149102</v>
      </c>
    </row>
    <row r="3458" spans="1:4" x14ac:dyDescent="0.55000000000000004">
      <c r="A3458" t="s">
        <v>21</v>
      </c>
      <c r="B3458" t="s">
        <v>1956</v>
      </c>
      <c r="C3458">
        <v>1958</v>
      </c>
      <c r="D3458">
        <v>124576</v>
      </c>
    </row>
    <row r="3459" spans="1:4" x14ac:dyDescent="0.55000000000000004">
      <c r="A3459" t="s">
        <v>21</v>
      </c>
      <c r="B3459" t="s">
        <v>1956</v>
      </c>
      <c r="C3459">
        <v>1959</v>
      </c>
      <c r="D3459">
        <v>102592</v>
      </c>
    </row>
    <row r="3460" spans="1:4" x14ac:dyDescent="0.55000000000000004">
      <c r="A3460" t="s">
        <v>21</v>
      </c>
      <c r="B3460" t="s">
        <v>1956</v>
      </c>
      <c r="C3460">
        <v>1960</v>
      </c>
      <c r="D3460">
        <v>161216</v>
      </c>
    </row>
    <row r="3461" spans="1:4" x14ac:dyDescent="0.55000000000000004">
      <c r="A3461" t="s">
        <v>21</v>
      </c>
      <c r="B3461" t="s">
        <v>1956</v>
      </c>
      <c r="C3461">
        <v>1961</v>
      </c>
      <c r="D3461">
        <v>128240.01</v>
      </c>
    </row>
    <row r="3462" spans="1:4" x14ac:dyDescent="0.55000000000000004">
      <c r="A3462" t="s">
        <v>21</v>
      </c>
      <c r="B3462" t="s">
        <v>1956</v>
      </c>
      <c r="C3462">
        <v>1962</v>
      </c>
      <c r="D3462">
        <v>135568</v>
      </c>
    </row>
    <row r="3463" spans="1:4" x14ac:dyDescent="0.55000000000000004">
      <c r="A3463" t="s">
        <v>21</v>
      </c>
      <c r="B3463" t="s">
        <v>1956</v>
      </c>
      <c r="C3463">
        <v>1963</v>
      </c>
      <c r="D3463">
        <v>120912</v>
      </c>
    </row>
    <row r="3464" spans="1:4" x14ac:dyDescent="0.55000000000000004">
      <c r="A3464" t="s">
        <v>21</v>
      </c>
      <c r="B3464" t="s">
        <v>1956</v>
      </c>
      <c r="C3464">
        <v>1964</v>
      </c>
      <c r="D3464">
        <v>142896</v>
      </c>
    </row>
    <row r="3465" spans="1:4" x14ac:dyDescent="0.55000000000000004">
      <c r="A3465" t="s">
        <v>21</v>
      </c>
      <c r="B3465" t="s">
        <v>1956</v>
      </c>
      <c r="C3465">
        <v>1965</v>
      </c>
      <c r="D3465">
        <v>150224</v>
      </c>
    </row>
    <row r="3466" spans="1:4" x14ac:dyDescent="0.55000000000000004">
      <c r="A3466" t="s">
        <v>21</v>
      </c>
      <c r="B3466" t="s">
        <v>1956</v>
      </c>
      <c r="C3466">
        <v>1966</v>
      </c>
      <c r="D3466">
        <v>113584</v>
      </c>
    </row>
    <row r="3467" spans="1:4" x14ac:dyDescent="0.55000000000000004">
      <c r="A3467" t="s">
        <v>21</v>
      </c>
      <c r="B3467" t="s">
        <v>1956</v>
      </c>
      <c r="C3467">
        <v>1967</v>
      </c>
      <c r="D3467">
        <v>142896</v>
      </c>
    </row>
    <row r="3468" spans="1:4" x14ac:dyDescent="0.55000000000000004">
      <c r="A3468" t="s">
        <v>21</v>
      </c>
      <c r="B3468" t="s">
        <v>1956</v>
      </c>
      <c r="C3468">
        <v>1968</v>
      </c>
      <c r="D3468">
        <v>153888</v>
      </c>
    </row>
    <row r="3469" spans="1:4" x14ac:dyDescent="0.55000000000000004">
      <c r="A3469" t="s">
        <v>21</v>
      </c>
      <c r="B3469" t="s">
        <v>1956</v>
      </c>
      <c r="C3469">
        <v>1969</v>
      </c>
      <c r="D3469">
        <v>201520</v>
      </c>
    </row>
    <row r="3470" spans="1:4" x14ac:dyDescent="0.55000000000000004">
      <c r="A3470" t="s">
        <v>21</v>
      </c>
      <c r="B3470" t="s">
        <v>1956</v>
      </c>
      <c r="C3470">
        <v>1970</v>
      </c>
      <c r="D3470">
        <v>282128</v>
      </c>
    </row>
    <row r="3471" spans="1:4" x14ac:dyDescent="0.55000000000000004">
      <c r="A3471" t="s">
        <v>21</v>
      </c>
      <c r="B3471" t="s">
        <v>1956</v>
      </c>
      <c r="C3471">
        <v>1971</v>
      </c>
      <c r="D3471">
        <v>293120</v>
      </c>
    </row>
    <row r="3472" spans="1:4" x14ac:dyDescent="0.55000000000000004">
      <c r="A3472" t="s">
        <v>21</v>
      </c>
      <c r="B3472" t="s">
        <v>1956</v>
      </c>
      <c r="C3472">
        <v>1972</v>
      </c>
      <c r="D3472">
        <v>388384</v>
      </c>
    </row>
    <row r="3473" spans="1:4" x14ac:dyDescent="0.55000000000000004">
      <c r="A3473" t="s">
        <v>21</v>
      </c>
      <c r="B3473" t="s">
        <v>1956</v>
      </c>
      <c r="C3473">
        <v>1973</v>
      </c>
      <c r="D3473">
        <v>381056</v>
      </c>
    </row>
    <row r="3474" spans="1:4" x14ac:dyDescent="0.55000000000000004">
      <c r="A3474" t="s">
        <v>21</v>
      </c>
      <c r="B3474" t="s">
        <v>1956</v>
      </c>
      <c r="C3474">
        <v>1974</v>
      </c>
      <c r="D3474">
        <v>406704</v>
      </c>
    </row>
    <row r="3475" spans="1:4" x14ac:dyDescent="0.55000000000000004">
      <c r="A3475" t="s">
        <v>21</v>
      </c>
      <c r="B3475" t="s">
        <v>1956</v>
      </c>
      <c r="C3475">
        <v>1975</v>
      </c>
      <c r="D3475">
        <v>443344</v>
      </c>
    </row>
    <row r="3476" spans="1:4" x14ac:dyDescent="0.55000000000000004">
      <c r="A3476" t="s">
        <v>21</v>
      </c>
      <c r="B3476" t="s">
        <v>1956</v>
      </c>
      <c r="C3476">
        <v>1976</v>
      </c>
      <c r="D3476">
        <v>260144</v>
      </c>
    </row>
    <row r="3477" spans="1:4" x14ac:dyDescent="0.55000000000000004">
      <c r="A3477" t="s">
        <v>21</v>
      </c>
      <c r="B3477" t="s">
        <v>1956</v>
      </c>
      <c r="C3477">
        <v>1977</v>
      </c>
      <c r="D3477">
        <v>296784</v>
      </c>
    </row>
    <row r="3478" spans="1:4" x14ac:dyDescent="0.55000000000000004">
      <c r="A3478" t="s">
        <v>21</v>
      </c>
      <c r="B3478" t="s">
        <v>1956</v>
      </c>
      <c r="C3478">
        <v>1978</v>
      </c>
      <c r="D3478">
        <v>362736</v>
      </c>
    </row>
    <row r="3479" spans="1:4" x14ac:dyDescent="0.55000000000000004">
      <c r="A3479" t="s">
        <v>21</v>
      </c>
      <c r="B3479" t="s">
        <v>1956</v>
      </c>
      <c r="C3479">
        <v>1979</v>
      </c>
      <c r="D3479">
        <v>366400</v>
      </c>
    </row>
    <row r="3480" spans="1:4" x14ac:dyDescent="0.55000000000000004">
      <c r="A3480" t="s">
        <v>21</v>
      </c>
      <c r="B3480" t="s">
        <v>1956</v>
      </c>
      <c r="C3480">
        <v>1980</v>
      </c>
      <c r="D3480">
        <v>479826</v>
      </c>
    </row>
    <row r="3481" spans="1:4" x14ac:dyDescent="0.55000000000000004">
      <c r="A3481" t="s">
        <v>21</v>
      </c>
      <c r="B3481" t="s">
        <v>1956</v>
      </c>
      <c r="C3481">
        <v>1981</v>
      </c>
      <c r="D3481">
        <v>387291</v>
      </c>
    </row>
    <row r="3482" spans="1:4" x14ac:dyDescent="0.55000000000000004">
      <c r="A3482" t="s">
        <v>21</v>
      </c>
      <c r="B3482" t="s">
        <v>1956</v>
      </c>
      <c r="C3482">
        <v>1982</v>
      </c>
      <c r="D3482">
        <v>442545</v>
      </c>
    </row>
    <row r="3483" spans="1:4" x14ac:dyDescent="0.55000000000000004">
      <c r="A3483" t="s">
        <v>21</v>
      </c>
      <c r="B3483" t="s">
        <v>1956</v>
      </c>
      <c r="C3483">
        <v>1983</v>
      </c>
      <c r="D3483">
        <v>404411</v>
      </c>
    </row>
    <row r="3484" spans="1:4" x14ac:dyDescent="0.55000000000000004">
      <c r="A3484" t="s">
        <v>21</v>
      </c>
      <c r="B3484" t="s">
        <v>1956</v>
      </c>
      <c r="C3484">
        <v>1984</v>
      </c>
      <c r="D3484">
        <v>448296</v>
      </c>
    </row>
    <row r="3485" spans="1:4" x14ac:dyDescent="0.55000000000000004">
      <c r="A3485" t="s">
        <v>21</v>
      </c>
      <c r="B3485" t="s">
        <v>1956</v>
      </c>
      <c r="C3485">
        <v>1985</v>
      </c>
      <c r="D3485">
        <v>686373</v>
      </c>
    </row>
    <row r="3486" spans="1:4" x14ac:dyDescent="0.55000000000000004">
      <c r="A3486" t="s">
        <v>21</v>
      </c>
      <c r="B3486" t="s">
        <v>1956</v>
      </c>
      <c r="C3486">
        <v>1986</v>
      </c>
      <c r="D3486">
        <v>624003</v>
      </c>
    </row>
    <row r="3487" spans="1:4" x14ac:dyDescent="0.55000000000000004">
      <c r="A3487" t="s">
        <v>21</v>
      </c>
      <c r="B3487" t="s">
        <v>1956</v>
      </c>
      <c r="C3487">
        <v>1987</v>
      </c>
      <c r="D3487">
        <v>473696</v>
      </c>
    </row>
    <row r="3488" spans="1:4" x14ac:dyDescent="0.55000000000000004">
      <c r="A3488" t="s">
        <v>21</v>
      </c>
      <c r="B3488" t="s">
        <v>1956</v>
      </c>
      <c r="C3488">
        <v>1988</v>
      </c>
      <c r="D3488">
        <v>508050.03</v>
      </c>
    </row>
    <row r="3489" spans="1:4" x14ac:dyDescent="0.55000000000000004">
      <c r="A3489" t="s">
        <v>21</v>
      </c>
      <c r="B3489" t="s">
        <v>1956</v>
      </c>
      <c r="C3489">
        <v>1989</v>
      </c>
      <c r="D3489">
        <v>570164</v>
      </c>
    </row>
    <row r="3490" spans="1:4" x14ac:dyDescent="0.55000000000000004">
      <c r="A3490" t="s">
        <v>21</v>
      </c>
      <c r="B3490" t="s">
        <v>1956</v>
      </c>
      <c r="C3490">
        <v>1990</v>
      </c>
      <c r="D3490">
        <v>579346</v>
      </c>
    </row>
    <row r="3491" spans="1:4" x14ac:dyDescent="0.55000000000000004">
      <c r="A3491" t="s">
        <v>21</v>
      </c>
      <c r="B3491" t="s">
        <v>1956</v>
      </c>
      <c r="C3491">
        <v>1991</v>
      </c>
      <c r="D3491">
        <v>619650</v>
      </c>
    </row>
    <row r="3492" spans="1:4" x14ac:dyDescent="0.55000000000000004">
      <c r="A3492" t="s">
        <v>21</v>
      </c>
      <c r="B3492" t="s">
        <v>1956</v>
      </c>
      <c r="C3492">
        <v>1992</v>
      </c>
      <c r="D3492">
        <v>670946</v>
      </c>
    </row>
    <row r="3493" spans="1:4" x14ac:dyDescent="0.55000000000000004">
      <c r="A3493" t="s">
        <v>21</v>
      </c>
      <c r="B3493" t="s">
        <v>1956</v>
      </c>
      <c r="C3493">
        <v>1993</v>
      </c>
      <c r="D3493">
        <v>807422</v>
      </c>
    </row>
    <row r="3494" spans="1:4" x14ac:dyDescent="0.55000000000000004">
      <c r="A3494" t="s">
        <v>21</v>
      </c>
      <c r="B3494" t="s">
        <v>1956</v>
      </c>
      <c r="C3494">
        <v>1994</v>
      </c>
      <c r="D3494">
        <v>911527</v>
      </c>
    </row>
    <row r="3495" spans="1:4" x14ac:dyDescent="0.55000000000000004">
      <c r="A3495" t="s">
        <v>21</v>
      </c>
      <c r="B3495" t="s">
        <v>1956</v>
      </c>
      <c r="C3495">
        <v>1995</v>
      </c>
      <c r="D3495">
        <v>956267</v>
      </c>
    </row>
    <row r="3496" spans="1:4" x14ac:dyDescent="0.55000000000000004">
      <c r="A3496" t="s">
        <v>21</v>
      </c>
      <c r="B3496" t="s">
        <v>1956</v>
      </c>
      <c r="C3496">
        <v>1996</v>
      </c>
      <c r="D3496">
        <v>1183806</v>
      </c>
    </row>
    <row r="3497" spans="1:4" x14ac:dyDescent="0.55000000000000004">
      <c r="A3497" t="s">
        <v>21</v>
      </c>
      <c r="B3497" t="s">
        <v>1956</v>
      </c>
      <c r="C3497">
        <v>1997</v>
      </c>
      <c r="D3497">
        <v>1223975</v>
      </c>
    </row>
    <row r="3498" spans="1:4" x14ac:dyDescent="0.55000000000000004">
      <c r="A3498" t="s">
        <v>21</v>
      </c>
      <c r="B3498" t="s">
        <v>1956</v>
      </c>
      <c r="C3498">
        <v>1998</v>
      </c>
      <c r="D3498">
        <v>1113856</v>
      </c>
    </row>
    <row r="3499" spans="1:4" x14ac:dyDescent="0.55000000000000004">
      <c r="A3499" t="s">
        <v>21</v>
      </c>
      <c r="B3499" t="s">
        <v>1956</v>
      </c>
      <c r="C3499">
        <v>1999</v>
      </c>
      <c r="D3499">
        <v>1461936</v>
      </c>
    </row>
    <row r="3500" spans="1:4" x14ac:dyDescent="0.55000000000000004">
      <c r="A3500" t="s">
        <v>21</v>
      </c>
      <c r="B3500" t="s">
        <v>1956</v>
      </c>
      <c r="C3500">
        <v>2000</v>
      </c>
      <c r="D3500">
        <v>1472928</v>
      </c>
    </row>
    <row r="3501" spans="1:4" x14ac:dyDescent="0.55000000000000004">
      <c r="A3501" t="s">
        <v>21</v>
      </c>
      <c r="B3501" t="s">
        <v>1956</v>
      </c>
      <c r="C3501">
        <v>2001</v>
      </c>
      <c r="D3501">
        <v>1689104</v>
      </c>
    </row>
    <row r="3502" spans="1:4" x14ac:dyDescent="0.55000000000000004">
      <c r="A3502" t="s">
        <v>21</v>
      </c>
      <c r="B3502" t="s">
        <v>1956</v>
      </c>
      <c r="C3502">
        <v>2002</v>
      </c>
      <c r="D3502">
        <v>2110055</v>
      </c>
    </row>
    <row r="3503" spans="1:4" x14ac:dyDescent="0.55000000000000004">
      <c r="A3503" t="s">
        <v>21</v>
      </c>
      <c r="B3503" t="s">
        <v>1956</v>
      </c>
      <c r="C3503">
        <v>2003</v>
      </c>
      <c r="D3503">
        <v>2393998</v>
      </c>
    </row>
    <row r="3504" spans="1:4" x14ac:dyDescent="0.55000000000000004">
      <c r="A3504" t="s">
        <v>21</v>
      </c>
      <c r="B3504" t="s">
        <v>1956</v>
      </c>
      <c r="C3504">
        <v>2004</v>
      </c>
      <c r="D3504">
        <v>2593600</v>
      </c>
    </row>
    <row r="3505" spans="1:4" x14ac:dyDescent="0.55000000000000004">
      <c r="A3505" t="s">
        <v>21</v>
      </c>
      <c r="B3505" t="s">
        <v>1956</v>
      </c>
      <c r="C3505">
        <v>2005</v>
      </c>
      <c r="D3505">
        <v>2489730</v>
      </c>
    </row>
    <row r="3506" spans="1:4" x14ac:dyDescent="0.55000000000000004">
      <c r="A3506" t="s">
        <v>21</v>
      </c>
      <c r="B3506" t="s">
        <v>1956</v>
      </c>
      <c r="C3506">
        <v>2006</v>
      </c>
      <c r="D3506">
        <v>3351106</v>
      </c>
    </row>
    <row r="3507" spans="1:4" x14ac:dyDescent="0.55000000000000004">
      <c r="A3507" t="s">
        <v>21</v>
      </c>
      <c r="B3507" t="s">
        <v>1956</v>
      </c>
      <c r="C3507">
        <v>2007</v>
      </c>
      <c r="D3507">
        <v>3930960</v>
      </c>
    </row>
    <row r="3508" spans="1:4" x14ac:dyDescent="0.55000000000000004">
      <c r="A3508" t="s">
        <v>21</v>
      </c>
      <c r="B3508" t="s">
        <v>1956</v>
      </c>
      <c r="C3508">
        <v>2008</v>
      </c>
      <c r="D3508">
        <v>3918994</v>
      </c>
    </row>
    <row r="3509" spans="1:4" x14ac:dyDescent="0.55000000000000004">
      <c r="A3509" t="s">
        <v>21</v>
      </c>
      <c r="B3509" t="s">
        <v>1956</v>
      </c>
      <c r="C3509">
        <v>2009</v>
      </c>
      <c r="D3509">
        <v>4224517</v>
      </c>
    </row>
    <row r="3510" spans="1:4" x14ac:dyDescent="0.55000000000000004">
      <c r="A3510" t="s">
        <v>21</v>
      </c>
      <c r="B3510" t="s">
        <v>1956</v>
      </c>
      <c r="C3510">
        <v>2010</v>
      </c>
      <c r="D3510">
        <v>4679390</v>
      </c>
    </row>
    <row r="3511" spans="1:4" x14ac:dyDescent="0.55000000000000004">
      <c r="A3511" t="s">
        <v>21</v>
      </c>
      <c r="B3511" t="s">
        <v>1956</v>
      </c>
      <c r="C3511">
        <v>2011</v>
      </c>
      <c r="D3511">
        <v>4479719</v>
      </c>
    </row>
    <row r="3512" spans="1:4" x14ac:dyDescent="0.55000000000000004">
      <c r="A3512" t="s">
        <v>21</v>
      </c>
      <c r="B3512" t="s">
        <v>1956</v>
      </c>
      <c r="C3512">
        <v>2012</v>
      </c>
      <c r="D3512">
        <v>4402539</v>
      </c>
    </row>
    <row r="3513" spans="1:4" x14ac:dyDescent="0.55000000000000004">
      <c r="A3513" t="s">
        <v>21</v>
      </c>
      <c r="B3513" t="s">
        <v>1956</v>
      </c>
      <c r="C3513">
        <v>2013</v>
      </c>
      <c r="D3513">
        <v>4565975</v>
      </c>
    </row>
    <row r="3514" spans="1:4" x14ac:dyDescent="0.55000000000000004">
      <c r="A3514" t="s">
        <v>21</v>
      </c>
      <c r="B3514" t="s">
        <v>1956</v>
      </c>
      <c r="C3514">
        <v>2014</v>
      </c>
      <c r="D3514">
        <v>4774016</v>
      </c>
    </row>
    <row r="3515" spans="1:4" x14ac:dyDescent="0.55000000000000004">
      <c r="A3515" t="s">
        <v>21</v>
      </c>
      <c r="B3515" t="s">
        <v>1956</v>
      </c>
      <c r="C3515">
        <v>2015</v>
      </c>
      <c r="D3515">
        <v>5318238</v>
      </c>
    </row>
    <row r="3516" spans="1:4" x14ac:dyDescent="0.55000000000000004">
      <c r="A3516" t="s">
        <v>21</v>
      </c>
      <c r="B3516" t="s">
        <v>1956</v>
      </c>
      <c r="C3516">
        <v>2016</v>
      </c>
      <c r="D3516">
        <v>5310542</v>
      </c>
    </row>
    <row r="3517" spans="1:4" x14ac:dyDescent="0.55000000000000004">
      <c r="A3517" t="s">
        <v>21</v>
      </c>
      <c r="B3517" t="s">
        <v>1956</v>
      </c>
      <c r="C3517">
        <v>2017</v>
      </c>
      <c r="D3517">
        <v>5555002</v>
      </c>
    </row>
    <row r="3518" spans="1:4" x14ac:dyDescent="0.55000000000000004">
      <c r="A3518" t="s">
        <v>21</v>
      </c>
      <c r="B3518" t="s">
        <v>1956</v>
      </c>
      <c r="C3518">
        <v>2018</v>
      </c>
      <c r="D3518">
        <v>5668449</v>
      </c>
    </row>
    <row r="3519" spans="1:4" x14ac:dyDescent="0.55000000000000004">
      <c r="A3519" t="s">
        <v>21</v>
      </c>
      <c r="B3519" t="s">
        <v>1956</v>
      </c>
      <c r="C3519">
        <v>2019</v>
      </c>
      <c r="D3519">
        <v>5272598</v>
      </c>
    </row>
    <row r="3520" spans="1:4" x14ac:dyDescent="0.55000000000000004">
      <c r="A3520" t="s">
        <v>21</v>
      </c>
      <c r="B3520" t="s">
        <v>1956</v>
      </c>
      <c r="C3520">
        <v>2020</v>
      </c>
      <c r="D3520">
        <v>5540920</v>
      </c>
    </row>
    <row r="3521" spans="1:4" x14ac:dyDescent="0.55000000000000004">
      <c r="A3521" t="s">
        <v>21</v>
      </c>
      <c r="B3521" t="s">
        <v>1956</v>
      </c>
      <c r="C3521">
        <v>2021</v>
      </c>
      <c r="D3521">
        <v>5805787</v>
      </c>
    </row>
    <row r="3522" spans="1:4" x14ac:dyDescent="0.55000000000000004">
      <c r="A3522" t="s">
        <v>21</v>
      </c>
      <c r="B3522" t="s">
        <v>1956</v>
      </c>
      <c r="C3522">
        <v>2022</v>
      </c>
      <c r="D3522">
        <v>6092278</v>
      </c>
    </row>
    <row r="3523" spans="1:4" x14ac:dyDescent="0.55000000000000004">
      <c r="A3523" t="s">
        <v>21</v>
      </c>
      <c r="B3523" t="s">
        <v>1956</v>
      </c>
      <c r="C3523">
        <v>2023</v>
      </c>
      <c r="D3523">
        <v>5927823</v>
      </c>
    </row>
    <row r="3524" spans="1:4" x14ac:dyDescent="0.55000000000000004">
      <c r="A3524" t="s">
        <v>21</v>
      </c>
      <c r="B3524" t="s">
        <v>1956</v>
      </c>
      <c r="C3524">
        <v>2024</v>
      </c>
      <c r="D3524">
        <v>6066339</v>
      </c>
    </row>
    <row r="3525" spans="1:4" x14ac:dyDescent="0.55000000000000004">
      <c r="A3525" t="s">
        <v>22</v>
      </c>
      <c r="B3525" t="s">
        <v>1957</v>
      </c>
      <c r="C3525">
        <v>1950</v>
      </c>
      <c r="D3525">
        <v>43968</v>
      </c>
    </row>
    <row r="3526" spans="1:4" x14ac:dyDescent="0.55000000000000004">
      <c r="A3526" t="s">
        <v>22</v>
      </c>
      <c r="B3526" t="s">
        <v>1957</v>
      </c>
      <c r="C3526">
        <v>1951</v>
      </c>
      <c r="D3526">
        <v>58624</v>
      </c>
    </row>
    <row r="3527" spans="1:4" x14ac:dyDescent="0.55000000000000004">
      <c r="A3527" t="s">
        <v>22</v>
      </c>
      <c r="B3527" t="s">
        <v>1957</v>
      </c>
      <c r="C3527">
        <v>1952</v>
      </c>
      <c r="D3527">
        <v>106256</v>
      </c>
    </row>
    <row r="3528" spans="1:4" x14ac:dyDescent="0.55000000000000004">
      <c r="A3528" t="s">
        <v>22</v>
      </c>
      <c r="B3528" t="s">
        <v>1957</v>
      </c>
      <c r="C3528">
        <v>1953</v>
      </c>
      <c r="D3528">
        <v>91600</v>
      </c>
    </row>
    <row r="3529" spans="1:4" x14ac:dyDescent="0.55000000000000004">
      <c r="A3529" t="s">
        <v>22</v>
      </c>
      <c r="B3529" t="s">
        <v>1957</v>
      </c>
      <c r="C3529">
        <v>1954</v>
      </c>
      <c r="D3529">
        <v>84272</v>
      </c>
    </row>
    <row r="3530" spans="1:4" x14ac:dyDescent="0.55000000000000004">
      <c r="A3530" t="s">
        <v>22</v>
      </c>
      <c r="B3530" t="s">
        <v>1957</v>
      </c>
      <c r="C3530">
        <v>1955</v>
      </c>
      <c r="D3530">
        <v>109920</v>
      </c>
    </row>
    <row r="3531" spans="1:4" x14ac:dyDescent="0.55000000000000004">
      <c r="A3531" t="s">
        <v>22</v>
      </c>
      <c r="B3531" t="s">
        <v>1957</v>
      </c>
      <c r="C3531">
        <v>1956</v>
      </c>
      <c r="D3531">
        <v>135568</v>
      </c>
    </row>
    <row r="3532" spans="1:4" x14ac:dyDescent="0.55000000000000004">
      <c r="A3532" t="s">
        <v>22</v>
      </c>
      <c r="B3532" t="s">
        <v>1957</v>
      </c>
      <c r="C3532">
        <v>1957</v>
      </c>
      <c r="D3532">
        <v>139232</v>
      </c>
    </row>
    <row r="3533" spans="1:4" x14ac:dyDescent="0.55000000000000004">
      <c r="A3533" t="s">
        <v>22</v>
      </c>
      <c r="B3533" t="s">
        <v>1957</v>
      </c>
      <c r="C3533">
        <v>1958</v>
      </c>
      <c r="D3533">
        <v>146560</v>
      </c>
    </row>
    <row r="3534" spans="1:4" x14ac:dyDescent="0.55000000000000004">
      <c r="A3534" t="s">
        <v>22</v>
      </c>
      <c r="B3534" t="s">
        <v>1957</v>
      </c>
      <c r="C3534">
        <v>1959</v>
      </c>
      <c r="D3534">
        <v>135568</v>
      </c>
    </row>
    <row r="3535" spans="1:4" x14ac:dyDescent="0.55000000000000004">
      <c r="A3535" t="s">
        <v>22</v>
      </c>
      <c r="B3535" t="s">
        <v>1957</v>
      </c>
      <c r="C3535">
        <v>1960</v>
      </c>
      <c r="D3535">
        <v>157552</v>
      </c>
    </row>
    <row r="3536" spans="1:4" x14ac:dyDescent="0.55000000000000004">
      <c r="A3536" t="s">
        <v>22</v>
      </c>
      <c r="B3536" t="s">
        <v>1957</v>
      </c>
      <c r="C3536">
        <v>1961</v>
      </c>
      <c r="D3536">
        <v>175872</v>
      </c>
    </row>
    <row r="3537" spans="1:4" x14ac:dyDescent="0.55000000000000004">
      <c r="A3537" t="s">
        <v>22</v>
      </c>
      <c r="B3537" t="s">
        <v>1957</v>
      </c>
      <c r="C3537">
        <v>1962</v>
      </c>
      <c r="D3537">
        <v>157552</v>
      </c>
    </row>
    <row r="3538" spans="1:4" x14ac:dyDescent="0.55000000000000004">
      <c r="A3538" t="s">
        <v>22</v>
      </c>
      <c r="B3538" t="s">
        <v>1957</v>
      </c>
      <c r="C3538">
        <v>1963</v>
      </c>
      <c r="D3538">
        <v>150224</v>
      </c>
    </row>
    <row r="3539" spans="1:4" x14ac:dyDescent="0.55000000000000004">
      <c r="A3539" t="s">
        <v>22</v>
      </c>
      <c r="B3539" t="s">
        <v>1957</v>
      </c>
      <c r="C3539">
        <v>1964</v>
      </c>
      <c r="D3539">
        <v>201520</v>
      </c>
    </row>
    <row r="3540" spans="1:4" x14ac:dyDescent="0.55000000000000004">
      <c r="A3540" t="s">
        <v>22</v>
      </c>
      <c r="B3540" t="s">
        <v>1957</v>
      </c>
      <c r="C3540">
        <v>1965</v>
      </c>
      <c r="D3540">
        <v>179536</v>
      </c>
    </row>
    <row r="3541" spans="1:4" x14ac:dyDescent="0.55000000000000004">
      <c r="A3541" t="s">
        <v>22</v>
      </c>
      <c r="B3541" t="s">
        <v>1957</v>
      </c>
      <c r="C3541">
        <v>1966</v>
      </c>
      <c r="D3541">
        <v>201520</v>
      </c>
    </row>
    <row r="3542" spans="1:4" x14ac:dyDescent="0.55000000000000004">
      <c r="A3542" t="s">
        <v>22</v>
      </c>
      <c r="B3542" t="s">
        <v>1957</v>
      </c>
      <c r="C3542">
        <v>1967</v>
      </c>
      <c r="D3542">
        <v>212512</v>
      </c>
    </row>
    <row r="3543" spans="1:4" x14ac:dyDescent="0.55000000000000004">
      <c r="A3543" t="s">
        <v>22</v>
      </c>
      <c r="B3543" t="s">
        <v>1957</v>
      </c>
      <c r="C3543">
        <v>1968</v>
      </c>
      <c r="D3543">
        <v>223504</v>
      </c>
    </row>
    <row r="3544" spans="1:4" x14ac:dyDescent="0.55000000000000004">
      <c r="A3544" t="s">
        <v>22</v>
      </c>
      <c r="B3544" t="s">
        <v>1957</v>
      </c>
      <c r="C3544">
        <v>1969</v>
      </c>
      <c r="D3544">
        <v>197856</v>
      </c>
    </row>
    <row r="3545" spans="1:4" x14ac:dyDescent="0.55000000000000004">
      <c r="A3545" t="s">
        <v>22</v>
      </c>
      <c r="B3545" t="s">
        <v>1957</v>
      </c>
      <c r="C3545">
        <v>1970</v>
      </c>
      <c r="D3545">
        <v>227168</v>
      </c>
    </row>
    <row r="3546" spans="1:4" x14ac:dyDescent="0.55000000000000004">
      <c r="A3546" t="s">
        <v>22</v>
      </c>
      <c r="B3546" t="s">
        <v>1957</v>
      </c>
      <c r="C3546">
        <v>1971</v>
      </c>
      <c r="D3546">
        <v>230832</v>
      </c>
    </row>
    <row r="3547" spans="1:4" x14ac:dyDescent="0.55000000000000004">
      <c r="A3547" t="s">
        <v>22</v>
      </c>
      <c r="B3547" t="s">
        <v>1957</v>
      </c>
      <c r="C3547">
        <v>1972</v>
      </c>
      <c r="D3547">
        <v>252815.98</v>
      </c>
    </row>
    <row r="3548" spans="1:4" x14ac:dyDescent="0.55000000000000004">
      <c r="A3548" t="s">
        <v>22</v>
      </c>
      <c r="B3548" t="s">
        <v>1957</v>
      </c>
      <c r="C3548">
        <v>1973</v>
      </c>
      <c r="D3548">
        <v>425024</v>
      </c>
    </row>
    <row r="3549" spans="1:4" x14ac:dyDescent="0.55000000000000004">
      <c r="A3549" t="s">
        <v>22</v>
      </c>
      <c r="B3549" t="s">
        <v>1957</v>
      </c>
      <c r="C3549">
        <v>1974</v>
      </c>
      <c r="D3549">
        <v>443344</v>
      </c>
    </row>
    <row r="3550" spans="1:4" x14ac:dyDescent="0.55000000000000004">
      <c r="A3550" t="s">
        <v>22</v>
      </c>
      <c r="B3550" t="s">
        <v>1957</v>
      </c>
      <c r="C3550">
        <v>1975</v>
      </c>
      <c r="D3550">
        <v>458000</v>
      </c>
    </row>
    <row r="3551" spans="1:4" x14ac:dyDescent="0.55000000000000004">
      <c r="A3551" t="s">
        <v>22</v>
      </c>
      <c r="B3551" t="s">
        <v>1957</v>
      </c>
      <c r="C3551">
        <v>1976</v>
      </c>
      <c r="D3551">
        <v>468992</v>
      </c>
    </row>
    <row r="3552" spans="1:4" x14ac:dyDescent="0.55000000000000004">
      <c r="A3552" t="s">
        <v>22</v>
      </c>
      <c r="B3552" t="s">
        <v>1957</v>
      </c>
      <c r="C3552">
        <v>1977</v>
      </c>
      <c r="D3552">
        <v>454336</v>
      </c>
    </row>
    <row r="3553" spans="1:4" x14ac:dyDescent="0.55000000000000004">
      <c r="A3553" t="s">
        <v>22</v>
      </c>
      <c r="B3553" t="s">
        <v>1957</v>
      </c>
      <c r="C3553">
        <v>1978</v>
      </c>
      <c r="D3553">
        <v>425024</v>
      </c>
    </row>
    <row r="3554" spans="1:4" x14ac:dyDescent="0.55000000000000004">
      <c r="A3554" t="s">
        <v>22</v>
      </c>
      <c r="B3554" t="s">
        <v>1957</v>
      </c>
      <c r="C3554">
        <v>1979</v>
      </c>
      <c r="D3554">
        <v>461664</v>
      </c>
    </row>
    <row r="3555" spans="1:4" x14ac:dyDescent="0.55000000000000004">
      <c r="A3555" t="s">
        <v>22</v>
      </c>
      <c r="B3555" t="s">
        <v>1957</v>
      </c>
      <c r="C3555">
        <v>1980</v>
      </c>
      <c r="D3555">
        <v>436016</v>
      </c>
    </row>
    <row r="3556" spans="1:4" x14ac:dyDescent="0.55000000000000004">
      <c r="A3556" t="s">
        <v>22</v>
      </c>
      <c r="B3556" t="s">
        <v>1957</v>
      </c>
      <c r="C3556">
        <v>1981</v>
      </c>
      <c r="D3556">
        <v>388384</v>
      </c>
    </row>
    <row r="3557" spans="1:4" x14ac:dyDescent="0.55000000000000004">
      <c r="A3557" t="s">
        <v>22</v>
      </c>
      <c r="B3557" t="s">
        <v>1957</v>
      </c>
      <c r="C3557">
        <v>1982</v>
      </c>
      <c r="D3557">
        <v>395712</v>
      </c>
    </row>
    <row r="3558" spans="1:4" x14ac:dyDescent="0.55000000000000004">
      <c r="A3558" t="s">
        <v>22</v>
      </c>
      <c r="B3558" t="s">
        <v>1957</v>
      </c>
      <c r="C3558">
        <v>1983</v>
      </c>
      <c r="D3558">
        <v>450672</v>
      </c>
    </row>
    <row r="3559" spans="1:4" x14ac:dyDescent="0.55000000000000004">
      <c r="A3559" t="s">
        <v>22</v>
      </c>
      <c r="B3559" t="s">
        <v>1957</v>
      </c>
      <c r="C3559">
        <v>1984</v>
      </c>
      <c r="D3559">
        <v>443344</v>
      </c>
    </row>
    <row r="3560" spans="1:4" x14ac:dyDescent="0.55000000000000004">
      <c r="A3560" t="s">
        <v>22</v>
      </c>
      <c r="B3560" t="s">
        <v>1957</v>
      </c>
      <c r="C3560">
        <v>1985</v>
      </c>
      <c r="D3560">
        <v>450672</v>
      </c>
    </row>
    <row r="3561" spans="1:4" x14ac:dyDescent="0.55000000000000004">
      <c r="A3561" t="s">
        <v>22</v>
      </c>
      <c r="B3561" t="s">
        <v>1957</v>
      </c>
      <c r="C3561">
        <v>1986</v>
      </c>
      <c r="D3561">
        <v>421360</v>
      </c>
    </row>
    <row r="3562" spans="1:4" x14ac:dyDescent="0.55000000000000004">
      <c r="A3562" t="s">
        <v>22</v>
      </c>
      <c r="B3562" t="s">
        <v>1957</v>
      </c>
      <c r="C3562">
        <v>1987</v>
      </c>
      <c r="D3562">
        <v>571584</v>
      </c>
    </row>
    <row r="3563" spans="1:4" x14ac:dyDescent="0.55000000000000004">
      <c r="A3563" t="s">
        <v>22</v>
      </c>
      <c r="B3563" t="s">
        <v>1957</v>
      </c>
      <c r="C3563">
        <v>1988</v>
      </c>
      <c r="D3563">
        <v>644864</v>
      </c>
    </row>
    <row r="3564" spans="1:4" x14ac:dyDescent="0.55000000000000004">
      <c r="A3564" t="s">
        <v>22</v>
      </c>
      <c r="B3564" t="s">
        <v>1957</v>
      </c>
      <c r="C3564">
        <v>1989</v>
      </c>
      <c r="D3564">
        <v>780432</v>
      </c>
    </row>
    <row r="3565" spans="1:4" x14ac:dyDescent="0.55000000000000004">
      <c r="A3565" t="s">
        <v>22</v>
      </c>
      <c r="B3565" t="s">
        <v>1957</v>
      </c>
      <c r="C3565">
        <v>1990</v>
      </c>
      <c r="D3565">
        <v>501968.03</v>
      </c>
    </row>
    <row r="3566" spans="1:4" x14ac:dyDescent="0.55000000000000004">
      <c r="A3566" t="s">
        <v>22</v>
      </c>
      <c r="B3566" t="s">
        <v>1957</v>
      </c>
      <c r="C3566">
        <v>1991</v>
      </c>
      <c r="D3566">
        <v>538608</v>
      </c>
    </row>
    <row r="3567" spans="1:4" x14ac:dyDescent="0.55000000000000004">
      <c r="A3567" t="s">
        <v>22</v>
      </c>
      <c r="B3567" t="s">
        <v>1957</v>
      </c>
      <c r="C3567">
        <v>1992</v>
      </c>
      <c r="D3567">
        <v>461664</v>
      </c>
    </row>
    <row r="3568" spans="1:4" x14ac:dyDescent="0.55000000000000004">
      <c r="A3568" t="s">
        <v>22</v>
      </c>
      <c r="B3568" t="s">
        <v>1957</v>
      </c>
      <c r="C3568">
        <v>1993</v>
      </c>
      <c r="D3568">
        <v>538608</v>
      </c>
    </row>
    <row r="3569" spans="1:4" x14ac:dyDescent="0.55000000000000004">
      <c r="A3569" t="s">
        <v>22</v>
      </c>
      <c r="B3569" t="s">
        <v>1957</v>
      </c>
      <c r="C3569">
        <v>1994</v>
      </c>
      <c r="D3569">
        <v>531280</v>
      </c>
    </row>
    <row r="3570" spans="1:4" x14ac:dyDescent="0.55000000000000004">
      <c r="A3570" t="s">
        <v>22</v>
      </c>
      <c r="B3570" t="s">
        <v>1957</v>
      </c>
      <c r="C3570">
        <v>1995</v>
      </c>
      <c r="D3570">
        <v>531280</v>
      </c>
    </row>
    <row r="3571" spans="1:4" x14ac:dyDescent="0.55000000000000004">
      <c r="A3571" t="s">
        <v>22</v>
      </c>
      <c r="B3571" t="s">
        <v>1957</v>
      </c>
      <c r="C3571">
        <v>1996</v>
      </c>
      <c r="D3571">
        <v>527616</v>
      </c>
    </row>
    <row r="3572" spans="1:4" x14ac:dyDescent="0.55000000000000004">
      <c r="A3572" t="s">
        <v>22</v>
      </c>
      <c r="B3572" t="s">
        <v>1957</v>
      </c>
      <c r="C3572">
        <v>1997</v>
      </c>
      <c r="D3572">
        <v>523952</v>
      </c>
    </row>
    <row r="3573" spans="1:4" x14ac:dyDescent="0.55000000000000004">
      <c r="A3573" t="s">
        <v>22</v>
      </c>
      <c r="B3573" t="s">
        <v>1957</v>
      </c>
      <c r="C3573">
        <v>1998</v>
      </c>
      <c r="D3573">
        <v>520288</v>
      </c>
    </row>
    <row r="3574" spans="1:4" x14ac:dyDescent="0.55000000000000004">
      <c r="A3574" t="s">
        <v>22</v>
      </c>
      <c r="B3574" t="s">
        <v>1957</v>
      </c>
      <c r="C3574">
        <v>1999</v>
      </c>
      <c r="D3574">
        <v>512960.03</v>
      </c>
    </row>
    <row r="3575" spans="1:4" x14ac:dyDescent="0.55000000000000004">
      <c r="A3575" t="s">
        <v>22</v>
      </c>
      <c r="B3575" t="s">
        <v>1957</v>
      </c>
      <c r="C3575">
        <v>2000</v>
      </c>
      <c r="D3575">
        <v>516623.97</v>
      </c>
    </row>
    <row r="3576" spans="1:4" x14ac:dyDescent="0.55000000000000004">
      <c r="A3576" t="s">
        <v>22</v>
      </c>
      <c r="B3576" t="s">
        <v>1957</v>
      </c>
      <c r="C3576">
        <v>2001</v>
      </c>
      <c r="D3576">
        <v>527616</v>
      </c>
    </row>
    <row r="3577" spans="1:4" x14ac:dyDescent="0.55000000000000004">
      <c r="A3577" t="s">
        <v>22</v>
      </c>
      <c r="B3577" t="s">
        <v>1957</v>
      </c>
      <c r="C3577">
        <v>2002</v>
      </c>
      <c r="D3577">
        <v>556928</v>
      </c>
    </row>
    <row r="3578" spans="1:4" x14ac:dyDescent="0.55000000000000004">
      <c r="A3578" t="s">
        <v>22</v>
      </c>
      <c r="B3578" t="s">
        <v>1957</v>
      </c>
      <c r="C3578">
        <v>2003</v>
      </c>
      <c r="D3578">
        <v>560592</v>
      </c>
    </row>
    <row r="3579" spans="1:4" x14ac:dyDescent="0.55000000000000004">
      <c r="A3579" t="s">
        <v>22</v>
      </c>
      <c r="B3579" t="s">
        <v>1957</v>
      </c>
      <c r="C3579">
        <v>2004</v>
      </c>
      <c r="D3579">
        <v>582576</v>
      </c>
    </row>
    <row r="3580" spans="1:4" x14ac:dyDescent="0.55000000000000004">
      <c r="A3580" t="s">
        <v>22</v>
      </c>
      <c r="B3580" t="s">
        <v>1957</v>
      </c>
      <c r="C3580">
        <v>2005</v>
      </c>
      <c r="D3580">
        <v>582576</v>
      </c>
    </row>
    <row r="3581" spans="1:4" x14ac:dyDescent="0.55000000000000004">
      <c r="A3581" t="s">
        <v>22</v>
      </c>
      <c r="B3581" t="s">
        <v>1957</v>
      </c>
      <c r="C3581">
        <v>2006</v>
      </c>
      <c r="D3581">
        <v>655856</v>
      </c>
    </row>
    <row r="3582" spans="1:4" x14ac:dyDescent="0.55000000000000004">
      <c r="A3582" t="s">
        <v>22</v>
      </c>
      <c r="B3582" t="s">
        <v>1957</v>
      </c>
      <c r="C3582">
        <v>2007</v>
      </c>
      <c r="D3582">
        <v>729136</v>
      </c>
    </row>
    <row r="3583" spans="1:4" x14ac:dyDescent="0.55000000000000004">
      <c r="A3583" t="s">
        <v>22</v>
      </c>
      <c r="B3583" t="s">
        <v>1957</v>
      </c>
      <c r="C3583">
        <v>2008</v>
      </c>
      <c r="D3583">
        <v>644864</v>
      </c>
    </row>
    <row r="3584" spans="1:4" x14ac:dyDescent="0.55000000000000004">
      <c r="A3584" t="s">
        <v>22</v>
      </c>
      <c r="B3584" t="s">
        <v>1957</v>
      </c>
      <c r="C3584">
        <v>2009</v>
      </c>
      <c r="D3584">
        <v>472656</v>
      </c>
    </row>
    <row r="3585" spans="1:4" x14ac:dyDescent="0.55000000000000004">
      <c r="A3585" t="s">
        <v>22</v>
      </c>
      <c r="B3585" t="s">
        <v>1957</v>
      </c>
      <c r="C3585">
        <v>2010</v>
      </c>
      <c r="D3585">
        <v>604560</v>
      </c>
    </row>
    <row r="3586" spans="1:4" x14ac:dyDescent="0.55000000000000004">
      <c r="A3586" t="s">
        <v>22</v>
      </c>
      <c r="B3586" t="s">
        <v>1957</v>
      </c>
      <c r="C3586">
        <v>2011</v>
      </c>
      <c r="D3586">
        <v>443344</v>
      </c>
    </row>
    <row r="3587" spans="1:4" x14ac:dyDescent="0.55000000000000004">
      <c r="A3587" t="s">
        <v>22</v>
      </c>
      <c r="B3587" t="s">
        <v>1957</v>
      </c>
      <c r="C3587">
        <v>2012</v>
      </c>
      <c r="D3587">
        <v>366400</v>
      </c>
    </row>
    <row r="3588" spans="1:4" x14ac:dyDescent="0.55000000000000004">
      <c r="A3588" t="s">
        <v>22</v>
      </c>
      <c r="B3588" t="s">
        <v>1957</v>
      </c>
      <c r="C3588">
        <v>2013</v>
      </c>
      <c r="D3588">
        <v>534944</v>
      </c>
    </row>
    <row r="3589" spans="1:4" x14ac:dyDescent="0.55000000000000004">
      <c r="A3589" t="s">
        <v>22</v>
      </c>
      <c r="B3589" t="s">
        <v>1957</v>
      </c>
      <c r="C3589">
        <v>2014</v>
      </c>
      <c r="D3589">
        <v>666848</v>
      </c>
    </row>
    <row r="3590" spans="1:4" x14ac:dyDescent="0.55000000000000004">
      <c r="A3590" t="s">
        <v>22</v>
      </c>
      <c r="B3590" t="s">
        <v>1957</v>
      </c>
      <c r="C3590">
        <v>2015</v>
      </c>
      <c r="D3590">
        <v>542272</v>
      </c>
    </row>
    <row r="3591" spans="1:4" x14ac:dyDescent="0.55000000000000004">
      <c r="A3591" t="s">
        <v>22</v>
      </c>
      <c r="B3591" t="s">
        <v>1957</v>
      </c>
      <c r="C3591">
        <v>2016</v>
      </c>
      <c r="D3591">
        <v>615552</v>
      </c>
    </row>
    <row r="3592" spans="1:4" x14ac:dyDescent="0.55000000000000004">
      <c r="A3592" t="s">
        <v>22</v>
      </c>
      <c r="B3592" t="s">
        <v>1957</v>
      </c>
      <c r="C3592">
        <v>2017</v>
      </c>
      <c r="D3592">
        <v>641200</v>
      </c>
    </row>
    <row r="3593" spans="1:4" x14ac:dyDescent="0.55000000000000004">
      <c r="A3593" t="s">
        <v>22</v>
      </c>
      <c r="B3593" t="s">
        <v>1957</v>
      </c>
      <c r="C3593">
        <v>2018</v>
      </c>
      <c r="D3593">
        <v>696160</v>
      </c>
    </row>
    <row r="3594" spans="1:4" x14ac:dyDescent="0.55000000000000004">
      <c r="A3594" t="s">
        <v>22</v>
      </c>
      <c r="B3594" t="s">
        <v>1957</v>
      </c>
      <c r="C3594">
        <v>2019</v>
      </c>
      <c r="D3594">
        <v>593568</v>
      </c>
    </row>
    <row r="3595" spans="1:4" x14ac:dyDescent="0.55000000000000004">
      <c r="A3595" t="s">
        <v>22</v>
      </c>
      <c r="B3595" t="s">
        <v>1957</v>
      </c>
      <c r="C3595">
        <v>2020</v>
      </c>
      <c r="D3595">
        <v>436016</v>
      </c>
    </row>
    <row r="3596" spans="1:4" x14ac:dyDescent="0.55000000000000004">
      <c r="A3596" t="s">
        <v>22</v>
      </c>
      <c r="B3596" t="s">
        <v>1957</v>
      </c>
      <c r="C3596">
        <v>2021</v>
      </c>
      <c r="D3596">
        <v>516623.97</v>
      </c>
    </row>
    <row r="3597" spans="1:4" x14ac:dyDescent="0.55000000000000004">
      <c r="A3597" t="s">
        <v>22</v>
      </c>
      <c r="B3597" t="s">
        <v>1957</v>
      </c>
      <c r="C3597">
        <v>2022</v>
      </c>
      <c r="D3597">
        <v>530727</v>
      </c>
    </row>
    <row r="3598" spans="1:4" x14ac:dyDescent="0.55000000000000004">
      <c r="A3598" t="s">
        <v>22</v>
      </c>
      <c r="B3598" t="s">
        <v>1957</v>
      </c>
      <c r="C3598">
        <v>2023</v>
      </c>
      <c r="D3598">
        <v>529653</v>
      </c>
    </row>
    <row r="3599" spans="1:4" x14ac:dyDescent="0.55000000000000004">
      <c r="A3599" t="s">
        <v>22</v>
      </c>
      <c r="B3599" t="s">
        <v>1957</v>
      </c>
      <c r="C3599">
        <v>2024</v>
      </c>
      <c r="D3599">
        <v>550001</v>
      </c>
    </row>
    <row r="3600" spans="1:4" x14ac:dyDescent="0.55000000000000004">
      <c r="A3600" t="s">
        <v>23</v>
      </c>
      <c r="B3600" t="s">
        <v>1958</v>
      </c>
      <c r="C3600">
        <v>1970</v>
      </c>
      <c r="D3600">
        <v>3664</v>
      </c>
    </row>
    <row r="3601" spans="1:4" x14ac:dyDescent="0.55000000000000004">
      <c r="A3601" t="s">
        <v>23</v>
      </c>
      <c r="B3601" t="s">
        <v>1958</v>
      </c>
      <c r="C3601">
        <v>1971</v>
      </c>
      <c r="D3601">
        <v>3664</v>
      </c>
    </row>
    <row r="3602" spans="1:4" x14ac:dyDescent="0.55000000000000004">
      <c r="A3602" t="s">
        <v>23</v>
      </c>
      <c r="B3602" t="s">
        <v>1958</v>
      </c>
      <c r="C3602">
        <v>1972</v>
      </c>
      <c r="D3602">
        <v>3664</v>
      </c>
    </row>
    <row r="3603" spans="1:4" x14ac:dyDescent="0.55000000000000004">
      <c r="A3603" t="s">
        <v>23</v>
      </c>
      <c r="B3603" t="s">
        <v>1958</v>
      </c>
      <c r="C3603">
        <v>1973</v>
      </c>
      <c r="D3603">
        <v>3664</v>
      </c>
    </row>
    <row r="3604" spans="1:4" x14ac:dyDescent="0.55000000000000004">
      <c r="A3604" t="s">
        <v>23</v>
      </c>
      <c r="B3604" t="s">
        <v>1958</v>
      </c>
      <c r="C3604">
        <v>1974</v>
      </c>
      <c r="D3604">
        <v>3664</v>
      </c>
    </row>
    <row r="3605" spans="1:4" x14ac:dyDescent="0.55000000000000004">
      <c r="A3605" t="s">
        <v>23</v>
      </c>
      <c r="B3605" t="s">
        <v>1958</v>
      </c>
      <c r="C3605">
        <v>1975</v>
      </c>
      <c r="D3605">
        <v>3664</v>
      </c>
    </row>
    <row r="3606" spans="1:4" x14ac:dyDescent="0.55000000000000004">
      <c r="A3606" t="s">
        <v>23</v>
      </c>
      <c r="B3606" t="s">
        <v>1958</v>
      </c>
      <c r="C3606">
        <v>1976</v>
      </c>
      <c r="D3606">
        <v>3664</v>
      </c>
    </row>
    <row r="3607" spans="1:4" x14ac:dyDescent="0.55000000000000004">
      <c r="A3607" t="s">
        <v>23</v>
      </c>
      <c r="B3607" t="s">
        <v>1958</v>
      </c>
      <c r="C3607">
        <v>1977</v>
      </c>
      <c r="D3607">
        <v>7328</v>
      </c>
    </row>
    <row r="3608" spans="1:4" x14ac:dyDescent="0.55000000000000004">
      <c r="A3608" t="s">
        <v>23</v>
      </c>
      <c r="B3608" t="s">
        <v>1958</v>
      </c>
      <c r="C3608">
        <v>1978</v>
      </c>
      <c r="D3608">
        <v>10992</v>
      </c>
    </row>
    <row r="3609" spans="1:4" x14ac:dyDescent="0.55000000000000004">
      <c r="A3609" t="s">
        <v>23</v>
      </c>
      <c r="B3609" t="s">
        <v>1958</v>
      </c>
      <c r="C3609">
        <v>1979</v>
      </c>
      <c r="D3609">
        <v>21984</v>
      </c>
    </row>
    <row r="3610" spans="1:4" x14ac:dyDescent="0.55000000000000004">
      <c r="A3610" t="s">
        <v>23</v>
      </c>
      <c r="B3610" t="s">
        <v>1958</v>
      </c>
      <c r="C3610">
        <v>1980</v>
      </c>
      <c r="D3610">
        <v>21984</v>
      </c>
    </row>
    <row r="3611" spans="1:4" x14ac:dyDescent="0.55000000000000004">
      <c r="A3611" t="s">
        <v>23</v>
      </c>
      <c r="B3611" t="s">
        <v>1958</v>
      </c>
      <c r="C3611">
        <v>1981</v>
      </c>
      <c r="D3611">
        <v>55349</v>
      </c>
    </row>
    <row r="3612" spans="1:4" x14ac:dyDescent="0.55000000000000004">
      <c r="A3612" t="s">
        <v>23</v>
      </c>
      <c r="B3612" t="s">
        <v>1958</v>
      </c>
      <c r="C3612">
        <v>1982</v>
      </c>
      <c r="D3612">
        <v>62680.995999999999</v>
      </c>
    </row>
    <row r="3613" spans="1:4" x14ac:dyDescent="0.55000000000000004">
      <c r="A3613" t="s">
        <v>23</v>
      </c>
      <c r="B3613" t="s">
        <v>1958</v>
      </c>
      <c r="C3613">
        <v>1983</v>
      </c>
      <c r="D3613">
        <v>86749</v>
      </c>
    </row>
    <row r="3614" spans="1:4" x14ac:dyDescent="0.55000000000000004">
      <c r="A3614" t="s">
        <v>23</v>
      </c>
      <c r="B3614" t="s">
        <v>1958</v>
      </c>
      <c r="C3614">
        <v>1984</v>
      </c>
      <c r="D3614">
        <v>108740</v>
      </c>
    </row>
    <row r="3615" spans="1:4" x14ac:dyDescent="0.55000000000000004">
      <c r="A3615" t="s">
        <v>23</v>
      </c>
      <c r="B3615" t="s">
        <v>1958</v>
      </c>
      <c r="C3615">
        <v>1985</v>
      </c>
      <c r="D3615">
        <v>119740</v>
      </c>
    </row>
    <row r="3616" spans="1:4" x14ac:dyDescent="0.55000000000000004">
      <c r="A3616" t="s">
        <v>23</v>
      </c>
      <c r="B3616" t="s">
        <v>1958</v>
      </c>
      <c r="C3616">
        <v>1986</v>
      </c>
      <c r="D3616">
        <v>112419</v>
      </c>
    </row>
    <row r="3617" spans="1:4" x14ac:dyDescent="0.55000000000000004">
      <c r="A3617" t="s">
        <v>23</v>
      </c>
      <c r="B3617" t="s">
        <v>1958</v>
      </c>
      <c r="C3617">
        <v>1987</v>
      </c>
      <c r="D3617">
        <v>160059</v>
      </c>
    </row>
    <row r="3618" spans="1:4" x14ac:dyDescent="0.55000000000000004">
      <c r="A3618" t="s">
        <v>23</v>
      </c>
      <c r="B3618" t="s">
        <v>1958</v>
      </c>
      <c r="C3618">
        <v>1988</v>
      </c>
      <c r="D3618">
        <v>167395</v>
      </c>
    </row>
    <row r="3619" spans="1:4" x14ac:dyDescent="0.55000000000000004">
      <c r="A3619" t="s">
        <v>23</v>
      </c>
      <c r="B3619" t="s">
        <v>1958</v>
      </c>
      <c r="C3619">
        <v>1989</v>
      </c>
      <c r="D3619">
        <v>119770</v>
      </c>
    </row>
    <row r="3620" spans="1:4" x14ac:dyDescent="0.55000000000000004">
      <c r="A3620" t="s">
        <v>23</v>
      </c>
      <c r="B3620" t="s">
        <v>1958</v>
      </c>
      <c r="C3620">
        <v>1990</v>
      </c>
      <c r="D3620">
        <v>185730</v>
      </c>
    </row>
    <row r="3621" spans="1:4" x14ac:dyDescent="0.55000000000000004">
      <c r="A3621" t="s">
        <v>23</v>
      </c>
      <c r="B3621" t="s">
        <v>1958</v>
      </c>
      <c r="C3621">
        <v>1991</v>
      </c>
      <c r="D3621">
        <v>185738</v>
      </c>
    </row>
    <row r="3622" spans="1:4" x14ac:dyDescent="0.55000000000000004">
      <c r="A3622" t="s">
        <v>23</v>
      </c>
      <c r="B3622" t="s">
        <v>1958</v>
      </c>
      <c r="C3622">
        <v>1992</v>
      </c>
      <c r="D3622">
        <v>215057</v>
      </c>
    </row>
    <row r="3623" spans="1:4" x14ac:dyDescent="0.55000000000000004">
      <c r="A3623" t="s">
        <v>23</v>
      </c>
      <c r="B3623" t="s">
        <v>1958</v>
      </c>
      <c r="C3623">
        <v>1993</v>
      </c>
      <c r="D3623">
        <v>181786</v>
      </c>
    </row>
    <row r="3624" spans="1:4" x14ac:dyDescent="0.55000000000000004">
      <c r="A3624" t="s">
        <v>23</v>
      </c>
      <c r="B3624" t="s">
        <v>1958</v>
      </c>
      <c r="C3624">
        <v>1994</v>
      </c>
      <c r="D3624">
        <v>212410</v>
      </c>
    </row>
    <row r="3625" spans="1:4" x14ac:dyDescent="0.55000000000000004">
      <c r="A3625" t="s">
        <v>23</v>
      </c>
      <c r="B3625" t="s">
        <v>1958</v>
      </c>
      <c r="C3625">
        <v>1995</v>
      </c>
      <c r="D3625">
        <v>248966</v>
      </c>
    </row>
    <row r="3626" spans="1:4" x14ac:dyDescent="0.55000000000000004">
      <c r="A3626" t="s">
        <v>23</v>
      </c>
      <c r="B3626" t="s">
        <v>1958</v>
      </c>
      <c r="C3626">
        <v>1996</v>
      </c>
      <c r="D3626">
        <v>298272</v>
      </c>
    </row>
    <row r="3627" spans="1:4" x14ac:dyDescent="0.55000000000000004">
      <c r="A3627" t="s">
        <v>23</v>
      </c>
      <c r="B3627" t="s">
        <v>1958</v>
      </c>
      <c r="C3627">
        <v>1997</v>
      </c>
      <c r="D3627">
        <v>390105</v>
      </c>
    </row>
    <row r="3628" spans="1:4" x14ac:dyDescent="0.55000000000000004">
      <c r="A3628" t="s">
        <v>23</v>
      </c>
      <c r="B3628" t="s">
        <v>1958</v>
      </c>
      <c r="C3628">
        <v>1998</v>
      </c>
      <c r="D3628">
        <v>385183</v>
      </c>
    </row>
    <row r="3629" spans="1:4" x14ac:dyDescent="0.55000000000000004">
      <c r="A3629" t="s">
        <v>23</v>
      </c>
      <c r="B3629" t="s">
        <v>1958</v>
      </c>
      <c r="C3629">
        <v>1999</v>
      </c>
      <c r="D3629">
        <v>385869</v>
      </c>
    </row>
    <row r="3630" spans="1:4" x14ac:dyDescent="0.55000000000000004">
      <c r="A3630" t="s">
        <v>23</v>
      </c>
      <c r="B3630" t="s">
        <v>1958</v>
      </c>
      <c r="C3630">
        <v>2000</v>
      </c>
      <c r="D3630">
        <v>396871</v>
      </c>
    </row>
    <row r="3631" spans="1:4" x14ac:dyDescent="0.55000000000000004">
      <c r="A3631" t="s">
        <v>23</v>
      </c>
      <c r="B3631" t="s">
        <v>1958</v>
      </c>
      <c r="C3631">
        <v>2001</v>
      </c>
      <c r="D3631">
        <v>463541</v>
      </c>
    </row>
    <row r="3632" spans="1:4" x14ac:dyDescent="0.55000000000000004">
      <c r="A3632" t="s">
        <v>23</v>
      </c>
      <c r="B3632" t="s">
        <v>1958</v>
      </c>
      <c r="C3632">
        <v>2002</v>
      </c>
      <c r="D3632">
        <v>494002</v>
      </c>
    </row>
    <row r="3633" spans="1:4" x14ac:dyDescent="0.55000000000000004">
      <c r="A3633" t="s">
        <v>23</v>
      </c>
      <c r="B3633" t="s">
        <v>1958</v>
      </c>
      <c r="C3633">
        <v>2003</v>
      </c>
      <c r="D3633">
        <v>494012</v>
      </c>
    </row>
    <row r="3634" spans="1:4" x14ac:dyDescent="0.55000000000000004">
      <c r="A3634" t="s">
        <v>23</v>
      </c>
      <c r="B3634" t="s">
        <v>1958</v>
      </c>
      <c r="C3634">
        <v>2004</v>
      </c>
      <c r="D3634">
        <v>436153</v>
      </c>
    </row>
    <row r="3635" spans="1:4" x14ac:dyDescent="0.55000000000000004">
      <c r="A3635" t="s">
        <v>23</v>
      </c>
      <c r="B3635" t="s">
        <v>1958</v>
      </c>
      <c r="C3635">
        <v>2005</v>
      </c>
      <c r="D3635">
        <v>546084</v>
      </c>
    </row>
    <row r="3636" spans="1:4" x14ac:dyDescent="0.55000000000000004">
      <c r="A3636" t="s">
        <v>23</v>
      </c>
      <c r="B3636" t="s">
        <v>1958</v>
      </c>
      <c r="C3636">
        <v>2006</v>
      </c>
      <c r="D3636">
        <v>411117</v>
      </c>
    </row>
    <row r="3637" spans="1:4" x14ac:dyDescent="0.55000000000000004">
      <c r="A3637" t="s">
        <v>23</v>
      </c>
      <c r="B3637" t="s">
        <v>1958</v>
      </c>
      <c r="C3637">
        <v>2007</v>
      </c>
      <c r="D3637">
        <v>397186</v>
      </c>
    </row>
    <row r="3638" spans="1:4" x14ac:dyDescent="0.55000000000000004">
      <c r="A3638" t="s">
        <v>23</v>
      </c>
      <c r="B3638" t="s">
        <v>1958</v>
      </c>
      <c r="C3638">
        <v>2008</v>
      </c>
      <c r="D3638">
        <v>646350</v>
      </c>
    </row>
    <row r="3639" spans="1:4" x14ac:dyDescent="0.55000000000000004">
      <c r="A3639" t="s">
        <v>23</v>
      </c>
      <c r="B3639" t="s">
        <v>1958</v>
      </c>
      <c r="C3639">
        <v>2009</v>
      </c>
      <c r="D3639">
        <v>683001</v>
      </c>
    </row>
    <row r="3640" spans="1:4" x14ac:dyDescent="0.55000000000000004">
      <c r="A3640" t="s">
        <v>23</v>
      </c>
      <c r="B3640" t="s">
        <v>1958</v>
      </c>
      <c r="C3640">
        <v>2010</v>
      </c>
      <c r="D3640">
        <v>905464</v>
      </c>
    </row>
    <row r="3641" spans="1:4" x14ac:dyDescent="0.55000000000000004">
      <c r="A3641" t="s">
        <v>23</v>
      </c>
      <c r="B3641" t="s">
        <v>1958</v>
      </c>
      <c r="C3641">
        <v>2011</v>
      </c>
      <c r="D3641">
        <v>1006822.94</v>
      </c>
    </row>
    <row r="3642" spans="1:4" x14ac:dyDescent="0.55000000000000004">
      <c r="A3642" t="s">
        <v>23</v>
      </c>
      <c r="B3642" t="s">
        <v>1958</v>
      </c>
      <c r="C3642">
        <v>2012</v>
      </c>
      <c r="D3642">
        <v>1150018</v>
      </c>
    </row>
    <row r="3643" spans="1:4" x14ac:dyDescent="0.55000000000000004">
      <c r="A3643" t="s">
        <v>23</v>
      </c>
      <c r="B3643" t="s">
        <v>1958</v>
      </c>
      <c r="C3643">
        <v>2013</v>
      </c>
      <c r="D3643">
        <v>1268971</v>
      </c>
    </row>
    <row r="3644" spans="1:4" x14ac:dyDescent="0.55000000000000004">
      <c r="A3644" t="s">
        <v>23</v>
      </c>
      <c r="B3644" t="s">
        <v>1958</v>
      </c>
      <c r="C3644">
        <v>2014</v>
      </c>
      <c r="D3644">
        <v>1332335</v>
      </c>
    </row>
    <row r="3645" spans="1:4" x14ac:dyDescent="0.55000000000000004">
      <c r="A3645" t="s">
        <v>23</v>
      </c>
      <c r="B3645" t="s">
        <v>1958</v>
      </c>
      <c r="C3645">
        <v>2015</v>
      </c>
      <c r="D3645">
        <v>1433898</v>
      </c>
    </row>
    <row r="3646" spans="1:4" x14ac:dyDescent="0.55000000000000004">
      <c r="A3646" t="s">
        <v>23</v>
      </c>
      <c r="B3646" t="s">
        <v>1958</v>
      </c>
      <c r="C3646">
        <v>2016</v>
      </c>
      <c r="D3646">
        <v>1560270</v>
      </c>
    </row>
    <row r="3647" spans="1:4" x14ac:dyDescent="0.55000000000000004">
      <c r="A3647" t="s">
        <v>23</v>
      </c>
      <c r="B3647" t="s">
        <v>1958</v>
      </c>
      <c r="C3647">
        <v>2017</v>
      </c>
      <c r="D3647">
        <v>1649287</v>
      </c>
    </row>
    <row r="3648" spans="1:4" x14ac:dyDescent="0.55000000000000004">
      <c r="A3648" t="s">
        <v>23</v>
      </c>
      <c r="B3648" t="s">
        <v>1958</v>
      </c>
      <c r="C3648">
        <v>2018</v>
      </c>
      <c r="D3648">
        <v>1681916</v>
      </c>
    </row>
    <row r="3649" spans="1:4" x14ac:dyDescent="0.55000000000000004">
      <c r="A3649" t="s">
        <v>23</v>
      </c>
      <c r="B3649" t="s">
        <v>1958</v>
      </c>
      <c r="C3649">
        <v>2019</v>
      </c>
      <c r="D3649">
        <v>1564881</v>
      </c>
    </row>
    <row r="3650" spans="1:4" x14ac:dyDescent="0.55000000000000004">
      <c r="A3650" t="s">
        <v>23</v>
      </c>
      <c r="B3650" t="s">
        <v>1958</v>
      </c>
      <c r="C3650">
        <v>2020</v>
      </c>
      <c r="D3650">
        <v>1213662</v>
      </c>
    </row>
    <row r="3651" spans="1:4" x14ac:dyDescent="0.55000000000000004">
      <c r="A3651" t="s">
        <v>23</v>
      </c>
      <c r="B3651" t="s">
        <v>1958</v>
      </c>
      <c r="C3651">
        <v>2021</v>
      </c>
      <c r="D3651">
        <v>1454682</v>
      </c>
    </row>
    <row r="3652" spans="1:4" x14ac:dyDescent="0.55000000000000004">
      <c r="A3652" t="s">
        <v>23</v>
      </c>
      <c r="B3652" t="s">
        <v>1958</v>
      </c>
      <c r="C3652">
        <v>2022</v>
      </c>
      <c r="D3652">
        <v>1549593</v>
      </c>
    </row>
    <row r="3653" spans="1:4" x14ac:dyDescent="0.55000000000000004">
      <c r="A3653" t="s">
        <v>23</v>
      </c>
      <c r="B3653" t="s">
        <v>1958</v>
      </c>
      <c r="C3653">
        <v>2023</v>
      </c>
      <c r="D3653">
        <v>1629648</v>
      </c>
    </row>
    <row r="3654" spans="1:4" x14ac:dyDescent="0.55000000000000004">
      <c r="A3654" t="s">
        <v>23</v>
      </c>
      <c r="B3654" t="s">
        <v>1958</v>
      </c>
      <c r="C3654">
        <v>2024</v>
      </c>
      <c r="D3654">
        <v>1657416</v>
      </c>
    </row>
    <row r="3655" spans="1:4" x14ac:dyDescent="0.55000000000000004">
      <c r="A3655" t="s">
        <v>24</v>
      </c>
      <c r="B3655" t="s">
        <v>1959</v>
      </c>
      <c r="C3655">
        <v>1862</v>
      </c>
      <c r="D3655">
        <v>3978</v>
      </c>
    </row>
    <row r="3656" spans="1:4" x14ac:dyDescent="0.55000000000000004">
      <c r="A3656" t="s">
        <v>24</v>
      </c>
      <c r="B3656" t="s">
        <v>1959</v>
      </c>
      <c r="C3656">
        <v>1864</v>
      </c>
      <c r="D3656">
        <v>931</v>
      </c>
    </row>
    <row r="3657" spans="1:4" x14ac:dyDescent="0.55000000000000004">
      <c r="A3657" t="s">
        <v>24</v>
      </c>
      <c r="B3657" t="s">
        <v>1959</v>
      </c>
      <c r="C3657">
        <v>1865</v>
      </c>
      <c r="D3657">
        <v>5781</v>
      </c>
    </row>
    <row r="3658" spans="1:4" x14ac:dyDescent="0.55000000000000004">
      <c r="A3658" t="s">
        <v>24</v>
      </c>
      <c r="B3658" t="s">
        <v>1959</v>
      </c>
      <c r="C3658">
        <v>1866</v>
      </c>
      <c r="D3658">
        <v>1924</v>
      </c>
    </row>
    <row r="3659" spans="1:4" x14ac:dyDescent="0.55000000000000004">
      <c r="A3659" t="s">
        <v>24</v>
      </c>
      <c r="B3659" t="s">
        <v>1959</v>
      </c>
      <c r="C3659">
        <v>1867</v>
      </c>
      <c r="D3659">
        <v>2362</v>
      </c>
    </row>
    <row r="3660" spans="1:4" x14ac:dyDescent="0.55000000000000004">
      <c r="A3660" t="s">
        <v>24</v>
      </c>
      <c r="B3660" t="s">
        <v>1959</v>
      </c>
      <c r="C3660">
        <v>1868</v>
      </c>
      <c r="D3660">
        <v>5668</v>
      </c>
    </row>
    <row r="3661" spans="1:4" x14ac:dyDescent="0.55000000000000004">
      <c r="A3661" t="s">
        <v>24</v>
      </c>
      <c r="B3661" t="s">
        <v>1959</v>
      </c>
      <c r="C3661">
        <v>1869</v>
      </c>
      <c r="D3661">
        <v>3704</v>
      </c>
    </row>
    <row r="3662" spans="1:4" x14ac:dyDescent="0.55000000000000004">
      <c r="A3662" t="s">
        <v>24</v>
      </c>
      <c r="B3662" t="s">
        <v>1959</v>
      </c>
      <c r="C3662">
        <v>1870</v>
      </c>
      <c r="D3662">
        <v>2021</v>
      </c>
    </row>
    <row r="3663" spans="1:4" x14ac:dyDescent="0.55000000000000004">
      <c r="A3663" t="s">
        <v>24</v>
      </c>
      <c r="B3663" t="s">
        <v>1959</v>
      </c>
      <c r="C3663">
        <v>1871</v>
      </c>
      <c r="D3663">
        <v>5371</v>
      </c>
    </row>
    <row r="3664" spans="1:4" x14ac:dyDescent="0.55000000000000004">
      <c r="A3664" t="s">
        <v>24</v>
      </c>
      <c r="B3664" t="s">
        <v>1959</v>
      </c>
      <c r="C3664">
        <v>1872</v>
      </c>
      <c r="D3664">
        <v>10310</v>
      </c>
    </row>
    <row r="3665" spans="1:4" x14ac:dyDescent="0.55000000000000004">
      <c r="A3665" t="s">
        <v>24</v>
      </c>
      <c r="B3665" t="s">
        <v>1959</v>
      </c>
      <c r="C3665">
        <v>1873</v>
      </c>
      <c r="D3665">
        <v>13937</v>
      </c>
    </row>
    <row r="3666" spans="1:4" x14ac:dyDescent="0.55000000000000004">
      <c r="A3666" t="s">
        <v>24</v>
      </c>
      <c r="B3666" t="s">
        <v>1959</v>
      </c>
      <c r="C3666">
        <v>1874</v>
      </c>
      <c r="D3666">
        <v>8289</v>
      </c>
    </row>
    <row r="3667" spans="1:4" x14ac:dyDescent="0.55000000000000004">
      <c r="A3667" t="s">
        <v>24</v>
      </c>
      <c r="B3667" t="s">
        <v>1959</v>
      </c>
      <c r="C3667">
        <v>1875</v>
      </c>
      <c r="D3667">
        <v>10511</v>
      </c>
    </row>
    <row r="3668" spans="1:4" x14ac:dyDescent="0.55000000000000004">
      <c r="A3668" t="s">
        <v>24</v>
      </c>
      <c r="B3668" t="s">
        <v>1959</v>
      </c>
      <c r="C3668">
        <v>1876</v>
      </c>
      <c r="D3668">
        <v>16840</v>
      </c>
    </row>
    <row r="3669" spans="1:4" x14ac:dyDescent="0.55000000000000004">
      <c r="A3669" t="s">
        <v>24</v>
      </c>
      <c r="B3669" t="s">
        <v>1959</v>
      </c>
      <c r="C3669">
        <v>1877</v>
      </c>
      <c r="D3669">
        <v>12560</v>
      </c>
    </row>
    <row r="3670" spans="1:4" x14ac:dyDescent="0.55000000000000004">
      <c r="A3670" t="s">
        <v>24</v>
      </c>
      <c r="B3670" t="s">
        <v>1959</v>
      </c>
      <c r="C3670">
        <v>1878</v>
      </c>
      <c r="D3670">
        <v>22168</v>
      </c>
    </row>
    <row r="3671" spans="1:4" x14ac:dyDescent="0.55000000000000004">
      <c r="A3671" t="s">
        <v>24</v>
      </c>
      <c r="B3671" t="s">
        <v>1959</v>
      </c>
      <c r="C3671">
        <v>1879</v>
      </c>
      <c r="D3671">
        <v>28290</v>
      </c>
    </row>
    <row r="3672" spans="1:4" x14ac:dyDescent="0.55000000000000004">
      <c r="A3672" t="s">
        <v>24</v>
      </c>
      <c r="B3672" t="s">
        <v>1959</v>
      </c>
      <c r="C3672">
        <v>1880</v>
      </c>
      <c r="D3672">
        <v>34307</v>
      </c>
    </row>
    <row r="3673" spans="1:4" x14ac:dyDescent="0.55000000000000004">
      <c r="A3673" t="s">
        <v>24</v>
      </c>
      <c r="B3673" t="s">
        <v>1959</v>
      </c>
      <c r="C3673">
        <v>1881</v>
      </c>
      <c r="D3673">
        <v>43040</v>
      </c>
    </row>
    <row r="3674" spans="1:4" x14ac:dyDescent="0.55000000000000004">
      <c r="A3674" t="s">
        <v>24</v>
      </c>
      <c r="B3674" t="s">
        <v>1959</v>
      </c>
      <c r="C3674">
        <v>1882</v>
      </c>
      <c r="D3674">
        <v>51542</v>
      </c>
    </row>
    <row r="3675" spans="1:4" x14ac:dyDescent="0.55000000000000004">
      <c r="A3675" t="s">
        <v>24</v>
      </c>
      <c r="B3675" t="s">
        <v>1959</v>
      </c>
      <c r="C3675">
        <v>1883</v>
      </c>
      <c r="D3675">
        <v>43661</v>
      </c>
    </row>
    <row r="3676" spans="1:4" x14ac:dyDescent="0.55000000000000004">
      <c r="A3676" t="s">
        <v>24</v>
      </c>
      <c r="B3676" t="s">
        <v>1959</v>
      </c>
      <c r="C3676">
        <v>1884</v>
      </c>
      <c r="D3676">
        <v>54104</v>
      </c>
    </row>
    <row r="3677" spans="1:4" x14ac:dyDescent="0.55000000000000004">
      <c r="A3677" t="s">
        <v>24</v>
      </c>
      <c r="B3677" t="s">
        <v>1959</v>
      </c>
      <c r="C3677">
        <v>1885</v>
      </c>
      <c r="D3677">
        <v>37882</v>
      </c>
    </row>
    <row r="3678" spans="1:4" x14ac:dyDescent="0.55000000000000004">
      <c r="A3678" t="s">
        <v>24</v>
      </c>
      <c r="B3678" t="s">
        <v>1959</v>
      </c>
      <c r="C3678">
        <v>1886</v>
      </c>
      <c r="D3678">
        <v>21196</v>
      </c>
    </row>
    <row r="3679" spans="1:4" x14ac:dyDescent="0.55000000000000004">
      <c r="A3679" t="s">
        <v>24</v>
      </c>
      <c r="B3679" t="s">
        <v>1959</v>
      </c>
      <c r="C3679">
        <v>1887</v>
      </c>
      <c r="D3679">
        <v>33378</v>
      </c>
    </row>
    <row r="3680" spans="1:4" x14ac:dyDescent="0.55000000000000004">
      <c r="A3680" t="s">
        <v>24</v>
      </c>
      <c r="B3680" t="s">
        <v>1959</v>
      </c>
      <c r="C3680">
        <v>1888</v>
      </c>
      <c r="D3680">
        <v>43632</v>
      </c>
    </row>
    <row r="3681" spans="1:4" x14ac:dyDescent="0.55000000000000004">
      <c r="A3681" t="s">
        <v>24</v>
      </c>
      <c r="B3681" t="s">
        <v>1959</v>
      </c>
      <c r="C3681">
        <v>1915</v>
      </c>
      <c r="D3681">
        <v>26020</v>
      </c>
    </row>
    <row r="3682" spans="1:4" x14ac:dyDescent="0.55000000000000004">
      <c r="A3682" t="s">
        <v>24</v>
      </c>
      <c r="B3682" t="s">
        <v>1959</v>
      </c>
      <c r="C3682">
        <v>1916</v>
      </c>
      <c r="D3682">
        <v>110386</v>
      </c>
    </row>
    <row r="3683" spans="1:4" x14ac:dyDescent="0.55000000000000004">
      <c r="A3683" t="s">
        <v>24</v>
      </c>
      <c r="B3683" t="s">
        <v>1959</v>
      </c>
      <c r="C3683">
        <v>1917</v>
      </c>
      <c r="D3683">
        <v>91112</v>
      </c>
    </row>
    <row r="3684" spans="1:4" x14ac:dyDescent="0.55000000000000004">
      <c r="A3684" t="s">
        <v>24</v>
      </c>
      <c r="B3684" t="s">
        <v>1959</v>
      </c>
      <c r="C3684">
        <v>1918</v>
      </c>
      <c r="D3684">
        <v>92641</v>
      </c>
    </row>
    <row r="3685" spans="1:4" x14ac:dyDescent="0.55000000000000004">
      <c r="A3685" t="s">
        <v>24</v>
      </c>
      <c r="B3685" t="s">
        <v>1959</v>
      </c>
      <c r="C3685">
        <v>1919</v>
      </c>
      <c r="D3685">
        <v>63819.995999999999</v>
      </c>
    </row>
    <row r="3686" spans="1:4" x14ac:dyDescent="0.55000000000000004">
      <c r="A3686" t="s">
        <v>24</v>
      </c>
      <c r="B3686" t="s">
        <v>1959</v>
      </c>
      <c r="C3686">
        <v>1920</v>
      </c>
      <c r="D3686">
        <v>102928</v>
      </c>
    </row>
    <row r="3687" spans="1:4" x14ac:dyDescent="0.55000000000000004">
      <c r="A3687" t="s">
        <v>24</v>
      </c>
      <c r="B3687" t="s">
        <v>1959</v>
      </c>
      <c r="C3687">
        <v>1921</v>
      </c>
      <c r="D3687">
        <v>71553</v>
      </c>
    </row>
    <row r="3688" spans="1:4" x14ac:dyDescent="0.55000000000000004">
      <c r="A3688" t="s">
        <v>24</v>
      </c>
      <c r="B3688" t="s">
        <v>1959</v>
      </c>
      <c r="C3688">
        <v>1922</v>
      </c>
      <c r="D3688">
        <v>57218</v>
      </c>
    </row>
    <row r="3689" spans="1:4" x14ac:dyDescent="0.55000000000000004">
      <c r="A3689" t="s">
        <v>24</v>
      </c>
      <c r="B3689" t="s">
        <v>1959</v>
      </c>
      <c r="C3689">
        <v>1923</v>
      </c>
      <c r="D3689">
        <v>70411</v>
      </c>
    </row>
    <row r="3690" spans="1:4" x14ac:dyDescent="0.55000000000000004">
      <c r="A3690" t="s">
        <v>24</v>
      </c>
      <c r="B3690" t="s">
        <v>1959</v>
      </c>
      <c r="C3690">
        <v>1924</v>
      </c>
      <c r="D3690">
        <v>71219</v>
      </c>
    </row>
    <row r="3691" spans="1:4" x14ac:dyDescent="0.55000000000000004">
      <c r="A3691" t="s">
        <v>24</v>
      </c>
      <c r="B3691" t="s">
        <v>1959</v>
      </c>
      <c r="C3691">
        <v>1925</v>
      </c>
      <c r="D3691">
        <v>40288</v>
      </c>
    </row>
    <row r="3692" spans="1:4" x14ac:dyDescent="0.55000000000000004">
      <c r="A3692" t="s">
        <v>24</v>
      </c>
      <c r="B3692" t="s">
        <v>1959</v>
      </c>
      <c r="C3692">
        <v>1926</v>
      </c>
      <c r="D3692">
        <v>60342</v>
      </c>
    </row>
    <row r="3693" spans="1:4" x14ac:dyDescent="0.55000000000000004">
      <c r="A3693" t="s">
        <v>24</v>
      </c>
      <c r="B3693" t="s">
        <v>1959</v>
      </c>
      <c r="C3693">
        <v>1927</v>
      </c>
      <c r="D3693">
        <v>77757</v>
      </c>
    </row>
    <row r="3694" spans="1:4" x14ac:dyDescent="0.55000000000000004">
      <c r="A3694" t="s">
        <v>24</v>
      </c>
      <c r="B3694" t="s">
        <v>1959</v>
      </c>
      <c r="C3694">
        <v>1928</v>
      </c>
      <c r="D3694">
        <v>92291</v>
      </c>
    </row>
    <row r="3695" spans="1:4" x14ac:dyDescent="0.55000000000000004">
      <c r="A3695" t="s">
        <v>24</v>
      </c>
      <c r="B3695" t="s">
        <v>1959</v>
      </c>
      <c r="C3695">
        <v>1929</v>
      </c>
      <c r="D3695">
        <v>60205</v>
      </c>
    </row>
    <row r="3696" spans="1:4" x14ac:dyDescent="0.55000000000000004">
      <c r="A3696" t="s">
        <v>24</v>
      </c>
      <c r="B3696" t="s">
        <v>1959</v>
      </c>
      <c r="C3696">
        <v>1930</v>
      </c>
      <c r="D3696">
        <v>82668</v>
      </c>
    </row>
    <row r="3697" spans="1:4" x14ac:dyDescent="0.55000000000000004">
      <c r="A3697" t="s">
        <v>24</v>
      </c>
      <c r="B3697" t="s">
        <v>1959</v>
      </c>
      <c r="C3697">
        <v>1931</v>
      </c>
      <c r="D3697">
        <v>16533</v>
      </c>
    </row>
    <row r="3698" spans="1:4" x14ac:dyDescent="0.55000000000000004">
      <c r="A3698" t="s">
        <v>24</v>
      </c>
      <c r="B3698" t="s">
        <v>1959</v>
      </c>
      <c r="C3698">
        <v>1932</v>
      </c>
      <c r="D3698">
        <v>50976</v>
      </c>
    </row>
    <row r="3699" spans="1:4" x14ac:dyDescent="0.55000000000000004">
      <c r="A3699" t="s">
        <v>24</v>
      </c>
      <c r="B3699" t="s">
        <v>1959</v>
      </c>
      <c r="C3699">
        <v>1933</v>
      </c>
      <c r="D3699">
        <v>63373</v>
      </c>
    </row>
    <row r="3700" spans="1:4" x14ac:dyDescent="0.55000000000000004">
      <c r="A3700" t="s">
        <v>24</v>
      </c>
      <c r="B3700" t="s">
        <v>1959</v>
      </c>
      <c r="C3700">
        <v>1934</v>
      </c>
      <c r="D3700">
        <v>86099</v>
      </c>
    </row>
    <row r="3701" spans="1:4" x14ac:dyDescent="0.55000000000000004">
      <c r="A3701" t="s">
        <v>24</v>
      </c>
      <c r="B3701" t="s">
        <v>1959</v>
      </c>
      <c r="C3701">
        <v>1935</v>
      </c>
      <c r="D3701">
        <v>78204</v>
      </c>
    </row>
    <row r="3702" spans="1:4" x14ac:dyDescent="0.55000000000000004">
      <c r="A3702" t="s">
        <v>24</v>
      </c>
      <c r="B3702" t="s">
        <v>1959</v>
      </c>
      <c r="C3702">
        <v>1936</v>
      </c>
      <c r="D3702">
        <v>49683</v>
      </c>
    </row>
    <row r="3703" spans="1:4" x14ac:dyDescent="0.55000000000000004">
      <c r="A3703" t="s">
        <v>24</v>
      </c>
      <c r="B3703" t="s">
        <v>1959</v>
      </c>
      <c r="C3703">
        <v>1937</v>
      </c>
      <c r="D3703">
        <v>58757</v>
      </c>
    </row>
    <row r="3704" spans="1:4" x14ac:dyDescent="0.55000000000000004">
      <c r="A3704" t="s">
        <v>24</v>
      </c>
      <c r="B3704" t="s">
        <v>1959</v>
      </c>
      <c r="C3704">
        <v>1938</v>
      </c>
      <c r="D3704">
        <v>150078</v>
      </c>
    </row>
    <row r="3705" spans="1:4" x14ac:dyDescent="0.55000000000000004">
      <c r="A3705" t="s">
        <v>24</v>
      </c>
      <c r="B3705" t="s">
        <v>1959</v>
      </c>
      <c r="C3705">
        <v>1939</v>
      </c>
      <c r="D3705">
        <v>153175</v>
      </c>
    </row>
    <row r="3706" spans="1:4" x14ac:dyDescent="0.55000000000000004">
      <c r="A3706" t="s">
        <v>24</v>
      </c>
      <c r="B3706" t="s">
        <v>1959</v>
      </c>
      <c r="C3706">
        <v>1940</v>
      </c>
      <c r="D3706">
        <v>181742</v>
      </c>
    </row>
    <row r="3707" spans="1:4" x14ac:dyDescent="0.55000000000000004">
      <c r="A3707" t="s">
        <v>24</v>
      </c>
      <c r="B3707" t="s">
        <v>1959</v>
      </c>
      <c r="C3707">
        <v>1941</v>
      </c>
      <c r="D3707">
        <v>217179</v>
      </c>
    </row>
    <row r="3708" spans="1:4" x14ac:dyDescent="0.55000000000000004">
      <c r="A3708" t="s">
        <v>24</v>
      </c>
      <c r="B3708" t="s">
        <v>1959</v>
      </c>
      <c r="C3708">
        <v>1942</v>
      </c>
      <c r="D3708">
        <v>212036</v>
      </c>
    </row>
    <row r="3709" spans="1:4" x14ac:dyDescent="0.55000000000000004">
      <c r="A3709" t="s">
        <v>24</v>
      </c>
      <c r="B3709" t="s">
        <v>1959</v>
      </c>
      <c r="C3709">
        <v>1943</v>
      </c>
      <c r="D3709">
        <v>223030</v>
      </c>
    </row>
    <row r="3710" spans="1:4" x14ac:dyDescent="0.55000000000000004">
      <c r="A3710" t="s">
        <v>24</v>
      </c>
      <c r="B3710" t="s">
        <v>1959</v>
      </c>
      <c r="C3710">
        <v>1944</v>
      </c>
      <c r="D3710">
        <v>234814</v>
      </c>
    </row>
    <row r="3711" spans="1:4" x14ac:dyDescent="0.55000000000000004">
      <c r="A3711" t="s">
        <v>24</v>
      </c>
      <c r="B3711" t="s">
        <v>1959</v>
      </c>
      <c r="C3711">
        <v>1945</v>
      </c>
      <c r="D3711">
        <v>210534</v>
      </c>
    </row>
    <row r="3712" spans="1:4" x14ac:dyDescent="0.55000000000000004">
      <c r="A3712" t="s">
        <v>24</v>
      </c>
      <c r="B3712" t="s">
        <v>1959</v>
      </c>
      <c r="C3712">
        <v>1946</v>
      </c>
      <c r="D3712">
        <v>218515</v>
      </c>
    </row>
    <row r="3713" spans="1:4" x14ac:dyDescent="0.55000000000000004">
      <c r="A3713" t="s">
        <v>24</v>
      </c>
      <c r="B3713" t="s">
        <v>1959</v>
      </c>
      <c r="C3713">
        <v>1947</v>
      </c>
      <c r="D3713">
        <v>191363</v>
      </c>
    </row>
    <row r="3714" spans="1:4" x14ac:dyDescent="0.55000000000000004">
      <c r="A3714" t="s">
        <v>24</v>
      </c>
      <c r="B3714" t="s">
        <v>1959</v>
      </c>
      <c r="C3714">
        <v>1948</v>
      </c>
      <c r="D3714">
        <v>224174</v>
      </c>
    </row>
    <row r="3715" spans="1:4" x14ac:dyDescent="0.55000000000000004">
      <c r="A3715" t="s">
        <v>24</v>
      </c>
      <c r="B3715" t="s">
        <v>1959</v>
      </c>
      <c r="C3715">
        <v>1949</v>
      </c>
      <c r="D3715">
        <v>319904</v>
      </c>
    </row>
    <row r="3716" spans="1:4" x14ac:dyDescent="0.55000000000000004">
      <c r="A3716" t="s">
        <v>24</v>
      </c>
      <c r="B3716" t="s">
        <v>1959</v>
      </c>
      <c r="C3716">
        <v>1950</v>
      </c>
      <c r="D3716">
        <v>516896</v>
      </c>
    </row>
    <row r="3717" spans="1:4" x14ac:dyDescent="0.55000000000000004">
      <c r="A3717" t="s">
        <v>24</v>
      </c>
      <c r="B3717" t="s">
        <v>1959</v>
      </c>
      <c r="C3717">
        <v>1951</v>
      </c>
      <c r="D3717">
        <v>461515</v>
      </c>
    </row>
    <row r="3718" spans="1:4" x14ac:dyDescent="0.55000000000000004">
      <c r="A3718" t="s">
        <v>24</v>
      </c>
      <c r="B3718" t="s">
        <v>1959</v>
      </c>
      <c r="C3718">
        <v>1952</v>
      </c>
      <c r="D3718">
        <v>512811</v>
      </c>
    </row>
    <row r="3719" spans="1:4" x14ac:dyDescent="0.55000000000000004">
      <c r="A3719" t="s">
        <v>24</v>
      </c>
      <c r="B3719" t="s">
        <v>1959</v>
      </c>
      <c r="C3719">
        <v>1953</v>
      </c>
      <c r="D3719">
        <v>538459</v>
      </c>
    </row>
    <row r="3720" spans="1:4" x14ac:dyDescent="0.55000000000000004">
      <c r="A3720" t="s">
        <v>24</v>
      </c>
      <c r="B3720" t="s">
        <v>1959</v>
      </c>
      <c r="C3720">
        <v>1954</v>
      </c>
      <c r="D3720">
        <v>787641</v>
      </c>
    </row>
    <row r="3721" spans="1:4" x14ac:dyDescent="0.55000000000000004">
      <c r="A3721" t="s">
        <v>24</v>
      </c>
      <c r="B3721" t="s">
        <v>1959</v>
      </c>
      <c r="C3721">
        <v>1955</v>
      </c>
      <c r="D3721">
        <v>930507</v>
      </c>
    </row>
    <row r="3722" spans="1:4" x14ac:dyDescent="0.55000000000000004">
      <c r="A3722" t="s">
        <v>24</v>
      </c>
      <c r="B3722" t="s">
        <v>1959</v>
      </c>
      <c r="C3722">
        <v>1956</v>
      </c>
      <c r="D3722">
        <v>1106409</v>
      </c>
    </row>
    <row r="3723" spans="1:4" x14ac:dyDescent="0.55000000000000004">
      <c r="A3723" t="s">
        <v>24</v>
      </c>
      <c r="B3723" t="s">
        <v>1959</v>
      </c>
      <c r="C3723">
        <v>1957</v>
      </c>
      <c r="D3723">
        <v>1003847</v>
      </c>
    </row>
    <row r="3724" spans="1:4" x14ac:dyDescent="0.55000000000000004">
      <c r="A3724" t="s">
        <v>24</v>
      </c>
      <c r="B3724" t="s">
        <v>1959</v>
      </c>
      <c r="C3724">
        <v>1958</v>
      </c>
      <c r="D3724">
        <v>915882</v>
      </c>
    </row>
    <row r="3725" spans="1:4" x14ac:dyDescent="0.55000000000000004">
      <c r="A3725" t="s">
        <v>24</v>
      </c>
      <c r="B3725" t="s">
        <v>1959</v>
      </c>
      <c r="C3725">
        <v>1959</v>
      </c>
      <c r="D3725">
        <v>948857</v>
      </c>
    </row>
    <row r="3726" spans="1:4" x14ac:dyDescent="0.55000000000000004">
      <c r="A3726" t="s">
        <v>24</v>
      </c>
      <c r="B3726" t="s">
        <v>1959</v>
      </c>
      <c r="C3726">
        <v>1960</v>
      </c>
      <c r="D3726">
        <v>1003787.06</v>
      </c>
    </row>
    <row r="3727" spans="1:4" x14ac:dyDescent="0.55000000000000004">
      <c r="A3727" t="s">
        <v>24</v>
      </c>
      <c r="B3727" t="s">
        <v>1959</v>
      </c>
      <c r="C3727">
        <v>1961</v>
      </c>
      <c r="D3727">
        <v>1040398</v>
      </c>
    </row>
    <row r="3728" spans="1:4" x14ac:dyDescent="0.55000000000000004">
      <c r="A3728" t="s">
        <v>24</v>
      </c>
      <c r="B3728" t="s">
        <v>1959</v>
      </c>
      <c r="C3728">
        <v>1962</v>
      </c>
      <c r="D3728">
        <v>1098992</v>
      </c>
    </row>
    <row r="3729" spans="1:4" x14ac:dyDescent="0.55000000000000004">
      <c r="A3729" t="s">
        <v>24</v>
      </c>
      <c r="B3729" t="s">
        <v>1959</v>
      </c>
      <c r="C3729">
        <v>1963</v>
      </c>
      <c r="D3729">
        <v>1212547</v>
      </c>
    </row>
    <row r="3730" spans="1:4" x14ac:dyDescent="0.55000000000000004">
      <c r="A3730" t="s">
        <v>24</v>
      </c>
      <c r="B3730" t="s">
        <v>1959</v>
      </c>
      <c r="C3730">
        <v>1964</v>
      </c>
      <c r="D3730">
        <v>1479989</v>
      </c>
    </row>
    <row r="3731" spans="1:4" x14ac:dyDescent="0.55000000000000004">
      <c r="A3731" t="s">
        <v>24</v>
      </c>
      <c r="B3731" t="s">
        <v>1959</v>
      </c>
      <c r="C3731">
        <v>1965</v>
      </c>
      <c r="D3731">
        <v>1509330</v>
      </c>
    </row>
    <row r="3732" spans="1:4" x14ac:dyDescent="0.55000000000000004">
      <c r="A3732" t="s">
        <v>24</v>
      </c>
      <c r="B3732" t="s">
        <v>1959</v>
      </c>
      <c r="C3732">
        <v>1966</v>
      </c>
      <c r="D3732">
        <v>1688837</v>
      </c>
    </row>
    <row r="3733" spans="1:4" x14ac:dyDescent="0.55000000000000004">
      <c r="A3733" t="s">
        <v>24</v>
      </c>
      <c r="B3733" t="s">
        <v>1959</v>
      </c>
      <c r="C3733">
        <v>1967</v>
      </c>
      <c r="D3733">
        <v>1890386</v>
      </c>
    </row>
    <row r="3734" spans="1:4" x14ac:dyDescent="0.55000000000000004">
      <c r="A3734" t="s">
        <v>24</v>
      </c>
      <c r="B3734" t="s">
        <v>1959</v>
      </c>
      <c r="C3734">
        <v>1968</v>
      </c>
      <c r="D3734">
        <v>2176118</v>
      </c>
    </row>
    <row r="3735" spans="1:4" x14ac:dyDescent="0.55000000000000004">
      <c r="A3735" t="s">
        <v>24</v>
      </c>
      <c r="B3735" t="s">
        <v>1959</v>
      </c>
      <c r="C3735">
        <v>1969</v>
      </c>
      <c r="D3735">
        <v>2546154</v>
      </c>
    </row>
    <row r="3736" spans="1:4" x14ac:dyDescent="0.55000000000000004">
      <c r="A3736" t="s">
        <v>24</v>
      </c>
      <c r="B3736" t="s">
        <v>1959</v>
      </c>
      <c r="C3736">
        <v>1970</v>
      </c>
      <c r="D3736">
        <v>2483717</v>
      </c>
    </row>
    <row r="3737" spans="1:4" x14ac:dyDescent="0.55000000000000004">
      <c r="A3737" t="s">
        <v>24</v>
      </c>
      <c r="B3737" t="s">
        <v>1959</v>
      </c>
      <c r="C3737">
        <v>1971</v>
      </c>
      <c r="D3737">
        <v>3058935</v>
      </c>
    </row>
    <row r="3738" spans="1:4" x14ac:dyDescent="0.55000000000000004">
      <c r="A3738" t="s">
        <v>24</v>
      </c>
      <c r="B3738" t="s">
        <v>1959</v>
      </c>
      <c r="C3738">
        <v>1972</v>
      </c>
      <c r="D3738">
        <v>3568142</v>
      </c>
    </row>
    <row r="3739" spans="1:4" x14ac:dyDescent="0.55000000000000004">
      <c r="A3739" t="s">
        <v>24</v>
      </c>
      <c r="B3739" t="s">
        <v>1959</v>
      </c>
      <c r="C3739">
        <v>1973</v>
      </c>
      <c r="D3739">
        <v>3454469</v>
      </c>
    </row>
    <row r="3740" spans="1:4" x14ac:dyDescent="0.55000000000000004">
      <c r="A3740" t="s">
        <v>24</v>
      </c>
      <c r="B3740" t="s">
        <v>1959</v>
      </c>
      <c r="C3740">
        <v>1974</v>
      </c>
      <c r="D3740">
        <v>3512944</v>
      </c>
    </row>
    <row r="3741" spans="1:4" x14ac:dyDescent="0.55000000000000004">
      <c r="A3741" t="s">
        <v>24</v>
      </c>
      <c r="B3741" t="s">
        <v>1959</v>
      </c>
      <c r="C3741">
        <v>1975</v>
      </c>
      <c r="D3741">
        <v>4054978.8</v>
      </c>
    </row>
    <row r="3742" spans="1:4" x14ac:dyDescent="0.55000000000000004">
      <c r="A3742" t="s">
        <v>24</v>
      </c>
      <c r="B3742" t="s">
        <v>1959</v>
      </c>
      <c r="C3742">
        <v>1976</v>
      </c>
      <c r="D3742">
        <v>4575109</v>
      </c>
    </row>
    <row r="3743" spans="1:4" x14ac:dyDescent="0.55000000000000004">
      <c r="A3743" t="s">
        <v>24</v>
      </c>
      <c r="B3743" t="s">
        <v>1959</v>
      </c>
      <c r="C3743">
        <v>1977</v>
      </c>
      <c r="D3743">
        <v>4475530</v>
      </c>
    </row>
    <row r="3744" spans="1:4" x14ac:dyDescent="0.55000000000000004">
      <c r="A3744" t="s">
        <v>24</v>
      </c>
      <c r="B3744" t="s">
        <v>1959</v>
      </c>
      <c r="C3744">
        <v>1978</v>
      </c>
      <c r="D3744">
        <v>5021126</v>
      </c>
    </row>
    <row r="3745" spans="1:4" x14ac:dyDescent="0.55000000000000004">
      <c r="A3745" t="s">
        <v>24</v>
      </c>
      <c r="B3745" t="s">
        <v>1959</v>
      </c>
      <c r="C3745">
        <v>1979</v>
      </c>
      <c r="D3745">
        <v>4731349</v>
      </c>
    </row>
    <row r="3746" spans="1:4" x14ac:dyDescent="0.55000000000000004">
      <c r="A3746" t="s">
        <v>24</v>
      </c>
      <c r="B3746" t="s">
        <v>1959</v>
      </c>
      <c r="C3746">
        <v>1980</v>
      </c>
      <c r="D3746">
        <v>4660842</v>
      </c>
    </row>
    <row r="3747" spans="1:4" x14ac:dyDescent="0.55000000000000004">
      <c r="A3747" t="s">
        <v>24</v>
      </c>
      <c r="B3747" t="s">
        <v>1959</v>
      </c>
      <c r="C3747">
        <v>1981</v>
      </c>
      <c r="D3747">
        <v>4783898</v>
      </c>
    </row>
    <row r="3748" spans="1:4" x14ac:dyDescent="0.55000000000000004">
      <c r="A3748" t="s">
        <v>24</v>
      </c>
      <c r="B3748" t="s">
        <v>1959</v>
      </c>
      <c r="C3748">
        <v>1982</v>
      </c>
      <c r="D3748">
        <v>4340744</v>
      </c>
    </row>
    <row r="3749" spans="1:4" x14ac:dyDescent="0.55000000000000004">
      <c r="A3749" t="s">
        <v>24</v>
      </c>
      <c r="B3749" t="s">
        <v>1959</v>
      </c>
      <c r="C3749">
        <v>1983</v>
      </c>
      <c r="D3749">
        <v>4281503</v>
      </c>
    </row>
    <row r="3750" spans="1:4" x14ac:dyDescent="0.55000000000000004">
      <c r="A3750" t="s">
        <v>24</v>
      </c>
      <c r="B3750" t="s">
        <v>1959</v>
      </c>
      <c r="C3750">
        <v>1984</v>
      </c>
      <c r="D3750">
        <v>4032625.2</v>
      </c>
    </row>
    <row r="3751" spans="1:4" x14ac:dyDescent="0.55000000000000004">
      <c r="A3751" t="s">
        <v>24</v>
      </c>
      <c r="B3751" t="s">
        <v>1959</v>
      </c>
      <c r="C3751">
        <v>1985</v>
      </c>
      <c r="D3751">
        <v>4114618.8</v>
      </c>
    </row>
    <row r="3752" spans="1:4" x14ac:dyDescent="0.55000000000000004">
      <c r="A3752" t="s">
        <v>24</v>
      </c>
      <c r="B3752" t="s">
        <v>1959</v>
      </c>
      <c r="C3752">
        <v>1986</v>
      </c>
      <c r="D3752">
        <v>3767794</v>
      </c>
    </row>
    <row r="3753" spans="1:4" x14ac:dyDescent="0.55000000000000004">
      <c r="A3753" t="s">
        <v>24</v>
      </c>
      <c r="B3753" t="s">
        <v>1959</v>
      </c>
      <c r="C3753">
        <v>1987</v>
      </c>
      <c r="D3753">
        <v>4017859</v>
      </c>
    </row>
    <row r="3754" spans="1:4" x14ac:dyDescent="0.55000000000000004">
      <c r="A3754" t="s">
        <v>24</v>
      </c>
      <c r="B3754" t="s">
        <v>1959</v>
      </c>
      <c r="C3754">
        <v>1988</v>
      </c>
      <c r="D3754">
        <v>4294312</v>
      </c>
    </row>
    <row r="3755" spans="1:4" x14ac:dyDescent="0.55000000000000004">
      <c r="A3755" t="s">
        <v>24</v>
      </c>
      <c r="B3755" t="s">
        <v>1959</v>
      </c>
      <c r="C3755">
        <v>1989</v>
      </c>
      <c r="D3755">
        <v>4977477</v>
      </c>
    </row>
    <row r="3756" spans="1:4" x14ac:dyDescent="0.55000000000000004">
      <c r="A3756" t="s">
        <v>24</v>
      </c>
      <c r="B3756" t="s">
        <v>1959</v>
      </c>
      <c r="C3756">
        <v>1990</v>
      </c>
      <c r="D3756">
        <v>10017548</v>
      </c>
    </row>
    <row r="3757" spans="1:4" x14ac:dyDescent="0.55000000000000004">
      <c r="A3757" t="s">
        <v>24</v>
      </c>
      <c r="B3757" t="s">
        <v>1959</v>
      </c>
      <c r="C3757">
        <v>1991</v>
      </c>
      <c r="D3757">
        <v>10505752</v>
      </c>
    </row>
    <row r="3758" spans="1:4" x14ac:dyDescent="0.55000000000000004">
      <c r="A3758" t="s">
        <v>24</v>
      </c>
      <c r="B3758" t="s">
        <v>1959</v>
      </c>
      <c r="C3758">
        <v>1992</v>
      </c>
      <c r="D3758">
        <v>11025174</v>
      </c>
    </row>
    <row r="3759" spans="1:4" x14ac:dyDescent="0.55000000000000004">
      <c r="A3759" t="s">
        <v>24</v>
      </c>
      <c r="B3759" t="s">
        <v>1959</v>
      </c>
      <c r="C3759">
        <v>1993</v>
      </c>
      <c r="D3759">
        <v>11561578</v>
      </c>
    </row>
    <row r="3760" spans="1:4" x14ac:dyDescent="0.55000000000000004">
      <c r="A3760" t="s">
        <v>24</v>
      </c>
      <c r="B3760" t="s">
        <v>1959</v>
      </c>
      <c r="C3760">
        <v>1994</v>
      </c>
      <c r="D3760">
        <v>9649576</v>
      </c>
    </row>
    <row r="3761" spans="1:4" x14ac:dyDescent="0.55000000000000004">
      <c r="A3761" t="s">
        <v>24</v>
      </c>
      <c r="B3761" t="s">
        <v>1959</v>
      </c>
      <c r="C3761">
        <v>1995</v>
      </c>
      <c r="D3761">
        <v>9028558</v>
      </c>
    </row>
    <row r="3762" spans="1:4" x14ac:dyDescent="0.55000000000000004">
      <c r="A3762" t="s">
        <v>24</v>
      </c>
      <c r="B3762" t="s">
        <v>1959</v>
      </c>
      <c r="C3762">
        <v>1996</v>
      </c>
      <c r="D3762">
        <v>10027261</v>
      </c>
    </row>
    <row r="3763" spans="1:4" x14ac:dyDescent="0.55000000000000004">
      <c r="A3763" t="s">
        <v>24</v>
      </c>
      <c r="B3763" t="s">
        <v>1959</v>
      </c>
      <c r="C3763">
        <v>1997</v>
      </c>
      <c r="D3763">
        <v>11732910</v>
      </c>
    </row>
    <row r="3764" spans="1:4" x14ac:dyDescent="0.55000000000000004">
      <c r="A3764" t="s">
        <v>24</v>
      </c>
      <c r="B3764" t="s">
        <v>1959</v>
      </c>
      <c r="C3764">
        <v>1998</v>
      </c>
      <c r="D3764">
        <v>11264037</v>
      </c>
    </row>
    <row r="3765" spans="1:4" x14ac:dyDescent="0.55000000000000004">
      <c r="A3765" t="s">
        <v>24</v>
      </c>
      <c r="B3765" t="s">
        <v>1959</v>
      </c>
      <c r="C3765">
        <v>1999</v>
      </c>
      <c r="D3765">
        <v>10950275</v>
      </c>
    </row>
    <row r="3766" spans="1:4" x14ac:dyDescent="0.55000000000000004">
      <c r="A3766" t="s">
        <v>24</v>
      </c>
      <c r="B3766" t="s">
        <v>1959</v>
      </c>
      <c r="C3766">
        <v>2000</v>
      </c>
      <c r="D3766">
        <v>8442282</v>
      </c>
    </row>
    <row r="3767" spans="1:4" x14ac:dyDescent="0.55000000000000004">
      <c r="A3767" t="s">
        <v>24</v>
      </c>
      <c r="B3767" t="s">
        <v>1959</v>
      </c>
      <c r="C3767">
        <v>2001</v>
      </c>
      <c r="D3767">
        <v>8752278</v>
      </c>
    </row>
    <row r="3768" spans="1:4" x14ac:dyDescent="0.55000000000000004">
      <c r="A3768" t="s">
        <v>24</v>
      </c>
      <c r="B3768" t="s">
        <v>1959</v>
      </c>
      <c r="C3768">
        <v>2002</v>
      </c>
      <c r="D3768">
        <v>10414980</v>
      </c>
    </row>
    <row r="3769" spans="1:4" x14ac:dyDescent="0.55000000000000004">
      <c r="A3769" t="s">
        <v>24</v>
      </c>
      <c r="B3769" t="s">
        <v>1959</v>
      </c>
      <c r="C3769">
        <v>2003</v>
      </c>
      <c r="D3769">
        <v>10983067</v>
      </c>
    </row>
    <row r="3770" spans="1:4" x14ac:dyDescent="0.55000000000000004">
      <c r="A3770" t="s">
        <v>24</v>
      </c>
      <c r="B3770" t="s">
        <v>1959</v>
      </c>
      <c r="C3770">
        <v>2004</v>
      </c>
      <c r="D3770">
        <v>11051123</v>
      </c>
    </row>
    <row r="3771" spans="1:4" x14ac:dyDescent="0.55000000000000004">
      <c r="A3771" t="s">
        <v>24</v>
      </c>
      <c r="B3771" t="s">
        <v>1959</v>
      </c>
      <c r="C3771">
        <v>2005</v>
      </c>
      <c r="D3771">
        <v>12336852</v>
      </c>
    </row>
    <row r="3772" spans="1:4" x14ac:dyDescent="0.55000000000000004">
      <c r="A3772" t="s">
        <v>24</v>
      </c>
      <c r="B3772" t="s">
        <v>1959</v>
      </c>
      <c r="C3772">
        <v>2006</v>
      </c>
      <c r="D3772">
        <v>12368667</v>
      </c>
    </row>
    <row r="3773" spans="1:4" x14ac:dyDescent="0.55000000000000004">
      <c r="A3773" t="s">
        <v>24</v>
      </c>
      <c r="B3773" t="s">
        <v>1959</v>
      </c>
      <c r="C3773">
        <v>2007</v>
      </c>
      <c r="D3773">
        <v>12740015</v>
      </c>
    </row>
    <row r="3774" spans="1:4" x14ac:dyDescent="0.55000000000000004">
      <c r="A3774" t="s">
        <v>24</v>
      </c>
      <c r="B3774" t="s">
        <v>1959</v>
      </c>
      <c r="C3774">
        <v>2008</v>
      </c>
      <c r="D3774">
        <v>13027696</v>
      </c>
    </row>
    <row r="3775" spans="1:4" x14ac:dyDescent="0.55000000000000004">
      <c r="A3775" t="s">
        <v>24</v>
      </c>
      <c r="B3775" t="s">
        <v>1959</v>
      </c>
      <c r="C3775">
        <v>2009</v>
      </c>
      <c r="D3775">
        <v>13633147</v>
      </c>
    </row>
    <row r="3776" spans="1:4" x14ac:dyDescent="0.55000000000000004">
      <c r="A3776" t="s">
        <v>24</v>
      </c>
      <c r="B3776" t="s">
        <v>1959</v>
      </c>
      <c r="C3776">
        <v>2010</v>
      </c>
      <c r="D3776">
        <v>14808615</v>
      </c>
    </row>
    <row r="3777" spans="1:4" x14ac:dyDescent="0.55000000000000004">
      <c r="A3777" t="s">
        <v>24</v>
      </c>
      <c r="B3777" t="s">
        <v>1959</v>
      </c>
      <c r="C3777">
        <v>2011</v>
      </c>
      <c r="D3777">
        <v>16051197</v>
      </c>
    </row>
    <row r="3778" spans="1:4" x14ac:dyDescent="0.55000000000000004">
      <c r="A3778" t="s">
        <v>24</v>
      </c>
      <c r="B3778" t="s">
        <v>1959</v>
      </c>
      <c r="C3778">
        <v>2012</v>
      </c>
      <c r="D3778">
        <v>17574666</v>
      </c>
    </row>
    <row r="3779" spans="1:4" x14ac:dyDescent="0.55000000000000004">
      <c r="A3779" t="s">
        <v>24</v>
      </c>
      <c r="B3779" t="s">
        <v>1959</v>
      </c>
      <c r="C3779">
        <v>2013</v>
      </c>
      <c r="D3779">
        <v>17777708</v>
      </c>
    </row>
    <row r="3780" spans="1:4" x14ac:dyDescent="0.55000000000000004">
      <c r="A3780" t="s">
        <v>24</v>
      </c>
      <c r="B3780" t="s">
        <v>1959</v>
      </c>
      <c r="C3780">
        <v>2014</v>
      </c>
      <c r="D3780">
        <v>19900322</v>
      </c>
    </row>
    <row r="3781" spans="1:4" x14ac:dyDescent="0.55000000000000004">
      <c r="A3781" t="s">
        <v>24</v>
      </c>
      <c r="B3781" t="s">
        <v>1959</v>
      </c>
      <c r="C3781">
        <v>2015</v>
      </c>
      <c r="D3781">
        <v>19899728</v>
      </c>
    </row>
    <row r="3782" spans="1:4" x14ac:dyDescent="0.55000000000000004">
      <c r="A3782" t="s">
        <v>24</v>
      </c>
      <c r="B3782" t="s">
        <v>1959</v>
      </c>
      <c r="C3782">
        <v>2016</v>
      </c>
      <c r="D3782">
        <v>21249604</v>
      </c>
    </row>
    <row r="3783" spans="1:4" x14ac:dyDescent="0.55000000000000004">
      <c r="A3783" t="s">
        <v>24</v>
      </c>
      <c r="B3783" t="s">
        <v>1959</v>
      </c>
      <c r="C3783">
        <v>2017</v>
      </c>
      <c r="D3783">
        <v>22181584</v>
      </c>
    </row>
    <row r="3784" spans="1:4" x14ac:dyDescent="0.55000000000000004">
      <c r="A3784" t="s">
        <v>24</v>
      </c>
      <c r="B3784" t="s">
        <v>1959</v>
      </c>
      <c r="C3784">
        <v>2018</v>
      </c>
      <c r="D3784">
        <v>22508872</v>
      </c>
    </row>
    <row r="3785" spans="1:4" x14ac:dyDescent="0.55000000000000004">
      <c r="A3785" t="s">
        <v>24</v>
      </c>
      <c r="B3785" t="s">
        <v>1959</v>
      </c>
      <c r="C3785">
        <v>2019</v>
      </c>
      <c r="D3785">
        <v>22609254</v>
      </c>
    </row>
    <row r="3786" spans="1:4" x14ac:dyDescent="0.55000000000000004">
      <c r="A3786" t="s">
        <v>24</v>
      </c>
      <c r="B3786" t="s">
        <v>1959</v>
      </c>
      <c r="C3786">
        <v>2020</v>
      </c>
      <c r="D3786">
        <v>18320192</v>
      </c>
    </row>
    <row r="3787" spans="1:4" x14ac:dyDescent="0.55000000000000004">
      <c r="A3787" t="s">
        <v>24</v>
      </c>
      <c r="B3787" t="s">
        <v>1959</v>
      </c>
      <c r="C3787">
        <v>2021</v>
      </c>
      <c r="D3787">
        <v>21766604</v>
      </c>
    </row>
    <row r="3788" spans="1:4" x14ac:dyDescent="0.55000000000000004">
      <c r="A3788" t="s">
        <v>24</v>
      </c>
      <c r="B3788" t="s">
        <v>1959</v>
      </c>
      <c r="C3788">
        <v>2022</v>
      </c>
      <c r="D3788">
        <v>23488206</v>
      </c>
    </row>
    <row r="3789" spans="1:4" x14ac:dyDescent="0.55000000000000004">
      <c r="A3789" t="s">
        <v>24</v>
      </c>
      <c r="B3789" t="s">
        <v>1959</v>
      </c>
      <c r="C3789">
        <v>2023</v>
      </c>
      <c r="D3789">
        <v>24620520</v>
      </c>
    </row>
    <row r="3790" spans="1:4" x14ac:dyDescent="0.55000000000000004">
      <c r="A3790" t="s">
        <v>24</v>
      </c>
      <c r="B3790" t="s">
        <v>1959</v>
      </c>
      <c r="C3790">
        <v>2024</v>
      </c>
      <c r="D3790">
        <v>28708664</v>
      </c>
    </row>
    <row r="3791" spans="1:4" x14ac:dyDescent="0.55000000000000004">
      <c r="A3791" t="s">
        <v>1960</v>
      </c>
      <c r="B3791" t="s">
        <v>1961</v>
      </c>
      <c r="C3791">
        <v>1926</v>
      </c>
      <c r="D3791">
        <v>0</v>
      </c>
    </row>
    <row r="3792" spans="1:4" x14ac:dyDescent="0.55000000000000004">
      <c r="A3792" t="s">
        <v>1960</v>
      </c>
      <c r="B3792" t="s">
        <v>1961</v>
      </c>
      <c r="C3792">
        <v>1927</v>
      </c>
      <c r="D3792">
        <v>0</v>
      </c>
    </row>
    <row r="3793" spans="1:4" x14ac:dyDescent="0.55000000000000004">
      <c r="A3793" t="s">
        <v>1960</v>
      </c>
      <c r="B3793" t="s">
        <v>1961</v>
      </c>
      <c r="C3793">
        <v>1928</v>
      </c>
      <c r="D3793">
        <v>0</v>
      </c>
    </row>
    <row r="3794" spans="1:4" x14ac:dyDescent="0.55000000000000004">
      <c r="A3794" t="s">
        <v>1960</v>
      </c>
      <c r="B3794" t="s">
        <v>1961</v>
      </c>
      <c r="C3794">
        <v>1929</v>
      </c>
      <c r="D3794">
        <v>0</v>
      </c>
    </row>
    <row r="3795" spans="1:4" x14ac:dyDescent="0.55000000000000004">
      <c r="A3795" t="s">
        <v>1960</v>
      </c>
      <c r="B3795" t="s">
        <v>1961</v>
      </c>
      <c r="C3795">
        <v>1930</v>
      </c>
      <c r="D3795">
        <v>0</v>
      </c>
    </row>
    <row r="3796" spans="1:4" x14ac:dyDescent="0.55000000000000004">
      <c r="A3796" t="s">
        <v>1960</v>
      </c>
      <c r="B3796" t="s">
        <v>1961</v>
      </c>
      <c r="C3796">
        <v>1931</v>
      </c>
      <c r="D3796">
        <v>0</v>
      </c>
    </row>
    <row r="3797" spans="1:4" x14ac:dyDescent="0.55000000000000004">
      <c r="A3797" t="s">
        <v>1960</v>
      </c>
      <c r="B3797" t="s">
        <v>1961</v>
      </c>
      <c r="C3797">
        <v>1932</v>
      </c>
      <c r="D3797">
        <v>0</v>
      </c>
    </row>
    <row r="3798" spans="1:4" x14ac:dyDescent="0.55000000000000004">
      <c r="A3798" t="s">
        <v>1960</v>
      </c>
      <c r="B3798" t="s">
        <v>1961</v>
      </c>
      <c r="C3798">
        <v>1933</v>
      </c>
      <c r="D3798">
        <v>0</v>
      </c>
    </row>
    <row r="3799" spans="1:4" x14ac:dyDescent="0.55000000000000004">
      <c r="A3799" t="s">
        <v>1960</v>
      </c>
      <c r="B3799" t="s">
        <v>1961</v>
      </c>
      <c r="C3799">
        <v>1934</v>
      </c>
      <c r="D3799">
        <v>0</v>
      </c>
    </row>
    <row r="3800" spans="1:4" x14ac:dyDescent="0.55000000000000004">
      <c r="A3800" t="s">
        <v>1960</v>
      </c>
      <c r="B3800" t="s">
        <v>1961</v>
      </c>
      <c r="C3800">
        <v>1935</v>
      </c>
      <c r="D3800">
        <v>0</v>
      </c>
    </row>
    <row r="3801" spans="1:4" x14ac:dyDescent="0.55000000000000004">
      <c r="A3801" t="s">
        <v>1960</v>
      </c>
      <c r="B3801" t="s">
        <v>1961</v>
      </c>
      <c r="C3801">
        <v>1936</v>
      </c>
      <c r="D3801">
        <v>0</v>
      </c>
    </row>
    <row r="3802" spans="1:4" x14ac:dyDescent="0.55000000000000004">
      <c r="A3802" t="s">
        <v>1960</v>
      </c>
      <c r="B3802" t="s">
        <v>1961</v>
      </c>
      <c r="C3802">
        <v>1937</v>
      </c>
      <c r="D3802">
        <v>0</v>
      </c>
    </row>
    <row r="3803" spans="1:4" x14ac:dyDescent="0.55000000000000004">
      <c r="A3803" t="s">
        <v>1960</v>
      </c>
      <c r="B3803" t="s">
        <v>1961</v>
      </c>
      <c r="C3803">
        <v>1938</v>
      </c>
      <c r="D3803">
        <v>0</v>
      </c>
    </row>
    <row r="3804" spans="1:4" x14ac:dyDescent="0.55000000000000004">
      <c r="A3804" t="s">
        <v>1960</v>
      </c>
      <c r="B3804" t="s">
        <v>1961</v>
      </c>
      <c r="C3804">
        <v>1939</v>
      </c>
      <c r="D3804">
        <v>0</v>
      </c>
    </row>
    <row r="3805" spans="1:4" x14ac:dyDescent="0.55000000000000004">
      <c r="A3805" t="s">
        <v>1960</v>
      </c>
      <c r="B3805" t="s">
        <v>1961</v>
      </c>
      <c r="C3805">
        <v>1940</v>
      </c>
      <c r="D3805">
        <v>0</v>
      </c>
    </row>
    <row r="3806" spans="1:4" x14ac:dyDescent="0.55000000000000004">
      <c r="A3806" t="s">
        <v>1960</v>
      </c>
      <c r="B3806" t="s">
        <v>1961</v>
      </c>
      <c r="C3806">
        <v>1941</v>
      </c>
      <c r="D3806">
        <v>0</v>
      </c>
    </row>
    <row r="3807" spans="1:4" x14ac:dyDescent="0.55000000000000004">
      <c r="A3807" t="s">
        <v>1960</v>
      </c>
      <c r="B3807" t="s">
        <v>1961</v>
      </c>
      <c r="C3807">
        <v>1942</v>
      </c>
      <c r="D3807">
        <v>0</v>
      </c>
    </row>
    <row r="3808" spans="1:4" x14ac:dyDescent="0.55000000000000004">
      <c r="A3808" t="s">
        <v>1960</v>
      </c>
      <c r="B3808" t="s">
        <v>1961</v>
      </c>
      <c r="C3808">
        <v>1943</v>
      </c>
      <c r="D3808">
        <v>0</v>
      </c>
    </row>
    <row r="3809" spans="1:4" x14ac:dyDescent="0.55000000000000004">
      <c r="A3809" t="s">
        <v>1960</v>
      </c>
      <c r="B3809" t="s">
        <v>1961</v>
      </c>
      <c r="C3809">
        <v>1944</v>
      </c>
      <c r="D3809">
        <v>0</v>
      </c>
    </row>
    <row r="3810" spans="1:4" x14ac:dyDescent="0.55000000000000004">
      <c r="A3810" t="s">
        <v>1960</v>
      </c>
      <c r="B3810" t="s">
        <v>1961</v>
      </c>
      <c r="C3810">
        <v>1945</v>
      </c>
      <c r="D3810">
        <v>0</v>
      </c>
    </row>
    <row r="3811" spans="1:4" x14ac:dyDescent="0.55000000000000004">
      <c r="A3811" t="s">
        <v>1960</v>
      </c>
      <c r="B3811" t="s">
        <v>1961</v>
      </c>
      <c r="C3811">
        <v>1946</v>
      </c>
      <c r="D3811">
        <v>0</v>
      </c>
    </row>
    <row r="3812" spans="1:4" x14ac:dyDescent="0.55000000000000004">
      <c r="A3812" t="s">
        <v>1960</v>
      </c>
      <c r="B3812" t="s">
        <v>1961</v>
      </c>
      <c r="C3812">
        <v>1947</v>
      </c>
      <c r="D3812">
        <v>0</v>
      </c>
    </row>
    <row r="3813" spans="1:4" x14ac:dyDescent="0.55000000000000004">
      <c r="A3813" t="s">
        <v>1960</v>
      </c>
      <c r="B3813" t="s">
        <v>1961</v>
      </c>
      <c r="C3813">
        <v>1948</v>
      </c>
      <c r="D3813">
        <v>0</v>
      </c>
    </row>
    <row r="3814" spans="1:4" x14ac:dyDescent="0.55000000000000004">
      <c r="A3814" t="s">
        <v>1960</v>
      </c>
      <c r="B3814" t="s">
        <v>1961</v>
      </c>
      <c r="C3814">
        <v>1949</v>
      </c>
      <c r="D3814">
        <v>0</v>
      </c>
    </row>
    <row r="3815" spans="1:4" x14ac:dyDescent="0.55000000000000004">
      <c r="A3815" t="s">
        <v>1960</v>
      </c>
      <c r="B3815" t="s">
        <v>1961</v>
      </c>
      <c r="C3815">
        <v>1950</v>
      </c>
      <c r="D3815">
        <v>114359</v>
      </c>
    </row>
    <row r="3816" spans="1:4" x14ac:dyDescent="0.55000000000000004">
      <c r="A3816" t="s">
        <v>1960</v>
      </c>
      <c r="B3816" t="s">
        <v>1961</v>
      </c>
      <c r="C3816">
        <v>1951</v>
      </c>
      <c r="D3816">
        <v>180359</v>
      </c>
    </row>
    <row r="3817" spans="1:4" x14ac:dyDescent="0.55000000000000004">
      <c r="A3817" t="s">
        <v>1960</v>
      </c>
      <c r="B3817" t="s">
        <v>1961</v>
      </c>
      <c r="C3817">
        <v>1952</v>
      </c>
      <c r="D3817">
        <v>104139</v>
      </c>
    </row>
    <row r="3818" spans="1:4" x14ac:dyDescent="0.55000000000000004">
      <c r="A3818" t="s">
        <v>1960</v>
      </c>
      <c r="B3818" t="s">
        <v>1961</v>
      </c>
      <c r="C3818">
        <v>1953</v>
      </c>
      <c r="D3818">
        <v>120525</v>
      </c>
    </row>
    <row r="3819" spans="1:4" x14ac:dyDescent="0.55000000000000004">
      <c r="A3819" t="s">
        <v>1960</v>
      </c>
      <c r="B3819" t="s">
        <v>1961</v>
      </c>
      <c r="C3819">
        <v>1954</v>
      </c>
      <c r="D3819">
        <v>243790</v>
      </c>
    </row>
    <row r="3820" spans="1:4" x14ac:dyDescent="0.55000000000000004">
      <c r="A3820" t="s">
        <v>1960</v>
      </c>
      <c r="B3820" t="s">
        <v>1961</v>
      </c>
      <c r="C3820">
        <v>1955</v>
      </c>
      <c r="D3820">
        <v>201655</v>
      </c>
    </row>
    <row r="3821" spans="1:4" x14ac:dyDescent="0.55000000000000004">
      <c r="A3821" t="s">
        <v>1960</v>
      </c>
      <c r="B3821" t="s">
        <v>1961</v>
      </c>
      <c r="C3821">
        <v>1956</v>
      </c>
      <c r="D3821">
        <v>260804</v>
      </c>
    </row>
    <row r="3822" spans="1:4" x14ac:dyDescent="0.55000000000000004">
      <c r="A3822" t="s">
        <v>1960</v>
      </c>
      <c r="B3822" t="s">
        <v>1961</v>
      </c>
      <c r="C3822">
        <v>1957</v>
      </c>
      <c r="D3822">
        <v>178132</v>
      </c>
    </row>
    <row r="3823" spans="1:4" x14ac:dyDescent="0.55000000000000004">
      <c r="A3823" t="s">
        <v>1960</v>
      </c>
      <c r="B3823" t="s">
        <v>1961</v>
      </c>
      <c r="C3823">
        <v>1958</v>
      </c>
      <c r="D3823">
        <v>156037</v>
      </c>
    </row>
    <row r="3824" spans="1:4" x14ac:dyDescent="0.55000000000000004">
      <c r="A3824" t="s">
        <v>1960</v>
      </c>
      <c r="B3824" t="s">
        <v>1961</v>
      </c>
      <c r="C3824">
        <v>1959</v>
      </c>
      <c r="D3824">
        <v>200855</v>
      </c>
    </row>
    <row r="3825" spans="1:4" x14ac:dyDescent="0.55000000000000004">
      <c r="A3825" t="s">
        <v>1960</v>
      </c>
      <c r="B3825" t="s">
        <v>1961</v>
      </c>
      <c r="C3825">
        <v>1960</v>
      </c>
      <c r="D3825">
        <v>172708</v>
      </c>
    </row>
    <row r="3826" spans="1:4" x14ac:dyDescent="0.55000000000000004">
      <c r="A3826" t="s">
        <v>1960</v>
      </c>
      <c r="B3826" t="s">
        <v>1961</v>
      </c>
      <c r="C3826">
        <v>1961</v>
      </c>
      <c r="D3826">
        <v>180245</v>
      </c>
    </row>
    <row r="3827" spans="1:4" x14ac:dyDescent="0.55000000000000004">
      <c r="A3827" t="s">
        <v>1960</v>
      </c>
      <c r="B3827" t="s">
        <v>1961</v>
      </c>
      <c r="C3827">
        <v>1962</v>
      </c>
      <c r="D3827">
        <v>197944</v>
      </c>
    </row>
    <row r="3828" spans="1:4" x14ac:dyDescent="0.55000000000000004">
      <c r="A3828" t="s">
        <v>1960</v>
      </c>
      <c r="B3828" t="s">
        <v>1961</v>
      </c>
      <c r="C3828">
        <v>1963</v>
      </c>
      <c r="D3828">
        <v>189608</v>
      </c>
    </row>
    <row r="3829" spans="1:4" x14ac:dyDescent="0.55000000000000004">
      <c r="A3829" t="s">
        <v>1960</v>
      </c>
      <c r="B3829" t="s">
        <v>1961</v>
      </c>
      <c r="C3829">
        <v>1964</v>
      </c>
      <c r="D3829">
        <v>184355</v>
      </c>
    </row>
    <row r="3830" spans="1:4" x14ac:dyDescent="0.55000000000000004">
      <c r="A3830" t="s">
        <v>1960</v>
      </c>
      <c r="B3830" t="s">
        <v>1961</v>
      </c>
      <c r="C3830">
        <v>1965</v>
      </c>
      <c r="D3830">
        <v>165400</v>
      </c>
    </row>
    <row r="3831" spans="1:4" x14ac:dyDescent="0.55000000000000004">
      <c r="A3831" t="s">
        <v>1960</v>
      </c>
      <c r="B3831" t="s">
        <v>1961</v>
      </c>
      <c r="C3831">
        <v>1966</v>
      </c>
      <c r="D3831">
        <v>154667</v>
      </c>
    </row>
    <row r="3832" spans="1:4" x14ac:dyDescent="0.55000000000000004">
      <c r="A3832" t="s">
        <v>1960</v>
      </c>
      <c r="B3832" t="s">
        <v>1961</v>
      </c>
      <c r="C3832">
        <v>1967</v>
      </c>
      <c r="D3832">
        <v>190521</v>
      </c>
    </row>
    <row r="3833" spans="1:4" x14ac:dyDescent="0.55000000000000004">
      <c r="A3833" t="s">
        <v>1960</v>
      </c>
      <c r="B3833" t="s">
        <v>1961</v>
      </c>
      <c r="C3833">
        <v>1968</v>
      </c>
      <c r="D3833">
        <v>177162</v>
      </c>
    </row>
    <row r="3834" spans="1:4" x14ac:dyDescent="0.55000000000000004">
      <c r="A3834" t="s">
        <v>1960</v>
      </c>
      <c r="B3834" t="s">
        <v>1961</v>
      </c>
      <c r="C3834">
        <v>1969</v>
      </c>
      <c r="D3834">
        <v>231857</v>
      </c>
    </row>
    <row r="3835" spans="1:4" x14ac:dyDescent="0.55000000000000004">
      <c r="A3835" t="s">
        <v>1960</v>
      </c>
      <c r="B3835" t="s">
        <v>1961</v>
      </c>
      <c r="C3835">
        <v>1970</v>
      </c>
      <c r="D3835">
        <v>259319</v>
      </c>
    </row>
    <row r="3836" spans="1:4" x14ac:dyDescent="0.55000000000000004">
      <c r="A3836" t="s">
        <v>1960</v>
      </c>
      <c r="B3836" t="s">
        <v>1961</v>
      </c>
      <c r="C3836">
        <v>1971</v>
      </c>
      <c r="D3836">
        <v>225691</v>
      </c>
    </row>
    <row r="3837" spans="1:4" x14ac:dyDescent="0.55000000000000004">
      <c r="A3837" t="s">
        <v>1960</v>
      </c>
      <c r="B3837" t="s">
        <v>1961</v>
      </c>
      <c r="C3837">
        <v>1972</v>
      </c>
      <c r="D3837">
        <v>218840</v>
      </c>
    </row>
    <row r="3838" spans="1:4" x14ac:dyDescent="0.55000000000000004">
      <c r="A3838" t="s">
        <v>1960</v>
      </c>
      <c r="B3838" t="s">
        <v>1961</v>
      </c>
      <c r="C3838">
        <v>1973</v>
      </c>
      <c r="D3838">
        <v>242762</v>
      </c>
    </row>
    <row r="3839" spans="1:4" x14ac:dyDescent="0.55000000000000004">
      <c r="A3839" t="s">
        <v>1960</v>
      </c>
      <c r="B3839" t="s">
        <v>1961</v>
      </c>
      <c r="C3839">
        <v>1974</v>
      </c>
      <c r="D3839">
        <v>220039</v>
      </c>
    </row>
    <row r="3840" spans="1:4" x14ac:dyDescent="0.55000000000000004">
      <c r="A3840" t="s">
        <v>1960</v>
      </c>
      <c r="B3840" t="s">
        <v>1961</v>
      </c>
      <c r="C3840">
        <v>1975</v>
      </c>
      <c r="D3840">
        <v>159348</v>
      </c>
    </row>
    <row r="3841" spans="1:4" x14ac:dyDescent="0.55000000000000004">
      <c r="A3841" t="s">
        <v>1960</v>
      </c>
      <c r="B3841" t="s">
        <v>1961</v>
      </c>
      <c r="C3841">
        <v>1976</v>
      </c>
      <c r="D3841">
        <v>340392</v>
      </c>
    </row>
    <row r="3842" spans="1:4" x14ac:dyDescent="0.55000000000000004">
      <c r="A3842" t="s">
        <v>1960</v>
      </c>
      <c r="B3842" t="s">
        <v>1961</v>
      </c>
      <c r="C3842">
        <v>1977</v>
      </c>
      <c r="D3842">
        <v>177790</v>
      </c>
    </row>
    <row r="3843" spans="1:4" x14ac:dyDescent="0.55000000000000004">
      <c r="A3843" t="s">
        <v>1960</v>
      </c>
      <c r="B3843" t="s">
        <v>1961</v>
      </c>
      <c r="C3843">
        <v>1978</v>
      </c>
      <c r="D3843">
        <v>151412</v>
      </c>
    </row>
    <row r="3844" spans="1:4" x14ac:dyDescent="0.55000000000000004">
      <c r="A3844" t="s">
        <v>1960</v>
      </c>
      <c r="B3844" t="s">
        <v>1961</v>
      </c>
      <c r="C3844">
        <v>1979</v>
      </c>
      <c r="D3844">
        <v>158834</v>
      </c>
    </row>
    <row r="3845" spans="1:4" x14ac:dyDescent="0.55000000000000004">
      <c r="A3845" t="s">
        <v>1960</v>
      </c>
      <c r="B3845" t="s">
        <v>1961</v>
      </c>
      <c r="C3845">
        <v>1980</v>
      </c>
      <c r="D3845">
        <v>163459</v>
      </c>
    </row>
    <row r="3846" spans="1:4" x14ac:dyDescent="0.55000000000000004">
      <c r="A3846" t="s">
        <v>1960</v>
      </c>
      <c r="B3846" t="s">
        <v>1961</v>
      </c>
      <c r="C3846">
        <v>1981</v>
      </c>
      <c r="D3846">
        <v>155694</v>
      </c>
    </row>
    <row r="3847" spans="1:4" x14ac:dyDescent="0.55000000000000004">
      <c r="A3847" t="s">
        <v>1960</v>
      </c>
      <c r="B3847" t="s">
        <v>1961</v>
      </c>
      <c r="C3847">
        <v>1982</v>
      </c>
      <c r="D3847">
        <v>174078</v>
      </c>
    </row>
    <row r="3848" spans="1:4" x14ac:dyDescent="0.55000000000000004">
      <c r="A3848" t="s">
        <v>1960</v>
      </c>
      <c r="B3848" t="s">
        <v>1961</v>
      </c>
      <c r="C3848">
        <v>1983</v>
      </c>
      <c r="D3848">
        <v>89466</v>
      </c>
    </row>
    <row r="3849" spans="1:4" x14ac:dyDescent="0.55000000000000004">
      <c r="A3849" t="s">
        <v>1960</v>
      </c>
      <c r="B3849" t="s">
        <v>1961</v>
      </c>
      <c r="C3849">
        <v>1984</v>
      </c>
      <c r="D3849">
        <v>223407</v>
      </c>
    </row>
    <row r="3850" spans="1:4" x14ac:dyDescent="0.55000000000000004">
      <c r="A3850" t="s">
        <v>1960</v>
      </c>
      <c r="B3850" t="s">
        <v>1961</v>
      </c>
      <c r="C3850">
        <v>1985</v>
      </c>
      <c r="D3850">
        <v>261489</v>
      </c>
    </row>
    <row r="3851" spans="1:4" x14ac:dyDescent="0.55000000000000004">
      <c r="A3851" t="s">
        <v>1960</v>
      </c>
      <c r="B3851" t="s">
        <v>1961</v>
      </c>
      <c r="C3851">
        <v>1986</v>
      </c>
      <c r="D3851">
        <v>50128</v>
      </c>
    </row>
    <row r="3852" spans="1:4" x14ac:dyDescent="0.55000000000000004">
      <c r="A3852" t="s">
        <v>1960</v>
      </c>
      <c r="B3852" t="s">
        <v>1961</v>
      </c>
      <c r="C3852">
        <v>1987</v>
      </c>
      <c r="D3852">
        <v>44565</v>
      </c>
    </row>
    <row r="3853" spans="1:4" x14ac:dyDescent="0.55000000000000004">
      <c r="A3853" t="s">
        <v>1960</v>
      </c>
      <c r="B3853" t="s">
        <v>1961</v>
      </c>
      <c r="C3853">
        <v>1988</v>
      </c>
      <c r="D3853">
        <v>43900</v>
      </c>
    </row>
    <row r="3854" spans="1:4" x14ac:dyDescent="0.55000000000000004">
      <c r="A3854" t="s">
        <v>1960</v>
      </c>
      <c r="B3854" t="s">
        <v>1961</v>
      </c>
      <c r="C3854">
        <v>1989</v>
      </c>
      <c r="D3854">
        <v>83567</v>
      </c>
    </row>
    <row r="3855" spans="1:4" x14ac:dyDescent="0.55000000000000004">
      <c r="A3855" t="s">
        <v>1960</v>
      </c>
      <c r="B3855" t="s">
        <v>1961</v>
      </c>
      <c r="C3855">
        <v>1990</v>
      </c>
      <c r="D3855">
        <v>89493</v>
      </c>
    </row>
    <row r="3856" spans="1:4" x14ac:dyDescent="0.55000000000000004">
      <c r="A3856" t="s">
        <v>1960</v>
      </c>
      <c r="B3856" t="s">
        <v>1961</v>
      </c>
      <c r="C3856">
        <v>1991</v>
      </c>
      <c r="D3856">
        <v>71413</v>
      </c>
    </row>
    <row r="3857" spans="1:4" x14ac:dyDescent="0.55000000000000004">
      <c r="A3857" t="s">
        <v>1960</v>
      </c>
      <c r="B3857" t="s">
        <v>1961</v>
      </c>
      <c r="C3857">
        <v>1992</v>
      </c>
      <c r="D3857">
        <v>58836</v>
      </c>
    </row>
    <row r="3858" spans="1:4" x14ac:dyDescent="0.55000000000000004">
      <c r="A3858" t="s">
        <v>1960</v>
      </c>
      <c r="B3858" t="s">
        <v>1961</v>
      </c>
      <c r="C3858">
        <v>1993</v>
      </c>
      <c r="D3858">
        <v>90823</v>
      </c>
    </row>
    <row r="3859" spans="1:4" x14ac:dyDescent="0.55000000000000004">
      <c r="A3859" t="s">
        <v>1960</v>
      </c>
      <c r="B3859" t="s">
        <v>1961</v>
      </c>
      <c r="C3859">
        <v>1994</v>
      </c>
      <c r="D3859">
        <v>87074</v>
      </c>
    </row>
    <row r="3860" spans="1:4" x14ac:dyDescent="0.55000000000000004">
      <c r="A3860" t="s">
        <v>1960</v>
      </c>
      <c r="B3860" t="s">
        <v>1961</v>
      </c>
      <c r="C3860">
        <v>1995</v>
      </c>
      <c r="D3860">
        <v>86167</v>
      </c>
    </row>
    <row r="3861" spans="1:4" x14ac:dyDescent="0.55000000000000004">
      <c r="A3861" t="s">
        <v>1960</v>
      </c>
      <c r="B3861" t="s">
        <v>1961</v>
      </c>
      <c r="C3861">
        <v>1996</v>
      </c>
      <c r="D3861">
        <v>80604</v>
      </c>
    </row>
    <row r="3862" spans="1:4" x14ac:dyDescent="0.55000000000000004">
      <c r="A3862" t="s">
        <v>1960</v>
      </c>
      <c r="B3862" t="s">
        <v>1961</v>
      </c>
      <c r="C3862">
        <v>1997</v>
      </c>
      <c r="D3862">
        <v>84353</v>
      </c>
    </row>
    <row r="3863" spans="1:4" x14ac:dyDescent="0.55000000000000004">
      <c r="A3863" t="s">
        <v>1960</v>
      </c>
      <c r="B3863" t="s">
        <v>1961</v>
      </c>
      <c r="C3863">
        <v>1998</v>
      </c>
      <c r="D3863">
        <v>4656</v>
      </c>
    </row>
    <row r="3864" spans="1:4" x14ac:dyDescent="0.55000000000000004">
      <c r="A3864" t="s">
        <v>1960</v>
      </c>
      <c r="B3864" t="s">
        <v>1961</v>
      </c>
      <c r="C3864">
        <v>1999</v>
      </c>
      <c r="D3864">
        <v>34890</v>
      </c>
    </row>
    <row r="3865" spans="1:4" x14ac:dyDescent="0.55000000000000004">
      <c r="A3865" t="s">
        <v>1960</v>
      </c>
      <c r="B3865" t="s">
        <v>1961</v>
      </c>
      <c r="C3865">
        <v>2000</v>
      </c>
      <c r="D3865">
        <v>92577</v>
      </c>
    </row>
    <row r="3866" spans="1:4" x14ac:dyDescent="0.55000000000000004">
      <c r="A3866" t="s">
        <v>1960</v>
      </c>
      <c r="B3866" t="s">
        <v>1961</v>
      </c>
      <c r="C3866">
        <v>2001</v>
      </c>
      <c r="D3866">
        <v>94270</v>
      </c>
    </row>
    <row r="3867" spans="1:4" x14ac:dyDescent="0.55000000000000004">
      <c r="A3867" t="s">
        <v>1960</v>
      </c>
      <c r="B3867" t="s">
        <v>1961</v>
      </c>
      <c r="C3867">
        <v>2002</v>
      </c>
      <c r="D3867">
        <v>90884</v>
      </c>
    </row>
    <row r="3868" spans="1:4" x14ac:dyDescent="0.55000000000000004">
      <c r="A3868" t="s">
        <v>1960</v>
      </c>
      <c r="B3868" t="s">
        <v>1961</v>
      </c>
      <c r="C3868">
        <v>2003</v>
      </c>
      <c r="D3868">
        <v>90944</v>
      </c>
    </row>
    <row r="3869" spans="1:4" x14ac:dyDescent="0.55000000000000004">
      <c r="A3869" t="s">
        <v>1960</v>
      </c>
      <c r="B3869" t="s">
        <v>1961</v>
      </c>
      <c r="C3869">
        <v>2004</v>
      </c>
      <c r="D3869">
        <v>95419</v>
      </c>
    </row>
    <row r="3870" spans="1:4" x14ac:dyDescent="0.55000000000000004">
      <c r="A3870" t="s">
        <v>1960</v>
      </c>
      <c r="B3870" t="s">
        <v>1961</v>
      </c>
      <c r="C3870">
        <v>2005</v>
      </c>
      <c r="D3870">
        <v>94572</v>
      </c>
    </row>
    <row r="3871" spans="1:4" x14ac:dyDescent="0.55000000000000004">
      <c r="A3871" t="s">
        <v>1960</v>
      </c>
      <c r="B3871" t="s">
        <v>1961</v>
      </c>
      <c r="C3871">
        <v>2006</v>
      </c>
      <c r="D3871">
        <v>98563</v>
      </c>
    </row>
    <row r="3872" spans="1:4" x14ac:dyDescent="0.55000000000000004">
      <c r="A3872" t="s">
        <v>1960</v>
      </c>
      <c r="B3872" t="s">
        <v>1961</v>
      </c>
      <c r="C3872">
        <v>2007</v>
      </c>
      <c r="D3872">
        <v>110959</v>
      </c>
    </row>
    <row r="3873" spans="1:4" x14ac:dyDescent="0.55000000000000004">
      <c r="A3873" t="s">
        <v>1960</v>
      </c>
      <c r="B3873" t="s">
        <v>1961</v>
      </c>
      <c r="C3873">
        <v>2008</v>
      </c>
      <c r="D3873">
        <v>106727</v>
      </c>
    </row>
    <row r="3874" spans="1:4" x14ac:dyDescent="0.55000000000000004">
      <c r="A3874" t="s">
        <v>1960</v>
      </c>
      <c r="B3874" t="s">
        <v>1961</v>
      </c>
      <c r="C3874">
        <v>2009</v>
      </c>
      <c r="D3874">
        <v>109206</v>
      </c>
    </row>
    <row r="3875" spans="1:4" x14ac:dyDescent="0.55000000000000004">
      <c r="A3875" t="s">
        <v>1960</v>
      </c>
      <c r="B3875" t="s">
        <v>1961</v>
      </c>
      <c r="C3875">
        <v>2010</v>
      </c>
      <c r="D3875">
        <v>75223</v>
      </c>
    </row>
    <row r="3876" spans="1:4" x14ac:dyDescent="0.55000000000000004">
      <c r="A3876" t="s">
        <v>1960</v>
      </c>
      <c r="B3876" t="s">
        <v>1961</v>
      </c>
      <c r="C3876">
        <v>2011</v>
      </c>
      <c r="D3876">
        <v>95963</v>
      </c>
    </row>
    <row r="3877" spans="1:4" x14ac:dyDescent="0.55000000000000004">
      <c r="A3877" t="s">
        <v>1960</v>
      </c>
      <c r="B3877" t="s">
        <v>1961</v>
      </c>
      <c r="C3877">
        <v>2012</v>
      </c>
      <c r="D3877">
        <v>117248</v>
      </c>
    </row>
    <row r="3878" spans="1:4" x14ac:dyDescent="0.55000000000000004">
      <c r="A3878" t="s">
        <v>1960</v>
      </c>
      <c r="B3878" t="s">
        <v>1961</v>
      </c>
      <c r="C3878">
        <v>2013</v>
      </c>
      <c r="D3878">
        <v>113584</v>
      </c>
    </row>
    <row r="3879" spans="1:4" x14ac:dyDescent="0.55000000000000004">
      <c r="A3879" t="s">
        <v>1960</v>
      </c>
      <c r="B3879" t="s">
        <v>1961</v>
      </c>
      <c r="C3879">
        <v>2014</v>
      </c>
      <c r="D3879">
        <v>117248</v>
      </c>
    </row>
    <row r="3880" spans="1:4" x14ac:dyDescent="0.55000000000000004">
      <c r="A3880" t="s">
        <v>1960</v>
      </c>
      <c r="B3880" t="s">
        <v>1961</v>
      </c>
      <c r="C3880">
        <v>2015</v>
      </c>
      <c r="D3880">
        <v>128240.01</v>
      </c>
    </row>
    <row r="3881" spans="1:4" x14ac:dyDescent="0.55000000000000004">
      <c r="A3881" t="s">
        <v>1960</v>
      </c>
      <c r="B3881" t="s">
        <v>1961</v>
      </c>
      <c r="C3881">
        <v>2016</v>
      </c>
      <c r="D3881">
        <v>131904</v>
      </c>
    </row>
    <row r="3882" spans="1:4" x14ac:dyDescent="0.55000000000000004">
      <c r="A3882" t="s">
        <v>1960</v>
      </c>
      <c r="B3882" t="s">
        <v>1961</v>
      </c>
      <c r="C3882">
        <v>2017</v>
      </c>
      <c r="D3882">
        <v>139232</v>
      </c>
    </row>
    <row r="3883" spans="1:4" x14ac:dyDescent="0.55000000000000004">
      <c r="A3883" t="s">
        <v>1960</v>
      </c>
      <c r="B3883" t="s">
        <v>1961</v>
      </c>
      <c r="C3883">
        <v>2018</v>
      </c>
      <c r="D3883">
        <v>131904</v>
      </c>
    </row>
    <row r="3884" spans="1:4" x14ac:dyDescent="0.55000000000000004">
      <c r="A3884" t="s">
        <v>1960</v>
      </c>
      <c r="B3884" t="s">
        <v>1961</v>
      </c>
      <c r="C3884">
        <v>2019</v>
      </c>
      <c r="D3884">
        <v>139232</v>
      </c>
    </row>
    <row r="3885" spans="1:4" x14ac:dyDescent="0.55000000000000004">
      <c r="A3885" t="s">
        <v>1960</v>
      </c>
      <c r="B3885" t="s">
        <v>1961</v>
      </c>
      <c r="C3885">
        <v>2020</v>
      </c>
      <c r="D3885">
        <v>131904</v>
      </c>
    </row>
    <row r="3886" spans="1:4" x14ac:dyDescent="0.55000000000000004">
      <c r="A3886" t="s">
        <v>1960</v>
      </c>
      <c r="B3886" t="s">
        <v>1961</v>
      </c>
      <c r="C3886">
        <v>2021</v>
      </c>
      <c r="D3886">
        <v>139232</v>
      </c>
    </row>
    <row r="3887" spans="1:4" x14ac:dyDescent="0.55000000000000004">
      <c r="A3887" t="s">
        <v>1960</v>
      </c>
      <c r="B3887" t="s">
        <v>1961</v>
      </c>
      <c r="C3887">
        <v>2022</v>
      </c>
      <c r="D3887">
        <v>146560</v>
      </c>
    </row>
    <row r="3888" spans="1:4" x14ac:dyDescent="0.55000000000000004">
      <c r="A3888" t="s">
        <v>1960</v>
      </c>
      <c r="B3888" t="s">
        <v>1961</v>
      </c>
      <c r="C3888">
        <v>2023</v>
      </c>
      <c r="D3888">
        <v>146264</v>
      </c>
    </row>
    <row r="3889" spans="1:4" x14ac:dyDescent="0.55000000000000004">
      <c r="A3889" t="s">
        <v>1960</v>
      </c>
      <c r="B3889" t="s">
        <v>1961</v>
      </c>
      <c r="C3889">
        <v>2024</v>
      </c>
      <c r="D3889">
        <v>151882</v>
      </c>
    </row>
    <row r="3890" spans="1:4" x14ac:dyDescent="0.55000000000000004">
      <c r="A3890" t="s">
        <v>25</v>
      </c>
      <c r="B3890" t="s">
        <v>1962</v>
      </c>
      <c r="C3890">
        <v>1885</v>
      </c>
      <c r="D3890">
        <v>4513</v>
      </c>
    </row>
    <row r="3891" spans="1:4" x14ac:dyDescent="0.55000000000000004">
      <c r="A3891" t="s">
        <v>25</v>
      </c>
      <c r="B3891" t="s">
        <v>1962</v>
      </c>
      <c r="C3891">
        <v>1890</v>
      </c>
      <c r="D3891">
        <v>13538</v>
      </c>
    </row>
    <row r="3892" spans="1:4" x14ac:dyDescent="0.55000000000000004">
      <c r="A3892" t="s">
        <v>25</v>
      </c>
      <c r="B3892" t="s">
        <v>1962</v>
      </c>
      <c r="C3892">
        <v>1891</v>
      </c>
      <c r="D3892">
        <v>15794</v>
      </c>
    </row>
    <row r="3893" spans="1:4" x14ac:dyDescent="0.55000000000000004">
      <c r="A3893" t="s">
        <v>25</v>
      </c>
      <c r="B3893" t="s">
        <v>1962</v>
      </c>
      <c r="C3893">
        <v>1892</v>
      </c>
      <c r="D3893">
        <v>17486</v>
      </c>
    </row>
    <row r="3894" spans="1:4" x14ac:dyDescent="0.55000000000000004">
      <c r="A3894" t="s">
        <v>25</v>
      </c>
      <c r="B3894" t="s">
        <v>1962</v>
      </c>
      <c r="C3894">
        <v>1893</v>
      </c>
      <c r="D3894">
        <v>31024</v>
      </c>
    </row>
    <row r="3895" spans="1:4" x14ac:dyDescent="0.55000000000000004">
      <c r="A3895" t="s">
        <v>25</v>
      </c>
      <c r="B3895" t="s">
        <v>1962</v>
      </c>
      <c r="C3895">
        <v>1894</v>
      </c>
      <c r="D3895">
        <v>59228</v>
      </c>
    </row>
    <row r="3896" spans="1:4" x14ac:dyDescent="0.55000000000000004">
      <c r="A3896" t="s">
        <v>25</v>
      </c>
      <c r="B3896" t="s">
        <v>1962</v>
      </c>
      <c r="C3896">
        <v>1895</v>
      </c>
      <c r="D3896">
        <v>59228</v>
      </c>
    </row>
    <row r="3897" spans="1:4" x14ac:dyDescent="0.55000000000000004">
      <c r="A3897" t="s">
        <v>25</v>
      </c>
      <c r="B3897" t="s">
        <v>1962</v>
      </c>
      <c r="C3897">
        <v>1896</v>
      </c>
      <c r="D3897">
        <v>65997</v>
      </c>
    </row>
    <row r="3898" spans="1:4" x14ac:dyDescent="0.55000000000000004">
      <c r="A3898" t="s">
        <v>25</v>
      </c>
      <c r="B3898" t="s">
        <v>1962</v>
      </c>
      <c r="C3898">
        <v>1897</v>
      </c>
      <c r="D3898">
        <v>51331</v>
      </c>
    </row>
    <row r="3899" spans="1:4" x14ac:dyDescent="0.55000000000000004">
      <c r="A3899" t="s">
        <v>25</v>
      </c>
      <c r="B3899" t="s">
        <v>1962</v>
      </c>
      <c r="C3899">
        <v>1898</v>
      </c>
      <c r="D3899">
        <v>77842</v>
      </c>
    </row>
    <row r="3900" spans="1:4" x14ac:dyDescent="0.55000000000000004">
      <c r="A3900" t="s">
        <v>25</v>
      </c>
      <c r="B3900" t="s">
        <v>1962</v>
      </c>
      <c r="C3900">
        <v>1899</v>
      </c>
      <c r="D3900">
        <v>90816</v>
      </c>
    </row>
    <row r="3901" spans="1:4" x14ac:dyDescent="0.55000000000000004">
      <c r="A3901" t="s">
        <v>25</v>
      </c>
      <c r="B3901" t="s">
        <v>1962</v>
      </c>
      <c r="C3901">
        <v>1900</v>
      </c>
      <c r="D3901">
        <v>122968</v>
      </c>
    </row>
    <row r="3902" spans="1:4" x14ac:dyDescent="0.55000000000000004">
      <c r="A3902" t="s">
        <v>25</v>
      </c>
      <c r="B3902" t="s">
        <v>1962</v>
      </c>
      <c r="C3902">
        <v>1901</v>
      </c>
      <c r="D3902">
        <v>134249</v>
      </c>
    </row>
    <row r="3903" spans="1:4" x14ac:dyDescent="0.55000000000000004">
      <c r="A3903" t="s">
        <v>25</v>
      </c>
      <c r="B3903" t="s">
        <v>1962</v>
      </c>
      <c r="C3903">
        <v>1902</v>
      </c>
      <c r="D3903">
        <v>125788</v>
      </c>
    </row>
    <row r="3904" spans="1:4" x14ac:dyDescent="0.55000000000000004">
      <c r="A3904" t="s">
        <v>25</v>
      </c>
      <c r="B3904" t="s">
        <v>1962</v>
      </c>
      <c r="C3904">
        <v>1903</v>
      </c>
      <c r="D3904">
        <v>136506</v>
      </c>
    </row>
    <row r="3905" spans="1:4" x14ac:dyDescent="0.55000000000000004">
      <c r="A3905" t="s">
        <v>25</v>
      </c>
      <c r="B3905" t="s">
        <v>1962</v>
      </c>
      <c r="C3905">
        <v>1904</v>
      </c>
      <c r="D3905">
        <v>145531</v>
      </c>
    </row>
    <row r="3906" spans="1:4" x14ac:dyDescent="0.55000000000000004">
      <c r="A3906" t="s">
        <v>25</v>
      </c>
      <c r="B3906" t="s">
        <v>1962</v>
      </c>
      <c r="C3906">
        <v>1905</v>
      </c>
      <c r="D3906">
        <v>157940</v>
      </c>
    </row>
    <row r="3907" spans="1:4" x14ac:dyDescent="0.55000000000000004">
      <c r="A3907" t="s">
        <v>25</v>
      </c>
      <c r="B3907" t="s">
        <v>1962</v>
      </c>
      <c r="C3907">
        <v>1906</v>
      </c>
      <c r="D3907">
        <v>188964</v>
      </c>
    </row>
    <row r="3908" spans="1:4" x14ac:dyDescent="0.55000000000000004">
      <c r="A3908" t="s">
        <v>25</v>
      </c>
      <c r="B3908" t="s">
        <v>1962</v>
      </c>
      <c r="C3908">
        <v>1907</v>
      </c>
      <c r="D3908">
        <v>192349</v>
      </c>
    </row>
    <row r="3909" spans="1:4" x14ac:dyDescent="0.55000000000000004">
      <c r="A3909" t="s">
        <v>25</v>
      </c>
      <c r="B3909" t="s">
        <v>1962</v>
      </c>
      <c r="C3909">
        <v>1908</v>
      </c>
      <c r="D3909">
        <v>207015</v>
      </c>
    </row>
    <row r="3910" spans="1:4" x14ac:dyDescent="0.55000000000000004">
      <c r="A3910" t="s">
        <v>25</v>
      </c>
      <c r="B3910" t="s">
        <v>1962</v>
      </c>
      <c r="C3910">
        <v>1909</v>
      </c>
      <c r="D3910">
        <v>212656</v>
      </c>
    </row>
    <row r="3911" spans="1:4" x14ac:dyDescent="0.55000000000000004">
      <c r="A3911" t="s">
        <v>25</v>
      </c>
      <c r="B3911" t="s">
        <v>1962</v>
      </c>
      <c r="C3911">
        <v>1910</v>
      </c>
      <c r="D3911">
        <v>210399</v>
      </c>
    </row>
    <row r="3912" spans="1:4" x14ac:dyDescent="0.55000000000000004">
      <c r="A3912" t="s">
        <v>25</v>
      </c>
      <c r="B3912" t="s">
        <v>1962</v>
      </c>
      <c r="C3912">
        <v>1911</v>
      </c>
      <c r="D3912">
        <v>227886</v>
      </c>
    </row>
    <row r="3913" spans="1:4" x14ac:dyDescent="0.55000000000000004">
      <c r="A3913" t="s">
        <v>25</v>
      </c>
      <c r="B3913" t="s">
        <v>1962</v>
      </c>
      <c r="C3913">
        <v>1912</v>
      </c>
      <c r="D3913">
        <v>233526</v>
      </c>
    </row>
    <row r="3914" spans="1:4" x14ac:dyDescent="0.55000000000000004">
      <c r="A3914" t="s">
        <v>25</v>
      </c>
      <c r="B3914" t="s">
        <v>1962</v>
      </c>
      <c r="C3914">
        <v>1913</v>
      </c>
      <c r="D3914">
        <v>641351</v>
      </c>
    </row>
    <row r="3915" spans="1:4" x14ac:dyDescent="0.55000000000000004">
      <c r="A3915" t="s">
        <v>25</v>
      </c>
      <c r="B3915" t="s">
        <v>1962</v>
      </c>
      <c r="C3915">
        <v>1919</v>
      </c>
      <c r="D3915">
        <v>459720</v>
      </c>
    </row>
    <row r="3916" spans="1:4" x14ac:dyDescent="0.55000000000000004">
      <c r="A3916" t="s">
        <v>25</v>
      </c>
      <c r="B3916" t="s">
        <v>1962</v>
      </c>
      <c r="C3916">
        <v>1920</v>
      </c>
      <c r="D3916">
        <v>610327</v>
      </c>
    </row>
    <row r="3917" spans="1:4" x14ac:dyDescent="0.55000000000000004">
      <c r="A3917" t="s">
        <v>25</v>
      </c>
      <c r="B3917" t="s">
        <v>1962</v>
      </c>
      <c r="C3917">
        <v>1921</v>
      </c>
      <c r="D3917">
        <v>649812</v>
      </c>
    </row>
    <row r="3918" spans="1:4" x14ac:dyDescent="0.55000000000000004">
      <c r="A3918" t="s">
        <v>25</v>
      </c>
      <c r="B3918" t="s">
        <v>1962</v>
      </c>
      <c r="C3918">
        <v>1922</v>
      </c>
      <c r="D3918">
        <v>944258</v>
      </c>
    </row>
    <row r="3919" spans="1:4" x14ac:dyDescent="0.55000000000000004">
      <c r="A3919" t="s">
        <v>25</v>
      </c>
      <c r="B3919" t="s">
        <v>1962</v>
      </c>
      <c r="C3919">
        <v>1923</v>
      </c>
      <c r="D3919">
        <v>1029997</v>
      </c>
    </row>
    <row r="3920" spans="1:4" x14ac:dyDescent="0.55000000000000004">
      <c r="A3920" t="s">
        <v>25</v>
      </c>
      <c r="B3920" t="s">
        <v>1962</v>
      </c>
      <c r="C3920">
        <v>1924</v>
      </c>
      <c r="D3920">
        <v>1055945</v>
      </c>
    </row>
    <row r="3921" spans="1:4" x14ac:dyDescent="0.55000000000000004">
      <c r="A3921" t="s">
        <v>25</v>
      </c>
      <c r="B3921" t="s">
        <v>1962</v>
      </c>
      <c r="C3921">
        <v>1925</v>
      </c>
      <c r="D3921">
        <v>1159170</v>
      </c>
    </row>
    <row r="3922" spans="1:4" x14ac:dyDescent="0.55000000000000004">
      <c r="A3922" t="s">
        <v>25</v>
      </c>
      <c r="B3922" t="s">
        <v>1962</v>
      </c>
      <c r="C3922">
        <v>1926</v>
      </c>
      <c r="D3922">
        <v>1128710</v>
      </c>
    </row>
    <row r="3923" spans="1:4" x14ac:dyDescent="0.55000000000000004">
      <c r="A3923" t="s">
        <v>25</v>
      </c>
      <c r="B3923" t="s">
        <v>1962</v>
      </c>
      <c r="C3923">
        <v>1927</v>
      </c>
      <c r="D3923">
        <v>1275369</v>
      </c>
    </row>
    <row r="3924" spans="1:4" x14ac:dyDescent="0.55000000000000004">
      <c r="A3924" t="s">
        <v>25</v>
      </c>
      <c r="B3924" t="s">
        <v>1962</v>
      </c>
      <c r="C3924">
        <v>1928</v>
      </c>
      <c r="D3924">
        <v>1448861</v>
      </c>
    </row>
    <row r="3925" spans="1:4" x14ac:dyDescent="0.55000000000000004">
      <c r="A3925" t="s">
        <v>25</v>
      </c>
      <c r="B3925" t="s">
        <v>1962</v>
      </c>
      <c r="C3925">
        <v>1929</v>
      </c>
      <c r="D3925">
        <v>1579969</v>
      </c>
    </row>
    <row r="3926" spans="1:4" x14ac:dyDescent="0.55000000000000004">
      <c r="A3926" t="s">
        <v>25</v>
      </c>
      <c r="B3926" t="s">
        <v>1962</v>
      </c>
      <c r="C3926">
        <v>1930</v>
      </c>
      <c r="D3926">
        <v>1486897</v>
      </c>
    </row>
    <row r="3927" spans="1:4" x14ac:dyDescent="0.55000000000000004">
      <c r="A3927" t="s">
        <v>25</v>
      </c>
      <c r="B3927" t="s">
        <v>1962</v>
      </c>
      <c r="C3927">
        <v>1931</v>
      </c>
      <c r="D3927">
        <v>1374436</v>
      </c>
    </row>
    <row r="3928" spans="1:4" x14ac:dyDescent="0.55000000000000004">
      <c r="A3928" t="s">
        <v>25</v>
      </c>
      <c r="B3928" t="s">
        <v>1962</v>
      </c>
      <c r="C3928">
        <v>1932</v>
      </c>
      <c r="D3928">
        <v>1253070</v>
      </c>
    </row>
    <row r="3929" spans="1:4" x14ac:dyDescent="0.55000000000000004">
      <c r="A3929" t="s">
        <v>25</v>
      </c>
      <c r="B3929" t="s">
        <v>1962</v>
      </c>
      <c r="C3929">
        <v>1933</v>
      </c>
      <c r="D3929">
        <v>1159428</v>
      </c>
    </row>
    <row r="3930" spans="1:4" x14ac:dyDescent="0.55000000000000004">
      <c r="A3930" t="s">
        <v>25</v>
      </c>
      <c r="B3930" t="s">
        <v>1962</v>
      </c>
      <c r="C3930">
        <v>1934</v>
      </c>
      <c r="D3930">
        <v>1206818</v>
      </c>
    </row>
    <row r="3931" spans="1:4" x14ac:dyDescent="0.55000000000000004">
      <c r="A3931" t="s">
        <v>25</v>
      </c>
      <c r="B3931" t="s">
        <v>1962</v>
      </c>
      <c r="C3931">
        <v>1935</v>
      </c>
      <c r="D3931">
        <v>1263273</v>
      </c>
    </row>
    <row r="3932" spans="1:4" x14ac:dyDescent="0.55000000000000004">
      <c r="A3932" t="s">
        <v>25</v>
      </c>
      <c r="B3932" t="s">
        <v>1962</v>
      </c>
      <c r="C3932">
        <v>1936</v>
      </c>
      <c r="D3932">
        <v>1245728</v>
      </c>
    </row>
    <row r="3933" spans="1:4" x14ac:dyDescent="0.55000000000000004">
      <c r="A3933" t="s">
        <v>25</v>
      </c>
      <c r="B3933" t="s">
        <v>1962</v>
      </c>
      <c r="C3933">
        <v>1937</v>
      </c>
      <c r="D3933">
        <v>1387864</v>
      </c>
    </row>
    <row r="3934" spans="1:4" x14ac:dyDescent="0.55000000000000004">
      <c r="A3934" t="s">
        <v>25</v>
      </c>
      <c r="B3934" t="s">
        <v>1962</v>
      </c>
      <c r="C3934">
        <v>1938</v>
      </c>
      <c r="D3934">
        <v>1314569</v>
      </c>
    </row>
    <row r="3935" spans="1:4" x14ac:dyDescent="0.55000000000000004">
      <c r="A3935" t="s">
        <v>25</v>
      </c>
      <c r="B3935" t="s">
        <v>1962</v>
      </c>
      <c r="C3935">
        <v>1939</v>
      </c>
      <c r="D3935">
        <v>1379417</v>
      </c>
    </row>
    <row r="3936" spans="1:4" x14ac:dyDescent="0.55000000000000004">
      <c r="A3936" t="s">
        <v>25</v>
      </c>
      <c r="B3936" t="s">
        <v>1962</v>
      </c>
      <c r="C3936">
        <v>1940</v>
      </c>
      <c r="D3936">
        <v>1586174</v>
      </c>
    </row>
    <row r="3937" spans="1:4" x14ac:dyDescent="0.55000000000000004">
      <c r="A3937" t="s">
        <v>25</v>
      </c>
      <c r="B3937" t="s">
        <v>1962</v>
      </c>
      <c r="C3937">
        <v>1943</v>
      </c>
      <c r="D3937">
        <v>56244</v>
      </c>
    </row>
    <row r="3938" spans="1:4" x14ac:dyDescent="0.55000000000000004">
      <c r="A3938" t="s">
        <v>25</v>
      </c>
      <c r="B3938" t="s">
        <v>1962</v>
      </c>
      <c r="C3938">
        <v>1944</v>
      </c>
      <c r="D3938">
        <v>14102</v>
      </c>
    </row>
    <row r="3939" spans="1:4" x14ac:dyDescent="0.55000000000000004">
      <c r="A3939" t="s">
        <v>25</v>
      </c>
      <c r="B3939" t="s">
        <v>1962</v>
      </c>
      <c r="C3939">
        <v>1945</v>
      </c>
      <c r="D3939">
        <v>801599</v>
      </c>
    </row>
    <row r="3940" spans="1:4" x14ac:dyDescent="0.55000000000000004">
      <c r="A3940" t="s">
        <v>25</v>
      </c>
      <c r="B3940" t="s">
        <v>1962</v>
      </c>
      <c r="C3940">
        <v>1946</v>
      </c>
      <c r="D3940">
        <v>1584146</v>
      </c>
    </row>
    <row r="3941" spans="1:4" x14ac:dyDescent="0.55000000000000004">
      <c r="A3941" t="s">
        <v>25</v>
      </c>
      <c r="B3941" t="s">
        <v>1962</v>
      </c>
      <c r="C3941">
        <v>1947</v>
      </c>
      <c r="D3941">
        <v>2204318</v>
      </c>
    </row>
    <row r="3942" spans="1:4" x14ac:dyDescent="0.55000000000000004">
      <c r="A3942" t="s">
        <v>25</v>
      </c>
      <c r="B3942" t="s">
        <v>1962</v>
      </c>
      <c r="C3942">
        <v>1948</v>
      </c>
      <c r="D3942">
        <v>2484644</v>
      </c>
    </row>
    <row r="3943" spans="1:4" x14ac:dyDescent="0.55000000000000004">
      <c r="A3943" t="s">
        <v>25</v>
      </c>
      <c r="B3943" t="s">
        <v>1962</v>
      </c>
      <c r="C3943">
        <v>1949</v>
      </c>
      <c r="D3943">
        <v>2838355</v>
      </c>
    </row>
    <row r="3944" spans="1:4" x14ac:dyDescent="0.55000000000000004">
      <c r="A3944" t="s">
        <v>25</v>
      </c>
      <c r="B3944" t="s">
        <v>1962</v>
      </c>
      <c r="C3944">
        <v>1950</v>
      </c>
      <c r="D3944">
        <v>2719317</v>
      </c>
    </row>
    <row r="3945" spans="1:4" x14ac:dyDescent="0.55000000000000004">
      <c r="A3945" t="s">
        <v>25</v>
      </c>
      <c r="B3945" t="s">
        <v>1962</v>
      </c>
      <c r="C3945">
        <v>1951</v>
      </c>
      <c r="D3945">
        <v>2573763</v>
      </c>
    </row>
    <row r="3946" spans="1:4" x14ac:dyDescent="0.55000000000000004">
      <c r="A3946" t="s">
        <v>25</v>
      </c>
      <c r="B3946" t="s">
        <v>1962</v>
      </c>
      <c r="C3946">
        <v>1952</v>
      </c>
      <c r="D3946">
        <v>2585105</v>
      </c>
    </row>
    <row r="3947" spans="1:4" x14ac:dyDescent="0.55000000000000004">
      <c r="A3947" t="s">
        <v>25</v>
      </c>
      <c r="B3947" t="s">
        <v>1962</v>
      </c>
      <c r="C3947">
        <v>1953</v>
      </c>
      <c r="D3947">
        <v>2567045</v>
      </c>
    </row>
    <row r="3948" spans="1:4" x14ac:dyDescent="0.55000000000000004">
      <c r="A3948" t="s">
        <v>25</v>
      </c>
      <c r="B3948" t="s">
        <v>1962</v>
      </c>
      <c r="C3948">
        <v>1954</v>
      </c>
      <c r="D3948">
        <v>3063472</v>
      </c>
    </row>
    <row r="3949" spans="1:4" x14ac:dyDescent="0.55000000000000004">
      <c r="A3949" t="s">
        <v>25</v>
      </c>
      <c r="B3949" t="s">
        <v>1962</v>
      </c>
      <c r="C3949">
        <v>1955</v>
      </c>
      <c r="D3949">
        <v>3509159</v>
      </c>
    </row>
    <row r="3950" spans="1:4" x14ac:dyDescent="0.55000000000000004">
      <c r="A3950" t="s">
        <v>25</v>
      </c>
      <c r="B3950" t="s">
        <v>1962</v>
      </c>
      <c r="C3950">
        <v>1956</v>
      </c>
      <c r="D3950">
        <v>4013431</v>
      </c>
    </row>
    <row r="3951" spans="1:4" x14ac:dyDescent="0.55000000000000004">
      <c r="A3951" t="s">
        <v>25</v>
      </c>
      <c r="B3951" t="s">
        <v>1962</v>
      </c>
      <c r="C3951">
        <v>1957</v>
      </c>
      <c r="D3951">
        <v>4358258</v>
      </c>
    </row>
    <row r="3952" spans="1:4" x14ac:dyDescent="0.55000000000000004">
      <c r="A3952" t="s">
        <v>25</v>
      </c>
      <c r="B3952" t="s">
        <v>1962</v>
      </c>
      <c r="C3952">
        <v>1958</v>
      </c>
      <c r="D3952">
        <v>4293385</v>
      </c>
    </row>
    <row r="3953" spans="1:4" x14ac:dyDescent="0.55000000000000004">
      <c r="A3953" t="s">
        <v>25</v>
      </c>
      <c r="B3953" t="s">
        <v>1962</v>
      </c>
      <c r="C3953">
        <v>1959</v>
      </c>
      <c r="D3953">
        <v>4925810</v>
      </c>
    </row>
    <row r="3954" spans="1:4" x14ac:dyDescent="0.55000000000000004">
      <c r="A3954" t="s">
        <v>25</v>
      </c>
      <c r="B3954" t="s">
        <v>1962</v>
      </c>
      <c r="C3954">
        <v>1960</v>
      </c>
      <c r="D3954">
        <v>5381659</v>
      </c>
    </row>
    <row r="3955" spans="1:4" x14ac:dyDescent="0.55000000000000004">
      <c r="A3955" t="s">
        <v>25</v>
      </c>
      <c r="B3955" t="s">
        <v>1962</v>
      </c>
      <c r="C3955">
        <v>1961</v>
      </c>
      <c r="D3955">
        <v>5645622</v>
      </c>
    </row>
    <row r="3956" spans="1:4" x14ac:dyDescent="0.55000000000000004">
      <c r="A3956" t="s">
        <v>25</v>
      </c>
      <c r="B3956" t="s">
        <v>1962</v>
      </c>
      <c r="C3956">
        <v>1962</v>
      </c>
      <c r="D3956">
        <v>5793484</v>
      </c>
    </row>
    <row r="3957" spans="1:4" x14ac:dyDescent="0.55000000000000004">
      <c r="A3957" t="s">
        <v>25</v>
      </c>
      <c r="B3957" t="s">
        <v>1962</v>
      </c>
      <c r="C3957">
        <v>1963</v>
      </c>
      <c r="D3957">
        <v>6445125</v>
      </c>
    </row>
    <row r="3958" spans="1:4" x14ac:dyDescent="0.55000000000000004">
      <c r="A3958" t="s">
        <v>25</v>
      </c>
      <c r="B3958" t="s">
        <v>1962</v>
      </c>
      <c r="C3958">
        <v>1964</v>
      </c>
      <c r="D3958">
        <v>7302033</v>
      </c>
    </row>
    <row r="3959" spans="1:4" x14ac:dyDescent="0.55000000000000004">
      <c r="A3959" t="s">
        <v>25</v>
      </c>
      <c r="B3959" t="s">
        <v>1962</v>
      </c>
      <c r="C3959">
        <v>1965</v>
      </c>
      <c r="D3959">
        <v>7513601</v>
      </c>
    </row>
    <row r="3960" spans="1:4" x14ac:dyDescent="0.55000000000000004">
      <c r="A3960" t="s">
        <v>25</v>
      </c>
      <c r="B3960" t="s">
        <v>1962</v>
      </c>
      <c r="C3960">
        <v>1966</v>
      </c>
      <c r="D3960">
        <v>7445411</v>
      </c>
    </row>
    <row r="3961" spans="1:4" x14ac:dyDescent="0.55000000000000004">
      <c r="A3961" t="s">
        <v>25</v>
      </c>
      <c r="B3961" t="s">
        <v>1962</v>
      </c>
      <c r="C3961">
        <v>1967</v>
      </c>
      <c r="D3961">
        <v>7520487</v>
      </c>
    </row>
    <row r="3962" spans="1:4" x14ac:dyDescent="0.55000000000000004">
      <c r="A3962" t="s">
        <v>25</v>
      </c>
      <c r="B3962" t="s">
        <v>1962</v>
      </c>
      <c r="C3962">
        <v>1968</v>
      </c>
      <c r="D3962">
        <v>8043586.5</v>
      </c>
    </row>
    <row r="3963" spans="1:4" x14ac:dyDescent="0.55000000000000004">
      <c r="A3963" t="s">
        <v>25</v>
      </c>
      <c r="B3963" t="s">
        <v>1962</v>
      </c>
      <c r="C3963">
        <v>1969</v>
      </c>
      <c r="D3963">
        <v>8340376</v>
      </c>
    </row>
    <row r="3964" spans="1:4" x14ac:dyDescent="0.55000000000000004">
      <c r="A3964" t="s">
        <v>25</v>
      </c>
      <c r="B3964" t="s">
        <v>1962</v>
      </c>
      <c r="C3964">
        <v>1970</v>
      </c>
      <c r="D3964">
        <v>10898070</v>
      </c>
    </row>
    <row r="3965" spans="1:4" x14ac:dyDescent="0.55000000000000004">
      <c r="A3965" t="s">
        <v>25</v>
      </c>
      <c r="B3965" t="s">
        <v>1962</v>
      </c>
      <c r="C3965">
        <v>1971</v>
      </c>
      <c r="D3965">
        <v>11745568</v>
      </c>
    </row>
    <row r="3966" spans="1:4" x14ac:dyDescent="0.55000000000000004">
      <c r="A3966" t="s">
        <v>25</v>
      </c>
      <c r="B3966" t="s">
        <v>1962</v>
      </c>
      <c r="C3966">
        <v>1972</v>
      </c>
      <c r="D3966">
        <v>11007961</v>
      </c>
    </row>
    <row r="3967" spans="1:4" x14ac:dyDescent="0.55000000000000004">
      <c r="A3967" t="s">
        <v>25</v>
      </c>
      <c r="B3967" t="s">
        <v>1962</v>
      </c>
      <c r="C3967">
        <v>1973</v>
      </c>
      <c r="D3967">
        <v>13149553</v>
      </c>
    </row>
    <row r="3968" spans="1:4" x14ac:dyDescent="0.55000000000000004">
      <c r="A3968" t="s">
        <v>25</v>
      </c>
      <c r="B3968" t="s">
        <v>1962</v>
      </c>
      <c r="C3968">
        <v>1974</v>
      </c>
      <c r="D3968">
        <v>13206350</v>
      </c>
    </row>
    <row r="3969" spans="1:4" x14ac:dyDescent="0.55000000000000004">
      <c r="A3969" t="s">
        <v>25</v>
      </c>
      <c r="B3969" t="s">
        <v>1962</v>
      </c>
      <c r="C3969">
        <v>1975</v>
      </c>
      <c r="D3969">
        <v>13780342</v>
      </c>
    </row>
    <row r="3970" spans="1:4" x14ac:dyDescent="0.55000000000000004">
      <c r="A3970" t="s">
        <v>25</v>
      </c>
      <c r="B3970" t="s">
        <v>1962</v>
      </c>
      <c r="C3970">
        <v>1976</v>
      </c>
      <c r="D3970">
        <v>14221507</v>
      </c>
    </row>
    <row r="3971" spans="1:4" x14ac:dyDescent="0.55000000000000004">
      <c r="A3971" t="s">
        <v>25</v>
      </c>
      <c r="B3971" t="s">
        <v>1962</v>
      </c>
      <c r="C3971">
        <v>1977</v>
      </c>
      <c r="D3971">
        <v>13829974</v>
      </c>
    </row>
    <row r="3972" spans="1:4" x14ac:dyDescent="0.55000000000000004">
      <c r="A3972" t="s">
        <v>25</v>
      </c>
      <c r="B3972" t="s">
        <v>1962</v>
      </c>
      <c r="C3972">
        <v>1978</v>
      </c>
      <c r="D3972">
        <v>15452787</v>
      </c>
    </row>
    <row r="3973" spans="1:4" x14ac:dyDescent="0.55000000000000004">
      <c r="A3973" t="s">
        <v>25</v>
      </c>
      <c r="B3973" t="s">
        <v>1962</v>
      </c>
      <c r="C3973">
        <v>1979</v>
      </c>
      <c r="D3973">
        <v>16806128</v>
      </c>
    </row>
    <row r="3974" spans="1:4" x14ac:dyDescent="0.55000000000000004">
      <c r="A3974" t="s">
        <v>25</v>
      </c>
      <c r="B3974" t="s">
        <v>1962</v>
      </c>
      <c r="C3974">
        <v>1980</v>
      </c>
      <c r="D3974">
        <v>16523752</v>
      </c>
    </row>
    <row r="3975" spans="1:4" x14ac:dyDescent="0.55000000000000004">
      <c r="A3975" t="s">
        <v>25</v>
      </c>
      <c r="B3975" t="s">
        <v>1962</v>
      </c>
      <c r="C3975">
        <v>1981</v>
      </c>
      <c r="D3975">
        <v>17982970</v>
      </c>
    </row>
    <row r="3976" spans="1:4" x14ac:dyDescent="0.55000000000000004">
      <c r="A3976" t="s">
        <v>25</v>
      </c>
      <c r="B3976" t="s">
        <v>1962</v>
      </c>
      <c r="C3976">
        <v>1982</v>
      </c>
      <c r="D3976">
        <v>16518715</v>
      </c>
    </row>
    <row r="3977" spans="1:4" x14ac:dyDescent="0.55000000000000004">
      <c r="A3977" t="s">
        <v>25</v>
      </c>
      <c r="B3977" t="s">
        <v>1962</v>
      </c>
      <c r="C3977">
        <v>1983</v>
      </c>
      <c r="D3977">
        <v>17787872</v>
      </c>
    </row>
    <row r="3978" spans="1:4" x14ac:dyDescent="0.55000000000000004">
      <c r="A3978" t="s">
        <v>25</v>
      </c>
      <c r="B3978" t="s">
        <v>1962</v>
      </c>
      <c r="C3978">
        <v>1984</v>
      </c>
      <c r="D3978">
        <v>18759304</v>
      </c>
    </row>
    <row r="3979" spans="1:4" x14ac:dyDescent="0.55000000000000004">
      <c r="A3979" t="s">
        <v>25</v>
      </c>
      <c r="B3979" t="s">
        <v>1962</v>
      </c>
      <c r="C3979">
        <v>1985</v>
      </c>
      <c r="D3979">
        <v>19135500</v>
      </c>
    </row>
    <row r="3980" spans="1:4" x14ac:dyDescent="0.55000000000000004">
      <c r="A3980" t="s">
        <v>25</v>
      </c>
      <c r="B3980" t="s">
        <v>1962</v>
      </c>
      <c r="C3980">
        <v>1986</v>
      </c>
      <c r="D3980">
        <v>19983062</v>
      </c>
    </row>
    <row r="3981" spans="1:4" x14ac:dyDescent="0.55000000000000004">
      <c r="A3981" t="s">
        <v>25</v>
      </c>
      <c r="B3981" t="s">
        <v>1962</v>
      </c>
      <c r="C3981">
        <v>1987</v>
      </c>
      <c r="D3981">
        <v>19508412</v>
      </c>
    </row>
    <row r="3982" spans="1:4" x14ac:dyDescent="0.55000000000000004">
      <c r="A3982" t="s">
        <v>25</v>
      </c>
      <c r="B3982" t="s">
        <v>1962</v>
      </c>
      <c r="C3982">
        <v>1988</v>
      </c>
      <c r="D3982">
        <v>20129572</v>
      </c>
    </row>
    <row r="3983" spans="1:4" x14ac:dyDescent="0.55000000000000004">
      <c r="A3983" t="s">
        <v>25</v>
      </c>
      <c r="B3983" t="s">
        <v>1962</v>
      </c>
      <c r="C3983">
        <v>1989</v>
      </c>
      <c r="D3983">
        <v>20067720</v>
      </c>
    </row>
    <row r="3984" spans="1:4" x14ac:dyDescent="0.55000000000000004">
      <c r="A3984" t="s">
        <v>25</v>
      </c>
      <c r="B3984" t="s">
        <v>1962</v>
      </c>
      <c r="C3984">
        <v>1990</v>
      </c>
      <c r="D3984">
        <v>19872074</v>
      </c>
    </row>
    <row r="3985" spans="1:4" x14ac:dyDescent="0.55000000000000004">
      <c r="A3985" t="s">
        <v>25</v>
      </c>
      <c r="B3985" t="s">
        <v>1962</v>
      </c>
      <c r="C3985">
        <v>1991</v>
      </c>
      <c r="D3985">
        <v>14059958</v>
      </c>
    </row>
    <row r="3986" spans="1:4" x14ac:dyDescent="0.55000000000000004">
      <c r="A3986" t="s">
        <v>25</v>
      </c>
      <c r="B3986" t="s">
        <v>1962</v>
      </c>
      <c r="C3986">
        <v>1992</v>
      </c>
      <c r="D3986">
        <v>15028713</v>
      </c>
    </row>
    <row r="3987" spans="1:4" x14ac:dyDescent="0.55000000000000004">
      <c r="A3987" t="s">
        <v>25</v>
      </c>
      <c r="B3987" t="s">
        <v>1962</v>
      </c>
      <c r="C3987">
        <v>1993</v>
      </c>
      <c r="D3987">
        <v>12580576</v>
      </c>
    </row>
    <row r="3988" spans="1:4" x14ac:dyDescent="0.55000000000000004">
      <c r="A3988" t="s">
        <v>25</v>
      </c>
      <c r="B3988" t="s">
        <v>1962</v>
      </c>
      <c r="C3988">
        <v>1994</v>
      </c>
      <c r="D3988">
        <v>3204952</v>
      </c>
    </row>
    <row r="3989" spans="1:4" x14ac:dyDescent="0.55000000000000004">
      <c r="A3989" t="s">
        <v>25</v>
      </c>
      <c r="B3989" t="s">
        <v>1962</v>
      </c>
      <c r="C3989">
        <v>1995</v>
      </c>
      <c r="D3989">
        <v>3405593</v>
      </c>
    </row>
    <row r="3990" spans="1:4" x14ac:dyDescent="0.55000000000000004">
      <c r="A3990" t="s">
        <v>25</v>
      </c>
      <c r="B3990" t="s">
        <v>1962</v>
      </c>
      <c r="C3990">
        <v>1996</v>
      </c>
      <c r="D3990">
        <v>4239503</v>
      </c>
    </row>
    <row r="3991" spans="1:4" x14ac:dyDescent="0.55000000000000004">
      <c r="A3991" t="s">
        <v>25</v>
      </c>
      <c r="B3991" t="s">
        <v>1962</v>
      </c>
      <c r="C3991">
        <v>1997</v>
      </c>
      <c r="D3991">
        <v>8365764.5</v>
      </c>
    </row>
    <row r="3992" spans="1:4" x14ac:dyDescent="0.55000000000000004">
      <c r="A3992" t="s">
        <v>25</v>
      </c>
      <c r="B3992" t="s">
        <v>1962</v>
      </c>
      <c r="C3992">
        <v>1998</v>
      </c>
      <c r="D3992">
        <v>10550597</v>
      </c>
    </row>
    <row r="3993" spans="1:4" x14ac:dyDescent="0.55000000000000004">
      <c r="A3993" t="s">
        <v>25</v>
      </c>
      <c r="B3993" t="s">
        <v>1962</v>
      </c>
      <c r="C3993">
        <v>1999</v>
      </c>
      <c r="D3993">
        <v>10333251</v>
      </c>
    </row>
    <row r="3994" spans="1:4" x14ac:dyDescent="0.55000000000000004">
      <c r="A3994" t="s">
        <v>25</v>
      </c>
      <c r="B3994" t="s">
        <v>1962</v>
      </c>
      <c r="C3994">
        <v>2000</v>
      </c>
      <c r="D3994">
        <v>13702133</v>
      </c>
    </row>
    <row r="3995" spans="1:4" x14ac:dyDescent="0.55000000000000004">
      <c r="A3995" t="s">
        <v>25</v>
      </c>
      <c r="B3995" t="s">
        <v>1962</v>
      </c>
      <c r="C3995">
        <v>2001</v>
      </c>
      <c r="D3995">
        <v>13262733</v>
      </c>
    </row>
    <row r="3996" spans="1:4" x14ac:dyDescent="0.55000000000000004">
      <c r="A3996" t="s">
        <v>25</v>
      </c>
      <c r="B3996" t="s">
        <v>1962</v>
      </c>
      <c r="C3996">
        <v>2002</v>
      </c>
      <c r="D3996">
        <v>14172601</v>
      </c>
    </row>
    <row r="3997" spans="1:4" x14ac:dyDescent="0.55000000000000004">
      <c r="A3997" t="s">
        <v>25</v>
      </c>
      <c r="B3997" t="s">
        <v>1962</v>
      </c>
      <c r="C3997">
        <v>2003</v>
      </c>
      <c r="D3997">
        <v>14358120</v>
      </c>
    </row>
    <row r="3998" spans="1:4" x14ac:dyDescent="0.55000000000000004">
      <c r="A3998" t="s">
        <v>25</v>
      </c>
      <c r="B3998" t="s">
        <v>1962</v>
      </c>
      <c r="C3998">
        <v>2004</v>
      </c>
      <c r="D3998">
        <v>15462454</v>
      </c>
    </row>
    <row r="3999" spans="1:4" x14ac:dyDescent="0.55000000000000004">
      <c r="A3999" t="s">
        <v>25</v>
      </c>
      <c r="B3999" t="s">
        <v>1962</v>
      </c>
      <c r="C3999">
        <v>2005</v>
      </c>
      <c r="D3999">
        <v>16046078</v>
      </c>
    </row>
    <row r="4000" spans="1:4" x14ac:dyDescent="0.55000000000000004">
      <c r="A4000" t="s">
        <v>25</v>
      </c>
      <c r="B4000" t="s">
        <v>1962</v>
      </c>
      <c r="C4000">
        <v>2006</v>
      </c>
      <c r="D4000">
        <v>17386820</v>
      </c>
    </row>
    <row r="4001" spans="1:4" x14ac:dyDescent="0.55000000000000004">
      <c r="A4001" t="s">
        <v>25</v>
      </c>
      <c r="B4001" t="s">
        <v>1962</v>
      </c>
      <c r="C4001">
        <v>2007</v>
      </c>
      <c r="D4001">
        <v>17474332</v>
      </c>
    </row>
    <row r="4002" spans="1:4" x14ac:dyDescent="0.55000000000000004">
      <c r="A4002" t="s">
        <v>25</v>
      </c>
      <c r="B4002" t="s">
        <v>1962</v>
      </c>
      <c r="C4002">
        <v>2008</v>
      </c>
      <c r="D4002">
        <v>19955086</v>
      </c>
    </row>
    <row r="4003" spans="1:4" x14ac:dyDescent="0.55000000000000004">
      <c r="A4003" t="s">
        <v>25</v>
      </c>
      <c r="B4003" t="s">
        <v>1962</v>
      </c>
      <c r="C4003">
        <v>2009</v>
      </c>
      <c r="D4003">
        <v>20537094</v>
      </c>
    </row>
    <row r="4004" spans="1:4" x14ac:dyDescent="0.55000000000000004">
      <c r="A4004" t="s">
        <v>25</v>
      </c>
      <c r="B4004" t="s">
        <v>1962</v>
      </c>
      <c r="C4004">
        <v>2010</v>
      </c>
      <c r="D4004">
        <v>21145704</v>
      </c>
    </row>
    <row r="4005" spans="1:4" x14ac:dyDescent="0.55000000000000004">
      <c r="A4005" t="s">
        <v>25</v>
      </c>
      <c r="B4005" t="s">
        <v>1962</v>
      </c>
      <c r="C4005">
        <v>2011</v>
      </c>
      <c r="D4005">
        <v>23764900</v>
      </c>
    </row>
    <row r="4006" spans="1:4" x14ac:dyDescent="0.55000000000000004">
      <c r="A4006" t="s">
        <v>25</v>
      </c>
      <c r="B4006" t="s">
        <v>1962</v>
      </c>
      <c r="C4006">
        <v>2012</v>
      </c>
      <c r="D4006">
        <v>22137784</v>
      </c>
    </row>
    <row r="4007" spans="1:4" x14ac:dyDescent="0.55000000000000004">
      <c r="A4007" t="s">
        <v>25</v>
      </c>
      <c r="B4007" t="s">
        <v>1962</v>
      </c>
      <c r="C4007">
        <v>2013</v>
      </c>
      <c r="D4007">
        <v>21801106</v>
      </c>
    </row>
    <row r="4008" spans="1:4" x14ac:dyDescent="0.55000000000000004">
      <c r="A4008" t="s">
        <v>25</v>
      </c>
      <c r="B4008" t="s">
        <v>1962</v>
      </c>
      <c r="C4008">
        <v>2014</v>
      </c>
      <c r="D4008">
        <v>19311786</v>
      </c>
    </row>
    <row r="4009" spans="1:4" x14ac:dyDescent="0.55000000000000004">
      <c r="A4009" t="s">
        <v>25</v>
      </c>
      <c r="B4009" t="s">
        <v>1962</v>
      </c>
      <c r="C4009">
        <v>2015</v>
      </c>
      <c r="D4009">
        <v>18460492</v>
      </c>
    </row>
    <row r="4010" spans="1:4" x14ac:dyDescent="0.55000000000000004">
      <c r="A4010" t="s">
        <v>25</v>
      </c>
      <c r="B4010" t="s">
        <v>1962</v>
      </c>
      <c r="C4010">
        <v>2016</v>
      </c>
      <c r="D4010">
        <v>21734072</v>
      </c>
    </row>
    <row r="4011" spans="1:4" x14ac:dyDescent="0.55000000000000004">
      <c r="A4011" t="s">
        <v>25</v>
      </c>
      <c r="B4011" t="s">
        <v>1962</v>
      </c>
      <c r="C4011">
        <v>2017</v>
      </c>
      <c r="D4011">
        <v>22152510</v>
      </c>
    </row>
    <row r="4012" spans="1:4" x14ac:dyDescent="0.55000000000000004">
      <c r="A4012" t="s">
        <v>25</v>
      </c>
      <c r="B4012" t="s">
        <v>1962</v>
      </c>
      <c r="C4012">
        <v>2018</v>
      </c>
      <c r="D4012">
        <v>22078696</v>
      </c>
    </row>
    <row r="4013" spans="1:4" x14ac:dyDescent="0.55000000000000004">
      <c r="A4013" t="s">
        <v>25</v>
      </c>
      <c r="B4013" t="s">
        <v>1962</v>
      </c>
      <c r="C4013">
        <v>2019</v>
      </c>
      <c r="D4013">
        <v>20810378</v>
      </c>
    </row>
    <row r="4014" spans="1:4" x14ac:dyDescent="0.55000000000000004">
      <c r="A4014" t="s">
        <v>25</v>
      </c>
      <c r="B4014" t="s">
        <v>1962</v>
      </c>
      <c r="C4014">
        <v>2020</v>
      </c>
      <c r="D4014">
        <v>20831812</v>
      </c>
    </row>
    <row r="4015" spans="1:4" x14ac:dyDescent="0.55000000000000004">
      <c r="A4015" t="s">
        <v>25</v>
      </c>
      <c r="B4015" t="s">
        <v>1962</v>
      </c>
      <c r="C4015">
        <v>2021</v>
      </c>
      <c r="D4015">
        <v>21267650</v>
      </c>
    </row>
    <row r="4016" spans="1:4" x14ac:dyDescent="0.55000000000000004">
      <c r="A4016" t="s">
        <v>25</v>
      </c>
      <c r="B4016" t="s">
        <v>1962</v>
      </c>
      <c r="C4016">
        <v>2022</v>
      </c>
      <c r="D4016">
        <v>20742836</v>
      </c>
    </row>
    <row r="4017" spans="1:4" x14ac:dyDescent="0.55000000000000004">
      <c r="A4017" t="s">
        <v>25</v>
      </c>
      <c r="B4017" t="s">
        <v>1962</v>
      </c>
      <c r="C4017">
        <v>2023</v>
      </c>
      <c r="D4017">
        <v>19881310</v>
      </c>
    </row>
    <row r="4018" spans="1:4" x14ac:dyDescent="0.55000000000000004">
      <c r="A4018" t="s">
        <v>25</v>
      </c>
      <c r="B4018" t="s">
        <v>1962</v>
      </c>
      <c r="C4018">
        <v>2024</v>
      </c>
      <c r="D4018">
        <v>19425932</v>
      </c>
    </row>
    <row r="4019" spans="1:4" x14ac:dyDescent="0.55000000000000004">
      <c r="A4019" t="s">
        <v>26</v>
      </c>
      <c r="B4019" t="s">
        <v>1963</v>
      </c>
      <c r="C4019">
        <v>1972</v>
      </c>
      <c r="D4019">
        <v>21984</v>
      </c>
    </row>
    <row r="4020" spans="1:4" x14ac:dyDescent="0.55000000000000004">
      <c r="A4020" t="s">
        <v>26</v>
      </c>
      <c r="B4020" t="s">
        <v>1963</v>
      </c>
      <c r="C4020">
        <v>1973</v>
      </c>
      <c r="D4020">
        <v>51296</v>
      </c>
    </row>
    <row r="4021" spans="1:4" x14ac:dyDescent="0.55000000000000004">
      <c r="A4021" t="s">
        <v>26</v>
      </c>
      <c r="B4021" t="s">
        <v>1963</v>
      </c>
      <c r="C4021">
        <v>1974</v>
      </c>
      <c r="D4021">
        <v>87936</v>
      </c>
    </row>
    <row r="4022" spans="1:4" x14ac:dyDescent="0.55000000000000004">
      <c r="A4022" t="s">
        <v>26</v>
      </c>
      <c r="B4022" t="s">
        <v>1963</v>
      </c>
      <c r="C4022">
        <v>1975</v>
      </c>
      <c r="D4022">
        <v>186864</v>
      </c>
    </row>
    <row r="4023" spans="1:4" x14ac:dyDescent="0.55000000000000004">
      <c r="A4023" t="s">
        <v>26</v>
      </c>
      <c r="B4023" t="s">
        <v>1963</v>
      </c>
      <c r="C4023">
        <v>1976</v>
      </c>
      <c r="D4023">
        <v>593568</v>
      </c>
    </row>
    <row r="4024" spans="1:4" x14ac:dyDescent="0.55000000000000004">
      <c r="A4024" t="s">
        <v>26</v>
      </c>
      <c r="B4024" t="s">
        <v>1963</v>
      </c>
      <c r="C4024">
        <v>1977</v>
      </c>
      <c r="D4024">
        <v>780432</v>
      </c>
    </row>
    <row r="4025" spans="1:4" x14ac:dyDescent="0.55000000000000004">
      <c r="A4025" t="s">
        <v>26</v>
      </c>
      <c r="B4025" t="s">
        <v>1963</v>
      </c>
      <c r="C4025">
        <v>1978</v>
      </c>
      <c r="D4025">
        <v>831728</v>
      </c>
    </row>
    <row r="4026" spans="1:4" x14ac:dyDescent="0.55000000000000004">
      <c r="A4026" t="s">
        <v>26</v>
      </c>
      <c r="B4026" t="s">
        <v>1963</v>
      </c>
      <c r="C4026">
        <v>1979</v>
      </c>
      <c r="D4026">
        <v>941648</v>
      </c>
    </row>
    <row r="4027" spans="1:4" x14ac:dyDescent="0.55000000000000004">
      <c r="A4027" t="s">
        <v>26</v>
      </c>
      <c r="B4027" t="s">
        <v>1963</v>
      </c>
      <c r="C4027">
        <v>1980</v>
      </c>
      <c r="D4027">
        <v>1403446</v>
      </c>
    </row>
    <row r="4028" spans="1:4" x14ac:dyDescent="0.55000000000000004">
      <c r="A4028" t="s">
        <v>26</v>
      </c>
      <c r="B4028" t="s">
        <v>1963</v>
      </c>
      <c r="C4028">
        <v>1981</v>
      </c>
      <c r="D4028">
        <v>1407600</v>
      </c>
    </row>
    <row r="4029" spans="1:4" x14ac:dyDescent="0.55000000000000004">
      <c r="A4029" t="s">
        <v>26</v>
      </c>
      <c r="B4029" t="s">
        <v>1963</v>
      </c>
      <c r="C4029">
        <v>1982</v>
      </c>
      <c r="D4029">
        <v>1399200</v>
      </c>
    </row>
    <row r="4030" spans="1:4" x14ac:dyDescent="0.55000000000000004">
      <c r="A4030" t="s">
        <v>26</v>
      </c>
      <c r="B4030" t="s">
        <v>1963</v>
      </c>
      <c r="C4030">
        <v>1983</v>
      </c>
      <c r="D4030">
        <v>1329584</v>
      </c>
    </row>
    <row r="4031" spans="1:4" x14ac:dyDescent="0.55000000000000004">
      <c r="A4031" t="s">
        <v>26</v>
      </c>
      <c r="B4031" t="s">
        <v>1963</v>
      </c>
      <c r="C4031">
        <v>1984</v>
      </c>
      <c r="D4031">
        <v>1344240</v>
      </c>
    </row>
    <row r="4032" spans="1:4" x14ac:dyDescent="0.55000000000000004">
      <c r="A4032" t="s">
        <v>26</v>
      </c>
      <c r="B4032" t="s">
        <v>1963</v>
      </c>
      <c r="C4032">
        <v>1985</v>
      </c>
      <c r="D4032">
        <v>1657824</v>
      </c>
    </row>
    <row r="4033" spans="1:4" x14ac:dyDescent="0.55000000000000004">
      <c r="A4033" t="s">
        <v>26</v>
      </c>
      <c r="B4033" t="s">
        <v>1963</v>
      </c>
      <c r="C4033">
        <v>1986</v>
      </c>
      <c r="D4033">
        <v>1566224</v>
      </c>
    </row>
    <row r="4034" spans="1:4" x14ac:dyDescent="0.55000000000000004">
      <c r="A4034" t="s">
        <v>26</v>
      </c>
      <c r="B4034" t="s">
        <v>1963</v>
      </c>
      <c r="C4034">
        <v>1987</v>
      </c>
      <c r="D4034">
        <v>1838432</v>
      </c>
    </row>
    <row r="4035" spans="1:4" x14ac:dyDescent="0.55000000000000004">
      <c r="A4035" t="s">
        <v>26</v>
      </c>
      <c r="B4035" t="s">
        <v>1963</v>
      </c>
      <c r="C4035">
        <v>1988</v>
      </c>
      <c r="D4035">
        <v>2000720</v>
      </c>
    </row>
    <row r="4036" spans="1:4" x14ac:dyDescent="0.55000000000000004">
      <c r="A4036" t="s">
        <v>26</v>
      </c>
      <c r="B4036" t="s">
        <v>1963</v>
      </c>
      <c r="C4036">
        <v>1989</v>
      </c>
      <c r="D4036">
        <v>2228960</v>
      </c>
    </row>
    <row r="4037" spans="1:4" x14ac:dyDescent="0.55000000000000004">
      <c r="A4037" t="s">
        <v>26</v>
      </c>
      <c r="B4037" t="s">
        <v>1963</v>
      </c>
      <c r="C4037">
        <v>1990</v>
      </c>
      <c r="D4037">
        <v>2700368</v>
      </c>
    </row>
    <row r="4038" spans="1:4" x14ac:dyDescent="0.55000000000000004">
      <c r="A4038" t="s">
        <v>26</v>
      </c>
      <c r="B4038" t="s">
        <v>1963</v>
      </c>
      <c r="C4038">
        <v>1991</v>
      </c>
      <c r="D4038">
        <v>2634416</v>
      </c>
    </row>
    <row r="4039" spans="1:4" x14ac:dyDescent="0.55000000000000004">
      <c r="A4039" t="s">
        <v>26</v>
      </c>
      <c r="B4039" t="s">
        <v>1963</v>
      </c>
      <c r="C4039">
        <v>1992</v>
      </c>
      <c r="D4039">
        <v>2777312</v>
      </c>
    </row>
    <row r="4040" spans="1:4" x14ac:dyDescent="0.55000000000000004">
      <c r="A4040" t="s">
        <v>26</v>
      </c>
      <c r="B4040" t="s">
        <v>1963</v>
      </c>
      <c r="C4040">
        <v>1993</v>
      </c>
      <c r="D4040">
        <v>3195008</v>
      </c>
    </row>
    <row r="4041" spans="1:4" x14ac:dyDescent="0.55000000000000004">
      <c r="A4041" t="s">
        <v>26</v>
      </c>
      <c r="B4041" t="s">
        <v>1963</v>
      </c>
      <c r="C4041">
        <v>1994</v>
      </c>
      <c r="D4041">
        <v>3030128</v>
      </c>
    </row>
    <row r="4042" spans="1:4" x14ac:dyDescent="0.55000000000000004">
      <c r="A4042" t="s">
        <v>26</v>
      </c>
      <c r="B4042" t="s">
        <v>1963</v>
      </c>
      <c r="C4042">
        <v>1995</v>
      </c>
      <c r="D4042">
        <v>3044784</v>
      </c>
    </row>
    <row r="4043" spans="1:4" x14ac:dyDescent="0.55000000000000004">
      <c r="A4043" t="s">
        <v>26</v>
      </c>
      <c r="B4043" t="s">
        <v>1963</v>
      </c>
      <c r="C4043">
        <v>1996</v>
      </c>
      <c r="D4043">
        <v>2755328</v>
      </c>
    </row>
    <row r="4044" spans="1:4" x14ac:dyDescent="0.55000000000000004">
      <c r="A4044" t="s">
        <v>26</v>
      </c>
      <c r="B4044" t="s">
        <v>1963</v>
      </c>
      <c r="C4044">
        <v>1997</v>
      </c>
      <c r="D4044">
        <v>2799296</v>
      </c>
    </row>
    <row r="4045" spans="1:4" x14ac:dyDescent="0.55000000000000004">
      <c r="A4045" t="s">
        <v>26</v>
      </c>
      <c r="B4045" t="s">
        <v>1963</v>
      </c>
      <c r="C4045">
        <v>1998</v>
      </c>
      <c r="D4045">
        <v>3341568</v>
      </c>
    </row>
    <row r="4046" spans="1:4" x14ac:dyDescent="0.55000000000000004">
      <c r="A4046" t="s">
        <v>26</v>
      </c>
      <c r="B4046" t="s">
        <v>1963</v>
      </c>
      <c r="C4046">
        <v>1999</v>
      </c>
      <c r="D4046">
        <v>3158368</v>
      </c>
    </row>
    <row r="4047" spans="1:4" x14ac:dyDescent="0.55000000000000004">
      <c r="A4047" t="s">
        <v>26</v>
      </c>
      <c r="B4047" t="s">
        <v>1963</v>
      </c>
      <c r="C4047">
        <v>2000</v>
      </c>
      <c r="D4047">
        <v>3777584</v>
      </c>
    </row>
    <row r="4048" spans="1:4" x14ac:dyDescent="0.55000000000000004">
      <c r="A4048" t="s">
        <v>26</v>
      </c>
      <c r="B4048" t="s">
        <v>1963</v>
      </c>
      <c r="C4048">
        <v>2001</v>
      </c>
      <c r="D4048">
        <v>3847200</v>
      </c>
    </row>
    <row r="4049" spans="1:4" x14ac:dyDescent="0.55000000000000004">
      <c r="A4049" t="s">
        <v>26</v>
      </c>
      <c r="B4049" t="s">
        <v>1963</v>
      </c>
      <c r="C4049">
        <v>2002</v>
      </c>
      <c r="D4049">
        <v>3975440</v>
      </c>
    </row>
    <row r="4050" spans="1:4" x14ac:dyDescent="0.55000000000000004">
      <c r="A4050" t="s">
        <v>26</v>
      </c>
      <c r="B4050" t="s">
        <v>1963</v>
      </c>
      <c r="C4050">
        <v>2003</v>
      </c>
      <c r="D4050">
        <v>3825216</v>
      </c>
    </row>
    <row r="4051" spans="1:4" x14ac:dyDescent="0.55000000000000004">
      <c r="A4051" t="s">
        <v>26</v>
      </c>
      <c r="B4051" t="s">
        <v>1963</v>
      </c>
      <c r="C4051">
        <v>2004</v>
      </c>
      <c r="D4051">
        <v>3894832</v>
      </c>
    </row>
    <row r="4052" spans="1:4" x14ac:dyDescent="0.55000000000000004">
      <c r="A4052" t="s">
        <v>26</v>
      </c>
      <c r="B4052" t="s">
        <v>1963</v>
      </c>
      <c r="C4052">
        <v>2005</v>
      </c>
      <c r="D4052">
        <v>4096352</v>
      </c>
    </row>
    <row r="4053" spans="1:4" x14ac:dyDescent="0.55000000000000004">
      <c r="A4053" t="s">
        <v>26</v>
      </c>
      <c r="B4053" t="s">
        <v>1963</v>
      </c>
      <c r="C4053">
        <v>2006</v>
      </c>
      <c r="D4053">
        <v>4132991.8</v>
      </c>
    </row>
    <row r="4054" spans="1:4" x14ac:dyDescent="0.55000000000000004">
      <c r="A4054" t="s">
        <v>26</v>
      </c>
      <c r="B4054" t="s">
        <v>1963</v>
      </c>
      <c r="C4054">
        <v>2007</v>
      </c>
      <c r="D4054">
        <v>4228256</v>
      </c>
    </row>
    <row r="4055" spans="1:4" x14ac:dyDescent="0.55000000000000004">
      <c r="A4055" t="s">
        <v>26</v>
      </c>
      <c r="B4055" t="s">
        <v>1963</v>
      </c>
      <c r="C4055">
        <v>2008</v>
      </c>
      <c r="D4055">
        <v>4503056</v>
      </c>
    </row>
    <row r="4056" spans="1:4" x14ac:dyDescent="0.55000000000000004">
      <c r="A4056" t="s">
        <v>26</v>
      </c>
      <c r="B4056" t="s">
        <v>1963</v>
      </c>
      <c r="C4056">
        <v>2009</v>
      </c>
      <c r="D4056">
        <v>3855444</v>
      </c>
    </row>
    <row r="4057" spans="1:4" x14ac:dyDescent="0.55000000000000004">
      <c r="A4057" t="s">
        <v>26</v>
      </c>
      <c r="B4057" t="s">
        <v>1963</v>
      </c>
      <c r="C4057">
        <v>2010</v>
      </c>
      <c r="D4057">
        <v>4537275</v>
      </c>
    </row>
    <row r="4058" spans="1:4" x14ac:dyDescent="0.55000000000000004">
      <c r="A4058" t="s">
        <v>26</v>
      </c>
      <c r="B4058" t="s">
        <v>1963</v>
      </c>
      <c r="C4058">
        <v>2011</v>
      </c>
      <c r="D4058">
        <v>4028802</v>
      </c>
    </row>
    <row r="4059" spans="1:4" x14ac:dyDescent="0.55000000000000004">
      <c r="A4059" t="s">
        <v>26</v>
      </c>
      <c r="B4059" t="s">
        <v>1963</v>
      </c>
      <c r="C4059">
        <v>2012</v>
      </c>
      <c r="D4059">
        <v>5076711</v>
      </c>
    </row>
    <row r="4060" spans="1:4" x14ac:dyDescent="0.55000000000000004">
      <c r="A4060" t="s">
        <v>26</v>
      </c>
      <c r="B4060" t="s">
        <v>1963</v>
      </c>
      <c r="C4060">
        <v>2013</v>
      </c>
      <c r="D4060">
        <v>5663055</v>
      </c>
    </row>
    <row r="4061" spans="1:4" x14ac:dyDescent="0.55000000000000004">
      <c r="A4061" t="s">
        <v>26</v>
      </c>
      <c r="B4061" t="s">
        <v>1963</v>
      </c>
      <c r="C4061">
        <v>2014</v>
      </c>
      <c r="D4061">
        <v>6850164</v>
      </c>
    </row>
    <row r="4062" spans="1:4" x14ac:dyDescent="0.55000000000000004">
      <c r="A4062" t="s">
        <v>26</v>
      </c>
      <c r="B4062" t="s">
        <v>1963</v>
      </c>
      <c r="C4062">
        <v>2015</v>
      </c>
      <c r="D4062">
        <v>5417540</v>
      </c>
    </row>
    <row r="4063" spans="1:4" x14ac:dyDescent="0.55000000000000004">
      <c r="A4063" t="s">
        <v>26</v>
      </c>
      <c r="B4063" t="s">
        <v>1963</v>
      </c>
      <c r="C4063">
        <v>2016</v>
      </c>
      <c r="D4063">
        <v>6340873</v>
      </c>
    </row>
    <row r="4064" spans="1:4" x14ac:dyDescent="0.55000000000000004">
      <c r="A4064" t="s">
        <v>26</v>
      </c>
      <c r="B4064" t="s">
        <v>1963</v>
      </c>
      <c r="C4064">
        <v>2017</v>
      </c>
      <c r="D4064">
        <v>7066344</v>
      </c>
    </row>
    <row r="4065" spans="1:4" x14ac:dyDescent="0.55000000000000004">
      <c r="A4065" t="s">
        <v>26</v>
      </c>
      <c r="B4065" t="s">
        <v>1963</v>
      </c>
      <c r="C4065">
        <v>2018</v>
      </c>
      <c r="D4065">
        <v>7643491</v>
      </c>
    </row>
    <row r="4066" spans="1:4" x14ac:dyDescent="0.55000000000000004">
      <c r="A4066" t="s">
        <v>26</v>
      </c>
      <c r="B4066" t="s">
        <v>1963</v>
      </c>
      <c r="C4066">
        <v>2019</v>
      </c>
      <c r="D4066">
        <v>7485552</v>
      </c>
    </row>
    <row r="4067" spans="1:4" x14ac:dyDescent="0.55000000000000004">
      <c r="A4067" t="s">
        <v>26</v>
      </c>
      <c r="B4067" t="s">
        <v>1963</v>
      </c>
      <c r="C4067">
        <v>2020</v>
      </c>
      <c r="D4067">
        <v>6192160</v>
      </c>
    </row>
    <row r="4068" spans="1:4" x14ac:dyDescent="0.55000000000000004">
      <c r="A4068" t="s">
        <v>26</v>
      </c>
      <c r="B4068" t="s">
        <v>1963</v>
      </c>
      <c r="C4068">
        <v>2021</v>
      </c>
      <c r="D4068">
        <v>6683136</v>
      </c>
    </row>
    <row r="4069" spans="1:4" x14ac:dyDescent="0.55000000000000004">
      <c r="A4069" t="s">
        <v>26</v>
      </c>
      <c r="B4069" t="s">
        <v>1963</v>
      </c>
      <c r="C4069">
        <v>2022</v>
      </c>
      <c r="D4069">
        <v>7395755</v>
      </c>
    </row>
    <row r="4070" spans="1:4" x14ac:dyDescent="0.55000000000000004">
      <c r="A4070" t="s">
        <v>26</v>
      </c>
      <c r="B4070" t="s">
        <v>1963</v>
      </c>
      <c r="C4070">
        <v>2023</v>
      </c>
      <c r="D4070">
        <v>7248677</v>
      </c>
    </row>
    <row r="4071" spans="1:4" x14ac:dyDescent="0.55000000000000004">
      <c r="A4071" t="s">
        <v>26</v>
      </c>
      <c r="B4071" t="s">
        <v>1963</v>
      </c>
      <c r="C4071">
        <v>2024</v>
      </c>
      <c r="D4071">
        <v>7461599</v>
      </c>
    </row>
    <row r="4072" spans="1:4" x14ac:dyDescent="0.55000000000000004">
      <c r="A4072" t="s">
        <v>27</v>
      </c>
      <c r="B4072" t="s">
        <v>1964</v>
      </c>
      <c r="C4072">
        <v>1856</v>
      </c>
      <c r="D4072">
        <v>227193</v>
      </c>
    </row>
    <row r="4073" spans="1:4" x14ac:dyDescent="0.55000000000000004">
      <c r="A4073" t="s">
        <v>27</v>
      </c>
      <c r="B4073" t="s">
        <v>1964</v>
      </c>
      <c r="C4073">
        <v>1857</v>
      </c>
      <c r="D4073">
        <v>269048</v>
      </c>
    </row>
    <row r="4074" spans="1:4" x14ac:dyDescent="0.55000000000000004">
      <c r="A4074" t="s">
        <v>27</v>
      </c>
      <c r="B4074" t="s">
        <v>1964</v>
      </c>
      <c r="C4074">
        <v>1858</v>
      </c>
      <c r="D4074">
        <v>284547</v>
      </c>
    </row>
    <row r="4075" spans="1:4" x14ac:dyDescent="0.55000000000000004">
      <c r="A4075" t="s">
        <v>27</v>
      </c>
      <c r="B4075" t="s">
        <v>1964</v>
      </c>
      <c r="C4075">
        <v>1859</v>
      </c>
      <c r="D4075">
        <v>372714</v>
      </c>
    </row>
    <row r="4076" spans="1:4" x14ac:dyDescent="0.55000000000000004">
      <c r="A4076" t="s">
        <v>27</v>
      </c>
      <c r="B4076" t="s">
        <v>1964</v>
      </c>
      <c r="C4076">
        <v>1860</v>
      </c>
      <c r="D4076">
        <v>434898</v>
      </c>
    </row>
    <row r="4077" spans="1:4" x14ac:dyDescent="0.55000000000000004">
      <c r="A4077" t="s">
        <v>27</v>
      </c>
      <c r="B4077" t="s">
        <v>1964</v>
      </c>
      <c r="C4077">
        <v>1861</v>
      </c>
      <c r="D4077">
        <v>410068</v>
      </c>
    </row>
    <row r="4078" spans="1:4" x14ac:dyDescent="0.55000000000000004">
      <c r="A4078" t="s">
        <v>27</v>
      </c>
      <c r="B4078" t="s">
        <v>1964</v>
      </c>
      <c r="C4078">
        <v>1862</v>
      </c>
      <c r="D4078">
        <v>355327</v>
      </c>
    </row>
    <row r="4079" spans="1:4" x14ac:dyDescent="0.55000000000000004">
      <c r="A4079" t="s">
        <v>27</v>
      </c>
      <c r="B4079" t="s">
        <v>1964</v>
      </c>
      <c r="C4079">
        <v>1863</v>
      </c>
      <c r="D4079">
        <v>425965</v>
      </c>
    </row>
    <row r="4080" spans="1:4" x14ac:dyDescent="0.55000000000000004">
      <c r="A4080" t="s">
        <v>27</v>
      </c>
      <c r="B4080" t="s">
        <v>1964</v>
      </c>
      <c r="C4080">
        <v>1864</v>
      </c>
      <c r="D4080">
        <v>479584</v>
      </c>
    </row>
    <row r="4081" spans="1:4" x14ac:dyDescent="0.55000000000000004">
      <c r="A4081" t="s">
        <v>27</v>
      </c>
      <c r="B4081" t="s">
        <v>1964</v>
      </c>
      <c r="C4081">
        <v>1865</v>
      </c>
      <c r="D4081">
        <v>571897</v>
      </c>
    </row>
    <row r="4082" spans="1:4" x14ac:dyDescent="0.55000000000000004">
      <c r="A4082" t="s">
        <v>27</v>
      </c>
      <c r="B4082" t="s">
        <v>1964</v>
      </c>
      <c r="C4082">
        <v>1866</v>
      </c>
      <c r="D4082">
        <v>646022</v>
      </c>
    </row>
    <row r="4083" spans="1:4" x14ac:dyDescent="0.55000000000000004">
      <c r="A4083" t="s">
        <v>27</v>
      </c>
      <c r="B4083" t="s">
        <v>1964</v>
      </c>
      <c r="C4083">
        <v>1867</v>
      </c>
      <c r="D4083">
        <v>554700</v>
      </c>
    </row>
    <row r="4084" spans="1:4" x14ac:dyDescent="0.55000000000000004">
      <c r="A4084" t="s">
        <v>27</v>
      </c>
      <c r="B4084" t="s">
        <v>1964</v>
      </c>
      <c r="C4084">
        <v>1868</v>
      </c>
      <c r="D4084">
        <v>752482</v>
      </c>
    </row>
    <row r="4085" spans="1:4" x14ac:dyDescent="0.55000000000000004">
      <c r="A4085" t="s">
        <v>27</v>
      </c>
      <c r="B4085" t="s">
        <v>1964</v>
      </c>
      <c r="C4085">
        <v>1869</v>
      </c>
      <c r="D4085">
        <v>605044</v>
      </c>
    </row>
    <row r="4086" spans="1:4" x14ac:dyDescent="0.55000000000000004">
      <c r="A4086" t="s">
        <v>27</v>
      </c>
      <c r="B4086" t="s">
        <v>1964</v>
      </c>
      <c r="C4086">
        <v>1870</v>
      </c>
      <c r="D4086">
        <v>698167</v>
      </c>
    </row>
    <row r="4087" spans="1:4" x14ac:dyDescent="0.55000000000000004">
      <c r="A4087" t="s">
        <v>27</v>
      </c>
      <c r="B4087" t="s">
        <v>1964</v>
      </c>
      <c r="C4087">
        <v>1871</v>
      </c>
      <c r="D4087">
        <v>844686</v>
      </c>
    </row>
    <row r="4088" spans="1:4" x14ac:dyDescent="0.55000000000000004">
      <c r="A4088" t="s">
        <v>27</v>
      </c>
      <c r="B4088" t="s">
        <v>1964</v>
      </c>
      <c r="C4088">
        <v>1872</v>
      </c>
      <c r="D4088">
        <v>858380</v>
      </c>
    </row>
    <row r="4089" spans="1:4" x14ac:dyDescent="0.55000000000000004">
      <c r="A4089" t="s">
        <v>27</v>
      </c>
      <c r="B4089" t="s">
        <v>1964</v>
      </c>
      <c r="C4089">
        <v>1873</v>
      </c>
      <c r="D4089">
        <v>1029011</v>
      </c>
    </row>
    <row r="4090" spans="1:4" x14ac:dyDescent="0.55000000000000004">
      <c r="A4090" t="s">
        <v>27</v>
      </c>
      <c r="B4090" t="s">
        <v>1964</v>
      </c>
      <c r="C4090">
        <v>1874</v>
      </c>
      <c r="D4090">
        <v>996022</v>
      </c>
    </row>
    <row r="4091" spans="1:4" x14ac:dyDescent="0.55000000000000004">
      <c r="A4091" t="s">
        <v>27</v>
      </c>
      <c r="B4091" t="s">
        <v>1964</v>
      </c>
      <c r="C4091">
        <v>1875</v>
      </c>
      <c r="D4091">
        <v>939750</v>
      </c>
    </row>
    <row r="4092" spans="1:4" x14ac:dyDescent="0.55000000000000004">
      <c r="A4092" t="s">
        <v>27</v>
      </c>
      <c r="B4092" t="s">
        <v>1964</v>
      </c>
      <c r="C4092">
        <v>1876</v>
      </c>
      <c r="D4092">
        <v>843065</v>
      </c>
    </row>
    <row r="4093" spans="1:4" x14ac:dyDescent="0.55000000000000004">
      <c r="A4093" t="s">
        <v>27</v>
      </c>
      <c r="B4093" t="s">
        <v>1964</v>
      </c>
      <c r="C4093">
        <v>1877</v>
      </c>
      <c r="D4093">
        <v>878429</v>
      </c>
    </row>
    <row r="4094" spans="1:4" x14ac:dyDescent="0.55000000000000004">
      <c r="A4094" t="s">
        <v>27</v>
      </c>
      <c r="B4094" t="s">
        <v>1964</v>
      </c>
      <c r="C4094">
        <v>1878</v>
      </c>
      <c r="D4094">
        <v>949458</v>
      </c>
    </row>
    <row r="4095" spans="1:4" x14ac:dyDescent="0.55000000000000004">
      <c r="A4095" t="s">
        <v>27</v>
      </c>
      <c r="B4095" t="s">
        <v>1964</v>
      </c>
      <c r="C4095">
        <v>1879</v>
      </c>
      <c r="D4095">
        <v>808030</v>
      </c>
    </row>
    <row r="4096" spans="1:4" x14ac:dyDescent="0.55000000000000004">
      <c r="A4096" t="s">
        <v>27</v>
      </c>
      <c r="B4096" t="s">
        <v>1964</v>
      </c>
      <c r="C4096">
        <v>1880</v>
      </c>
      <c r="D4096">
        <v>923420</v>
      </c>
    </row>
    <row r="4097" spans="1:4" x14ac:dyDescent="0.55000000000000004">
      <c r="A4097" t="s">
        <v>27</v>
      </c>
      <c r="B4097" t="s">
        <v>1964</v>
      </c>
      <c r="C4097">
        <v>1881</v>
      </c>
      <c r="D4097">
        <v>1031042</v>
      </c>
    </row>
    <row r="4098" spans="1:4" x14ac:dyDescent="0.55000000000000004">
      <c r="A4098" t="s">
        <v>27</v>
      </c>
      <c r="B4098" t="s">
        <v>1964</v>
      </c>
      <c r="C4098">
        <v>1882</v>
      </c>
      <c r="D4098">
        <v>948135</v>
      </c>
    </row>
    <row r="4099" spans="1:4" x14ac:dyDescent="0.55000000000000004">
      <c r="A4099" t="s">
        <v>27</v>
      </c>
      <c r="B4099" t="s">
        <v>1964</v>
      </c>
      <c r="C4099">
        <v>1883</v>
      </c>
      <c r="D4099">
        <v>1170254</v>
      </c>
    </row>
    <row r="4100" spans="1:4" x14ac:dyDescent="0.55000000000000004">
      <c r="A4100" t="s">
        <v>27</v>
      </c>
      <c r="B4100" t="s">
        <v>1964</v>
      </c>
      <c r="C4100">
        <v>1884</v>
      </c>
      <c r="D4100">
        <v>1282615</v>
      </c>
    </row>
    <row r="4101" spans="1:4" x14ac:dyDescent="0.55000000000000004">
      <c r="A4101" t="s">
        <v>27</v>
      </c>
      <c r="B4101" t="s">
        <v>1964</v>
      </c>
      <c r="C4101">
        <v>1885</v>
      </c>
      <c r="D4101">
        <v>1215464</v>
      </c>
    </row>
    <row r="4102" spans="1:4" x14ac:dyDescent="0.55000000000000004">
      <c r="A4102" t="s">
        <v>27</v>
      </c>
      <c r="B4102" t="s">
        <v>1964</v>
      </c>
      <c r="C4102">
        <v>1886</v>
      </c>
      <c r="D4102">
        <v>1236031</v>
      </c>
    </row>
    <row r="4103" spans="1:4" x14ac:dyDescent="0.55000000000000004">
      <c r="A4103" t="s">
        <v>27</v>
      </c>
      <c r="B4103" t="s">
        <v>1964</v>
      </c>
      <c r="C4103">
        <v>1887</v>
      </c>
      <c r="D4103">
        <v>1315565</v>
      </c>
    </row>
    <row r="4104" spans="1:4" x14ac:dyDescent="0.55000000000000004">
      <c r="A4104" t="s">
        <v>27</v>
      </c>
      <c r="B4104" t="s">
        <v>1964</v>
      </c>
      <c r="C4104">
        <v>1888</v>
      </c>
      <c r="D4104">
        <v>1283198</v>
      </c>
    </row>
    <row r="4105" spans="1:4" x14ac:dyDescent="0.55000000000000004">
      <c r="A4105" t="s">
        <v>27</v>
      </c>
      <c r="B4105" t="s">
        <v>1964</v>
      </c>
      <c r="C4105">
        <v>1889</v>
      </c>
      <c r="D4105">
        <v>1860401</v>
      </c>
    </row>
    <row r="4106" spans="1:4" x14ac:dyDescent="0.55000000000000004">
      <c r="A4106" t="s">
        <v>27</v>
      </c>
      <c r="B4106" t="s">
        <v>1964</v>
      </c>
      <c r="C4106">
        <v>1890</v>
      </c>
      <c r="D4106">
        <v>1713533</v>
      </c>
    </row>
    <row r="4107" spans="1:4" x14ac:dyDescent="0.55000000000000004">
      <c r="A4107" t="s">
        <v>27</v>
      </c>
      <c r="B4107" t="s">
        <v>1964</v>
      </c>
      <c r="C4107">
        <v>1891</v>
      </c>
      <c r="D4107">
        <v>2072020</v>
      </c>
    </row>
    <row r="4108" spans="1:4" x14ac:dyDescent="0.55000000000000004">
      <c r="A4108" t="s">
        <v>27</v>
      </c>
      <c r="B4108" t="s">
        <v>1964</v>
      </c>
      <c r="C4108">
        <v>1892</v>
      </c>
      <c r="D4108">
        <v>2145624</v>
      </c>
    </row>
    <row r="4109" spans="1:4" x14ac:dyDescent="0.55000000000000004">
      <c r="A4109" t="s">
        <v>27</v>
      </c>
      <c r="B4109" t="s">
        <v>1964</v>
      </c>
      <c r="C4109">
        <v>1893</v>
      </c>
      <c r="D4109">
        <v>1969636</v>
      </c>
    </row>
    <row r="4110" spans="1:4" x14ac:dyDescent="0.55000000000000004">
      <c r="A4110" t="s">
        <v>27</v>
      </c>
      <c r="B4110" t="s">
        <v>1964</v>
      </c>
      <c r="C4110">
        <v>1894</v>
      </c>
      <c r="D4110">
        <v>2308266</v>
      </c>
    </row>
    <row r="4111" spans="1:4" x14ac:dyDescent="0.55000000000000004">
      <c r="A4111" t="s">
        <v>27</v>
      </c>
      <c r="B4111" t="s">
        <v>1964</v>
      </c>
      <c r="C4111">
        <v>1895</v>
      </c>
      <c r="D4111">
        <v>2188105</v>
      </c>
    </row>
    <row r="4112" spans="1:4" x14ac:dyDescent="0.55000000000000004">
      <c r="A4112" t="s">
        <v>27</v>
      </c>
      <c r="B4112" t="s">
        <v>1964</v>
      </c>
      <c r="C4112">
        <v>1896</v>
      </c>
      <c r="D4112">
        <v>2615588</v>
      </c>
    </row>
    <row r="4113" spans="1:4" x14ac:dyDescent="0.55000000000000004">
      <c r="A4113" t="s">
        <v>27</v>
      </c>
      <c r="B4113" t="s">
        <v>1964</v>
      </c>
      <c r="C4113">
        <v>1897</v>
      </c>
      <c r="D4113">
        <v>2734326</v>
      </c>
    </row>
    <row r="4114" spans="1:4" x14ac:dyDescent="0.55000000000000004">
      <c r="A4114" t="s">
        <v>27</v>
      </c>
      <c r="B4114" t="s">
        <v>1964</v>
      </c>
      <c r="C4114">
        <v>1898</v>
      </c>
      <c r="D4114">
        <v>2681303</v>
      </c>
    </row>
    <row r="4115" spans="1:4" x14ac:dyDescent="0.55000000000000004">
      <c r="A4115" t="s">
        <v>27</v>
      </c>
      <c r="B4115" t="s">
        <v>1964</v>
      </c>
      <c r="C4115">
        <v>1899</v>
      </c>
      <c r="D4115">
        <v>2612972</v>
      </c>
    </row>
    <row r="4116" spans="1:4" x14ac:dyDescent="0.55000000000000004">
      <c r="A4116" t="s">
        <v>27</v>
      </c>
      <c r="B4116" t="s">
        <v>1964</v>
      </c>
      <c r="C4116">
        <v>1900</v>
      </c>
      <c r="D4116">
        <v>2272218</v>
      </c>
    </row>
    <row r="4117" spans="1:4" x14ac:dyDescent="0.55000000000000004">
      <c r="A4117" t="s">
        <v>27</v>
      </c>
      <c r="B4117" t="s">
        <v>1964</v>
      </c>
      <c r="C4117">
        <v>1901</v>
      </c>
      <c r="D4117">
        <v>2314927</v>
      </c>
    </row>
    <row r="4118" spans="1:4" x14ac:dyDescent="0.55000000000000004">
      <c r="A4118" t="s">
        <v>27</v>
      </c>
      <c r="B4118" t="s">
        <v>1964</v>
      </c>
      <c r="C4118">
        <v>1902</v>
      </c>
      <c r="D4118">
        <v>2554500</v>
      </c>
    </row>
    <row r="4119" spans="1:4" x14ac:dyDescent="0.55000000000000004">
      <c r="A4119" t="s">
        <v>27</v>
      </c>
      <c r="B4119" t="s">
        <v>1964</v>
      </c>
      <c r="C4119">
        <v>1903</v>
      </c>
      <c r="D4119">
        <v>2442213</v>
      </c>
    </row>
    <row r="4120" spans="1:4" x14ac:dyDescent="0.55000000000000004">
      <c r="A4120" t="s">
        <v>27</v>
      </c>
      <c r="B4120" t="s">
        <v>1964</v>
      </c>
      <c r="C4120">
        <v>1904</v>
      </c>
      <c r="D4120">
        <v>2639233</v>
      </c>
    </row>
    <row r="4121" spans="1:4" x14ac:dyDescent="0.55000000000000004">
      <c r="A4121" t="s">
        <v>27</v>
      </c>
      <c r="B4121" t="s">
        <v>1964</v>
      </c>
      <c r="C4121">
        <v>1905</v>
      </c>
      <c r="D4121">
        <v>2871745</v>
      </c>
    </row>
    <row r="4122" spans="1:4" x14ac:dyDescent="0.55000000000000004">
      <c r="A4122" t="s">
        <v>27</v>
      </c>
      <c r="B4122" t="s">
        <v>1964</v>
      </c>
      <c r="C4122">
        <v>1906</v>
      </c>
      <c r="D4122">
        <v>3248124</v>
      </c>
    </row>
    <row r="4123" spans="1:4" x14ac:dyDescent="0.55000000000000004">
      <c r="A4123" t="s">
        <v>27</v>
      </c>
      <c r="B4123" t="s">
        <v>1964</v>
      </c>
      <c r="C4123">
        <v>1907</v>
      </c>
      <c r="D4123">
        <v>3722012</v>
      </c>
    </row>
    <row r="4124" spans="1:4" x14ac:dyDescent="0.55000000000000004">
      <c r="A4124" t="s">
        <v>27</v>
      </c>
      <c r="B4124" t="s">
        <v>1964</v>
      </c>
      <c r="C4124">
        <v>1908</v>
      </c>
      <c r="D4124">
        <v>3729627</v>
      </c>
    </row>
    <row r="4125" spans="1:4" x14ac:dyDescent="0.55000000000000004">
      <c r="A4125" t="s">
        <v>27</v>
      </c>
      <c r="B4125" t="s">
        <v>1964</v>
      </c>
      <c r="C4125">
        <v>1909</v>
      </c>
      <c r="D4125">
        <v>3825869</v>
      </c>
    </row>
    <row r="4126" spans="1:4" x14ac:dyDescent="0.55000000000000004">
      <c r="A4126" t="s">
        <v>27</v>
      </c>
      <c r="B4126" t="s">
        <v>1964</v>
      </c>
      <c r="C4126">
        <v>1910</v>
      </c>
      <c r="D4126">
        <v>4584790</v>
      </c>
    </row>
    <row r="4127" spans="1:4" x14ac:dyDescent="0.55000000000000004">
      <c r="A4127" t="s">
        <v>27</v>
      </c>
      <c r="B4127" t="s">
        <v>1964</v>
      </c>
      <c r="C4127">
        <v>1911</v>
      </c>
      <c r="D4127">
        <v>5383972</v>
      </c>
    </row>
    <row r="4128" spans="1:4" x14ac:dyDescent="0.55000000000000004">
      <c r="A4128" t="s">
        <v>27</v>
      </c>
      <c r="B4128" t="s">
        <v>1964</v>
      </c>
      <c r="C4128">
        <v>1912</v>
      </c>
      <c r="D4128">
        <v>5477784</v>
      </c>
    </row>
    <row r="4129" spans="1:4" x14ac:dyDescent="0.55000000000000004">
      <c r="A4129" t="s">
        <v>27</v>
      </c>
      <c r="B4129" t="s">
        <v>1964</v>
      </c>
      <c r="C4129">
        <v>1913</v>
      </c>
      <c r="D4129">
        <v>6107222</v>
      </c>
    </row>
    <row r="4130" spans="1:4" x14ac:dyDescent="0.55000000000000004">
      <c r="A4130" t="s">
        <v>27</v>
      </c>
      <c r="B4130" t="s">
        <v>1964</v>
      </c>
      <c r="C4130">
        <v>1914</v>
      </c>
      <c r="D4130">
        <v>4657949</v>
      </c>
    </row>
    <row r="4131" spans="1:4" x14ac:dyDescent="0.55000000000000004">
      <c r="A4131" t="s">
        <v>27</v>
      </c>
      <c r="B4131" t="s">
        <v>1964</v>
      </c>
      <c r="C4131">
        <v>1915</v>
      </c>
      <c r="D4131">
        <v>3211753</v>
      </c>
    </row>
    <row r="4132" spans="1:4" x14ac:dyDescent="0.55000000000000004">
      <c r="A4132" t="s">
        <v>27</v>
      </c>
      <c r="B4132" t="s">
        <v>1964</v>
      </c>
      <c r="C4132">
        <v>1916</v>
      </c>
      <c r="D4132">
        <v>2735087</v>
      </c>
    </row>
    <row r="4133" spans="1:4" x14ac:dyDescent="0.55000000000000004">
      <c r="A4133" t="s">
        <v>27</v>
      </c>
      <c r="B4133" t="s">
        <v>1964</v>
      </c>
      <c r="C4133">
        <v>1917</v>
      </c>
      <c r="D4133">
        <v>2840131</v>
      </c>
    </row>
    <row r="4134" spans="1:4" x14ac:dyDescent="0.55000000000000004">
      <c r="A4134" t="s">
        <v>27</v>
      </c>
      <c r="B4134" t="s">
        <v>1964</v>
      </c>
      <c r="C4134">
        <v>1918</v>
      </c>
      <c r="D4134">
        <v>2656656</v>
      </c>
    </row>
    <row r="4135" spans="1:4" x14ac:dyDescent="0.55000000000000004">
      <c r="A4135" t="s">
        <v>27</v>
      </c>
      <c r="B4135" t="s">
        <v>1964</v>
      </c>
      <c r="C4135">
        <v>1919</v>
      </c>
      <c r="D4135">
        <v>2967940</v>
      </c>
    </row>
    <row r="4136" spans="1:4" x14ac:dyDescent="0.55000000000000004">
      <c r="A4136" t="s">
        <v>27</v>
      </c>
      <c r="B4136" t="s">
        <v>1964</v>
      </c>
      <c r="C4136">
        <v>1920</v>
      </c>
      <c r="D4136">
        <v>3964006</v>
      </c>
    </row>
    <row r="4137" spans="1:4" x14ac:dyDescent="0.55000000000000004">
      <c r="A4137" t="s">
        <v>27</v>
      </c>
      <c r="B4137" t="s">
        <v>1964</v>
      </c>
      <c r="C4137">
        <v>1921</v>
      </c>
      <c r="D4137">
        <v>2886595</v>
      </c>
    </row>
    <row r="4138" spans="1:4" x14ac:dyDescent="0.55000000000000004">
      <c r="A4138" t="s">
        <v>27</v>
      </c>
      <c r="B4138" t="s">
        <v>1964</v>
      </c>
      <c r="C4138">
        <v>1922</v>
      </c>
      <c r="D4138">
        <v>4026874</v>
      </c>
    </row>
    <row r="4139" spans="1:4" x14ac:dyDescent="0.55000000000000004">
      <c r="A4139" t="s">
        <v>27</v>
      </c>
      <c r="B4139" t="s">
        <v>1964</v>
      </c>
      <c r="C4139">
        <v>1923</v>
      </c>
      <c r="D4139">
        <v>4792903</v>
      </c>
    </row>
    <row r="4140" spans="1:4" x14ac:dyDescent="0.55000000000000004">
      <c r="A4140" t="s">
        <v>27</v>
      </c>
      <c r="B4140" t="s">
        <v>1964</v>
      </c>
      <c r="C4140">
        <v>1924</v>
      </c>
      <c r="D4140">
        <v>5319118</v>
      </c>
    </row>
    <row r="4141" spans="1:4" x14ac:dyDescent="0.55000000000000004">
      <c r="A4141" t="s">
        <v>27</v>
      </c>
      <c r="B4141" t="s">
        <v>1964</v>
      </c>
      <c r="C4141">
        <v>1925</v>
      </c>
      <c r="D4141">
        <v>5341588</v>
      </c>
    </row>
    <row r="4142" spans="1:4" x14ac:dyDescent="0.55000000000000004">
      <c r="A4142" t="s">
        <v>27</v>
      </c>
      <c r="B4142" t="s">
        <v>1964</v>
      </c>
      <c r="C4142">
        <v>1926</v>
      </c>
      <c r="D4142">
        <v>5469600</v>
      </c>
    </row>
    <row r="4143" spans="1:4" x14ac:dyDescent="0.55000000000000004">
      <c r="A4143" t="s">
        <v>27</v>
      </c>
      <c r="B4143" t="s">
        <v>1964</v>
      </c>
      <c r="C4143">
        <v>1927</v>
      </c>
      <c r="D4143">
        <v>6038804</v>
      </c>
    </row>
    <row r="4144" spans="1:4" x14ac:dyDescent="0.55000000000000004">
      <c r="A4144" t="s">
        <v>27</v>
      </c>
      <c r="B4144" t="s">
        <v>1964</v>
      </c>
      <c r="C4144">
        <v>1928</v>
      </c>
      <c r="D4144">
        <v>6083169</v>
      </c>
    </row>
    <row r="4145" spans="1:4" x14ac:dyDescent="0.55000000000000004">
      <c r="A4145" t="s">
        <v>27</v>
      </c>
      <c r="B4145" t="s">
        <v>1964</v>
      </c>
      <c r="C4145">
        <v>1929</v>
      </c>
      <c r="D4145">
        <v>6337248</v>
      </c>
    </row>
    <row r="4146" spans="1:4" x14ac:dyDescent="0.55000000000000004">
      <c r="A4146" t="s">
        <v>27</v>
      </c>
      <c r="B4146" t="s">
        <v>1964</v>
      </c>
      <c r="C4146">
        <v>1930</v>
      </c>
      <c r="D4146">
        <v>5787529</v>
      </c>
    </row>
    <row r="4147" spans="1:4" x14ac:dyDescent="0.55000000000000004">
      <c r="A4147" t="s">
        <v>27</v>
      </c>
      <c r="B4147" t="s">
        <v>1964</v>
      </c>
      <c r="C4147">
        <v>1931</v>
      </c>
      <c r="D4147">
        <v>4772610</v>
      </c>
    </row>
    <row r="4148" spans="1:4" x14ac:dyDescent="0.55000000000000004">
      <c r="A4148" t="s">
        <v>27</v>
      </c>
      <c r="B4148" t="s">
        <v>1964</v>
      </c>
      <c r="C4148">
        <v>1932</v>
      </c>
      <c r="D4148">
        <v>4780363</v>
      </c>
    </row>
    <row r="4149" spans="1:4" x14ac:dyDescent="0.55000000000000004">
      <c r="A4149" t="s">
        <v>27</v>
      </c>
      <c r="B4149" t="s">
        <v>1964</v>
      </c>
      <c r="C4149">
        <v>1933</v>
      </c>
      <c r="D4149">
        <v>5177471</v>
      </c>
    </row>
    <row r="4150" spans="1:4" x14ac:dyDescent="0.55000000000000004">
      <c r="A4150" t="s">
        <v>27</v>
      </c>
      <c r="B4150" t="s">
        <v>1964</v>
      </c>
      <c r="C4150">
        <v>1934</v>
      </c>
      <c r="D4150">
        <v>5158075</v>
      </c>
    </row>
    <row r="4151" spans="1:4" x14ac:dyDescent="0.55000000000000004">
      <c r="A4151" t="s">
        <v>27</v>
      </c>
      <c r="B4151" t="s">
        <v>1964</v>
      </c>
      <c r="C4151">
        <v>1935</v>
      </c>
      <c r="D4151">
        <v>5378230</v>
      </c>
    </row>
    <row r="4152" spans="1:4" x14ac:dyDescent="0.55000000000000004">
      <c r="A4152" t="s">
        <v>27</v>
      </c>
      <c r="B4152" t="s">
        <v>1964</v>
      </c>
      <c r="C4152">
        <v>1936</v>
      </c>
      <c r="D4152">
        <v>5617306</v>
      </c>
    </row>
    <row r="4153" spans="1:4" x14ac:dyDescent="0.55000000000000004">
      <c r="A4153" t="s">
        <v>27</v>
      </c>
      <c r="B4153" t="s">
        <v>1964</v>
      </c>
      <c r="C4153">
        <v>1937</v>
      </c>
      <c r="D4153">
        <v>6731251</v>
      </c>
    </row>
    <row r="4154" spans="1:4" x14ac:dyDescent="0.55000000000000004">
      <c r="A4154" t="s">
        <v>27</v>
      </c>
      <c r="B4154" t="s">
        <v>1964</v>
      </c>
      <c r="C4154">
        <v>1938</v>
      </c>
      <c r="D4154">
        <v>7179338</v>
      </c>
    </row>
    <row r="4155" spans="1:4" x14ac:dyDescent="0.55000000000000004">
      <c r="A4155" t="s">
        <v>27</v>
      </c>
      <c r="B4155" t="s">
        <v>1964</v>
      </c>
      <c r="C4155">
        <v>1939</v>
      </c>
      <c r="D4155">
        <v>5614746</v>
      </c>
    </row>
    <row r="4156" spans="1:4" x14ac:dyDescent="0.55000000000000004">
      <c r="A4156" t="s">
        <v>27</v>
      </c>
      <c r="B4156" t="s">
        <v>1964</v>
      </c>
      <c r="C4156">
        <v>1940</v>
      </c>
      <c r="D4156">
        <v>5654414</v>
      </c>
    </row>
    <row r="4157" spans="1:4" x14ac:dyDescent="0.55000000000000004">
      <c r="A4157" t="s">
        <v>27</v>
      </c>
      <c r="B4157" t="s">
        <v>1964</v>
      </c>
      <c r="C4157">
        <v>1941</v>
      </c>
      <c r="D4157">
        <v>6280670</v>
      </c>
    </row>
    <row r="4158" spans="1:4" x14ac:dyDescent="0.55000000000000004">
      <c r="A4158" t="s">
        <v>27</v>
      </c>
      <c r="B4158" t="s">
        <v>1964</v>
      </c>
      <c r="C4158">
        <v>1942</v>
      </c>
      <c r="D4158">
        <v>5866699</v>
      </c>
    </row>
    <row r="4159" spans="1:4" x14ac:dyDescent="0.55000000000000004">
      <c r="A4159" t="s">
        <v>27</v>
      </c>
      <c r="B4159" t="s">
        <v>1964</v>
      </c>
      <c r="C4159">
        <v>1943</v>
      </c>
      <c r="D4159">
        <v>6474923</v>
      </c>
    </row>
    <row r="4160" spans="1:4" x14ac:dyDescent="0.55000000000000004">
      <c r="A4160" t="s">
        <v>27</v>
      </c>
      <c r="B4160" t="s">
        <v>1964</v>
      </c>
      <c r="C4160">
        <v>1944</v>
      </c>
      <c r="D4160">
        <v>5895771</v>
      </c>
    </row>
    <row r="4161" spans="1:4" x14ac:dyDescent="0.55000000000000004">
      <c r="A4161" t="s">
        <v>27</v>
      </c>
      <c r="B4161" t="s">
        <v>1964</v>
      </c>
      <c r="C4161">
        <v>1945</v>
      </c>
      <c r="D4161">
        <v>6822912</v>
      </c>
    </row>
    <row r="4162" spans="1:4" x14ac:dyDescent="0.55000000000000004">
      <c r="A4162" t="s">
        <v>27</v>
      </c>
      <c r="B4162" t="s">
        <v>1964</v>
      </c>
      <c r="C4162">
        <v>1946</v>
      </c>
      <c r="D4162">
        <v>7460241</v>
      </c>
    </row>
    <row r="4163" spans="1:4" x14ac:dyDescent="0.55000000000000004">
      <c r="A4163" t="s">
        <v>27</v>
      </c>
      <c r="B4163" t="s">
        <v>1964</v>
      </c>
      <c r="C4163">
        <v>1947</v>
      </c>
      <c r="D4163">
        <v>8947467</v>
      </c>
    </row>
    <row r="4164" spans="1:4" x14ac:dyDescent="0.55000000000000004">
      <c r="A4164" t="s">
        <v>27</v>
      </c>
      <c r="B4164" t="s">
        <v>1964</v>
      </c>
      <c r="C4164">
        <v>1948</v>
      </c>
      <c r="D4164">
        <v>7847465</v>
      </c>
    </row>
    <row r="4165" spans="1:4" x14ac:dyDescent="0.55000000000000004">
      <c r="A4165" t="s">
        <v>27</v>
      </c>
      <c r="B4165" t="s">
        <v>1964</v>
      </c>
      <c r="C4165">
        <v>1949</v>
      </c>
      <c r="D4165">
        <v>7366800</v>
      </c>
    </row>
    <row r="4166" spans="1:4" x14ac:dyDescent="0.55000000000000004">
      <c r="A4166" t="s">
        <v>27</v>
      </c>
      <c r="B4166" t="s">
        <v>1964</v>
      </c>
      <c r="C4166">
        <v>1950</v>
      </c>
      <c r="D4166">
        <v>19659072</v>
      </c>
    </row>
    <row r="4167" spans="1:4" x14ac:dyDescent="0.55000000000000004">
      <c r="A4167" t="s">
        <v>27</v>
      </c>
      <c r="B4167" t="s">
        <v>1964</v>
      </c>
      <c r="C4167">
        <v>1951</v>
      </c>
      <c r="D4167">
        <v>21659348</v>
      </c>
    </row>
    <row r="4168" spans="1:4" x14ac:dyDescent="0.55000000000000004">
      <c r="A4168" t="s">
        <v>27</v>
      </c>
      <c r="B4168" t="s">
        <v>1964</v>
      </c>
      <c r="C4168">
        <v>1952</v>
      </c>
      <c r="D4168">
        <v>24934310</v>
      </c>
    </row>
    <row r="4169" spans="1:4" x14ac:dyDescent="0.55000000000000004">
      <c r="A4169" t="s">
        <v>27</v>
      </c>
      <c r="B4169" t="s">
        <v>1964</v>
      </c>
      <c r="C4169">
        <v>1953</v>
      </c>
      <c r="D4169">
        <v>25218440</v>
      </c>
    </row>
    <row r="4170" spans="1:4" x14ac:dyDescent="0.55000000000000004">
      <c r="A4170" t="s">
        <v>27</v>
      </c>
      <c r="B4170" t="s">
        <v>1964</v>
      </c>
      <c r="C4170">
        <v>1954</v>
      </c>
      <c r="D4170">
        <v>29675626</v>
      </c>
    </row>
    <row r="4171" spans="1:4" x14ac:dyDescent="0.55000000000000004">
      <c r="A4171" t="s">
        <v>27</v>
      </c>
      <c r="B4171" t="s">
        <v>1964</v>
      </c>
      <c r="C4171">
        <v>1955</v>
      </c>
      <c r="D4171">
        <v>34023692</v>
      </c>
    </row>
    <row r="4172" spans="1:4" x14ac:dyDescent="0.55000000000000004">
      <c r="A4172" t="s">
        <v>27</v>
      </c>
      <c r="B4172" t="s">
        <v>1964</v>
      </c>
      <c r="C4172">
        <v>1956</v>
      </c>
      <c r="D4172">
        <v>36608456</v>
      </c>
    </row>
    <row r="4173" spans="1:4" x14ac:dyDescent="0.55000000000000004">
      <c r="A4173" t="s">
        <v>27</v>
      </c>
      <c r="B4173" t="s">
        <v>1964</v>
      </c>
      <c r="C4173">
        <v>1957</v>
      </c>
      <c r="D4173">
        <v>35977396</v>
      </c>
    </row>
    <row r="4174" spans="1:4" x14ac:dyDescent="0.55000000000000004">
      <c r="A4174" t="s">
        <v>27</v>
      </c>
      <c r="B4174" t="s">
        <v>1964</v>
      </c>
      <c r="C4174">
        <v>1958</v>
      </c>
      <c r="D4174">
        <v>39053930</v>
      </c>
    </row>
    <row r="4175" spans="1:4" x14ac:dyDescent="0.55000000000000004">
      <c r="A4175" t="s">
        <v>27</v>
      </c>
      <c r="B4175" t="s">
        <v>1964</v>
      </c>
      <c r="C4175">
        <v>1959</v>
      </c>
      <c r="D4175">
        <v>39017080</v>
      </c>
    </row>
    <row r="4176" spans="1:4" x14ac:dyDescent="0.55000000000000004">
      <c r="A4176" t="s">
        <v>27</v>
      </c>
      <c r="B4176" t="s">
        <v>1964</v>
      </c>
      <c r="C4176">
        <v>1960</v>
      </c>
      <c r="D4176">
        <v>46851820</v>
      </c>
    </row>
    <row r="4177" spans="1:4" x14ac:dyDescent="0.55000000000000004">
      <c r="A4177" t="s">
        <v>27</v>
      </c>
      <c r="B4177" t="s">
        <v>1964</v>
      </c>
      <c r="C4177">
        <v>1961</v>
      </c>
      <c r="D4177">
        <v>49134936</v>
      </c>
    </row>
    <row r="4178" spans="1:4" x14ac:dyDescent="0.55000000000000004">
      <c r="A4178" t="s">
        <v>27</v>
      </c>
      <c r="B4178" t="s">
        <v>1964</v>
      </c>
      <c r="C4178">
        <v>1962</v>
      </c>
      <c r="D4178">
        <v>53610856</v>
      </c>
    </row>
    <row r="4179" spans="1:4" x14ac:dyDescent="0.55000000000000004">
      <c r="A4179" t="s">
        <v>27</v>
      </c>
      <c r="B4179" t="s">
        <v>1964</v>
      </c>
      <c r="C4179">
        <v>1963</v>
      </c>
      <c r="D4179">
        <v>55519376</v>
      </c>
    </row>
    <row r="4180" spans="1:4" x14ac:dyDescent="0.55000000000000004">
      <c r="A4180" t="s">
        <v>27</v>
      </c>
      <c r="B4180" t="s">
        <v>1964</v>
      </c>
      <c r="C4180">
        <v>1964</v>
      </c>
      <c r="D4180">
        <v>56621016</v>
      </c>
    </row>
    <row r="4181" spans="1:4" x14ac:dyDescent="0.55000000000000004">
      <c r="A4181" t="s">
        <v>27</v>
      </c>
      <c r="B4181" t="s">
        <v>1964</v>
      </c>
      <c r="C4181">
        <v>1965</v>
      </c>
      <c r="D4181">
        <v>56272604</v>
      </c>
    </row>
    <row r="4182" spans="1:4" x14ac:dyDescent="0.55000000000000004">
      <c r="A4182" t="s">
        <v>27</v>
      </c>
      <c r="B4182" t="s">
        <v>1964</v>
      </c>
      <c r="C4182">
        <v>1966</v>
      </c>
      <c r="D4182">
        <v>64153876</v>
      </c>
    </row>
    <row r="4183" spans="1:4" x14ac:dyDescent="0.55000000000000004">
      <c r="A4183" t="s">
        <v>27</v>
      </c>
      <c r="B4183" t="s">
        <v>1964</v>
      </c>
      <c r="C4183">
        <v>1967</v>
      </c>
      <c r="D4183">
        <v>66021996</v>
      </c>
    </row>
    <row r="4184" spans="1:4" x14ac:dyDescent="0.55000000000000004">
      <c r="A4184" t="s">
        <v>27</v>
      </c>
      <c r="B4184" t="s">
        <v>1964</v>
      </c>
      <c r="C4184">
        <v>1968</v>
      </c>
      <c r="D4184">
        <v>77210430</v>
      </c>
    </row>
    <row r="4185" spans="1:4" x14ac:dyDescent="0.55000000000000004">
      <c r="A4185" t="s">
        <v>27</v>
      </c>
      <c r="B4185" t="s">
        <v>1964</v>
      </c>
      <c r="C4185">
        <v>1969</v>
      </c>
      <c r="D4185">
        <v>84071830</v>
      </c>
    </row>
    <row r="4186" spans="1:4" x14ac:dyDescent="0.55000000000000004">
      <c r="A4186" t="s">
        <v>27</v>
      </c>
      <c r="B4186" t="s">
        <v>1964</v>
      </c>
      <c r="C4186">
        <v>1970</v>
      </c>
      <c r="D4186">
        <v>93466984</v>
      </c>
    </row>
    <row r="4187" spans="1:4" x14ac:dyDescent="0.55000000000000004">
      <c r="A4187" t="s">
        <v>27</v>
      </c>
      <c r="B4187" t="s">
        <v>1964</v>
      </c>
      <c r="C4187">
        <v>1971</v>
      </c>
      <c r="D4187">
        <v>102313960</v>
      </c>
    </row>
    <row r="4188" spans="1:4" x14ac:dyDescent="0.55000000000000004">
      <c r="A4188" t="s">
        <v>27</v>
      </c>
      <c r="B4188" t="s">
        <v>1964</v>
      </c>
      <c r="C4188">
        <v>1972</v>
      </c>
      <c r="D4188">
        <v>113992010</v>
      </c>
    </row>
    <row r="4189" spans="1:4" x14ac:dyDescent="0.55000000000000004">
      <c r="A4189" t="s">
        <v>27</v>
      </c>
      <c r="B4189" t="s">
        <v>1964</v>
      </c>
      <c r="C4189">
        <v>1973</v>
      </c>
      <c r="D4189">
        <v>132029210</v>
      </c>
    </row>
    <row r="4190" spans="1:4" x14ac:dyDescent="0.55000000000000004">
      <c r="A4190" t="s">
        <v>27</v>
      </c>
      <c r="B4190" t="s">
        <v>1964</v>
      </c>
      <c r="C4190">
        <v>1974</v>
      </c>
      <c r="D4190">
        <v>142980540</v>
      </c>
    </row>
    <row r="4191" spans="1:4" x14ac:dyDescent="0.55000000000000004">
      <c r="A4191" t="s">
        <v>27</v>
      </c>
      <c r="B4191" t="s">
        <v>1964</v>
      </c>
      <c r="C4191">
        <v>1975</v>
      </c>
      <c r="D4191">
        <v>150287150</v>
      </c>
    </row>
    <row r="4192" spans="1:4" x14ac:dyDescent="0.55000000000000004">
      <c r="A4192" t="s">
        <v>27</v>
      </c>
      <c r="B4192" t="s">
        <v>1964</v>
      </c>
      <c r="C4192">
        <v>1976</v>
      </c>
      <c r="D4192">
        <v>154561870</v>
      </c>
    </row>
    <row r="4193" spans="1:4" x14ac:dyDescent="0.55000000000000004">
      <c r="A4193" t="s">
        <v>27</v>
      </c>
      <c r="B4193" t="s">
        <v>1964</v>
      </c>
      <c r="C4193">
        <v>1977</v>
      </c>
      <c r="D4193">
        <v>162313580</v>
      </c>
    </row>
    <row r="4194" spans="1:4" x14ac:dyDescent="0.55000000000000004">
      <c r="A4194" t="s">
        <v>27</v>
      </c>
      <c r="B4194" t="s">
        <v>1964</v>
      </c>
      <c r="C4194">
        <v>1978</v>
      </c>
      <c r="D4194">
        <v>177060600</v>
      </c>
    </row>
    <row r="4195" spans="1:4" x14ac:dyDescent="0.55000000000000004">
      <c r="A4195" t="s">
        <v>27</v>
      </c>
      <c r="B4195" t="s">
        <v>1964</v>
      </c>
      <c r="C4195">
        <v>1979</v>
      </c>
      <c r="D4195">
        <v>187727740</v>
      </c>
    </row>
    <row r="4196" spans="1:4" x14ac:dyDescent="0.55000000000000004">
      <c r="A4196" t="s">
        <v>27</v>
      </c>
      <c r="B4196" t="s">
        <v>1964</v>
      </c>
      <c r="C4196">
        <v>1980</v>
      </c>
      <c r="D4196">
        <v>186127380</v>
      </c>
    </row>
    <row r="4197" spans="1:4" x14ac:dyDescent="0.55000000000000004">
      <c r="A4197" t="s">
        <v>27</v>
      </c>
      <c r="B4197" t="s">
        <v>1964</v>
      </c>
      <c r="C4197">
        <v>1981</v>
      </c>
      <c r="D4197">
        <v>171261920</v>
      </c>
    </row>
    <row r="4198" spans="1:4" x14ac:dyDescent="0.55000000000000004">
      <c r="A4198" t="s">
        <v>27</v>
      </c>
      <c r="B4198" t="s">
        <v>1964</v>
      </c>
      <c r="C4198">
        <v>1982</v>
      </c>
      <c r="D4198">
        <v>171439150</v>
      </c>
    </row>
    <row r="4199" spans="1:4" x14ac:dyDescent="0.55000000000000004">
      <c r="A4199" t="s">
        <v>27</v>
      </c>
      <c r="B4199" t="s">
        <v>1964</v>
      </c>
      <c r="C4199">
        <v>1983</v>
      </c>
      <c r="D4199">
        <v>165851310</v>
      </c>
    </row>
    <row r="4200" spans="1:4" x14ac:dyDescent="0.55000000000000004">
      <c r="A4200" t="s">
        <v>27</v>
      </c>
      <c r="B4200" t="s">
        <v>1964</v>
      </c>
      <c r="C4200">
        <v>1984</v>
      </c>
      <c r="D4200">
        <v>167524240</v>
      </c>
    </row>
    <row r="4201" spans="1:4" x14ac:dyDescent="0.55000000000000004">
      <c r="A4201" t="s">
        <v>27</v>
      </c>
      <c r="B4201" t="s">
        <v>1964</v>
      </c>
      <c r="C4201">
        <v>1985</v>
      </c>
      <c r="D4201">
        <v>180064830</v>
      </c>
    </row>
    <row r="4202" spans="1:4" x14ac:dyDescent="0.55000000000000004">
      <c r="A4202" t="s">
        <v>27</v>
      </c>
      <c r="B4202" t="s">
        <v>1964</v>
      </c>
      <c r="C4202">
        <v>1986</v>
      </c>
      <c r="D4202">
        <v>197183400</v>
      </c>
    </row>
    <row r="4203" spans="1:4" x14ac:dyDescent="0.55000000000000004">
      <c r="A4203" t="s">
        <v>27</v>
      </c>
      <c r="B4203" t="s">
        <v>1964</v>
      </c>
      <c r="C4203">
        <v>1987</v>
      </c>
      <c r="D4203">
        <v>205911790</v>
      </c>
    </row>
    <row r="4204" spans="1:4" x14ac:dyDescent="0.55000000000000004">
      <c r="A4204" t="s">
        <v>27</v>
      </c>
      <c r="B4204" t="s">
        <v>1964</v>
      </c>
      <c r="C4204">
        <v>1988</v>
      </c>
      <c r="D4204">
        <v>207640260</v>
      </c>
    </row>
    <row r="4205" spans="1:4" x14ac:dyDescent="0.55000000000000004">
      <c r="A4205" t="s">
        <v>27</v>
      </c>
      <c r="B4205" t="s">
        <v>1964</v>
      </c>
      <c r="C4205">
        <v>1989</v>
      </c>
      <c r="D4205">
        <v>212015970</v>
      </c>
    </row>
    <row r="4206" spans="1:4" x14ac:dyDescent="0.55000000000000004">
      <c r="A4206" t="s">
        <v>27</v>
      </c>
      <c r="B4206" t="s">
        <v>1964</v>
      </c>
      <c r="C4206">
        <v>1990</v>
      </c>
      <c r="D4206">
        <v>218657680</v>
      </c>
    </row>
    <row r="4207" spans="1:4" x14ac:dyDescent="0.55000000000000004">
      <c r="A4207" t="s">
        <v>27</v>
      </c>
      <c r="B4207" t="s">
        <v>1964</v>
      </c>
      <c r="C4207">
        <v>1991</v>
      </c>
      <c r="D4207">
        <v>229393580</v>
      </c>
    </row>
    <row r="4208" spans="1:4" x14ac:dyDescent="0.55000000000000004">
      <c r="A4208" t="s">
        <v>27</v>
      </c>
      <c r="B4208" t="s">
        <v>1964</v>
      </c>
      <c r="C4208">
        <v>1992</v>
      </c>
      <c r="D4208">
        <v>233600860</v>
      </c>
    </row>
    <row r="4209" spans="1:4" x14ac:dyDescent="0.55000000000000004">
      <c r="A4209" t="s">
        <v>27</v>
      </c>
      <c r="B4209" t="s">
        <v>1964</v>
      </c>
      <c r="C4209">
        <v>1993</v>
      </c>
      <c r="D4209">
        <v>244305540</v>
      </c>
    </row>
    <row r="4210" spans="1:4" x14ac:dyDescent="0.55000000000000004">
      <c r="A4210" t="s">
        <v>27</v>
      </c>
      <c r="B4210" t="s">
        <v>1964</v>
      </c>
      <c r="C4210">
        <v>1994</v>
      </c>
      <c r="D4210">
        <v>254002260</v>
      </c>
    </row>
    <row r="4211" spans="1:4" x14ac:dyDescent="0.55000000000000004">
      <c r="A4211" t="s">
        <v>27</v>
      </c>
      <c r="B4211" t="s">
        <v>1964</v>
      </c>
      <c r="C4211">
        <v>1995</v>
      </c>
      <c r="D4211">
        <v>268677540</v>
      </c>
    </row>
    <row r="4212" spans="1:4" x14ac:dyDescent="0.55000000000000004">
      <c r="A4212" t="s">
        <v>27</v>
      </c>
      <c r="B4212" t="s">
        <v>1964</v>
      </c>
      <c r="C4212">
        <v>1996</v>
      </c>
      <c r="D4212">
        <v>289310900</v>
      </c>
    </row>
    <row r="4213" spans="1:4" x14ac:dyDescent="0.55000000000000004">
      <c r="A4213" t="s">
        <v>27</v>
      </c>
      <c r="B4213" t="s">
        <v>1964</v>
      </c>
      <c r="C4213">
        <v>1997</v>
      </c>
      <c r="D4213">
        <v>306949060</v>
      </c>
    </row>
    <row r="4214" spans="1:4" x14ac:dyDescent="0.55000000000000004">
      <c r="A4214" t="s">
        <v>27</v>
      </c>
      <c r="B4214" t="s">
        <v>1964</v>
      </c>
      <c r="C4214">
        <v>1998</v>
      </c>
      <c r="D4214">
        <v>317359420</v>
      </c>
    </row>
    <row r="4215" spans="1:4" x14ac:dyDescent="0.55000000000000004">
      <c r="A4215" t="s">
        <v>27</v>
      </c>
      <c r="B4215" t="s">
        <v>1964</v>
      </c>
      <c r="C4215">
        <v>1999</v>
      </c>
      <c r="D4215">
        <v>327255650</v>
      </c>
    </row>
    <row r="4216" spans="1:4" x14ac:dyDescent="0.55000000000000004">
      <c r="A4216" t="s">
        <v>27</v>
      </c>
      <c r="B4216" t="s">
        <v>1964</v>
      </c>
      <c r="C4216">
        <v>2000</v>
      </c>
      <c r="D4216">
        <v>340182820</v>
      </c>
    </row>
    <row r="4217" spans="1:4" x14ac:dyDescent="0.55000000000000004">
      <c r="A4217" t="s">
        <v>27</v>
      </c>
      <c r="B4217" t="s">
        <v>1964</v>
      </c>
      <c r="C4217">
        <v>2001</v>
      </c>
      <c r="D4217">
        <v>346165730</v>
      </c>
    </row>
    <row r="4218" spans="1:4" x14ac:dyDescent="0.55000000000000004">
      <c r="A4218" t="s">
        <v>27</v>
      </c>
      <c r="B4218" t="s">
        <v>1964</v>
      </c>
      <c r="C4218">
        <v>2002</v>
      </c>
      <c r="D4218">
        <v>347764960</v>
      </c>
    </row>
    <row r="4219" spans="1:4" x14ac:dyDescent="0.55000000000000004">
      <c r="A4219" t="s">
        <v>27</v>
      </c>
      <c r="B4219" t="s">
        <v>1964</v>
      </c>
      <c r="C4219">
        <v>2003</v>
      </c>
      <c r="D4219">
        <v>344644930</v>
      </c>
    </row>
    <row r="4220" spans="1:4" x14ac:dyDescent="0.55000000000000004">
      <c r="A4220" t="s">
        <v>27</v>
      </c>
      <c r="B4220" t="s">
        <v>1964</v>
      </c>
      <c r="C4220">
        <v>2004</v>
      </c>
      <c r="D4220">
        <v>361434020</v>
      </c>
    </row>
    <row r="4221" spans="1:4" x14ac:dyDescent="0.55000000000000004">
      <c r="A4221" t="s">
        <v>27</v>
      </c>
      <c r="B4221" t="s">
        <v>1964</v>
      </c>
      <c r="C4221">
        <v>2005</v>
      </c>
      <c r="D4221">
        <v>364370560</v>
      </c>
    </row>
    <row r="4222" spans="1:4" x14ac:dyDescent="0.55000000000000004">
      <c r="A4222" t="s">
        <v>27</v>
      </c>
      <c r="B4222" t="s">
        <v>1964</v>
      </c>
      <c r="C4222">
        <v>2006</v>
      </c>
      <c r="D4222">
        <v>368870940</v>
      </c>
    </row>
    <row r="4223" spans="1:4" x14ac:dyDescent="0.55000000000000004">
      <c r="A4223" t="s">
        <v>27</v>
      </c>
      <c r="B4223" t="s">
        <v>1964</v>
      </c>
      <c r="C4223">
        <v>2007</v>
      </c>
      <c r="D4223">
        <v>390573440</v>
      </c>
    </row>
    <row r="4224" spans="1:4" x14ac:dyDescent="0.55000000000000004">
      <c r="A4224" t="s">
        <v>27</v>
      </c>
      <c r="B4224" t="s">
        <v>1964</v>
      </c>
      <c r="C4224">
        <v>2008</v>
      </c>
      <c r="D4224">
        <v>412637860</v>
      </c>
    </row>
    <row r="4225" spans="1:4" x14ac:dyDescent="0.55000000000000004">
      <c r="A4225" t="s">
        <v>27</v>
      </c>
      <c r="B4225" t="s">
        <v>1964</v>
      </c>
      <c r="C4225">
        <v>2009</v>
      </c>
      <c r="D4225">
        <v>389775330</v>
      </c>
    </row>
    <row r="4226" spans="1:4" x14ac:dyDescent="0.55000000000000004">
      <c r="A4226" t="s">
        <v>27</v>
      </c>
      <c r="B4226" t="s">
        <v>1964</v>
      </c>
      <c r="C4226">
        <v>2010</v>
      </c>
      <c r="D4226">
        <v>440269060</v>
      </c>
    </row>
    <row r="4227" spans="1:4" x14ac:dyDescent="0.55000000000000004">
      <c r="A4227" t="s">
        <v>27</v>
      </c>
      <c r="B4227" t="s">
        <v>1964</v>
      </c>
      <c r="C4227">
        <v>2011</v>
      </c>
      <c r="D4227">
        <v>461911330</v>
      </c>
    </row>
    <row r="4228" spans="1:4" x14ac:dyDescent="0.55000000000000004">
      <c r="A4228" t="s">
        <v>27</v>
      </c>
      <c r="B4228" t="s">
        <v>1964</v>
      </c>
      <c r="C4228">
        <v>2012</v>
      </c>
      <c r="D4228">
        <v>497468200</v>
      </c>
    </row>
    <row r="4229" spans="1:4" x14ac:dyDescent="0.55000000000000004">
      <c r="A4229" t="s">
        <v>27</v>
      </c>
      <c r="B4229" t="s">
        <v>1964</v>
      </c>
      <c r="C4229">
        <v>2013</v>
      </c>
      <c r="D4229">
        <v>531568830</v>
      </c>
    </row>
    <row r="4230" spans="1:4" x14ac:dyDescent="0.55000000000000004">
      <c r="A4230" t="s">
        <v>27</v>
      </c>
      <c r="B4230" t="s">
        <v>1964</v>
      </c>
      <c r="C4230">
        <v>2014</v>
      </c>
      <c r="D4230">
        <v>556525500</v>
      </c>
    </row>
    <row r="4231" spans="1:4" x14ac:dyDescent="0.55000000000000004">
      <c r="A4231" t="s">
        <v>27</v>
      </c>
      <c r="B4231" t="s">
        <v>1964</v>
      </c>
      <c r="C4231">
        <v>2015</v>
      </c>
      <c r="D4231">
        <v>528173540</v>
      </c>
    </row>
    <row r="4232" spans="1:4" x14ac:dyDescent="0.55000000000000004">
      <c r="A4232" t="s">
        <v>27</v>
      </c>
      <c r="B4232" t="s">
        <v>1964</v>
      </c>
      <c r="C4232">
        <v>2016</v>
      </c>
      <c r="D4232">
        <v>491744830</v>
      </c>
    </row>
    <row r="4233" spans="1:4" x14ac:dyDescent="0.55000000000000004">
      <c r="A4233" t="s">
        <v>27</v>
      </c>
      <c r="B4233" t="s">
        <v>1964</v>
      </c>
      <c r="C4233">
        <v>2017</v>
      </c>
      <c r="D4233">
        <v>497254560</v>
      </c>
    </row>
    <row r="4234" spans="1:4" x14ac:dyDescent="0.55000000000000004">
      <c r="A4234" t="s">
        <v>27</v>
      </c>
      <c r="B4234" t="s">
        <v>1964</v>
      </c>
      <c r="C4234">
        <v>2018</v>
      </c>
      <c r="D4234">
        <v>476600540</v>
      </c>
    </row>
    <row r="4235" spans="1:4" x14ac:dyDescent="0.55000000000000004">
      <c r="A4235" t="s">
        <v>27</v>
      </c>
      <c r="B4235" t="s">
        <v>1964</v>
      </c>
      <c r="C4235">
        <v>2019</v>
      </c>
      <c r="D4235">
        <v>476723740</v>
      </c>
    </row>
    <row r="4236" spans="1:4" x14ac:dyDescent="0.55000000000000004">
      <c r="A4236" t="s">
        <v>27</v>
      </c>
      <c r="B4236" t="s">
        <v>1964</v>
      </c>
      <c r="C4236">
        <v>2020</v>
      </c>
      <c r="D4236">
        <v>447999400</v>
      </c>
    </row>
    <row r="4237" spans="1:4" x14ac:dyDescent="0.55000000000000004">
      <c r="A4237" t="s">
        <v>27</v>
      </c>
      <c r="B4237" t="s">
        <v>1964</v>
      </c>
      <c r="C4237">
        <v>2021</v>
      </c>
      <c r="D4237">
        <v>496562000</v>
      </c>
    </row>
    <row r="4238" spans="1:4" x14ac:dyDescent="0.55000000000000004">
      <c r="A4238" t="s">
        <v>27</v>
      </c>
      <c r="B4238" t="s">
        <v>1964</v>
      </c>
      <c r="C4238">
        <v>2022</v>
      </c>
      <c r="D4238">
        <v>480058300</v>
      </c>
    </row>
    <row r="4239" spans="1:4" x14ac:dyDescent="0.55000000000000004">
      <c r="A4239" t="s">
        <v>27</v>
      </c>
      <c r="B4239" t="s">
        <v>1964</v>
      </c>
      <c r="C4239">
        <v>2023</v>
      </c>
      <c r="D4239">
        <v>483991940</v>
      </c>
    </row>
    <row r="4240" spans="1:4" x14ac:dyDescent="0.55000000000000004">
      <c r="A4240" t="s">
        <v>27</v>
      </c>
      <c r="B4240" t="s">
        <v>1964</v>
      </c>
      <c r="C4240">
        <v>2024</v>
      </c>
      <c r="D4240">
        <v>483011550</v>
      </c>
    </row>
    <row r="4241" spans="1:4" x14ac:dyDescent="0.55000000000000004">
      <c r="A4241" t="s">
        <v>257</v>
      </c>
      <c r="B4241" t="s">
        <v>1965</v>
      </c>
      <c r="C4241">
        <v>1962</v>
      </c>
      <c r="D4241">
        <v>3664</v>
      </c>
    </row>
    <row r="4242" spans="1:4" x14ac:dyDescent="0.55000000000000004">
      <c r="A4242" t="s">
        <v>257</v>
      </c>
      <c r="B4242" t="s">
        <v>1965</v>
      </c>
      <c r="C4242">
        <v>1963</v>
      </c>
      <c r="D4242">
        <v>3664</v>
      </c>
    </row>
    <row r="4243" spans="1:4" x14ac:dyDescent="0.55000000000000004">
      <c r="A4243" t="s">
        <v>257</v>
      </c>
      <c r="B4243" t="s">
        <v>1965</v>
      </c>
      <c r="C4243">
        <v>1964</v>
      </c>
      <c r="D4243">
        <v>7328</v>
      </c>
    </row>
    <row r="4244" spans="1:4" x14ac:dyDescent="0.55000000000000004">
      <c r="A4244" t="s">
        <v>257</v>
      </c>
      <c r="B4244" t="s">
        <v>1965</v>
      </c>
      <c r="C4244">
        <v>1965</v>
      </c>
      <c r="D4244">
        <v>7328</v>
      </c>
    </row>
    <row r="4245" spans="1:4" x14ac:dyDescent="0.55000000000000004">
      <c r="A4245" t="s">
        <v>257</v>
      </c>
      <c r="B4245" t="s">
        <v>1965</v>
      </c>
      <c r="C4245">
        <v>1966</v>
      </c>
      <c r="D4245">
        <v>10992</v>
      </c>
    </row>
    <row r="4246" spans="1:4" x14ac:dyDescent="0.55000000000000004">
      <c r="A4246" t="s">
        <v>257</v>
      </c>
      <c r="B4246" t="s">
        <v>1965</v>
      </c>
      <c r="C4246">
        <v>1967</v>
      </c>
      <c r="D4246">
        <v>3664</v>
      </c>
    </row>
    <row r="4247" spans="1:4" x14ac:dyDescent="0.55000000000000004">
      <c r="A4247" t="s">
        <v>257</v>
      </c>
      <c r="B4247" t="s">
        <v>1965</v>
      </c>
      <c r="C4247">
        <v>1968</v>
      </c>
      <c r="D4247">
        <v>14656</v>
      </c>
    </row>
    <row r="4248" spans="1:4" x14ac:dyDescent="0.55000000000000004">
      <c r="A4248" t="s">
        <v>257</v>
      </c>
      <c r="B4248" t="s">
        <v>1965</v>
      </c>
      <c r="C4248">
        <v>1969</v>
      </c>
      <c r="D4248">
        <v>18320</v>
      </c>
    </row>
    <row r="4249" spans="1:4" x14ac:dyDescent="0.55000000000000004">
      <c r="A4249" t="s">
        <v>257</v>
      </c>
      <c r="B4249" t="s">
        <v>1965</v>
      </c>
      <c r="C4249">
        <v>1970</v>
      </c>
      <c r="D4249">
        <v>18320</v>
      </c>
    </row>
    <row r="4250" spans="1:4" x14ac:dyDescent="0.55000000000000004">
      <c r="A4250" t="s">
        <v>257</v>
      </c>
      <c r="B4250" t="s">
        <v>1965</v>
      </c>
      <c r="C4250">
        <v>1971</v>
      </c>
      <c r="D4250">
        <v>21984</v>
      </c>
    </row>
    <row r="4251" spans="1:4" x14ac:dyDescent="0.55000000000000004">
      <c r="A4251" t="s">
        <v>257</v>
      </c>
      <c r="B4251" t="s">
        <v>1965</v>
      </c>
      <c r="C4251">
        <v>1972</v>
      </c>
      <c r="D4251">
        <v>21984</v>
      </c>
    </row>
    <row r="4252" spans="1:4" x14ac:dyDescent="0.55000000000000004">
      <c r="A4252" t="s">
        <v>257</v>
      </c>
      <c r="B4252" t="s">
        <v>1965</v>
      </c>
      <c r="C4252">
        <v>1973</v>
      </c>
      <c r="D4252">
        <v>25648</v>
      </c>
    </row>
    <row r="4253" spans="1:4" x14ac:dyDescent="0.55000000000000004">
      <c r="A4253" t="s">
        <v>257</v>
      </c>
      <c r="B4253" t="s">
        <v>1965</v>
      </c>
      <c r="C4253">
        <v>1974</v>
      </c>
      <c r="D4253">
        <v>25648</v>
      </c>
    </row>
    <row r="4254" spans="1:4" x14ac:dyDescent="0.55000000000000004">
      <c r="A4254" t="s">
        <v>257</v>
      </c>
      <c r="B4254" t="s">
        <v>1965</v>
      </c>
      <c r="C4254">
        <v>1975</v>
      </c>
      <c r="D4254">
        <v>25648</v>
      </c>
    </row>
    <row r="4255" spans="1:4" x14ac:dyDescent="0.55000000000000004">
      <c r="A4255" t="s">
        <v>257</v>
      </c>
      <c r="B4255" t="s">
        <v>1965</v>
      </c>
      <c r="C4255">
        <v>1976</v>
      </c>
      <c r="D4255">
        <v>25648</v>
      </c>
    </row>
    <row r="4256" spans="1:4" x14ac:dyDescent="0.55000000000000004">
      <c r="A4256" t="s">
        <v>257</v>
      </c>
      <c r="B4256" t="s">
        <v>1965</v>
      </c>
      <c r="C4256">
        <v>1977</v>
      </c>
      <c r="D4256">
        <v>29312</v>
      </c>
    </row>
    <row r="4257" spans="1:4" x14ac:dyDescent="0.55000000000000004">
      <c r="A4257" t="s">
        <v>257</v>
      </c>
      <c r="B4257" t="s">
        <v>1965</v>
      </c>
      <c r="C4257">
        <v>1978</v>
      </c>
      <c r="D4257">
        <v>29312</v>
      </c>
    </row>
    <row r="4258" spans="1:4" x14ac:dyDescent="0.55000000000000004">
      <c r="A4258" t="s">
        <v>257</v>
      </c>
      <c r="B4258" t="s">
        <v>1965</v>
      </c>
      <c r="C4258">
        <v>1979</v>
      </c>
      <c r="D4258">
        <v>29312</v>
      </c>
    </row>
    <row r="4259" spans="1:4" x14ac:dyDescent="0.55000000000000004">
      <c r="A4259" t="s">
        <v>257</v>
      </c>
      <c r="B4259" t="s">
        <v>1965</v>
      </c>
      <c r="C4259">
        <v>1980</v>
      </c>
      <c r="D4259">
        <v>29312</v>
      </c>
    </row>
    <row r="4260" spans="1:4" x14ac:dyDescent="0.55000000000000004">
      <c r="A4260" t="s">
        <v>257</v>
      </c>
      <c r="B4260" t="s">
        <v>1965</v>
      </c>
      <c r="C4260">
        <v>1981</v>
      </c>
      <c r="D4260">
        <v>43968</v>
      </c>
    </row>
    <row r="4261" spans="1:4" x14ac:dyDescent="0.55000000000000004">
      <c r="A4261" t="s">
        <v>257</v>
      </c>
      <c r="B4261" t="s">
        <v>1965</v>
      </c>
      <c r="C4261">
        <v>1982</v>
      </c>
      <c r="D4261">
        <v>36640</v>
      </c>
    </row>
    <row r="4262" spans="1:4" x14ac:dyDescent="0.55000000000000004">
      <c r="A4262" t="s">
        <v>257</v>
      </c>
      <c r="B4262" t="s">
        <v>1965</v>
      </c>
      <c r="C4262">
        <v>1983</v>
      </c>
      <c r="D4262">
        <v>40304</v>
      </c>
    </row>
    <row r="4263" spans="1:4" x14ac:dyDescent="0.55000000000000004">
      <c r="A4263" t="s">
        <v>257</v>
      </c>
      <c r="B4263" t="s">
        <v>1965</v>
      </c>
      <c r="C4263">
        <v>1984</v>
      </c>
      <c r="D4263">
        <v>40304</v>
      </c>
    </row>
    <row r="4264" spans="1:4" x14ac:dyDescent="0.55000000000000004">
      <c r="A4264" t="s">
        <v>257</v>
      </c>
      <c r="B4264" t="s">
        <v>1965</v>
      </c>
      <c r="C4264">
        <v>1985</v>
      </c>
      <c r="D4264">
        <v>47632</v>
      </c>
    </row>
    <row r="4265" spans="1:4" x14ac:dyDescent="0.55000000000000004">
      <c r="A4265" t="s">
        <v>257</v>
      </c>
      <c r="B4265" t="s">
        <v>1965</v>
      </c>
      <c r="C4265">
        <v>1986</v>
      </c>
      <c r="D4265">
        <v>54960</v>
      </c>
    </row>
    <row r="4266" spans="1:4" x14ac:dyDescent="0.55000000000000004">
      <c r="A4266" t="s">
        <v>257</v>
      </c>
      <c r="B4266" t="s">
        <v>1965</v>
      </c>
      <c r="C4266">
        <v>1987</v>
      </c>
      <c r="D4266">
        <v>62288</v>
      </c>
    </row>
    <row r="4267" spans="1:4" x14ac:dyDescent="0.55000000000000004">
      <c r="A4267" t="s">
        <v>257</v>
      </c>
      <c r="B4267" t="s">
        <v>1965</v>
      </c>
      <c r="C4267">
        <v>1988</v>
      </c>
      <c r="D4267">
        <v>65952</v>
      </c>
    </row>
    <row r="4268" spans="1:4" x14ac:dyDescent="0.55000000000000004">
      <c r="A4268" t="s">
        <v>257</v>
      </c>
      <c r="B4268" t="s">
        <v>1965</v>
      </c>
      <c r="C4268">
        <v>1989</v>
      </c>
      <c r="D4268">
        <v>65952</v>
      </c>
    </row>
    <row r="4269" spans="1:4" x14ac:dyDescent="0.55000000000000004">
      <c r="A4269" t="s">
        <v>257</v>
      </c>
      <c r="B4269" t="s">
        <v>1965</v>
      </c>
      <c r="C4269">
        <v>1990</v>
      </c>
      <c r="D4269">
        <v>65952</v>
      </c>
    </row>
    <row r="4270" spans="1:4" x14ac:dyDescent="0.55000000000000004">
      <c r="A4270" t="s">
        <v>257</v>
      </c>
      <c r="B4270" t="s">
        <v>1965</v>
      </c>
      <c r="C4270">
        <v>1991</v>
      </c>
      <c r="D4270">
        <v>73280</v>
      </c>
    </row>
    <row r="4271" spans="1:4" x14ac:dyDescent="0.55000000000000004">
      <c r="A4271" t="s">
        <v>257</v>
      </c>
      <c r="B4271" t="s">
        <v>1965</v>
      </c>
      <c r="C4271">
        <v>1992</v>
      </c>
      <c r="D4271">
        <v>80608</v>
      </c>
    </row>
    <row r="4272" spans="1:4" x14ac:dyDescent="0.55000000000000004">
      <c r="A4272" t="s">
        <v>257</v>
      </c>
      <c r="B4272" t="s">
        <v>1965</v>
      </c>
      <c r="C4272">
        <v>1993</v>
      </c>
      <c r="D4272">
        <v>84272</v>
      </c>
    </row>
    <row r="4273" spans="1:4" x14ac:dyDescent="0.55000000000000004">
      <c r="A4273" t="s">
        <v>257</v>
      </c>
      <c r="B4273" t="s">
        <v>1965</v>
      </c>
      <c r="C4273">
        <v>1994</v>
      </c>
      <c r="D4273">
        <v>87936</v>
      </c>
    </row>
    <row r="4274" spans="1:4" x14ac:dyDescent="0.55000000000000004">
      <c r="A4274" t="s">
        <v>257</v>
      </c>
      <c r="B4274" t="s">
        <v>1965</v>
      </c>
      <c r="C4274">
        <v>1995</v>
      </c>
      <c r="D4274">
        <v>87936</v>
      </c>
    </row>
    <row r="4275" spans="1:4" x14ac:dyDescent="0.55000000000000004">
      <c r="A4275" t="s">
        <v>257</v>
      </c>
      <c r="B4275" t="s">
        <v>1965</v>
      </c>
      <c r="C4275">
        <v>1996</v>
      </c>
      <c r="D4275">
        <v>98928</v>
      </c>
    </row>
    <row r="4276" spans="1:4" x14ac:dyDescent="0.55000000000000004">
      <c r="A4276" t="s">
        <v>257</v>
      </c>
      <c r="B4276" t="s">
        <v>1965</v>
      </c>
      <c r="C4276">
        <v>1997</v>
      </c>
      <c r="D4276">
        <v>102592</v>
      </c>
    </row>
    <row r="4277" spans="1:4" x14ac:dyDescent="0.55000000000000004">
      <c r="A4277" t="s">
        <v>257</v>
      </c>
      <c r="B4277" t="s">
        <v>1965</v>
      </c>
      <c r="C4277">
        <v>1998</v>
      </c>
      <c r="D4277">
        <v>102592</v>
      </c>
    </row>
    <row r="4278" spans="1:4" x14ac:dyDescent="0.55000000000000004">
      <c r="A4278" t="s">
        <v>257</v>
      </c>
      <c r="B4278" t="s">
        <v>1965</v>
      </c>
      <c r="C4278">
        <v>1999</v>
      </c>
      <c r="D4278">
        <v>113584</v>
      </c>
    </row>
    <row r="4279" spans="1:4" x14ac:dyDescent="0.55000000000000004">
      <c r="A4279" t="s">
        <v>257</v>
      </c>
      <c r="B4279" t="s">
        <v>1965</v>
      </c>
      <c r="C4279">
        <v>2000</v>
      </c>
      <c r="D4279">
        <v>117248</v>
      </c>
    </row>
    <row r="4280" spans="1:4" x14ac:dyDescent="0.55000000000000004">
      <c r="A4280" t="s">
        <v>257</v>
      </c>
      <c r="B4280" t="s">
        <v>1965</v>
      </c>
      <c r="C4280">
        <v>2001</v>
      </c>
      <c r="D4280">
        <v>128240.01</v>
      </c>
    </row>
    <row r="4281" spans="1:4" x14ac:dyDescent="0.55000000000000004">
      <c r="A4281" t="s">
        <v>257</v>
      </c>
      <c r="B4281" t="s">
        <v>1965</v>
      </c>
      <c r="C4281">
        <v>2002</v>
      </c>
      <c r="D4281">
        <v>139232</v>
      </c>
    </row>
    <row r="4282" spans="1:4" x14ac:dyDescent="0.55000000000000004">
      <c r="A4282" t="s">
        <v>257</v>
      </c>
      <c r="B4282" t="s">
        <v>1965</v>
      </c>
      <c r="C4282">
        <v>2003</v>
      </c>
      <c r="D4282">
        <v>146560</v>
      </c>
    </row>
    <row r="4283" spans="1:4" x14ac:dyDescent="0.55000000000000004">
      <c r="A4283" t="s">
        <v>257</v>
      </c>
      <c r="B4283" t="s">
        <v>1965</v>
      </c>
      <c r="C4283">
        <v>2004</v>
      </c>
      <c r="D4283">
        <v>153888</v>
      </c>
    </row>
    <row r="4284" spans="1:4" x14ac:dyDescent="0.55000000000000004">
      <c r="A4284" t="s">
        <v>257</v>
      </c>
      <c r="B4284" t="s">
        <v>1965</v>
      </c>
      <c r="C4284">
        <v>2005</v>
      </c>
      <c r="D4284">
        <v>164880</v>
      </c>
    </row>
    <row r="4285" spans="1:4" x14ac:dyDescent="0.55000000000000004">
      <c r="A4285" t="s">
        <v>257</v>
      </c>
      <c r="B4285" t="s">
        <v>1965</v>
      </c>
      <c r="C4285">
        <v>2006</v>
      </c>
      <c r="D4285">
        <v>179536</v>
      </c>
    </row>
    <row r="4286" spans="1:4" x14ac:dyDescent="0.55000000000000004">
      <c r="A4286" t="s">
        <v>257</v>
      </c>
      <c r="B4286" t="s">
        <v>1965</v>
      </c>
      <c r="C4286">
        <v>2007</v>
      </c>
      <c r="D4286">
        <v>183200</v>
      </c>
    </row>
    <row r="4287" spans="1:4" x14ac:dyDescent="0.55000000000000004">
      <c r="A4287" t="s">
        <v>257</v>
      </c>
      <c r="B4287" t="s">
        <v>1965</v>
      </c>
      <c r="C4287">
        <v>2008</v>
      </c>
      <c r="D4287">
        <v>190528</v>
      </c>
    </row>
    <row r="4288" spans="1:4" x14ac:dyDescent="0.55000000000000004">
      <c r="A4288" t="s">
        <v>257</v>
      </c>
      <c r="B4288" t="s">
        <v>1965</v>
      </c>
      <c r="C4288">
        <v>2009</v>
      </c>
      <c r="D4288">
        <v>194192</v>
      </c>
    </row>
    <row r="4289" spans="1:4" x14ac:dyDescent="0.55000000000000004">
      <c r="A4289" t="s">
        <v>257</v>
      </c>
      <c r="B4289" t="s">
        <v>1965</v>
      </c>
      <c r="C4289">
        <v>2010</v>
      </c>
      <c r="D4289">
        <v>212512</v>
      </c>
    </row>
    <row r="4290" spans="1:4" x14ac:dyDescent="0.55000000000000004">
      <c r="A4290" t="s">
        <v>257</v>
      </c>
      <c r="B4290" t="s">
        <v>1965</v>
      </c>
      <c r="C4290">
        <v>2011</v>
      </c>
      <c r="D4290">
        <v>208848</v>
      </c>
    </row>
    <row r="4291" spans="1:4" x14ac:dyDescent="0.55000000000000004">
      <c r="A4291" t="s">
        <v>257</v>
      </c>
      <c r="B4291" t="s">
        <v>1965</v>
      </c>
      <c r="C4291">
        <v>2012</v>
      </c>
      <c r="D4291">
        <v>208848</v>
      </c>
    </row>
    <row r="4292" spans="1:4" x14ac:dyDescent="0.55000000000000004">
      <c r="A4292" t="s">
        <v>257</v>
      </c>
      <c r="B4292" t="s">
        <v>1965</v>
      </c>
      <c r="C4292">
        <v>2013</v>
      </c>
      <c r="D4292">
        <v>212512</v>
      </c>
    </row>
    <row r="4293" spans="1:4" x14ac:dyDescent="0.55000000000000004">
      <c r="A4293" t="s">
        <v>257</v>
      </c>
      <c r="B4293" t="s">
        <v>1965</v>
      </c>
      <c r="C4293">
        <v>2014</v>
      </c>
      <c r="D4293">
        <v>216176</v>
      </c>
    </row>
    <row r="4294" spans="1:4" x14ac:dyDescent="0.55000000000000004">
      <c r="A4294" t="s">
        <v>257</v>
      </c>
      <c r="B4294" t="s">
        <v>1965</v>
      </c>
      <c r="C4294">
        <v>2015</v>
      </c>
      <c r="D4294">
        <v>223504</v>
      </c>
    </row>
    <row r="4295" spans="1:4" x14ac:dyDescent="0.55000000000000004">
      <c r="A4295" t="s">
        <v>257</v>
      </c>
      <c r="B4295" t="s">
        <v>1965</v>
      </c>
      <c r="C4295">
        <v>2016</v>
      </c>
      <c r="D4295">
        <v>227168</v>
      </c>
    </row>
    <row r="4296" spans="1:4" x14ac:dyDescent="0.55000000000000004">
      <c r="A4296" t="s">
        <v>257</v>
      </c>
      <c r="B4296" t="s">
        <v>1965</v>
      </c>
      <c r="C4296">
        <v>2017</v>
      </c>
      <c r="D4296">
        <v>179536</v>
      </c>
    </row>
    <row r="4297" spans="1:4" x14ac:dyDescent="0.55000000000000004">
      <c r="A4297" t="s">
        <v>257</v>
      </c>
      <c r="B4297" t="s">
        <v>1965</v>
      </c>
      <c r="C4297">
        <v>2018</v>
      </c>
      <c r="D4297">
        <v>157552</v>
      </c>
    </row>
    <row r="4298" spans="1:4" x14ac:dyDescent="0.55000000000000004">
      <c r="A4298" t="s">
        <v>257</v>
      </c>
      <c r="B4298" t="s">
        <v>1965</v>
      </c>
      <c r="C4298">
        <v>2019</v>
      </c>
      <c r="D4298">
        <v>183200</v>
      </c>
    </row>
    <row r="4299" spans="1:4" x14ac:dyDescent="0.55000000000000004">
      <c r="A4299" t="s">
        <v>257</v>
      </c>
      <c r="B4299" t="s">
        <v>1965</v>
      </c>
      <c r="C4299">
        <v>2020</v>
      </c>
      <c r="D4299">
        <v>179536</v>
      </c>
    </row>
    <row r="4300" spans="1:4" x14ac:dyDescent="0.55000000000000004">
      <c r="A4300" t="s">
        <v>257</v>
      </c>
      <c r="B4300" t="s">
        <v>1965</v>
      </c>
      <c r="C4300">
        <v>2021</v>
      </c>
      <c r="D4300">
        <v>183200</v>
      </c>
    </row>
    <row r="4301" spans="1:4" x14ac:dyDescent="0.55000000000000004">
      <c r="A4301" t="s">
        <v>257</v>
      </c>
      <c r="B4301" t="s">
        <v>1965</v>
      </c>
      <c r="C4301">
        <v>2022</v>
      </c>
      <c r="D4301">
        <v>185761</v>
      </c>
    </row>
    <row r="4302" spans="1:4" x14ac:dyDescent="0.55000000000000004">
      <c r="A4302" t="s">
        <v>257</v>
      </c>
      <c r="B4302" t="s">
        <v>1965</v>
      </c>
      <c r="C4302">
        <v>2023</v>
      </c>
      <c r="D4302">
        <v>185385</v>
      </c>
    </row>
    <row r="4303" spans="1:4" x14ac:dyDescent="0.55000000000000004">
      <c r="A4303" t="s">
        <v>257</v>
      </c>
      <c r="B4303" t="s">
        <v>1965</v>
      </c>
      <c r="C4303">
        <v>2024</v>
      </c>
      <c r="D4303">
        <v>192507</v>
      </c>
    </row>
    <row r="4304" spans="1:4" x14ac:dyDescent="0.55000000000000004">
      <c r="A4304" t="s">
        <v>460</v>
      </c>
      <c r="B4304" t="s">
        <v>1966</v>
      </c>
      <c r="C4304">
        <v>1933</v>
      </c>
      <c r="D4304">
        <v>3664</v>
      </c>
    </row>
    <row r="4305" spans="1:4" x14ac:dyDescent="0.55000000000000004">
      <c r="A4305" t="s">
        <v>460</v>
      </c>
      <c r="B4305" t="s">
        <v>1966</v>
      </c>
      <c r="C4305">
        <v>1934</v>
      </c>
      <c r="D4305">
        <v>43968</v>
      </c>
    </row>
    <row r="4306" spans="1:4" x14ac:dyDescent="0.55000000000000004">
      <c r="A4306" t="s">
        <v>460</v>
      </c>
      <c r="B4306" t="s">
        <v>1966</v>
      </c>
      <c r="C4306">
        <v>1935</v>
      </c>
      <c r="D4306">
        <v>25648</v>
      </c>
    </row>
    <row r="4307" spans="1:4" x14ac:dyDescent="0.55000000000000004">
      <c r="A4307" t="s">
        <v>460</v>
      </c>
      <c r="B4307" t="s">
        <v>1966</v>
      </c>
      <c r="C4307">
        <v>1936</v>
      </c>
      <c r="D4307">
        <v>76944</v>
      </c>
    </row>
    <row r="4308" spans="1:4" x14ac:dyDescent="0.55000000000000004">
      <c r="A4308" t="s">
        <v>460</v>
      </c>
      <c r="B4308" t="s">
        <v>1966</v>
      </c>
      <c r="C4308">
        <v>1937</v>
      </c>
      <c r="D4308">
        <v>205184</v>
      </c>
    </row>
    <row r="4309" spans="1:4" x14ac:dyDescent="0.55000000000000004">
      <c r="A4309" t="s">
        <v>460</v>
      </c>
      <c r="B4309" t="s">
        <v>1966</v>
      </c>
      <c r="C4309">
        <v>1938</v>
      </c>
      <c r="D4309">
        <v>216176</v>
      </c>
    </row>
    <row r="4310" spans="1:4" x14ac:dyDescent="0.55000000000000004">
      <c r="A4310" t="s">
        <v>460</v>
      </c>
      <c r="B4310" t="s">
        <v>1966</v>
      </c>
      <c r="C4310">
        <v>1939</v>
      </c>
      <c r="D4310">
        <v>2627088</v>
      </c>
    </row>
    <row r="4311" spans="1:4" x14ac:dyDescent="0.55000000000000004">
      <c r="A4311" t="s">
        <v>460</v>
      </c>
      <c r="B4311" t="s">
        <v>1966</v>
      </c>
      <c r="C4311">
        <v>1940</v>
      </c>
      <c r="D4311">
        <v>2960512</v>
      </c>
    </row>
    <row r="4312" spans="1:4" x14ac:dyDescent="0.55000000000000004">
      <c r="A4312" t="s">
        <v>460</v>
      </c>
      <c r="B4312" t="s">
        <v>1966</v>
      </c>
      <c r="C4312">
        <v>1941</v>
      </c>
      <c r="D4312">
        <v>1967568</v>
      </c>
    </row>
    <row r="4313" spans="1:4" x14ac:dyDescent="0.55000000000000004">
      <c r="A4313" t="s">
        <v>460</v>
      </c>
      <c r="B4313" t="s">
        <v>1966</v>
      </c>
      <c r="C4313">
        <v>1942</v>
      </c>
      <c r="D4313">
        <v>1245760</v>
      </c>
    </row>
    <row r="4314" spans="1:4" x14ac:dyDescent="0.55000000000000004">
      <c r="A4314" t="s">
        <v>460</v>
      </c>
      <c r="B4314" t="s">
        <v>1966</v>
      </c>
      <c r="C4314">
        <v>1943</v>
      </c>
      <c r="D4314">
        <v>1872304</v>
      </c>
    </row>
    <row r="4315" spans="1:4" x14ac:dyDescent="0.55000000000000004">
      <c r="A4315" t="s">
        <v>460</v>
      </c>
      <c r="B4315" t="s">
        <v>1966</v>
      </c>
      <c r="C4315">
        <v>1944</v>
      </c>
      <c r="D4315">
        <v>2495184</v>
      </c>
    </row>
    <row r="4316" spans="1:4" x14ac:dyDescent="0.55000000000000004">
      <c r="A4316" t="s">
        <v>460</v>
      </c>
      <c r="B4316" t="s">
        <v>1966</v>
      </c>
      <c r="C4316">
        <v>1945</v>
      </c>
      <c r="D4316">
        <v>919664</v>
      </c>
    </row>
    <row r="4317" spans="1:4" x14ac:dyDescent="0.55000000000000004">
      <c r="A4317" t="s">
        <v>460</v>
      </c>
      <c r="B4317" t="s">
        <v>1966</v>
      </c>
      <c r="C4317">
        <v>1946</v>
      </c>
      <c r="D4317">
        <v>945312</v>
      </c>
    </row>
    <row r="4318" spans="1:4" x14ac:dyDescent="0.55000000000000004">
      <c r="A4318" t="s">
        <v>460</v>
      </c>
      <c r="B4318" t="s">
        <v>1966</v>
      </c>
      <c r="C4318">
        <v>1947</v>
      </c>
      <c r="D4318">
        <v>5353104</v>
      </c>
    </row>
    <row r="4319" spans="1:4" x14ac:dyDescent="0.55000000000000004">
      <c r="A4319" t="s">
        <v>460</v>
      </c>
      <c r="B4319" t="s">
        <v>1966</v>
      </c>
      <c r="C4319">
        <v>1948</v>
      </c>
      <c r="D4319">
        <v>80608</v>
      </c>
    </row>
    <row r="4320" spans="1:4" x14ac:dyDescent="0.55000000000000004">
      <c r="A4320" t="s">
        <v>460</v>
      </c>
      <c r="B4320" t="s">
        <v>1966</v>
      </c>
      <c r="C4320">
        <v>1949</v>
      </c>
      <c r="D4320">
        <v>11468320</v>
      </c>
    </row>
    <row r="4321" spans="1:4" x14ac:dyDescent="0.55000000000000004">
      <c r="A4321" t="s">
        <v>460</v>
      </c>
      <c r="B4321" t="s">
        <v>1966</v>
      </c>
      <c r="C4321">
        <v>1950</v>
      </c>
      <c r="D4321">
        <v>414032</v>
      </c>
    </row>
    <row r="4322" spans="1:4" x14ac:dyDescent="0.55000000000000004">
      <c r="A4322" t="s">
        <v>460</v>
      </c>
      <c r="B4322" t="s">
        <v>1966</v>
      </c>
      <c r="C4322">
        <v>1951</v>
      </c>
      <c r="D4322">
        <v>300448</v>
      </c>
    </row>
    <row r="4323" spans="1:4" x14ac:dyDescent="0.55000000000000004">
      <c r="A4323" t="s">
        <v>460</v>
      </c>
      <c r="B4323" t="s">
        <v>1966</v>
      </c>
      <c r="C4323">
        <v>1952</v>
      </c>
      <c r="D4323">
        <v>322432</v>
      </c>
    </row>
    <row r="4324" spans="1:4" x14ac:dyDescent="0.55000000000000004">
      <c r="A4324" t="s">
        <v>460</v>
      </c>
      <c r="B4324" t="s">
        <v>1966</v>
      </c>
      <c r="C4324">
        <v>1953</v>
      </c>
      <c r="D4324">
        <v>344416</v>
      </c>
    </row>
    <row r="4325" spans="1:4" x14ac:dyDescent="0.55000000000000004">
      <c r="A4325" t="s">
        <v>460</v>
      </c>
      <c r="B4325" t="s">
        <v>1966</v>
      </c>
      <c r="C4325">
        <v>1954</v>
      </c>
      <c r="D4325">
        <v>359072</v>
      </c>
    </row>
    <row r="4326" spans="1:4" x14ac:dyDescent="0.55000000000000004">
      <c r="A4326" t="s">
        <v>460</v>
      </c>
      <c r="B4326" t="s">
        <v>1966</v>
      </c>
      <c r="C4326">
        <v>1955</v>
      </c>
      <c r="D4326">
        <v>300448</v>
      </c>
    </row>
    <row r="4327" spans="1:4" x14ac:dyDescent="0.55000000000000004">
      <c r="A4327" t="s">
        <v>460</v>
      </c>
      <c r="B4327" t="s">
        <v>1966</v>
      </c>
      <c r="C4327">
        <v>1956</v>
      </c>
      <c r="D4327">
        <v>296784</v>
      </c>
    </row>
    <row r="4328" spans="1:4" x14ac:dyDescent="0.55000000000000004">
      <c r="A4328" t="s">
        <v>460</v>
      </c>
      <c r="B4328" t="s">
        <v>1966</v>
      </c>
      <c r="C4328">
        <v>1957</v>
      </c>
      <c r="D4328">
        <v>293120</v>
      </c>
    </row>
    <row r="4329" spans="1:4" x14ac:dyDescent="0.55000000000000004">
      <c r="A4329" t="s">
        <v>460</v>
      </c>
      <c r="B4329" t="s">
        <v>1966</v>
      </c>
      <c r="C4329">
        <v>1958</v>
      </c>
      <c r="D4329">
        <v>318768</v>
      </c>
    </row>
    <row r="4330" spans="1:4" x14ac:dyDescent="0.55000000000000004">
      <c r="A4330" t="s">
        <v>460</v>
      </c>
      <c r="B4330" t="s">
        <v>1966</v>
      </c>
      <c r="C4330">
        <v>1959</v>
      </c>
      <c r="D4330">
        <v>326096</v>
      </c>
    </row>
    <row r="4331" spans="1:4" x14ac:dyDescent="0.55000000000000004">
      <c r="A4331" t="s">
        <v>460</v>
      </c>
      <c r="B4331" t="s">
        <v>1966</v>
      </c>
      <c r="C4331">
        <v>1960</v>
      </c>
      <c r="D4331">
        <v>333424</v>
      </c>
    </row>
    <row r="4332" spans="1:4" x14ac:dyDescent="0.55000000000000004">
      <c r="A4332" t="s">
        <v>460</v>
      </c>
      <c r="B4332" t="s">
        <v>1966</v>
      </c>
      <c r="C4332">
        <v>1961</v>
      </c>
      <c r="D4332">
        <v>304112</v>
      </c>
    </row>
    <row r="4333" spans="1:4" x14ac:dyDescent="0.55000000000000004">
      <c r="A4333" t="s">
        <v>460</v>
      </c>
      <c r="B4333" t="s">
        <v>1966</v>
      </c>
      <c r="C4333">
        <v>1962</v>
      </c>
      <c r="D4333">
        <v>370064</v>
      </c>
    </row>
    <row r="4334" spans="1:4" x14ac:dyDescent="0.55000000000000004">
      <c r="A4334" t="s">
        <v>460</v>
      </c>
      <c r="B4334" t="s">
        <v>1966</v>
      </c>
      <c r="C4334">
        <v>1963</v>
      </c>
      <c r="D4334">
        <v>355408</v>
      </c>
    </row>
    <row r="4335" spans="1:4" x14ac:dyDescent="0.55000000000000004">
      <c r="A4335" t="s">
        <v>460</v>
      </c>
      <c r="B4335" t="s">
        <v>1966</v>
      </c>
      <c r="C4335">
        <v>1964</v>
      </c>
      <c r="D4335">
        <v>340752</v>
      </c>
    </row>
    <row r="4336" spans="1:4" x14ac:dyDescent="0.55000000000000004">
      <c r="A4336" t="s">
        <v>460</v>
      </c>
      <c r="B4336" t="s">
        <v>1966</v>
      </c>
      <c r="C4336">
        <v>1965</v>
      </c>
      <c r="D4336">
        <v>333424</v>
      </c>
    </row>
    <row r="4337" spans="1:4" x14ac:dyDescent="0.55000000000000004">
      <c r="A4337" t="s">
        <v>460</v>
      </c>
      <c r="B4337" t="s">
        <v>1966</v>
      </c>
      <c r="C4337">
        <v>1966</v>
      </c>
      <c r="D4337">
        <v>490976</v>
      </c>
    </row>
    <row r="4338" spans="1:4" x14ac:dyDescent="0.55000000000000004">
      <c r="A4338" t="s">
        <v>460</v>
      </c>
      <c r="B4338" t="s">
        <v>1966</v>
      </c>
      <c r="C4338">
        <v>1967</v>
      </c>
      <c r="D4338">
        <v>439680</v>
      </c>
    </row>
    <row r="4339" spans="1:4" x14ac:dyDescent="0.55000000000000004">
      <c r="A4339" t="s">
        <v>460</v>
      </c>
      <c r="B4339" t="s">
        <v>1966</v>
      </c>
      <c r="C4339">
        <v>1968</v>
      </c>
      <c r="D4339">
        <v>428688</v>
      </c>
    </row>
    <row r="4340" spans="1:4" x14ac:dyDescent="0.55000000000000004">
      <c r="A4340" t="s">
        <v>460</v>
      </c>
      <c r="B4340" t="s">
        <v>1966</v>
      </c>
      <c r="C4340">
        <v>1969</v>
      </c>
      <c r="D4340">
        <v>487312</v>
      </c>
    </row>
    <row r="4341" spans="1:4" x14ac:dyDescent="0.55000000000000004">
      <c r="A4341" t="s">
        <v>460</v>
      </c>
      <c r="B4341" t="s">
        <v>1966</v>
      </c>
      <c r="C4341">
        <v>1970</v>
      </c>
      <c r="D4341">
        <v>8203696.5</v>
      </c>
    </row>
    <row r="4342" spans="1:4" x14ac:dyDescent="0.55000000000000004">
      <c r="A4342" t="s">
        <v>460</v>
      </c>
      <c r="B4342" t="s">
        <v>1966</v>
      </c>
      <c r="C4342">
        <v>1971</v>
      </c>
      <c r="D4342">
        <v>7511200</v>
      </c>
    </row>
    <row r="4343" spans="1:4" x14ac:dyDescent="0.55000000000000004">
      <c r="A4343" t="s">
        <v>460</v>
      </c>
      <c r="B4343" t="s">
        <v>1966</v>
      </c>
      <c r="C4343">
        <v>1972</v>
      </c>
      <c r="D4343">
        <v>9453120</v>
      </c>
    </row>
    <row r="4344" spans="1:4" x14ac:dyDescent="0.55000000000000004">
      <c r="A4344" t="s">
        <v>460</v>
      </c>
      <c r="B4344" t="s">
        <v>1966</v>
      </c>
      <c r="C4344">
        <v>1973</v>
      </c>
      <c r="D4344">
        <v>9973408</v>
      </c>
    </row>
    <row r="4345" spans="1:4" x14ac:dyDescent="0.55000000000000004">
      <c r="A4345" t="s">
        <v>460</v>
      </c>
      <c r="B4345" t="s">
        <v>1966</v>
      </c>
      <c r="C4345">
        <v>1974</v>
      </c>
      <c r="D4345">
        <v>8178048</v>
      </c>
    </row>
    <row r="4346" spans="1:4" x14ac:dyDescent="0.55000000000000004">
      <c r="A4346" t="s">
        <v>460</v>
      </c>
      <c r="B4346" t="s">
        <v>1966</v>
      </c>
      <c r="C4346">
        <v>1975</v>
      </c>
      <c r="D4346">
        <v>7075184</v>
      </c>
    </row>
    <row r="4347" spans="1:4" x14ac:dyDescent="0.55000000000000004">
      <c r="A4347" t="s">
        <v>460</v>
      </c>
      <c r="B4347" t="s">
        <v>1966</v>
      </c>
      <c r="C4347">
        <v>1976</v>
      </c>
      <c r="D4347">
        <v>6019952</v>
      </c>
    </row>
    <row r="4348" spans="1:4" x14ac:dyDescent="0.55000000000000004">
      <c r="A4348" t="s">
        <v>460</v>
      </c>
      <c r="B4348" t="s">
        <v>1966</v>
      </c>
      <c r="C4348">
        <v>1977</v>
      </c>
      <c r="D4348">
        <v>6390016</v>
      </c>
    </row>
    <row r="4349" spans="1:4" x14ac:dyDescent="0.55000000000000004">
      <c r="A4349" t="s">
        <v>460</v>
      </c>
      <c r="B4349" t="s">
        <v>1966</v>
      </c>
      <c r="C4349">
        <v>1978</v>
      </c>
      <c r="D4349">
        <v>9533728</v>
      </c>
    </row>
    <row r="4350" spans="1:4" x14ac:dyDescent="0.55000000000000004">
      <c r="A4350" t="s">
        <v>460</v>
      </c>
      <c r="B4350" t="s">
        <v>1966</v>
      </c>
      <c r="C4350">
        <v>1979</v>
      </c>
      <c r="D4350">
        <v>7434256</v>
      </c>
    </row>
    <row r="4351" spans="1:4" x14ac:dyDescent="0.55000000000000004">
      <c r="A4351" t="s">
        <v>460</v>
      </c>
      <c r="B4351" t="s">
        <v>1966</v>
      </c>
      <c r="C4351">
        <v>1980</v>
      </c>
      <c r="D4351">
        <v>6877328</v>
      </c>
    </row>
    <row r="4352" spans="1:4" x14ac:dyDescent="0.55000000000000004">
      <c r="A4352" t="s">
        <v>460</v>
      </c>
      <c r="B4352" t="s">
        <v>1966</v>
      </c>
      <c r="C4352">
        <v>1981</v>
      </c>
      <c r="D4352">
        <v>2059168.1</v>
      </c>
    </row>
    <row r="4353" spans="1:4" x14ac:dyDescent="0.55000000000000004">
      <c r="A4353" t="s">
        <v>460</v>
      </c>
      <c r="B4353" t="s">
        <v>1966</v>
      </c>
      <c r="C4353">
        <v>1982</v>
      </c>
      <c r="D4353">
        <v>2664731</v>
      </c>
    </row>
    <row r="4354" spans="1:4" x14ac:dyDescent="0.55000000000000004">
      <c r="A4354" t="s">
        <v>460</v>
      </c>
      <c r="B4354" t="s">
        <v>1966</v>
      </c>
      <c r="C4354">
        <v>1983</v>
      </c>
      <c r="D4354">
        <v>2733344</v>
      </c>
    </row>
    <row r="4355" spans="1:4" x14ac:dyDescent="0.55000000000000004">
      <c r="A4355" t="s">
        <v>460</v>
      </c>
      <c r="B4355" t="s">
        <v>1966</v>
      </c>
      <c r="C4355">
        <v>1984</v>
      </c>
      <c r="D4355">
        <v>1916272</v>
      </c>
    </row>
    <row r="4356" spans="1:4" x14ac:dyDescent="0.55000000000000004">
      <c r="A4356" t="s">
        <v>460</v>
      </c>
      <c r="B4356" t="s">
        <v>1966</v>
      </c>
      <c r="C4356">
        <v>1985</v>
      </c>
      <c r="D4356">
        <v>2594112</v>
      </c>
    </row>
    <row r="4357" spans="1:4" x14ac:dyDescent="0.55000000000000004">
      <c r="A4357" t="s">
        <v>460</v>
      </c>
      <c r="B4357" t="s">
        <v>1966</v>
      </c>
      <c r="C4357">
        <v>1986</v>
      </c>
      <c r="D4357">
        <v>2297328</v>
      </c>
    </row>
    <row r="4358" spans="1:4" x14ac:dyDescent="0.55000000000000004">
      <c r="A4358" t="s">
        <v>460</v>
      </c>
      <c r="B4358" t="s">
        <v>1966</v>
      </c>
      <c r="C4358">
        <v>1987</v>
      </c>
      <c r="D4358">
        <v>3315920</v>
      </c>
    </row>
    <row r="4359" spans="1:4" x14ac:dyDescent="0.55000000000000004">
      <c r="A4359" t="s">
        <v>460</v>
      </c>
      <c r="B4359" t="s">
        <v>1966</v>
      </c>
      <c r="C4359">
        <v>1988</v>
      </c>
      <c r="D4359">
        <v>5712176</v>
      </c>
    </row>
    <row r="4360" spans="1:4" x14ac:dyDescent="0.55000000000000004">
      <c r="A4360" t="s">
        <v>460</v>
      </c>
      <c r="B4360" t="s">
        <v>1966</v>
      </c>
      <c r="C4360">
        <v>1989</v>
      </c>
      <c r="D4360">
        <v>6342384</v>
      </c>
    </row>
    <row r="4361" spans="1:4" x14ac:dyDescent="0.55000000000000004">
      <c r="A4361" t="s">
        <v>460</v>
      </c>
      <c r="B4361" t="s">
        <v>1966</v>
      </c>
      <c r="C4361">
        <v>1990</v>
      </c>
      <c r="D4361">
        <v>5008688</v>
      </c>
    </row>
    <row r="4362" spans="1:4" x14ac:dyDescent="0.55000000000000004">
      <c r="A4362" t="s">
        <v>460</v>
      </c>
      <c r="B4362" t="s">
        <v>1966</v>
      </c>
      <c r="C4362">
        <v>1991</v>
      </c>
      <c r="D4362">
        <v>6826032</v>
      </c>
    </row>
    <row r="4363" spans="1:4" x14ac:dyDescent="0.55000000000000004">
      <c r="A4363" t="s">
        <v>460</v>
      </c>
      <c r="B4363" t="s">
        <v>1966</v>
      </c>
      <c r="C4363">
        <v>1992</v>
      </c>
      <c r="D4363">
        <v>6668480</v>
      </c>
    </row>
    <row r="4364" spans="1:4" x14ac:dyDescent="0.55000000000000004">
      <c r="A4364" t="s">
        <v>460</v>
      </c>
      <c r="B4364" t="s">
        <v>1966</v>
      </c>
      <c r="C4364">
        <v>1993</v>
      </c>
      <c r="D4364">
        <v>5851408</v>
      </c>
    </row>
    <row r="4365" spans="1:4" x14ac:dyDescent="0.55000000000000004">
      <c r="A4365" t="s">
        <v>460</v>
      </c>
      <c r="B4365" t="s">
        <v>1966</v>
      </c>
      <c r="C4365">
        <v>1994</v>
      </c>
      <c r="D4365">
        <v>5292824</v>
      </c>
    </row>
    <row r="4366" spans="1:4" x14ac:dyDescent="0.55000000000000004">
      <c r="A4366" t="s">
        <v>460</v>
      </c>
      <c r="B4366" t="s">
        <v>1966</v>
      </c>
      <c r="C4366">
        <v>1995</v>
      </c>
      <c r="D4366">
        <v>5884485</v>
      </c>
    </row>
    <row r="4367" spans="1:4" x14ac:dyDescent="0.55000000000000004">
      <c r="A4367" t="s">
        <v>460</v>
      </c>
      <c r="B4367" t="s">
        <v>1966</v>
      </c>
      <c r="C4367">
        <v>1996</v>
      </c>
      <c r="D4367">
        <v>5962526</v>
      </c>
    </row>
    <row r="4368" spans="1:4" x14ac:dyDescent="0.55000000000000004">
      <c r="A4368" t="s">
        <v>460</v>
      </c>
      <c r="B4368" t="s">
        <v>1966</v>
      </c>
      <c r="C4368">
        <v>1997</v>
      </c>
      <c r="D4368">
        <v>6178846</v>
      </c>
    </row>
    <row r="4369" spans="1:4" x14ac:dyDescent="0.55000000000000004">
      <c r="A4369" t="s">
        <v>460</v>
      </c>
      <c r="B4369" t="s">
        <v>1966</v>
      </c>
      <c r="C4369">
        <v>1998</v>
      </c>
      <c r="D4369">
        <v>5595279</v>
      </c>
    </row>
    <row r="4370" spans="1:4" x14ac:dyDescent="0.55000000000000004">
      <c r="A4370" t="s">
        <v>460</v>
      </c>
      <c r="B4370" t="s">
        <v>1966</v>
      </c>
      <c r="C4370">
        <v>1999</v>
      </c>
      <c r="D4370">
        <v>5978051</v>
      </c>
    </row>
    <row r="4371" spans="1:4" x14ac:dyDescent="0.55000000000000004">
      <c r="A4371" t="s">
        <v>460</v>
      </c>
      <c r="B4371" t="s">
        <v>1966</v>
      </c>
      <c r="C4371">
        <v>2000</v>
      </c>
      <c r="D4371">
        <v>5886176</v>
      </c>
    </row>
    <row r="4372" spans="1:4" x14ac:dyDescent="0.55000000000000004">
      <c r="A4372" t="s">
        <v>460</v>
      </c>
      <c r="B4372" t="s">
        <v>1966</v>
      </c>
      <c r="C4372">
        <v>2001</v>
      </c>
      <c r="D4372">
        <v>5757950</v>
      </c>
    </row>
    <row r="4373" spans="1:4" x14ac:dyDescent="0.55000000000000004">
      <c r="A4373" t="s">
        <v>460</v>
      </c>
      <c r="B4373" t="s">
        <v>1966</v>
      </c>
      <c r="C4373">
        <v>2002</v>
      </c>
      <c r="D4373">
        <v>5285426</v>
      </c>
    </row>
    <row r="4374" spans="1:4" x14ac:dyDescent="0.55000000000000004">
      <c r="A4374" t="s">
        <v>460</v>
      </c>
      <c r="B4374" t="s">
        <v>1966</v>
      </c>
      <c r="C4374">
        <v>2003</v>
      </c>
      <c r="D4374">
        <v>6139636</v>
      </c>
    </row>
    <row r="4375" spans="1:4" x14ac:dyDescent="0.55000000000000004">
      <c r="A4375" t="s">
        <v>460</v>
      </c>
      <c r="B4375" t="s">
        <v>1966</v>
      </c>
      <c r="C4375">
        <v>2004</v>
      </c>
      <c r="D4375">
        <v>5966673</v>
      </c>
    </row>
    <row r="4376" spans="1:4" x14ac:dyDescent="0.55000000000000004">
      <c r="A4376" t="s">
        <v>460</v>
      </c>
      <c r="B4376" t="s">
        <v>1966</v>
      </c>
      <c r="C4376">
        <v>2005</v>
      </c>
      <c r="D4376">
        <v>5428519</v>
      </c>
    </row>
    <row r="4377" spans="1:4" x14ac:dyDescent="0.55000000000000004">
      <c r="A4377" t="s">
        <v>460</v>
      </c>
      <c r="B4377" t="s">
        <v>1966</v>
      </c>
      <c r="C4377">
        <v>2006</v>
      </c>
      <c r="D4377">
        <v>7143688</v>
      </c>
    </row>
    <row r="4378" spans="1:4" x14ac:dyDescent="0.55000000000000004">
      <c r="A4378" t="s">
        <v>460</v>
      </c>
      <c r="B4378" t="s">
        <v>1966</v>
      </c>
      <c r="C4378">
        <v>2007</v>
      </c>
      <c r="D4378">
        <v>8076697.5</v>
      </c>
    </row>
    <row r="4379" spans="1:4" x14ac:dyDescent="0.55000000000000004">
      <c r="A4379" t="s">
        <v>460</v>
      </c>
      <c r="B4379" t="s">
        <v>1966</v>
      </c>
      <c r="C4379">
        <v>2008</v>
      </c>
      <c r="D4379">
        <v>9165561</v>
      </c>
    </row>
    <row r="4380" spans="1:4" x14ac:dyDescent="0.55000000000000004">
      <c r="A4380" t="s">
        <v>460</v>
      </c>
      <c r="B4380" t="s">
        <v>1966</v>
      </c>
      <c r="C4380">
        <v>2009</v>
      </c>
      <c r="D4380">
        <v>7744925</v>
      </c>
    </row>
    <row r="4381" spans="1:4" x14ac:dyDescent="0.55000000000000004">
      <c r="A4381" t="s">
        <v>460</v>
      </c>
      <c r="B4381" t="s">
        <v>1966</v>
      </c>
      <c r="C4381">
        <v>2010</v>
      </c>
      <c r="D4381">
        <v>8017381.5</v>
      </c>
    </row>
    <row r="4382" spans="1:4" x14ac:dyDescent="0.55000000000000004">
      <c r="A4382" t="s">
        <v>460</v>
      </c>
      <c r="B4382" t="s">
        <v>1966</v>
      </c>
      <c r="C4382">
        <v>2011</v>
      </c>
      <c r="D4382">
        <v>9555439</v>
      </c>
    </row>
    <row r="4383" spans="1:4" x14ac:dyDescent="0.55000000000000004">
      <c r="A4383" t="s">
        <v>460</v>
      </c>
      <c r="B4383" t="s">
        <v>1966</v>
      </c>
      <c r="C4383">
        <v>2012</v>
      </c>
      <c r="D4383">
        <v>9499828</v>
      </c>
    </row>
    <row r="4384" spans="1:4" x14ac:dyDescent="0.55000000000000004">
      <c r="A4384" t="s">
        <v>460</v>
      </c>
      <c r="B4384" t="s">
        <v>1966</v>
      </c>
      <c r="C4384">
        <v>2013</v>
      </c>
      <c r="D4384">
        <v>7626055</v>
      </c>
    </row>
    <row r="4385" spans="1:4" x14ac:dyDescent="0.55000000000000004">
      <c r="A4385" t="s">
        <v>460</v>
      </c>
      <c r="B4385" t="s">
        <v>1966</v>
      </c>
      <c r="C4385">
        <v>2014</v>
      </c>
      <c r="D4385">
        <v>8830992</v>
      </c>
    </row>
    <row r="4386" spans="1:4" x14ac:dyDescent="0.55000000000000004">
      <c r="A4386" t="s">
        <v>460</v>
      </c>
      <c r="B4386" t="s">
        <v>1966</v>
      </c>
      <c r="C4386">
        <v>2015</v>
      </c>
      <c r="D4386">
        <v>6933290</v>
      </c>
    </row>
    <row r="4387" spans="1:4" x14ac:dyDescent="0.55000000000000004">
      <c r="A4387" t="s">
        <v>460</v>
      </c>
      <c r="B4387" t="s">
        <v>1966</v>
      </c>
      <c r="C4387">
        <v>2016</v>
      </c>
      <c r="D4387">
        <v>7632908</v>
      </c>
    </row>
    <row r="4388" spans="1:4" x14ac:dyDescent="0.55000000000000004">
      <c r="A4388" t="s">
        <v>460</v>
      </c>
      <c r="B4388" t="s">
        <v>1966</v>
      </c>
      <c r="C4388">
        <v>2017</v>
      </c>
      <c r="D4388">
        <v>9309384</v>
      </c>
    </row>
    <row r="4389" spans="1:4" x14ac:dyDescent="0.55000000000000004">
      <c r="A4389" t="s">
        <v>460</v>
      </c>
      <c r="B4389" t="s">
        <v>1966</v>
      </c>
      <c r="C4389">
        <v>2018</v>
      </c>
      <c r="D4389">
        <v>9341090</v>
      </c>
    </row>
    <row r="4390" spans="1:4" x14ac:dyDescent="0.55000000000000004">
      <c r="A4390" t="s">
        <v>460</v>
      </c>
      <c r="B4390" t="s">
        <v>1966</v>
      </c>
      <c r="C4390">
        <v>2019</v>
      </c>
      <c r="D4390">
        <v>9564189</v>
      </c>
    </row>
    <row r="4391" spans="1:4" x14ac:dyDescent="0.55000000000000004">
      <c r="A4391" t="s">
        <v>460</v>
      </c>
      <c r="B4391" t="s">
        <v>1966</v>
      </c>
      <c r="C4391">
        <v>2020</v>
      </c>
      <c r="D4391">
        <v>11157091</v>
      </c>
    </row>
    <row r="4392" spans="1:4" x14ac:dyDescent="0.55000000000000004">
      <c r="A4392" t="s">
        <v>460</v>
      </c>
      <c r="B4392" t="s">
        <v>1966</v>
      </c>
      <c r="C4392">
        <v>2021</v>
      </c>
      <c r="D4392">
        <v>11708841</v>
      </c>
    </row>
    <row r="4393" spans="1:4" x14ac:dyDescent="0.55000000000000004">
      <c r="A4393" t="s">
        <v>460</v>
      </c>
      <c r="B4393" t="s">
        <v>1966</v>
      </c>
      <c r="C4393">
        <v>2022</v>
      </c>
      <c r="D4393">
        <v>12237038</v>
      </c>
    </row>
    <row r="4394" spans="1:4" x14ac:dyDescent="0.55000000000000004">
      <c r="A4394" t="s">
        <v>460</v>
      </c>
      <c r="B4394" t="s">
        <v>1966</v>
      </c>
      <c r="C4394">
        <v>2023</v>
      </c>
      <c r="D4394">
        <v>12502692</v>
      </c>
    </row>
    <row r="4395" spans="1:4" x14ac:dyDescent="0.55000000000000004">
      <c r="A4395" t="s">
        <v>460</v>
      </c>
      <c r="B4395" t="s">
        <v>1966</v>
      </c>
      <c r="C4395">
        <v>2024</v>
      </c>
      <c r="D4395">
        <v>12052463</v>
      </c>
    </row>
    <row r="4396" spans="1:4" x14ac:dyDescent="0.55000000000000004">
      <c r="A4396" t="s">
        <v>29</v>
      </c>
      <c r="B4396" t="s">
        <v>1967</v>
      </c>
      <c r="C4396">
        <v>1881</v>
      </c>
      <c r="D4396">
        <v>3664</v>
      </c>
    </row>
    <row r="4397" spans="1:4" x14ac:dyDescent="0.55000000000000004">
      <c r="A4397" t="s">
        <v>29</v>
      </c>
      <c r="B4397" t="s">
        <v>1967</v>
      </c>
      <c r="C4397">
        <v>1882</v>
      </c>
      <c r="D4397">
        <v>3664</v>
      </c>
    </row>
    <row r="4398" spans="1:4" x14ac:dyDescent="0.55000000000000004">
      <c r="A4398" t="s">
        <v>29</v>
      </c>
      <c r="B4398" t="s">
        <v>1967</v>
      </c>
      <c r="C4398">
        <v>1883</v>
      </c>
      <c r="D4398">
        <v>7328</v>
      </c>
    </row>
    <row r="4399" spans="1:4" x14ac:dyDescent="0.55000000000000004">
      <c r="A4399" t="s">
        <v>29</v>
      </c>
      <c r="B4399" t="s">
        <v>1967</v>
      </c>
      <c r="C4399">
        <v>1884</v>
      </c>
      <c r="D4399">
        <v>10992</v>
      </c>
    </row>
    <row r="4400" spans="1:4" x14ac:dyDescent="0.55000000000000004">
      <c r="A4400" t="s">
        <v>29</v>
      </c>
      <c r="B4400" t="s">
        <v>1967</v>
      </c>
      <c r="C4400">
        <v>1885</v>
      </c>
      <c r="D4400">
        <v>7328</v>
      </c>
    </row>
    <row r="4401" spans="1:4" x14ac:dyDescent="0.55000000000000004">
      <c r="A4401" t="s">
        <v>29</v>
      </c>
      <c r="B4401" t="s">
        <v>1967</v>
      </c>
      <c r="C4401">
        <v>1886</v>
      </c>
      <c r="D4401">
        <v>7328</v>
      </c>
    </row>
    <row r="4402" spans="1:4" x14ac:dyDescent="0.55000000000000004">
      <c r="A4402" t="s">
        <v>29</v>
      </c>
      <c r="B4402" t="s">
        <v>1967</v>
      </c>
      <c r="C4402">
        <v>1887</v>
      </c>
      <c r="D4402">
        <v>10992</v>
      </c>
    </row>
    <row r="4403" spans="1:4" x14ac:dyDescent="0.55000000000000004">
      <c r="A4403" t="s">
        <v>29</v>
      </c>
      <c r="B4403" t="s">
        <v>1967</v>
      </c>
      <c r="C4403">
        <v>1888</v>
      </c>
      <c r="D4403">
        <v>18320</v>
      </c>
    </row>
    <row r="4404" spans="1:4" x14ac:dyDescent="0.55000000000000004">
      <c r="A4404" t="s">
        <v>29</v>
      </c>
      <c r="B4404" t="s">
        <v>1967</v>
      </c>
      <c r="C4404">
        <v>1889</v>
      </c>
      <c r="D4404">
        <v>25648</v>
      </c>
    </row>
    <row r="4405" spans="1:4" x14ac:dyDescent="0.55000000000000004">
      <c r="A4405" t="s">
        <v>29</v>
      </c>
      <c r="B4405" t="s">
        <v>1967</v>
      </c>
      <c r="C4405">
        <v>1890</v>
      </c>
      <c r="D4405">
        <v>32976</v>
      </c>
    </row>
    <row r="4406" spans="1:4" x14ac:dyDescent="0.55000000000000004">
      <c r="A4406" t="s">
        <v>29</v>
      </c>
      <c r="B4406" t="s">
        <v>1967</v>
      </c>
      <c r="C4406">
        <v>1891</v>
      </c>
      <c r="D4406">
        <v>40304</v>
      </c>
    </row>
    <row r="4407" spans="1:4" x14ac:dyDescent="0.55000000000000004">
      <c r="A4407" t="s">
        <v>29</v>
      </c>
      <c r="B4407" t="s">
        <v>1967</v>
      </c>
      <c r="C4407">
        <v>1892</v>
      </c>
      <c r="D4407">
        <v>47632</v>
      </c>
    </row>
    <row r="4408" spans="1:4" x14ac:dyDescent="0.55000000000000004">
      <c r="A4408" t="s">
        <v>29</v>
      </c>
      <c r="B4408" t="s">
        <v>1967</v>
      </c>
      <c r="C4408">
        <v>1893</v>
      </c>
      <c r="D4408">
        <v>62288</v>
      </c>
    </row>
    <row r="4409" spans="1:4" x14ac:dyDescent="0.55000000000000004">
      <c r="A4409" t="s">
        <v>29</v>
      </c>
      <c r="B4409" t="s">
        <v>1967</v>
      </c>
      <c r="C4409">
        <v>1894</v>
      </c>
      <c r="D4409">
        <v>80608</v>
      </c>
    </row>
    <row r="4410" spans="1:4" x14ac:dyDescent="0.55000000000000004">
      <c r="A4410" t="s">
        <v>29</v>
      </c>
      <c r="B4410" t="s">
        <v>1967</v>
      </c>
      <c r="C4410">
        <v>1895</v>
      </c>
      <c r="D4410">
        <v>84272</v>
      </c>
    </row>
    <row r="4411" spans="1:4" x14ac:dyDescent="0.55000000000000004">
      <c r="A4411" t="s">
        <v>29</v>
      </c>
      <c r="B4411" t="s">
        <v>1967</v>
      </c>
      <c r="C4411">
        <v>1896</v>
      </c>
      <c r="D4411">
        <v>106256</v>
      </c>
    </row>
    <row r="4412" spans="1:4" x14ac:dyDescent="0.55000000000000004">
      <c r="A4412" t="s">
        <v>29</v>
      </c>
      <c r="B4412" t="s">
        <v>1967</v>
      </c>
      <c r="C4412">
        <v>1897</v>
      </c>
      <c r="D4412">
        <v>109920</v>
      </c>
    </row>
    <row r="4413" spans="1:4" x14ac:dyDescent="0.55000000000000004">
      <c r="A4413" t="s">
        <v>29</v>
      </c>
      <c r="B4413" t="s">
        <v>1967</v>
      </c>
      <c r="C4413">
        <v>1898</v>
      </c>
      <c r="D4413">
        <v>146560</v>
      </c>
    </row>
    <row r="4414" spans="1:4" x14ac:dyDescent="0.55000000000000004">
      <c r="A4414" t="s">
        <v>29</v>
      </c>
      <c r="B4414" t="s">
        <v>1967</v>
      </c>
      <c r="C4414">
        <v>1899</v>
      </c>
      <c r="D4414">
        <v>146560</v>
      </c>
    </row>
    <row r="4415" spans="1:4" x14ac:dyDescent="0.55000000000000004">
      <c r="A4415" t="s">
        <v>29</v>
      </c>
      <c r="B4415" t="s">
        <v>1967</v>
      </c>
      <c r="C4415">
        <v>1900</v>
      </c>
      <c r="D4415">
        <v>216176</v>
      </c>
    </row>
    <row r="4416" spans="1:4" x14ac:dyDescent="0.55000000000000004">
      <c r="A4416" t="s">
        <v>29</v>
      </c>
      <c r="B4416" t="s">
        <v>1967</v>
      </c>
      <c r="C4416">
        <v>1901</v>
      </c>
      <c r="D4416">
        <v>271136</v>
      </c>
    </row>
    <row r="4417" spans="1:4" x14ac:dyDescent="0.55000000000000004">
      <c r="A4417" t="s">
        <v>29</v>
      </c>
      <c r="B4417" t="s">
        <v>1967</v>
      </c>
      <c r="C4417">
        <v>1902</v>
      </c>
      <c r="D4417">
        <v>238160</v>
      </c>
    </row>
    <row r="4418" spans="1:4" x14ac:dyDescent="0.55000000000000004">
      <c r="A4418" t="s">
        <v>29</v>
      </c>
      <c r="B4418" t="s">
        <v>1967</v>
      </c>
      <c r="C4418">
        <v>1903</v>
      </c>
      <c r="D4418">
        <v>234496</v>
      </c>
    </row>
    <row r="4419" spans="1:4" x14ac:dyDescent="0.55000000000000004">
      <c r="A4419" t="s">
        <v>29</v>
      </c>
      <c r="B4419" t="s">
        <v>1967</v>
      </c>
      <c r="C4419">
        <v>1904</v>
      </c>
      <c r="D4419">
        <v>300448</v>
      </c>
    </row>
    <row r="4420" spans="1:4" x14ac:dyDescent="0.55000000000000004">
      <c r="A4420" t="s">
        <v>29</v>
      </c>
      <c r="B4420" t="s">
        <v>1967</v>
      </c>
      <c r="C4420">
        <v>1905</v>
      </c>
      <c r="D4420">
        <v>359072</v>
      </c>
    </row>
    <row r="4421" spans="1:4" x14ac:dyDescent="0.55000000000000004">
      <c r="A4421" t="s">
        <v>29</v>
      </c>
      <c r="B4421" t="s">
        <v>1967</v>
      </c>
      <c r="C4421">
        <v>1906</v>
      </c>
      <c r="D4421">
        <v>315104</v>
      </c>
    </row>
    <row r="4422" spans="1:4" x14ac:dyDescent="0.55000000000000004">
      <c r="A4422" t="s">
        <v>29</v>
      </c>
      <c r="B4422" t="s">
        <v>1967</v>
      </c>
      <c r="C4422">
        <v>1907</v>
      </c>
      <c r="D4422">
        <v>454336</v>
      </c>
    </row>
    <row r="4423" spans="1:4" x14ac:dyDescent="0.55000000000000004">
      <c r="A4423" t="s">
        <v>29</v>
      </c>
      <c r="B4423" t="s">
        <v>1967</v>
      </c>
      <c r="C4423">
        <v>1908</v>
      </c>
      <c r="D4423">
        <v>597232</v>
      </c>
    </row>
    <row r="4424" spans="1:4" x14ac:dyDescent="0.55000000000000004">
      <c r="A4424" t="s">
        <v>29</v>
      </c>
      <c r="B4424" t="s">
        <v>1967</v>
      </c>
      <c r="C4424">
        <v>1909</v>
      </c>
      <c r="D4424">
        <v>604560</v>
      </c>
    </row>
    <row r="4425" spans="1:4" x14ac:dyDescent="0.55000000000000004">
      <c r="A4425" t="s">
        <v>29</v>
      </c>
      <c r="B4425" t="s">
        <v>1967</v>
      </c>
      <c r="C4425">
        <v>1910</v>
      </c>
      <c r="D4425">
        <v>633872</v>
      </c>
    </row>
    <row r="4426" spans="1:4" x14ac:dyDescent="0.55000000000000004">
      <c r="A4426" t="s">
        <v>29</v>
      </c>
      <c r="B4426" t="s">
        <v>1967</v>
      </c>
      <c r="C4426">
        <v>1911</v>
      </c>
      <c r="D4426">
        <v>897680</v>
      </c>
    </row>
    <row r="4427" spans="1:4" x14ac:dyDescent="0.55000000000000004">
      <c r="A4427" t="s">
        <v>29</v>
      </c>
      <c r="B4427" t="s">
        <v>1967</v>
      </c>
      <c r="C4427">
        <v>1912</v>
      </c>
      <c r="D4427">
        <v>897680</v>
      </c>
    </row>
    <row r="4428" spans="1:4" x14ac:dyDescent="0.55000000000000004">
      <c r="A4428" t="s">
        <v>29</v>
      </c>
      <c r="B4428" t="s">
        <v>1967</v>
      </c>
      <c r="C4428">
        <v>1913</v>
      </c>
      <c r="D4428">
        <v>787760</v>
      </c>
    </row>
    <row r="4429" spans="1:4" x14ac:dyDescent="0.55000000000000004">
      <c r="A4429" t="s">
        <v>29</v>
      </c>
      <c r="B4429" t="s">
        <v>1967</v>
      </c>
      <c r="C4429">
        <v>1914</v>
      </c>
      <c r="D4429">
        <v>1183472</v>
      </c>
    </row>
    <row r="4430" spans="1:4" x14ac:dyDescent="0.55000000000000004">
      <c r="A4430" t="s">
        <v>29</v>
      </c>
      <c r="B4430" t="s">
        <v>1967</v>
      </c>
      <c r="C4430">
        <v>1915</v>
      </c>
      <c r="D4430">
        <v>762112</v>
      </c>
    </row>
    <row r="4431" spans="1:4" x14ac:dyDescent="0.55000000000000004">
      <c r="A4431" t="s">
        <v>29</v>
      </c>
      <c r="B4431" t="s">
        <v>1967</v>
      </c>
      <c r="C4431">
        <v>1916</v>
      </c>
      <c r="D4431">
        <v>923328</v>
      </c>
    </row>
    <row r="4432" spans="1:4" x14ac:dyDescent="0.55000000000000004">
      <c r="A4432" t="s">
        <v>29</v>
      </c>
      <c r="B4432" t="s">
        <v>1967</v>
      </c>
      <c r="C4432">
        <v>1917</v>
      </c>
      <c r="D4432">
        <v>1139504</v>
      </c>
    </row>
    <row r="4433" spans="1:4" x14ac:dyDescent="0.55000000000000004">
      <c r="A4433" t="s">
        <v>29</v>
      </c>
      <c r="B4433" t="s">
        <v>1967</v>
      </c>
      <c r="C4433">
        <v>1918</v>
      </c>
      <c r="D4433">
        <v>1421632</v>
      </c>
    </row>
    <row r="4434" spans="1:4" x14ac:dyDescent="0.55000000000000004">
      <c r="A4434" t="s">
        <v>29</v>
      </c>
      <c r="B4434" t="s">
        <v>1967</v>
      </c>
      <c r="C4434">
        <v>1919</v>
      </c>
      <c r="D4434">
        <v>835392</v>
      </c>
    </row>
    <row r="4435" spans="1:4" x14ac:dyDescent="0.55000000000000004">
      <c r="A4435" t="s">
        <v>29</v>
      </c>
      <c r="B4435" t="s">
        <v>1967</v>
      </c>
      <c r="C4435">
        <v>1920</v>
      </c>
      <c r="D4435">
        <v>1099200</v>
      </c>
    </row>
    <row r="4436" spans="1:4" x14ac:dyDescent="0.55000000000000004">
      <c r="A4436" t="s">
        <v>29</v>
      </c>
      <c r="B4436" t="s">
        <v>1967</v>
      </c>
      <c r="C4436">
        <v>1921</v>
      </c>
      <c r="D4436">
        <v>1366672</v>
      </c>
    </row>
    <row r="4437" spans="1:4" x14ac:dyDescent="0.55000000000000004">
      <c r="A4437" t="s">
        <v>29</v>
      </c>
      <c r="B4437" t="s">
        <v>1967</v>
      </c>
      <c r="C4437">
        <v>1922</v>
      </c>
      <c r="D4437">
        <v>1509568</v>
      </c>
    </row>
    <row r="4438" spans="1:4" x14ac:dyDescent="0.55000000000000004">
      <c r="A4438" t="s">
        <v>29</v>
      </c>
      <c r="B4438" t="s">
        <v>1967</v>
      </c>
      <c r="C4438">
        <v>1923</v>
      </c>
      <c r="D4438">
        <v>1604832</v>
      </c>
    </row>
    <row r="4439" spans="1:4" x14ac:dyDescent="0.55000000000000004">
      <c r="A4439" t="s">
        <v>29</v>
      </c>
      <c r="B4439" t="s">
        <v>1967</v>
      </c>
      <c r="C4439">
        <v>1924</v>
      </c>
      <c r="D4439">
        <v>1842992</v>
      </c>
    </row>
    <row r="4440" spans="1:4" x14ac:dyDescent="0.55000000000000004">
      <c r="A4440" t="s">
        <v>29</v>
      </c>
      <c r="B4440" t="s">
        <v>1967</v>
      </c>
      <c r="C4440">
        <v>1925</v>
      </c>
      <c r="D4440">
        <v>1810016</v>
      </c>
    </row>
    <row r="4441" spans="1:4" x14ac:dyDescent="0.55000000000000004">
      <c r="A4441" t="s">
        <v>29</v>
      </c>
      <c r="B4441" t="s">
        <v>1967</v>
      </c>
      <c r="C4441">
        <v>1926</v>
      </c>
      <c r="D4441">
        <v>1780704</v>
      </c>
    </row>
    <row r="4442" spans="1:4" x14ac:dyDescent="0.55000000000000004">
      <c r="A4442" t="s">
        <v>29</v>
      </c>
      <c r="B4442" t="s">
        <v>1967</v>
      </c>
      <c r="C4442">
        <v>1927</v>
      </c>
      <c r="D4442">
        <v>1817344</v>
      </c>
    </row>
    <row r="4443" spans="1:4" x14ac:dyDescent="0.55000000000000004">
      <c r="A4443" t="s">
        <v>29</v>
      </c>
      <c r="B4443" t="s">
        <v>1967</v>
      </c>
      <c r="C4443">
        <v>1928</v>
      </c>
      <c r="D4443">
        <v>2139330</v>
      </c>
    </row>
    <row r="4444" spans="1:4" x14ac:dyDescent="0.55000000000000004">
      <c r="A4444" t="s">
        <v>29</v>
      </c>
      <c r="B4444" t="s">
        <v>1967</v>
      </c>
      <c r="C4444">
        <v>1929</v>
      </c>
      <c r="D4444">
        <v>2483568</v>
      </c>
    </row>
    <row r="4445" spans="1:4" x14ac:dyDescent="0.55000000000000004">
      <c r="A4445" t="s">
        <v>29</v>
      </c>
      <c r="B4445" t="s">
        <v>1967</v>
      </c>
      <c r="C4445">
        <v>1930</v>
      </c>
      <c r="D4445">
        <v>2402871</v>
      </c>
    </row>
    <row r="4446" spans="1:4" x14ac:dyDescent="0.55000000000000004">
      <c r="A4446" t="s">
        <v>29</v>
      </c>
      <c r="B4446" t="s">
        <v>1967</v>
      </c>
      <c r="C4446">
        <v>1931</v>
      </c>
      <c r="D4446">
        <v>2274928</v>
      </c>
    </row>
    <row r="4447" spans="1:4" x14ac:dyDescent="0.55000000000000004">
      <c r="A4447" t="s">
        <v>29</v>
      </c>
      <c r="B4447" t="s">
        <v>1967</v>
      </c>
      <c r="C4447">
        <v>1932</v>
      </c>
      <c r="D4447">
        <v>2637515</v>
      </c>
    </row>
    <row r="4448" spans="1:4" x14ac:dyDescent="0.55000000000000004">
      <c r="A4448" t="s">
        <v>29</v>
      </c>
      <c r="B4448" t="s">
        <v>1967</v>
      </c>
      <c r="C4448">
        <v>1933</v>
      </c>
      <c r="D4448">
        <v>2348148</v>
      </c>
    </row>
    <row r="4449" spans="1:4" x14ac:dyDescent="0.55000000000000004">
      <c r="A4449" t="s">
        <v>29</v>
      </c>
      <c r="B4449" t="s">
        <v>1967</v>
      </c>
      <c r="C4449">
        <v>1934</v>
      </c>
      <c r="D4449">
        <v>2439749</v>
      </c>
    </row>
    <row r="4450" spans="1:4" x14ac:dyDescent="0.55000000000000004">
      <c r="A4450" t="s">
        <v>29</v>
      </c>
      <c r="B4450" t="s">
        <v>1967</v>
      </c>
      <c r="C4450">
        <v>1935</v>
      </c>
      <c r="D4450">
        <v>2472784</v>
      </c>
    </row>
    <row r="4451" spans="1:4" x14ac:dyDescent="0.55000000000000004">
      <c r="A4451" t="s">
        <v>29</v>
      </c>
      <c r="B4451" t="s">
        <v>1967</v>
      </c>
      <c r="C4451">
        <v>1936</v>
      </c>
      <c r="D4451">
        <v>2513058</v>
      </c>
    </row>
    <row r="4452" spans="1:4" x14ac:dyDescent="0.55000000000000004">
      <c r="A4452" t="s">
        <v>29</v>
      </c>
      <c r="B4452" t="s">
        <v>1967</v>
      </c>
      <c r="C4452">
        <v>1937</v>
      </c>
      <c r="D4452">
        <v>2787769</v>
      </c>
    </row>
    <row r="4453" spans="1:4" x14ac:dyDescent="0.55000000000000004">
      <c r="A4453" t="s">
        <v>29</v>
      </c>
      <c r="B4453" t="s">
        <v>1967</v>
      </c>
      <c r="C4453">
        <v>1938</v>
      </c>
      <c r="D4453">
        <v>3172310</v>
      </c>
    </row>
    <row r="4454" spans="1:4" x14ac:dyDescent="0.55000000000000004">
      <c r="A4454" t="s">
        <v>29</v>
      </c>
      <c r="B4454" t="s">
        <v>1967</v>
      </c>
      <c r="C4454">
        <v>1939</v>
      </c>
      <c r="D4454">
        <v>3483750</v>
      </c>
    </row>
    <row r="4455" spans="1:4" x14ac:dyDescent="0.55000000000000004">
      <c r="A4455" t="s">
        <v>29</v>
      </c>
      <c r="B4455" t="s">
        <v>1967</v>
      </c>
      <c r="C4455">
        <v>1940</v>
      </c>
      <c r="D4455">
        <v>4100016</v>
      </c>
    </row>
    <row r="4456" spans="1:4" x14ac:dyDescent="0.55000000000000004">
      <c r="A4456" t="s">
        <v>29</v>
      </c>
      <c r="B4456" t="s">
        <v>1967</v>
      </c>
      <c r="C4456">
        <v>1941</v>
      </c>
      <c r="D4456">
        <v>4422448</v>
      </c>
    </row>
    <row r="4457" spans="1:4" x14ac:dyDescent="0.55000000000000004">
      <c r="A4457" t="s">
        <v>29</v>
      </c>
      <c r="B4457" t="s">
        <v>1967</v>
      </c>
      <c r="C4457">
        <v>1942</v>
      </c>
      <c r="D4457">
        <v>5349440</v>
      </c>
    </row>
    <row r="4458" spans="1:4" x14ac:dyDescent="0.55000000000000004">
      <c r="A4458" t="s">
        <v>29</v>
      </c>
      <c r="B4458" t="s">
        <v>1967</v>
      </c>
      <c r="C4458">
        <v>1943</v>
      </c>
      <c r="D4458">
        <v>5811104</v>
      </c>
    </row>
    <row r="4459" spans="1:4" x14ac:dyDescent="0.55000000000000004">
      <c r="A4459" t="s">
        <v>29</v>
      </c>
      <c r="B4459" t="s">
        <v>1967</v>
      </c>
      <c r="C4459">
        <v>1944</v>
      </c>
      <c r="D4459">
        <v>4388967</v>
      </c>
    </row>
    <row r="4460" spans="1:4" x14ac:dyDescent="0.55000000000000004">
      <c r="A4460" t="s">
        <v>29</v>
      </c>
      <c r="B4460" t="s">
        <v>1967</v>
      </c>
      <c r="C4460">
        <v>1945</v>
      </c>
      <c r="D4460">
        <v>5209227</v>
      </c>
    </row>
    <row r="4461" spans="1:4" x14ac:dyDescent="0.55000000000000004">
      <c r="A4461" t="s">
        <v>29</v>
      </c>
      <c r="B4461" t="s">
        <v>1967</v>
      </c>
      <c r="C4461">
        <v>1946</v>
      </c>
      <c r="D4461">
        <v>4975712</v>
      </c>
    </row>
    <row r="4462" spans="1:4" x14ac:dyDescent="0.55000000000000004">
      <c r="A4462" t="s">
        <v>29</v>
      </c>
      <c r="B4462" t="s">
        <v>1967</v>
      </c>
      <c r="C4462">
        <v>1947</v>
      </c>
      <c r="D4462">
        <v>5910032</v>
      </c>
    </row>
    <row r="4463" spans="1:4" x14ac:dyDescent="0.55000000000000004">
      <c r="A4463" t="s">
        <v>29</v>
      </c>
      <c r="B4463" t="s">
        <v>1967</v>
      </c>
      <c r="C4463">
        <v>1948</v>
      </c>
      <c r="D4463">
        <v>6220165</v>
      </c>
    </row>
    <row r="4464" spans="1:4" x14ac:dyDescent="0.55000000000000004">
      <c r="A4464" t="s">
        <v>29</v>
      </c>
      <c r="B4464" t="s">
        <v>1967</v>
      </c>
      <c r="C4464">
        <v>1949</v>
      </c>
      <c r="D4464">
        <v>7452576</v>
      </c>
    </row>
    <row r="4465" spans="1:4" x14ac:dyDescent="0.55000000000000004">
      <c r="A4465" t="s">
        <v>29</v>
      </c>
      <c r="B4465" t="s">
        <v>1967</v>
      </c>
      <c r="C4465">
        <v>1950</v>
      </c>
      <c r="D4465">
        <v>7497770</v>
      </c>
    </row>
    <row r="4466" spans="1:4" x14ac:dyDescent="0.55000000000000004">
      <c r="A4466" t="s">
        <v>29</v>
      </c>
      <c r="B4466" t="s">
        <v>1967</v>
      </c>
      <c r="C4466">
        <v>1951</v>
      </c>
      <c r="D4466">
        <v>8164502</v>
      </c>
    </row>
    <row r="4467" spans="1:4" x14ac:dyDescent="0.55000000000000004">
      <c r="A4467" t="s">
        <v>29</v>
      </c>
      <c r="B4467" t="s">
        <v>1967</v>
      </c>
      <c r="C4467">
        <v>1952</v>
      </c>
      <c r="D4467">
        <v>9428402</v>
      </c>
    </row>
    <row r="4468" spans="1:4" x14ac:dyDescent="0.55000000000000004">
      <c r="A4468" t="s">
        <v>29</v>
      </c>
      <c r="B4468" t="s">
        <v>1967</v>
      </c>
      <c r="C4468">
        <v>1953</v>
      </c>
      <c r="D4468">
        <v>10586137</v>
      </c>
    </row>
    <row r="4469" spans="1:4" x14ac:dyDescent="0.55000000000000004">
      <c r="A4469" t="s">
        <v>29</v>
      </c>
      <c r="B4469" t="s">
        <v>1967</v>
      </c>
      <c r="C4469">
        <v>1954</v>
      </c>
      <c r="D4469">
        <v>11391890</v>
      </c>
    </row>
    <row r="4470" spans="1:4" x14ac:dyDescent="0.55000000000000004">
      <c r="A4470" t="s">
        <v>29</v>
      </c>
      <c r="B4470" t="s">
        <v>1967</v>
      </c>
      <c r="C4470">
        <v>1955</v>
      </c>
      <c r="D4470">
        <v>12091595</v>
      </c>
    </row>
    <row r="4471" spans="1:4" x14ac:dyDescent="0.55000000000000004">
      <c r="A4471" t="s">
        <v>29</v>
      </c>
      <c r="B4471" t="s">
        <v>1967</v>
      </c>
      <c r="C4471">
        <v>1956</v>
      </c>
      <c r="D4471">
        <v>12967084</v>
      </c>
    </row>
    <row r="4472" spans="1:4" x14ac:dyDescent="0.55000000000000004">
      <c r="A4472" t="s">
        <v>29</v>
      </c>
      <c r="B4472" t="s">
        <v>1967</v>
      </c>
      <c r="C4472">
        <v>1957</v>
      </c>
      <c r="D4472">
        <v>14388626</v>
      </c>
    </row>
    <row r="4473" spans="1:4" x14ac:dyDescent="0.55000000000000004">
      <c r="A4473" t="s">
        <v>29</v>
      </c>
      <c r="B4473" t="s">
        <v>1967</v>
      </c>
      <c r="C4473">
        <v>1958</v>
      </c>
      <c r="D4473">
        <v>15626850</v>
      </c>
    </row>
    <row r="4474" spans="1:4" x14ac:dyDescent="0.55000000000000004">
      <c r="A4474" t="s">
        <v>29</v>
      </c>
      <c r="B4474" t="s">
        <v>1967</v>
      </c>
      <c r="C4474">
        <v>1959</v>
      </c>
      <c r="D4474">
        <v>19622254</v>
      </c>
    </row>
    <row r="4475" spans="1:4" x14ac:dyDescent="0.55000000000000004">
      <c r="A4475" t="s">
        <v>29</v>
      </c>
      <c r="B4475" t="s">
        <v>1967</v>
      </c>
      <c r="C4475">
        <v>1960</v>
      </c>
      <c r="D4475">
        <v>22270700</v>
      </c>
    </row>
    <row r="4476" spans="1:4" x14ac:dyDescent="0.55000000000000004">
      <c r="A4476" t="s">
        <v>29</v>
      </c>
      <c r="B4476" t="s">
        <v>1967</v>
      </c>
      <c r="C4476">
        <v>1961</v>
      </c>
      <c r="D4476">
        <v>25945040</v>
      </c>
    </row>
    <row r="4477" spans="1:4" x14ac:dyDescent="0.55000000000000004">
      <c r="A4477" t="s">
        <v>29</v>
      </c>
      <c r="B4477" t="s">
        <v>1967</v>
      </c>
      <c r="C4477">
        <v>1962</v>
      </c>
      <c r="D4477">
        <v>30704012</v>
      </c>
    </row>
    <row r="4478" spans="1:4" x14ac:dyDescent="0.55000000000000004">
      <c r="A4478" t="s">
        <v>29</v>
      </c>
      <c r="B4478" t="s">
        <v>1967</v>
      </c>
      <c r="C4478">
        <v>1963</v>
      </c>
      <c r="D4478">
        <v>34374060</v>
      </c>
    </row>
    <row r="4479" spans="1:4" x14ac:dyDescent="0.55000000000000004">
      <c r="A4479" t="s">
        <v>29</v>
      </c>
      <c r="B4479" t="s">
        <v>1967</v>
      </c>
      <c r="C4479">
        <v>1964</v>
      </c>
      <c r="D4479">
        <v>42818064</v>
      </c>
    </row>
    <row r="4480" spans="1:4" x14ac:dyDescent="0.55000000000000004">
      <c r="A4480" t="s">
        <v>29</v>
      </c>
      <c r="B4480" t="s">
        <v>1967</v>
      </c>
      <c r="C4480">
        <v>1965</v>
      </c>
      <c r="D4480">
        <v>46269140</v>
      </c>
    </row>
    <row r="4481" spans="1:4" x14ac:dyDescent="0.55000000000000004">
      <c r="A4481" t="s">
        <v>29</v>
      </c>
      <c r="B4481" t="s">
        <v>1967</v>
      </c>
      <c r="C4481">
        <v>1966</v>
      </c>
      <c r="D4481">
        <v>48716010</v>
      </c>
    </row>
    <row r="4482" spans="1:4" x14ac:dyDescent="0.55000000000000004">
      <c r="A4482" t="s">
        <v>29</v>
      </c>
      <c r="B4482" t="s">
        <v>1967</v>
      </c>
      <c r="C4482">
        <v>1967</v>
      </c>
      <c r="D4482">
        <v>55107668</v>
      </c>
    </row>
    <row r="4483" spans="1:4" x14ac:dyDescent="0.55000000000000004">
      <c r="A4483" t="s">
        <v>29</v>
      </c>
      <c r="B4483" t="s">
        <v>1967</v>
      </c>
      <c r="C4483">
        <v>1968</v>
      </c>
      <c r="D4483">
        <v>59463508</v>
      </c>
    </row>
    <row r="4484" spans="1:4" x14ac:dyDescent="0.55000000000000004">
      <c r="A4484" t="s">
        <v>29</v>
      </c>
      <c r="B4484" t="s">
        <v>1967</v>
      </c>
      <c r="C4484">
        <v>1969</v>
      </c>
      <c r="D4484">
        <v>66307708</v>
      </c>
    </row>
    <row r="4485" spans="1:4" x14ac:dyDescent="0.55000000000000004">
      <c r="A4485" t="s">
        <v>29</v>
      </c>
      <c r="B4485" t="s">
        <v>1967</v>
      </c>
      <c r="C4485">
        <v>1970</v>
      </c>
      <c r="D4485">
        <v>61173972</v>
      </c>
    </row>
    <row r="4486" spans="1:4" x14ac:dyDescent="0.55000000000000004">
      <c r="A4486" t="s">
        <v>29</v>
      </c>
      <c r="B4486" t="s">
        <v>1967</v>
      </c>
      <c r="C4486">
        <v>1971</v>
      </c>
      <c r="D4486">
        <v>64221556</v>
      </c>
    </row>
    <row r="4487" spans="1:4" x14ac:dyDescent="0.55000000000000004">
      <c r="A4487" t="s">
        <v>29</v>
      </c>
      <c r="B4487" t="s">
        <v>1967</v>
      </c>
      <c r="C4487">
        <v>1972</v>
      </c>
      <c r="D4487">
        <v>66078920</v>
      </c>
    </row>
    <row r="4488" spans="1:4" x14ac:dyDescent="0.55000000000000004">
      <c r="A4488" t="s">
        <v>29</v>
      </c>
      <c r="B4488" t="s">
        <v>1967</v>
      </c>
      <c r="C4488">
        <v>1973</v>
      </c>
      <c r="D4488">
        <v>68717270</v>
      </c>
    </row>
    <row r="4489" spans="1:4" x14ac:dyDescent="0.55000000000000004">
      <c r="A4489" t="s">
        <v>29</v>
      </c>
      <c r="B4489" t="s">
        <v>1967</v>
      </c>
      <c r="C4489">
        <v>1974</v>
      </c>
      <c r="D4489">
        <v>71136530</v>
      </c>
    </row>
    <row r="4490" spans="1:4" x14ac:dyDescent="0.55000000000000004">
      <c r="A4490" t="s">
        <v>29</v>
      </c>
      <c r="B4490" t="s">
        <v>1967</v>
      </c>
      <c r="C4490">
        <v>1975</v>
      </c>
      <c r="D4490">
        <v>72925750</v>
      </c>
    </row>
    <row r="4491" spans="1:4" x14ac:dyDescent="0.55000000000000004">
      <c r="A4491" t="s">
        <v>29</v>
      </c>
      <c r="B4491" t="s">
        <v>1967</v>
      </c>
      <c r="C4491">
        <v>1976</v>
      </c>
      <c r="D4491">
        <v>72968370</v>
      </c>
    </row>
    <row r="4492" spans="1:4" x14ac:dyDescent="0.55000000000000004">
      <c r="A4492" t="s">
        <v>29</v>
      </c>
      <c r="B4492" t="s">
        <v>1967</v>
      </c>
      <c r="C4492">
        <v>1977</v>
      </c>
      <c r="D4492">
        <v>75795864</v>
      </c>
    </row>
    <row r="4493" spans="1:4" x14ac:dyDescent="0.55000000000000004">
      <c r="A4493" t="s">
        <v>29</v>
      </c>
      <c r="B4493" t="s">
        <v>1967</v>
      </c>
      <c r="C4493">
        <v>1978</v>
      </c>
      <c r="D4493">
        <v>81207210</v>
      </c>
    </row>
    <row r="4494" spans="1:4" x14ac:dyDescent="0.55000000000000004">
      <c r="A4494" t="s">
        <v>29</v>
      </c>
      <c r="B4494" t="s">
        <v>1967</v>
      </c>
      <c r="C4494">
        <v>1979</v>
      </c>
      <c r="D4494">
        <v>78931440</v>
      </c>
    </row>
    <row r="4495" spans="1:4" x14ac:dyDescent="0.55000000000000004">
      <c r="A4495" t="s">
        <v>29</v>
      </c>
      <c r="B4495" t="s">
        <v>1967</v>
      </c>
      <c r="C4495">
        <v>1980</v>
      </c>
      <c r="D4495">
        <v>77254110</v>
      </c>
    </row>
    <row r="4496" spans="1:4" x14ac:dyDescent="0.55000000000000004">
      <c r="A4496" t="s">
        <v>29</v>
      </c>
      <c r="B4496" t="s">
        <v>1967</v>
      </c>
      <c r="C4496">
        <v>1981</v>
      </c>
      <c r="D4496">
        <v>80090340</v>
      </c>
    </row>
    <row r="4497" spans="1:4" x14ac:dyDescent="0.55000000000000004">
      <c r="A4497" t="s">
        <v>29</v>
      </c>
      <c r="B4497" t="s">
        <v>1967</v>
      </c>
      <c r="C4497">
        <v>1982</v>
      </c>
      <c r="D4497">
        <v>89844184</v>
      </c>
    </row>
    <row r="4498" spans="1:4" x14ac:dyDescent="0.55000000000000004">
      <c r="A4498" t="s">
        <v>29</v>
      </c>
      <c r="B4498" t="s">
        <v>1967</v>
      </c>
      <c r="C4498">
        <v>1983</v>
      </c>
      <c r="D4498">
        <v>90061304</v>
      </c>
    </row>
    <row r="4499" spans="1:4" x14ac:dyDescent="0.55000000000000004">
      <c r="A4499" t="s">
        <v>29</v>
      </c>
      <c r="B4499" t="s">
        <v>1967</v>
      </c>
      <c r="C4499">
        <v>1984</v>
      </c>
      <c r="D4499">
        <v>87044930</v>
      </c>
    </row>
    <row r="4500" spans="1:4" x14ac:dyDescent="0.55000000000000004">
      <c r="A4500" t="s">
        <v>29</v>
      </c>
      <c r="B4500" t="s">
        <v>1967</v>
      </c>
      <c r="C4500">
        <v>1985</v>
      </c>
      <c r="D4500">
        <v>89221336</v>
      </c>
    </row>
    <row r="4501" spans="1:4" x14ac:dyDescent="0.55000000000000004">
      <c r="A4501" t="s">
        <v>29</v>
      </c>
      <c r="B4501" t="s">
        <v>1967</v>
      </c>
      <c r="C4501">
        <v>1986</v>
      </c>
      <c r="D4501">
        <v>91172376</v>
      </c>
    </row>
    <row r="4502" spans="1:4" x14ac:dyDescent="0.55000000000000004">
      <c r="A4502" t="s">
        <v>29</v>
      </c>
      <c r="B4502" t="s">
        <v>1967</v>
      </c>
      <c r="C4502">
        <v>1987</v>
      </c>
      <c r="D4502">
        <v>91276710</v>
      </c>
    </row>
    <row r="4503" spans="1:4" x14ac:dyDescent="0.55000000000000004">
      <c r="A4503" t="s">
        <v>29</v>
      </c>
      <c r="B4503" t="s">
        <v>1967</v>
      </c>
      <c r="C4503">
        <v>1988</v>
      </c>
      <c r="D4503">
        <v>86916990</v>
      </c>
    </row>
    <row r="4504" spans="1:4" x14ac:dyDescent="0.55000000000000004">
      <c r="A4504" t="s">
        <v>29</v>
      </c>
      <c r="B4504" t="s">
        <v>1967</v>
      </c>
      <c r="C4504">
        <v>1989</v>
      </c>
      <c r="D4504">
        <v>86467180</v>
      </c>
    </row>
    <row r="4505" spans="1:4" x14ac:dyDescent="0.55000000000000004">
      <c r="A4505" t="s">
        <v>29</v>
      </c>
      <c r="B4505" t="s">
        <v>1967</v>
      </c>
      <c r="C4505">
        <v>1990</v>
      </c>
      <c r="D4505">
        <v>76637944</v>
      </c>
    </row>
    <row r="4506" spans="1:4" x14ac:dyDescent="0.55000000000000004">
      <c r="A4506" t="s">
        <v>29</v>
      </c>
      <c r="B4506" t="s">
        <v>1967</v>
      </c>
      <c r="C4506">
        <v>1991</v>
      </c>
      <c r="D4506">
        <v>61520710</v>
      </c>
    </row>
    <row r="4507" spans="1:4" x14ac:dyDescent="0.55000000000000004">
      <c r="A4507" t="s">
        <v>29</v>
      </c>
      <c r="B4507" t="s">
        <v>1967</v>
      </c>
      <c r="C4507">
        <v>1992</v>
      </c>
      <c r="D4507">
        <v>57355644</v>
      </c>
    </row>
    <row r="4508" spans="1:4" x14ac:dyDescent="0.55000000000000004">
      <c r="A4508" t="s">
        <v>29</v>
      </c>
      <c r="B4508" t="s">
        <v>1967</v>
      </c>
      <c r="C4508">
        <v>1993</v>
      </c>
      <c r="D4508">
        <v>58389170</v>
      </c>
    </row>
    <row r="4509" spans="1:4" x14ac:dyDescent="0.55000000000000004">
      <c r="A4509" t="s">
        <v>29</v>
      </c>
      <c r="B4509" t="s">
        <v>1967</v>
      </c>
      <c r="C4509">
        <v>1994</v>
      </c>
      <c r="D4509">
        <v>56382556</v>
      </c>
    </row>
    <row r="4510" spans="1:4" x14ac:dyDescent="0.55000000000000004">
      <c r="A4510" t="s">
        <v>29</v>
      </c>
      <c r="B4510" t="s">
        <v>1967</v>
      </c>
      <c r="C4510">
        <v>1995</v>
      </c>
      <c r="D4510">
        <v>57916560</v>
      </c>
    </row>
    <row r="4511" spans="1:4" x14ac:dyDescent="0.55000000000000004">
      <c r="A4511" t="s">
        <v>29</v>
      </c>
      <c r="B4511" t="s">
        <v>1967</v>
      </c>
      <c r="C4511">
        <v>1996</v>
      </c>
      <c r="D4511">
        <v>58460404</v>
      </c>
    </row>
    <row r="4512" spans="1:4" x14ac:dyDescent="0.55000000000000004">
      <c r="A4512" t="s">
        <v>29</v>
      </c>
      <c r="B4512" t="s">
        <v>1967</v>
      </c>
      <c r="C4512">
        <v>1997</v>
      </c>
      <c r="D4512">
        <v>55806190</v>
      </c>
    </row>
    <row r="4513" spans="1:4" x14ac:dyDescent="0.55000000000000004">
      <c r="A4513" t="s">
        <v>29</v>
      </c>
      <c r="B4513" t="s">
        <v>1967</v>
      </c>
      <c r="C4513">
        <v>1998</v>
      </c>
      <c r="D4513">
        <v>53113840</v>
      </c>
    </row>
    <row r="4514" spans="1:4" x14ac:dyDescent="0.55000000000000004">
      <c r="A4514" t="s">
        <v>29</v>
      </c>
      <c r="B4514" t="s">
        <v>1967</v>
      </c>
      <c r="C4514">
        <v>1999</v>
      </c>
      <c r="D4514">
        <v>46371320</v>
      </c>
    </row>
    <row r="4515" spans="1:4" x14ac:dyDescent="0.55000000000000004">
      <c r="A4515" t="s">
        <v>29</v>
      </c>
      <c r="B4515" t="s">
        <v>1967</v>
      </c>
      <c r="C4515">
        <v>2000</v>
      </c>
      <c r="D4515">
        <v>45499310</v>
      </c>
    </row>
    <row r="4516" spans="1:4" x14ac:dyDescent="0.55000000000000004">
      <c r="A4516" t="s">
        <v>29</v>
      </c>
      <c r="B4516" t="s">
        <v>1967</v>
      </c>
      <c r="C4516">
        <v>2001</v>
      </c>
      <c r="D4516">
        <v>49019640</v>
      </c>
    </row>
    <row r="4517" spans="1:4" x14ac:dyDescent="0.55000000000000004">
      <c r="A4517" t="s">
        <v>29</v>
      </c>
      <c r="B4517" t="s">
        <v>1967</v>
      </c>
      <c r="C4517">
        <v>2002</v>
      </c>
      <c r="D4517">
        <v>46141040</v>
      </c>
    </row>
    <row r="4518" spans="1:4" x14ac:dyDescent="0.55000000000000004">
      <c r="A4518" t="s">
        <v>29</v>
      </c>
      <c r="B4518" t="s">
        <v>1967</v>
      </c>
      <c r="C4518">
        <v>2003</v>
      </c>
      <c r="D4518">
        <v>50491210</v>
      </c>
    </row>
    <row r="4519" spans="1:4" x14ac:dyDescent="0.55000000000000004">
      <c r="A4519" t="s">
        <v>29</v>
      </c>
      <c r="B4519" t="s">
        <v>1967</v>
      </c>
      <c r="C4519">
        <v>2004</v>
      </c>
      <c r="D4519">
        <v>49537290</v>
      </c>
    </row>
    <row r="4520" spans="1:4" x14ac:dyDescent="0.55000000000000004">
      <c r="A4520" t="s">
        <v>29</v>
      </c>
      <c r="B4520" t="s">
        <v>1967</v>
      </c>
      <c r="C4520">
        <v>2005</v>
      </c>
      <c r="D4520">
        <v>50600356</v>
      </c>
    </row>
    <row r="4521" spans="1:4" x14ac:dyDescent="0.55000000000000004">
      <c r="A4521" t="s">
        <v>29</v>
      </c>
      <c r="B4521" t="s">
        <v>1967</v>
      </c>
      <c r="C4521">
        <v>2006</v>
      </c>
      <c r="D4521">
        <v>51837492</v>
      </c>
    </row>
    <row r="4522" spans="1:4" x14ac:dyDescent="0.55000000000000004">
      <c r="A4522" t="s">
        <v>29</v>
      </c>
      <c r="B4522" t="s">
        <v>1967</v>
      </c>
      <c r="C4522">
        <v>2007</v>
      </c>
      <c r="D4522">
        <v>55669220</v>
      </c>
    </row>
    <row r="4523" spans="1:4" x14ac:dyDescent="0.55000000000000004">
      <c r="A4523" t="s">
        <v>29</v>
      </c>
      <c r="B4523" t="s">
        <v>1967</v>
      </c>
      <c r="C4523">
        <v>2008</v>
      </c>
      <c r="D4523">
        <v>54025910</v>
      </c>
    </row>
    <row r="4524" spans="1:4" x14ac:dyDescent="0.55000000000000004">
      <c r="A4524" t="s">
        <v>29</v>
      </c>
      <c r="B4524" t="s">
        <v>1967</v>
      </c>
      <c r="C4524">
        <v>2009</v>
      </c>
      <c r="D4524">
        <v>45750250</v>
      </c>
    </row>
    <row r="4525" spans="1:4" x14ac:dyDescent="0.55000000000000004">
      <c r="A4525" t="s">
        <v>29</v>
      </c>
      <c r="B4525" t="s">
        <v>1967</v>
      </c>
      <c r="C4525">
        <v>2010</v>
      </c>
      <c r="D4525">
        <v>47815700</v>
      </c>
    </row>
    <row r="4526" spans="1:4" x14ac:dyDescent="0.55000000000000004">
      <c r="A4526" t="s">
        <v>29</v>
      </c>
      <c r="B4526" t="s">
        <v>1967</v>
      </c>
      <c r="C4526">
        <v>2011</v>
      </c>
      <c r="D4526">
        <v>53120460</v>
      </c>
    </row>
    <row r="4527" spans="1:4" x14ac:dyDescent="0.55000000000000004">
      <c r="A4527" t="s">
        <v>29</v>
      </c>
      <c r="B4527" t="s">
        <v>1967</v>
      </c>
      <c r="C4527">
        <v>2012</v>
      </c>
      <c r="D4527">
        <v>48276560</v>
      </c>
    </row>
    <row r="4528" spans="1:4" x14ac:dyDescent="0.55000000000000004">
      <c r="A4528" t="s">
        <v>29</v>
      </c>
      <c r="B4528" t="s">
        <v>1967</v>
      </c>
      <c r="C4528">
        <v>2013</v>
      </c>
      <c r="D4528">
        <v>42582988</v>
      </c>
    </row>
    <row r="4529" spans="1:4" x14ac:dyDescent="0.55000000000000004">
      <c r="A4529" t="s">
        <v>29</v>
      </c>
      <c r="B4529" t="s">
        <v>1967</v>
      </c>
      <c r="C4529">
        <v>2014</v>
      </c>
      <c r="D4529">
        <v>45169064</v>
      </c>
    </row>
    <row r="4530" spans="1:4" x14ac:dyDescent="0.55000000000000004">
      <c r="A4530" t="s">
        <v>29</v>
      </c>
      <c r="B4530" t="s">
        <v>1967</v>
      </c>
      <c r="C4530">
        <v>2015</v>
      </c>
      <c r="D4530">
        <v>48127124</v>
      </c>
    </row>
    <row r="4531" spans="1:4" x14ac:dyDescent="0.55000000000000004">
      <c r="A4531" t="s">
        <v>29</v>
      </c>
      <c r="B4531" t="s">
        <v>1967</v>
      </c>
      <c r="C4531">
        <v>2016</v>
      </c>
      <c r="D4531">
        <v>45343750</v>
      </c>
    </row>
    <row r="4532" spans="1:4" x14ac:dyDescent="0.55000000000000004">
      <c r="A4532" t="s">
        <v>29</v>
      </c>
      <c r="B4532" t="s">
        <v>1967</v>
      </c>
      <c r="C4532">
        <v>2017</v>
      </c>
      <c r="D4532">
        <v>47445844</v>
      </c>
    </row>
    <row r="4533" spans="1:4" x14ac:dyDescent="0.55000000000000004">
      <c r="A4533" t="s">
        <v>29</v>
      </c>
      <c r="B4533" t="s">
        <v>1967</v>
      </c>
      <c r="C4533">
        <v>2018</v>
      </c>
      <c r="D4533">
        <v>43503330</v>
      </c>
    </row>
    <row r="4534" spans="1:4" x14ac:dyDescent="0.55000000000000004">
      <c r="A4534" t="s">
        <v>29</v>
      </c>
      <c r="B4534" t="s">
        <v>1967</v>
      </c>
      <c r="C4534">
        <v>2019</v>
      </c>
      <c r="D4534">
        <v>42194980</v>
      </c>
    </row>
    <row r="4535" spans="1:4" x14ac:dyDescent="0.55000000000000004">
      <c r="A4535" t="s">
        <v>29</v>
      </c>
      <c r="B4535" t="s">
        <v>1967</v>
      </c>
      <c r="C4535">
        <v>2020</v>
      </c>
      <c r="D4535">
        <v>36571028</v>
      </c>
    </row>
    <row r="4536" spans="1:4" x14ac:dyDescent="0.55000000000000004">
      <c r="A4536" t="s">
        <v>29</v>
      </c>
      <c r="B4536" t="s">
        <v>1967</v>
      </c>
      <c r="C4536">
        <v>2021</v>
      </c>
      <c r="D4536">
        <v>42365030</v>
      </c>
    </row>
    <row r="4537" spans="1:4" x14ac:dyDescent="0.55000000000000004">
      <c r="A4537" t="s">
        <v>29</v>
      </c>
      <c r="B4537" t="s">
        <v>1967</v>
      </c>
      <c r="C4537">
        <v>2022</v>
      </c>
      <c r="D4537">
        <v>46931790</v>
      </c>
    </row>
    <row r="4538" spans="1:4" x14ac:dyDescent="0.55000000000000004">
      <c r="A4538" t="s">
        <v>29</v>
      </c>
      <c r="B4538" t="s">
        <v>1967</v>
      </c>
      <c r="C4538">
        <v>2023</v>
      </c>
      <c r="D4538">
        <v>34500948</v>
      </c>
    </row>
    <row r="4539" spans="1:4" x14ac:dyDescent="0.55000000000000004">
      <c r="A4539" t="s">
        <v>29</v>
      </c>
      <c r="B4539" t="s">
        <v>1967</v>
      </c>
      <c r="C4539">
        <v>2024</v>
      </c>
      <c r="D4539">
        <v>31621824</v>
      </c>
    </row>
    <row r="4540" spans="1:4" x14ac:dyDescent="0.55000000000000004">
      <c r="A4540" t="s">
        <v>30</v>
      </c>
      <c r="B4540" t="s">
        <v>1968</v>
      </c>
      <c r="C4540">
        <v>1950</v>
      </c>
      <c r="D4540">
        <v>4053</v>
      </c>
    </row>
    <row r="4541" spans="1:4" x14ac:dyDescent="0.55000000000000004">
      <c r="A4541" t="s">
        <v>30</v>
      </c>
      <c r="B4541" t="s">
        <v>1968</v>
      </c>
      <c r="C4541">
        <v>1951</v>
      </c>
      <c r="D4541">
        <v>3389</v>
      </c>
    </row>
    <row r="4542" spans="1:4" x14ac:dyDescent="0.55000000000000004">
      <c r="A4542" t="s">
        <v>30</v>
      </c>
      <c r="B4542" t="s">
        <v>1968</v>
      </c>
      <c r="C4542">
        <v>1952</v>
      </c>
      <c r="D4542">
        <v>3790</v>
      </c>
    </row>
    <row r="4543" spans="1:4" x14ac:dyDescent="0.55000000000000004">
      <c r="A4543" t="s">
        <v>30</v>
      </c>
      <c r="B4543" t="s">
        <v>1968</v>
      </c>
      <c r="C4543">
        <v>1953</v>
      </c>
      <c r="D4543">
        <v>3149</v>
      </c>
    </row>
    <row r="4544" spans="1:4" x14ac:dyDescent="0.55000000000000004">
      <c r="A4544" t="s">
        <v>30</v>
      </c>
      <c r="B4544" t="s">
        <v>1968</v>
      </c>
      <c r="C4544">
        <v>1954</v>
      </c>
      <c r="D4544">
        <v>3710</v>
      </c>
    </row>
    <row r="4545" spans="1:4" x14ac:dyDescent="0.55000000000000004">
      <c r="A4545" t="s">
        <v>30</v>
      </c>
      <c r="B4545" t="s">
        <v>1968</v>
      </c>
      <c r="C4545">
        <v>1955</v>
      </c>
      <c r="D4545">
        <v>3698</v>
      </c>
    </row>
    <row r="4546" spans="1:4" x14ac:dyDescent="0.55000000000000004">
      <c r="A4546" t="s">
        <v>30</v>
      </c>
      <c r="B4546" t="s">
        <v>1968</v>
      </c>
      <c r="C4546">
        <v>1956</v>
      </c>
      <c r="D4546">
        <v>4282</v>
      </c>
    </row>
    <row r="4547" spans="1:4" x14ac:dyDescent="0.55000000000000004">
      <c r="A4547" t="s">
        <v>30</v>
      </c>
      <c r="B4547" t="s">
        <v>1968</v>
      </c>
      <c r="C4547">
        <v>1957</v>
      </c>
      <c r="D4547">
        <v>4385</v>
      </c>
    </row>
    <row r="4548" spans="1:4" x14ac:dyDescent="0.55000000000000004">
      <c r="A4548" t="s">
        <v>30</v>
      </c>
      <c r="B4548" t="s">
        <v>1968</v>
      </c>
      <c r="C4548">
        <v>1958</v>
      </c>
      <c r="D4548">
        <v>3664</v>
      </c>
    </row>
    <row r="4549" spans="1:4" x14ac:dyDescent="0.55000000000000004">
      <c r="A4549" t="s">
        <v>30</v>
      </c>
      <c r="B4549" t="s">
        <v>1968</v>
      </c>
      <c r="C4549">
        <v>1959</v>
      </c>
      <c r="D4549">
        <v>7328</v>
      </c>
    </row>
    <row r="4550" spans="1:4" x14ac:dyDescent="0.55000000000000004">
      <c r="A4550" t="s">
        <v>30</v>
      </c>
      <c r="B4550" t="s">
        <v>1968</v>
      </c>
      <c r="C4550">
        <v>1960</v>
      </c>
      <c r="D4550">
        <v>43968</v>
      </c>
    </row>
    <row r="4551" spans="1:4" x14ac:dyDescent="0.55000000000000004">
      <c r="A4551" t="s">
        <v>30</v>
      </c>
      <c r="B4551" t="s">
        <v>1968</v>
      </c>
      <c r="C4551">
        <v>1961</v>
      </c>
      <c r="D4551">
        <v>91600</v>
      </c>
    </row>
    <row r="4552" spans="1:4" x14ac:dyDescent="0.55000000000000004">
      <c r="A4552" t="s">
        <v>30</v>
      </c>
      <c r="B4552" t="s">
        <v>1968</v>
      </c>
      <c r="C4552">
        <v>1962</v>
      </c>
      <c r="D4552">
        <v>84272</v>
      </c>
    </row>
    <row r="4553" spans="1:4" x14ac:dyDescent="0.55000000000000004">
      <c r="A4553" t="s">
        <v>30</v>
      </c>
      <c r="B4553" t="s">
        <v>1968</v>
      </c>
      <c r="C4553">
        <v>1963</v>
      </c>
      <c r="D4553">
        <v>87936</v>
      </c>
    </row>
    <row r="4554" spans="1:4" x14ac:dyDescent="0.55000000000000004">
      <c r="A4554" t="s">
        <v>30</v>
      </c>
      <c r="B4554" t="s">
        <v>1968</v>
      </c>
      <c r="C4554">
        <v>1964</v>
      </c>
      <c r="D4554">
        <v>109920</v>
      </c>
    </row>
    <row r="4555" spans="1:4" x14ac:dyDescent="0.55000000000000004">
      <c r="A4555" t="s">
        <v>30</v>
      </c>
      <c r="B4555" t="s">
        <v>1968</v>
      </c>
      <c r="C4555">
        <v>1965</v>
      </c>
      <c r="D4555">
        <v>102592</v>
      </c>
    </row>
    <row r="4556" spans="1:4" x14ac:dyDescent="0.55000000000000004">
      <c r="A4556" t="s">
        <v>30</v>
      </c>
      <c r="B4556" t="s">
        <v>1968</v>
      </c>
      <c r="C4556">
        <v>1966</v>
      </c>
      <c r="D4556">
        <v>102592</v>
      </c>
    </row>
    <row r="4557" spans="1:4" x14ac:dyDescent="0.55000000000000004">
      <c r="A4557" t="s">
        <v>30</v>
      </c>
      <c r="B4557" t="s">
        <v>1968</v>
      </c>
      <c r="C4557">
        <v>1967</v>
      </c>
      <c r="D4557">
        <v>102592</v>
      </c>
    </row>
    <row r="4558" spans="1:4" x14ac:dyDescent="0.55000000000000004">
      <c r="A4558" t="s">
        <v>30</v>
      </c>
      <c r="B4558" t="s">
        <v>1968</v>
      </c>
      <c r="C4558">
        <v>1968</v>
      </c>
      <c r="D4558">
        <v>102592</v>
      </c>
    </row>
    <row r="4559" spans="1:4" x14ac:dyDescent="0.55000000000000004">
      <c r="A4559" t="s">
        <v>30</v>
      </c>
      <c r="B4559" t="s">
        <v>1968</v>
      </c>
      <c r="C4559">
        <v>1969</v>
      </c>
      <c r="D4559">
        <v>120912</v>
      </c>
    </row>
    <row r="4560" spans="1:4" x14ac:dyDescent="0.55000000000000004">
      <c r="A4560" t="s">
        <v>30</v>
      </c>
      <c r="B4560" t="s">
        <v>1968</v>
      </c>
      <c r="C4560">
        <v>1970</v>
      </c>
      <c r="D4560">
        <v>142896</v>
      </c>
    </row>
    <row r="4561" spans="1:4" x14ac:dyDescent="0.55000000000000004">
      <c r="A4561" t="s">
        <v>30</v>
      </c>
      <c r="B4561" t="s">
        <v>1968</v>
      </c>
      <c r="C4561">
        <v>1971</v>
      </c>
      <c r="D4561">
        <v>150224</v>
      </c>
    </row>
    <row r="4562" spans="1:4" x14ac:dyDescent="0.55000000000000004">
      <c r="A4562" t="s">
        <v>30</v>
      </c>
      <c r="B4562" t="s">
        <v>1968</v>
      </c>
      <c r="C4562">
        <v>1972</v>
      </c>
      <c r="D4562">
        <v>161216</v>
      </c>
    </row>
    <row r="4563" spans="1:4" x14ac:dyDescent="0.55000000000000004">
      <c r="A4563" t="s">
        <v>30</v>
      </c>
      <c r="B4563" t="s">
        <v>1968</v>
      </c>
      <c r="C4563">
        <v>1973</v>
      </c>
      <c r="D4563">
        <v>168544</v>
      </c>
    </row>
    <row r="4564" spans="1:4" x14ac:dyDescent="0.55000000000000004">
      <c r="A4564" t="s">
        <v>30</v>
      </c>
      <c r="B4564" t="s">
        <v>1968</v>
      </c>
      <c r="C4564">
        <v>1974</v>
      </c>
      <c r="D4564">
        <v>205184</v>
      </c>
    </row>
    <row r="4565" spans="1:4" x14ac:dyDescent="0.55000000000000004">
      <c r="A4565" t="s">
        <v>30</v>
      </c>
      <c r="B4565" t="s">
        <v>1968</v>
      </c>
      <c r="C4565">
        <v>1975</v>
      </c>
      <c r="D4565">
        <v>219840</v>
      </c>
    </row>
    <row r="4566" spans="1:4" x14ac:dyDescent="0.55000000000000004">
      <c r="A4566" t="s">
        <v>30</v>
      </c>
      <c r="B4566" t="s">
        <v>1968</v>
      </c>
      <c r="C4566">
        <v>1976</v>
      </c>
      <c r="D4566">
        <v>208848</v>
      </c>
    </row>
    <row r="4567" spans="1:4" x14ac:dyDescent="0.55000000000000004">
      <c r="A4567" t="s">
        <v>30</v>
      </c>
      <c r="B4567" t="s">
        <v>1968</v>
      </c>
      <c r="C4567">
        <v>1977</v>
      </c>
      <c r="D4567">
        <v>249152</v>
      </c>
    </row>
    <row r="4568" spans="1:4" x14ac:dyDescent="0.55000000000000004">
      <c r="A4568" t="s">
        <v>30</v>
      </c>
      <c r="B4568" t="s">
        <v>1968</v>
      </c>
      <c r="C4568">
        <v>1978</v>
      </c>
      <c r="D4568">
        <v>348080</v>
      </c>
    </row>
    <row r="4569" spans="1:4" x14ac:dyDescent="0.55000000000000004">
      <c r="A4569" t="s">
        <v>30</v>
      </c>
      <c r="B4569" t="s">
        <v>1968</v>
      </c>
      <c r="C4569">
        <v>1979</v>
      </c>
      <c r="D4569">
        <v>406704</v>
      </c>
    </row>
    <row r="4570" spans="1:4" x14ac:dyDescent="0.55000000000000004">
      <c r="A4570" t="s">
        <v>30</v>
      </c>
      <c r="B4570" t="s">
        <v>1968</v>
      </c>
      <c r="C4570">
        <v>1980</v>
      </c>
      <c r="D4570">
        <v>432352</v>
      </c>
    </row>
    <row r="4571" spans="1:4" x14ac:dyDescent="0.55000000000000004">
      <c r="A4571" t="s">
        <v>30</v>
      </c>
      <c r="B4571" t="s">
        <v>1968</v>
      </c>
      <c r="C4571">
        <v>1981</v>
      </c>
      <c r="D4571">
        <v>556928</v>
      </c>
    </row>
    <row r="4572" spans="1:4" x14ac:dyDescent="0.55000000000000004">
      <c r="A4572" t="s">
        <v>30</v>
      </c>
      <c r="B4572" t="s">
        <v>1968</v>
      </c>
      <c r="C4572">
        <v>1982</v>
      </c>
      <c r="D4572">
        <v>575248</v>
      </c>
    </row>
    <row r="4573" spans="1:4" x14ac:dyDescent="0.55000000000000004">
      <c r="A4573" t="s">
        <v>30</v>
      </c>
      <c r="B4573" t="s">
        <v>1968</v>
      </c>
      <c r="C4573">
        <v>1983</v>
      </c>
      <c r="D4573">
        <v>593568</v>
      </c>
    </row>
    <row r="4574" spans="1:4" x14ac:dyDescent="0.55000000000000004">
      <c r="A4574" t="s">
        <v>30</v>
      </c>
      <c r="B4574" t="s">
        <v>1968</v>
      </c>
      <c r="C4574">
        <v>1984</v>
      </c>
      <c r="D4574">
        <v>465328</v>
      </c>
    </row>
    <row r="4575" spans="1:4" x14ac:dyDescent="0.55000000000000004">
      <c r="A4575" t="s">
        <v>30</v>
      </c>
      <c r="B4575" t="s">
        <v>1968</v>
      </c>
      <c r="C4575">
        <v>1985</v>
      </c>
      <c r="D4575">
        <v>476320</v>
      </c>
    </row>
    <row r="4576" spans="1:4" x14ac:dyDescent="0.55000000000000004">
      <c r="A4576" t="s">
        <v>30</v>
      </c>
      <c r="B4576" t="s">
        <v>1968</v>
      </c>
      <c r="C4576">
        <v>1986</v>
      </c>
      <c r="D4576">
        <v>479984</v>
      </c>
    </row>
    <row r="4577" spans="1:4" x14ac:dyDescent="0.55000000000000004">
      <c r="A4577" t="s">
        <v>30</v>
      </c>
      <c r="B4577" t="s">
        <v>1968</v>
      </c>
      <c r="C4577">
        <v>1987</v>
      </c>
      <c r="D4577">
        <v>516623.97</v>
      </c>
    </row>
    <row r="4578" spans="1:4" x14ac:dyDescent="0.55000000000000004">
      <c r="A4578" t="s">
        <v>30</v>
      </c>
      <c r="B4578" t="s">
        <v>1968</v>
      </c>
      <c r="C4578">
        <v>1988</v>
      </c>
      <c r="D4578">
        <v>553264</v>
      </c>
    </row>
    <row r="4579" spans="1:4" x14ac:dyDescent="0.55000000000000004">
      <c r="A4579" t="s">
        <v>30</v>
      </c>
      <c r="B4579" t="s">
        <v>1968</v>
      </c>
      <c r="C4579">
        <v>1989</v>
      </c>
      <c r="D4579">
        <v>820736</v>
      </c>
    </row>
    <row r="4580" spans="1:4" x14ac:dyDescent="0.55000000000000004">
      <c r="A4580" t="s">
        <v>30</v>
      </c>
      <c r="B4580" t="s">
        <v>1968</v>
      </c>
      <c r="C4580">
        <v>1990</v>
      </c>
      <c r="D4580">
        <v>593568</v>
      </c>
    </row>
    <row r="4581" spans="1:4" x14ac:dyDescent="0.55000000000000004">
      <c r="A4581" t="s">
        <v>30</v>
      </c>
      <c r="B4581" t="s">
        <v>1968</v>
      </c>
      <c r="C4581">
        <v>1991</v>
      </c>
      <c r="D4581">
        <v>637536</v>
      </c>
    </row>
    <row r="4582" spans="1:4" x14ac:dyDescent="0.55000000000000004">
      <c r="A4582" t="s">
        <v>30</v>
      </c>
      <c r="B4582" t="s">
        <v>1968</v>
      </c>
      <c r="C4582">
        <v>1992</v>
      </c>
      <c r="D4582">
        <v>633872</v>
      </c>
    </row>
    <row r="4583" spans="1:4" x14ac:dyDescent="0.55000000000000004">
      <c r="A4583" t="s">
        <v>30</v>
      </c>
      <c r="B4583" t="s">
        <v>1968</v>
      </c>
      <c r="C4583">
        <v>1993</v>
      </c>
      <c r="D4583">
        <v>633872</v>
      </c>
    </row>
    <row r="4584" spans="1:4" x14ac:dyDescent="0.55000000000000004">
      <c r="A4584" t="s">
        <v>30</v>
      </c>
      <c r="B4584" t="s">
        <v>1968</v>
      </c>
      <c r="C4584">
        <v>1994</v>
      </c>
      <c r="D4584">
        <v>659520</v>
      </c>
    </row>
    <row r="4585" spans="1:4" x14ac:dyDescent="0.55000000000000004">
      <c r="A4585" t="s">
        <v>30</v>
      </c>
      <c r="B4585" t="s">
        <v>1968</v>
      </c>
      <c r="C4585">
        <v>1995</v>
      </c>
      <c r="D4585">
        <v>660750</v>
      </c>
    </row>
    <row r="4586" spans="1:4" x14ac:dyDescent="0.55000000000000004">
      <c r="A4586" t="s">
        <v>30</v>
      </c>
      <c r="B4586" t="s">
        <v>1968</v>
      </c>
      <c r="C4586">
        <v>1996</v>
      </c>
      <c r="D4586">
        <v>726684</v>
      </c>
    </row>
    <row r="4587" spans="1:4" x14ac:dyDescent="0.55000000000000004">
      <c r="A4587" t="s">
        <v>30</v>
      </c>
      <c r="B4587" t="s">
        <v>1968</v>
      </c>
      <c r="C4587">
        <v>1997</v>
      </c>
      <c r="D4587">
        <v>763703</v>
      </c>
    </row>
    <row r="4588" spans="1:4" x14ac:dyDescent="0.55000000000000004">
      <c r="A4588" t="s">
        <v>30</v>
      </c>
      <c r="B4588" t="s">
        <v>1968</v>
      </c>
      <c r="C4588">
        <v>1998</v>
      </c>
      <c r="D4588">
        <v>847950</v>
      </c>
    </row>
    <row r="4589" spans="1:4" x14ac:dyDescent="0.55000000000000004">
      <c r="A4589" t="s">
        <v>30</v>
      </c>
      <c r="B4589" t="s">
        <v>1968</v>
      </c>
      <c r="C4589">
        <v>1999</v>
      </c>
      <c r="D4589">
        <v>1040182</v>
      </c>
    </row>
    <row r="4590" spans="1:4" x14ac:dyDescent="0.55000000000000004">
      <c r="A4590" t="s">
        <v>30</v>
      </c>
      <c r="B4590" t="s">
        <v>1968</v>
      </c>
      <c r="C4590">
        <v>2000</v>
      </c>
      <c r="D4590">
        <v>930782</v>
      </c>
    </row>
    <row r="4591" spans="1:4" x14ac:dyDescent="0.55000000000000004">
      <c r="A4591" t="s">
        <v>30</v>
      </c>
      <c r="B4591" t="s">
        <v>1968</v>
      </c>
      <c r="C4591">
        <v>2001</v>
      </c>
      <c r="D4591">
        <v>1064375</v>
      </c>
    </row>
    <row r="4592" spans="1:4" x14ac:dyDescent="0.55000000000000004">
      <c r="A4592" t="s">
        <v>30</v>
      </c>
      <c r="B4592" t="s">
        <v>1968</v>
      </c>
      <c r="C4592">
        <v>2002</v>
      </c>
      <c r="D4592">
        <v>1067265</v>
      </c>
    </row>
    <row r="4593" spans="1:4" x14ac:dyDescent="0.55000000000000004">
      <c r="A4593" t="s">
        <v>30</v>
      </c>
      <c r="B4593" t="s">
        <v>1968</v>
      </c>
      <c r="C4593">
        <v>2003</v>
      </c>
      <c r="D4593">
        <v>1184465</v>
      </c>
    </row>
    <row r="4594" spans="1:4" x14ac:dyDescent="0.55000000000000004">
      <c r="A4594" t="s">
        <v>30</v>
      </c>
      <c r="B4594" t="s">
        <v>1968</v>
      </c>
      <c r="C4594">
        <v>2004</v>
      </c>
      <c r="D4594">
        <v>1107473</v>
      </c>
    </row>
    <row r="4595" spans="1:4" x14ac:dyDescent="0.55000000000000004">
      <c r="A4595" t="s">
        <v>30</v>
      </c>
      <c r="B4595" t="s">
        <v>1968</v>
      </c>
      <c r="C4595">
        <v>2005</v>
      </c>
      <c r="D4595">
        <v>1103760</v>
      </c>
    </row>
    <row r="4596" spans="1:4" x14ac:dyDescent="0.55000000000000004">
      <c r="A4596" t="s">
        <v>30</v>
      </c>
      <c r="B4596" t="s">
        <v>1968</v>
      </c>
      <c r="C4596">
        <v>2006</v>
      </c>
      <c r="D4596">
        <v>1217233</v>
      </c>
    </row>
    <row r="4597" spans="1:4" x14ac:dyDescent="0.55000000000000004">
      <c r="A4597" t="s">
        <v>30</v>
      </c>
      <c r="B4597" t="s">
        <v>1968</v>
      </c>
      <c r="C4597">
        <v>2007</v>
      </c>
      <c r="D4597">
        <v>1616447</v>
      </c>
    </row>
    <row r="4598" spans="1:4" x14ac:dyDescent="0.55000000000000004">
      <c r="A4598" t="s">
        <v>30</v>
      </c>
      <c r="B4598" t="s">
        <v>1968</v>
      </c>
      <c r="C4598">
        <v>2008</v>
      </c>
      <c r="D4598">
        <v>1817817</v>
      </c>
    </row>
    <row r="4599" spans="1:4" x14ac:dyDescent="0.55000000000000004">
      <c r="A4599" t="s">
        <v>30</v>
      </c>
      <c r="B4599" t="s">
        <v>1968</v>
      </c>
      <c r="C4599">
        <v>2009</v>
      </c>
      <c r="D4599">
        <v>1836305</v>
      </c>
    </row>
    <row r="4600" spans="1:4" x14ac:dyDescent="0.55000000000000004">
      <c r="A4600" t="s">
        <v>30</v>
      </c>
      <c r="B4600" t="s">
        <v>1968</v>
      </c>
      <c r="C4600">
        <v>2010</v>
      </c>
      <c r="D4600">
        <v>1985076</v>
      </c>
    </row>
    <row r="4601" spans="1:4" x14ac:dyDescent="0.55000000000000004">
      <c r="A4601" t="s">
        <v>30</v>
      </c>
      <c r="B4601" t="s">
        <v>1968</v>
      </c>
      <c r="C4601">
        <v>2011</v>
      </c>
      <c r="D4601">
        <v>2149253</v>
      </c>
    </row>
    <row r="4602" spans="1:4" x14ac:dyDescent="0.55000000000000004">
      <c r="A4602" t="s">
        <v>30</v>
      </c>
      <c r="B4602" t="s">
        <v>1968</v>
      </c>
      <c r="C4602">
        <v>2012</v>
      </c>
      <c r="D4602">
        <v>2611586</v>
      </c>
    </row>
    <row r="4603" spans="1:4" x14ac:dyDescent="0.55000000000000004">
      <c r="A4603" t="s">
        <v>30</v>
      </c>
      <c r="B4603" t="s">
        <v>1968</v>
      </c>
      <c r="C4603">
        <v>2013</v>
      </c>
      <c r="D4603">
        <v>2808880</v>
      </c>
    </row>
    <row r="4604" spans="1:4" x14ac:dyDescent="0.55000000000000004">
      <c r="A4604" t="s">
        <v>30</v>
      </c>
      <c r="B4604" t="s">
        <v>1968</v>
      </c>
      <c r="C4604">
        <v>2014</v>
      </c>
      <c r="D4604">
        <v>2867520</v>
      </c>
    </row>
    <row r="4605" spans="1:4" x14ac:dyDescent="0.55000000000000004">
      <c r="A4605" t="s">
        <v>30</v>
      </c>
      <c r="B4605" t="s">
        <v>1968</v>
      </c>
      <c r="C4605">
        <v>2015</v>
      </c>
      <c r="D4605">
        <v>3743772</v>
      </c>
    </row>
    <row r="4606" spans="1:4" x14ac:dyDescent="0.55000000000000004">
      <c r="A4606" t="s">
        <v>30</v>
      </c>
      <c r="B4606" t="s">
        <v>1968</v>
      </c>
      <c r="C4606">
        <v>2016</v>
      </c>
      <c r="D4606">
        <v>3987637</v>
      </c>
    </row>
    <row r="4607" spans="1:4" x14ac:dyDescent="0.55000000000000004">
      <c r="A4607" t="s">
        <v>30</v>
      </c>
      <c r="B4607" t="s">
        <v>1968</v>
      </c>
      <c r="C4607">
        <v>2017</v>
      </c>
      <c r="D4607">
        <v>4621631</v>
      </c>
    </row>
    <row r="4608" spans="1:4" x14ac:dyDescent="0.55000000000000004">
      <c r="A4608" t="s">
        <v>30</v>
      </c>
      <c r="B4608" t="s">
        <v>1968</v>
      </c>
      <c r="C4608">
        <v>2018</v>
      </c>
      <c r="D4608">
        <v>5226246</v>
      </c>
    </row>
    <row r="4609" spans="1:4" x14ac:dyDescent="0.55000000000000004">
      <c r="A4609" t="s">
        <v>30</v>
      </c>
      <c r="B4609" t="s">
        <v>1968</v>
      </c>
      <c r="C4609">
        <v>2019</v>
      </c>
      <c r="D4609">
        <v>5618020</v>
      </c>
    </row>
    <row r="4610" spans="1:4" x14ac:dyDescent="0.55000000000000004">
      <c r="A4610" t="s">
        <v>30</v>
      </c>
      <c r="B4610" t="s">
        <v>1968</v>
      </c>
      <c r="C4610">
        <v>2020</v>
      </c>
      <c r="D4610">
        <v>5618088</v>
      </c>
    </row>
    <row r="4611" spans="1:4" x14ac:dyDescent="0.55000000000000004">
      <c r="A4611" t="s">
        <v>30</v>
      </c>
      <c r="B4611" t="s">
        <v>1968</v>
      </c>
      <c r="C4611">
        <v>2021</v>
      </c>
      <c r="D4611">
        <v>6328719</v>
      </c>
    </row>
    <row r="4612" spans="1:4" x14ac:dyDescent="0.55000000000000004">
      <c r="A4612" t="s">
        <v>30</v>
      </c>
      <c r="B4612" t="s">
        <v>1968</v>
      </c>
      <c r="C4612">
        <v>2022</v>
      </c>
      <c r="D4612">
        <v>6542194</v>
      </c>
    </row>
    <row r="4613" spans="1:4" x14ac:dyDescent="0.55000000000000004">
      <c r="A4613" t="s">
        <v>30</v>
      </c>
      <c r="B4613" t="s">
        <v>1968</v>
      </c>
      <c r="C4613">
        <v>2023</v>
      </c>
      <c r="D4613">
        <v>6308441</v>
      </c>
    </row>
    <row r="4614" spans="1:4" x14ac:dyDescent="0.55000000000000004">
      <c r="A4614" t="s">
        <v>30</v>
      </c>
      <c r="B4614" t="s">
        <v>1968</v>
      </c>
      <c r="C4614">
        <v>2024</v>
      </c>
      <c r="D4614">
        <v>6507663</v>
      </c>
    </row>
    <row r="4615" spans="1:4" x14ac:dyDescent="0.55000000000000004">
      <c r="A4615" t="s">
        <v>31</v>
      </c>
      <c r="B4615" t="s">
        <v>1969</v>
      </c>
      <c r="C4615">
        <v>1950</v>
      </c>
      <c r="D4615">
        <v>8794</v>
      </c>
    </row>
    <row r="4616" spans="1:4" x14ac:dyDescent="0.55000000000000004">
      <c r="A4616" t="s">
        <v>31</v>
      </c>
      <c r="B4616" t="s">
        <v>1969</v>
      </c>
      <c r="C4616">
        <v>1951</v>
      </c>
      <c r="D4616">
        <v>8794</v>
      </c>
    </row>
    <row r="4617" spans="1:4" x14ac:dyDescent="0.55000000000000004">
      <c r="A4617" t="s">
        <v>31</v>
      </c>
      <c r="B4617" t="s">
        <v>1969</v>
      </c>
      <c r="C4617">
        <v>1952</v>
      </c>
      <c r="D4617">
        <v>16331</v>
      </c>
    </row>
    <row r="4618" spans="1:4" x14ac:dyDescent="0.55000000000000004">
      <c r="A4618" t="s">
        <v>31</v>
      </c>
      <c r="B4618" t="s">
        <v>1969</v>
      </c>
      <c r="C4618">
        <v>1953</v>
      </c>
      <c r="D4618">
        <v>15075</v>
      </c>
    </row>
    <row r="4619" spans="1:4" x14ac:dyDescent="0.55000000000000004">
      <c r="A4619" t="s">
        <v>31</v>
      </c>
      <c r="B4619" t="s">
        <v>1969</v>
      </c>
      <c r="C4619">
        <v>1954</v>
      </c>
      <c r="D4619">
        <v>6281</v>
      </c>
    </row>
    <row r="4620" spans="1:4" x14ac:dyDescent="0.55000000000000004">
      <c r="A4620" t="s">
        <v>31</v>
      </c>
      <c r="B4620" t="s">
        <v>1969</v>
      </c>
      <c r="C4620">
        <v>1955</v>
      </c>
      <c r="D4620">
        <v>7537</v>
      </c>
    </row>
    <row r="4621" spans="1:4" x14ac:dyDescent="0.55000000000000004">
      <c r="A4621" t="s">
        <v>31</v>
      </c>
      <c r="B4621" t="s">
        <v>1969</v>
      </c>
      <c r="C4621">
        <v>1956</v>
      </c>
      <c r="D4621">
        <v>8794</v>
      </c>
    </row>
    <row r="4622" spans="1:4" x14ac:dyDescent="0.55000000000000004">
      <c r="A4622" t="s">
        <v>31</v>
      </c>
      <c r="B4622" t="s">
        <v>1969</v>
      </c>
      <c r="C4622">
        <v>1957</v>
      </c>
      <c r="D4622">
        <v>10050</v>
      </c>
    </row>
    <row r="4623" spans="1:4" x14ac:dyDescent="0.55000000000000004">
      <c r="A4623" t="s">
        <v>31</v>
      </c>
      <c r="B4623" t="s">
        <v>1969</v>
      </c>
      <c r="C4623">
        <v>1958</v>
      </c>
      <c r="D4623">
        <v>10050</v>
      </c>
    </row>
    <row r="4624" spans="1:4" x14ac:dyDescent="0.55000000000000004">
      <c r="A4624" t="s">
        <v>31</v>
      </c>
      <c r="B4624" t="s">
        <v>1969</v>
      </c>
      <c r="C4624">
        <v>1959</v>
      </c>
      <c r="D4624">
        <v>38943</v>
      </c>
    </row>
    <row r="4625" spans="1:4" x14ac:dyDescent="0.55000000000000004">
      <c r="A4625" t="s">
        <v>31</v>
      </c>
      <c r="B4625" t="s">
        <v>1969</v>
      </c>
      <c r="C4625">
        <v>1960</v>
      </c>
      <c r="D4625">
        <v>36431</v>
      </c>
    </row>
    <row r="4626" spans="1:4" x14ac:dyDescent="0.55000000000000004">
      <c r="A4626" t="s">
        <v>31</v>
      </c>
      <c r="B4626" t="s">
        <v>1969</v>
      </c>
      <c r="C4626">
        <v>1961</v>
      </c>
      <c r="D4626">
        <v>47737</v>
      </c>
    </row>
    <row r="4627" spans="1:4" x14ac:dyDescent="0.55000000000000004">
      <c r="A4627" t="s">
        <v>31</v>
      </c>
      <c r="B4627" t="s">
        <v>1969</v>
      </c>
      <c r="C4627">
        <v>1962</v>
      </c>
      <c r="D4627">
        <v>43968</v>
      </c>
    </row>
    <row r="4628" spans="1:4" x14ac:dyDescent="0.55000000000000004">
      <c r="A4628" t="s">
        <v>31</v>
      </c>
      <c r="B4628" t="s">
        <v>1969</v>
      </c>
      <c r="C4628">
        <v>1963</v>
      </c>
      <c r="D4628">
        <v>47632</v>
      </c>
    </row>
    <row r="4629" spans="1:4" x14ac:dyDescent="0.55000000000000004">
      <c r="A4629" t="s">
        <v>31</v>
      </c>
      <c r="B4629" t="s">
        <v>1969</v>
      </c>
      <c r="C4629">
        <v>1964</v>
      </c>
      <c r="D4629">
        <v>47632</v>
      </c>
    </row>
    <row r="4630" spans="1:4" x14ac:dyDescent="0.55000000000000004">
      <c r="A4630" t="s">
        <v>31</v>
      </c>
      <c r="B4630" t="s">
        <v>1969</v>
      </c>
      <c r="C4630">
        <v>1965</v>
      </c>
      <c r="D4630">
        <v>36640</v>
      </c>
    </row>
    <row r="4631" spans="1:4" x14ac:dyDescent="0.55000000000000004">
      <c r="A4631" t="s">
        <v>31</v>
      </c>
      <c r="B4631" t="s">
        <v>1969</v>
      </c>
      <c r="C4631">
        <v>1966</v>
      </c>
      <c r="D4631">
        <v>47632</v>
      </c>
    </row>
    <row r="4632" spans="1:4" x14ac:dyDescent="0.55000000000000004">
      <c r="A4632" t="s">
        <v>31</v>
      </c>
      <c r="B4632" t="s">
        <v>1969</v>
      </c>
      <c r="C4632">
        <v>1967</v>
      </c>
      <c r="D4632">
        <v>47632</v>
      </c>
    </row>
    <row r="4633" spans="1:4" x14ac:dyDescent="0.55000000000000004">
      <c r="A4633" t="s">
        <v>31</v>
      </c>
      <c r="B4633" t="s">
        <v>1969</v>
      </c>
      <c r="C4633">
        <v>1968</v>
      </c>
      <c r="D4633">
        <v>54960</v>
      </c>
    </row>
    <row r="4634" spans="1:4" x14ac:dyDescent="0.55000000000000004">
      <c r="A4634" t="s">
        <v>31</v>
      </c>
      <c r="B4634" t="s">
        <v>1969</v>
      </c>
      <c r="C4634">
        <v>1969</v>
      </c>
      <c r="D4634">
        <v>73280</v>
      </c>
    </row>
    <row r="4635" spans="1:4" x14ac:dyDescent="0.55000000000000004">
      <c r="A4635" t="s">
        <v>31</v>
      </c>
      <c r="B4635" t="s">
        <v>1969</v>
      </c>
      <c r="C4635">
        <v>1970</v>
      </c>
      <c r="D4635">
        <v>62288</v>
      </c>
    </row>
    <row r="4636" spans="1:4" x14ac:dyDescent="0.55000000000000004">
      <c r="A4636" t="s">
        <v>31</v>
      </c>
      <c r="B4636" t="s">
        <v>1969</v>
      </c>
      <c r="C4636">
        <v>1971</v>
      </c>
      <c r="D4636">
        <v>73280</v>
      </c>
    </row>
    <row r="4637" spans="1:4" x14ac:dyDescent="0.55000000000000004">
      <c r="A4637" t="s">
        <v>31</v>
      </c>
      <c r="B4637" t="s">
        <v>1969</v>
      </c>
      <c r="C4637">
        <v>1972</v>
      </c>
      <c r="D4637">
        <v>73280</v>
      </c>
    </row>
    <row r="4638" spans="1:4" x14ac:dyDescent="0.55000000000000004">
      <c r="A4638" t="s">
        <v>31</v>
      </c>
      <c r="B4638" t="s">
        <v>1969</v>
      </c>
      <c r="C4638">
        <v>1973</v>
      </c>
      <c r="D4638">
        <v>73280</v>
      </c>
    </row>
    <row r="4639" spans="1:4" x14ac:dyDescent="0.55000000000000004">
      <c r="A4639" t="s">
        <v>31</v>
      </c>
      <c r="B4639" t="s">
        <v>1969</v>
      </c>
      <c r="C4639">
        <v>1974</v>
      </c>
      <c r="D4639">
        <v>91600</v>
      </c>
    </row>
    <row r="4640" spans="1:4" x14ac:dyDescent="0.55000000000000004">
      <c r="A4640" t="s">
        <v>31</v>
      </c>
      <c r="B4640" t="s">
        <v>1969</v>
      </c>
      <c r="C4640">
        <v>1975</v>
      </c>
      <c r="D4640">
        <v>76944</v>
      </c>
    </row>
    <row r="4641" spans="1:4" x14ac:dyDescent="0.55000000000000004">
      <c r="A4641" t="s">
        <v>31</v>
      </c>
      <c r="B4641" t="s">
        <v>1969</v>
      </c>
      <c r="C4641">
        <v>1976</v>
      </c>
      <c r="D4641">
        <v>87936</v>
      </c>
    </row>
    <row r="4642" spans="1:4" x14ac:dyDescent="0.55000000000000004">
      <c r="A4642" t="s">
        <v>31</v>
      </c>
      <c r="B4642" t="s">
        <v>1969</v>
      </c>
      <c r="C4642">
        <v>1977</v>
      </c>
      <c r="D4642">
        <v>98928</v>
      </c>
    </row>
    <row r="4643" spans="1:4" x14ac:dyDescent="0.55000000000000004">
      <c r="A4643" t="s">
        <v>31</v>
      </c>
      <c r="B4643" t="s">
        <v>1969</v>
      </c>
      <c r="C4643">
        <v>1978</v>
      </c>
      <c r="D4643">
        <v>102592</v>
      </c>
    </row>
    <row r="4644" spans="1:4" x14ac:dyDescent="0.55000000000000004">
      <c r="A4644" t="s">
        <v>31</v>
      </c>
      <c r="B4644" t="s">
        <v>1969</v>
      </c>
      <c r="C4644">
        <v>1979</v>
      </c>
      <c r="D4644">
        <v>109920</v>
      </c>
    </row>
    <row r="4645" spans="1:4" x14ac:dyDescent="0.55000000000000004">
      <c r="A4645" t="s">
        <v>31</v>
      </c>
      <c r="B4645" t="s">
        <v>1969</v>
      </c>
      <c r="C4645">
        <v>1980</v>
      </c>
      <c r="D4645">
        <v>146560</v>
      </c>
    </row>
    <row r="4646" spans="1:4" x14ac:dyDescent="0.55000000000000004">
      <c r="A4646" t="s">
        <v>31</v>
      </c>
      <c r="B4646" t="s">
        <v>1969</v>
      </c>
      <c r="C4646">
        <v>1981</v>
      </c>
      <c r="D4646">
        <v>157552</v>
      </c>
    </row>
    <row r="4647" spans="1:4" x14ac:dyDescent="0.55000000000000004">
      <c r="A4647" t="s">
        <v>31</v>
      </c>
      <c r="B4647" t="s">
        <v>1969</v>
      </c>
      <c r="C4647">
        <v>1982</v>
      </c>
      <c r="D4647">
        <v>157552</v>
      </c>
    </row>
    <row r="4648" spans="1:4" x14ac:dyDescent="0.55000000000000004">
      <c r="A4648" t="s">
        <v>31</v>
      </c>
      <c r="B4648" t="s">
        <v>1969</v>
      </c>
      <c r="C4648">
        <v>1983</v>
      </c>
      <c r="D4648">
        <v>205184</v>
      </c>
    </row>
    <row r="4649" spans="1:4" x14ac:dyDescent="0.55000000000000004">
      <c r="A4649" t="s">
        <v>31</v>
      </c>
      <c r="B4649" t="s">
        <v>1969</v>
      </c>
      <c r="C4649">
        <v>1984</v>
      </c>
      <c r="D4649">
        <v>219840</v>
      </c>
    </row>
    <row r="4650" spans="1:4" x14ac:dyDescent="0.55000000000000004">
      <c r="A4650" t="s">
        <v>31</v>
      </c>
      <c r="B4650" t="s">
        <v>1969</v>
      </c>
      <c r="C4650">
        <v>1985</v>
      </c>
      <c r="D4650">
        <v>230832</v>
      </c>
    </row>
    <row r="4651" spans="1:4" x14ac:dyDescent="0.55000000000000004">
      <c r="A4651" t="s">
        <v>31</v>
      </c>
      <c r="B4651" t="s">
        <v>1969</v>
      </c>
      <c r="C4651">
        <v>1986</v>
      </c>
      <c r="D4651">
        <v>234496</v>
      </c>
    </row>
    <row r="4652" spans="1:4" x14ac:dyDescent="0.55000000000000004">
      <c r="A4652" t="s">
        <v>31</v>
      </c>
      <c r="B4652" t="s">
        <v>1969</v>
      </c>
      <c r="C4652">
        <v>1987</v>
      </c>
      <c r="D4652">
        <v>249152</v>
      </c>
    </row>
    <row r="4653" spans="1:4" x14ac:dyDescent="0.55000000000000004">
      <c r="A4653" t="s">
        <v>31</v>
      </c>
      <c r="B4653" t="s">
        <v>1969</v>
      </c>
      <c r="C4653">
        <v>1988</v>
      </c>
      <c r="D4653">
        <v>227168</v>
      </c>
    </row>
    <row r="4654" spans="1:4" x14ac:dyDescent="0.55000000000000004">
      <c r="A4654" t="s">
        <v>31</v>
      </c>
      <c r="B4654" t="s">
        <v>1969</v>
      </c>
      <c r="C4654">
        <v>1989</v>
      </c>
      <c r="D4654">
        <v>267472</v>
      </c>
    </row>
    <row r="4655" spans="1:4" x14ac:dyDescent="0.55000000000000004">
      <c r="A4655" t="s">
        <v>31</v>
      </c>
      <c r="B4655" t="s">
        <v>1969</v>
      </c>
      <c r="C4655">
        <v>1990</v>
      </c>
      <c r="D4655">
        <v>208848</v>
      </c>
    </row>
    <row r="4656" spans="1:4" x14ac:dyDescent="0.55000000000000004">
      <c r="A4656" t="s">
        <v>31</v>
      </c>
      <c r="B4656" t="s">
        <v>1969</v>
      </c>
      <c r="C4656">
        <v>1991</v>
      </c>
      <c r="D4656">
        <v>238160</v>
      </c>
    </row>
    <row r="4657" spans="1:4" x14ac:dyDescent="0.55000000000000004">
      <c r="A4657" t="s">
        <v>31</v>
      </c>
      <c r="B4657" t="s">
        <v>1969</v>
      </c>
      <c r="C4657">
        <v>1992</v>
      </c>
      <c r="D4657">
        <v>216176</v>
      </c>
    </row>
    <row r="4658" spans="1:4" x14ac:dyDescent="0.55000000000000004">
      <c r="A4658" t="s">
        <v>31</v>
      </c>
      <c r="B4658" t="s">
        <v>1969</v>
      </c>
      <c r="C4658">
        <v>1993</v>
      </c>
      <c r="D4658">
        <v>227168</v>
      </c>
    </row>
    <row r="4659" spans="1:4" x14ac:dyDescent="0.55000000000000004">
      <c r="A4659" t="s">
        <v>31</v>
      </c>
      <c r="B4659" t="s">
        <v>1969</v>
      </c>
      <c r="C4659">
        <v>1994</v>
      </c>
      <c r="D4659">
        <v>234496</v>
      </c>
    </row>
    <row r="4660" spans="1:4" x14ac:dyDescent="0.55000000000000004">
      <c r="A4660" t="s">
        <v>31</v>
      </c>
      <c r="B4660" t="s">
        <v>1969</v>
      </c>
      <c r="C4660">
        <v>1995</v>
      </c>
      <c r="D4660">
        <v>238160</v>
      </c>
    </row>
    <row r="4661" spans="1:4" x14ac:dyDescent="0.55000000000000004">
      <c r="A4661" t="s">
        <v>31</v>
      </c>
      <c r="B4661" t="s">
        <v>1969</v>
      </c>
      <c r="C4661">
        <v>1996</v>
      </c>
      <c r="D4661">
        <v>241824</v>
      </c>
    </row>
    <row r="4662" spans="1:4" x14ac:dyDescent="0.55000000000000004">
      <c r="A4662" t="s">
        <v>31</v>
      </c>
      <c r="B4662" t="s">
        <v>1969</v>
      </c>
      <c r="C4662">
        <v>1997</v>
      </c>
      <c r="D4662">
        <v>249152</v>
      </c>
    </row>
    <row r="4663" spans="1:4" x14ac:dyDescent="0.55000000000000004">
      <c r="A4663" t="s">
        <v>31</v>
      </c>
      <c r="B4663" t="s">
        <v>1969</v>
      </c>
      <c r="C4663">
        <v>1998</v>
      </c>
      <c r="D4663">
        <v>249152</v>
      </c>
    </row>
    <row r="4664" spans="1:4" x14ac:dyDescent="0.55000000000000004">
      <c r="A4664" t="s">
        <v>31</v>
      </c>
      <c r="B4664" t="s">
        <v>1969</v>
      </c>
      <c r="C4664">
        <v>1999</v>
      </c>
      <c r="D4664">
        <v>252815.98</v>
      </c>
    </row>
    <row r="4665" spans="1:4" x14ac:dyDescent="0.55000000000000004">
      <c r="A4665" t="s">
        <v>31</v>
      </c>
      <c r="B4665" t="s">
        <v>1969</v>
      </c>
      <c r="C4665">
        <v>2000</v>
      </c>
      <c r="D4665">
        <v>271136</v>
      </c>
    </row>
    <row r="4666" spans="1:4" x14ac:dyDescent="0.55000000000000004">
      <c r="A4666" t="s">
        <v>31</v>
      </c>
      <c r="B4666" t="s">
        <v>1969</v>
      </c>
      <c r="C4666">
        <v>2001</v>
      </c>
      <c r="D4666">
        <v>205184</v>
      </c>
    </row>
    <row r="4667" spans="1:4" x14ac:dyDescent="0.55000000000000004">
      <c r="A4667" t="s">
        <v>31</v>
      </c>
      <c r="B4667" t="s">
        <v>1969</v>
      </c>
      <c r="C4667">
        <v>2002</v>
      </c>
      <c r="D4667">
        <v>212512</v>
      </c>
    </row>
    <row r="4668" spans="1:4" x14ac:dyDescent="0.55000000000000004">
      <c r="A4668" t="s">
        <v>31</v>
      </c>
      <c r="B4668" t="s">
        <v>1969</v>
      </c>
      <c r="C4668">
        <v>2003</v>
      </c>
      <c r="D4668">
        <v>168544</v>
      </c>
    </row>
    <row r="4669" spans="1:4" x14ac:dyDescent="0.55000000000000004">
      <c r="A4669" t="s">
        <v>31</v>
      </c>
      <c r="B4669" t="s">
        <v>1969</v>
      </c>
      <c r="C4669">
        <v>2004</v>
      </c>
      <c r="D4669">
        <v>197856</v>
      </c>
    </row>
    <row r="4670" spans="1:4" x14ac:dyDescent="0.55000000000000004">
      <c r="A4670" t="s">
        <v>31</v>
      </c>
      <c r="B4670" t="s">
        <v>1969</v>
      </c>
      <c r="C4670">
        <v>2005</v>
      </c>
      <c r="D4670">
        <v>157552</v>
      </c>
    </row>
    <row r="4671" spans="1:4" x14ac:dyDescent="0.55000000000000004">
      <c r="A4671" t="s">
        <v>31</v>
      </c>
      <c r="B4671" t="s">
        <v>1969</v>
      </c>
      <c r="C4671">
        <v>2006</v>
      </c>
      <c r="D4671">
        <v>186864</v>
      </c>
    </row>
    <row r="4672" spans="1:4" x14ac:dyDescent="0.55000000000000004">
      <c r="A4672" t="s">
        <v>31</v>
      </c>
      <c r="B4672" t="s">
        <v>1969</v>
      </c>
      <c r="C4672">
        <v>2007</v>
      </c>
      <c r="D4672">
        <v>186864</v>
      </c>
    </row>
    <row r="4673" spans="1:4" x14ac:dyDescent="0.55000000000000004">
      <c r="A4673" t="s">
        <v>31</v>
      </c>
      <c r="B4673" t="s">
        <v>1969</v>
      </c>
      <c r="C4673">
        <v>2008</v>
      </c>
      <c r="D4673">
        <v>201520</v>
      </c>
    </row>
    <row r="4674" spans="1:4" x14ac:dyDescent="0.55000000000000004">
      <c r="A4674" t="s">
        <v>31</v>
      </c>
      <c r="B4674" t="s">
        <v>1969</v>
      </c>
      <c r="C4674">
        <v>2009</v>
      </c>
      <c r="D4674">
        <v>216176</v>
      </c>
    </row>
    <row r="4675" spans="1:4" x14ac:dyDescent="0.55000000000000004">
      <c r="A4675" t="s">
        <v>31</v>
      </c>
      <c r="B4675" t="s">
        <v>1969</v>
      </c>
      <c r="C4675">
        <v>2010</v>
      </c>
      <c r="D4675">
        <v>333424</v>
      </c>
    </row>
    <row r="4676" spans="1:4" x14ac:dyDescent="0.55000000000000004">
      <c r="A4676" t="s">
        <v>31</v>
      </c>
      <c r="B4676" t="s">
        <v>1969</v>
      </c>
      <c r="C4676">
        <v>2011</v>
      </c>
      <c r="D4676">
        <v>414032</v>
      </c>
    </row>
    <row r="4677" spans="1:4" x14ac:dyDescent="0.55000000000000004">
      <c r="A4677" t="s">
        <v>31</v>
      </c>
      <c r="B4677" t="s">
        <v>1969</v>
      </c>
      <c r="C4677">
        <v>2012</v>
      </c>
      <c r="D4677">
        <v>392048</v>
      </c>
    </row>
    <row r="4678" spans="1:4" x14ac:dyDescent="0.55000000000000004">
      <c r="A4678" t="s">
        <v>31</v>
      </c>
      <c r="B4678" t="s">
        <v>1969</v>
      </c>
      <c r="C4678">
        <v>2013</v>
      </c>
      <c r="D4678">
        <v>436016</v>
      </c>
    </row>
    <row r="4679" spans="1:4" x14ac:dyDescent="0.55000000000000004">
      <c r="A4679" t="s">
        <v>31</v>
      </c>
      <c r="B4679" t="s">
        <v>1969</v>
      </c>
      <c r="C4679">
        <v>2014</v>
      </c>
      <c r="D4679">
        <v>355126</v>
      </c>
    </row>
    <row r="4680" spans="1:4" x14ac:dyDescent="0.55000000000000004">
      <c r="A4680" t="s">
        <v>31</v>
      </c>
      <c r="B4680" t="s">
        <v>1969</v>
      </c>
      <c r="C4680">
        <v>2015</v>
      </c>
      <c r="D4680">
        <v>355408</v>
      </c>
    </row>
    <row r="4681" spans="1:4" x14ac:dyDescent="0.55000000000000004">
      <c r="A4681" t="s">
        <v>31</v>
      </c>
      <c r="B4681" t="s">
        <v>1969</v>
      </c>
      <c r="C4681">
        <v>2016</v>
      </c>
      <c r="D4681">
        <v>428688</v>
      </c>
    </row>
    <row r="4682" spans="1:4" x14ac:dyDescent="0.55000000000000004">
      <c r="A4682" t="s">
        <v>31</v>
      </c>
      <c r="B4682" t="s">
        <v>1969</v>
      </c>
      <c r="C4682">
        <v>2017</v>
      </c>
      <c r="D4682">
        <v>516498.03</v>
      </c>
    </row>
    <row r="4683" spans="1:4" x14ac:dyDescent="0.55000000000000004">
      <c r="A4683" t="s">
        <v>31</v>
      </c>
      <c r="B4683" t="s">
        <v>1969</v>
      </c>
      <c r="C4683">
        <v>2018</v>
      </c>
      <c r="D4683">
        <v>645097</v>
      </c>
    </row>
    <row r="4684" spans="1:4" x14ac:dyDescent="0.55000000000000004">
      <c r="A4684" t="s">
        <v>31</v>
      </c>
      <c r="B4684" t="s">
        <v>1969</v>
      </c>
      <c r="C4684">
        <v>2019</v>
      </c>
      <c r="D4684">
        <v>685168</v>
      </c>
    </row>
    <row r="4685" spans="1:4" x14ac:dyDescent="0.55000000000000004">
      <c r="A4685" t="s">
        <v>31</v>
      </c>
      <c r="B4685" t="s">
        <v>1969</v>
      </c>
      <c r="C4685">
        <v>2020</v>
      </c>
      <c r="D4685">
        <v>739430</v>
      </c>
    </row>
    <row r="4686" spans="1:4" x14ac:dyDescent="0.55000000000000004">
      <c r="A4686" t="s">
        <v>31</v>
      </c>
      <c r="B4686" t="s">
        <v>1969</v>
      </c>
      <c r="C4686">
        <v>2021</v>
      </c>
      <c r="D4686">
        <v>771677</v>
      </c>
    </row>
    <row r="4687" spans="1:4" x14ac:dyDescent="0.55000000000000004">
      <c r="A4687" t="s">
        <v>31</v>
      </c>
      <c r="B4687" t="s">
        <v>1969</v>
      </c>
      <c r="C4687">
        <v>2022</v>
      </c>
      <c r="D4687">
        <v>877523</v>
      </c>
    </row>
    <row r="4688" spans="1:4" x14ac:dyDescent="0.55000000000000004">
      <c r="A4688" t="s">
        <v>31</v>
      </c>
      <c r="B4688" t="s">
        <v>1969</v>
      </c>
      <c r="C4688">
        <v>2023</v>
      </c>
      <c r="D4688">
        <v>900716</v>
      </c>
    </row>
    <row r="4689" spans="1:4" x14ac:dyDescent="0.55000000000000004">
      <c r="A4689" t="s">
        <v>31</v>
      </c>
      <c r="B4689" t="s">
        <v>1969</v>
      </c>
      <c r="C4689">
        <v>2024</v>
      </c>
      <c r="D4689">
        <v>916664</v>
      </c>
    </row>
    <row r="4690" spans="1:4" x14ac:dyDescent="0.55000000000000004">
      <c r="A4690" t="s">
        <v>33</v>
      </c>
      <c r="B4690" t="s">
        <v>1970</v>
      </c>
      <c r="C4690">
        <v>1955</v>
      </c>
      <c r="D4690">
        <v>102592</v>
      </c>
    </row>
    <row r="4691" spans="1:4" x14ac:dyDescent="0.55000000000000004">
      <c r="A4691" t="s">
        <v>33</v>
      </c>
      <c r="B4691" t="s">
        <v>1970</v>
      </c>
      <c r="C4691">
        <v>1956</v>
      </c>
      <c r="D4691">
        <v>131904</v>
      </c>
    </row>
    <row r="4692" spans="1:4" x14ac:dyDescent="0.55000000000000004">
      <c r="A4692" t="s">
        <v>33</v>
      </c>
      <c r="B4692" t="s">
        <v>1970</v>
      </c>
      <c r="C4692">
        <v>1957</v>
      </c>
      <c r="D4692">
        <v>161216</v>
      </c>
    </row>
    <row r="4693" spans="1:4" x14ac:dyDescent="0.55000000000000004">
      <c r="A4693" t="s">
        <v>33</v>
      </c>
      <c r="B4693" t="s">
        <v>1970</v>
      </c>
      <c r="C4693">
        <v>1958</v>
      </c>
      <c r="D4693">
        <v>197856</v>
      </c>
    </row>
    <row r="4694" spans="1:4" x14ac:dyDescent="0.55000000000000004">
      <c r="A4694" t="s">
        <v>33</v>
      </c>
      <c r="B4694" t="s">
        <v>1970</v>
      </c>
      <c r="C4694">
        <v>1959</v>
      </c>
      <c r="D4694">
        <v>212512</v>
      </c>
    </row>
    <row r="4695" spans="1:4" x14ac:dyDescent="0.55000000000000004">
      <c r="A4695" t="s">
        <v>33</v>
      </c>
      <c r="B4695" t="s">
        <v>1970</v>
      </c>
      <c r="C4695">
        <v>1960</v>
      </c>
      <c r="D4695">
        <v>234496</v>
      </c>
    </row>
    <row r="4696" spans="1:4" x14ac:dyDescent="0.55000000000000004">
      <c r="A4696" t="s">
        <v>33</v>
      </c>
      <c r="B4696" t="s">
        <v>1970</v>
      </c>
      <c r="C4696">
        <v>1961</v>
      </c>
      <c r="D4696">
        <v>285792</v>
      </c>
    </row>
    <row r="4697" spans="1:4" x14ac:dyDescent="0.55000000000000004">
      <c r="A4697" t="s">
        <v>33</v>
      </c>
      <c r="B4697" t="s">
        <v>1970</v>
      </c>
      <c r="C4697">
        <v>1962</v>
      </c>
      <c r="D4697">
        <v>307776</v>
      </c>
    </row>
    <row r="4698" spans="1:4" x14ac:dyDescent="0.55000000000000004">
      <c r="A4698" t="s">
        <v>33</v>
      </c>
      <c r="B4698" t="s">
        <v>1970</v>
      </c>
      <c r="C4698">
        <v>1963</v>
      </c>
      <c r="D4698">
        <v>388384</v>
      </c>
    </row>
    <row r="4699" spans="1:4" x14ac:dyDescent="0.55000000000000004">
      <c r="A4699" t="s">
        <v>33</v>
      </c>
      <c r="B4699" t="s">
        <v>1970</v>
      </c>
      <c r="C4699">
        <v>1964</v>
      </c>
      <c r="D4699">
        <v>337127</v>
      </c>
    </row>
    <row r="4700" spans="1:4" x14ac:dyDescent="0.55000000000000004">
      <c r="A4700" t="s">
        <v>33</v>
      </c>
      <c r="B4700" t="s">
        <v>1970</v>
      </c>
      <c r="C4700">
        <v>1965</v>
      </c>
      <c r="D4700">
        <v>377392</v>
      </c>
    </row>
    <row r="4701" spans="1:4" x14ac:dyDescent="0.55000000000000004">
      <c r="A4701" t="s">
        <v>33</v>
      </c>
      <c r="B4701" t="s">
        <v>1970</v>
      </c>
      <c r="C4701">
        <v>1966</v>
      </c>
      <c r="D4701">
        <v>439680</v>
      </c>
    </row>
    <row r="4702" spans="1:4" x14ac:dyDescent="0.55000000000000004">
      <c r="A4702" t="s">
        <v>33</v>
      </c>
      <c r="B4702" t="s">
        <v>1970</v>
      </c>
      <c r="C4702">
        <v>1967</v>
      </c>
      <c r="D4702">
        <v>388384</v>
      </c>
    </row>
    <row r="4703" spans="1:4" x14ac:dyDescent="0.55000000000000004">
      <c r="A4703" t="s">
        <v>33</v>
      </c>
      <c r="B4703" t="s">
        <v>1970</v>
      </c>
      <c r="C4703">
        <v>1968</v>
      </c>
      <c r="D4703">
        <v>461664</v>
      </c>
    </row>
    <row r="4704" spans="1:4" x14ac:dyDescent="0.55000000000000004">
      <c r="A4704" t="s">
        <v>33</v>
      </c>
      <c r="B4704" t="s">
        <v>1970</v>
      </c>
      <c r="C4704">
        <v>1969</v>
      </c>
      <c r="D4704">
        <v>1315296</v>
      </c>
    </row>
    <row r="4705" spans="1:4" x14ac:dyDescent="0.55000000000000004">
      <c r="A4705" t="s">
        <v>33</v>
      </c>
      <c r="B4705" t="s">
        <v>1970</v>
      </c>
      <c r="C4705">
        <v>1970</v>
      </c>
      <c r="D4705">
        <v>1154160</v>
      </c>
    </row>
    <row r="4706" spans="1:4" x14ac:dyDescent="0.55000000000000004">
      <c r="A4706" t="s">
        <v>33</v>
      </c>
      <c r="B4706" t="s">
        <v>1970</v>
      </c>
      <c r="C4706">
        <v>1971</v>
      </c>
      <c r="D4706">
        <v>219840</v>
      </c>
    </row>
    <row r="4707" spans="1:4" x14ac:dyDescent="0.55000000000000004">
      <c r="A4707" t="s">
        <v>33</v>
      </c>
      <c r="B4707" t="s">
        <v>1970</v>
      </c>
      <c r="C4707">
        <v>1972</v>
      </c>
      <c r="D4707">
        <v>91600</v>
      </c>
    </row>
    <row r="4708" spans="1:4" x14ac:dyDescent="0.55000000000000004">
      <c r="A4708" t="s">
        <v>33</v>
      </c>
      <c r="B4708" t="s">
        <v>1970</v>
      </c>
      <c r="C4708">
        <v>1973</v>
      </c>
      <c r="D4708">
        <v>87936</v>
      </c>
    </row>
    <row r="4709" spans="1:4" x14ac:dyDescent="0.55000000000000004">
      <c r="A4709" t="s">
        <v>33</v>
      </c>
      <c r="B4709" t="s">
        <v>1970</v>
      </c>
      <c r="C4709">
        <v>1974</v>
      </c>
      <c r="D4709">
        <v>47632</v>
      </c>
    </row>
    <row r="4710" spans="1:4" x14ac:dyDescent="0.55000000000000004">
      <c r="A4710" t="s">
        <v>33</v>
      </c>
      <c r="B4710" t="s">
        <v>1970</v>
      </c>
      <c r="C4710">
        <v>1975</v>
      </c>
      <c r="D4710">
        <v>47632</v>
      </c>
    </row>
    <row r="4711" spans="1:4" x14ac:dyDescent="0.55000000000000004">
      <c r="A4711" t="s">
        <v>33</v>
      </c>
      <c r="B4711" t="s">
        <v>1970</v>
      </c>
      <c r="C4711">
        <v>1976</v>
      </c>
      <c r="D4711">
        <v>47632</v>
      </c>
    </row>
    <row r="4712" spans="1:4" x14ac:dyDescent="0.55000000000000004">
      <c r="A4712" t="s">
        <v>33</v>
      </c>
      <c r="B4712" t="s">
        <v>1970</v>
      </c>
      <c r="C4712">
        <v>1977</v>
      </c>
      <c r="D4712">
        <v>47632</v>
      </c>
    </row>
    <row r="4713" spans="1:4" x14ac:dyDescent="0.55000000000000004">
      <c r="A4713" t="s">
        <v>33</v>
      </c>
      <c r="B4713" t="s">
        <v>1970</v>
      </c>
      <c r="C4713">
        <v>1978</v>
      </c>
      <c r="D4713">
        <v>47632</v>
      </c>
    </row>
    <row r="4714" spans="1:4" x14ac:dyDescent="0.55000000000000004">
      <c r="A4714" t="s">
        <v>33</v>
      </c>
      <c r="B4714" t="s">
        <v>1970</v>
      </c>
      <c r="C4714">
        <v>1979</v>
      </c>
      <c r="D4714">
        <v>29312</v>
      </c>
    </row>
    <row r="4715" spans="1:4" x14ac:dyDescent="0.55000000000000004">
      <c r="A4715" t="s">
        <v>33</v>
      </c>
      <c r="B4715" t="s">
        <v>1970</v>
      </c>
      <c r="C4715">
        <v>1980</v>
      </c>
      <c r="D4715">
        <v>285792</v>
      </c>
    </row>
    <row r="4716" spans="1:4" x14ac:dyDescent="0.55000000000000004">
      <c r="A4716" t="s">
        <v>33</v>
      </c>
      <c r="B4716" t="s">
        <v>1970</v>
      </c>
      <c r="C4716">
        <v>1981</v>
      </c>
      <c r="D4716">
        <v>300448</v>
      </c>
    </row>
    <row r="4717" spans="1:4" x14ac:dyDescent="0.55000000000000004">
      <c r="A4717" t="s">
        <v>33</v>
      </c>
      <c r="B4717" t="s">
        <v>1970</v>
      </c>
      <c r="C4717">
        <v>1982</v>
      </c>
      <c r="D4717">
        <v>337088</v>
      </c>
    </row>
    <row r="4718" spans="1:4" x14ac:dyDescent="0.55000000000000004">
      <c r="A4718" t="s">
        <v>33</v>
      </c>
      <c r="B4718" t="s">
        <v>1970</v>
      </c>
      <c r="C4718">
        <v>1983</v>
      </c>
      <c r="D4718">
        <v>366400</v>
      </c>
    </row>
    <row r="4719" spans="1:4" x14ac:dyDescent="0.55000000000000004">
      <c r="A4719" t="s">
        <v>33</v>
      </c>
      <c r="B4719" t="s">
        <v>1970</v>
      </c>
      <c r="C4719">
        <v>1984</v>
      </c>
      <c r="D4719">
        <v>410368</v>
      </c>
    </row>
    <row r="4720" spans="1:4" x14ac:dyDescent="0.55000000000000004">
      <c r="A4720" t="s">
        <v>33</v>
      </c>
      <c r="B4720" t="s">
        <v>1970</v>
      </c>
      <c r="C4720">
        <v>1985</v>
      </c>
      <c r="D4720">
        <v>417696</v>
      </c>
    </row>
    <row r="4721" spans="1:4" x14ac:dyDescent="0.55000000000000004">
      <c r="A4721" t="s">
        <v>33</v>
      </c>
      <c r="B4721" t="s">
        <v>1970</v>
      </c>
      <c r="C4721">
        <v>1986</v>
      </c>
      <c r="D4721">
        <v>432352</v>
      </c>
    </row>
    <row r="4722" spans="1:4" x14ac:dyDescent="0.55000000000000004">
      <c r="A4722" t="s">
        <v>33</v>
      </c>
      <c r="B4722" t="s">
        <v>1970</v>
      </c>
      <c r="C4722">
        <v>1987</v>
      </c>
      <c r="D4722">
        <v>436016</v>
      </c>
    </row>
    <row r="4723" spans="1:4" x14ac:dyDescent="0.55000000000000004">
      <c r="A4723" t="s">
        <v>33</v>
      </c>
      <c r="B4723" t="s">
        <v>1970</v>
      </c>
      <c r="C4723">
        <v>1988</v>
      </c>
      <c r="D4723">
        <v>450672</v>
      </c>
    </row>
    <row r="4724" spans="1:4" x14ac:dyDescent="0.55000000000000004">
      <c r="A4724" t="s">
        <v>33</v>
      </c>
      <c r="B4724" t="s">
        <v>1970</v>
      </c>
      <c r="C4724">
        <v>1989</v>
      </c>
      <c r="D4724">
        <v>450672</v>
      </c>
    </row>
    <row r="4725" spans="1:4" x14ac:dyDescent="0.55000000000000004">
      <c r="A4725" t="s">
        <v>33</v>
      </c>
      <c r="B4725" t="s">
        <v>1970</v>
      </c>
      <c r="C4725">
        <v>1990</v>
      </c>
      <c r="D4725">
        <v>1260416</v>
      </c>
    </row>
    <row r="4726" spans="1:4" x14ac:dyDescent="0.55000000000000004">
      <c r="A4726" t="s">
        <v>33</v>
      </c>
      <c r="B4726" t="s">
        <v>1970</v>
      </c>
      <c r="C4726">
        <v>1991</v>
      </c>
      <c r="D4726">
        <v>1304384</v>
      </c>
    </row>
    <row r="4727" spans="1:4" x14ac:dyDescent="0.55000000000000004">
      <c r="A4727" t="s">
        <v>33</v>
      </c>
      <c r="B4727" t="s">
        <v>1970</v>
      </c>
      <c r="C4727">
        <v>1992</v>
      </c>
      <c r="D4727">
        <v>1348352</v>
      </c>
    </row>
    <row r="4728" spans="1:4" x14ac:dyDescent="0.55000000000000004">
      <c r="A4728" t="s">
        <v>33</v>
      </c>
      <c r="B4728" t="s">
        <v>1970</v>
      </c>
      <c r="C4728">
        <v>1993</v>
      </c>
      <c r="D4728">
        <v>1384992</v>
      </c>
    </row>
    <row r="4729" spans="1:4" x14ac:dyDescent="0.55000000000000004">
      <c r="A4729" t="s">
        <v>33</v>
      </c>
      <c r="B4729" t="s">
        <v>1970</v>
      </c>
      <c r="C4729">
        <v>1994</v>
      </c>
      <c r="D4729">
        <v>1425296</v>
      </c>
    </row>
    <row r="4730" spans="1:4" x14ac:dyDescent="0.55000000000000004">
      <c r="A4730" t="s">
        <v>33</v>
      </c>
      <c r="B4730" t="s">
        <v>1970</v>
      </c>
      <c r="C4730">
        <v>1995</v>
      </c>
      <c r="D4730">
        <v>1498576</v>
      </c>
    </row>
    <row r="4731" spans="1:4" x14ac:dyDescent="0.55000000000000004">
      <c r="A4731" t="s">
        <v>33</v>
      </c>
      <c r="B4731" t="s">
        <v>1970</v>
      </c>
      <c r="C4731">
        <v>1996</v>
      </c>
      <c r="D4731">
        <v>1516896</v>
      </c>
    </row>
    <row r="4732" spans="1:4" x14ac:dyDescent="0.55000000000000004">
      <c r="A4732" t="s">
        <v>33</v>
      </c>
      <c r="B4732" t="s">
        <v>1970</v>
      </c>
      <c r="C4732">
        <v>1997</v>
      </c>
      <c r="D4732">
        <v>1465600</v>
      </c>
    </row>
    <row r="4733" spans="1:4" x14ac:dyDescent="0.55000000000000004">
      <c r="A4733" t="s">
        <v>33</v>
      </c>
      <c r="B4733" t="s">
        <v>1970</v>
      </c>
      <c r="C4733">
        <v>1998</v>
      </c>
      <c r="D4733">
        <v>1875968</v>
      </c>
    </row>
    <row r="4734" spans="1:4" x14ac:dyDescent="0.55000000000000004">
      <c r="A4734" t="s">
        <v>33</v>
      </c>
      <c r="B4734" t="s">
        <v>1970</v>
      </c>
      <c r="C4734">
        <v>1999</v>
      </c>
      <c r="D4734">
        <v>1894288</v>
      </c>
    </row>
    <row r="4735" spans="1:4" x14ac:dyDescent="0.55000000000000004">
      <c r="A4735" t="s">
        <v>33</v>
      </c>
      <c r="B4735" t="s">
        <v>1970</v>
      </c>
      <c r="C4735">
        <v>2000</v>
      </c>
      <c r="D4735">
        <v>1996880</v>
      </c>
    </row>
    <row r="4736" spans="1:4" x14ac:dyDescent="0.55000000000000004">
      <c r="A4736" t="s">
        <v>33</v>
      </c>
      <c r="B4736" t="s">
        <v>1970</v>
      </c>
      <c r="C4736">
        <v>2001</v>
      </c>
      <c r="D4736">
        <v>2235040</v>
      </c>
    </row>
    <row r="4737" spans="1:4" x14ac:dyDescent="0.55000000000000004">
      <c r="A4737" t="s">
        <v>33</v>
      </c>
      <c r="B4737" t="s">
        <v>1970</v>
      </c>
      <c r="C4737">
        <v>2002</v>
      </c>
      <c r="D4737">
        <v>2154432</v>
      </c>
    </row>
    <row r="4738" spans="1:4" x14ac:dyDescent="0.55000000000000004">
      <c r="A4738" t="s">
        <v>33</v>
      </c>
      <c r="B4738" t="s">
        <v>1970</v>
      </c>
      <c r="C4738">
        <v>2003</v>
      </c>
      <c r="D4738">
        <v>2253360</v>
      </c>
    </row>
    <row r="4739" spans="1:4" x14ac:dyDescent="0.55000000000000004">
      <c r="A4739" t="s">
        <v>33</v>
      </c>
      <c r="B4739" t="s">
        <v>1970</v>
      </c>
      <c r="C4739">
        <v>2004</v>
      </c>
      <c r="D4739">
        <v>2238704</v>
      </c>
    </row>
    <row r="4740" spans="1:4" x14ac:dyDescent="0.55000000000000004">
      <c r="A4740" t="s">
        <v>33</v>
      </c>
      <c r="B4740" t="s">
        <v>1970</v>
      </c>
      <c r="C4740">
        <v>2005</v>
      </c>
      <c r="D4740">
        <v>2209392</v>
      </c>
    </row>
    <row r="4741" spans="1:4" x14ac:dyDescent="0.55000000000000004">
      <c r="A4741" t="s">
        <v>33</v>
      </c>
      <c r="B4741" t="s">
        <v>1970</v>
      </c>
      <c r="C4741">
        <v>2006</v>
      </c>
      <c r="D4741">
        <v>2846928</v>
      </c>
    </row>
    <row r="4742" spans="1:4" x14ac:dyDescent="0.55000000000000004">
      <c r="A4742" t="s">
        <v>33</v>
      </c>
      <c r="B4742" t="s">
        <v>1970</v>
      </c>
      <c r="C4742">
        <v>2007</v>
      </c>
      <c r="D4742">
        <v>3489462</v>
      </c>
    </row>
    <row r="4743" spans="1:4" x14ac:dyDescent="0.55000000000000004">
      <c r="A4743" t="s">
        <v>33</v>
      </c>
      <c r="B4743" t="s">
        <v>1970</v>
      </c>
      <c r="C4743">
        <v>2008</v>
      </c>
      <c r="D4743">
        <v>3936332</v>
      </c>
    </row>
    <row r="4744" spans="1:4" x14ac:dyDescent="0.55000000000000004">
      <c r="A4744" t="s">
        <v>33</v>
      </c>
      <c r="B4744" t="s">
        <v>1970</v>
      </c>
      <c r="C4744">
        <v>2009</v>
      </c>
      <c r="D4744">
        <v>4579380</v>
      </c>
    </row>
    <row r="4745" spans="1:4" x14ac:dyDescent="0.55000000000000004">
      <c r="A4745" t="s">
        <v>33</v>
      </c>
      <c r="B4745" t="s">
        <v>1970</v>
      </c>
      <c r="C4745">
        <v>2010</v>
      </c>
      <c r="D4745">
        <v>5067388</v>
      </c>
    </row>
    <row r="4746" spans="1:4" x14ac:dyDescent="0.55000000000000004">
      <c r="A4746" t="s">
        <v>33</v>
      </c>
      <c r="B4746" t="s">
        <v>1970</v>
      </c>
      <c r="C4746">
        <v>2011</v>
      </c>
      <c r="D4746">
        <v>5271034</v>
      </c>
    </row>
    <row r="4747" spans="1:4" x14ac:dyDescent="0.55000000000000004">
      <c r="A4747" t="s">
        <v>33</v>
      </c>
      <c r="B4747" t="s">
        <v>1970</v>
      </c>
      <c r="C4747">
        <v>2012</v>
      </c>
      <c r="D4747">
        <v>5572352</v>
      </c>
    </row>
    <row r="4748" spans="1:4" x14ac:dyDescent="0.55000000000000004">
      <c r="A4748" t="s">
        <v>33</v>
      </c>
      <c r="B4748" t="s">
        <v>1970</v>
      </c>
      <c r="C4748">
        <v>2013</v>
      </c>
      <c r="D4748">
        <v>5625738</v>
      </c>
    </row>
    <row r="4749" spans="1:4" x14ac:dyDescent="0.55000000000000004">
      <c r="A4749" t="s">
        <v>33</v>
      </c>
      <c r="B4749" t="s">
        <v>1970</v>
      </c>
      <c r="C4749">
        <v>2014</v>
      </c>
      <c r="D4749">
        <v>6702344</v>
      </c>
    </row>
    <row r="4750" spans="1:4" x14ac:dyDescent="0.55000000000000004">
      <c r="A4750" t="s">
        <v>33</v>
      </c>
      <c r="B4750" t="s">
        <v>1970</v>
      </c>
      <c r="C4750">
        <v>2015</v>
      </c>
      <c r="D4750">
        <v>8186074.5</v>
      </c>
    </row>
    <row r="4751" spans="1:4" x14ac:dyDescent="0.55000000000000004">
      <c r="A4751" t="s">
        <v>33</v>
      </c>
      <c r="B4751" t="s">
        <v>1970</v>
      </c>
      <c r="C4751">
        <v>2016</v>
      </c>
      <c r="D4751">
        <v>10643550</v>
      </c>
    </row>
    <row r="4752" spans="1:4" x14ac:dyDescent="0.55000000000000004">
      <c r="A4752" t="s">
        <v>33</v>
      </c>
      <c r="B4752" t="s">
        <v>1970</v>
      </c>
      <c r="C4752">
        <v>2017</v>
      </c>
      <c r="D4752">
        <v>12087146</v>
      </c>
    </row>
    <row r="4753" spans="1:4" x14ac:dyDescent="0.55000000000000004">
      <c r="A4753" t="s">
        <v>33</v>
      </c>
      <c r="B4753" t="s">
        <v>1970</v>
      </c>
      <c r="C4753">
        <v>2018</v>
      </c>
      <c r="D4753">
        <v>13937509</v>
      </c>
    </row>
    <row r="4754" spans="1:4" x14ac:dyDescent="0.55000000000000004">
      <c r="A4754" t="s">
        <v>33</v>
      </c>
      <c r="B4754" t="s">
        <v>1970</v>
      </c>
      <c r="C4754">
        <v>2019</v>
      </c>
      <c r="D4754">
        <v>18626280</v>
      </c>
    </row>
    <row r="4755" spans="1:4" x14ac:dyDescent="0.55000000000000004">
      <c r="A4755" t="s">
        <v>33</v>
      </c>
      <c r="B4755" t="s">
        <v>1970</v>
      </c>
      <c r="C4755">
        <v>2020</v>
      </c>
      <c r="D4755">
        <v>20990796</v>
      </c>
    </row>
    <row r="4756" spans="1:4" x14ac:dyDescent="0.55000000000000004">
      <c r="A4756" t="s">
        <v>33</v>
      </c>
      <c r="B4756" t="s">
        <v>1970</v>
      </c>
      <c r="C4756">
        <v>2021</v>
      </c>
      <c r="D4756">
        <v>20775382</v>
      </c>
    </row>
    <row r="4757" spans="1:4" x14ac:dyDescent="0.55000000000000004">
      <c r="A4757" t="s">
        <v>33</v>
      </c>
      <c r="B4757" t="s">
        <v>1970</v>
      </c>
      <c r="C4757">
        <v>2022</v>
      </c>
      <c r="D4757">
        <v>20865134</v>
      </c>
    </row>
    <row r="4758" spans="1:4" x14ac:dyDescent="0.55000000000000004">
      <c r="A4758" t="s">
        <v>33</v>
      </c>
      <c r="B4758" t="s">
        <v>1970</v>
      </c>
      <c r="C4758">
        <v>2023</v>
      </c>
      <c r="D4758">
        <v>21411502</v>
      </c>
    </row>
    <row r="4759" spans="1:4" x14ac:dyDescent="0.55000000000000004">
      <c r="A4759" t="s">
        <v>33</v>
      </c>
      <c r="B4759" t="s">
        <v>1970</v>
      </c>
      <c r="C4759">
        <v>2024</v>
      </c>
      <c r="D4759">
        <v>21882690</v>
      </c>
    </row>
    <row r="4760" spans="1:4" x14ac:dyDescent="0.55000000000000004">
      <c r="A4760" t="s">
        <v>34</v>
      </c>
      <c r="B4760" t="s">
        <v>1971</v>
      </c>
      <c r="C4760">
        <v>1950</v>
      </c>
      <c r="D4760">
        <v>139232</v>
      </c>
    </row>
    <row r="4761" spans="1:4" x14ac:dyDescent="0.55000000000000004">
      <c r="A4761" t="s">
        <v>34</v>
      </c>
      <c r="B4761" t="s">
        <v>1971</v>
      </c>
      <c r="C4761">
        <v>1951</v>
      </c>
      <c r="D4761">
        <v>183200</v>
      </c>
    </row>
    <row r="4762" spans="1:4" x14ac:dyDescent="0.55000000000000004">
      <c r="A4762" t="s">
        <v>34</v>
      </c>
      <c r="B4762" t="s">
        <v>1971</v>
      </c>
      <c r="C4762">
        <v>1952</v>
      </c>
      <c r="D4762">
        <v>282128</v>
      </c>
    </row>
    <row r="4763" spans="1:4" x14ac:dyDescent="0.55000000000000004">
      <c r="A4763" t="s">
        <v>34</v>
      </c>
      <c r="B4763" t="s">
        <v>1971</v>
      </c>
      <c r="C4763">
        <v>1953</v>
      </c>
      <c r="D4763">
        <v>201520</v>
      </c>
    </row>
    <row r="4764" spans="1:4" x14ac:dyDescent="0.55000000000000004">
      <c r="A4764" t="s">
        <v>34</v>
      </c>
      <c r="B4764" t="s">
        <v>1971</v>
      </c>
      <c r="C4764">
        <v>1954</v>
      </c>
      <c r="D4764">
        <v>230832</v>
      </c>
    </row>
    <row r="4765" spans="1:4" x14ac:dyDescent="0.55000000000000004">
      <c r="A4765" t="s">
        <v>34</v>
      </c>
      <c r="B4765" t="s">
        <v>1971</v>
      </c>
      <c r="C4765">
        <v>1955</v>
      </c>
      <c r="D4765">
        <v>234466</v>
      </c>
    </row>
    <row r="4766" spans="1:4" x14ac:dyDescent="0.55000000000000004">
      <c r="A4766" t="s">
        <v>34</v>
      </c>
      <c r="B4766" t="s">
        <v>1971</v>
      </c>
      <c r="C4766">
        <v>1956</v>
      </c>
      <c r="D4766">
        <v>238101</v>
      </c>
    </row>
    <row r="4767" spans="1:4" x14ac:dyDescent="0.55000000000000004">
      <c r="A4767" t="s">
        <v>34</v>
      </c>
      <c r="B4767" t="s">
        <v>1971</v>
      </c>
      <c r="C4767">
        <v>1957</v>
      </c>
      <c r="D4767">
        <v>256451.02</v>
      </c>
    </row>
    <row r="4768" spans="1:4" x14ac:dyDescent="0.55000000000000004">
      <c r="A4768" t="s">
        <v>34</v>
      </c>
      <c r="B4768" t="s">
        <v>1971</v>
      </c>
      <c r="C4768">
        <v>1958</v>
      </c>
      <c r="D4768">
        <v>278435</v>
      </c>
    </row>
    <row r="4769" spans="1:4" x14ac:dyDescent="0.55000000000000004">
      <c r="A4769" t="s">
        <v>34</v>
      </c>
      <c r="B4769" t="s">
        <v>1971</v>
      </c>
      <c r="C4769">
        <v>1959</v>
      </c>
      <c r="D4769">
        <v>278434</v>
      </c>
    </row>
    <row r="4770" spans="1:4" x14ac:dyDescent="0.55000000000000004">
      <c r="A4770" t="s">
        <v>34</v>
      </c>
      <c r="B4770" t="s">
        <v>1971</v>
      </c>
      <c r="C4770">
        <v>1960</v>
      </c>
      <c r="D4770">
        <v>271136</v>
      </c>
    </row>
    <row r="4771" spans="1:4" x14ac:dyDescent="0.55000000000000004">
      <c r="A4771" t="s">
        <v>34</v>
      </c>
      <c r="B4771" t="s">
        <v>1971</v>
      </c>
      <c r="C4771">
        <v>1961</v>
      </c>
      <c r="D4771">
        <v>282128</v>
      </c>
    </row>
    <row r="4772" spans="1:4" x14ac:dyDescent="0.55000000000000004">
      <c r="A4772" t="s">
        <v>34</v>
      </c>
      <c r="B4772" t="s">
        <v>1971</v>
      </c>
      <c r="C4772">
        <v>1962</v>
      </c>
      <c r="D4772">
        <v>289456</v>
      </c>
    </row>
    <row r="4773" spans="1:4" x14ac:dyDescent="0.55000000000000004">
      <c r="A4773" t="s">
        <v>34</v>
      </c>
      <c r="B4773" t="s">
        <v>1971</v>
      </c>
      <c r="C4773">
        <v>1963</v>
      </c>
      <c r="D4773">
        <v>300448</v>
      </c>
    </row>
    <row r="4774" spans="1:4" x14ac:dyDescent="0.55000000000000004">
      <c r="A4774" t="s">
        <v>34</v>
      </c>
      <c r="B4774" t="s">
        <v>1971</v>
      </c>
      <c r="C4774">
        <v>1964</v>
      </c>
      <c r="D4774">
        <v>337088</v>
      </c>
    </row>
    <row r="4775" spans="1:4" x14ac:dyDescent="0.55000000000000004">
      <c r="A4775" t="s">
        <v>34</v>
      </c>
      <c r="B4775" t="s">
        <v>1971</v>
      </c>
      <c r="C4775">
        <v>1965</v>
      </c>
      <c r="D4775">
        <v>311440</v>
      </c>
    </row>
    <row r="4776" spans="1:4" x14ac:dyDescent="0.55000000000000004">
      <c r="A4776" t="s">
        <v>34</v>
      </c>
      <c r="B4776" t="s">
        <v>1971</v>
      </c>
      <c r="C4776">
        <v>1966</v>
      </c>
      <c r="D4776">
        <v>344416</v>
      </c>
    </row>
    <row r="4777" spans="1:4" x14ac:dyDescent="0.55000000000000004">
      <c r="A4777" t="s">
        <v>34</v>
      </c>
      <c r="B4777" t="s">
        <v>1971</v>
      </c>
      <c r="C4777">
        <v>1967</v>
      </c>
      <c r="D4777">
        <v>458000</v>
      </c>
    </row>
    <row r="4778" spans="1:4" x14ac:dyDescent="0.55000000000000004">
      <c r="A4778" t="s">
        <v>34</v>
      </c>
      <c r="B4778" t="s">
        <v>1971</v>
      </c>
      <c r="C4778">
        <v>1968</v>
      </c>
      <c r="D4778">
        <v>505631.97</v>
      </c>
    </row>
    <row r="4779" spans="1:4" x14ac:dyDescent="0.55000000000000004">
      <c r="A4779" t="s">
        <v>34</v>
      </c>
      <c r="B4779" t="s">
        <v>1971</v>
      </c>
      <c r="C4779">
        <v>1969</v>
      </c>
      <c r="D4779">
        <v>571584</v>
      </c>
    </row>
    <row r="4780" spans="1:4" x14ac:dyDescent="0.55000000000000004">
      <c r="A4780" t="s">
        <v>34</v>
      </c>
      <c r="B4780" t="s">
        <v>1971</v>
      </c>
      <c r="C4780">
        <v>1970</v>
      </c>
      <c r="D4780">
        <v>637417</v>
      </c>
    </row>
    <row r="4781" spans="1:4" x14ac:dyDescent="0.55000000000000004">
      <c r="A4781" t="s">
        <v>34</v>
      </c>
      <c r="B4781" t="s">
        <v>1971</v>
      </c>
      <c r="C4781">
        <v>1971</v>
      </c>
      <c r="D4781">
        <v>809179</v>
      </c>
    </row>
    <row r="4782" spans="1:4" x14ac:dyDescent="0.55000000000000004">
      <c r="A4782" t="s">
        <v>34</v>
      </c>
      <c r="B4782" t="s">
        <v>1971</v>
      </c>
      <c r="C4782">
        <v>1972</v>
      </c>
      <c r="D4782">
        <v>860357</v>
      </c>
    </row>
    <row r="4783" spans="1:4" x14ac:dyDescent="0.55000000000000004">
      <c r="A4783" t="s">
        <v>34</v>
      </c>
      <c r="B4783" t="s">
        <v>1971</v>
      </c>
      <c r="C4783">
        <v>1973</v>
      </c>
      <c r="D4783">
        <v>896911</v>
      </c>
    </row>
    <row r="4784" spans="1:4" x14ac:dyDescent="0.55000000000000004">
      <c r="A4784" t="s">
        <v>34</v>
      </c>
      <c r="B4784" t="s">
        <v>1971</v>
      </c>
      <c r="C4784">
        <v>1974</v>
      </c>
      <c r="D4784">
        <v>973762</v>
      </c>
    </row>
    <row r="4785" spans="1:4" x14ac:dyDescent="0.55000000000000004">
      <c r="A4785" t="s">
        <v>34</v>
      </c>
      <c r="B4785" t="s">
        <v>1971</v>
      </c>
      <c r="C4785">
        <v>1975</v>
      </c>
      <c r="D4785">
        <v>1160537</v>
      </c>
    </row>
    <row r="4786" spans="1:4" x14ac:dyDescent="0.55000000000000004">
      <c r="A4786" t="s">
        <v>34</v>
      </c>
      <c r="B4786" t="s">
        <v>1971</v>
      </c>
      <c r="C4786">
        <v>1976</v>
      </c>
      <c r="D4786">
        <v>1088970</v>
      </c>
    </row>
    <row r="4787" spans="1:4" x14ac:dyDescent="0.55000000000000004">
      <c r="A4787" t="s">
        <v>34</v>
      </c>
      <c r="B4787" t="s">
        <v>1971</v>
      </c>
      <c r="C4787">
        <v>1977</v>
      </c>
      <c r="D4787">
        <v>1559048</v>
      </c>
    </row>
    <row r="4788" spans="1:4" x14ac:dyDescent="0.55000000000000004">
      <c r="A4788" t="s">
        <v>34</v>
      </c>
      <c r="B4788" t="s">
        <v>1971</v>
      </c>
      <c r="C4788">
        <v>1978</v>
      </c>
      <c r="D4788">
        <v>1993205</v>
      </c>
    </row>
    <row r="4789" spans="1:4" x14ac:dyDescent="0.55000000000000004">
      <c r="A4789" t="s">
        <v>34</v>
      </c>
      <c r="B4789" t="s">
        <v>1971</v>
      </c>
      <c r="C4789">
        <v>1979</v>
      </c>
      <c r="D4789">
        <v>1815342</v>
      </c>
    </row>
    <row r="4790" spans="1:4" x14ac:dyDescent="0.55000000000000004">
      <c r="A4790" t="s">
        <v>34</v>
      </c>
      <c r="B4790" t="s">
        <v>1971</v>
      </c>
      <c r="C4790">
        <v>1980</v>
      </c>
      <c r="D4790">
        <v>3885945</v>
      </c>
    </row>
    <row r="4791" spans="1:4" x14ac:dyDescent="0.55000000000000004">
      <c r="A4791" t="s">
        <v>34</v>
      </c>
      <c r="B4791" t="s">
        <v>1971</v>
      </c>
      <c r="C4791">
        <v>1981</v>
      </c>
      <c r="D4791">
        <v>5319124</v>
      </c>
    </row>
    <row r="4792" spans="1:4" x14ac:dyDescent="0.55000000000000004">
      <c r="A4792" t="s">
        <v>34</v>
      </c>
      <c r="B4792" t="s">
        <v>1971</v>
      </c>
      <c r="C4792">
        <v>1982</v>
      </c>
      <c r="D4792">
        <v>6315888</v>
      </c>
    </row>
    <row r="4793" spans="1:4" x14ac:dyDescent="0.55000000000000004">
      <c r="A4793" t="s">
        <v>34</v>
      </c>
      <c r="B4793" t="s">
        <v>1971</v>
      </c>
      <c r="C4793">
        <v>1983</v>
      </c>
      <c r="D4793">
        <v>6554480</v>
      </c>
    </row>
    <row r="4794" spans="1:4" x14ac:dyDescent="0.55000000000000004">
      <c r="A4794" t="s">
        <v>34</v>
      </c>
      <c r="B4794" t="s">
        <v>1971</v>
      </c>
      <c r="C4794">
        <v>1984</v>
      </c>
      <c r="D4794">
        <v>6052928</v>
      </c>
    </row>
    <row r="4795" spans="1:4" x14ac:dyDescent="0.55000000000000004">
      <c r="A4795" t="s">
        <v>34</v>
      </c>
      <c r="B4795" t="s">
        <v>1971</v>
      </c>
      <c r="C4795">
        <v>1985</v>
      </c>
      <c r="D4795">
        <v>6470624</v>
      </c>
    </row>
    <row r="4796" spans="1:4" x14ac:dyDescent="0.55000000000000004">
      <c r="A4796" t="s">
        <v>34</v>
      </c>
      <c r="B4796" t="s">
        <v>1971</v>
      </c>
      <c r="C4796">
        <v>1986</v>
      </c>
      <c r="D4796">
        <v>1993216</v>
      </c>
    </row>
    <row r="4797" spans="1:4" x14ac:dyDescent="0.55000000000000004">
      <c r="A4797" t="s">
        <v>34</v>
      </c>
      <c r="B4797" t="s">
        <v>1971</v>
      </c>
      <c r="C4797">
        <v>1987</v>
      </c>
      <c r="D4797">
        <v>1842992</v>
      </c>
    </row>
    <row r="4798" spans="1:4" x14ac:dyDescent="0.55000000000000004">
      <c r="A4798" t="s">
        <v>34</v>
      </c>
      <c r="B4798" t="s">
        <v>1971</v>
      </c>
      <c r="C4798">
        <v>1988</v>
      </c>
      <c r="D4798">
        <v>2153961</v>
      </c>
    </row>
    <row r="4799" spans="1:4" x14ac:dyDescent="0.55000000000000004">
      <c r="A4799" t="s">
        <v>34</v>
      </c>
      <c r="B4799" t="s">
        <v>1971</v>
      </c>
      <c r="C4799">
        <v>1989</v>
      </c>
      <c r="D4799">
        <v>7577693</v>
      </c>
    </row>
    <row r="4800" spans="1:4" x14ac:dyDescent="0.55000000000000004">
      <c r="A4800" t="s">
        <v>34</v>
      </c>
      <c r="B4800" t="s">
        <v>1971</v>
      </c>
      <c r="C4800">
        <v>1990</v>
      </c>
      <c r="D4800">
        <v>2604793</v>
      </c>
    </row>
    <row r="4801" spans="1:4" x14ac:dyDescent="0.55000000000000004">
      <c r="A4801" t="s">
        <v>34</v>
      </c>
      <c r="B4801" t="s">
        <v>1971</v>
      </c>
      <c r="C4801">
        <v>1991</v>
      </c>
      <c r="D4801">
        <v>2668440</v>
      </c>
    </row>
    <row r="4802" spans="1:4" x14ac:dyDescent="0.55000000000000004">
      <c r="A4802" t="s">
        <v>34</v>
      </c>
      <c r="B4802" t="s">
        <v>1971</v>
      </c>
      <c r="C4802">
        <v>1992</v>
      </c>
      <c r="D4802">
        <v>2712299</v>
      </c>
    </row>
    <row r="4803" spans="1:4" x14ac:dyDescent="0.55000000000000004">
      <c r="A4803" t="s">
        <v>34</v>
      </c>
      <c r="B4803" t="s">
        <v>1971</v>
      </c>
      <c r="C4803">
        <v>1993</v>
      </c>
      <c r="D4803">
        <v>2865801</v>
      </c>
    </row>
    <row r="4804" spans="1:4" x14ac:dyDescent="0.55000000000000004">
      <c r="A4804" t="s">
        <v>34</v>
      </c>
      <c r="B4804" t="s">
        <v>1971</v>
      </c>
      <c r="C4804">
        <v>1994</v>
      </c>
      <c r="D4804">
        <v>4879764</v>
      </c>
    </row>
    <row r="4805" spans="1:4" x14ac:dyDescent="0.55000000000000004">
      <c r="A4805" t="s">
        <v>34</v>
      </c>
      <c r="B4805" t="s">
        <v>1971</v>
      </c>
      <c r="C4805">
        <v>1995</v>
      </c>
      <c r="D4805">
        <v>5374671</v>
      </c>
    </row>
    <row r="4806" spans="1:4" x14ac:dyDescent="0.55000000000000004">
      <c r="A4806" t="s">
        <v>34</v>
      </c>
      <c r="B4806" t="s">
        <v>1971</v>
      </c>
      <c r="C4806">
        <v>1996</v>
      </c>
      <c r="D4806">
        <v>5974660</v>
      </c>
    </row>
    <row r="4807" spans="1:4" x14ac:dyDescent="0.55000000000000004">
      <c r="A4807" t="s">
        <v>34</v>
      </c>
      <c r="B4807" t="s">
        <v>1971</v>
      </c>
      <c r="C4807">
        <v>1997</v>
      </c>
      <c r="D4807">
        <v>5378781</v>
      </c>
    </row>
    <row r="4808" spans="1:4" x14ac:dyDescent="0.55000000000000004">
      <c r="A4808" t="s">
        <v>34</v>
      </c>
      <c r="B4808" t="s">
        <v>1971</v>
      </c>
      <c r="C4808">
        <v>1998</v>
      </c>
      <c r="D4808">
        <v>5373172</v>
      </c>
    </row>
    <row r="4809" spans="1:4" x14ac:dyDescent="0.55000000000000004">
      <c r="A4809" t="s">
        <v>34</v>
      </c>
      <c r="B4809" t="s">
        <v>1971</v>
      </c>
      <c r="C4809">
        <v>1999</v>
      </c>
      <c r="D4809">
        <v>5219450</v>
      </c>
    </row>
    <row r="4810" spans="1:4" x14ac:dyDescent="0.55000000000000004">
      <c r="A4810" t="s">
        <v>34</v>
      </c>
      <c r="B4810" t="s">
        <v>1971</v>
      </c>
      <c r="C4810">
        <v>2000</v>
      </c>
      <c r="D4810">
        <v>5588569</v>
      </c>
    </row>
    <row r="4811" spans="1:4" x14ac:dyDescent="0.55000000000000004">
      <c r="A4811" t="s">
        <v>34</v>
      </c>
      <c r="B4811" t="s">
        <v>1971</v>
      </c>
      <c r="C4811">
        <v>2001</v>
      </c>
      <c r="D4811">
        <v>5562424</v>
      </c>
    </row>
    <row r="4812" spans="1:4" x14ac:dyDescent="0.55000000000000004">
      <c r="A4812" t="s">
        <v>34</v>
      </c>
      <c r="B4812" t="s">
        <v>1971</v>
      </c>
      <c r="C4812">
        <v>2002</v>
      </c>
      <c r="D4812">
        <v>5350642</v>
      </c>
    </row>
    <row r="4813" spans="1:4" x14ac:dyDescent="0.55000000000000004">
      <c r="A4813" t="s">
        <v>34</v>
      </c>
      <c r="B4813" t="s">
        <v>1971</v>
      </c>
      <c r="C4813">
        <v>2003</v>
      </c>
      <c r="D4813">
        <v>5704622</v>
      </c>
    </row>
    <row r="4814" spans="1:4" x14ac:dyDescent="0.55000000000000004">
      <c r="A4814" t="s">
        <v>34</v>
      </c>
      <c r="B4814" t="s">
        <v>1971</v>
      </c>
      <c r="C4814">
        <v>2004</v>
      </c>
      <c r="D4814">
        <v>5698455</v>
      </c>
    </row>
    <row r="4815" spans="1:4" x14ac:dyDescent="0.55000000000000004">
      <c r="A4815" t="s">
        <v>34</v>
      </c>
      <c r="B4815" t="s">
        <v>1971</v>
      </c>
      <c r="C4815">
        <v>2005</v>
      </c>
      <c r="D4815">
        <v>5423858</v>
      </c>
    </row>
    <row r="4816" spans="1:4" x14ac:dyDescent="0.55000000000000004">
      <c r="A4816" t="s">
        <v>34</v>
      </c>
      <c r="B4816" t="s">
        <v>1971</v>
      </c>
      <c r="C4816">
        <v>2006</v>
      </c>
      <c r="D4816">
        <v>5485919</v>
      </c>
    </row>
    <row r="4817" spans="1:4" x14ac:dyDescent="0.55000000000000004">
      <c r="A4817" t="s">
        <v>34</v>
      </c>
      <c r="B4817" t="s">
        <v>1971</v>
      </c>
      <c r="C4817">
        <v>2007</v>
      </c>
      <c r="D4817">
        <v>7409373</v>
      </c>
    </row>
    <row r="4818" spans="1:4" x14ac:dyDescent="0.55000000000000004">
      <c r="A4818" t="s">
        <v>34</v>
      </c>
      <c r="B4818" t="s">
        <v>1971</v>
      </c>
      <c r="C4818">
        <v>2008</v>
      </c>
      <c r="D4818">
        <v>7320619</v>
      </c>
    </row>
    <row r="4819" spans="1:4" x14ac:dyDescent="0.55000000000000004">
      <c r="A4819" t="s">
        <v>34</v>
      </c>
      <c r="B4819" t="s">
        <v>1971</v>
      </c>
      <c r="C4819">
        <v>2009</v>
      </c>
      <c r="D4819">
        <v>8554963</v>
      </c>
    </row>
    <row r="4820" spans="1:4" x14ac:dyDescent="0.55000000000000004">
      <c r="A4820" t="s">
        <v>34</v>
      </c>
      <c r="B4820" t="s">
        <v>1971</v>
      </c>
      <c r="C4820">
        <v>2010</v>
      </c>
      <c r="D4820">
        <v>8383322</v>
      </c>
    </row>
    <row r="4821" spans="1:4" x14ac:dyDescent="0.55000000000000004">
      <c r="A4821" t="s">
        <v>34</v>
      </c>
      <c r="B4821" t="s">
        <v>1971</v>
      </c>
      <c r="C4821">
        <v>2011</v>
      </c>
      <c r="D4821">
        <v>8105278</v>
      </c>
    </row>
    <row r="4822" spans="1:4" x14ac:dyDescent="0.55000000000000004">
      <c r="A4822" t="s">
        <v>34</v>
      </c>
      <c r="B4822" t="s">
        <v>1971</v>
      </c>
      <c r="C4822">
        <v>2012</v>
      </c>
      <c r="D4822">
        <v>7607038</v>
      </c>
    </row>
    <row r="4823" spans="1:4" x14ac:dyDescent="0.55000000000000004">
      <c r="A4823" t="s">
        <v>34</v>
      </c>
      <c r="B4823" t="s">
        <v>1971</v>
      </c>
      <c r="C4823">
        <v>2013</v>
      </c>
      <c r="D4823">
        <v>7853181</v>
      </c>
    </row>
    <row r="4824" spans="1:4" x14ac:dyDescent="0.55000000000000004">
      <c r="A4824" t="s">
        <v>34</v>
      </c>
      <c r="B4824" t="s">
        <v>1971</v>
      </c>
      <c r="C4824">
        <v>2014</v>
      </c>
      <c r="D4824">
        <v>8775174</v>
      </c>
    </row>
    <row r="4825" spans="1:4" x14ac:dyDescent="0.55000000000000004">
      <c r="A4825" t="s">
        <v>34</v>
      </c>
      <c r="B4825" t="s">
        <v>1971</v>
      </c>
      <c r="C4825">
        <v>2015</v>
      </c>
      <c r="D4825">
        <v>9849951</v>
      </c>
    </row>
    <row r="4826" spans="1:4" x14ac:dyDescent="0.55000000000000004">
      <c r="A4826" t="s">
        <v>34</v>
      </c>
      <c r="B4826" t="s">
        <v>1971</v>
      </c>
      <c r="C4826">
        <v>2016</v>
      </c>
      <c r="D4826">
        <v>9964924</v>
      </c>
    </row>
    <row r="4827" spans="1:4" x14ac:dyDescent="0.55000000000000004">
      <c r="A4827" t="s">
        <v>34</v>
      </c>
      <c r="B4827" t="s">
        <v>1971</v>
      </c>
      <c r="C4827">
        <v>2017</v>
      </c>
      <c r="D4827">
        <v>9581728</v>
      </c>
    </row>
    <row r="4828" spans="1:4" x14ac:dyDescent="0.55000000000000004">
      <c r="A4828" t="s">
        <v>34</v>
      </c>
      <c r="B4828" t="s">
        <v>1971</v>
      </c>
      <c r="C4828">
        <v>2018</v>
      </c>
      <c r="D4828">
        <v>9843863</v>
      </c>
    </row>
    <row r="4829" spans="1:4" x14ac:dyDescent="0.55000000000000004">
      <c r="A4829" t="s">
        <v>34</v>
      </c>
      <c r="B4829" t="s">
        <v>1971</v>
      </c>
      <c r="C4829">
        <v>2019</v>
      </c>
      <c r="D4829">
        <v>9605290</v>
      </c>
    </row>
    <row r="4830" spans="1:4" x14ac:dyDescent="0.55000000000000004">
      <c r="A4830" t="s">
        <v>34</v>
      </c>
      <c r="B4830" t="s">
        <v>1971</v>
      </c>
      <c r="C4830">
        <v>2020</v>
      </c>
      <c r="D4830">
        <v>9716267</v>
      </c>
    </row>
    <row r="4831" spans="1:4" x14ac:dyDescent="0.55000000000000004">
      <c r="A4831" t="s">
        <v>34</v>
      </c>
      <c r="B4831" t="s">
        <v>1971</v>
      </c>
      <c r="C4831">
        <v>2021</v>
      </c>
      <c r="D4831">
        <v>9733522</v>
      </c>
    </row>
    <row r="4832" spans="1:4" x14ac:dyDescent="0.55000000000000004">
      <c r="A4832" t="s">
        <v>34</v>
      </c>
      <c r="B4832" t="s">
        <v>1971</v>
      </c>
      <c r="C4832">
        <v>2022</v>
      </c>
      <c r="D4832">
        <v>9792435</v>
      </c>
    </row>
    <row r="4833" spans="1:4" x14ac:dyDescent="0.55000000000000004">
      <c r="A4833" t="s">
        <v>34</v>
      </c>
      <c r="B4833" t="s">
        <v>1971</v>
      </c>
      <c r="C4833">
        <v>2023</v>
      </c>
      <c r="D4833">
        <v>9694864</v>
      </c>
    </row>
    <row r="4834" spans="1:4" x14ac:dyDescent="0.55000000000000004">
      <c r="A4834" t="s">
        <v>34</v>
      </c>
      <c r="B4834" t="s">
        <v>1971</v>
      </c>
      <c r="C4834">
        <v>2024</v>
      </c>
      <c r="D4834">
        <v>9631583</v>
      </c>
    </row>
    <row r="4835" spans="1:4" x14ac:dyDescent="0.55000000000000004">
      <c r="A4835" t="s">
        <v>35</v>
      </c>
      <c r="B4835" t="s">
        <v>1972</v>
      </c>
      <c r="C4835">
        <v>1785</v>
      </c>
      <c r="D4835">
        <v>3664</v>
      </c>
    </row>
    <row r="4836" spans="1:4" x14ac:dyDescent="0.55000000000000004">
      <c r="A4836" t="s">
        <v>35</v>
      </c>
      <c r="B4836" t="s">
        <v>1972</v>
      </c>
      <c r="C4836">
        <v>1786</v>
      </c>
      <c r="D4836">
        <v>3664</v>
      </c>
    </row>
    <row r="4837" spans="1:4" x14ac:dyDescent="0.55000000000000004">
      <c r="A4837" t="s">
        <v>35</v>
      </c>
      <c r="B4837" t="s">
        <v>1972</v>
      </c>
      <c r="C4837">
        <v>1787</v>
      </c>
      <c r="D4837">
        <v>3664</v>
      </c>
    </row>
    <row r="4838" spans="1:4" x14ac:dyDescent="0.55000000000000004">
      <c r="A4838" t="s">
        <v>35</v>
      </c>
      <c r="B4838" t="s">
        <v>1972</v>
      </c>
      <c r="C4838">
        <v>1788</v>
      </c>
      <c r="D4838">
        <v>3664</v>
      </c>
    </row>
    <row r="4839" spans="1:4" x14ac:dyDescent="0.55000000000000004">
      <c r="A4839" t="s">
        <v>35</v>
      </c>
      <c r="B4839" t="s">
        <v>1972</v>
      </c>
      <c r="C4839">
        <v>1789</v>
      </c>
      <c r="D4839">
        <v>3664</v>
      </c>
    </row>
    <row r="4840" spans="1:4" x14ac:dyDescent="0.55000000000000004">
      <c r="A4840" t="s">
        <v>35</v>
      </c>
      <c r="B4840" t="s">
        <v>1972</v>
      </c>
      <c r="C4840">
        <v>1790</v>
      </c>
      <c r="D4840">
        <v>3664</v>
      </c>
    </row>
    <row r="4841" spans="1:4" x14ac:dyDescent="0.55000000000000004">
      <c r="A4841" t="s">
        <v>35</v>
      </c>
      <c r="B4841" t="s">
        <v>1972</v>
      </c>
      <c r="C4841">
        <v>1791</v>
      </c>
      <c r="D4841">
        <v>3664</v>
      </c>
    </row>
    <row r="4842" spans="1:4" x14ac:dyDescent="0.55000000000000004">
      <c r="A4842" t="s">
        <v>35</v>
      </c>
      <c r="B4842" t="s">
        <v>1972</v>
      </c>
      <c r="C4842">
        <v>1792</v>
      </c>
      <c r="D4842">
        <v>3664</v>
      </c>
    </row>
    <row r="4843" spans="1:4" x14ac:dyDescent="0.55000000000000004">
      <c r="A4843" t="s">
        <v>35</v>
      </c>
      <c r="B4843" t="s">
        <v>1972</v>
      </c>
      <c r="C4843">
        <v>1793</v>
      </c>
      <c r="D4843">
        <v>3664</v>
      </c>
    </row>
    <row r="4844" spans="1:4" x14ac:dyDescent="0.55000000000000004">
      <c r="A4844" t="s">
        <v>35</v>
      </c>
      <c r="B4844" t="s">
        <v>1972</v>
      </c>
      <c r="C4844">
        <v>1794</v>
      </c>
      <c r="D4844">
        <v>3664</v>
      </c>
    </row>
    <row r="4845" spans="1:4" x14ac:dyDescent="0.55000000000000004">
      <c r="A4845" t="s">
        <v>35</v>
      </c>
      <c r="B4845" t="s">
        <v>1972</v>
      </c>
      <c r="C4845">
        <v>1795</v>
      </c>
      <c r="D4845">
        <v>3664</v>
      </c>
    </row>
    <row r="4846" spans="1:4" x14ac:dyDescent="0.55000000000000004">
      <c r="A4846" t="s">
        <v>35</v>
      </c>
      <c r="B4846" t="s">
        <v>1972</v>
      </c>
      <c r="C4846">
        <v>1796</v>
      </c>
      <c r="D4846">
        <v>3664</v>
      </c>
    </row>
    <row r="4847" spans="1:4" x14ac:dyDescent="0.55000000000000004">
      <c r="A4847" t="s">
        <v>35</v>
      </c>
      <c r="B4847" t="s">
        <v>1972</v>
      </c>
      <c r="C4847">
        <v>1797</v>
      </c>
      <c r="D4847">
        <v>3664</v>
      </c>
    </row>
    <row r="4848" spans="1:4" x14ac:dyDescent="0.55000000000000004">
      <c r="A4848" t="s">
        <v>35</v>
      </c>
      <c r="B4848" t="s">
        <v>1972</v>
      </c>
      <c r="C4848">
        <v>1798</v>
      </c>
      <c r="D4848">
        <v>3664</v>
      </c>
    </row>
    <row r="4849" spans="1:4" x14ac:dyDescent="0.55000000000000004">
      <c r="A4849" t="s">
        <v>35</v>
      </c>
      <c r="B4849" t="s">
        <v>1972</v>
      </c>
      <c r="C4849">
        <v>1799</v>
      </c>
      <c r="D4849">
        <v>3664</v>
      </c>
    </row>
    <row r="4850" spans="1:4" x14ac:dyDescent="0.55000000000000004">
      <c r="A4850" t="s">
        <v>35</v>
      </c>
      <c r="B4850" t="s">
        <v>1972</v>
      </c>
      <c r="C4850">
        <v>1800</v>
      </c>
      <c r="D4850">
        <v>3664</v>
      </c>
    </row>
    <row r="4851" spans="1:4" x14ac:dyDescent="0.55000000000000004">
      <c r="A4851" t="s">
        <v>35</v>
      </c>
      <c r="B4851" t="s">
        <v>1972</v>
      </c>
      <c r="C4851">
        <v>1801</v>
      </c>
      <c r="D4851">
        <v>3664</v>
      </c>
    </row>
    <row r="4852" spans="1:4" x14ac:dyDescent="0.55000000000000004">
      <c r="A4852" t="s">
        <v>35</v>
      </c>
      <c r="B4852" t="s">
        <v>1972</v>
      </c>
      <c r="C4852">
        <v>1802</v>
      </c>
      <c r="D4852">
        <v>3664</v>
      </c>
    </row>
    <row r="4853" spans="1:4" x14ac:dyDescent="0.55000000000000004">
      <c r="A4853" t="s">
        <v>35</v>
      </c>
      <c r="B4853" t="s">
        <v>1972</v>
      </c>
      <c r="C4853">
        <v>1803</v>
      </c>
      <c r="D4853">
        <v>3664</v>
      </c>
    </row>
    <row r="4854" spans="1:4" x14ac:dyDescent="0.55000000000000004">
      <c r="A4854" t="s">
        <v>35</v>
      </c>
      <c r="B4854" t="s">
        <v>1972</v>
      </c>
      <c r="C4854">
        <v>1804</v>
      </c>
      <c r="D4854">
        <v>3664</v>
      </c>
    </row>
    <row r="4855" spans="1:4" x14ac:dyDescent="0.55000000000000004">
      <c r="A4855" t="s">
        <v>35</v>
      </c>
      <c r="B4855" t="s">
        <v>1972</v>
      </c>
      <c r="C4855">
        <v>1805</v>
      </c>
      <c r="D4855">
        <v>3664</v>
      </c>
    </row>
    <row r="4856" spans="1:4" x14ac:dyDescent="0.55000000000000004">
      <c r="A4856" t="s">
        <v>35</v>
      </c>
      <c r="B4856" t="s">
        <v>1972</v>
      </c>
      <c r="C4856">
        <v>1806</v>
      </c>
      <c r="D4856">
        <v>3664</v>
      </c>
    </row>
    <row r="4857" spans="1:4" x14ac:dyDescent="0.55000000000000004">
      <c r="A4857" t="s">
        <v>35</v>
      </c>
      <c r="B4857" t="s">
        <v>1972</v>
      </c>
      <c r="C4857">
        <v>1807</v>
      </c>
      <c r="D4857">
        <v>3664</v>
      </c>
    </row>
    <row r="4858" spans="1:4" x14ac:dyDescent="0.55000000000000004">
      <c r="A4858" t="s">
        <v>35</v>
      </c>
      <c r="B4858" t="s">
        <v>1972</v>
      </c>
      <c r="C4858">
        <v>1808</v>
      </c>
      <c r="D4858">
        <v>3664</v>
      </c>
    </row>
    <row r="4859" spans="1:4" x14ac:dyDescent="0.55000000000000004">
      <c r="A4859" t="s">
        <v>35</v>
      </c>
      <c r="B4859" t="s">
        <v>1972</v>
      </c>
      <c r="C4859">
        <v>1809</v>
      </c>
      <c r="D4859">
        <v>3664</v>
      </c>
    </row>
    <row r="4860" spans="1:4" x14ac:dyDescent="0.55000000000000004">
      <c r="A4860" t="s">
        <v>35</v>
      </c>
      <c r="B4860" t="s">
        <v>1972</v>
      </c>
      <c r="C4860">
        <v>1810</v>
      </c>
      <c r="D4860">
        <v>3664</v>
      </c>
    </row>
    <row r="4861" spans="1:4" x14ac:dyDescent="0.55000000000000004">
      <c r="A4861" t="s">
        <v>35</v>
      </c>
      <c r="B4861" t="s">
        <v>1972</v>
      </c>
      <c r="C4861">
        <v>1811</v>
      </c>
      <c r="D4861">
        <v>3664</v>
      </c>
    </row>
    <row r="4862" spans="1:4" x14ac:dyDescent="0.55000000000000004">
      <c r="A4862" t="s">
        <v>35</v>
      </c>
      <c r="B4862" t="s">
        <v>1972</v>
      </c>
      <c r="C4862">
        <v>1812</v>
      </c>
      <c r="D4862">
        <v>3664</v>
      </c>
    </row>
    <row r="4863" spans="1:4" x14ac:dyDescent="0.55000000000000004">
      <c r="A4863" t="s">
        <v>35</v>
      </c>
      <c r="B4863" t="s">
        <v>1972</v>
      </c>
      <c r="C4863">
        <v>1813</v>
      </c>
      <c r="D4863">
        <v>3664</v>
      </c>
    </row>
    <row r="4864" spans="1:4" x14ac:dyDescent="0.55000000000000004">
      <c r="A4864" t="s">
        <v>35</v>
      </c>
      <c r="B4864" t="s">
        <v>1972</v>
      </c>
      <c r="C4864">
        <v>1814</v>
      </c>
      <c r="D4864">
        <v>3664</v>
      </c>
    </row>
    <row r="4865" spans="1:4" x14ac:dyDescent="0.55000000000000004">
      <c r="A4865" t="s">
        <v>35</v>
      </c>
      <c r="B4865" t="s">
        <v>1972</v>
      </c>
      <c r="C4865">
        <v>1815</v>
      </c>
      <c r="D4865">
        <v>3664</v>
      </c>
    </row>
    <row r="4866" spans="1:4" x14ac:dyDescent="0.55000000000000004">
      <c r="A4866" t="s">
        <v>35</v>
      </c>
      <c r="B4866" t="s">
        <v>1972</v>
      </c>
      <c r="C4866">
        <v>1816</v>
      </c>
      <c r="D4866">
        <v>3664</v>
      </c>
    </row>
    <row r="4867" spans="1:4" x14ac:dyDescent="0.55000000000000004">
      <c r="A4867" t="s">
        <v>35</v>
      </c>
      <c r="B4867" t="s">
        <v>1972</v>
      </c>
      <c r="C4867">
        <v>1817</v>
      </c>
      <c r="D4867">
        <v>3664</v>
      </c>
    </row>
    <row r="4868" spans="1:4" x14ac:dyDescent="0.55000000000000004">
      <c r="A4868" t="s">
        <v>35</v>
      </c>
      <c r="B4868" t="s">
        <v>1972</v>
      </c>
      <c r="C4868">
        <v>1818</v>
      </c>
      <c r="D4868">
        <v>3664</v>
      </c>
    </row>
    <row r="4869" spans="1:4" x14ac:dyDescent="0.55000000000000004">
      <c r="A4869" t="s">
        <v>35</v>
      </c>
      <c r="B4869" t="s">
        <v>1972</v>
      </c>
      <c r="C4869">
        <v>1819</v>
      </c>
      <c r="D4869">
        <v>3664</v>
      </c>
    </row>
    <row r="4870" spans="1:4" x14ac:dyDescent="0.55000000000000004">
      <c r="A4870" t="s">
        <v>35</v>
      </c>
      <c r="B4870" t="s">
        <v>1972</v>
      </c>
      <c r="C4870">
        <v>1820</v>
      </c>
      <c r="D4870">
        <v>3664</v>
      </c>
    </row>
    <row r="4871" spans="1:4" x14ac:dyDescent="0.55000000000000004">
      <c r="A4871" t="s">
        <v>35</v>
      </c>
      <c r="B4871" t="s">
        <v>1972</v>
      </c>
      <c r="C4871">
        <v>1821</v>
      </c>
      <c r="D4871">
        <v>3664</v>
      </c>
    </row>
    <row r="4872" spans="1:4" x14ac:dyDescent="0.55000000000000004">
      <c r="A4872" t="s">
        <v>35</v>
      </c>
      <c r="B4872" t="s">
        <v>1972</v>
      </c>
      <c r="C4872">
        <v>1822</v>
      </c>
      <c r="D4872">
        <v>3664</v>
      </c>
    </row>
    <row r="4873" spans="1:4" x14ac:dyDescent="0.55000000000000004">
      <c r="A4873" t="s">
        <v>35</v>
      </c>
      <c r="B4873" t="s">
        <v>1972</v>
      </c>
      <c r="C4873">
        <v>1823</v>
      </c>
      <c r="D4873">
        <v>3664</v>
      </c>
    </row>
    <row r="4874" spans="1:4" x14ac:dyDescent="0.55000000000000004">
      <c r="A4874" t="s">
        <v>35</v>
      </c>
      <c r="B4874" t="s">
        <v>1972</v>
      </c>
      <c r="C4874">
        <v>1824</v>
      </c>
      <c r="D4874">
        <v>3664</v>
      </c>
    </row>
    <row r="4875" spans="1:4" x14ac:dyDescent="0.55000000000000004">
      <c r="A4875" t="s">
        <v>35</v>
      </c>
      <c r="B4875" t="s">
        <v>1972</v>
      </c>
      <c r="C4875">
        <v>1825</v>
      </c>
      <c r="D4875">
        <v>3664</v>
      </c>
    </row>
    <row r="4876" spans="1:4" x14ac:dyDescent="0.55000000000000004">
      <c r="A4876" t="s">
        <v>35</v>
      </c>
      <c r="B4876" t="s">
        <v>1972</v>
      </c>
      <c r="C4876">
        <v>1826</v>
      </c>
      <c r="D4876">
        <v>3664</v>
      </c>
    </row>
    <row r="4877" spans="1:4" x14ac:dyDescent="0.55000000000000004">
      <c r="A4877" t="s">
        <v>35</v>
      </c>
      <c r="B4877" t="s">
        <v>1972</v>
      </c>
      <c r="C4877">
        <v>1827</v>
      </c>
      <c r="D4877">
        <v>3664</v>
      </c>
    </row>
    <row r="4878" spans="1:4" x14ac:dyDescent="0.55000000000000004">
      <c r="A4878" t="s">
        <v>35</v>
      </c>
      <c r="B4878" t="s">
        <v>1972</v>
      </c>
      <c r="C4878">
        <v>1828</v>
      </c>
      <c r="D4878">
        <v>3664</v>
      </c>
    </row>
    <row r="4879" spans="1:4" x14ac:dyDescent="0.55000000000000004">
      <c r="A4879" t="s">
        <v>35</v>
      </c>
      <c r="B4879" t="s">
        <v>1972</v>
      </c>
      <c r="C4879">
        <v>1829</v>
      </c>
      <c r="D4879">
        <v>3664</v>
      </c>
    </row>
    <row r="4880" spans="1:4" x14ac:dyDescent="0.55000000000000004">
      <c r="A4880" t="s">
        <v>35</v>
      </c>
      <c r="B4880" t="s">
        <v>1972</v>
      </c>
      <c r="C4880">
        <v>1830</v>
      </c>
      <c r="D4880">
        <v>3664</v>
      </c>
    </row>
    <row r="4881" spans="1:4" x14ac:dyDescent="0.55000000000000004">
      <c r="A4881" t="s">
        <v>35</v>
      </c>
      <c r="B4881" t="s">
        <v>1972</v>
      </c>
      <c r="C4881">
        <v>1831</v>
      </c>
      <c r="D4881">
        <v>3664</v>
      </c>
    </row>
    <row r="4882" spans="1:4" x14ac:dyDescent="0.55000000000000004">
      <c r="A4882" t="s">
        <v>35</v>
      </c>
      <c r="B4882" t="s">
        <v>1972</v>
      </c>
      <c r="C4882">
        <v>1832</v>
      </c>
      <c r="D4882">
        <v>3664</v>
      </c>
    </row>
    <row r="4883" spans="1:4" x14ac:dyDescent="0.55000000000000004">
      <c r="A4883" t="s">
        <v>35</v>
      </c>
      <c r="B4883" t="s">
        <v>1972</v>
      </c>
      <c r="C4883">
        <v>1833</v>
      </c>
      <c r="D4883">
        <v>3664</v>
      </c>
    </row>
    <row r="4884" spans="1:4" x14ac:dyDescent="0.55000000000000004">
      <c r="A4884" t="s">
        <v>35</v>
      </c>
      <c r="B4884" t="s">
        <v>1972</v>
      </c>
      <c r="C4884">
        <v>1834</v>
      </c>
      <c r="D4884">
        <v>3664</v>
      </c>
    </row>
    <row r="4885" spans="1:4" x14ac:dyDescent="0.55000000000000004">
      <c r="A4885" t="s">
        <v>35</v>
      </c>
      <c r="B4885" t="s">
        <v>1972</v>
      </c>
      <c r="C4885">
        <v>1835</v>
      </c>
      <c r="D4885">
        <v>3664</v>
      </c>
    </row>
    <row r="4886" spans="1:4" x14ac:dyDescent="0.55000000000000004">
      <c r="A4886" t="s">
        <v>35</v>
      </c>
      <c r="B4886" t="s">
        <v>1972</v>
      </c>
      <c r="C4886">
        <v>1836</v>
      </c>
      <c r="D4886">
        <v>3664</v>
      </c>
    </row>
    <row r="4887" spans="1:4" x14ac:dyDescent="0.55000000000000004">
      <c r="A4887" t="s">
        <v>35</v>
      </c>
      <c r="B4887" t="s">
        <v>1972</v>
      </c>
      <c r="C4887">
        <v>1837</v>
      </c>
      <c r="D4887">
        <v>3664</v>
      </c>
    </row>
    <row r="4888" spans="1:4" x14ac:dyDescent="0.55000000000000004">
      <c r="A4888" t="s">
        <v>35</v>
      </c>
      <c r="B4888" t="s">
        <v>1972</v>
      </c>
      <c r="C4888">
        <v>1838</v>
      </c>
      <c r="D4888">
        <v>3664</v>
      </c>
    </row>
    <row r="4889" spans="1:4" x14ac:dyDescent="0.55000000000000004">
      <c r="A4889" t="s">
        <v>35</v>
      </c>
      <c r="B4889" t="s">
        <v>1972</v>
      </c>
      <c r="C4889">
        <v>1839</v>
      </c>
      <c r="D4889">
        <v>3664</v>
      </c>
    </row>
    <row r="4890" spans="1:4" x14ac:dyDescent="0.55000000000000004">
      <c r="A4890" t="s">
        <v>35</v>
      </c>
      <c r="B4890" t="s">
        <v>1972</v>
      </c>
      <c r="C4890">
        <v>1840</v>
      </c>
      <c r="D4890">
        <v>3664</v>
      </c>
    </row>
    <row r="4891" spans="1:4" x14ac:dyDescent="0.55000000000000004">
      <c r="A4891" t="s">
        <v>35</v>
      </c>
      <c r="B4891" t="s">
        <v>1972</v>
      </c>
      <c r="C4891">
        <v>1841</v>
      </c>
      <c r="D4891">
        <v>3664</v>
      </c>
    </row>
    <row r="4892" spans="1:4" x14ac:dyDescent="0.55000000000000004">
      <c r="A4892" t="s">
        <v>35</v>
      </c>
      <c r="B4892" t="s">
        <v>1972</v>
      </c>
      <c r="C4892">
        <v>1842</v>
      </c>
      <c r="D4892">
        <v>3664</v>
      </c>
    </row>
    <row r="4893" spans="1:4" x14ac:dyDescent="0.55000000000000004">
      <c r="A4893" t="s">
        <v>35</v>
      </c>
      <c r="B4893" t="s">
        <v>1972</v>
      </c>
      <c r="C4893">
        <v>1843</v>
      </c>
      <c r="D4893">
        <v>3664</v>
      </c>
    </row>
    <row r="4894" spans="1:4" x14ac:dyDescent="0.55000000000000004">
      <c r="A4894" t="s">
        <v>35</v>
      </c>
      <c r="B4894" t="s">
        <v>1972</v>
      </c>
      <c r="C4894">
        <v>1844</v>
      </c>
      <c r="D4894">
        <v>3664</v>
      </c>
    </row>
    <row r="4895" spans="1:4" x14ac:dyDescent="0.55000000000000004">
      <c r="A4895" t="s">
        <v>35</v>
      </c>
      <c r="B4895" t="s">
        <v>1972</v>
      </c>
      <c r="C4895">
        <v>1845</v>
      </c>
      <c r="D4895">
        <v>3664</v>
      </c>
    </row>
    <row r="4896" spans="1:4" x14ac:dyDescent="0.55000000000000004">
      <c r="A4896" t="s">
        <v>35</v>
      </c>
      <c r="B4896" t="s">
        <v>1972</v>
      </c>
      <c r="C4896">
        <v>1846</v>
      </c>
      <c r="D4896">
        <v>25648</v>
      </c>
    </row>
    <row r="4897" spans="1:4" x14ac:dyDescent="0.55000000000000004">
      <c r="A4897" t="s">
        <v>35</v>
      </c>
      <c r="B4897" t="s">
        <v>1972</v>
      </c>
      <c r="C4897">
        <v>1847</v>
      </c>
      <c r="D4897">
        <v>32976</v>
      </c>
    </row>
    <row r="4898" spans="1:4" x14ac:dyDescent="0.55000000000000004">
      <c r="A4898" t="s">
        <v>35</v>
      </c>
      <c r="B4898" t="s">
        <v>1972</v>
      </c>
      <c r="C4898">
        <v>1848</v>
      </c>
      <c r="D4898">
        <v>40304</v>
      </c>
    </row>
    <row r="4899" spans="1:4" x14ac:dyDescent="0.55000000000000004">
      <c r="A4899" t="s">
        <v>35</v>
      </c>
      <c r="B4899" t="s">
        <v>1972</v>
      </c>
      <c r="C4899">
        <v>1849</v>
      </c>
      <c r="D4899">
        <v>47632</v>
      </c>
    </row>
    <row r="4900" spans="1:4" x14ac:dyDescent="0.55000000000000004">
      <c r="A4900" t="s">
        <v>35</v>
      </c>
      <c r="B4900" t="s">
        <v>1972</v>
      </c>
      <c r="C4900">
        <v>1850</v>
      </c>
      <c r="D4900">
        <v>58624</v>
      </c>
    </row>
    <row r="4901" spans="1:4" x14ac:dyDescent="0.55000000000000004">
      <c r="A4901" t="s">
        <v>35</v>
      </c>
      <c r="B4901" t="s">
        <v>1972</v>
      </c>
      <c r="C4901">
        <v>1851</v>
      </c>
      <c r="D4901">
        <v>69616</v>
      </c>
    </row>
    <row r="4902" spans="1:4" x14ac:dyDescent="0.55000000000000004">
      <c r="A4902" t="s">
        <v>35</v>
      </c>
      <c r="B4902" t="s">
        <v>1972</v>
      </c>
      <c r="C4902">
        <v>1852</v>
      </c>
      <c r="D4902">
        <v>84272</v>
      </c>
    </row>
    <row r="4903" spans="1:4" x14ac:dyDescent="0.55000000000000004">
      <c r="A4903" t="s">
        <v>35</v>
      </c>
      <c r="B4903" t="s">
        <v>1972</v>
      </c>
      <c r="C4903">
        <v>1853</v>
      </c>
      <c r="D4903">
        <v>102592</v>
      </c>
    </row>
    <row r="4904" spans="1:4" x14ac:dyDescent="0.55000000000000004">
      <c r="A4904" t="s">
        <v>35</v>
      </c>
      <c r="B4904" t="s">
        <v>1972</v>
      </c>
      <c r="C4904">
        <v>1854</v>
      </c>
      <c r="D4904">
        <v>124576</v>
      </c>
    </row>
    <row r="4905" spans="1:4" x14ac:dyDescent="0.55000000000000004">
      <c r="A4905" t="s">
        <v>35</v>
      </c>
      <c r="B4905" t="s">
        <v>1972</v>
      </c>
      <c r="C4905">
        <v>1855</v>
      </c>
      <c r="D4905">
        <v>150224</v>
      </c>
    </row>
    <row r="4906" spans="1:4" x14ac:dyDescent="0.55000000000000004">
      <c r="A4906" t="s">
        <v>35</v>
      </c>
      <c r="B4906" t="s">
        <v>1972</v>
      </c>
      <c r="C4906">
        <v>1856</v>
      </c>
      <c r="D4906">
        <v>179536</v>
      </c>
    </row>
    <row r="4907" spans="1:4" x14ac:dyDescent="0.55000000000000004">
      <c r="A4907" t="s">
        <v>35</v>
      </c>
      <c r="B4907" t="s">
        <v>1972</v>
      </c>
      <c r="C4907">
        <v>1857</v>
      </c>
      <c r="D4907">
        <v>216176</v>
      </c>
    </row>
    <row r="4908" spans="1:4" x14ac:dyDescent="0.55000000000000004">
      <c r="A4908" t="s">
        <v>35</v>
      </c>
      <c r="B4908" t="s">
        <v>1972</v>
      </c>
      <c r="C4908">
        <v>1858</v>
      </c>
      <c r="D4908">
        <v>263808</v>
      </c>
    </row>
    <row r="4909" spans="1:4" x14ac:dyDescent="0.55000000000000004">
      <c r="A4909" t="s">
        <v>35</v>
      </c>
      <c r="B4909" t="s">
        <v>1972</v>
      </c>
      <c r="C4909">
        <v>1859</v>
      </c>
      <c r="D4909">
        <v>315104</v>
      </c>
    </row>
    <row r="4910" spans="1:4" x14ac:dyDescent="0.55000000000000004">
      <c r="A4910" t="s">
        <v>35</v>
      </c>
      <c r="B4910" t="s">
        <v>1972</v>
      </c>
      <c r="C4910">
        <v>1860</v>
      </c>
      <c r="D4910">
        <v>381056</v>
      </c>
    </row>
    <row r="4911" spans="1:4" x14ac:dyDescent="0.55000000000000004">
      <c r="A4911" t="s">
        <v>35</v>
      </c>
      <c r="B4911" t="s">
        <v>1972</v>
      </c>
      <c r="C4911">
        <v>1861</v>
      </c>
      <c r="D4911">
        <v>458000</v>
      </c>
    </row>
    <row r="4912" spans="1:4" x14ac:dyDescent="0.55000000000000004">
      <c r="A4912" t="s">
        <v>35</v>
      </c>
      <c r="B4912" t="s">
        <v>1972</v>
      </c>
      <c r="C4912">
        <v>1862</v>
      </c>
      <c r="D4912">
        <v>560592</v>
      </c>
    </row>
    <row r="4913" spans="1:4" x14ac:dyDescent="0.55000000000000004">
      <c r="A4913" t="s">
        <v>35</v>
      </c>
      <c r="B4913" t="s">
        <v>1972</v>
      </c>
      <c r="C4913">
        <v>1863</v>
      </c>
      <c r="D4913">
        <v>703488</v>
      </c>
    </row>
    <row r="4914" spans="1:4" x14ac:dyDescent="0.55000000000000004">
      <c r="A4914" t="s">
        <v>35</v>
      </c>
      <c r="B4914" t="s">
        <v>1972</v>
      </c>
      <c r="C4914">
        <v>1864</v>
      </c>
      <c r="D4914">
        <v>842720</v>
      </c>
    </row>
    <row r="4915" spans="1:4" x14ac:dyDescent="0.55000000000000004">
      <c r="A4915" t="s">
        <v>35</v>
      </c>
      <c r="B4915" t="s">
        <v>1972</v>
      </c>
      <c r="C4915">
        <v>1865</v>
      </c>
      <c r="D4915">
        <v>1018592</v>
      </c>
    </row>
    <row r="4916" spans="1:4" x14ac:dyDescent="0.55000000000000004">
      <c r="A4916" t="s">
        <v>35</v>
      </c>
      <c r="B4916" t="s">
        <v>1972</v>
      </c>
      <c r="C4916">
        <v>1866</v>
      </c>
      <c r="D4916">
        <v>1242096</v>
      </c>
    </row>
    <row r="4917" spans="1:4" x14ac:dyDescent="0.55000000000000004">
      <c r="A4917" t="s">
        <v>35</v>
      </c>
      <c r="B4917" t="s">
        <v>1972</v>
      </c>
      <c r="C4917">
        <v>1867</v>
      </c>
      <c r="D4917">
        <v>1593840</v>
      </c>
    </row>
    <row r="4918" spans="1:4" x14ac:dyDescent="0.55000000000000004">
      <c r="A4918" t="s">
        <v>35</v>
      </c>
      <c r="B4918" t="s">
        <v>1972</v>
      </c>
      <c r="C4918">
        <v>1868</v>
      </c>
      <c r="D4918">
        <v>945312</v>
      </c>
    </row>
    <row r="4919" spans="1:4" x14ac:dyDescent="0.55000000000000004">
      <c r="A4919" t="s">
        <v>35</v>
      </c>
      <c r="B4919" t="s">
        <v>1972</v>
      </c>
      <c r="C4919">
        <v>1869</v>
      </c>
      <c r="D4919">
        <v>685168</v>
      </c>
    </row>
    <row r="4920" spans="1:4" x14ac:dyDescent="0.55000000000000004">
      <c r="A4920" t="s">
        <v>35</v>
      </c>
      <c r="B4920" t="s">
        <v>1972</v>
      </c>
      <c r="C4920">
        <v>1870</v>
      </c>
      <c r="D4920">
        <v>1223776</v>
      </c>
    </row>
    <row r="4921" spans="1:4" x14ac:dyDescent="0.55000000000000004">
      <c r="A4921" t="s">
        <v>35</v>
      </c>
      <c r="B4921" t="s">
        <v>1972</v>
      </c>
      <c r="C4921">
        <v>1871</v>
      </c>
      <c r="D4921">
        <v>1780704</v>
      </c>
    </row>
    <row r="4922" spans="1:4" x14ac:dyDescent="0.55000000000000004">
      <c r="A4922" t="s">
        <v>35</v>
      </c>
      <c r="B4922" t="s">
        <v>1972</v>
      </c>
      <c r="C4922">
        <v>1872</v>
      </c>
      <c r="D4922">
        <v>1846656</v>
      </c>
    </row>
    <row r="4923" spans="1:4" x14ac:dyDescent="0.55000000000000004">
      <c r="A4923" t="s">
        <v>35</v>
      </c>
      <c r="B4923" t="s">
        <v>1972</v>
      </c>
      <c r="C4923">
        <v>1873</v>
      </c>
      <c r="D4923">
        <v>1608496</v>
      </c>
    </row>
    <row r="4924" spans="1:4" x14ac:dyDescent="0.55000000000000004">
      <c r="A4924" t="s">
        <v>35</v>
      </c>
      <c r="B4924" t="s">
        <v>1972</v>
      </c>
      <c r="C4924">
        <v>1874</v>
      </c>
      <c r="D4924">
        <v>1623152</v>
      </c>
    </row>
    <row r="4925" spans="1:4" x14ac:dyDescent="0.55000000000000004">
      <c r="A4925" t="s">
        <v>35</v>
      </c>
      <c r="B4925" t="s">
        <v>1972</v>
      </c>
      <c r="C4925">
        <v>1875</v>
      </c>
      <c r="D4925">
        <v>1875968</v>
      </c>
    </row>
    <row r="4926" spans="1:4" x14ac:dyDescent="0.55000000000000004">
      <c r="A4926" t="s">
        <v>35</v>
      </c>
      <c r="B4926" t="s">
        <v>1972</v>
      </c>
      <c r="C4926">
        <v>1876</v>
      </c>
      <c r="D4926">
        <v>1857648</v>
      </c>
    </row>
    <row r="4927" spans="1:4" x14ac:dyDescent="0.55000000000000004">
      <c r="A4927" t="s">
        <v>35</v>
      </c>
      <c r="B4927" t="s">
        <v>1972</v>
      </c>
      <c r="C4927">
        <v>1877</v>
      </c>
      <c r="D4927">
        <v>2022527.9</v>
      </c>
    </row>
    <row r="4928" spans="1:4" x14ac:dyDescent="0.55000000000000004">
      <c r="A4928" t="s">
        <v>35</v>
      </c>
      <c r="B4928" t="s">
        <v>1972</v>
      </c>
      <c r="C4928">
        <v>1878</v>
      </c>
      <c r="D4928">
        <v>1934592</v>
      </c>
    </row>
    <row r="4929" spans="1:4" x14ac:dyDescent="0.55000000000000004">
      <c r="A4929" t="s">
        <v>35</v>
      </c>
      <c r="B4929" t="s">
        <v>1972</v>
      </c>
      <c r="C4929">
        <v>1879</v>
      </c>
      <c r="D4929">
        <v>2183744</v>
      </c>
    </row>
    <row r="4930" spans="1:4" x14ac:dyDescent="0.55000000000000004">
      <c r="A4930" t="s">
        <v>35</v>
      </c>
      <c r="B4930" t="s">
        <v>1972</v>
      </c>
      <c r="C4930">
        <v>1880</v>
      </c>
      <c r="D4930">
        <v>5232192</v>
      </c>
    </row>
    <row r="4931" spans="1:4" x14ac:dyDescent="0.55000000000000004">
      <c r="A4931" t="s">
        <v>35</v>
      </c>
      <c r="B4931" t="s">
        <v>1972</v>
      </c>
      <c r="C4931">
        <v>1881</v>
      </c>
      <c r="D4931">
        <v>5591264</v>
      </c>
    </row>
    <row r="4932" spans="1:4" x14ac:dyDescent="0.55000000000000004">
      <c r="A4932" t="s">
        <v>35</v>
      </c>
      <c r="B4932" t="s">
        <v>1972</v>
      </c>
      <c r="C4932">
        <v>1882</v>
      </c>
      <c r="D4932">
        <v>6617184</v>
      </c>
    </row>
    <row r="4933" spans="1:4" x14ac:dyDescent="0.55000000000000004">
      <c r="A4933" t="s">
        <v>35</v>
      </c>
      <c r="B4933" t="s">
        <v>1972</v>
      </c>
      <c r="C4933">
        <v>1883</v>
      </c>
      <c r="D4933">
        <v>7430592</v>
      </c>
    </row>
    <row r="4934" spans="1:4" x14ac:dyDescent="0.55000000000000004">
      <c r="A4934" t="s">
        <v>35</v>
      </c>
      <c r="B4934" t="s">
        <v>1972</v>
      </c>
      <c r="C4934">
        <v>1884</v>
      </c>
      <c r="D4934">
        <v>8599408</v>
      </c>
    </row>
    <row r="4935" spans="1:4" x14ac:dyDescent="0.55000000000000004">
      <c r="A4935" t="s">
        <v>35</v>
      </c>
      <c r="B4935" t="s">
        <v>1972</v>
      </c>
      <c r="C4935">
        <v>1885</v>
      </c>
      <c r="D4935">
        <v>8244000.5</v>
      </c>
    </row>
    <row r="4936" spans="1:4" x14ac:dyDescent="0.55000000000000004">
      <c r="A4936" t="s">
        <v>35</v>
      </c>
      <c r="B4936" t="s">
        <v>1972</v>
      </c>
      <c r="C4936">
        <v>1886</v>
      </c>
      <c r="D4936">
        <v>8797264</v>
      </c>
    </row>
    <row r="4937" spans="1:4" x14ac:dyDescent="0.55000000000000004">
      <c r="A4937" t="s">
        <v>35</v>
      </c>
      <c r="B4937" t="s">
        <v>1972</v>
      </c>
      <c r="C4937">
        <v>1887</v>
      </c>
      <c r="D4937">
        <v>10149280</v>
      </c>
    </row>
    <row r="4938" spans="1:4" x14ac:dyDescent="0.55000000000000004">
      <c r="A4938" t="s">
        <v>35</v>
      </c>
      <c r="B4938" t="s">
        <v>1972</v>
      </c>
      <c r="C4938">
        <v>1888</v>
      </c>
      <c r="D4938">
        <v>13311312</v>
      </c>
    </row>
    <row r="4939" spans="1:4" x14ac:dyDescent="0.55000000000000004">
      <c r="A4939" t="s">
        <v>35</v>
      </c>
      <c r="B4939" t="s">
        <v>1972</v>
      </c>
      <c r="C4939">
        <v>1889</v>
      </c>
      <c r="D4939">
        <v>11292448</v>
      </c>
    </row>
    <row r="4940" spans="1:4" x14ac:dyDescent="0.55000000000000004">
      <c r="A4940" t="s">
        <v>35</v>
      </c>
      <c r="B4940" t="s">
        <v>1972</v>
      </c>
      <c r="C4940">
        <v>1890</v>
      </c>
      <c r="D4940">
        <v>12413632</v>
      </c>
    </row>
    <row r="4941" spans="1:4" x14ac:dyDescent="0.55000000000000004">
      <c r="A4941" t="s">
        <v>35</v>
      </c>
      <c r="B4941" t="s">
        <v>1972</v>
      </c>
      <c r="C4941">
        <v>1891</v>
      </c>
      <c r="D4941">
        <v>13941520</v>
      </c>
    </row>
    <row r="4942" spans="1:4" x14ac:dyDescent="0.55000000000000004">
      <c r="A4942" t="s">
        <v>35</v>
      </c>
      <c r="B4942" t="s">
        <v>1972</v>
      </c>
      <c r="C4942">
        <v>1892</v>
      </c>
      <c r="D4942">
        <v>13890224</v>
      </c>
    </row>
    <row r="4943" spans="1:4" x14ac:dyDescent="0.55000000000000004">
      <c r="A4943" t="s">
        <v>35</v>
      </c>
      <c r="B4943" t="s">
        <v>1972</v>
      </c>
      <c r="C4943">
        <v>1893</v>
      </c>
      <c r="D4943">
        <v>14853856</v>
      </c>
    </row>
    <row r="4944" spans="1:4" x14ac:dyDescent="0.55000000000000004">
      <c r="A4944" t="s">
        <v>35</v>
      </c>
      <c r="B4944" t="s">
        <v>1972</v>
      </c>
      <c r="C4944">
        <v>1894</v>
      </c>
      <c r="D4944">
        <v>14179680</v>
      </c>
    </row>
    <row r="4945" spans="1:4" x14ac:dyDescent="0.55000000000000004">
      <c r="A4945" t="s">
        <v>35</v>
      </c>
      <c r="B4945" t="s">
        <v>1972</v>
      </c>
      <c r="C4945">
        <v>1895</v>
      </c>
      <c r="D4945">
        <v>13531152</v>
      </c>
    </row>
    <row r="4946" spans="1:4" x14ac:dyDescent="0.55000000000000004">
      <c r="A4946" t="s">
        <v>35</v>
      </c>
      <c r="B4946" t="s">
        <v>1972</v>
      </c>
      <c r="C4946">
        <v>1896</v>
      </c>
      <c r="D4946">
        <v>14648672</v>
      </c>
    </row>
    <row r="4947" spans="1:4" x14ac:dyDescent="0.55000000000000004">
      <c r="A4947" t="s">
        <v>35</v>
      </c>
      <c r="B4947" t="s">
        <v>1972</v>
      </c>
      <c r="C4947">
        <v>1897</v>
      </c>
      <c r="D4947">
        <v>14798896</v>
      </c>
    </row>
    <row r="4948" spans="1:4" x14ac:dyDescent="0.55000000000000004">
      <c r="A4948" t="s">
        <v>35</v>
      </c>
      <c r="B4948" t="s">
        <v>1972</v>
      </c>
      <c r="C4948">
        <v>1898</v>
      </c>
      <c r="D4948">
        <v>15707568</v>
      </c>
    </row>
    <row r="4949" spans="1:4" x14ac:dyDescent="0.55000000000000004">
      <c r="A4949" t="s">
        <v>35</v>
      </c>
      <c r="B4949" t="s">
        <v>1972</v>
      </c>
      <c r="C4949">
        <v>1899</v>
      </c>
      <c r="D4949">
        <v>19170048</v>
      </c>
    </row>
    <row r="4950" spans="1:4" x14ac:dyDescent="0.55000000000000004">
      <c r="A4950" t="s">
        <v>35</v>
      </c>
      <c r="B4950" t="s">
        <v>1972</v>
      </c>
      <c r="C4950">
        <v>1900</v>
      </c>
      <c r="D4950">
        <v>20628320</v>
      </c>
    </row>
    <row r="4951" spans="1:4" x14ac:dyDescent="0.55000000000000004">
      <c r="A4951" t="s">
        <v>35</v>
      </c>
      <c r="B4951" t="s">
        <v>1972</v>
      </c>
      <c r="C4951">
        <v>1901</v>
      </c>
      <c r="D4951">
        <v>23845312</v>
      </c>
    </row>
    <row r="4952" spans="1:4" x14ac:dyDescent="0.55000000000000004">
      <c r="A4952" t="s">
        <v>35</v>
      </c>
      <c r="B4952" t="s">
        <v>1972</v>
      </c>
      <c r="C4952">
        <v>1902</v>
      </c>
      <c r="D4952">
        <v>25648000</v>
      </c>
    </row>
    <row r="4953" spans="1:4" x14ac:dyDescent="0.55000000000000004">
      <c r="A4953" t="s">
        <v>35</v>
      </c>
      <c r="B4953" t="s">
        <v>1972</v>
      </c>
      <c r="C4953">
        <v>1903</v>
      </c>
      <c r="D4953">
        <v>27959984</v>
      </c>
    </row>
    <row r="4954" spans="1:4" x14ac:dyDescent="0.55000000000000004">
      <c r="A4954" t="s">
        <v>35</v>
      </c>
      <c r="B4954" t="s">
        <v>1972</v>
      </c>
      <c r="C4954">
        <v>1904</v>
      </c>
      <c r="D4954">
        <v>33096912</v>
      </c>
    </row>
    <row r="4955" spans="1:4" x14ac:dyDescent="0.55000000000000004">
      <c r="A4955" t="s">
        <v>35</v>
      </c>
      <c r="B4955" t="s">
        <v>1972</v>
      </c>
      <c r="C4955">
        <v>1905</v>
      </c>
      <c r="D4955">
        <v>35386910</v>
      </c>
    </row>
    <row r="4956" spans="1:4" x14ac:dyDescent="0.55000000000000004">
      <c r="A4956" t="s">
        <v>35</v>
      </c>
      <c r="B4956" t="s">
        <v>1972</v>
      </c>
      <c r="C4956">
        <v>1906</v>
      </c>
      <c r="D4956">
        <v>37387456</v>
      </c>
    </row>
    <row r="4957" spans="1:4" x14ac:dyDescent="0.55000000000000004">
      <c r="A4957" t="s">
        <v>35</v>
      </c>
      <c r="B4957" t="s">
        <v>1972</v>
      </c>
      <c r="C4957">
        <v>1907</v>
      </c>
      <c r="D4957">
        <v>46990800</v>
      </c>
    </row>
    <row r="4958" spans="1:4" x14ac:dyDescent="0.55000000000000004">
      <c r="A4958" t="s">
        <v>35</v>
      </c>
      <c r="B4958" t="s">
        <v>1972</v>
      </c>
      <c r="C4958">
        <v>1908</v>
      </c>
      <c r="D4958">
        <v>47408496</v>
      </c>
    </row>
    <row r="4959" spans="1:4" x14ac:dyDescent="0.55000000000000004">
      <c r="A4959" t="s">
        <v>35</v>
      </c>
      <c r="B4959" t="s">
        <v>1972</v>
      </c>
      <c r="C4959">
        <v>1909</v>
      </c>
      <c r="D4959">
        <v>45385970</v>
      </c>
    </row>
    <row r="4960" spans="1:4" x14ac:dyDescent="0.55000000000000004">
      <c r="A4960" t="s">
        <v>35</v>
      </c>
      <c r="B4960" t="s">
        <v>1972</v>
      </c>
      <c r="C4960">
        <v>1910</v>
      </c>
      <c r="D4960">
        <v>51622096</v>
      </c>
    </row>
    <row r="4961" spans="1:4" x14ac:dyDescent="0.55000000000000004">
      <c r="A4961" t="s">
        <v>35</v>
      </c>
      <c r="B4961" t="s">
        <v>1972</v>
      </c>
      <c r="C4961">
        <v>1911</v>
      </c>
      <c r="D4961">
        <v>60269136</v>
      </c>
    </row>
    <row r="4962" spans="1:4" x14ac:dyDescent="0.55000000000000004">
      <c r="A4962" t="s">
        <v>35</v>
      </c>
      <c r="B4962" t="s">
        <v>1972</v>
      </c>
      <c r="C4962">
        <v>1912</v>
      </c>
      <c r="D4962">
        <v>67271040</v>
      </c>
    </row>
    <row r="4963" spans="1:4" x14ac:dyDescent="0.55000000000000004">
      <c r="A4963" t="s">
        <v>35</v>
      </c>
      <c r="B4963" t="s">
        <v>1972</v>
      </c>
      <c r="C4963">
        <v>1913</v>
      </c>
      <c r="D4963">
        <v>79281630</v>
      </c>
    </row>
    <row r="4964" spans="1:4" x14ac:dyDescent="0.55000000000000004">
      <c r="A4964" t="s">
        <v>35</v>
      </c>
      <c r="B4964" t="s">
        <v>1972</v>
      </c>
      <c r="C4964">
        <v>1914</v>
      </c>
      <c r="D4964">
        <v>68381230</v>
      </c>
    </row>
    <row r="4965" spans="1:4" x14ac:dyDescent="0.55000000000000004">
      <c r="A4965" t="s">
        <v>35</v>
      </c>
      <c r="B4965" t="s">
        <v>1972</v>
      </c>
      <c r="C4965">
        <v>1915</v>
      </c>
      <c r="D4965">
        <v>61115520</v>
      </c>
    </row>
    <row r="4966" spans="1:4" x14ac:dyDescent="0.55000000000000004">
      <c r="A4966" t="s">
        <v>35</v>
      </c>
      <c r="B4966" t="s">
        <v>1972</v>
      </c>
      <c r="C4966">
        <v>1916</v>
      </c>
      <c r="D4966">
        <v>76456690</v>
      </c>
    </row>
    <row r="4967" spans="1:4" x14ac:dyDescent="0.55000000000000004">
      <c r="A4967" t="s">
        <v>35</v>
      </c>
      <c r="B4967" t="s">
        <v>1972</v>
      </c>
      <c r="C4967">
        <v>1917</v>
      </c>
      <c r="D4967">
        <v>85242960</v>
      </c>
    </row>
    <row r="4968" spans="1:4" x14ac:dyDescent="0.55000000000000004">
      <c r="A4968" t="s">
        <v>35</v>
      </c>
      <c r="B4968" t="s">
        <v>1972</v>
      </c>
      <c r="C4968">
        <v>1918</v>
      </c>
      <c r="D4968">
        <v>89518850</v>
      </c>
    </row>
    <row r="4969" spans="1:4" x14ac:dyDescent="0.55000000000000004">
      <c r="A4969" t="s">
        <v>35</v>
      </c>
      <c r="B4969" t="s">
        <v>1972</v>
      </c>
      <c r="C4969">
        <v>1919</v>
      </c>
      <c r="D4969">
        <v>76090290</v>
      </c>
    </row>
    <row r="4970" spans="1:4" x14ac:dyDescent="0.55000000000000004">
      <c r="A4970" t="s">
        <v>35</v>
      </c>
      <c r="B4970" t="s">
        <v>1972</v>
      </c>
      <c r="C4970">
        <v>1920</v>
      </c>
      <c r="D4970">
        <v>84378260</v>
      </c>
    </row>
    <row r="4971" spans="1:4" x14ac:dyDescent="0.55000000000000004">
      <c r="A4971" t="s">
        <v>35</v>
      </c>
      <c r="B4971" t="s">
        <v>1972</v>
      </c>
      <c r="C4971">
        <v>1921</v>
      </c>
      <c r="D4971">
        <v>80483420</v>
      </c>
    </row>
    <row r="4972" spans="1:4" x14ac:dyDescent="0.55000000000000004">
      <c r="A4972" t="s">
        <v>35</v>
      </c>
      <c r="B4972" t="s">
        <v>1972</v>
      </c>
      <c r="C4972">
        <v>1922</v>
      </c>
      <c r="D4972">
        <v>69209300</v>
      </c>
    </row>
    <row r="4973" spans="1:4" x14ac:dyDescent="0.55000000000000004">
      <c r="A4973" t="s">
        <v>35</v>
      </c>
      <c r="B4973" t="s">
        <v>1972</v>
      </c>
      <c r="C4973">
        <v>1923</v>
      </c>
      <c r="D4973">
        <v>92981330</v>
      </c>
    </row>
    <row r="4974" spans="1:4" x14ac:dyDescent="0.55000000000000004">
      <c r="A4974" t="s">
        <v>35</v>
      </c>
      <c r="B4974" t="s">
        <v>1972</v>
      </c>
      <c r="C4974">
        <v>1924</v>
      </c>
      <c r="D4974">
        <v>77383680</v>
      </c>
    </row>
    <row r="4975" spans="1:4" x14ac:dyDescent="0.55000000000000004">
      <c r="A4975" t="s">
        <v>35</v>
      </c>
      <c r="B4975" t="s">
        <v>1972</v>
      </c>
      <c r="C4975">
        <v>1925</v>
      </c>
      <c r="D4975">
        <v>75247570</v>
      </c>
    </row>
    <row r="4976" spans="1:4" x14ac:dyDescent="0.55000000000000004">
      <c r="A4976" t="s">
        <v>35</v>
      </c>
      <c r="B4976" t="s">
        <v>1972</v>
      </c>
      <c r="C4976">
        <v>1926</v>
      </c>
      <c r="D4976">
        <v>84755650</v>
      </c>
    </row>
    <row r="4977" spans="1:4" x14ac:dyDescent="0.55000000000000004">
      <c r="A4977" t="s">
        <v>35</v>
      </c>
      <c r="B4977" t="s">
        <v>1972</v>
      </c>
      <c r="C4977">
        <v>1927</v>
      </c>
      <c r="D4977">
        <v>91999380</v>
      </c>
    </row>
    <row r="4978" spans="1:4" x14ac:dyDescent="0.55000000000000004">
      <c r="A4978" t="s">
        <v>35</v>
      </c>
      <c r="B4978" t="s">
        <v>1972</v>
      </c>
      <c r="C4978">
        <v>1928</v>
      </c>
      <c r="D4978">
        <v>93776640</v>
      </c>
    </row>
    <row r="4979" spans="1:4" x14ac:dyDescent="0.55000000000000004">
      <c r="A4979" t="s">
        <v>35</v>
      </c>
      <c r="B4979" t="s">
        <v>1972</v>
      </c>
      <c r="C4979">
        <v>1929</v>
      </c>
      <c r="D4979">
        <v>99030050</v>
      </c>
    </row>
    <row r="4980" spans="1:4" x14ac:dyDescent="0.55000000000000004">
      <c r="A4980" t="s">
        <v>35</v>
      </c>
      <c r="B4980" t="s">
        <v>1972</v>
      </c>
      <c r="C4980">
        <v>1930</v>
      </c>
      <c r="D4980">
        <v>94347740</v>
      </c>
    </row>
    <row r="4981" spans="1:4" x14ac:dyDescent="0.55000000000000004">
      <c r="A4981" t="s">
        <v>35</v>
      </c>
      <c r="B4981" t="s">
        <v>1972</v>
      </c>
      <c r="C4981">
        <v>1931</v>
      </c>
      <c r="D4981">
        <v>75849256</v>
      </c>
    </row>
    <row r="4982" spans="1:4" x14ac:dyDescent="0.55000000000000004">
      <c r="A4982" t="s">
        <v>35</v>
      </c>
      <c r="B4982" t="s">
        <v>1972</v>
      </c>
      <c r="C4982">
        <v>1932</v>
      </c>
      <c r="D4982">
        <v>70206600</v>
      </c>
    </row>
    <row r="4983" spans="1:4" x14ac:dyDescent="0.55000000000000004">
      <c r="A4983" t="s">
        <v>35</v>
      </c>
      <c r="B4983" t="s">
        <v>1972</v>
      </c>
      <c r="C4983">
        <v>1933</v>
      </c>
      <c r="D4983">
        <v>69482550</v>
      </c>
    </row>
    <row r="4984" spans="1:4" x14ac:dyDescent="0.55000000000000004">
      <c r="A4984" t="s">
        <v>35</v>
      </c>
      <c r="B4984" t="s">
        <v>1972</v>
      </c>
      <c r="C4984">
        <v>1934</v>
      </c>
      <c r="D4984">
        <v>79913280</v>
      </c>
    </row>
    <row r="4985" spans="1:4" x14ac:dyDescent="0.55000000000000004">
      <c r="A4985" t="s">
        <v>35</v>
      </c>
      <c r="B4985" t="s">
        <v>1972</v>
      </c>
      <c r="C4985">
        <v>1935</v>
      </c>
      <c r="D4985">
        <v>78795750</v>
      </c>
    </row>
    <row r="4986" spans="1:4" x14ac:dyDescent="0.55000000000000004">
      <c r="A4986" t="s">
        <v>35</v>
      </c>
      <c r="B4986" t="s">
        <v>1972</v>
      </c>
      <c r="C4986">
        <v>1936</v>
      </c>
      <c r="D4986">
        <v>86163110</v>
      </c>
    </row>
    <row r="4987" spans="1:4" x14ac:dyDescent="0.55000000000000004">
      <c r="A4987" t="s">
        <v>35</v>
      </c>
      <c r="B4987" t="s">
        <v>1972</v>
      </c>
      <c r="C4987">
        <v>1937</v>
      </c>
      <c r="D4987">
        <v>93483010</v>
      </c>
    </row>
    <row r="4988" spans="1:4" x14ac:dyDescent="0.55000000000000004">
      <c r="A4988" t="s">
        <v>35</v>
      </c>
      <c r="B4988" t="s">
        <v>1972</v>
      </c>
      <c r="C4988">
        <v>1938</v>
      </c>
      <c r="D4988">
        <v>85543540</v>
      </c>
    </row>
    <row r="4989" spans="1:4" x14ac:dyDescent="0.55000000000000004">
      <c r="A4989" t="s">
        <v>35</v>
      </c>
      <c r="B4989" t="s">
        <v>1972</v>
      </c>
      <c r="C4989">
        <v>1939</v>
      </c>
      <c r="D4989">
        <v>95003840</v>
      </c>
    </row>
    <row r="4990" spans="1:4" x14ac:dyDescent="0.55000000000000004">
      <c r="A4990" t="s">
        <v>35</v>
      </c>
      <c r="B4990" t="s">
        <v>1972</v>
      </c>
      <c r="C4990">
        <v>1940</v>
      </c>
      <c r="D4990">
        <v>108621770</v>
      </c>
    </row>
    <row r="4991" spans="1:4" x14ac:dyDescent="0.55000000000000004">
      <c r="A4991" t="s">
        <v>35</v>
      </c>
      <c r="B4991" t="s">
        <v>1972</v>
      </c>
      <c r="C4991">
        <v>1941</v>
      </c>
      <c r="D4991">
        <v>120151840</v>
      </c>
    </row>
    <row r="4992" spans="1:4" x14ac:dyDescent="0.55000000000000004">
      <c r="A4992" t="s">
        <v>35</v>
      </c>
      <c r="B4992" t="s">
        <v>1972</v>
      </c>
      <c r="C4992">
        <v>1942</v>
      </c>
      <c r="D4992">
        <v>131077410</v>
      </c>
    </row>
    <row r="4993" spans="1:4" x14ac:dyDescent="0.55000000000000004">
      <c r="A4993" t="s">
        <v>35</v>
      </c>
      <c r="B4993" t="s">
        <v>1972</v>
      </c>
      <c r="C4993">
        <v>1943</v>
      </c>
      <c r="D4993">
        <v>138062140</v>
      </c>
    </row>
    <row r="4994" spans="1:4" x14ac:dyDescent="0.55000000000000004">
      <c r="A4994" t="s">
        <v>35</v>
      </c>
      <c r="B4994" t="s">
        <v>1972</v>
      </c>
      <c r="C4994">
        <v>1944</v>
      </c>
      <c r="D4994">
        <v>140407200</v>
      </c>
    </row>
    <row r="4995" spans="1:4" x14ac:dyDescent="0.55000000000000004">
      <c r="A4995" t="s">
        <v>35</v>
      </c>
      <c r="B4995" t="s">
        <v>1972</v>
      </c>
      <c r="C4995">
        <v>1945</v>
      </c>
      <c r="D4995">
        <v>130520904</v>
      </c>
    </row>
    <row r="4996" spans="1:4" x14ac:dyDescent="0.55000000000000004">
      <c r="A4996" t="s">
        <v>35</v>
      </c>
      <c r="B4996" t="s">
        <v>1972</v>
      </c>
      <c r="C4996">
        <v>1946</v>
      </c>
      <c r="D4996">
        <v>138422140</v>
      </c>
    </row>
    <row r="4997" spans="1:4" x14ac:dyDescent="0.55000000000000004">
      <c r="A4997" t="s">
        <v>35</v>
      </c>
      <c r="B4997" t="s">
        <v>1972</v>
      </c>
      <c r="C4997">
        <v>1947</v>
      </c>
      <c r="D4997">
        <v>143547860</v>
      </c>
    </row>
    <row r="4998" spans="1:4" x14ac:dyDescent="0.55000000000000004">
      <c r="A4998" t="s">
        <v>35</v>
      </c>
      <c r="B4998" t="s">
        <v>1972</v>
      </c>
      <c r="C4998">
        <v>1948</v>
      </c>
      <c r="D4998">
        <v>158506560</v>
      </c>
    </row>
    <row r="4999" spans="1:4" x14ac:dyDescent="0.55000000000000004">
      <c r="A4999" t="s">
        <v>35</v>
      </c>
      <c r="B4999" t="s">
        <v>1972</v>
      </c>
      <c r="C4999">
        <v>1949</v>
      </c>
      <c r="D4999">
        <v>145021900</v>
      </c>
    </row>
    <row r="5000" spans="1:4" x14ac:dyDescent="0.55000000000000004">
      <c r="A5000" t="s">
        <v>35</v>
      </c>
      <c r="B5000" t="s">
        <v>1972</v>
      </c>
      <c r="C5000">
        <v>1950</v>
      </c>
      <c r="D5000">
        <v>154133800</v>
      </c>
    </row>
    <row r="5001" spans="1:4" x14ac:dyDescent="0.55000000000000004">
      <c r="A5001" t="s">
        <v>35</v>
      </c>
      <c r="B5001" t="s">
        <v>1972</v>
      </c>
      <c r="C5001">
        <v>1951</v>
      </c>
      <c r="D5001">
        <v>162681650</v>
      </c>
    </row>
    <row r="5002" spans="1:4" x14ac:dyDescent="0.55000000000000004">
      <c r="A5002" t="s">
        <v>35</v>
      </c>
      <c r="B5002" t="s">
        <v>1972</v>
      </c>
      <c r="C5002">
        <v>1952</v>
      </c>
      <c r="D5002">
        <v>159408780</v>
      </c>
    </row>
    <row r="5003" spans="1:4" x14ac:dyDescent="0.55000000000000004">
      <c r="A5003" t="s">
        <v>35</v>
      </c>
      <c r="B5003" t="s">
        <v>1972</v>
      </c>
      <c r="C5003">
        <v>1953</v>
      </c>
      <c r="D5003">
        <v>160611790</v>
      </c>
    </row>
    <row r="5004" spans="1:4" x14ac:dyDescent="0.55000000000000004">
      <c r="A5004" t="s">
        <v>35</v>
      </c>
      <c r="B5004" t="s">
        <v>1972</v>
      </c>
      <c r="C5004">
        <v>1954</v>
      </c>
      <c r="D5004">
        <v>162967660</v>
      </c>
    </row>
    <row r="5005" spans="1:4" x14ac:dyDescent="0.55000000000000004">
      <c r="A5005" t="s">
        <v>35</v>
      </c>
      <c r="B5005" t="s">
        <v>1972</v>
      </c>
      <c r="C5005">
        <v>1955</v>
      </c>
      <c r="D5005">
        <v>169476780</v>
      </c>
    </row>
    <row r="5006" spans="1:4" x14ac:dyDescent="0.55000000000000004">
      <c r="A5006" t="s">
        <v>35</v>
      </c>
      <c r="B5006" t="s">
        <v>1972</v>
      </c>
      <c r="C5006">
        <v>1956</v>
      </c>
      <c r="D5006">
        <v>189802430</v>
      </c>
    </row>
    <row r="5007" spans="1:4" x14ac:dyDescent="0.55000000000000004">
      <c r="A5007" t="s">
        <v>35</v>
      </c>
      <c r="B5007" t="s">
        <v>1972</v>
      </c>
      <c r="C5007">
        <v>1957</v>
      </c>
      <c r="D5007">
        <v>182815090</v>
      </c>
    </row>
    <row r="5008" spans="1:4" x14ac:dyDescent="0.55000000000000004">
      <c r="A5008" t="s">
        <v>35</v>
      </c>
      <c r="B5008" t="s">
        <v>1972</v>
      </c>
      <c r="C5008">
        <v>1958</v>
      </c>
      <c r="D5008">
        <v>182155200</v>
      </c>
    </row>
    <row r="5009" spans="1:4" x14ac:dyDescent="0.55000000000000004">
      <c r="A5009" t="s">
        <v>35</v>
      </c>
      <c r="B5009" t="s">
        <v>1972</v>
      </c>
      <c r="C5009">
        <v>1959</v>
      </c>
      <c r="D5009">
        <v>184481360</v>
      </c>
    </row>
    <row r="5010" spans="1:4" x14ac:dyDescent="0.55000000000000004">
      <c r="A5010" t="s">
        <v>35</v>
      </c>
      <c r="B5010" t="s">
        <v>1972</v>
      </c>
      <c r="C5010">
        <v>1960</v>
      </c>
      <c r="D5010">
        <v>192716240</v>
      </c>
    </row>
    <row r="5011" spans="1:4" x14ac:dyDescent="0.55000000000000004">
      <c r="A5011" t="s">
        <v>35</v>
      </c>
      <c r="B5011" t="s">
        <v>1972</v>
      </c>
      <c r="C5011">
        <v>1961</v>
      </c>
      <c r="D5011">
        <v>194000690</v>
      </c>
    </row>
    <row r="5012" spans="1:4" x14ac:dyDescent="0.55000000000000004">
      <c r="A5012" t="s">
        <v>35</v>
      </c>
      <c r="B5012" t="s">
        <v>1972</v>
      </c>
      <c r="C5012">
        <v>1962</v>
      </c>
      <c r="D5012">
        <v>206990770</v>
      </c>
    </row>
    <row r="5013" spans="1:4" x14ac:dyDescent="0.55000000000000004">
      <c r="A5013" t="s">
        <v>35</v>
      </c>
      <c r="B5013" t="s">
        <v>1972</v>
      </c>
      <c r="C5013">
        <v>1963</v>
      </c>
      <c r="D5013">
        <v>210910780</v>
      </c>
    </row>
    <row r="5014" spans="1:4" x14ac:dyDescent="0.55000000000000004">
      <c r="A5014" t="s">
        <v>35</v>
      </c>
      <c r="B5014" t="s">
        <v>1972</v>
      </c>
      <c r="C5014">
        <v>1964</v>
      </c>
      <c r="D5014">
        <v>237577730</v>
      </c>
    </row>
    <row r="5015" spans="1:4" x14ac:dyDescent="0.55000000000000004">
      <c r="A5015" t="s">
        <v>35</v>
      </c>
      <c r="B5015" t="s">
        <v>1972</v>
      </c>
      <c r="C5015">
        <v>1965</v>
      </c>
      <c r="D5015">
        <v>251917060</v>
      </c>
    </row>
    <row r="5016" spans="1:4" x14ac:dyDescent="0.55000000000000004">
      <c r="A5016" t="s">
        <v>35</v>
      </c>
      <c r="B5016" t="s">
        <v>1972</v>
      </c>
      <c r="C5016">
        <v>1966</v>
      </c>
      <c r="D5016">
        <v>259074370</v>
      </c>
    </row>
    <row r="5017" spans="1:4" x14ac:dyDescent="0.55000000000000004">
      <c r="A5017" t="s">
        <v>35</v>
      </c>
      <c r="B5017" t="s">
        <v>1972</v>
      </c>
      <c r="C5017">
        <v>1967</v>
      </c>
      <c r="D5017">
        <v>281637020</v>
      </c>
    </row>
    <row r="5018" spans="1:4" x14ac:dyDescent="0.55000000000000004">
      <c r="A5018" t="s">
        <v>35</v>
      </c>
      <c r="B5018" t="s">
        <v>1972</v>
      </c>
      <c r="C5018">
        <v>1968</v>
      </c>
      <c r="D5018">
        <v>303261340</v>
      </c>
    </row>
    <row r="5019" spans="1:4" x14ac:dyDescent="0.55000000000000004">
      <c r="A5019" t="s">
        <v>35</v>
      </c>
      <c r="B5019" t="s">
        <v>1972</v>
      </c>
      <c r="C5019">
        <v>1969</v>
      </c>
      <c r="D5019">
        <v>307119260</v>
      </c>
    </row>
    <row r="5020" spans="1:4" x14ac:dyDescent="0.55000000000000004">
      <c r="A5020" t="s">
        <v>35</v>
      </c>
      <c r="B5020" t="s">
        <v>1972</v>
      </c>
      <c r="C5020">
        <v>1970</v>
      </c>
      <c r="D5020">
        <v>341232200</v>
      </c>
    </row>
    <row r="5021" spans="1:4" x14ac:dyDescent="0.55000000000000004">
      <c r="A5021" t="s">
        <v>35</v>
      </c>
      <c r="B5021" t="s">
        <v>1972</v>
      </c>
      <c r="C5021">
        <v>1971</v>
      </c>
      <c r="D5021">
        <v>352316700</v>
      </c>
    </row>
    <row r="5022" spans="1:4" x14ac:dyDescent="0.55000000000000004">
      <c r="A5022" t="s">
        <v>35</v>
      </c>
      <c r="B5022" t="s">
        <v>1972</v>
      </c>
      <c r="C5022">
        <v>1972</v>
      </c>
      <c r="D5022">
        <v>380813660</v>
      </c>
    </row>
    <row r="5023" spans="1:4" x14ac:dyDescent="0.55000000000000004">
      <c r="A5023" t="s">
        <v>35</v>
      </c>
      <c r="B5023" t="s">
        <v>1972</v>
      </c>
      <c r="C5023">
        <v>1973</v>
      </c>
      <c r="D5023">
        <v>381298850</v>
      </c>
    </row>
    <row r="5024" spans="1:4" x14ac:dyDescent="0.55000000000000004">
      <c r="A5024" t="s">
        <v>35</v>
      </c>
      <c r="B5024" t="s">
        <v>1972</v>
      </c>
      <c r="C5024">
        <v>1974</v>
      </c>
      <c r="D5024">
        <v>389631550</v>
      </c>
    </row>
    <row r="5025" spans="1:4" x14ac:dyDescent="0.55000000000000004">
      <c r="A5025" t="s">
        <v>35</v>
      </c>
      <c r="B5025" t="s">
        <v>1972</v>
      </c>
      <c r="C5025">
        <v>1975</v>
      </c>
      <c r="D5025">
        <v>396790430</v>
      </c>
    </row>
    <row r="5026" spans="1:4" x14ac:dyDescent="0.55000000000000004">
      <c r="A5026" t="s">
        <v>35</v>
      </c>
      <c r="B5026" t="s">
        <v>1972</v>
      </c>
      <c r="C5026">
        <v>1976</v>
      </c>
      <c r="D5026">
        <v>398965920</v>
      </c>
    </row>
    <row r="5027" spans="1:4" x14ac:dyDescent="0.55000000000000004">
      <c r="A5027" t="s">
        <v>35</v>
      </c>
      <c r="B5027" t="s">
        <v>1972</v>
      </c>
      <c r="C5027">
        <v>1977</v>
      </c>
      <c r="D5027">
        <v>407790500</v>
      </c>
    </row>
    <row r="5028" spans="1:4" x14ac:dyDescent="0.55000000000000004">
      <c r="A5028" t="s">
        <v>35</v>
      </c>
      <c r="B5028" t="s">
        <v>1972</v>
      </c>
      <c r="C5028">
        <v>1978</v>
      </c>
      <c r="D5028">
        <v>415532320</v>
      </c>
    </row>
    <row r="5029" spans="1:4" x14ac:dyDescent="0.55000000000000004">
      <c r="A5029" t="s">
        <v>35</v>
      </c>
      <c r="B5029" t="s">
        <v>1972</v>
      </c>
      <c r="C5029">
        <v>1979</v>
      </c>
      <c r="D5029">
        <v>441684060</v>
      </c>
    </row>
    <row r="5030" spans="1:4" x14ac:dyDescent="0.55000000000000004">
      <c r="A5030" t="s">
        <v>35</v>
      </c>
      <c r="B5030" t="s">
        <v>1972</v>
      </c>
      <c r="C5030">
        <v>1980</v>
      </c>
      <c r="D5030">
        <v>442843200</v>
      </c>
    </row>
    <row r="5031" spans="1:4" x14ac:dyDescent="0.55000000000000004">
      <c r="A5031" t="s">
        <v>35</v>
      </c>
      <c r="B5031" t="s">
        <v>1972</v>
      </c>
      <c r="C5031">
        <v>1981</v>
      </c>
      <c r="D5031">
        <v>429622400</v>
      </c>
    </row>
    <row r="5032" spans="1:4" x14ac:dyDescent="0.55000000000000004">
      <c r="A5032" t="s">
        <v>35</v>
      </c>
      <c r="B5032" t="s">
        <v>1972</v>
      </c>
      <c r="C5032">
        <v>1982</v>
      </c>
      <c r="D5032">
        <v>414454880</v>
      </c>
    </row>
    <row r="5033" spans="1:4" x14ac:dyDescent="0.55000000000000004">
      <c r="A5033" t="s">
        <v>35</v>
      </c>
      <c r="B5033" t="s">
        <v>1972</v>
      </c>
      <c r="C5033">
        <v>1983</v>
      </c>
      <c r="D5033">
        <v>408334850</v>
      </c>
    </row>
    <row r="5034" spans="1:4" x14ac:dyDescent="0.55000000000000004">
      <c r="A5034" t="s">
        <v>35</v>
      </c>
      <c r="B5034" t="s">
        <v>1972</v>
      </c>
      <c r="C5034">
        <v>1984</v>
      </c>
      <c r="D5034">
        <v>425237000</v>
      </c>
    </row>
    <row r="5035" spans="1:4" x14ac:dyDescent="0.55000000000000004">
      <c r="A5035" t="s">
        <v>35</v>
      </c>
      <c r="B5035" t="s">
        <v>1972</v>
      </c>
      <c r="C5035">
        <v>1985</v>
      </c>
      <c r="D5035">
        <v>421726000</v>
      </c>
    </row>
    <row r="5036" spans="1:4" x14ac:dyDescent="0.55000000000000004">
      <c r="A5036" t="s">
        <v>35</v>
      </c>
      <c r="B5036" t="s">
        <v>1972</v>
      </c>
      <c r="C5036">
        <v>1986</v>
      </c>
      <c r="D5036">
        <v>404715230</v>
      </c>
    </row>
    <row r="5037" spans="1:4" x14ac:dyDescent="0.55000000000000004">
      <c r="A5037" t="s">
        <v>35</v>
      </c>
      <c r="B5037" t="s">
        <v>1972</v>
      </c>
      <c r="C5037">
        <v>1987</v>
      </c>
      <c r="D5037">
        <v>430982050</v>
      </c>
    </row>
    <row r="5038" spans="1:4" x14ac:dyDescent="0.55000000000000004">
      <c r="A5038" t="s">
        <v>35</v>
      </c>
      <c r="B5038" t="s">
        <v>1972</v>
      </c>
      <c r="C5038">
        <v>1988</v>
      </c>
      <c r="D5038">
        <v>455672830</v>
      </c>
    </row>
    <row r="5039" spans="1:4" x14ac:dyDescent="0.55000000000000004">
      <c r="A5039" t="s">
        <v>35</v>
      </c>
      <c r="B5039" t="s">
        <v>1972</v>
      </c>
      <c r="C5039">
        <v>1989</v>
      </c>
      <c r="D5039">
        <v>462888830</v>
      </c>
    </row>
    <row r="5040" spans="1:4" x14ac:dyDescent="0.55000000000000004">
      <c r="A5040" t="s">
        <v>35</v>
      </c>
      <c r="B5040" t="s">
        <v>1972</v>
      </c>
      <c r="C5040">
        <v>1990</v>
      </c>
      <c r="D5040">
        <v>458017860</v>
      </c>
    </row>
    <row r="5041" spans="1:4" x14ac:dyDescent="0.55000000000000004">
      <c r="A5041" t="s">
        <v>35</v>
      </c>
      <c r="B5041" t="s">
        <v>1972</v>
      </c>
      <c r="C5041">
        <v>1991</v>
      </c>
      <c r="D5041">
        <v>449776450</v>
      </c>
    </row>
    <row r="5042" spans="1:4" x14ac:dyDescent="0.55000000000000004">
      <c r="A5042" t="s">
        <v>35</v>
      </c>
      <c r="B5042" t="s">
        <v>1972</v>
      </c>
      <c r="C5042">
        <v>1992</v>
      </c>
      <c r="D5042">
        <v>463392770</v>
      </c>
    </row>
    <row r="5043" spans="1:4" x14ac:dyDescent="0.55000000000000004">
      <c r="A5043" t="s">
        <v>35</v>
      </c>
      <c r="B5043" t="s">
        <v>1972</v>
      </c>
      <c r="C5043">
        <v>1993</v>
      </c>
      <c r="D5043">
        <v>464071580</v>
      </c>
    </row>
    <row r="5044" spans="1:4" x14ac:dyDescent="0.55000000000000004">
      <c r="A5044" t="s">
        <v>35</v>
      </c>
      <c r="B5044" t="s">
        <v>1972</v>
      </c>
      <c r="C5044">
        <v>1994</v>
      </c>
      <c r="D5044">
        <v>478467870</v>
      </c>
    </row>
    <row r="5045" spans="1:4" x14ac:dyDescent="0.55000000000000004">
      <c r="A5045" t="s">
        <v>35</v>
      </c>
      <c r="B5045" t="s">
        <v>1972</v>
      </c>
      <c r="C5045">
        <v>1995</v>
      </c>
      <c r="D5045">
        <v>491305340</v>
      </c>
    </row>
    <row r="5046" spans="1:4" x14ac:dyDescent="0.55000000000000004">
      <c r="A5046" t="s">
        <v>35</v>
      </c>
      <c r="B5046" t="s">
        <v>1972</v>
      </c>
      <c r="C5046">
        <v>1996</v>
      </c>
      <c r="D5046">
        <v>507775200</v>
      </c>
    </row>
    <row r="5047" spans="1:4" x14ac:dyDescent="0.55000000000000004">
      <c r="A5047" t="s">
        <v>35</v>
      </c>
      <c r="B5047" t="s">
        <v>1972</v>
      </c>
      <c r="C5047">
        <v>1997</v>
      </c>
      <c r="D5047">
        <v>522018700</v>
      </c>
    </row>
    <row r="5048" spans="1:4" x14ac:dyDescent="0.55000000000000004">
      <c r="A5048" t="s">
        <v>35</v>
      </c>
      <c r="B5048" t="s">
        <v>1972</v>
      </c>
      <c r="C5048">
        <v>1998</v>
      </c>
      <c r="D5048">
        <v>529614820</v>
      </c>
    </row>
    <row r="5049" spans="1:4" x14ac:dyDescent="0.55000000000000004">
      <c r="A5049" t="s">
        <v>35</v>
      </c>
      <c r="B5049" t="s">
        <v>1972</v>
      </c>
      <c r="C5049">
        <v>1999</v>
      </c>
      <c r="D5049">
        <v>543859500</v>
      </c>
    </row>
    <row r="5050" spans="1:4" x14ac:dyDescent="0.55000000000000004">
      <c r="A5050" t="s">
        <v>35</v>
      </c>
      <c r="B5050" t="s">
        <v>1972</v>
      </c>
      <c r="C5050">
        <v>2000</v>
      </c>
      <c r="D5050">
        <v>566679900</v>
      </c>
    </row>
    <row r="5051" spans="1:4" x14ac:dyDescent="0.55000000000000004">
      <c r="A5051" t="s">
        <v>35</v>
      </c>
      <c r="B5051" t="s">
        <v>1972</v>
      </c>
      <c r="C5051">
        <v>2001</v>
      </c>
      <c r="D5051">
        <v>558980600</v>
      </c>
    </row>
    <row r="5052" spans="1:4" x14ac:dyDescent="0.55000000000000004">
      <c r="A5052" t="s">
        <v>35</v>
      </c>
      <c r="B5052" t="s">
        <v>1972</v>
      </c>
      <c r="C5052">
        <v>2002</v>
      </c>
      <c r="D5052">
        <v>564256200</v>
      </c>
    </row>
    <row r="5053" spans="1:4" x14ac:dyDescent="0.55000000000000004">
      <c r="A5053" t="s">
        <v>35</v>
      </c>
      <c r="B5053" t="s">
        <v>1972</v>
      </c>
      <c r="C5053">
        <v>2003</v>
      </c>
      <c r="D5053">
        <v>581190400</v>
      </c>
    </row>
    <row r="5054" spans="1:4" x14ac:dyDescent="0.55000000000000004">
      <c r="A5054" t="s">
        <v>35</v>
      </c>
      <c r="B5054" t="s">
        <v>1972</v>
      </c>
      <c r="C5054">
        <v>2004</v>
      </c>
      <c r="D5054">
        <v>576286400</v>
      </c>
    </row>
    <row r="5055" spans="1:4" x14ac:dyDescent="0.55000000000000004">
      <c r="A5055" t="s">
        <v>35</v>
      </c>
      <c r="B5055" t="s">
        <v>1972</v>
      </c>
      <c r="C5055">
        <v>2005</v>
      </c>
      <c r="D5055">
        <v>570396100</v>
      </c>
    </row>
    <row r="5056" spans="1:4" x14ac:dyDescent="0.55000000000000004">
      <c r="A5056" t="s">
        <v>35</v>
      </c>
      <c r="B5056" t="s">
        <v>1972</v>
      </c>
      <c r="C5056">
        <v>2006</v>
      </c>
      <c r="D5056">
        <v>566315400</v>
      </c>
    </row>
    <row r="5057" spans="1:4" x14ac:dyDescent="0.55000000000000004">
      <c r="A5057" t="s">
        <v>35</v>
      </c>
      <c r="B5057" t="s">
        <v>1972</v>
      </c>
      <c r="C5057">
        <v>2007</v>
      </c>
      <c r="D5057">
        <v>589956200</v>
      </c>
    </row>
    <row r="5058" spans="1:4" x14ac:dyDescent="0.55000000000000004">
      <c r="A5058" t="s">
        <v>35</v>
      </c>
      <c r="B5058" t="s">
        <v>1972</v>
      </c>
      <c r="C5058">
        <v>2008</v>
      </c>
      <c r="D5058">
        <v>574214340</v>
      </c>
    </row>
    <row r="5059" spans="1:4" x14ac:dyDescent="0.55000000000000004">
      <c r="A5059" t="s">
        <v>35</v>
      </c>
      <c r="B5059" t="s">
        <v>1972</v>
      </c>
      <c r="C5059">
        <v>2009</v>
      </c>
      <c r="D5059">
        <v>541129860</v>
      </c>
    </row>
    <row r="5060" spans="1:4" x14ac:dyDescent="0.55000000000000004">
      <c r="A5060" t="s">
        <v>35</v>
      </c>
      <c r="B5060" t="s">
        <v>1972</v>
      </c>
      <c r="C5060">
        <v>2010</v>
      </c>
      <c r="D5060">
        <v>554307460</v>
      </c>
    </row>
    <row r="5061" spans="1:4" x14ac:dyDescent="0.55000000000000004">
      <c r="A5061" t="s">
        <v>35</v>
      </c>
      <c r="B5061" t="s">
        <v>1972</v>
      </c>
      <c r="C5061">
        <v>2011</v>
      </c>
      <c r="D5061">
        <v>562832450</v>
      </c>
    </row>
    <row r="5062" spans="1:4" x14ac:dyDescent="0.55000000000000004">
      <c r="A5062" t="s">
        <v>35</v>
      </c>
      <c r="B5062" t="s">
        <v>1972</v>
      </c>
      <c r="C5062">
        <v>2012</v>
      </c>
      <c r="D5062">
        <v>561769540</v>
      </c>
    </row>
    <row r="5063" spans="1:4" x14ac:dyDescent="0.55000000000000004">
      <c r="A5063" t="s">
        <v>35</v>
      </c>
      <c r="B5063" t="s">
        <v>1972</v>
      </c>
      <c r="C5063">
        <v>2013</v>
      </c>
      <c r="D5063">
        <v>568589700</v>
      </c>
    </row>
    <row r="5064" spans="1:4" x14ac:dyDescent="0.55000000000000004">
      <c r="A5064" t="s">
        <v>35</v>
      </c>
      <c r="B5064" t="s">
        <v>1972</v>
      </c>
      <c r="C5064">
        <v>2014</v>
      </c>
      <c r="D5064">
        <v>564938240</v>
      </c>
    </row>
    <row r="5065" spans="1:4" x14ac:dyDescent="0.55000000000000004">
      <c r="A5065" t="s">
        <v>35</v>
      </c>
      <c r="B5065" t="s">
        <v>1972</v>
      </c>
      <c r="C5065">
        <v>2015</v>
      </c>
      <c r="D5065">
        <v>563002560</v>
      </c>
    </row>
    <row r="5066" spans="1:4" x14ac:dyDescent="0.55000000000000004">
      <c r="A5066" t="s">
        <v>35</v>
      </c>
      <c r="B5066" t="s">
        <v>1972</v>
      </c>
      <c r="C5066">
        <v>2016</v>
      </c>
      <c r="D5066">
        <v>553707000</v>
      </c>
    </row>
    <row r="5067" spans="1:4" x14ac:dyDescent="0.55000000000000004">
      <c r="A5067" t="s">
        <v>35</v>
      </c>
      <c r="B5067" t="s">
        <v>1972</v>
      </c>
      <c r="C5067">
        <v>2017</v>
      </c>
      <c r="D5067">
        <v>566660300</v>
      </c>
    </row>
    <row r="5068" spans="1:4" x14ac:dyDescent="0.55000000000000004">
      <c r="A5068" t="s">
        <v>35</v>
      </c>
      <c r="B5068" t="s">
        <v>1972</v>
      </c>
      <c r="C5068">
        <v>2018</v>
      </c>
      <c r="D5068">
        <v>575090750</v>
      </c>
    </row>
    <row r="5069" spans="1:4" x14ac:dyDescent="0.55000000000000004">
      <c r="A5069" t="s">
        <v>35</v>
      </c>
      <c r="B5069" t="s">
        <v>1972</v>
      </c>
      <c r="C5069">
        <v>2019</v>
      </c>
      <c r="D5069">
        <v>579007040</v>
      </c>
    </row>
    <row r="5070" spans="1:4" x14ac:dyDescent="0.55000000000000004">
      <c r="A5070" t="s">
        <v>35</v>
      </c>
      <c r="B5070" t="s">
        <v>1972</v>
      </c>
      <c r="C5070">
        <v>2020</v>
      </c>
      <c r="D5070">
        <v>524207940</v>
      </c>
    </row>
    <row r="5071" spans="1:4" x14ac:dyDescent="0.55000000000000004">
      <c r="A5071" t="s">
        <v>35</v>
      </c>
      <c r="B5071" t="s">
        <v>1972</v>
      </c>
      <c r="C5071">
        <v>2021</v>
      </c>
      <c r="D5071">
        <v>537478660</v>
      </c>
    </row>
    <row r="5072" spans="1:4" x14ac:dyDescent="0.55000000000000004">
      <c r="A5072" t="s">
        <v>35</v>
      </c>
      <c r="B5072" t="s">
        <v>1972</v>
      </c>
      <c r="C5072">
        <v>2022</v>
      </c>
      <c r="D5072">
        <v>547657660</v>
      </c>
    </row>
    <row r="5073" spans="1:4" x14ac:dyDescent="0.55000000000000004">
      <c r="A5073" t="s">
        <v>35</v>
      </c>
      <c r="B5073" t="s">
        <v>1972</v>
      </c>
      <c r="C5073">
        <v>2023</v>
      </c>
      <c r="D5073">
        <v>545478500</v>
      </c>
    </row>
    <row r="5074" spans="1:4" x14ac:dyDescent="0.55000000000000004">
      <c r="A5074" t="s">
        <v>35</v>
      </c>
      <c r="B5074" t="s">
        <v>1972</v>
      </c>
      <c r="C5074">
        <v>2024</v>
      </c>
      <c r="D5074">
        <v>533340100</v>
      </c>
    </row>
    <row r="5075" spans="1:4" x14ac:dyDescent="0.55000000000000004">
      <c r="A5075" t="s">
        <v>1973</v>
      </c>
      <c r="B5075" t="s">
        <v>1974</v>
      </c>
      <c r="C5075">
        <v>1950</v>
      </c>
      <c r="D5075">
        <v>102592</v>
      </c>
    </row>
    <row r="5076" spans="1:4" x14ac:dyDescent="0.55000000000000004">
      <c r="A5076" t="s">
        <v>1973</v>
      </c>
      <c r="B5076" t="s">
        <v>1974</v>
      </c>
      <c r="C5076">
        <v>1951</v>
      </c>
      <c r="D5076">
        <v>76944</v>
      </c>
    </row>
    <row r="5077" spans="1:4" x14ac:dyDescent="0.55000000000000004">
      <c r="A5077" t="s">
        <v>1973</v>
      </c>
      <c r="B5077" t="s">
        <v>1974</v>
      </c>
      <c r="C5077">
        <v>1952</v>
      </c>
      <c r="D5077">
        <v>36640</v>
      </c>
    </row>
    <row r="5078" spans="1:4" x14ac:dyDescent="0.55000000000000004">
      <c r="A5078" t="s">
        <v>1973</v>
      </c>
      <c r="B5078" t="s">
        <v>1974</v>
      </c>
      <c r="C5078">
        <v>1953</v>
      </c>
      <c r="D5078">
        <v>18320</v>
      </c>
    </row>
    <row r="5079" spans="1:4" x14ac:dyDescent="0.55000000000000004">
      <c r="A5079" t="s">
        <v>1973</v>
      </c>
      <c r="B5079" t="s">
        <v>1974</v>
      </c>
      <c r="C5079">
        <v>1954</v>
      </c>
      <c r="D5079">
        <v>21984</v>
      </c>
    </row>
    <row r="5080" spans="1:4" x14ac:dyDescent="0.55000000000000004">
      <c r="A5080" t="s">
        <v>1973</v>
      </c>
      <c r="B5080" t="s">
        <v>1974</v>
      </c>
      <c r="C5080">
        <v>1955</v>
      </c>
      <c r="D5080">
        <v>21984</v>
      </c>
    </row>
    <row r="5081" spans="1:4" x14ac:dyDescent="0.55000000000000004">
      <c r="A5081" t="s">
        <v>1973</v>
      </c>
      <c r="B5081" t="s">
        <v>1974</v>
      </c>
      <c r="C5081">
        <v>1956</v>
      </c>
      <c r="D5081">
        <v>29312</v>
      </c>
    </row>
    <row r="5082" spans="1:4" x14ac:dyDescent="0.55000000000000004">
      <c r="A5082" t="s">
        <v>1973</v>
      </c>
      <c r="B5082" t="s">
        <v>1974</v>
      </c>
      <c r="C5082">
        <v>1957</v>
      </c>
      <c r="D5082">
        <v>18320</v>
      </c>
    </row>
    <row r="5083" spans="1:4" x14ac:dyDescent="0.55000000000000004">
      <c r="A5083" t="s">
        <v>1973</v>
      </c>
      <c r="B5083" t="s">
        <v>1974</v>
      </c>
      <c r="C5083">
        <v>1958</v>
      </c>
      <c r="D5083">
        <v>14656</v>
      </c>
    </row>
    <row r="5084" spans="1:4" x14ac:dyDescent="0.55000000000000004">
      <c r="A5084" t="s">
        <v>1973</v>
      </c>
      <c r="B5084" t="s">
        <v>1974</v>
      </c>
      <c r="C5084">
        <v>1959</v>
      </c>
      <c r="D5084">
        <v>18290</v>
      </c>
    </row>
    <row r="5085" spans="1:4" x14ac:dyDescent="0.55000000000000004">
      <c r="A5085" t="s">
        <v>1973</v>
      </c>
      <c r="B5085" t="s">
        <v>1974</v>
      </c>
      <c r="C5085">
        <v>1960</v>
      </c>
      <c r="D5085">
        <v>21954</v>
      </c>
    </row>
    <row r="5086" spans="1:4" x14ac:dyDescent="0.55000000000000004">
      <c r="A5086" t="s">
        <v>1973</v>
      </c>
      <c r="B5086" t="s">
        <v>1974</v>
      </c>
      <c r="C5086">
        <v>1961</v>
      </c>
      <c r="D5086">
        <v>21954</v>
      </c>
    </row>
    <row r="5087" spans="1:4" x14ac:dyDescent="0.55000000000000004">
      <c r="A5087" t="s">
        <v>1973</v>
      </c>
      <c r="B5087" t="s">
        <v>1974</v>
      </c>
      <c r="C5087">
        <v>1962</v>
      </c>
      <c r="D5087">
        <v>18290</v>
      </c>
    </row>
    <row r="5088" spans="1:4" x14ac:dyDescent="0.55000000000000004">
      <c r="A5088" t="s">
        <v>1973</v>
      </c>
      <c r="B5088" t="s">
        <v>1974</v>
      </c>
      <c r="C5088">
        <v>1963</v>
      </c>
      <c r="D5088">
        <v>14626</v>
      </c>
    </row>
    <row r="5089" spans="1:4" x14ac:dyDescent="0.55000000000000004">
      <c r="A5089" t="s">
        <v>1973</v>
      </c>
      <c r="B5089" t="s">
        <v>1974</v>
      </c>
      <c r="C5089">
        <v>1964</v>
      </c>
      <c r="D5089">
        <v>29253</v>
      </c>
    </row>
    <row r="5090" spans="1:4" x14ac:dyDescent="0.55000000000000004">
      <c r="A5090" t="s">
        <v>1973</v>
      </c>
      <c r="B5090" t="s">
        <v>1974</v>
      </c>
      <c r="C5090">
        <v>1965</v>
      </c>
      <c r="D5090">
        <v>25589</v>
      </c>
    </row>
    <row r="5091" spans="1:4" x14ac:dyDescent="0.55000000000000004">
      <c r="A5091" t="s">
        <v>1973</v>
      </c>
      <c r="B5091" t="s">
        <v>1974</v>
      </c>
      <c r="C5091">
        <v>1966</v>
      </c>
      <c r="D5091">
        <v>21984</v>
      </c>
    </row>
    <row r="5092" spans="1:4" x14ac:dyDescent="0.55000000000000004">
      <c r="A5092" t="s">
        <v>1973</v>
      </c>
      <c r="B5092" t="s">
        <v>1974</v>
      </c>
      <c r="C5092">
        <v>1967</v>
      </c>
      <c r="D5092">
        <v>18320</v>
      </c>
    </row>
    <row r="5093" spans="1:4" x14ac:dyDescent="0.55000000000000004">
      <c r="A5093" t="s">
        <v>1973</v>
      </c>
      <c r="B5093" t="s">
        <v>1974</v>
      </c>
      <c r="C5093">
        <v>1968</v>
      </c>
      <c r="D5093">
        <v>29282</v>
      </c>
    </row>
    <row r="5094" spans="1:4" x14ac:dyDescent="0.55000000000000004">
      <c r="A5094" t="s">
        <v>1973</v>
      </c>
      <c r="B5094" t="s">
        <v>1974</v>
      </c>
      <c r="C5094">
        <v>1969</v>
      </c>
      <c r="D5094">
        <v>36581</v>
      </c>
    </row>
    <row r="5095" spans="1:4" x14ac:dyDescent="0.55000000000000004">
      <c r="A5095" t="s">
        <v>1973</v>
      </c>
      <c r="B5095" t="s">
        <v>1974</v>
      </c>
      <c r="C5095">
        <v>1970</v>
      </c>
      <c r="D5095">
        <v>36581</v>
      </c>
    </row>
    <row r="5096" spans="1:4" x14ac:dyDescent="0.55000000000000004">
      <c r="A5096" t="s">
        <v>1973</v>
      </c>
      <c r="B5096" t="s">
        <v>1974</v>
      </c>
      <c r="C5096">
        <v>1971</v>
      </c>
      <c r="D5096">
        <v>36610</v>
      </c>
    </row>
    <row r="5097" spans="1:4" x14ac:dyDescent="0.55000000000000004">
      <c r="A5097" t="s">
        <v>1973</v>
      </c>
      <c r="B5097" t="s">
        <v>1974</v>
      </c>
      <c r="C5097">
        <v>1972</v>
      </c>
      <c r="D5097">
        <v>51266</v>
      </c>
    </row>
    <row r="5098" spans="1:4" x14ac:dyDescent="0.55000000000000004">
      <c r="A5098" t="s">
        <v>1973</v>
      </c>
      <c r="B5098" t="s">
        <v>1974</v>
      </c>
      <c r="C5098">
        <v>1973</v>
      </c>
      <c r="D5098">
        <v>62229</v>
      </c>
    </row>
    <row r="5099" spans="1:4" x14ac:dyDescent="0.55000000000000004">
      <c r="A5099" t="s">
        <v>1973</v>
      </c>
      <c r="B5099" t="s">
        <v>1974</v>
      </c>
      <c r="C5099">
        <v>1974</v>
      </c>
      <c r="D5099">
        <v>65952</v>
      </c>
    </row>
    <row r="5100" spans="1:4" x14ac:dyDescent="0.55000000000000004">
      <c r="A5100" t="s">
        <v>1973</v>
      </c>
      <c r="B5100" t="s">
        <v>1974</v>
      </c>
      <c r="C5100">
        <v>1975</v>
      </c>
      <c r="D5100">
        <v>76944</v>
      </c>
    </row>
    <row r="5101" spans="1:4" x14ac:dyDescent="0.55000000000000004">
      <c r="A5101" t="s">
        <v>1973</v>
      </c>
      <c r="B5101" t="s">
        <v>1974</v>
      </c>
      <c r="C5101">
        <v>1976</v>
      </c>
      <c r="D5101">
        <v>73280</v>
      </c>
    </row>
    <row r="5102" spans="1:4" x14ac:dyDescent="0.55000000000000004">
      <c r="A5102" t="s">
        <v>1973</v>
      </c>
      <c r="B5102" t="s">
        <v>1974</v>
      </c>
      <c r="C5102">
        <v>1977</v>
      </c>
      <c r="D5102">
        <v>80608</v>
      </c>
    </row>
    <row r="5103" spans="1:4" x14ac:dyDescent="0.55000000000000004">
      <c r="A5103" t="s">
        <v>1973</v>
      </c>
      <c r="B5103" t="s">
        <v>1974</v>
      </c>
      <c r="C5103">
        <v>1978</v>
      </c>
      <c r="D5103">
        <v>208542</v>
      </c>
    </row>
    <row r="5104" spans="1:4" x14ac:dyDescent="0.55000000000000004">
      <c r="A5104" t="s">
        <v>1973</v>
      </c>
      <c r="B5104" t="s">
        <v>1974</v>
      </c>
      <c r="C5104">
        <v>1979</v>
      </c>
      <c r="D5104">
        <v>249152</v>
      </c>
    </row>
    <row r="5105" spans="1:4" x14ac:dyDescent="0.55000000000000004">
      <c r="A5105" t="s">
        <v>1973</v>
      </c>
      <c r="B5105" t="s">
        <v>1974</v>
      </c>
      <c r="C5105">
        <v>1980</v>
      </c>
      <c r="D5105">
        <v>120912</v>
      </c>
    </row>
    <row r="5106" spans="1:4" x14ac:dyDescent="0.55000000000000004">
      <c r="A5106" t="s">
        <v>1973</v>
      </c>
      <c r="B5106" t="s">
        <v>1974</v>
      </c>
      <c r="C5106">
        <v>1981</v>
      </c>
      <c r="D5106">
        <v>32976</v>
      </c>
    </row>
    <row r="5107" spans="1:4" x14ac:dyDescent="0.55000000000000004">
      <c r="A5107" t="s">
        <v>1973</v>
      </c>
      <c r="B5107" t="s">
        <v>1974</v>
      </c>
      <c r="C5107">
        <v>1982</v>
      </c>
      <c r="D5107">
        <v>36640</v>
      </c>
    </row>
    <row r="5108" spans="1:4" x14ac:dyDescent="0.55000000000000004">
      <c r="A5108" t="s">
        <v>1973</v>
      </c>
      <c r="B5108" t="s">
        <v>1974</v>
      </c>
      <c r="C5108">
        <v>1983</v>
      </c>
      <c r="D5108">
        <v>36640</v>
      </c>
    </row>
    <row r="5109" spans="1:4" x14ac:dyDescent="0.55000000000000004">
      <c r="A5109" t="s">
        <v>1973</v>
      </c>
      <c r="B5109" t="s">
        <v>1974</v>
      </c>
      <c r="C5109">
        <v>1984</v>
      </c>
      <c r="D5109">
        <v>84272</v>
      </c>
    </row>
    <row r="5110" spans="1:4" x14ac:dyDescent="0.55000000000000004">
      <c r="A5110" t="s">
        <v>1973</v>
      </c>
      <c r="B5110" t="s">
        <v>1974</v>
      </c>
      <c r="C5110">
        <v>1985</v>
      </c>
      <c r="D5110">
        <v>84272</v>
      </c>
    </row>
    <row r="5111" spans="1:4" x14ac:dyDescent="0.55000000000000004">
      <c r="A5111" t="s">
        <v>1973</v>
      </c>
      <c r="B5111" t="s">
        <v>1974</v>
      </c>
      <c r="C5111">
        <v>1986</v>
      </c>
      <c r="D5111">
        <v>58624</v>
      </c>
    </row>
    <row r="5112" spans="1:4" x14ac:dyDescent="0.55000000000000004">
      <c r="A5112" t="s">
        <v>1973</v>
      </c>
      <c r="B5112" t="s">
        <v>1974</v>
      </c>
      <c r="C5112">
        <v>1987</v>
      </c>
      <c r="D5112">
        <v>80608</v>
      </c>
    </row>
    <row r="5113" spans="1:4" x14ac:dyDescent="0.55000000000000004">
      <c r="A5113" t="s">
        <v>1973</v>
      </c>
      <c r="B5113" t="s">
        <v>1974</v>
      </c>
      <c r="C5113">
        <v>1988</v>
      </c>
      <c r="D5113">
        <v>73280</v>
      </c>
    </row>
    <row r="5114" spans="1:4" x14ac:dyDescent="0.55000000000000004">
      <c r="A5114" t="s">
        <v>1973</v>
      </c>
      <c r="B5114" t="s">
        <v>1974</v>
      </c>
      <c r="C5114">
        <v>1989</v>
      </c>
      <c r="D5114">
        <v>80608</v>
      </c>
    </row>
    <row r="5115" spans="1:4" x14ac:dyDescent="0.55000000000000004">
      <c r="A5115" t="s">
        <v>1973</v>
      </c>
      <c r="B5115" t="s">
        <v>1974</v>
      </c>
      <c r="C5115">
        <v>1990</v>
      </c>
      <c r="D5115">
        <v>179536</v>
      </c>
    </row>
    <row r="5116" spans="1:4" x14ac:dyDescent="0.55000000000000004">
      <c r="A5116" t="s">
        <v>1973</v>
      </c>
      <c r="B5116" t="s">
        <v>1974</v>
      </c>
      <c r="C5116">
        <v>1991</v>
      </c>
      <c r="D5116">
        <v>164880</v>
      </c>
    </row>
    <row r="5117" spans="1:4" x14ac:dyDescent="0.55000000000000004">
      <c r="A5117" t="s">
        <v>1973</v>
      </c>
      <c r="B5117" t="s">
        <v>1974</v>
      </c>
      <c r="C5117">
        <v>1992</v>
      </c>
      <c r="D5117">
        <v>179536</v>
      </c>
    </row>
    <row r="5118" spans="1:4" x14ac:dyDescent="0.55000000000000004">
      <c r="A5118" t="s">
        <v>1973</v>
      </c>
      <c r="B5118" t="s">
        <v>1974</v>
      </c>
      <c r="C5118">
        <v>1993</v>
      </c>
      <c r="D5118">
        <v>168544</v>
      </c>
    </row>
    <row r="5119" spans="1:4" x14ac:dyDescent="0.55000000000000004">
      <c r="A5119" t="s">
        <v>1973</v>
      </c>
      <c r="B5119" t="s">
        <v>1974</v>
      </c>
      <c r="C5119">
        <v>1994</v>
      </c>
      <c r="D5119">
        <v>175872</v>
      </c>
    </row>
    <row r="5120" spans="1:4" x14ac:dyDescent="0.55000000000000004">
      <c r="A5120" t="s">
        <v>1973</v>
      </c>
      <c r="B5120" t="s">
        <v>1974</v>
      </c>
      <c r="C5120">
        <v>1995</v>
      </c>
      <c r="D5120">
        <v>197856</v>
      </c>
    </row>
    <row r="5121" spans="1:4" x14ac:dyDescent="0.55000000000000004">
      <c r="A5121" t="s">
        <v>1973</v>
      </c>
      <c r="B5121" t="s">
        <v>1974</v>
      </c>
      <c r="C5121">
        <v>1996</v>
      </c>
      <c r="D5121">
        <v>219840</v>
      </c>
    </row>
    <row r="5122" spans="1:4" x14ac:dyDescent="0.55000000000000004">
      <c r="A5122" t="s">
        <v>1973</v>
      </c>
      <c r="B5122" t="s">
        <v>1974</v>
      </c>
      <c r="C5122">
        <v>1997</v>
      </c>
      <c r="D5122">
        <v>227168</v>
      </c>
    </row>
    <row r="5123" spans="1:4" x14ac:dyDescent="0.55000000000000004">
      <c r="A5123" t="s">
        <v>1973</v>
      </c>
      <c r="B5123" t="s">
        <v>1974</v>
      </c>
      <c r="C5123">
        <v>1998</v>
      </c>
      <c r="D5123">
        <v>241824</v>
      </c>
    </row>
    <row r="5124" spans="1:4" x14ac:dyDescent="0.55000000000000004">
      <c r="A5124" t="s">
        <v>1973</v>
      </c>
      <c r="B5124" t="s">
        <v>1974</v>
      </c>
      <c r="C5124">
        <v>1999</v>
      </c>
      <c r="D5124">
        <v>285792</v>
      </c>
    </row>
    <row r="5125" spans="1:4" x14ac:dyDescent="0.55000000000000004">
      <c r="A5125" t="s">
        <v>1973</v>
      </c>
      <c r="B5125" t="s">
        <v>1974</v>
      </c>
      <c r="C5125">
        <v>2000</v>
      </c>
      <c r="D5125">
        <v>296784</v>
      </c>
    </row>
    <row r="5126" spans="1:4" x14ac:dyDescent="0.55000000000000004">
      <c r="A5126" t="s">
        <v>1973</v>
      </c>
      <c r="B5126" t="s">
        <v>1974</v>
      </c>
      <c r="C5126">
        <v>2001</v>
      </c>
      <c r="D5126">
        <v>348080</v>
      </c>
    </row>
    <row r="5127" spans="1:4" x14ac:dyDescent="0.55000000000000004">
      <c r="A5127" t="s">
        <v>1973</v>
      </c>
      <c r="B5127" t="s">
        <v>1974</v>
      </c>
      <c r="C5127">
        <v>2002</v>
      </c>
      <c r="D5127">
        <v>384720</v>
      </c>
    </row>
    <row r="5128" spans="1:4" x14ac:dyDescent="0.55000000000000004">
      <c r="A5128" t="s">
        <v>1973</v>
      </c>
      <c r="B5128" t="s">
        <v>1974</v>
      </c>
      <c r="C5128">
        <v>2003</v>
      </c>
      <c r="D5128">
        <v>414032</v>
      </c>
    </row>
    <row r="5129" spans="1:4" x14ac:dyDescent="0.55000000000000004">
      <c r="A5129" t="s">
        <v>1973</v>
      </c>
      <c r="B5129" t="s">
        <v>1974</v>
      </c>
      <c r="C5129">
        <v>2004</v>
      </c>
      <c r="D5129">
        <v>428688</v>
      </c>
    </row>
    <row r="5130" spans="1:4" x14ac:dyDescent="0.55000000000000004">
      <c r="A5130" t="s">
        <v>1973</v>
      </c>
      <c r="B5130" t="s">
        <v>1974</v>
      </c>
      <c r="C5130">
        <v>2005</v>
      </c>
      <c r="D5130">
        <v>447008</v>
      </c>
    </row>
    <row r="5131" spans="1:4" x14ac:dyDescent="0.55000000000000004">
      <c r="A5131" t="s">
        <v>1973</v>
      </c>
      <c r="B5131" t="s">
        <v>1974</v>
      </c>
      <c r="C5131">
        <v>2006</v>
      </c>
      <c r="D5131">
        <v>494640</v>
      </c>
    </row>
    <row r="5132" spans="1:4" x14ac:dyDescent="0.55000000000000004">
      <c r="A5132" t="s">
        <v>1973</v>
      </c>
      <c r="B5132" t="s">
        <v>1974</v>
      </c>
      <c r="C5132">
        <v>2007</v>
      </c>
      <c r="D5132">
        <v>505631.97</v>
      </c>
    </row>
    <row r="5133" spans="1:4" x14ac:dyDescent="0.55000000000000004">
      <c r="A5133" t="s">
        <v>1973</v>
      </c>
      <c r="B5133" t="s">
        <v>1974</v>
      </c>
      <c r="C5133">
        <v>2008</v>
      </c>
      <c r="D5133">
        <v>472656</v>
      </c>
    </row>
    <row r="5134" spans="1:4" x14ac:dyDescent="0.55000000000000004">
      <c r="A5134" t="s">
        <v>1973</v>
      </c>
      <c r="B5134" t="s">
        <v>1974</v>
      </c>
      <c r="C5134">
        <v>2009</v>
      </c>
      <c r="D5134">
        <v>523952</v>
      </c>
    </row>
    <row r="5135" spans="1:4" x14ac:dyDescent="0.55000000000000004">
      <c r="A5135" t="s">
        <v>1973</v>
      </c>
      <c r="B5135" t="s">
        <v>1974</v>
      </c>
      <c r="C5135">
        <v>2010</v>
      </c>
      <c r="D5135">
        <v>556928</v>
      </c>
    </row>
    <row r="5136" spans="1:4" x14ac:dyDescent="0.55000000000000004">
      <c r="A5136" t="s">
        <v>1973</v>
      </c>
      <c r="B5136" t="s">
        <v>1974</v>
      </c>
      <c r="C5136">
        <v>2011</v>
      </c>
      <c r="D5136">
        <v>615552</v>
      </c>
    </row>
    <row r="5137" spans="1:4" x14ac:dyDescent="0.55000000000000004">
      <c r="A5137" t="s">
        <v>1973</v>
      </c>
      <c r="B5137" t="s">
        <v>1974</v>
      </c>
      <c r="C5137">
        <v>2012</v>
      </c>
      <c r="D5137">
        <v>501968.03</v>
      </c>
    </row>
    <row r="5138" spans="1:4" x14ac:dyDescent="0.55000000000000004">
      <c r="A5138" t="s">
        <v>1973</v>
      </c>
      <c r="B5138" t="s">
        <v>1974</v>
      </c>
      <c r="C5138">
        <v>2013</v>
      </c>
      <c r="D5138">
        <v>494640</v>
      </c>
    </row>
    <row r="5139" spans="1:4" x14ac:dyDescent="0.55000000000000004">
      <c r="A5139" t="s">
        <v>1973</v>
      </c>
      <c r="B5139" t="s">
        <v>1974</v>
      </c>
      <c r="C5139">
        <v>2014</v>
      </c>
      <c r="D5139">
        <v>490976</v>
      </c>
    </row>
    <row r="5140" spans="1:4" x14ac:dyDescent="0.55000000000000004">
      <c r="A5140" t="s">
        <v>1973</v>
      </c>
      <c r="B5140" t="s">
        <v>1974</v>
      </c>
      <c r="C5140">
        <v>2015</v>
      </c>
      <c r="D5140">
        <v>494640</v>
      </c>
    </row>
    <row r="5141" spans="1:4" x14ac:dyDescent="0.55000000000000004">
      <c r="A5141" t="s">
        <v>1973</v>
      </c>
      <c r="B5141" t="s">
        <v>1974</v>
      </c>
      <c r="C5141">
        <v>2016</v>
      </c>
      <c r="D5141">
        <v>531280</v>
      </c>
    </row>
    <row r="5142" spans="1:4" x14ac:dyDescent="0.55000000000000004">
      <c r="A5142" t="s">
        <v>1973</v>
      </c>
      <c r="B5142" t="s">
        <v>1974</v>
      </c>
      <c r="C5142">
        <v>2017</v>
      </c>
      <c r="D5142">
        <v>571584</v>
      </c>
    </row>
    <row r="5143" spans="1:4" x14ac:dyDescent="0.55000000000000004">
      <c r="A5143" t="s">
        <v>1973</v>
      </c>
      <c r="B5143" t="s">
        <v>1974</v>
      </c>
      <c r="C5143">
        <v>2018</v>
      </c>
      <c r="D5143">
        <v>571584</v>
      </c>
    </row>
    <row r="5144" spans="1:4" x14ac:dyDescent="0.55000000000000004">
      <c r="A5144" t="s">
        <v>1973</v>
      </c>
      <c r="B5144" t="s">
        <v>1974</v>
      </c>
      <c r="C5144">
        <v>2019</v>
      </c>
      <c r="D5144">
        <v>630208</v>
      </c>
    </row>
    <row r="5145" spans="1:4" x14ac:dyDescent="0.55000000000000004">
      <c r="A5145" t="s">
        <v>1973</v>
      </c>
      <c r="B5145" t="s">
        <v>1974</v>
      </c>
      <c r="C5145">
        <v>2020</v>
      </c>
      <c r="D5145">
        <v>520288</v>
      </c>
    </row>
    <row r="5146" spans="1:4" x14ac:dyDescent="0.55000000000000004">
      <c r="A5146" t="s">
        <v>1973</v>
      </c>
      <c r="B5146" t="s">
        <v>1974</v>
      </c>
      <c r="C5146">
        <v>2021</v>
      </c>
      <c r="D5146">
        <v>589904</v>
      </c>
    </row>
    <row r="5147" spans="1:4" x14ac:dyDescent="0.55000000000000004">
      <c r="A5147" t="s">
        <v>1973</v>
      </c>
      <c r="B5147" t="s">
        <v>1974</v>
      </c>
      <c r="C5147">
        <v>2022</v>
      </c>
      <c r="D5147">
        <v>597650</v>
      </c>
    </row>
    <row r="5148" spans="1:4" x14ac:dyDescent="0.55000000000000004">
      <c r="A5148" t="s">
        <v>1973</v>
      </c>
      <c r="B5148" t="s">
        <v>1974</v>
      </c>
      <c r="C5148">
        <v>2023</v>
      </c>
      <c r="D5148">
        <v>571493</v>
      </c>
    </row>
    <row r="5149" spans="1:4" x14ac:dyDescent="0.55000000000000004">
      <c r="A5149" t="s">
        <v>1973</v>
      </c>
      <c r="B5149" t="s">
        <v>1974</v>
      </c>
      <c r="C5149">
        <v>2024</v>
      </c>
      <c r="D5149">
        <v>593786</v>
      </c>
    </row>
    <row r="5150" spans="1:4" x14ac:dyDescent="0.55000000000000004">
      <c r="A5150" t="s">
        <v>37</v>
      </c>
      <c r="B5150" t="s">
        <v>1975</v>
      </c>
      <c r="C5150">
        <v>1950</v>
      </c>
      <c r="D5150">
        <v>47015</v>
      </c>
    </row>
    <row r="5151" spans="1:4" x14ac:dyDescent="0.55000000000000004">
      <c r="A5151" t="s">
        <v>37</v>
      </c>
      <c r="B5151" t="s">
        <v>1975</v>
      </c>
      <c r="C5151">
        <v>1951</v>
      </c>
      <c r="D5151">
        <v>62687.004000000001</v>
      </c>
    </row>
    <row r="5152" spans="1:4" x14ac:dyDescent="0.55000000000000004">
      <c r="A5152" t="s">
        <v>37</v>
      </c>
      <c r="B5152" t="s">
        <v>1975</v>
      </c>
      <c r="C5152">
        <v>1952</v>
      </c>
      <c r="D5152">
        <v>81297</v>
      </c>
    </row>
    <row r="5153" spans="1:4" x14ac:dyDescent="0.55000000000000004">
      <c r="A5153" t="s">
        <v>37</v>
      </c>
      <c r="B5153" t="s">
        <v>1975</v>
      </c>
      <c r="C5153">
        <v>1953</v>
      </c>
      <c r="D5153">
        <v>68564</v>
      </c>
    </row>
    <row r="5154" spans="1:4" x14ac:dyDescent="0.55000000000000004">
      <c r="A5154" t="s">
        <v>37</v>
      </c>
      <c r="B5154" t="s">
        <v>1975</v>
      </c>
      <c r="C5154">
        <v>1954</v>
      </c>
      <c r="D5154">
        <v>72482</v>
      </c>
    </row>
    <row r="5155" spans="1:4" x14ac:dyDescent="0.55000000000000004">
      <c r="A5155" t="s">
        <v>37</v>
      </c>
      <c r="B5155" t="s">
        <v>1975</v>
      </c>
      <c r="C5155">
        <v>1955</v>
      </c>
      <c r="D5155">
        <v>71502</v>
      </c>
    </row>
    <row r="5156" spans="1:4" x14ac:dyDescent="0.55000000000000004">
      <c r="A5156" t="s">
        <v>37</v>
      </c>
      <c r="B5156" t="s">
        <v>1975</v>
      </c>
      <c r="C5156">
        <v>1956</v>
      </c>
      <c r="D5156">
        <v>93051</v>
      </c>
    </row>
    <row r="5157" spans="1:4" x14ac:dyDescent="0.55000000000000004">
      <c r="A5157" t="s">
        <v>37</v>
      </c>
      <c r="B5157" t="s">
        <v>1975</v>
      </c>
      <c r="C5157">
        <v>1957</v>
      </c>
      <c r="D5157">
        <v>99907</v>
      </c>
    </row>
    <row r="5158" spans="1:4" x14ac:dyDescent="0.55000000000000004">
      <c r="A5158" t="s">
        <v>37</v>
      </c>
      <c r="B5158" t="s">
        <v>1975</v>
      </c>
      <c r="C5158">
        <v>1958</v>
      </c>
      <c r="D5158">
        <v>114600</v>
      </c>
    </row>
    <row r="5159" spans="1:4" x14ac:dyDescent="0.55000000000000004">
      <c r="A5159" t="s">
        <v>37</v>
      </c>
      <c r="B5159" t="s">
        <v>1975</v>
      </c>
      <c r="C5159">
        <v>1959</v>
      </c>
      <c r="D5159">
        <v>98928</v>
      </c>
    </row>
    <row r="5160" spans="1:4" x14ac:dyDescent="0.55000000000000004">
      <c r="A5160" t="s">
        <v>37</v>
      </c>
      <c r="B5160" t="s">
        <v>1975</v>
      </c>
      <c r="C5160">
        <v>1960</v>
      </c>
      <c r="D5160">
        <v>87936</v>
      </c>
    </row>
    <row r="5161" spans="1:4" x14ac:dyDescent="0.55000000000000004">
      <c r="A5161" t="s">
        <v>37</v>
      </c>
      <c r="B5161" t="s">
        <v>1975</v>
      </c>
      <c r="C5161">
        <v>1961</v>
      </c>
      <c r="D5161">
        <v>87936</v>
      </c>
    </row>
    <row r="5162" spans="1:4" x14ac:dyDescent="0.55000000000000004">
      <c r="A5162" t="s">
        <v>37</v>
      </c>
      <c r="B5162" t="s">
        <v>1975</v>
      </c>
      <c r="C5162">
        <v>1962</v>
      </c>
      <c r="D5162">
        <v>73280</v>
      </c>
    </row>
    <row r="5163" spans="1:4" x14ac:dyDescent="0.55000000000000004">
      <c r="A5163" t="s">
        <v>37</v>
      </c>
      <c r="B5163" t="s">
        <v>1975</v>
      </c>
      <c r="C5163">
        <v>1963</v>
      </c>
      <c r="D5163">
        <v>73280</v>
      </c>
    </row>
    <row r="5164" spans="1:4" x14ac:dyDescent="0.55000000000000004">
      <c r="A5164" t="s">
        <v>37</v>
      </c>
      <c r="B5164" t="s">
        <v>1975</v>
      </c>
      <c r="C5164">
        <v>1964</v>
      </c>
      <c r="D5164">
        <v>73280</v>
      </c>
    </row>
    <row r="5165" spans="1:4" x14ac:dyDescent="0.55000000000000004">
      <c r="A5165" t="s">
        <v>37</v>
      </c>
      <c r="B5165" t="s">
        <v>1975</v>
      </c>
      <c r="C5165">
        <v>1965</v>
      </c>
      <c r="D5165">
        <v>87936</v>
      </c>
    </row>
    <row r="5166" spans="1:4" x14ac:dyDescent="0.55000000000000004">
      <c r="A5166" t="s">
        <v>37</v>
      </c>
      <c r="B5166" t="s">
        <v>1975</v>
      </c>
      <c r="C5166">
        <v>1966</v>
      </c>
      <c r="D5166">
        <v>84272</v>
      </c>
    </row>
    <row r="5167" spans="1:4" x14ac:dyDescent="0.55000000000000004">
      <c r="A5167" t="s">
        <v>37</v>
      </c>
      <c r="B5167" t="s">
        <v>1975</v>
      </c>
      <c r="C5167">
        <v>1967</v>
      </c>
      <c r="D5167">
        <v>91600</v>
      </c>
    </row>
    <row r="5168" spans="1:4" x14ac:dyDescent="0.55000000000000004">
      <c r="A5168" t="s">
        <v>37</v>
      </c>
      <c r="B5168" t="s">
        <v>1975</v>
      </c>
      <c r="C5168">
        <v>1968</v>
      </c>
      <c r="D5168">
        <v>183200</v>
      </c>
    </row>
    <row r="5169" spans="1:4" x14ac:dyDescent="0.55000000000000004">
      <c r="A5169" t="s">
        <v>37</v>
      </c>
      <c r="B5169" t="s">
        <v>1975</v>
      </c>
      <c r="C5169">
        <v>1969</v>
      </c>
      <c r="D5169">
        <v>186864</v>
      </c>
    </row>
    <row r="5170" spans="1:4" x14ac:dyDescent="0.55000000000000004">
      <c r="A5170" t="s">
        <v>37</v>
      </c>
      <c r="B5170" t="s">
        <v>1975</v>
      </c>
      <c r="C5170">
        <v>1970</v>
      </c>
      <c r="D5170">
        <v>208848</v>
      </c>
    </row>
    <row r="5171" spans="1:4" x14ac:dyDescent="0.55000000000000004">
      <c r="A5171" t="s">
        <v>37</v>
      </c>
      <c r="B5171" t="s">
        <v>1975</v>
      </c>
      <c r="C5171">
        <v>1971</v>
      </c>
      <c r="D5171">
        <v>183200</v>
      </c>
    </row>
    <row r="5172" spans="1:4" x14ac:dyDescent="0.55000000000000004">
      <c r="A5172" t="s">
        <v>37</v>
      </c>
      <c r="B5172" t="s">
        <v>1975</v>
      </c>
      <c r="C5172">
        <v>1972</v>
      </c>
      <c r="D5172">
        <v>168544</v>
      </c>
    </row>
    <row r="5173" spans="1:4" x14ac:dyDescent="0.55000000000000004">
      <c r="A5173" t="s">
        <v>37</v>
      </c>
      <c r="B5173" t="s">
        <v>1975</v>
      </c>
      <c r="C5173">
        <v>1973</v>
      </c>
      <c r="D5173">
        <v>161216</v>
      </c>
    </row>
    <row r="5174" spans="1:4" x14ac:dyDescent="0.55000000000000004">
      <c r="A5174" t="s">
        <v>37</v>
      </c>
      <c r="B5174" t="s">
        <v>1975</v>
      </c>
      <c r="C5174">
        <v>1974</v>
      </c>
      <c r="D5174">
        <v>113584</v>
      </c>
    </row>
    <row r="5175" spans="1:4" x14ac:dyDescent="0.55000000000000004">
      <c r="A5175" t="s">
        <v>37</v>
      </c>
      <c r="B5175" t="s">
        <v>1975</v>
      </c>
      <c r="C5175">
        <v>1975</v>
      </c>
      <c r="D5175">
        <v>102592</v>
      </c>
    </row>
    <row r="5176" spans="1:4" x14ac:dyDescent="0.55000000000000004">
      <c r="A5176" t="s">
        <v>37</v>
      </c>
      <c r="B5176" t="s">
        <v>1975</v>
      </c>
      <c r="C5176">
        <v>1976</v>
      </c>
      <c r="D5176">
        <v>128240.01</v>
      </c>
    </row>
    <row r="5177" spans="1:4" x14ac:dyDescent="0.55000000000000004">
      <c r="A5177" t="s">
        <v>37</v>
      </c>
      <c r="B5177" t="s">
        <v>1975</v>
      </c>
      <c r="C5177">
        <v>1977</v>
      </c>
      <c r="D5177">
        <v>128240.01</v>
      </c>
    </row>
    <row r="5178" spans="1:4" x14ac:dyDescent="0.55000000000000004">
      <c r="A5178" t="s">
        <v>37</v>
      </c>
      <c r="B5178" t="s">
        <v>1975</v>
      </c>
      <c r="C5178">
        <v>1978</v>
      </c>
      <c r="D5178">
        <v>146560</v>
      </c>
    </row>
    <row r="5179" spans="1:4" x14ac:dyDescent="0.55000000000000004">
      <c r="A5179" t="s">
        <v>37</v>
      </c>
      <c r="B5179" t="s">
        <v>1975</v>
      </c>
      <c r="C5179">
        <v>1979</v>
      </c>
      <c r="D5179">
        <v>102592</v>
      </c>
    </row>
    <row r="5180" spans="1:4" x14ac:dyDescent="0.55000000000000004">
      <c r="A5180" t="s">
        <v>37</v>
      </c>
      <c r="B5180" t="s">
        <v>1975</v>
      </c>
      <c r="C5180">
        <v>1980</v>
      </c>
      <c r="D5180">
        <v>106256</v>
      </c>
    </row>
    <row r="5181" spans="1:4" x14ac:dyDescent="0.55000000000000004">
      <c r="A5181" t="s">
        <v>37</v>
      </c>
      <c r="B5181" t="s">
        <v>1975</v>
      </c>
      <c r="C5181">
        <v>1981</v>
      </c>
      <c r="D5181">
        <v>135568</v>
      </c>
    </row>
    <row r="5182" spans="1:4" x14ac:dyDescent="0.55000000000000004">
      <c r="A5182" t="s">
        <v>37</v>
      </c>
      <c r="B5182" t="s">
        <v>1975</v>
      </c>
      <c r="C5182">
        <v>1982</v>
      </c>
      <c r="D5182">
        <v>142896</v>
      </c>
    </row>
    <row r="5183" spans="1:4" x14ac:dyDescent="0.55000000000000004">
      <c r="A5183" t="s">
        <v>37</v>
      </c>
      <c r="B5183" t="s">
        <v>1975</v>
      </c>
      <c r="C5183">
        <v>1983</v>
      </c>
      <c r="D5183">
        <v>146560</v>
      </c>
    </row>
    <row r="5184" spans="1:4" x14ac:dyDescent="0.55000000000000004">
      <c r="A5184" t="s">
        <v>37</v>
      </c>
      <c r="B5184" t="s">
        <v>1975</v>
      </c>
      <c r="C5184">
        <v>1984</v>
      </c>
      <c r="D5184">
        <v>150224</v>
      </c>
    </row>
    <row r="5185" spans="1:4" x14ac:dyDescent="0.55000000000000004">
      <c r="A5185" t="s">
        <v>37</v>
      </c>
      <c r="B5185" t="s">
        <v>1975</v>
      </c>
      <c r="C5185">
        <v>1985</v>
      </c>
      <c r="D5185">
        <v>161216</v>
      </c>
    </row>
    <row r="5186" spans="1:4" x14ac:dyDescent="0.55000000000000004">
      <c r="A5186" t="s">
        <v>37</v>
      </c>
      <c r="B5186" t="s">
        <v>1975</v>
      </c>
      <c r="C5186">
        <v>1986</v>
      </c>
      <c r="D5186">
        <v>161216</v>
      </c>
    </row>
    <row r="5187" spans="1:4" x14ac:dyDescent="0.55000000000000004">
      <c r="A5187" t="s">
        <v>37</v>
      </c>
      <c r="B5187" t="s">
        <v>1975</v>
      </c>
      <c r="C5187">
        <v>1987</v>
      </c>
      <c r="D5187">
        <v>260144</v>
      </c>
    </row>
    <row r="5188" spans="1:4" x14ac:dyDescent="0.55000000000000004">
      <c r="A5188" t="s">
        <v>37</v>
      </c>
      <c r="B5188" t="s">
        <v>1975</v>
      </c>
      <c r="C5188">
        <v>1988</v>
      </c>
      <c r="D5188">
        <v>230832</v>
      </c>
    </row>
    <row r="5189" spans="1:4" x14ac:dyDescent="0.55000000000000004">
      <c r="A5189" t="s">
        <v>37</v>
      </c>
      <c r="B5189" t="s">
        <v>1975</v>
      </c>
      <c r="C5189">
        <v>1989</v>
      </c>
      <c r="D5189">
        <v>249152</v>
      </c>
    </row>
    <row r="5190" spans="1:4" x14ac:dyDescent="0.55000000000000004">
      <c r="A5190" t="s">
        <v>37</v>
      </c>
      <c r="B5190" t="s">
        <v>1975</v>
      </c>
      <c r="C5190">
        <v>1990</v>
      </c>
      <c r="D5190">
        <v>183200</v>
      </c>
    </row>
    <row r="5191" spans="1:4" x14ac:dyDescent="0.55000000000000004">
      <c r="A5191" t="s">
        <v>37</v>
      </c>
      <c r="B5191" t="s">
        <v>1975</v>
      </c>
      <c r="C5191">
        <v>1991</v>
      </c>
      <c r="D5191">
        <v>190528</v>
      </c>
    </row>
    <row r="5192" spans="1:4" x14ac:dyDescent="0.55000000000000004">
      <c r="A5192" t="s">
        <v>37</v>
      </c>
      <c r="B5192" t="s">
        <v>1975</v>
      </c>
      <c r="C5192">
        <v>1992</v>
      </c>
      <c r="D5192">
        <v>194192</v>
      </c>
    </row>
    <row r="5193" spans="1:4" x14ac:dyDescent="0.55000000000000004">
      <c r="A5193" t="s">
        <v>37</v>
      </c>
      <c r="B5193" t="s">
        <v>1975</v>
      </c>
      <c r="C5193">
        <v>1993</v>
      </c>
      <c r="D5193">
        <v>197856</v>
      </c>
    </row>
    <row r="5194" spans="1:4" x14ac:dyDescent="0.55000000000000004">
      <c r="A5194" t="s">
        <v>37</v>
      </c>
      <c r="B5194" t="s">
        <v>1975</v>
      </c>
      <c r="C5194">
        <v>1994</v>
      </c>
      <c r="D5194">
        <v>208848</v>
      </c>
    </row>
    <row r="5195" spans="1:4" x14ac:dyDescent="0.55000000000000004">
      <c r="A5195" t="s">
        <v>37</v>
      </c>
      <c r="B5195" t="s">
        <v>1975</v>
      </c>
      <c r="C5195">
        <v>1995</v>
      </c>
      <c r="D5195">
        <v>208848</v>
      </c>
    </row>
    <row r="5196" spans="1:4" x14ac:dyDescent="0.55000000000000004">
      <c r="A5196" t="s">
        <v>37</v>
      </c>
      <c r="B5196" t="s">
        <v>1975</v>
      </c>
      <c r="C5196">
        <v>1996</v>
      </c>
      <c r="D5196">
        <v>212512</v>
      </c>
    </row>
    <row r="5197" spans="1:4" x14ac:dyDescent="0.55000000000000004">
      <c r="A5197" t="s">
        <v>37</v>
      </c>
      <c r="B5197" t="s">
        <v>1975</v>
      </c>
      <c r="C5197">
        <v>1997</v>
      </c>
      <c r="D5197">
        <v>216176</v>
      </c>
    </row>
    <row r="5198" spans="1:4" x14ac:dyDescent="0.55000000000000004">
      <c r="A5198" t="s">
        <v>37</v>
      </c>
      <c r="B5198" t="s">
        <v>1975</v>
      </c>
      <c r="C5198">
        <v>1998</v>
      </c>
      <c r="D5198">
        <v>219840</v>
      </c>
    </row>
    <row r="5199" spans="1:4" x14ac:dyDescent="0.55000000000000004">
      <c r="A5199" t="s">
        <v>37</v>
      </c>
      <c r="B5199" t="s">
        <v>1975</v>
      </c>
      <c r="C5199">
        <v>1999</v>
      </c>
      <c r="D5199">
        <v>230832</v>
      </c>
    </row>
    <row r="5200" spans="1:4" x14ac:dyDescent="0.55000000000000004">
      <c r="A5200" t="s">
        <v>37</v>
      </c>
      <c r="B5200" t="s">
        <v>1975</v>
      </c>
      <c r="C5200">
        <v>2000</v>
      </c>
      <c r="D5200">
        <v>124576</v>
      </c>
    </row>
    <row r="5201" spans="1:4" x14ac:dyDescent="0.55000000000000004">
      <c r="A5201" t="s">
        <v>37</v>
      </c>
      <c r="B5201" t="s">
        <v>1975</v>
      </c>
      <c r="C5201">
        <v>2001</v>
      </c>
      <c r="D5201">
        <v>142896</v>
      </c>
    </row>
    <row r="5202" spans="1:4" x14ac:dyDescent="0.55000000000000004">
      <c r="A5202" t="s">
        <v>37</v>
      </c>
      <c r="B5202" t="s">
        <v>1975</v>
      </c>
      <c r="C5202">
        <v>2002</v>
      </c>
      <c r="D5202">
        <v>117248</v>
      </c>
    </row>
    <row r="5203" spans="1:4" x14ac:dyDescent="0.55000000000000004">
      <c r="A5203" t="s">
        <v>37</v>
      </c>
      <c r="B5203" t="s">
        <v>1975</v>
      </c>
      <c r="C5203">
        <v>2003</v>
      </c>
      <c r="D5203">
        <v>113584</v>
      </c>
    </row>
    <row r="5204" spans="1:4" x14ac:dyDescent="0.55000000000000004">
      <c r="A5204" t="s">
        <v>37</v>
      </c>
      <c r="B5204" t="s">
        <v>1975</v>
      </c>
      <c r="C5204">
        <v>2004</v>
      </c>
      <c r="D5204">
        <v>124576</v>
      </c>
    </row>
    <row r="5205" spans="1:4" x14ac:dyDescent="0.55000000000000004">
      <c r="A5205" t="s">
        <v>37</v>
      </c>
      <c r="B5205" t="s">
        <v>1975</v>
      </c>
      <c r="C5205">
        <v>2005</v>
      </c>
      <c r="D5205">
        <v>128240.01</v>
      </c>
    </row>
    <row r="5206" spans="1:4" x14ac:dyDescent="0.55000000000000004">
      <c r="A5206" t="s">
        <v>37</v>
      </c>
      <c r="B5206" t="s">
        <v>1975</v>
      </c>
      <c r="C5206">
        <v>2006</v>
      </c>
      <c r="D5206">
        <v>139232</v>
      </c>
    </row>
    <row r="5207" spans="1:4" x14ac:dyDescent="0.55000000000000004">
      <c r="A5207" t="s">
        <v>37</v>
      </c>
      <c r="B5207" t="s">
        <v>1975</v>
      </c>
      <c r="C5207">
        <v>2007</v>
      </c>
      <c r="D5207">
        <v>153888</v>
      </c>
    </row>
    <row r="5208" spans="1:4" x14ac:dyDescent="0.55000000000000004">
      <c r="A5208" t="s">
        <v>37</v>
      </c>
      <c r="B5208" t="s">
        <v>1975</v>
      </c>
      <c r="C5208">
        <v>2008</v>
      </c>
      <c r="D5208">
        <v>150224</v>
      </c>
    </row>
    <row r="5209" spans="1:4" x14ac:dyDescent="0.55000000000000004">
      <c r="A5209" t="s">
        <v>37</v>
      </c>
      <c r="B5209" t="s">
        <v>1975</v>
      </c>
      <c r="C5209">
        <v>2009</v>
      </c>
      <c r="D5209">
        <v>153888</v>
      </c>
    </row>
    <row r="5210" spans="1:4" x14ac:dyDescent="0.55000000000000004">
      <c r="A5210" t="s">
        <v>37</v>
      </c>
      <c r="B5210" t="s">
        <v>1975</v>
      </c>
      <c r="C5210">
        <v>2010</v>
      </c>
      <c r="D5210">
        <v>168544</v>
      </c>
    </row>
    <row r="5211" spans="1:4" x14ac:dyDescent="0.55000000000000004">
      <c r="A5211" t="s">
        <v>37</v>
      </c>
      <c r="B5211" t="s">
        <v>1975</v>
      </c>
      <c r="C5211">
        <v>2011</v>
      </c>
      <c r="D5211">
        <v>153888</v>
      </c>
    </row>
    <row r="5212" spans="1:4" x14ac:dyDescent="0.55000000000000004">
      <c r="A5212" t="s">
        <v>37</v>
      </c>
      <c r="B5212" t="s">
        <v>1975</v>
      </c>
      <c r="C5212">
        <v>2012</v>
      </c>
      <c r="D5212">
        <v>183200</v>
      </c>
    </row>
    <row r="5213" spans="1:4" x14ac:dyDescent="0.55000000000000004">
      <c r="A5213" t="s">
        <v>37</v>
      </c>
      <c r="B5213" t="s">
        <v>1975</v>
      </c>
      <c r="C5213">
        <v>2013</v>
      </c>
      <c r="D5213">
        <v>102592</v>
      </c>
    </row>
    <row r="5214" spans="1:4" x14ac:dyDescent="0.55000000000000004">
      <c r="A5214" t="s">
        <v>37</v>
      </c>
      <c r="B5214" t="s">
        <v>1975</v>
      </c>
      <c r="C5214">
        <v>2014</v>
      </c>
      <c r="D5214">
        <v>131904</v>
      </c>
    </row>
    <row r="5215" spans="1:4" x14ac:dyDescent="0.55000000000000004">
      <c r="A5215" t="s">
        <v>37</v>
      </c>
      <c r="B5215" t="s">
        <v>1975</v>
      </c>
      <c r="C5215">
        <v>2015</v>
      </c>
      <c r="D5215">
        <v>194192</v>
      </c>
    </row>
    <row r="5216" spans="1:4" x14ac:dyDescent="0.55000000000000004">
      <c r="A5216" t="s">
        <v>37</v>
      </c>
      <c r="B5216" t="s">
        <v>1975</v>
      </c>
      <c r="C5216">
        <v>2016</v>
      </c>
      <c r="D5216">
        <v>238160</v>
      </c>
    </row>
    <row r="5217" spans="1:4" x14ac:dyDescent="0.55000000000000004">
      <c r="A5217" t="s">
        <v>37</v>
      </c>
      <c r="B5217" t="s">
        <v>1975</v>
      </c>
      <c r="C5217">
        <v>2017</v>
      </c>
      <c r="D5217">
        <v>285792</v>
      </c>
    </row>
    <row r="5218" spans="1:4" x14ac:dyDescent="0.55000000000000004">
      <c r="A5218" t="s">
        <v>37</v>
      </c>
      <c r="B5218" t="s">
        <v>1975</v>
      </c>
      <c r="C5218">
        <v>2018</v>
      </c>
      <c r="D5218">
        <v>271136</v>
      </c>
    </row>
    <row r="5219" spans="1:4" x14ac:dyDescent="0.55000000000000004">
      <c r="A5219" t="s">
        <v>37</v>
      </c>
      <c r="B5219" t="s">
        <v>1975</v>
      </c>
      <c r="C5219">
        <v>2019</v>
      </c>
      <c r="D5219">
        <v>311440</v>
      </c>
    </row>
    <row r="5220" spans="1:4" x14ac:dyDescent="0.55000000000000004">
      <c r="A5220" t="s">
        <v>37</v>
      </c>
      <c r="B5220" t="s">
        <v>1975</v>
      </c>
      <c r="C5220">
        <v>2020</v>
      </c>
      <c r="D5220">
        <v>333424</v>
      </c>
    </row>
    <row r="5221" spans="1:4" x14ac:dyDescent="0.55000000000000004">
      <c r="A5221" t="s">
        <v>37</v>
      </c>
      <c r="B5221" t="s">
        <v>1975</v>
      </c>
      <c r="C5221">
        <v>2021</v>
      </c>
      <c r="D5221">
        <v>366400</v>
      </c>
    </row>
    <row r="5222" spans="1:4" x14ac:dyDescent="0.55000000000000004">
      <c r="A5222" t="s">
        <v>37</v>
      </c>
      <c r="B5222" t="s">
        <v>1975</v>
      </c>
      <c r="C5222">
        <v>2022</v>
      </c>
      <c r="D5222">
        <v>377392</v>
      </c>
    </row>
    <row r="5223" spans="1:4" x14ac:dyDescent="0.55000000000000004">
      <c r="A5223" t="s">
        <v>37</v>
      </c>
      <c r="B5223" t="s">
        <v>1975</v>
      </c>
      <c r="C5223">
        <v>2023</v>
      </c>
      <c r="D5223">
        <v>389279</v>
      </c>
    </row>
    <row r="5224" spans="1:4" x14ac:dyDescent="0.55000000000000004">
      <c r="A5224" t="s">
        <v>37</v>
      </c>
      <c r="B5224" t="s">
        <v>1975</v>
      </c>
      <c r="C5224">
        <v>2024</v>
      </c>
      <c r="D5224">
        <v>394681</v>
      </c>
    </row>
    <row r="5225" spans="1:4" x14ac:dyDescent="0.55000000000000004">
      <c r="A5225" t="s">
        <v>1976</v>
      </c>
      <c r="C5225">
        <v>1850</v>
      </c>
      <c r="D5225">
        <v>0</v>
      </c>
    </row>
    <row r="5226" spans="1:4" x14ac:dyDescent="0.55000000000000004">
      <c r="A5226" t="s">
        <v>1976</v>
      </c>
      <c r="C5226">
        <v>1851</v>
      </c>
      <c r="D5226">
        <v>0</v>
      </c>
    </row>
    <row r="5227" spans="1:4" x14ac:dyDescent="0.55000000000000004">
      <c r="A5227" t="s">
        <v>1976</v>
      </c>
      <c r="C5227">
        <v>1852</v>
      </c>
      <c r="D5227">
        <v>0</v>
      </c>
    </row>
    <row r="5228" spans="1:4" x14ac:dyDescent="0.55000000000000004">
      <c r="A5228" t="s">
        <v>1976</v>
      </c>
      <c r="C5228">
        <v>1853</v>
      </c>
      <c r="D5228">
        <v>0</v>
      </c>
    </row>
    <row r="5229" spans="1:4" x14ac:dyDescent="0.55000000000000004">
      <c r="A5229" t="s">
        <v>1976</v>
      </c>
      <c r="C5229">
        <v>1854</v>
      </c>
      <c r="D5229">
        <v>0</v>
      </c>
    </row>
    <row r="5230" spans="1:4" x14ac:dyDescent="0.55000000000000004">
      <c r="A5230" t="s">
        <v>1976</v>
      </c>
      <c r="C5230">
        <v>1855</v>
      </c>
      <c r="D5230">
        <v>0</v>
      </c>
    </row>
    <row r="5231" spans="1:4" x14ac:dyDescent="0.55000000000000004">
      <c r="A5231" t="s">
        <v>1976</v>
      </c>
      <c r="C5231">
        <v>1856</v>
      </c>
      <c r="D5231">
        <v>384519.94</v>
      </c>
    </row>
    <row r="5232" spans="1:4" x14ac:dyDescent="0.55000000000000004">
      <c r="A5232" t="s">
        <v>1976</v>
      </c>
      <c r="C5232">
        <v>1857</v>
      </c>
      <c r="D5232">
        <v>360731.44</v>
      </c>
    </row>
    <row r="5233" spans="1:4" x14ac:dyDescent="0.55000000000000004">
      <c r="A5233" t="s">
        <v>1976</v>
      </c>
      <c r="C5233">
        <v>1858</v>
      </c>
      <c r="D5233">
        <v>338412.53</v>
      </c>
    </row>
    <row r="5234" spans="1:4" x14ac:dyDescent="0.55000000000000004">
      <c r="A5234" t="s">
        <v>1976</v>
      </c>
      <c r="C5234">
        <v>1859</v>
      </c>
      <c r="D5234">
        <v>317476.06</v>
      </c>
    </row>
    <row r="5235" spans="1:4" x14ac:dyDescent="0.55000000000000004">
      <c r="A5235" t="s">
        <v>1976</v>
      </c>
      <c r="C5235">
        <v>1860</v>
      </c>
      <c r="D5235">
        <v>297834.84000000003</v>
      </c>
    </row>
    <row r="5236" spans="1:4" x14ac:dyDescent="0.55000000000000004">
      <c r="A5236" t="s">
        <v>1976</v>
      </c>
      <c r="C5236">
        <v>1861</v>
      </c>
      <c r="D5236">
        <v>442156.12</v>
      </c>
    </row>
    <row r="5237" spans="1:4" x14ac:dyDescent="0.55000000000000004">
      <c r="A5237" t="s">
        <v>1976</v>
      </c>
      <c r="C5237">
        <v>1862</v>
      </c>
      <c r="D5237">
        <v>592261.06000000006</v>
      </c>
    </row>
    <row r="5238" spans="1:4" x14ac:dyDescent="0.55000000000000004">
      <c r="A5238" t="s">
        <v>1976</v>
      </c>
      <c r="C5238">
        <v>1863</v>
      </c>
      <c r="D5238">
        <v>370690.56</v>
      </c>
    </row>
    <row r="5239" spans="1:4" x14ac:dyDescent="0.55000000000000004">
      <c r="A5239" t="s">
        <v>1976</v>
      </c>
      <c r="C5239">
        <v>1864</v>
      </c>
      <c r="D5239">
        <v>611289.30000000005</v>
      </c>
    </row>
    <row r="5240" spans="1:4" x14ac:dyDescent="0.55000000000000004">
      <c r="A5240" t="s">
        <v>1976</v>
      </c>
      <c r="C5240">
        <v>1865</v>
      </c>
      <c r="D5240">
        <v>588783.19999999995</v>
      </c>
    </row>
    <row r="5241" spans="1:4" x14ac:dyDescent="0.55000000000000004">
      <c r="A5241" t="s">
        <v>1976</v>
      </c>
      <c r="C5241">
        <v>1866</v>
      </c>
      <c r="D5241">
        <v>591925.06000000006</v>
      </c>
    </row>
    <row r="5242" spans="1:4" x14ac:dyDescent="0.55000000000000004">
      <c r="A5242" t="s">
        <v>1976</v>
      </c>
      <c r="C5242">
        <v>1867</v>
      </c>
      <c r="D5242">
        <v>634259.69999999995</v>
      </c>
    </row>
    <row r="5243" spans="1:4" x14ac:dyDescent="0.55000000000000004">
      <c r="A5243" t="s">
        <v>1976</v>
      </c>
      <c r="C5243">
        <v>1868</v>
      </c>
      <c r="D5243">
        <v>599955.43999999994</v>
      </c>
    </row>
    <row r="5244" spans="1:4" x14ac:dyDescent="0.55000000000000004">
      <c r="A5244" t="s">
        <v>1976</v>
      </c>
      <c r="C5244">
        <v>1869</v>
      </c>
      <c r="D5244">
        <v>685096.56</v>
      </c>
    </row>
    <row r="5245" spans="1:4" x14ac:dyDescent="0.55000000000000004">
      <c r="A5245" t="s">
        <v>1976</v>
      </c>
      <c r="C5245">
        <v>1870</v>
      </c>
      <c r="D5245">
        <v>639422.6</v>
      </c>
    </row>
    <row r="5246" spans="1:4" x14ac:dyDescent="0.55000000000000004">
      <c r="A5246" t="s">
        <v>1976</v>
      </c>
      <c r="C5246">
        <v>1871</v>
      </c>
      <c r="D5246">
        <v>610937.93999999994</v>
      </c>
    </row>
    <row r="5247" spans="1:4" x14ac:dyDescent="0.55000000000000004">
      <c r="A5247" t="s">
        <v>1976</v>
      </c>
      <c r="C5247">
        <v>1872</v>
      </c>
      <c r="D5247">
        <v>622374.40000000002</v>
      </c>
    </row>
    <row r="5248" spans="1:4" x14ac:dyDescent="0.55000000000000004">
      <c r="A5248" t="s">
        <v>1976</v>
      </c>
      <c r="C5248">
        <v>1873</v>
      </c>
      <c r="D5248">
        <v>643810.93999999994</v>
      </c>
    </row>
    <row r="5249" spans="1:4" x14ac:dyDescent="0.55000000000000004">
      <c r="A5249" t="s">
        <v>1976</v>
      </c>
      <c r="C5249">
        <v>1874</v>
      </c>
      <c r="D5249">
        <v>652744.19999999995</v>
      </c>
    </row>
    <row r="5250" spans="1:4" x14ac:dyDescent="0.55000000000000004">
      <c r="A5250" t="s">
        <v>1976</v>
      </c>
      <c r="C5250">
        <v>1875</v>
      </c>
      <c r="D5250">
        <v>653234.06000000006</v>
      </c>
    </row>
    <row r="5251" spans="1:4" x14ac:dyDescent="0.55000000000000004">
      <c r="A5251" t="s">
        <v>1976</v>
      </c>
      <c r="C5251">
        <v>1876</v>
      </c>
      <c r="D5251">
        <v>562245.19999999995</v>
      </c>
    </row>
    <row r="5252" spans="1:4" x14ac:dyDescent="0.55000000000000004">
      <c r="A5252" t="s">
        <v>1976</v>
      </c>
      <c r="C5252">
        <v>1877</v>
      </c>
      <c r="D5252">
        <v>594451.4</v>
      </c>
    </row>
    <row r="5253" spans="1:4" x14ac:dyDescent="0.55000000000000004">
      <c r="A5253" t="s">
        <v>1976</v>
      </c>
      <c r="C5253">
        <v>1878</v>
      </c>
      <c r="D5253">
        <v>695230.06</v>
      </c>
    </row>
    <row r="5254" spans="1:4" x14ac:dyDescent="0.55000000000000004">
      <c r="A5254" t="s">
        <v>1976</v>
      </c>
      <c r="C5254">
        <v>1879</v>
      </c>
      <c r="D5254">
        <v>703534.9</v>
      </c>
    </row>
    <row r="5255" spans="1:4" x14ac:dyDescent="0.55000000000000004">
      <c r="A5255" t="s">
        <v>1976</v>
      </c>
      <c r="C5255">
        <v>1880</v>
      </c>
      <c r="D5255">
        <v>597636.9</v>
      </c>
    </row>
    <row r="5256" spans="1:4" x14ac:dyDescent="0.55000000000000004">
      <c r="A5256" t="s">
        <v>1976</v>
      </c>
      <c r="C5256">
        <v>1881</v>
      </c>
      <c r="D5256">
        <v>611771.5</v>
      </c>
    </row>
    <row r="5257" spans="1:4" x14ac:dyDescent="0.55000000000000004">
      <c r="A5257" t="s">
        <v>1976</v>
      </c>
      <c r="C5257">
        <v>1882</v>
      </c>
      <c r="D5257">
        <v>616849.80000000005</v>
      </c>
    </row>
    <row r="5258" spans="1:4" x14ac:dyDescent="0.55000000000000004">
      <c r="A5258" t="s">
        <v>1976</v>
      </c>
      <c r="C5258">
        <v>1883</v>
      </c>
      <c r="D5258">
        <v>602476.6</v>
      </c>
    </row>
    <row r="5259" spans="1:4" x14ac:dyDescent="0.55000000000000004">
      <c r="A5259" t="s">
        <v>1976</v>
      </c>
      <c r="C5259">
        <v>1884</v>
      </c>
      <c r="D5259">
        <v>594990</v>
      </c>
    </row>
    <row r="5260" spans="1:4" x14ac:dyDescent="0.55000000000000004">
      <c r="A5260" t="s">
        <v>1976</v>
      </c>
      <c r="C5260">
        <v>1885</v>
      </c>
      <c r="D5260">
        <v>617724.4</v>
      </c>
    </row>
    <row r="5261" spans="1:4" x14ac:dyDescent="0.55000000000000004">
      <c r="A5261" t="s">
        <v>1976</v>
      </c>
      <c r="C5261">
        <v>1886</v>
      </c>
      <c r="D5261">
        <v>584846.19999999995</v>
      </c>
    </row>
    <row r="5262" spans="1:4" x14ac:dyDescent="0.55000000000000004">
      <c r="A5262" t="s">
        <v>1976</v>
      </c>
      <c r="C5262">
        <v>1887</v>
      </c>
      <c r="D5262">
        <v>649592</v>
      </c>
    </row>
    <row r="5263" spans="1:4" x14ac:dyDescent="0.55000000000000004">
      <c r="A5263" t="s">
        <v>1976</v>
      </c>
      <c r="C5263">
        <v>1888</v>
      </c>
      <c r="D5263">
        <v>727472.2</v>
      </c>
    </row>
    <row r="5264" spans="1:4" x14ac:dyDescent="0.55000000000000004">
      <c r="A5264" t="s">
        <v>1976</v>
      </c>
      <c r="C5264">
        <v>1889</v>
      </c>
      <c r="D5264">
        <v>819215.06</v>
      </c>
    </row>
    <row r="5265" spans="1:4" x14ac:dyDescent="0.55000000000000004">
      <c r="A5265" t="s">
        <v>1976</v>
      </c>
      <c r="C5265">
        <v>1890</v>
      </c>
      <c r="D5265">
        <v>824142.06</v>
      </c>
    </row>
    <row r="5266" spans="1:4" x14ac:dyDescent="0.55000000000000004">
      <c r="A5266" t="s">
        <v>1976</v>
      </c>
      <c r="C5266">
        <v>1891</v>
      </c>
      <c r="D5266">
        <v>983275.06</v>
      </c>
    </row>
    <row r="5267" spans="1:4" x14ac:dyDescent="0.55000000000000004">
      <c r="A5267" t="s">
        <v>1976</v>
      </c>
      <c r="C5267">
        <v>1892</v>
      </c>
      <c r="D5267">
        <v>1094128.3999999999</v>
      </c>
    </row>
    <row r="5268" spans="1:4" x14ac:dyDescent="0.55000000000000004">
      <c r="A5268" t="s">
        <v>1976</v>
      </c>
      <c r="C5268">
        <v>1893</v>
      </c>
      <c r="D5268">
        <v>1024193.8</v>
      </c>
    </row>
    <row r="5269" spans="1:4" x14ac:dyDescent="0.55000000000000004">
      <c r="A5269" t="s">
        <v>1976</v>
      </c>
      <c r="C5269">
        <v>1894</v>
      </c>
      <c r="D5269">
        <v>1127752.8999999999</v>
      </c>
    </row>
    <row r="5270" spans="1:4" x14ac:dyDescent="0.55000000000000004">
      <c r="A5270" t="s">
        <v>1976</v>
      </c>
      <c r="C5270">
        <v>1895</v>
      </c>
      <c r="D5270">
        <v>1074594.8</v>
      </c>
    </row>
    <row r="5271" spans="1:4" x14ac:dyDescent="0.55000000000000004">
      <c r="A5271" t="s">
        <v>1976</v>
      </c>
      <c r="C5271">
        <v>1896</v>
      </c>
      <c r="D5271">
        <v>889775.3</v>
      </c>
    </row>
    <row r="5272" spans="1:4" x14ac:dyDescent="0.55000000000000004">
      <c r="A5272" t="s">
        <v>1976</v>
      </c>
      <c r="C5272">
        <v>1897</v>
      </c>
      <c r="D5272">
        <v>836866.06</v>
      </c>
    </row>
    <row r="5273" spans="1:4" x14ac:dyDescent="0.55000000000000004">
      <c r="A5273" t="s">
        <v>1976</v>
      </c>
      <c r="C5273">
        <v>1898</v>
      </c>
      <c r="D5273">
        <v>902922.44</v>
      </c>
    </row>
    <row r="5274" spans="1:4" x14ac:dyDescent="0.55000000000000004">
      <c r="A5274" t="s">
        <v>1976</v>
      </c>
      <c r="C5274">
        <v>1899</v>
      </c>
      <c r="D5274">
        <v>1006912.3</v>
      </c>
    </row>
    <row r="5275" spans="1:4" x14ac:dyDescent="0.55000000000000004">
      <c r="A5275" t="s">
        <v>1976</v>
      </c>
      <c r="C5275">
        <v>1900</v>
      </c>
      <c r="D5275">
        <v>1010408.1</v>
      </c>
    </row>
    <row r="5276" spans="1:4" x14ac:dyDescent="0.55000000000000004">
      <c r="A5276" t="s">
        <v>1976</v>
      </c>
      <c r="C5276">
        <v>1901</v>
      </c>
      <c r="D5276">
        <v>1088611.5</v>
      </c>
    </row>
    <row r="5277" spans="1:4" x14ac:dyDescent="0.55000000000000004">
      <c r="A5277" t="s">
        <v>1976</v>
      </c>
      <c r="C5277">
        <v>1902</v>
      </c>
      <c r="D5277">
        <v>1060832</v>
      </c>
    </row>
    <row r="5278" spans="1:4" x14ac:dyDescent="0.55000000000000004">
      <c r="A5278" t="s">
        <v>1976</v>
      </c>
      <c r="C5278">
        <v>1903</v>
      </c>
      <c r="D5278">
        <v>1302682.3999999999</v>
      </c>
    </row>
    <row r="5279" spans="1:4" x14ac:dyDescent="0.55000000000000004">
      <c r="A5279" t="s">
        <v>1976</v>
      </c>
      <c r="C5279">
        <v>1904</v>
      </c>
      <c r="D5279">
        <v>1438332.1</v>
      </c>
    </row>
    <row r="5280" spans="1:4" x14ac:dyDescent="0.55000000000000004">
      <c r="A5280" t="s">
        <v>1976</v>
      </c>
      <c r="C5280">
        <v>1905</v>
      </c>
      <c r="D5280">
        <v>1739285.8</v>
      </c>
    </row>
    <row r="5281" spans="1:4" x14ac:dyDescent="0.55000000000000004">
      <c r="A5281" t="s">
        <v>1976</v>
      </c>
      <c r="C5281">
        <v>1906</v>
      </c>
      <c r="D5281">
        <v>2037010.4</v>
      </c>
    </row>
    <row r="5282" spans="1:4" x14ac:dyDescent="0.55000000000000004">
      <c r="A5282" t="s">
        <v>1976</v>
      </c>
      <c r="C5282">
        <v>1907</v>
      </c>
      <c r="D5282">
        <v>2094261.9</v>
      </c>
    </row>
    <row r="5283" spans="1:4" x14ac:dyDescent="0.55000000000000004">
      <c r="A5283" t="s">
        <v>1976</v>
      </c>
      <c r="C5283">
        <v>1908</v>
      </c>
      <c r="D5283">
        <v>2074446.1</v>
      </c>
    </row>
    <row r="5284" spans="1:4" x14ac:dyDescent="0.55000000000000004">
      <c r="A5284" t="s">
        <v>1976</v>
      </c>
      <c r="C5284">
        <v>1909</v>
      </c>
      <c r="D5284">
        <v>2170669.7999999998</v>
      </c>
    </row>
    <row r="5285" spans="1:4" x14ac:dyDescent="0.55000000000000004">
      <c r="A5285" t="s">
        <v>1976</v>
      </c>
      <c r="C5285">
        <v>1910</v>
      </c>
      <c r="D5285">
        <v>2666815.5</v>
      </c>
    </row>
    <row r="5286" spans="1:4" x14ac:dyDescent="0.55000000000000004">
      <c r="A5286" t="s">
        <v>1976</v>
      </c>
      <c r="C5286">
        <v>1911</v>
      </c>
      <c r="D5286">
        <v>3187652.5</v>
      </c>
    </row>
    <row r="5287" spans="1:4" x14ac:dyDescent="0.55000000000000004">
      <c r="A5287" t="s">
        <v>1976</v>
      </c>
      <c r="C5287">
        <v>1912</v>
      </c>
      <c r="D5287">
        <v>3728152</v>
      </c>
    </row>
    <row r="5288" spans="1:4" x14ac:dyDescent="0.55000000000000004">
      <c r="A5288" t="s">
        <v>1976</v>
      </c>
      <c r="C5288">
        <v>1913</v>
      </c>
      <c r="D5288">
        <v>3775911.2</v>
      </c>
    </row>
    <row r="5289" spans="1:4" x14ac:dyDescent="0.55000000000000004">
      <c r="A5289" t="s">
        <v>1976</v>
      </c>
      <c r="C5289">
        <v>1914</v>
      </c>
      <c r="D5289">
        <v>3553153.8</v>
      </c>
    </row>
    <row r="5290" spans="1:4" x14ac:dyDescent="0.55000000000000004">
      <c r="A5290" t="s">
        <v>1976</v>
      </c>
      <c r="C5290">
        <v>1915</v>
      </c>
      <c r="D5290">
        <v>3706864.5</v>
      </c>
    </row>
    <row r="5291" spans="1:4" x14ac:dyDescent="0.55000000000000004">
      <c r="A5291" t="s">
        <v>1976</v>
      </c>
      <c r="C5291">
        <v>1916</v>
      </c>
      <c r="D5291">
        <v>4277646.5</v>
      </c>
    </row>
    <row r="5292" spans="1:4" x14ac:dyDescent="0.55000000000000004">
      <c r="A5292" t="s">
        <v>1976</v>
      </c>
      <c r="C5292">
        <v>1917</v>
      </c>
      <c r="D5292">
        <v>4676503</v>
      </c>
    </row>
    <row r="5293" spans="1:4" x14ac:dyDescent="0.55000000000000004">
      <c r="A5293" t="s">
        <v>1976</v>
      </c>
      <c r="C5293">
        <v>1918</v>
      </c>
      <c r="D5293">
        <v>4792144</v>
      </c>
    </row>
    <row r="5294" spans="1:4" x14ac:dyDescent="0.55000000000000004">
      <c r="A5294" t="s">
        <v>1976</v>
      </c>
      <c r="C5294">
        <v>1919</v>
      </c>
      <c r="D5294">
        <v>3475089</v>
      </c>
    </row>
    <row r="5295" spans="1:4" x14ac:dyDescent="0.55000000000000004">
      <c r="A5295" t="s">
        <v>1976</v>
      </c>
      <c r="C5295">
        <v>1920</v>
      </c>
      <c r="D5295">
        <v>4641507</v>
      </c>
    </row>
    <row r="5296" spans="1:4" x14ac:dyDescent="0.55000000000000004">
      <c r="A5296" t="s">
        <v>1976</v>
      </c>
      <c r="C5296">
        <v>1921</v>
      </c>
      <c r="D5296">
        <v>2625844.7999999998</v>
      </c>
    </row>
    <row r="5297" spans="1:4" x14ac:dyDescent="0.55000000000000004">
      <c r="A5297" t="s">
        <v>1976</v>
      </c>
      <c r="C5297">
        <v>1922</v>
      </c>
      <c r="D5297">
        <v>2414844</v>
      </c>
    </row>
    <row r="5298" spans="1:4" x14ac:dyDescent="0.55000000000000004">
      <c r="A5298" t="s">
        <v>1976</v>
      </c>
      <c r="C5298">
        <v>1923</v>
      </c>
      <c r="D5298">
        <v>3072821.8</v>
      </c>
    </row>
    <row r="5299" spans="1:4" x14ac:dyDescent="0.55000000000000004">
      <c r="A5299" t="s">
        <v>1976</v>
      </c>
      <c r="C5299">
        <v>1924</v>
      </c>
      <c r="D5299">
        <v>3288882.2</v>
      </c>
    </row>
    <row r="5300" spans="1:4" x14ac:dyDescent="0.55000000000000004">
      <c r="A5300" t="s">
        <v>1976</v>
      </c>
      <c r="C5300">
        <v>1925</v>
      </c>
      <c r="D5300">
        <v>3701464.2</v>
      </c>
    </row>
    <row r="5301" spans="1:4" x14ac:dyDescent="0.55000000000000004">
      <c r="A5301" t="s">
        <v>1976</v>
      </c>
      <c r="C5301">
        <v>1926</v>
      </c>
      <c r="D5301">
        <v>3667442.8</v>
      </c>
    </row>
    <row r="5302" spans="1:4" x14ac:dyDescent="0.55000000000000004">
      <c r="A5302" t="s">
        <v>1976</v>
      </c>
      <c r="C5302">
        <v>1927</v>
      </c>
      <c r="D5302">
        <v>3808826.8</v>
      </c>
    </row>
    <row r="5303" spans="1:4" x14ac:dyDescent="0.55000000000000004">
      <c r="A5303" t="s">
        <v>1976</v>
      </c>
      <c r="C5303">
        <v>1928</v>
      </c>
      <c r="D5303">
        <v>4897356.5</v>
      </c>
    </row>
    <row r="5304" spans="1:4" x14ac:dyDescent="0.55000000000000004">
      <c r="A5304" t="s">
        <v>1976</v>
      </c>
      <c r="C5304">
        <v>1929</v>
      </c>
      <c r="D5304">
        <v>4536008</v>
      </c>
    </row>
    <row r="5305" spans="1:4" x14ac:dyDescent="0.55000000000000004">
      <c r="A5305" t="s">
        <v>1976</v>
      </c>
      <c r="C5305">
        <v>1930</v>
      </c>
      <c r="D5305">
        <v>5009712.5</v>
      </c>
    </row>
    <row r="5306" spans="1:4" x14ac:dyDescent="0.55000000000000004">
      <c r="A5306" t="s">
        <v>1976</v>
      </c>
      <c r="C5306">
        <v>1931</v>
      </c>
      <c r="D5306">
        <v>4064671.8</v>
      </c>
    </row>
    <row r="5307" spans="1:4" x14ac:dyDescent="0.55000000000000004">
      <c r="A5307" t="s">
        <v>1976</v>
      </c>
      <c r="C5307">
        <v>1932</v>
      </c>
      <c r="D5307">
        <v>4068868</v>
      </c>
    </row>
    <row r="5308" spans="1:4" x14ac:dyDescent="0.55000000000000004">
      <c r="A5308" t="s">
        <v>1976</v>
      </c>
      <c r="C5308">
        <v>1933</v>
      </c>
      <c r="D5308">
        <v>4853319.5</v>
      </c>
    </row>
    <row r="5309" spans="1:4" x14ac:dyDescent="0.55000000000000004">
      <c r="A5309" t="s">
        <v>1976</v>
      </c>
      <c r="C5309">
        <v>1934</v>
      </c>
      <c r="D5309">
        <v>5612823</v>
      </c>
    </row>
    <row r="5310" spans="1:4" x14ac:dyDescent="0.55000000000000004">
      <c r="A5310" t="s">
        <v>1976</v>
      </c>
      <c r="C5310">
        <v>1935</v>
      </c>
      <c r="D5310">
        <v>5907082.5</v>
      </c>
    </row>
    <row r="5311" spans="1:4" x14ac:dyDescent="0.55000000000000004">
      <c r="A5311" t="s">
        <v>1976</v>
      </c>
      <c r="C5311">
        <v>1936</v>
      </c>
      <c r="D5311">
        <v>6680823</v>
      </c>
    </row>
    <row r="5312" spans="1:4" x14ac:dyDescent="0.55000000000000004">
      <c r="A5312" t="s">
        <v>1976</v>
      </c>
      <c r="C5312">
        <v>1937</v>
      </c>
      <c r="D5312">
        <v>8250587.5</v>
      </c>
    </row>
    <row r="5313" spans="1:4" x14ac:dyDescent="0.55000000000000004">
      <c r="A5313" t="s">
        <v>1976</v>
      </c>
      <c r="C5313">
        <v>1938</v>
      </c>
      <c r="D5313">
        <v>9231091</v>
      </c>
    </row>
    <row r="5314" spans="1:4" x14ac:dyDescent="0.55000000000000004">
      <c r="A5314" t="s">
        <v>1976</v>
      </c>
      <c r="C5314">
        <v>1939</v>
      </c>
      <c r="D5314">
        <v>10165746</v>
      </c>
    </row>
    <row r="5315" spans="1:4" x14ac:dyDescent="0.55000000000000004">
      <c r="A5315" t="s">
        <v>1976</v>
      </c>
      <c r="C5315">
        <v>1940</v>
      </c>
      <c r="D5315">
        <v>11433535</v>
      </c>
    </row>
    <row r="5316" spans="1:4" x14ac:dyDescent="0.55000000000000004">
      <c r="A5316" t="s">
        <v>1976</v>
      </c>
      <c r="C5316">
        <v>1941</v>
      </c>
      <c r="D5316">
        <v>10478790</v>
      </c>
    </row>
    <row r="5317" spans="1:4" x14ac:dyDescent="0.55000000000000004">
      <c r="A5317" t="s">
        <v>1976</v>
      </c>
      <c r="C5317">
        <v>1942</v>
      </c>
      <c r="D5317">
        <v>11156250</v>
      </c>
    </row>
    <row r="5318" spans="1:4" x14ac:dyDescent="0.55000000000000004">
      <c r="A5318" t="s">
        <v>1976</v>
      </c>
      <c r="C5318">
        <v>1943</v>
      </c>
      <c r="D5318">
        <v>11043851</v>
      </c>
    </row>
    <row r="5319" spans="1:4" x14ac:dyDescent="0.55000000000000004">
      <c r="A5319" t="s">
        <v>1976</v>
      </c>
      <c r="C5319">
        <v>1944</v>
      </c>
      <c r="D5319">
        <v>11323670</v>
      </c>
    </row>
    <row r="5320" spans="1:4" x14ac:dyDescent="0.55000000000000004">
      <c r="A5320" t="s">
        <v>1976</v>
      </c>
      <c r="C5320">
        <v>1945</v>
      </c>
      <c r="D5320">
        <v>11605072</v>
      </c>
    </row>
    <row r="5321" spans="1:4" x14ac:dyDescent="0.55000000000000004">
      <c r="A5321" t="s">
        <v>1976</v>
      </c>
      <c r="C5321">
        <v>1946</v>
      </c>
      <c r="D5321">
        <v>11443950</v>
      </c>
    </row>
    <row r="5322" spans="1:4" x14ac:dyDescent="0.55000000000000004">
      <c r="A5322" t="s">
        <v>1976</v>
      </c>
      <c r="C5322">
        <v>1947</v>
      </c>
      <c r="D5322">
        <v>12605768</v>
      </c>
    </row>
    <row r="5323" spans="1:4" x14ac:dyDescent="0.55000000000000004">
      <c r="A5323" t="s">
        <v>1976</v>
      </c>
      <c r="C5323">
        <v>1948</v>
      </c>
      <c r="D5323">
        <v>13154483</v>
      </c>
    </row>
    <row r="5324" spans="1:4" x14ac:dyDescent="0.55000000000000004">
      <c r="A5324" t="s">
        <v>1976</v>
      </c>
      <c r="C5324">
        <v>1949</v>
      </c>
      <c r="D5324">
        <v>14175272</v>
      </c>
    </row>
    <row r="5325" spans="1:4" x14ac:dyDescent="0.55000000000000004">
      <c r="A5325" t="s">
        <v>1976</v>
      </c>
      <c r="C5325">
        <v>1950</v>
      </c>
      <c r="D5325">
        <v>18667870</v>
      </c>
    </row>
    <row r="5326" spans="1:4" x14ac:dyDescent="0.55000000000000004">
      <c r="A5326" t="s">
        <v>1976</v>
      </c>
      <c r="C5326">
        <v>1951</v>
      </c>
      <c r="D5326">
        <v>24459812</v>
      </c>
    </row>
    <row r="5327" spans="1:4" x14ac:dyDescent="0.55000000000000004">
      <c r="A5327" t="s">
        <v>1976</v>
      </c>
      <c r="C5327">
        <v>1952</v>
      </c>
      <c r="D5327">
        <v>20383610</v>
      </c>
    </row>
    <row r="5328" spans="1:4" x14ac:dyDescent="0.55000000000000004">
      <c r="A5328" t="s">
        <v>1976</v>
      </c>
      <c r="C5328">
        <v>1953</v>
      </c>
      <c r="D5328">
        <v>21589130</v>
      </c>
    </row>
    <row r="5329" spans="1:4" x14ac:dyDescent="0.55000000000000004">
      <c r="A5329" t="s">
        <v>1976</v>
      </c>
      <c r="C5329">
        <v>1954</v>
      </c>
      <c r="D5329">
        <v>29452008</v>
      </c>
    </row>
    <row r="5330" spans="1:4" x14ac:dyDescent="0.55000000000000004">
      <c r="A5330" t="s">
        <v>1976</v>
      </c>
      <c r="C5330">
        <v>1955</v>
      </c>
      <c r="D5330">
        <v>28413826</v>
      </c>
    </row>
    <row r="5331" spans="1:4" x14ac:dyDescent="0.55000000000000004">
      <c r="A5331" t="s">
        <v>1976</v>
      </c>
      <c r="C5331">
        <v>1956</v>
      </c>
      <c r="D5331">
        <v>32024924</v>
      </c>
    </row>
    <row r="5332" spans="1:4" x14ac:dyDescent="0.55000000000000004">
      <c r="A5332" t="s">
        <v>1976</v>
      </c>
      <c r="C5332">
        <v>1957</v>
      </c>
      <c r="D5332">
        <v>35248770</v>
      </c>
    </row>
    <row r="5333" spans="1:4" x14ac:dyDescent="0.55000000000000004">
      <c r="A5333" t="s">
        <v>1976</v>
      </c>
      <c r="C5333">
        <v>1958</v>
      </c>
      <c r="D5333">
        <v>39260536</v>
      </c>
    </row>
    <row r="5334" spans="1:4" x14ac:dyDescent="0.55000000000000004">
      <c r="A5334" t="s">
        <v>1976</v>
      </c>
      <c r="C5334">
        <v>1959</v>
      </c>
      <c r="D5334">
        <v>40121932</v>
      </c>
    </row>
    <row r="5335" spans="1:4" x14ac:dyDescent="0.55000000000000004">
      <c r="A5335" t="s">
        <v>1976</v>
      </c>
      <c r="C5335">
        <v>1960</v>
      </c>
      <c r="D5335">
        <v>35897948</v>
      </c>
    </row>
    <row r="5336" spans="1:4" x14ac:dyDescent="0.55000000000000004">
      <c r="A5336" t="s">
        <v>1976</v>
      </c>
      <c r="C5336">
        <v>1961</v>
      </c>
      <c r="D5336">
        <v>37988076</v>
      </c>
    </row>
    <row r="5337" spans="1:4" x14ac:dyDescent="0.55000000000000004">
      <c r="A5337" t="s">
        <v>1976</v>
      </c>
      <c r="C5337">
        <v>1962</v>
      </c>
      <c r="D5337">
        <v>44554080</v>
      </c>
    </row>
    <row r="5338" spans="1:4" x14ac:dyDescent="0.55000000000000004">
      <c r="A5338" t="s">
        <v>1976</v>
      </c>
      <c r="C5338">
        <v>1963</v>
      </c>
      <c r="D5338">
        <v>38588760</v>
      </c>
    </row>
    <row r="5339" spans="1:4" x14ac:dyDescent="0.55000000000000004">
      <c r="A5339" t="s">
        <v>1976</v>
      </c>
      <c r="C5339">
        <v>1964</v>
      </c>
      <c r="D5339">
        <v>45138984</v>
      </c>
    </row>
    <row r="5340" spans="1:4" x14ac:dyDescent="0.55000000000000004">
      <c r="A5340" t="s">
        <v>1976</v>
      </c>
      <c r="C5340">
        <v>1965</v>
      </c>
      <c r="D5340">
        <v>44797524</v>
      </c>
    </row>
    <row r="5341" spans="1:4" x14ac:dyDescent="0.55000000000000004">
      <c r="A5341" t="s">
        <v>1976</v>
      </c>
      <c r="C5341">
        <v>1966</v>
      </c>
      <c r="D5341">
        <v>44665204</v>
      </c>
    </row>
    <row r="5342" spans="1:4" x14ac:dyDescent="0.55000000000000004">
      <c r="A5342" t="s">
        <v>1976</v>
      </c>
      <c r="C5342">
        <v>1967</v>
      </c>
      <c r="D5342">
        <v>49487200</v>
      </c>
    </row>
    <row r="5343" spans="1:4" x14ac:dyDescent="0.55000000000000004">
      <c r="A5343" t="s">
        <v>1976</v>
      </c>
      <c r="C5343">
        <v>1968</v>
      </c>
      <c r="D5343">
        <v>50967412</v>
      </c>
    </row>
    <row r="5344" spans="1:4" x14ac:dyDescent="0.55000000000000004">
      <c r="A5344" t="s">
        <v>1976</v>
      </c>
      <c r="C5344">
        <v>1969</v>
      </c>
      <c r="D5344">
        <v>56736884</v>
      </c>
    </row>
    <row r="5345" spans="1:4" x14ac:dyDescent="0.55000000000000004">
      <c r="A5345" t="s">
        <v>1976</v>
      </c>
      <c r="C5345">
        <v>1970</v>
      </c>
      <c r="D5345">
        <v>67236850</v>
      </c>
    </row>
    <row r="5346" spans="1:4" x14ac:dyDescent="0.55000000000000004">
      <c r="A5346" t="s">
        <v>1976</v>
      </c>
      <c r="C5346">
        <v>1971</v>
      </c>
      <c r="D5346">
        <v>71469960</v>
      </c>
    </row>
    <row r="5347" spans="1:4" x14ac:dyDescent="0.55000000000000004">
      <c r="A5347" t="s">
        <v>1976</v>
      </c>
      <c r="C5347">
        <v>1972</v>
      </c>
      <c r="D5347">
        <v>75205040</v>
      </c>
    </row>
    <row r="5348" spans="1:4" x14ac:dyDescent="0.55000000000000004">
      <c r="A5348" t="s">
        <v>1976</v>
      </c>
      <c r="C5348">
        <v>1973</v>
      </c>
      <c r="D5348">
        <v>85766440</v>
      </c>
    </row>
    <row r="5349" spans="1:4" x14ac:dyDescent="0.55000000000000004">
      <c r="A5349" t="s">
        <v>1976</v>
      </c>
      <c r="C5349">
        <v>1974</v>
      </c>
      <c r="D5349">
        <v>84954720</v>
      </c>
    </row>
    <row r="5350" spans="1:4" x14ac:dyDescent="0.55000000000000004">
      <c r="A5350" t="s">
        <v>1976</v>
      </c>
      <c r="C5350">
        <v>1975</v>
      </c>
      <c r="D5350">
        <v>88300430</v>
      </c>
    </row>
    <row r="5351" spans="1:4" x14ac:dyDescent="0.55000000000000004">
      <c r="A5351" t="s">
        <v>1976</v>
      </c>
      <c r="C5351">
        <v>1976</v>
      </c>
      <c r="D5351">
        <v>103729460</v>
      </c>
    </row>
    <row r="5352" spans="1:4" x14ac:dyDescent="0.55000000000000004">
      <c r="A5352" t="s">
        <v>1976</v>
      </c>
      <c r="C5352">
        <v>1977</v>
      </c>
      <c r="D5352">
        <v>100467800</v>
      </c>
    </row>
    <row r="5353" spans="1:4" x14ac:dyDescent="0.55000000000000004">
      <c r="A5353" t="s">
        <v>1976</v>
      </c>
      <c r="C5353">
        <v>1978</v>
      </c>
      <c r="D5353">
        <v>97629290</v>
      </c>
    </row>
    <row r="5354" spans="1:4" x14ac:dyDescent="0.55000000000000004">
      <c r="A5354" t="s">
        <v>1976</v>
      </c>
      <c r="C5354">
        <v>1979</v>
      </c>
      <c r="D5354">
        <v>101247224</v>
      </c>
    </row>
    <row r="5355" spans="1:4" x14ac:dyDescent="0.55000000000000004">
      <c r="A5355" t="s">
        <v>1976</v>
      </c>
      <c r="C5355">
        <v>1980</v>
      </c>
      <c r="D5355">
        <v>100347736</v>
      </c>
    </row>
    <row r="5356" spans="1:4" x14ac:dyDescent="0.55000000000000004">
      <c r="A5356" t="s">
        <v>1976</v>
      </c>
      <c r="C5356">
        <v>1981</v>
      </c>
      <c r="D5356">
        <v>94017270</v>
      </c>
    </row>
    <row r="5357" spans="1:4" x14ac:dyDescent="0.55000000000000004">
      <c r="A5357" t="s">
        <v>1976</v>
      </c>
      <c r="C5357">
        <v>1982</v>
      </c>
      <c r="D5357">
        <v>96131210</v>
      </c>
    </row>
    <row r="5358" spans="1:4" x14ac:dyDescent="0.55000000000000004">
      <c r="A5358" t="s">
        <v>1976</v>
      </c>
      <c r="C5358">
        <v>1983</v>
      </c>
      <c r="D5358">
        <v>86375160</v>
      </c>
    </row>
    <row r="5359" spans="1:4" x14ac:dyDescent="0.55000000000000004">
      <c r="A5359" t="s">
        <v>1976</v>
      </c>
      <c r="C5359">
        <v>1984</v>
      </c>
      <c r="D5359">
        <v>95240000</v>
      </c>
    </row>
    <row r="5360" spans="1:4" x14ac:dyDescent="0.55000000000000004">
      <c r="A5360" t="s">
        <v>1976</v>
      </c>
      <c r="C5360">
        <v>1985</v>
      </c>
      <c r="D5360">
        <v>101227416</v>
      </c>
    </row>
    <row r="5361" spans="1:4" x14ac:dyDescent="0.55000000000000004">
      <c r="A5361" t="s">
        <v>1976</v>
      </c>
      <c r="C5361">
        <v>1986</v>
      </c>
      <c r="D5361">
        <v>86271920</v>
      </c>
    </row>
    <row r="5362" spans="1:4" x14ac:dyDescent="0.55000000000000004">
      <c r="A5362" t="s">
        <v>1976</v>
      </c>
      <c r="C5362">
        <v>1987</v>
      </c>
      <c r="D5362">
        <v>91240450</v>
      </c>
    </row>
    <row r="5363" spans="1:4" x14ac:dyDescent="0.55000000000000004">
      <c r="A5363" t="s">
        <v>1976</v>
      </c>
      <c r="C5363">
        <v>1988</v>
      </c>
      <c r="D5363">
        <v>91208860</v>
      </c>
    </row>
    <row r="5364" spans="1:4" x14ac:dyDescent="0.55000000000000004">
      <c r="A5364" t="s">
        <v>1976</v>
      </c>
      <c r="C5364">
        <v>1989</v>
      </c>
      <c r="D5364">
        <v>96704130</v>
      </c>
    </row>
    <row r="5365" spans="1:4" x14ac:dyDescent="0.55000000000000004">
      <c r="A5365" t="s">
        <v>1976</v>
      </c>
      <c r="C5365">
        <v>1990</v>
      </c>
      <c r="D5365">
        <v>92030750</v>
      </c>
    </row>
    <row r="5366" spans="1:4" x14ac:dyDescent="0.55000000000000004">
      <c r="A5366" t="s">
        <v>1976</v>
      </c>
      <c r="C5366">
        <v>1991</v>
      </c>
      <c r="D5366">
        <v>90963530</v>
      </c>
    </row>
    <row r="5367" spans="1:4" x14ac:dyDescent="0.55000000000000004">
      <c r="A5367" t="s">
        <v>1976</v>
      </c>
      <c r="C5367">
        <v>1992</v>
      </c>
      <c r="D5367">
        <v>89976840</v>
      </c>
    </row>
    <row r="5368" spans="1:4" x14ac:dyDescent="0.55000000000000004">
      <c r="A5368" t="s">
        <v>1976</v>
      </c>
      <c r="C5368">
        <v>1993</v>
      </c>
      <c r="D5368">
        <v>90349976</v>
      </c>
    </row>
    <row r="5369" spans="1:4" x14ac:dyDescent="0.55000000000000004">
      <c r="A5369" t="s">
        <v>1976</v>
      </c>
      <c r="C5369">
        <v>1994</v>
      </c>
      <c r="D5369">
        <v>93919410</v>
      </c>
    </row>
    <row r="5370" spans="1:4" x14ac:dyDescent="0.55000000000000004">
      <c r="A5370" t="s">
        <v>1976</v>
      </c>
      <c r="C5370">
        <v>1995</v>
      </c>
      <c r="D5370">
        <v>100779256</v>
      </c>
    </row>
    <row r="5371" spans="1:4" x14ac:dyDescent="0.55000000000000004">
      <c r="A5371" t="s">
        <v>1976</v>
      </c>
      <c r="C5371">
        <v>1996</v>
      </c>
      <c r="D5371">
        <v>106296850</v>
      </c>
    </row>
    <row r="5372" spans="1:4" x14ac:dyDescent="0.55000000000000004">
      <c r="A5372" t="s">
        <v>1976</v>
      </c>
      <c r="C5372">
        <v>1997</v>
      </c>
      <c r="D5372">
        <v>112780540</v>
      </c>
    </row>
    <row r="5373" spans="1:4" x14ac:dyDescent="0.55000000000000004">
      <c r="A5373" t="s">
        <v>1976</v>
      </c>
      <c r="C5373">
        <v>1998</v>
      </c>
      <c r="D5373">
        <v>113164216</v>
      </c>
    </row>
    <row r="5374" spans="1:4" x14ac:dyDescent="0.55000000000000004">
      <c r="A5374" t="s">
        <v>1976</v>
      </c>
      <c r="C5374">
        <v>1999</v>
      </c>
      <c r="D5374">
        <v>118501820</v>
      </c>
    </row>
    <row r="5375" spans="1:4" x14ac:dyDescent="0.55000000000000004">
      <c r="A5375" t="s">
        <v>1976</v>
      </c>
      <c r="C5375">
        <v>2000</v>
      </c>
      <c r="D5375">
        <v>129545020</v>
      </c>
    </row>
    <row r="5376" spans="1:4" x14ac:dyDescent="0.55000000000000004">
      <c r="A5376" t="s">
        <v>1976</v>
      </c>
      <c r="C5376">
        <v>2001</v>
      </c>
      <c r="D5376">
        <v>134743220</v>
      </c>
    </row>
    <row r="5377" spans="1:4" x14ac:dyDescent="0.55000000000000004">
      <c r="A5377" t="s">
        <v>1976</v>
      </c>
      <c r="C5377">
        <v>2002</v>
      </c>
      <c r="D5377">
        <v>139442080</v>
      </c>
    </row>
    <row r="5378" spans="1:4" x14ac:dyDescent="0.55000000000000004">
      <c r="A5378" t="s">
        <v>1976</v>
      </c>
      <c r="C5378">
        <v>2003</v>
      </c>
      <c r="D5378">
        <v>146292880</v>
      </c>
    </row>
    <row r="5379" spans="1:4" x14ac:dyDescent="0.55000000000000004">
      <c r="A5379" t="s">
        <v>1976</v>
      </c>
      <c r="C5379">
        <v>2004</v>
      </c>
      <c r="D5379">
        <v>142732080</v>
      </c>
    </row>
    <row r="5380" spans="1:4" x14ac:dyDescent="0.55000000000000004">
      <c r="A5380" t="s">
        <v>1976</v>
      </c>
      <c r="C5380">
        <v>2005</v>
      </c>
      <c r="D5380">
        <v>151625730</v>
      </c>
    </row>
    <row r="5381" spans="1:4" x14ac:dyDescent="0.55000000000000004">
      <c r="A5381" t="s">
        <v>1976</v>
      </c>
      <c r="C5381">
        <v>2006</v>
      </c>
      <c r="D5381">
        <v>162461150</v>
      </c>
    </row>
    <row r="5382" spans="1:4" x14ac:dyDescent="0.55000000000000004">
      <c r="A5382" t="s">
        <v>1976</v>
      </c>
      <c r="C5382">
        <v>2007</v>
      </c>
      <c r="D5382">
        <v>166965840</v>
      </c>
    </row>
    <row r="5383" spans="1:4" x14ac:dyDescent="0.55000000000000004">
      <c r="A5383" t="s">
        <v>1976</v>
      </c>
      <c r="C5383">
        <v>2008</v>
      </c>
      <c r="D5383">
        <v>166000060</v>
      </c>
    </row>
    <row r="5384" spans="1:4" x14ac:dyDescent="0.55000000000000004">
      <c r="A5384" t="s">
        <v>1976</v>
      </c>
      <c r="C5384">
        <v>2009</v>
      </c>
      <c r="D5384">
        <v>165046510</v>
      </c>
    </row>
    <row r="5385" spans="1:4" x14ac:dyDescent="0.55000000000000004">
      <c r="A5385" t="s">
        <v>1976</v>
      </c>
      <c r="C5385">
        <v>2010</v>
      </c>
      <c r="D5385">
        <v>171170270</v>
      </c>
    </row>
    <row r="5386" spans="1:4" x14ac:dyDescent="0.55000000000000004">
      <c r="A5386" t="s">
        <v>1976</v>
      </c>
      <c r="C5386">
        <v>2011</v>
      </c>
      <c r="D5386">
        <v>171403460</v>
      </c>
    </row>
    <row r="5387" spans="1:4" x14ac:dyDescent="0.55000000000000004">
      <c r="A5387" t="s">
        <v>1976</v>
      </c>
      <c r="C5387">
        <v>2012</v>
      </c>
      <c r="D5387">
        <v>170354480</v>
      </c>
    </row>
    <row r="5388" spans="1:4" x14ac:dyDescent="0.55000000000000004">
      <c r="A5388" t="s">
        <v>1976</v>
      </c>
      <c r="C5388">
        <v>2013</v>
      </c>
      <c r="D5388">
        <v>170805330</v>
      </c>
    </row>
    <row r="5389" spans="1:4" x14ac:dyDescent="0.55000000000000004">
      <c r="A5389" t="s">
        <v>1976</v>
      </c>
      <c r="C5389">
        <v>2014</v>
      </c>
      <c r="D5389">
        <v>173788690</v>
      </c>
    </row>
    <row r="5390" spans="1:4" x14ac:dyDescent="0.55000000000000004">
      <c r="A5390" t="s">
        <v>1976</v>
      </c>
      <c r="C5390">
        <v>2015</v>
      </c>
      <c r="D5390">
        <v>181220500</v>
      </c>
    </row>
    <row r="5391" spans="1:4" x14ac:dyDescent="0.55000000000000004">
      <c r="A5391" t="s">
        <v>1976</v>
      </c>
      <c r="C5391">
        <v>2016</v>
      </c>
      <c r="D5391">
        <v>175069170</v>
      </c>
    </row>
    <row r="5392" spans="1:4" x14ac:dyDescent="0.55000000000000004">
      <c r="A5392" t="s">
        <v>1976</v>
      </c>
      <c r="C5392">
        <v>2017</v>
      </c>
      <c r="D5392">
        <v>169963400</v>
      </c>
    </row>
    <row r="5393" spans="1:4" x14ac:dyDescent="0.55000000000000004">
      <c r="A5393" t="s">
        <v>1976</v>
      </c>
      <c r="C5393">
        <v>2018</v>
      </c>
      <c r="D5393">
        <v>170968080</v>
      </c>
    </row>
    <row r="5394" spans="1:4" x14ac:dyDescent="0.55000000000000004">
      <c r="A5394" t="s">
        <v>1976</v>
      </c>
      <c r="C5394">
        <v>2019</v>
      </c>
      <c r="D5394">
        <v>179629760</v>
      </c>
    </row>
    <row r="5395" spans="1:4" x14ac:dyDescent="0.55000000000000004">
      <c r="A5395" t="s">
        <v>1976</v>
      </c>
      <c r="C5395">
        <v>2020</v>
      </c>
      <c r="D5395">
        <v>154650460</v>
      </c>
    </row>
    <row r="5396" spans="1:4" x14ac:dyDescent="0.55000000000000004">
      <c r="A5396" t="s">
        <v>1976</v>
      </c>
      <c r="C5396">
        <v>2021</v>
      </c>
      <c r="D5396">
        <v>171830540</v>
      </c>
    </row>
    <row r="5397" spans="1:4" x14ac:dyDescent="0.55000000000000004">
      <c r="A5397" t="s">
        <v>1976</v>
      </c>
      <c r="C5397">
        <v>2022</v>
      </c>
      <c r="D5397">
        <v>178534670</v>
      </c>
    </row>
    <row r="5398" spans="1:4" x14ac:dyDescent="0.55000000000000004">
      <c r="A5398" t="s">
        <v>1976</v>
      </c>
      <c r="C5398">
        <v>2023</v>
      </c>
      <c r="D5398">
        <v>181890290</v>
      </c>
    </row>
    <row r="5399" spans="1:4" x14ac:dyDescent="0.55000000000000004">
      <c r="A5399" t="s">
        <v>1976</v>
      </c>
      <c r="C5399">
        <v>2024</v>
      </c>
      <c r="D5399">
        <v>185165940</v>
      </c>
    </row>
    <row r="5400" spans="1:4" x14ac:dyDescent="0.55000000000000004">
      <c r="A5400" t="s">
        <v>38</v>
      </c>
      <c r="B5400" t="s">
        <v>1977</v>
      </c>
      <c r="C5400">
        <v>1950</v>
      </c>
      <c r="D5400">
        <v>29602</v>
      </c>
    </row>
    <row r="5401" spans="1:4" x14ac:dyDescent="0.55000000000000004">
      <c r="A5401" t="s">
        <v>38</v>
      </c>
      <c r="B5401" t="s">
        <v>1977</v>
      </c>
      <c r="C5401">
        <v>1951</v>
      </c>
      <c r="D5401">
        <v>39470</v>
      </c>
    </row>
    <row r="5402" spans="1:4" x14ac:dyDescent="0.55000000000000004">
      <c r="A5402" t="s">
        <v>38</v>
      </c>
      <c r="B5402" t="s">
        <v>1977</v>
      </c>
      <c r="C5402">
        <v>1952</v>
      </c>
      <c r="D5402">
        <v>51187</v>
      </c>
    </row>
    <row r="5403" spans="1:4" x14ac:dyDescent="0.55000000000000004">
      <c r="A5403" t="s">
        <v>38</v>
      </c>
      <c r="B5403" t="s">
        <v>1977</v>
      </c>
      <c r="C5403">
        <v>1953</v>
      </c>
      <c r="D5403">
        <v>43170</v>
      </c>
    </row>
    <row r="5404" spans="1:4" x14ac:dyDescent="0.55000000000000004">
      <c r="A5404" t="s">
        <v>38</v>
      </c>
      <c r="B5404" t="s">
        <v>1977</v>
      </c>
      <c r="C5404">
        <v>1954</v>
      </c>
      <c r="D5404">
        <v>45637</v>
      </c>
    </row>
    <row r="5405" spans="1:4" x14ac:dyDescent="0.55000000000000004">
      <c r="A5405" t="s">
        <v>38</v>
      </c>
      <c r="B5405" t="s">
        <v>1977</v>
      </c>
      <c r="C5405">
        <v>1955</v>
      </c>
      <c r="D5405">
        <v>45020</v>
      </c>
    </row>
    <row r="5406" spans="1:4" x14ac:dyDescent="0.55000000000000004">
      <c r="A5406" t="s">
        <v>38</v>
      </c>
      <c r="B5406" t="s">
        <v>1977</v>
      </c>
      <c r="C5406">
        <v>1956</v>
      </c>
      <c r="D5406">
        <v>58588</v>
      </c>
    </row>
    <row r="5407" spans="1:4" x14ac:dyDescent="0.55000000000000004">
      <c r="A5407" t="s">
        <v>38</v>
      </c>
      <c r="B5407" t="s">
        <v>1977</v>
      </c>
      <c r="C5407">
        <v>1957</v>
      </c>
      <c r="D5407">
        <v>62905</v>
      </c>
    </row>
    <row r="5408" spans="1:4" x14ac:dyDescent="0.55000000000000004">
      <c r="A5408" t="s">
        <v>38</v>
      </c>
      <c r="B5408" t="s">
        <v>1977</v>
      </c>
      <c r="C5408">
        <v>1958</v>
      </c>
      <c r="D5408">
        <v>72155</v>
      </c>
    </row>
    <row r="5409" spans="1:4" x14ac:dyDescent="0.55000000000000004">
      <c r="A5409" t="s">
        <v>38</v>
      </c>
      <c r="B5409" t="s">
        <v>1977</v>
      </c>
      <c r="C5409">
        <v>1959</v>
      </c>
      <c r="D5409">
        <v>62288</v>
      </c>
    </row>
    <row r="5410" spans="1:4" x14ac:dyDescent="0.55000000000000004">
      <c r="A5410" t="s">
        <v>38</v>
      </c>
      <c r="B5410" t="s">
        <v>1977</v>
      </c>
      <c r="C5410">
        <v>1960</v>
      </c>
      <c r="D5410">
        <v>54960</v>
      </c>
    </row>
    <row r="5411" spans="1:4" x14ac:dyDescent="0.55000000000000004">
      <c r="A5411" t="s">
        <v>38</v>
      </c>
      <c r="B5411" t="s">
        <v>1977</v>
      </c>
      <c r="C5411">
        <v>1961</v>
      </c>
      <c r="D5411">
        <v>51296</v>
      </c>
    </row>
    <row r="5412" spans="1:4" x14ac:dyDescent="0.55000000000000004">
      <c r="A5412" t="s">
        <v>38</v>
      </c>
      <c r="B5412" t="s">
        <v>1977</v>
      </c>
      <c r="C5412">
        <v>1962</v>
      </c>
      <c r="D5412">
        <v>84272</v>
      </c>
    </row>
    <row r="5413" spans="1:4" x14ac:dyDescent="0.55000000000000004">
      <c r="A5413" t="s">
        <v>38</v>
      </c>
      <c r="B5413" t="s">
        <v>1977</v>
      </c>
      <c r="C5413">
        <v>1963</v>
      </c>
      <c r="D5413">
        <v>91600</v>
      </c>
    </row>
    <row r="5414" spans="1:4" x14ac:dyDescent="0.55000000000000004">
      <c r="A5414" t="s">
        <v>38</v>
      </c>
      <c r="B5414" t="s">
        <v>1977</v>
      </c>
      <c r="C5414">
        <v>1964</v>
      </c>
      <c r="D5414">
        <v>98928</v>
      </c>
    </row>
    <row r="5415" spans="1:4" x14ac:dyDescent="0.55000000000000004">
      <c r="A5415" t="s">
        <v>38</v>
      </c>
      <c r="B5415" t="s">
        <v>1977</v>
      </c>
      <c r="C5415">
        <v>1965</v>
      </c>
      <c r="D5415">
        <v>106256</v>
      </c>
    </row>
    <row r="5416" spans="1:4" x14ac:dyDescent="0.55000000000000004">
      <c r="A5416" t="s">
        <v>38</v>
      </c>
      <c r="B5416" t="s">
        <v>1977</v>
      </c>
      <c r="C5416">
        <v>1966</v>
      </c>
      <c r="D5416">
        <v>84272</v>
      </c>
    </row>
    <row r="5417" spans="1:4" x14ac:dyDescent="0.55000000000000004">
      <c r="A5417" t="s">
        <v>38</v>
      </c>
      <c r="B5417" t="s">
        <v>1977</v>
      </c>
      <c r="C5417">
        <v>1967</v>
      </c>
      <c r="D5417">
        <v>117248</v>
      </c>
    </row>
    <row r="5418" spans="1:4" x14ac:dyDescent="0.55000000000000004">
      <c r="A5418" t="s">
        <v>38</v>
      </c>
      <c r="B5418" t="s">
        <v>1977</v>
      </c>
      <c r="C5418">
        <v>1968</v>
      </c>
      <c r="D5418">
        <v>124576</v>
      </c>
    </row>
    <row r="5419" spans="1:4" x14ac:dyDescent="0.55000000000000004">
      <c r="A5419" t="s">
        <v>38</v>
      </c>
      <c r="B5419" t="s">
        <v>1977</v>
      </c>
      <c r="C5419">
        <v>1969</v>
      </c>
      <c r="D5419">
        <v>161216</v>
      </c>
    </row>
    <row r="5420" spans="1:4" x14ac:dyDescent="0.55000000000000004">
      <c r="A5420" t="s">
        <v>38</v>
      </c>
      <c r="B5420" t="s">
        <v>1977</v>
      </c>
      <c r="C5420">
        <v>1970</v>
      </c>
      <c r="D5420">
        <v>124576</v>
      </c>
    </row>
    <row r="5421" spans="1:4" x14ac:dyDescent="0.55000000000000004">
      <c r="A5421" t="s">
        <v>38</v>
      </c>
      <c r="B5421" t="s">
        <v>1977</v>
      </c>
      <c r="C5421">
        <v>1971</v>
      </c>
      <c r="D5421">
        <v>150224</v>
      </c>
    </row>
    <row r="5422" spans="1:4" x14ac:dyDescent="0.55000000000000004">
      <c r="A5422" t="s">
        <v>38</v>
      </c>
      <c r="B5422" t="s">
        <v>1977</v>
      </c>
      <c r="C5422">
        <v>1972</v>
      </c>
      <c r="D5422">
        <v>120912</v>
      </c>
    </row>
    <row r="5423" spans="1:4" x14ac:dyDescent="0.55000000000000004">
      <c r="A5423" t="s">
        <v>38</v>
      </c>
      <c r="B5423" t="s">
        <v>1977</v>
      </c>
      <c r="C5423">
        <v>1973</v>
      </c>
      <c r="D5423">
        <v>161216</v>
      </c>
    </row>
    <row r="5424" spans="1:4" x14ac:dyDescent="0.55000000000000004">
      <c r="A5424" t="s">
        <v>38</v>
      </c>
      <c r="B5424" t="s">
        <v>1977</v>
      </c>
      <c r="C5424">
        <v>1974</v>
      </c>
      <c r="D5424">
        <v>150224</v>
      </c>
    </row>
    <row r="5425" spans="1:4" x14ac:dyDescent="0.55000000000000004">
      <c r="A5425" t="s">
        <v>38</v>
      </c>
      <c r="B5425" t="s">
        <v>1977</v>
      </c>
      <c r="C5425">
        <v>1975</v>
      </c>
      <c r="D5425">
        <v>183200</v>
      </c>
    </row>
    <row r="5426" spans="1:4" x14ac:dyDescent="0.55000000000000004">
      <c r="A5426" t="s">
        <v>38</v>
      </c>
      <c r="B5426" t="s">
        <v>1977</v>
      </c>
      <c r="C5426">
        <v>1976</v>
      </c>
      <c r="D5426">
        <v>183200</v>
      </c>
    </row>
    <row r="5427" spans="1:4" x14ac:dyDescent="0.55000000000000004">
      <c r="A5427" t="s">
        <v>38</v>
      </c>
      <c r="B5427" t="s">
        <v>1977</v>
      </c>
      <c r="C5427">
        <v>1977</v>
      </c>
      <c r="D5427">
        <v>197856</v>
      </c>
    </row>
    <row r="5428" spans="1:4" x14ac:dyDescent="0.55000000000000004">
      <c r="A5428" t="s">
        <v>38</v>
      </c>
      <c r="B5428" t="s">
        <v>1977</v>
      </c>
      <c r="C5428">
        <v>1978</v>
      </c>
      <c r="D5428">
        <v>194192</v>
      </c>
    </row>
    <row r="5429" spans="1:4" x14ac:dyDescent="0.55000000000000004">
      <c r="A5429" t="s">
        <v>38</v>
      </c>
      <c r="B5429" t="s">
        <v>1977</v>
      </c>
      <c r="C5429">
        <v>1979</v>
      </c>
      <c r="D5429">
        <v>201520</v>
      </c>
    </row>
    <row r="5430" spans="1:4" x14ac:dyDescent="0.55000000000000004">
      <c r="A5430" t="s">
        <v>38</v>
      </c>
      <c r="B5430" t="s">
        <v>1977</v>
      </c>
      <c r="C5430">
        <v>1980</v>
      </c>
      <c r="D5430">
        <v>208848</v>
      </c>
    </row>
    <row r="5431" spans="1:4" x14ac:dyDescent="0.55000000000000004">
      <c r="A5431" t="s">
        <v>38</v>
      </c>
      <c r="B5431" t="s">
        <v>1977</v>
      </c>
      <c r="C5431">
        <v>1981</v>
      </c>
      <c r="D5431">
        <v>208848</v>
      </c>
    </row>
    <row r="5432" spans="1:4" x14ac:dyDescent="0.55000000000000004">
      <c r="A5432" t="s">
        <v>38</v>
      </c>
      <c r="B5432" t="s">
        <v>1977</v>
      </c>
      <c r="C5432">
        <v>1982</v>
      </c>
      <c r="D5432">
        <v>205184</v>
      </c>
    </row>
    <row r="5433" spans="1:4" x14ac:dyDescent="0.55000000000000004">
      <c r="A5433" t="s">
        <v>38</v>
      </c>
      <c r="B5433" t="s">
        <v>1977</v>
      </c>
      <c r="C5433">
        <v>1983</v>
      </c>
      <c r="D5433">
        <v>205184</v>
      </c>
    </row>
    <row r="5434" spans="1:4" x14ac:dyDescent="0.55000000000000004">
      <c r="A5434" t="s">
        <v>38</v>
      </c>
      <c r="B5434" t="s">
        <v>1977</v>
      </c>
      <c r="C5434">
        <v>1984</v>
      </c>
      <c r="D5434">
        <v>216176</v>
      </c>
    </row>
    <row r="5435" spans="1:4" x14ac:dyDescent="0.55000000000000004">
      <c r="A5435" t="s">
        <v>38</v>
      </c>
      <c r="B5435" t="s">
        <v>1977</v>
      </c>
      <c r="C5435">
        <v>1985</v>
      </c>
      <c r="D5435">
        <v>179536</v>
      </c>
    </row>
    <row r="5436" spans="1:4" x14ac:dyDescent="0.55000000000000004">
      <c r="A5436" t="s">
        <v>38</v>
      </c>
      <c r="B5436" t="s">
        <v>1977</v>
      </c>
      <c r="C5436">
        <v>1986</v>
      </c>
      <c r="D5436">
        <v>186864</v>
      </c>
    </row>
    <row r="5437" spans="1:4" x14ac:dyDescent="0.55000000000000004">
      <c r="A5437" t="s">
        <v>38</v>
      </c>
      <c r="B5437" t="s">
        <v>1977</v>
      </c>
      <c r="C5437">
        <v>1987</v>
      </c>
      <c r="D5437">
        <v>197856</v>
      </c>
    </row>
    <row r="5438" spans="1:4" x14ac:dyDescent="0.55000000000000004">
      <c r="A5438" t="s">
        <v>38</v>
      </c>
      <c r="B5438" t="s">
        <v>1977</v>
      </c>
      <c r="C5438">
        <v>1988</v>
      </c>
      <c r="D5438">
        <v>65952</v>
      </c>
    </row>
    <row r="5439" spans="1:4" x14ac:dyDescent="0.55000000000000004">
      <c r="A5439" t="s">
        <v>38</v>
      </c>
      <c r="B5439" t="s">
        <v>1977</v>
      </c>
      <c r="C5439">
        <v>1989</v>
      </c>
      <c r="D5439">
        <v>102592</v>
      </c>
    </row>
    <row r="5440" spans="1:4" x14ac:dyDescent="0.55000000000000004">
      <c r="A5440" t="s">
        <v>38</v>
      </c>
      <c r="B5440" t="s">
        <v>1977</v>
      </c>
      <c r="C5440">
        <v>1990</v>
      </c>
      <c r="D5440">
        <v>377392</v>
      </c>
    </row>
    <row r="5441" spans="1:4" x14ac:dyDescent="0.55000000000000004">
      <c r="A5441" t="s">
        <v>38</v>
      </c>
      <c r="B5441" t="s">
        <v>1977</v>
      </c>
      <c r="C5441">
        <v>1991</v>
      </c>
      <c r="D5441">
        <v>388384</v>
      </c>
    </row>
    <row r="5442" spans="1:4" x14ac:dyDescent="0.55000000000000004">
      <c r="A5442" t="s">
        <v>38</v>
      </c>
      <c r="B5442" t="s">
        <v>1977</v>
      </c>
      <c r="C5442">
        <v>1992</v>
      </c>
      <c r="D5442">
        <v>403040</v>
      </c>
    </row>
    <row r="5443" spans="1:4" x14ac:dyDescent="0.55000000000000004">
      <c r="A5443" t="s">
        <v>38</v>
      </c>
      <c r="B5443" t="s">
        <v>1977</v>
      </c>
      <c r="C5443">
        <v>1993</v>
      </c>
      <c r="D5443">
        <v>399376</v>
      </c>
    </row>
    <row r="5444" spans="1:4" x14ac:dyDescent="0.55000000000000004">
      <c r="A5444" t="s">
        <v>38</v>
      </c>
      <c r="B5444" t="s">
        <v>1977</v>
      </c>
      <c r="C5444">
        <v>1994</v>
      </c>
      <c r="D5444">
        <v>415769</v>
      </c>
    </row>
    <row r="5445" spans="1:4" x14ac:dyDescent="0.55000000000000004">
      <c r="A5445" t="s">
        <v>38</v>
      </c>
      <c r="B5445" t="s">
        <v>1977</v>
      </c>
      <c r="C5445">
        <v>1995</v>
      </c>
      <c r="D5445">
        <v>427411</v>
      </c>
    </row>
    <row r="5446" spans="1:4" x14ac:dyDescent="0.55000000000000004">
      <c r="A5446" t="s">
        <v>38</v>
      </c>
      <c r="B5446" t="s">
        <v>1977</v>
      </c>
      <c r="C5446">
        <v>1996</v>
      </c>
      <c r="D5446">
        <v>443217</v>
      </c>
    </row>
    <row r="5447" spans="1:4" x14ac:dyDescent="0.55000000000000004">
      <c r="A5447" t="s">
        <v>38</v>
      </c>
      <c r="B5447" t="s">
        <v>1977</v>
      </c>
      <c r="C5447">
        <v>1997</v>
      </c>
      <c r="D5447">
        <v>453097</v>
      </c>
    </row>
    <row r="5448" spans="1:4" x14ac:dyDescent="0.55000000000000004">
      <c r="A5448" t="s">
        <v>38</v>
      </c>
      <c r="B5448" t="s">
        <v>1977</v>
      </c>
      <c r="C5448">
        <v>1998</v>
      </c>
      <c r="D5448">
        <v>463839</v>
      </c>
    </row>
    <row r="5449" spans="1:4" x14ac:dyDescent="0.55000000000000004">
      <c r="A5449" t="s">
        <v>38</v>
      </c>
      <c r="B5449" t="s">
        <v>1977</v>
      </c>
      <c r="C5449">
        <v>1999</v>
      </c>
      <c r="D5449">
        <v>473581</v>
      </c>
    </row>
    <row r="5450" spans="1:4" x14ac:dyDescent="0.55000000000000004">
      <c r="A5450" t="s">
        <v>38</v>
      </c>
      <c r="B5450" t="s">
        <v>1977</v>
      </c>
      <c r="C5450">
        <v>2000</v>
      </c>
      <c r="D5450">
        <v>487512</v>
      </c>
    </row>
    <row r="5451" spans="1:4" x14ac:dyDescent="0.55000000000000004">
      <c r="A5451" t="s">
        <v>38</v>
      </c>
      <c r="B5451" t="s">
        <v>1977</v>
      </c>
      <c r="C5451">
        <v>2001</v>
      </c>
      <c r="D5451">
        <v>505594</v>
      </c>
    </row>
    <row r="5452" spans="1:4" x14ac:dyDescent="0.55000000000000004">
      <c r="A5452" t="s">
        <v>38</v>
      </c>
      <c r="B5452" t="s">
        <v>1977</v>
      </c>
      <c r="C5452">
        <v>2002</v>
      </c>
      <c r="D5452">
        <v>531213</v>
      </c>
    </row>
    <row r="5453" spans="1:4" x14ac:dyDescent="0.55000000000000004">
      <c r="A5453" t="s">
        <v>38</v>
      </c>
      <c r="B5453" t="s">
        <v>1977</v>
      </c>
      <c r="C5453">
        <v>2003</v>
      </c>
      <c r="D5453">
        <v>882414</v>
      </c>
    </row>
    <row r="5454" spans="1:4" x14ac:dyDescent="0.55000000000000004">
      <c r="A5454" t="s">
        <v>38</v>
      </c>
      <c r="B5454" t="s">
        <v>1977</v>
      </c>
      <c r="C5454">
        <v>2004</v>
      </c>
      <c r="D5454">
        <v>906195</v>
      </c>
    </row>
    <row r="5455" spans="1:4" x14ac:dyDescent="0.55000000000000004">
      <c r="A5455" t="s">
        <v>38</v>
      </c>
      <c r="B5455" t="s">
        <v>1977</v>
      </c>
      <c r="C5455">
        <v>2005</v>
      </c>
      <c r="D5455">
        <v>929366</v>
      </c>
    </row>
    <row r="5456" spans="1:4" x14ac:dyDescent="0.55000000000000004">
      <c r="A5456" t="s">
        <v>38</v>
      </c>
      <c r="B5456" t="s">
        <v>1977</v>
      </c>
      <c r="C5456">
        <v>2006</v>
      </c>
      <c r="D5456">
        <v>957287</v>
      </c>
    </row>
    <row r="5457" spans="1:4" x14ac:dyDescent="0.55000000000000004">
      <c r="A5457" t="s">
        <v>38</v>
      </c>
      <c r="B5457" t="s">
        <v>1977</v>
      </c>
      <c r="C5457">
        <v>2007</v>
      </c>
      <c r="D5457">
        <v>1088955</v>
      </c>
    </row>
    <row r="5458" spans="1:4" x14ac:dyDescent="0.55000000000000004">
      <c r="A5458" t="s">
        <v>38</v>
      </c>
      <c r="B5458" t="s">
        <v>1977</v>
      </c>
      <c r="C5458">
        <v>2008</v>
      </c>
      <c r="D5458">
        <v>872463</v>
      </c>
    </row>
    <row r="5459" spans="1:4" x14ac:dyDescent="0.55000000000000004">
      <c r="A5459" t="s">
        <v>38</v>
      </c>
      <c r="B5459" t="s">
        <v>1977</v>
      </c>
      <c r="C5459">
        <v>2009</v>
      </c>
      <c r="D5459">
        <v>1219710</v>
      </c>
    </row>
    <row r="5460" spans="1:4" x14ac:dyDescent="0.55000000000000004">
      <c r="A5460" t="s">
        <v>38</v>
      </c>
      <c r="B5460" t="s">
        <v>1977</v>
      </c>
      <c r="C5460">
        <v>2010</v>
      </c>
      <c r="D5460">
        <v>1236006</v>
      </c>
    </row>
    <row r="5461" spans="1:4" x14ac:dyDescent="0.55000000000000004">
      <c r="A5461" t="s">
        <v>38</v>
      </c>
      <c r="B5461" t="s">
        <v>1977</v>
      </c>
      <c r="C5461">
        <v>2011</v>
      </c>
      <c r="D5461">
        <v>1276613</v>
      </c>
    </row>
    <row r="5462" spans="1:4" x14ac:dyDescent="0.55000000000000004">
      <c r="A5462" t="s">
        <v>38</v>
      </c>
      <c r="B5462" t="s">
        <v>1977</v>
      </c>
      <c r="C5462">
        <v>2012</v>
      </c>
      <c r="D5462">
        <v>1746611</v>
      </c>
    </row>
    <row r="5463" spans="1:4" x14ac:dyDescent="0.55000000000000004">
      <c r="A5463" t="s">
        <v>38</v>
      </c>
      <c r="B5463" t="s">
        <v>1977</v>
      </c>
      <c r="C5463">
        <v>2013</v>
      </c>
      <c r="D5463">
        <v>2082161</v>
      </c>
    </row>
    <row r="5464" spans="1:4" x14ac:dyDescent="0.55000000000000004">
      <c r="A5464" t="s">
        <v>38</v>
      </c>
      <c r="B5464" t="s">
        <v>1977</v>
      </c>
      <c r="C5464">
        <v>2014</v>
      </c>
      <c r="D5464">
        <v>2182780</v>
      </c>
    </row>
    <row r="5465" spans="1:4" x14ac:dyDescent="0.55000000000000004">
      <c r="A5465" t="s">
        <v>38</v>
      </c>
      <c r="B5465" t="s">
        <v>1977</v>
      </c>
      <c r="C5465">
        <v>2015</v>
      </c>
      <c r="D5465">
        <v>2351874</v>
      </c>
    </row>
    <row r="5466" spans="1:4" x14ac:dyDescent="0.55000000000000004">
      <c r="A5466" t="s">
        <v>38</v>
      </c>
      <c r="B5466" t="s">
        <v>1977</v>
      </c>
      <c r="C5466">
        <v>2016</v>
      </c>
      <c r="D5466">
        <v>2381583</v>
      </c>
    </row>
    <row r="5467" spans="1:4" x14ac:dyDescent="0.55000000000000004">
      <c r="A5467" t="s">
        <v>38</v>
      </c>
      <c r="B5467" t="s">
        <v>1977</v>
      </c>
      <c r="C5467">
        <v>2017</v>
      </c>
      <c r="D5467">
        <v>2340762</v>
      </c>
    </row>
    <row r="5468" spans="1:4" x14ac:dyDescent="0.55000000000000004">
      <c r="A5468" t="s">
        <v>38</v>
      </c>
      <c r="B5468" t="s">
        <v>1977</v>
      </c>
      <c r="C5468">
        <v>2018</v>
      </c>
      <c r="D5468">
        <v>2383510</v>
      </c>
    </row>
    <row r="5469" spans="1:4" x14ac:dyDescent="0.55000000000000004">
      <c r="A5469" t="s">
        <v>38</v>
      </c>
      <c r="B5469" t="s">
        <v>1977</v>
      </c>
      <c r="C5469">
        <v>2019</v>
      </c>
      <c r="D5469">
        <v>2299785</v>
      </c>
    </row>
    <row r="5470" spans="1:4" x14ac:dyDescent="0.55000000000000004">
      <c r="A5470" t="s">
        <v>38</v>
      </c>
      <c r="B5470" t="s">
        <v>1977</v>
      </c>
      <c r="C5470">
        <v>2020</v>
      </c>
      <c r="D5470">
        <v>2356446</v>
      </c>
    </row>
    <row r="5471" spans="1:4" x14ac:dyDescent="0.55000000000000004">
      <c r="A5471" t="s">
        <v>38</v>
      </c>
      <c r="B5471" t="s">
        <v>1977</v>
      </c>
      <c r="C5471">
        <v>2021</v>
      </c>
      <c r="D5471">
        <v>2670142</v>
      </c>
    </row>
    <row r="5472" spans="1:4" x14ac:dyDescent="0.55000000000000004">
      <c r="A5472" t="s">
        <v>38</v>
      </c>
      <c r="B5472" t="s">
        <v>1977</v>
      </c>
      <c r="C5472">
        <v>2022</v>
      </c>
      <c r="D5472">
        <v>2800401</v>
      </c>
    </row>
    <row r="5473" spans="1:4" x14ac:dyDescent="0.55000000000000004">
      <c r="A5473" t="s">
        <v>38</v>
      </c>
      <c r="B5473" t="s">
        <v>1977</v>
      </c>
      <c r="C5473">
        <v>2023</v>
      </c>
      <c r="D5473">
        <v>2848394</v>
      </c>
    </row>
    <row r="5474" spans="1:4" x14ac:dyDescent="0.55000000000000004">
      <c r="A5474" t="s">
        <v>38</v>
      </c>
      <c r="B5474" t="s">
        <v>1977</v>
      </c>
      <c r="C5474">
        <v>2024</v>
      </c>
      <c r="D5474">
        <v>2831401</v>
      </c>
    </row>
    <row r="5475" spans="1:4" x14ac:dyDescent="0.55000000000000004">
      <c r="A5475" t="s">
        <v>40</v>
      </c>
      <c r="B5475" t="s">
        <v>1978</v>
      </c>
      <c r="C5475">
        <v>1844</v>
      </c>
      <c r="D5475">
        <v>24171</v>
      </c>
    </row>
    <row r="5476" spans="1:4" x14ac:dyDescent="0.55000000000000004">
      <c r="A5476" t="s">
        <v>40</v>
      </c>
      <c r="B5476" t="s">
        <v>1978</v>
      </c>
      <c r="C5476">
        <v>1845</v>
      </c>
      <c r="D5476">
        <v>36046</v>
      </c>
    </row>
    <row r="5477" spans="1:4" x14ac:dyDescent="0.55000000000000004">
      <c r="A5477" t="s">
        <v>40</v>
      </c>
      <c r="B5477" t="s">
        <v>1978</v>
      </c>
      <c r="C5477">
        <v>1846</v>
      </c>
      <c r="D5477">
        <v>45661</v>
      </c>
    </row>
    <row r="5478" spans="1:4" x14ac:dyDescent="0.55000000000000004">
      <c r="A5478" t="s">
        <v>40</v>
      </c>
      <c r="B5478" t="s">
        <v>1978</v>
      </c>
      <c r="C5478">
        <v>1847</v>
      </c>
      <c r="D5478">
        <v>55846</v>
      </c>
    </row>
    <row r="5479" spans="1:4" x14ac:dyDescent="0.55000000000000004">
      <c r="A5479" t="s">
        <v>40</v>
      </c>
      <c r="B5479" t="s">
        <v>1978</v>
      </c>
      <c r="C5479">
        <v>1848</v>
      </c>
      <c r="D5479">
        <v>63594</v>
      </c>
    </row>
    <row r="5480" spans="1:4" x14ac:dyDescent="0.55000000000000004">
      <c r="A5480" t="s">
        <v>40</v>
      </c>
      <c r="B5480" t="s">
        <v>1978</v>
      </c>
      <c r="C5480">
        <v>1849</v>
      </c>
      <c r="D5480">
        <v>116034</v>
      </c>
    </row>
    <row r="5481" spans="1:4" x14ac:dyDescent="0.55000000000000004">
      <c r="A5481" t="s">
        <v>40</v>
      </c>
      <c r="B5481" t="s">
        <v>1978</v>
      </c>
      <c r="C5481">
        <v>1850</v>
      </c>
      <c r="D5481">
        <v>94126</v>
      </c>
    </row>
    <row r="5482" spans="1:4" x14ac:dyDescent="0.55000000000000004">
      <c r="A5482" t="s">
        <v>40</v>
      </c>
      <c r="B5482" t="s">
        <v>1978</v>
      </c>
      <c r="C5482">
        <v>1851</v>
      </c>
      <c r="D5482">
        <v>110448</v>
      </c>
    </row>
    <row r="5483" spans="1:4" x14ac:dyDescent="0.55000000000000004">
      <c r="A5483" t="s">
        <v>40</v>
      </c>
      <c r="B5483" t="s">
        <v>1978</v>
      </c>
      <c r="C5483">
        <v>1852</v>
      </c>
      <c r="D5483">
        <v>180875</v>
      </c>
    </row>
    <row r="5484" spans="1:4" x14ac:dyDescent="0.55000000000000004">
      <c r="A5484" t="s">
        <v>40</v>
      </c>
      <c r="B5484" t="s">
        <v>1978</v>
      </c>
      <c r="C5484">
        <v>1853</v>
      </c>
      <c r="D5484">
        <v>116529</v>
      </c>
    </row>
    <row r="5485" spans="1:4" x14ac:dyDescent="0.55000000000000004">
      <c r="A5485" t="s">
        <v>40</v>
      </c>
      <c r="B5485" t="s">
        <v>1978</v>
      </c>
      <c r="C5485">
        <v>1854</v>
      </c>
      <c r="D5485">
        <v>5389</v>
      </c>
    </row>
    <row r="5486" spans="1:4" x14ac:dyDescent="0.55000000000000004">
      <c r="A5486" t="s">
        <v>40</v>
      </c>
      <c r="B5486" t="s">
        <v>1978</v>
      </c>
      <c r="C5486">
        <v>1855</v>
      </c>
      <c r="D5486">
        <v>150900</v>
      </c>
    </row>
    <row r="5487" spans="1:4" x14ac:dyDescent="0.55000000000000004">
      <c r="A5487" t="s">
        <v>40</v>
      </c>
      <c r="B5487" t="s">
        <v>1978</v>
      </c>
      <c r="C5487">
        <v>1856</v>
      </c>
      <c r="D5487">
        <v>219547</v>
      </c>
    </row>
    <row r="5488" spans="1:4" x14ac:dyDescent="0.55000000000000004">
      <c r="A5488" t="s">
        <v>40</v>
      </c>
      <c r="B5488" t="s">
        <v>1978</v>
      </c>
      <c r="C5488">
        <v>1857</v>
      </c>
      <c r="D5488">
        <v>444021</v>
      </c>
    </row>
    <row r="5489" spans="1:4" x14ac:dyDescent="0.55000000000000004">
      <c r="A5489" t="s">
        <v>40</v>
      </c>
      <c r="B5489" t="s">
        <v>1978</v>
      </c>
      <c r="C5489">
        <v>1858</v>
      </c>
      <c r="D5489">
        <v>451477</v>
      </c>
    </row>
    <row r="5490" spans="1:4" x14ac:dyDescent="0.55000000000000004">
      <c r="A5490" t="s">
        <v>40</v>
      </c>
      <c r="B5490" t="s">
        <v>1978</v>
      </c>
      <c r="C5490">
        <v>1859</v>
      </c>
      <c r="D5490">
        <v>251989</v>
      </c>
    </row>
    <row r="5491" spans="1:4" x14ac:dyDescent="0.55000000000000004">
      <c r="A5491" t="s">
        <v>40</v>
      </c>
      <c r="B5491" t="s">
        <v>1978</v>
      </c>
      <c r="C5491">
        <v>1860</v>
      </c>
      <c r="D5491">
        <v>421345</v>
      </c>
    </row>
    <row r="5492" spans="1:4" x14ac:dyDescent="0.55000000000000004">
      <c r="A5492" t="s">
        <v>40</v>
      </c>
      <c r="B5492" t="s">
        <v>1978</v>
      </c>
      <c r="C5492">
        <v>1861</v>
      </c>
      <c r="D5492">
        <v>296637</v>
      </c>
    </row>
    <row r="5493" spans="1:4" x14ac:dyDescent="0.55000000000000004">
      <c r="A5493" t="s">
        <v>40</v>
      </c>
      <c r="B5493" t="s">
        <v>1978</v>
      </c>
      <c r="C5493">
        <v>1862</v>
      </c>
      <c r="D5493">
        <v>293752</v>
      </c>
    </row>
    <row r="5494" spans="1:4" x14ac:dyDescent="0.55000000000000004">
      <c r="A5494" t="s">
        <v>40</v>
      </c>
      <c r="B5494" t="s">
        <v>1978</v>
      </c>
      <c r="C5494">
        <v>1863</v>
      </c>
      <c r="D5494">
        <v>253818</v>
      </c>
    </row>
    <row r="5495" spans="1:4" x14ac:dyDescent="0.55000000000000004">
      <c r="A5495" t="s">
        <v>40</v>
      </c>
      <c r="B5495" t="s">
        <v>1978</v>
      </c>
      <c r="C5495">
        <v>1864</v>
      </c>
      <c r="D5495">
        <v>393771</v>
      </c>
    </row>
    <row r="5496" spans="1:4" x14ac:dyDescent="0.55000000000000004">
      <c r="A5496" t="s">
        <v>40</v>
      </c>
      <c r="B5496" t="s">
        <v>1978</v>
      </c>
      <c r="C5496">
        <v>1865</v>
      </c>
      <c r="D5496">
        <v>401945</v>
      </c>
    </row>
    <row r="5497" spans="1:4" x14ac:dyDescent="0.55000000000000004">
      <c r="A5497" t="s">
        <v>40</v>
      </c>
      <c r="B5497" t="s">
        <v>1978</v>
      </c>
      <c r="C5497">
        <v>1866</v>
      </c>
      <c r="D5497">
        <v>550955</v>
      </c>
    </row>
    <row r="5498" spans="1:4" x14ac:dyDescent="0.55000000000000004">
      <c r="A5498" t="s">
        <v>40</v>
      </c>
      <c r="B5498" t="s">
        <v>1978</v>
      </c>
      <c r="C5498">
        <v>1867</v>
      </c>
      <c r="D5498">
        <v>887164</v>
      </c>
    </row>
    <row r="5499" spans="1:4" x14ac:dyDescent="0.55000000000000004">
      <c r="A5499" t="s">
        <v>40</v>
      </c>
      <c r="B5499" t="s">
        <v>1978</v>
      </c>
      <c r="C5499">
        <v>1868</v>
      </c>
      <c r="D5499">
        <v>686600</v>
      </c>
    </row>
    <row r="5500" spans="1:4" x14ac:dyDescent="0.55000000000000004">
      <c r="A5500" t="s">
        <v>40</v>
      </c>
      <c r="B5500" t="s">
        <v>1978</v>
      </c>
      <c r="C5500">
        <v>1869</v>
      </c>
      <c r="D5500">
        <v>720640</v>
      </c>
    </row>
    <row r="5501" spans="1:4" x14ac:dyDescent="0.55000000000000004">
      <c r="A5501" t="s">
        <v>40</v>
      </c>
      <c r="B5501" t="s">
        <v>1978</v>
      </c>
      <c r="C5501">
        <v>1870</v>
      </c>
      <c r="D5501">
        <v>657251</v>
      </c>
    </row>
    <row r="5502" spans="1:4" x14ac:dyDescent="0.55000000000000004">
      <c r="A5502" t="s">
        <v>40</v>
      </c>
      <c r="B5502" t="s">
        <v>1978</v>
      </c>
      <c r="C5502">
        <v>1871</v>
      </c>
      <c r="D5502">
        <v>580950</v>
      </c>
    </row>
    <row r="5503" spans="1:4" x14ac:dyDescent="0.55000000000000004">
      <c r="A5503" t="s">
        <v>40</v>
      </c>
      <c r="B5503" t="s">
        <v>1978</v>
      </c>
      <c r="C5503">
        <v>1872</v>
      </c>
      <c r="D5503">
        <v>1027092</v>
      </c>
    </row>
    <row r="5504" spans="1:4" x14ac:dyDescent="0.55000000000000004">
      <c r="A5504" t="s">
        <v>40</v>
      </c>
      <c r="B5504" t="s">
        <v>1978</v>
      </c>
      <c r="C5504">
        <v>1873</v>
      </c>
      <c r="D5504">
        <v>1257850</v>
      </c>
    </row>
    <row r="5505" spans="1:4" x14ac:dyDescent="0.55000000000000004">
      <c r="A5505" t="s">
        <v>40</v>
      </c>
      <c r="B5505" t="s">
        <v>1978</v>
      </c>
      <c r="C5505">
        <v>1874</v>
      </c>
      <c r="D5505">
        <v>1644514</v>
      </c>
    </row>
    <row r="5506" spans="1:4" x14ac:dyDescent="0.55000000000000004">
      <c r="A5506" t="s">
        <v>40</v>
      </c>
      <c r="B5506" t="s">
        <v>1978</v>
      </c>
      <c r="C5506">
        <v>1875</v>
      </c>
      <c r="D5506">
        <v>1467963</v>
      </c>
    </row>
    <row r="5507" spans="1:4" x14ac:dyDescent="0.55000000000000004">
      <c r="A5507" t="s">
        <v>40</v>
      </c>
      <c r="B5507" t="s">
        <v>1978</v>
      </c>
      <c r="C5507">
        <v>1876</v>
      </c>
      <c r="D5507">
        <v>1597486</v>
      </c>
    </row>
    <row r="5508" spans="1:4" x14ac:dyDescent="0.55000000000000004">
      <c r="A5508" t="s">
        <v>40</v>
      </c>
      <c r="B5508" t="s">
        <v>1978</v>
      </c>
      <c r="C5508">
        <v>1877</v>
      </c>
      <c r="D5508">
        <v>1351934</v>
      </c>
    </row>
    <row r="5509" spans="1:4" x14ac:dyDescent="0.55000000000000004">
      <c r="A5509" t="s">
        <v>40</v>
      </c>
      <c r="B5509" t="s">
        <v>1978</v>
      </c>
      <c r="C5509">
        <v>1878</v>
      </c>
      <c r="D5509">
        <v>1258358</v>
      </c>
    </row>
    <row r="5510" spans="1:4" x14ac:dyDescent="0.55000000000000004">
      <c r="A5510" t="s">
        <v>40</v>
      </c>
      <c r="B5510" t="s">
        <v>1978</v>
      </c>
      <c r="C5510">
        <v>1879</v>
      </c>
      <c r="D5510">
        <v>1384135</v>
      </c>
    </row>
    <row r="5511" spans="1:4" x14ac:dyDescent="0.55000000000000004">
      <c r="A5511" t="s">
        <v>40</v>
      </c>
      <c r="B5511" t="s">
        <v>1978</v>
      </c>
      <c r="C5511">
        <v>1880</v>
      </c>
      <c r="D5511">
        <v>1746370</v>
      </c>
    </row>
    <row r="5512" spans="1:4" x14ac:dyDescent="0.55000000000000004">
      <c r="A5512" t="s">
        <v>40</v>
      </c>
      <c r="B5512" t="s">
        <v>1978</v>
      </c>
      <c r="C5512">
        <v>1881</v>
      </c>
      <c r="D5512">
        <v>1756870</v>
      </c>
    </row>
    <row r="5513" spans="1:4" x14ac:dyDescent="0.55000000000000004">
      <c r="A5513" t="s">
        <v>40</v>
      </c>
      <c r="B5513" t="s">
        <v>1978</v>
      </c>
      <c r="C5513">
        <v>1882</v>
      </c>
      <c r="D5513">
        <v>1874541</v>
      </c>
    </row>
    <row r="5514" spans="1:4" x14ac:dyDescent="0.55000000000000004">
      <c r="A5514" t="s">
        <v>40</v>
      </c>
      <c r="B5514" t="s">
        <v>1978</v>
      </c>
      <c r="C5514">
        <v>1883</v>
      </c>
      <c r="D5514">
        <v>1655050</v>
      </c>
    </row>
    <row r="5515" spans="1:4" x14ac:dyDescent="0.55000000000000004">
      <c r="A5515" t="s">
        <v>40</v>
      </c>
      <c r="B5515" t="s">
        <v>1978</v>
      </c>
      <c r="C5515">
        <v>1884</v>
      </c>
      <c r="D5515">
        <v>1709650</v>
      </c>
    </row>
    <row r="5516" spans="1:4" x14ac:dyDescent="0.55000000000000004">
      <c r="A5516" t="s">
        <v>40</v>
      </c>
      <c r="B5516" t="s">
        <v>1978</v>
      </c>
      <c r="C5516">
        <v>1885</v>
      </c>
      <c r="D5516">
        <v>1756426</v>
      </c>
    </row>
    <row r="5517" spans="1:4" x14ac:dyDescent="0.55000000000000004">
      <c r="A5517" t="s">
        <v>40</v>
      </c>
      <c r="B5517" t="s">
        <v>1978</v>
      </c>
      <c r="C5517">
        <v>1886</v>
      </c>
      <c r="D5517">
        <v>1598483</v>
      </c>
    </row>
    <row r="5518" spans="1:4" x14ac:dyDescent="0.55000000000000004">
      <c r="A5518" t="s">
        <v>40</v>
      </c>
      <c r="B5518" t="s">
        <v>1978</v>
      </c>
      <c r="C5518">
        <v>1887</v>
      </c>
      <c r="D5518">
        <v>1555956</v>
      </c>
    </row>
    <row r="5519" spans="1:4" x14ac:dyDescent="0.55000000000000004">
      <c r="A5519" t="s">
        <v>40</v>
      </c>
      <c r="B5519" t="s">
        <v>1978</v>
      </c>
      <c r="C5519">
        <v>1888</v>
      </c>
      <c r="D5519">
        <v>2285814</v>
      </c>
    </row>
    <row r="5520" spans="1:4" x14ac:dyDescent="0.55000000000000004">
      <c r="A5520" t="s">
        <v>40</v>
      </c>
      <c r="B5520" t="s">
        <v>1978</v>
      </c>
      <c r="C5520">
        <v>1889</v>
      </c>
      <c r="D5520">
        <v>2125398</v>
      </c>
    </row>
    <row r="5521" spans="1:4" x14ac:dyDescent="0.55000000000000004">
      <c r="A5521" t="s">
        <v>40</v>
      </c>
      <c r="B5521" t="s">
        <v>1978</v>
      </c>
      <c r="C5521">
        <v>1890</v>
      </c>
      <c r="D5521">
        <v>2076638.9</v>
      </c>
    </row>
    <row r="5522" spans="1:4" x14ac:dyDescent="0.55000000000000004">
      <c r="A5522" t="s">
        <v>40</v>
      </c>
      <c r="B5522" t="s">
        <v>1978</v>
      </c>
      <c r="C5522">
        <v>1891</v>
      </c>
      <c r="D5522">
        <v>2482095</v>
      </c>
    </row>
    <row r="5523" spans="1:4" x14ac:dyDescent="0.55000000000000004">
      <c r="A5523" t="s">
        <v>40</v>
      </c>
      <c r="B5523" t="s">
        <v>1978</v>
      </c>
      <c r="C5523">
        <v>1892</v>
      </c>
      <c r="D5523">
        <v>2021277.9</v>
      </c>
    </row>
    <row r="5524" spans="1:4" x14ac:dyDescent="0.55000000000000004">
      <c r="A5524" t="s">
        <v>40</v>
      </c>
      <c r="B5524" t="s">
        <v>1978</v>
      </c>
      <c r="C5524">
        <v>1893</v>
      </c>
      <c r="D5524">
        <v>2144114</v>
      </c>
    </row>
    <row r="5525" spans="1:4" x14ac:dyDescent="0.55000000000000004">
      <c r="A5525" t="s">
        <v>40</v>
      </c>
      <c r="B5525" t="s">
        <v>1978</v>
      </c>
      <c r="C5525">
        <v>1894</v>
      </c>
      <c r="D5525">
        <v>3076572</v>
      </c>
    </row>
    <row r="5526" spans="1:4" x14ac:dyDescent="0.55000000000000004">
      <c r="A5526" t="s">
        <v>40</v>
      </c>
      <c r="B5526" t="s">
        <v>1978</v>
      </c>
      <c r="C5526">
        <v>1895</v>
      </c>
      <c r="D5526">
        <v>2950379</v>
      </c>
    </row>
    <row r="5527" spans="1:4" x14ac:dyDescent="0.55000000000000004">
      <c r="A5527" t="s">
        <v>40</v>
      </c>
      <c r="B5527" t="s">
        <v>1978</v>
      </c>
      <c r="C5527">
        <v>1896</v>
      </c>
      <c r="D5527">
        <v>3237778</v>
      </c>
    </row>
    <row r="5528" spans="1:4" x14ac:dyDescent="0.55000000000000004">
      <c r="A5528" t="s">
        <v>40</v>
      </c>
      <c r="B5528" t="s">
        <v>1978</v>
      </c>
      <c r="C5528">
        <v>1897</v>
      </c>
      <c r="D5528">
        <v>2715759</v>
      </c>
    </row>
    <row r="5529" spans="1:4" x14ac:dyDescent="0.55000000000000004">
      <c r="A5529" t="s">
        <v>40</v>
      </c>
      <c r="B5529" t="s">
        <v>1978</v>
      </c>
      <c r="C5529">
        <v>1898</v>
      </c>
      <c r="D5529">
        <v>3032155</v>
      </c>
    </row>
    <row r="5530" spans="1:4" x14ac:dyDescent="0.55000000000000004">
      <c r="A5530" t="s">
        <v>40</v>
      </c>
      <c r="B5530" t="s">
        <v>1978</v>
      </c>
      <c r="C5530">
        <v>1899</v>
      </c>
      <c r="D5530">
        <v>3052981</v>
      </c>
    </row>
    <row r="5531" spans="1:4" x14ac:dyDescent="0.55000000000000004">
      <c r="A5531" t="s">
        <v>40</v>
      </c>
      <c r="B5531" t="s">
        <v>1978</v>
      </c>
      <c r="C5531">
        <v>1900</v>
      </c>
      <c r="D5531">
        <v>3003337</v>
      </c>
    </row>
    <row r="5532" spans="1:4" x14ac:dyDescent="0.55000000000000004">
      <c r="A5532" t="s">
        <v>40</v>
      </c>
      <c r="B5532" t="s">
        <v>1978</v>
      </c>
      <c r="C5532">
        <v>1901</v>
      </c>
      <c r="D5532">
        <v>3194964</v>
      </c>
    </row>
    <row r="5533" spans="1:4" x14ac:dyDescent="0.55000000000000004">
      <c r="A5533" t="s">
        <v>40</v>
      </c>
      <c r="B5533" t="s">
        <v>1978</v>
      </c>
      <c r="C5533">
        <v>1902</v>
      </c>
      <c r="D5533">
        <v>2960128</v>
      </c>
    </row>
    <row r="5534" spans="1:4" x14ac:dyDescent="0.55000000000000004">
      <c r="A5534" t="s">
        <v>40</v>
      </c>
      <c r="B5534" t="s">
        <v>1978</v>
      </c>
      <c r="C5534">
        <v>1903</v>
      </c>
      <c r="D5534">
        <v>3155355</v>
      </c>
    </row>
    <row r="5535" spans="1:4" x14ac:dyDescent="0.55000000000000004">
      <c r="A5535" t="s">
        <v>40</v>
      </c>
      <c r="B5535" t="s">
        <v>1978</v>
      </c>
      <c r="C5535">
        <v>1904</v>
      </c>
      <c r="D5535">
        <v>2919425</v>
      </c>
    </row>
    <row r="5536" spans="1:4" x14ac:dyDescent="0.55000000000000004">
      <c r="A5536" t="s">
        <v>40</v>
      </c>
      <c r="B5536" t="s">
        <v>1978</v>
      </c>
      <c r="C5536">
        <v>1905</v>
      </c>
      <c r="D5536">
        <v>3790328</v>
      </c>
    </row>
    <row r="5537" spans="1:4" x14ac:dyDescent="0.55000000000000004">
      <c r="A5537" t="s">
        <v>40</v>
      </c>
      <c r="B5537" t="s">
        <v>1978</v>
      </c>
      <c r="C5537">
        <v>1906</v>
      </c>
      <c r="D5537">
        <v>3792370</v>
      </c>
    </row>
    <row r="5538" spans="1:4" x14ac:dyDescent="0.55000000000000004">
      <c r="A5538" t="s">
        <v>40</v>
      </c>
      <c r="B5538" t="s">
        <v>1978</v>
      </c>
      <c r="C5538">
        <v>1907</v>
      </c>
      <c r="D5538">
        <v>5329952</v>
      </c>
    </row>
    <row r="5539" spans="1:4" x14ac:dyDescent="0.55000000000000004">
      <c r="A5539" t="s">
        <v>40</v>
      </c>
      <c r="B5539" t="s">
        <v>1978</v>
      </c>
      <c r="C5539">
        <v>1908</v>
      </c>
      <c r="D5539">
        <v>4990731</v>
      </c>
    </row>
    <row r="5540" spans="1:4" x14ac:dyDescent="0.55000000000000004">
      <c r="A5540" t="s">
        <v>40</v>
      </c>
      <c r="B5540" t="s">
        <v>1978</v>
      </c>
      <c r="C5540">
        <v>1909</v>
      </c>
      <c r="D5540">
        <v>5033099</v>
      </c>
    </row>
    <row r="5541" spans="1:4" x14ac:dyDescent="0.55000000000000004">
      <c r="A5541" t="s">
        <v>40</v>
      </c>
      <c r="B5541" t="s">
        <v>1978</v>
      </c>
      <c r="C5541">
        <v>1910</v>
      </c>
      <c r="D5541">
        <v>5027652</v>
      </c>
    </row>
    <row r="5542" spans="1:4" x14ac:dyDescent="0.55000000000000004">
      <c r="A5542" t="s">
        <v>40</v>
      </c>
      <c r="B5542" t="s">
        <v>1978</v>
      </c>
      <c r="C5542">
        <v>1911</v>
      </c>
      <c r="D5542">
        <v>5894459</v>
      </c>
    </row>
    <row r="5543" spans="1:4" x14ac:dyDescent="0.55000000000000004">
      <c r="A5543" t="s">
        <v>40</v>
      </c>
      <c r="B5543" t="s">
        <v>1978</v>
      </c>
      <c r="C5543">
        <v>1912</v>
      </c>
      <c r="D5543">
        <v>6669816</v>
      </c>
    </row>
    <row r="5544" spans="1:4" x14ac:dyDescent="0.55000000000000004">
      <c r="A5544" t="s">
        <v>40</v>
      </c>
      <c r="B5544" t="s">
        <v>1978</v>
      </c>
      <c r="C5544">
        <v>1913</v>
      </c>
      <c r="D5544">
        <v>6512299</v>
      </c>
    </row>
    <row r="5545" spans="1:4" x14ac:dyDescent="0.55000000000000004">
      <c r="A5545" t="s">
        <v>40</v>
      </c>
      <c r="B5545" t="s">
        <v>1978</v>
      </c>
      <c r="C5545">
        <v>1914</v>
      </c>
      <c r="D5545">
        <v>5163258</v>
      </c>
    </row>
    <row r="5546" spans="1:4" x14ac:dyDescent="0.55000000000000004">
      <c r="A5546" t="s">
        <v>40</v>
      </c>
      <c r="B5546" t="s">
        <v>1978</v>
      </c>
      <c r="C5546">
        <v>1915</v>
      </c>
      <c r="D5546">
        <v>3595898</v>
      </c>
    </row>
    <row r="5547" spans="1:4" x14ac:dyDescent="0.55000000000000004">
      <c r="A5547" t="s">
        <v>40</v>
      </c>
      <c r="B5547" t="s">
        <v>1978</v>
      </c>
      <c r="C5547">
        <v>1916</v>
      </c>
      <c r="D5547">
        <v>4366451</v>
      </c>
    </row>
    <row r="5548" spans="1:4" x14ac:dyDescent="0.55000000000000004">
      <c r="A5548" t="s">
        <v>40</v>
      </c>
      <c r="B5548" t="s">
        <v>1978</v>
      </c>
      <c r="C5548">
        <v>1917</v>
      </c>
      <c r="D5548">
        <v>4483332</v>
      </c>
    </row>
    <row r="5549" spans="1:4" x14ac:dyDescent="0.55000000000000004">
      <c r="A5549" t="s">
        <v>40</v>
      </c>
      <c r="B5549" t="s">
        <v>1978</v>
      </c>
      <c r="C5549">
        <v>1918</v>
      </c>
      <c r="D5549">
        <v>4017440.8</v>
      </c>
    </row>
    <row r="5550" spans="1:4" x14ac:dyDescent="0.55000000000000004">
      <c r="A5550" t="s">
        <v>40</v>
      </c>
      <c r="B5550" t="s">
        <v>1978</v>
      </c>
      <c r="C5550">
        <v>1919</v>
      </c>
      <c r="D5550">
        <v>3592072</v>
      </c>
    </row>
    <row r="5551" spans="1:4" x14ac:dyDescent="0.55000000000000004">
      <c r="A5551" t="s">
        <v>40</v>
      </c>
      <c r="B5551" t="s">
        <v>1978</v>
      </c>
      <c r="C5551">
        <v>1920</v>
      </c>
      <c r="D5551">
        <v>2894949</v>
      </c>
    </row>
    <row r="5552" spans="1:4" x14ac:dyDescent="0.55000000000000004">
      <c r="A5552" t="s">
        <v>40</v>
      </c>
      <c r="B5552" t="s">
        <v>1978</v>
      </c>
      <c r="C5552">
        <v>1921</v>
      </c>
      <c r="D5552">
        <v>3904677</v>
      </c>
    </row>
    <row r="5553" spans="1:4" x14ac:dyDescent="0.55000000000000004">
      <c r="A5553" t="s">
        <v>40</v>
      </c>
      <c r="B5553" t="s">
        <v>1978</v>
      </c>
      <c r="C5553">
        <v>1922</v>
      </c>
      <c r="D5553">
        <v>2449184</v>
      </c>
    </row>
    <row r="5554" spans="1:4" x14ac:dyDescent="0.55000000000000004">
      <c r="A5554" t="s">
        <v>40</v>
      </c>
      <c r="B5554" t="s">
        <v>1978</v>
      </c>
      <c r="C5554">
        <v>1923</v>
      </c>
      <c r="D5554">
        <v>2775124</v>
      </c>
    </row>
    <row r="5555" spans="1:4" x14ac:dyDescent="0.55000000000000004">
      <c r="A5555" t="s">
        <v>40</v>
      </c>
      <c r="B5555" t="s">
        <v>1978</v>
      </c>
      <c r="C5555">
        <v>1924</v>
      </c>
      <c r="D5555">
        <v>3993635</v>
      </c>
    </row>
    <row r="5556" spans="1:4" x14ac:dyDescent="0.55000000000000004">
      <c r="A5556" t="s">
        <v>40</v>
      </c>
      <c r="B5556" t="s">
        <v>1978</v>
      </c>
      <c r="C5556">
        <v>1925</v>
      </c>
      <c r="D5556">
        <v>3835620</v>
      </c>
    </row>
    <row r="5557" spans="1:4" x14ac:dyDescent="0.55000000000000004">
      <c r="A5557" t="s">
        <v>40</v>
      </c>
      <c r="B5557" t="s">
        <v>1978</v>
      </c>
      <c r="C5557">
        <v>1926</v>
      </c>
      <c r="D5557">
        <v>3743749</v>
      </c>
    </row>
    <row r="5558" spans="1:4" x14ac:dyDescent="0.55000000000000004">
      <c r="A5558" t="s">
        <v>40</v>
      </c>
      <c r="B5558" t="s">
        <v>1978</v>
      </c>
      <c r="C5558">
        <v>1927</v>
      </c>
      <c r="D5558">
        <v>3697813</v>
      </c>
    </row>
    <row r="5559" spans="1:4" x14ac:dyDescent="0.55000000000000004">
      <c r="A5559" t="s">
        <v>40</v>
      </c>
      <c r="B5559" t="s">
        <v>1978</v>
      </c>
      <c r="C5559">
        <v>1928</v>
      </c>
      <c r="D5559">
        <v>3472942</v>
      </c>
    </row>
    <row r="5560" spans="1:4" x14ac:dyDescent="0.55000000000000004">
      <c r="A5560" t="s">
        <v>40</v>
      </c>
      <c r="B5560" t="s">
        <v>1978</v>
      </c>
      <c r="C5560">
        <v>1929</v>
      </c>
      <c r="D5560">
        <v>3831680</v>
      </c>
    </row>
    <row r="5561" spans="1:4" x14ac:dyDescent="0.55000000000000004">
      <c r="A5561" t="s">
        <v>40</v>
      </c>
      <c r="B5561" t="s">
        <v>1978</v>
      </c>
      <c r="C5561">
        <v>1930</v>
      </c>
      <c r="D5561">
        <v>3532702</v>
      </c>
    </row>
    <row r="5562" spans="1:4" x14ac:dyDescent="0.55000000000000004">
      <c r="A5562" t="s">
        <v>40</v>
      </c>
      <c r="B5562" t="s">
        <v>1978</v>
      </c>
      <c r="C5562">
        <v>1931</v>
      </c>
      <c r="D5562">
        <v>2730455</v>
      </c>
    </row>
    <row r="5563" spans="1:4" x14ac:dyDescent="0.55000000000000004">
      <c r="A5563" t="s">
        <v>40</v>
      </c>
      <c r="B5563" t="s">
        <v>1978</v>
      </c>
      <c r="C5563">
        <v>1932</v>
      </c>
      <c r="D5563">
        <v>2638391</v>
      </c>
    </row>
    <row r="5564" spans="1:4" x14ac:dyDescent="0.55000000000000004">
      <c r="A5564" t="s">
        <v>40</v>
      </c>
      <c r="B5564" t="s">
        <v>1978</v>
      </c>
      <c r="C5564">
        <v>1933</v>
      </c>
      <c r="D5564">
        <v>3548672</v>
      </c>
    </row>
    <row r="5565" spans="1:4" x14ac:dyDescent="0.55000000000000004">
      <c r="A5565" t="s">
        <v>40</v>
      </c>
      <c r="B5565" t="s">
        <v>1978</v>
      </c>
      <c r="C5565">
        <v>1934</v>
      </c>
      <c r="D5565">
        <v>4155498</v>
      </c>
    </row>
    <row r="5566" spans="1:4" x14ac:dyDescent="0.55000000000000004">
      <c r="A5566" t="s">
        <v>40</v>
      </c>
      <c r="B5566" t="s">
        <v>1978</v>
      </c>
      <c r="C5566">
        <v>1935</v>
      </c>
      <c r="D5566">
        <v>4180139</v>
      </c>
    </row>
    <row r="5567" spans="1:4" x14ac:dyDescent="0.55000000000000004">
      <c r="A5567" t="s">
        <v>40</v>
      </c>
      <c r="B5567" t="s">
        <v>1978</v>
      </c>
      <c r="C5567">
        <v>1936</v>
      </c>
      <c r="D5567">
        <v>4579226</v>
      </c>
    </row>
    <row r="5568" spans="1:4" x14ac:dyDescent="0.55000000000000004">
      <c r="A5568" t="s">
        <v>40</v>
      </c>
      <c r="B5568" t="s">
        <v>1978</v>
      </c>
      <c r="C5568">
        <v>1937</v>
      </c>
      <c r="D5568">
        <v>4998650</v>
      </c>
    </row>
    <row r="5569" spans="1:4" x14ac:dyDescent="0.55000000000000004">
      <c r="A5569" t="s">
        <v>40</v>
      </c>
      <c r="B5569" t="s">
        <v>1978</v>
      </c>
      <c r="C5569">
        <v>1938</v>
      </c>
      <c r="D5569">
        <v>5070026</v>
      </c>
    </row>
    <row r="5570" spans="1:4" x14ac:dyDescent="0.55000000000000004">
      <c r="A5570" t="s">
        <v>40</v>
      </c>
      <c r="B5570" t="s">
        <v>1978</v>
      </c>
      <c r="C5570">
        <v>1939</v>
      </c>
      <c r="D5570">
        <v>4668863</v>
      </c>
    </row>
    <row r="5571" spans="1:4" x14ac:dyDescent="0.55000000000000004">
      <c r="A5571" t="s">
        <v>40</v>
      </c>
      <c r="B5571" t="s">
        <v>1978</v>
      </c>
      <c r="C5571">
        <v>1940</v>
      </c>
      <c r="D5571">
        <v>5402670</v>
      </c>
    </row>
    <row r="5572" spans="1:4" x14ac:dyDescent="0.55000000000000004">
      <c r="A5572" t="s">
        <v>40</v>
      </c>
      <c r="B5572" t="s">
        <v>1978</v>
      </c>
      <c r="C5572">
        <v>1941</v>
      </c>
      <c r="D5572">
        <v>5269272</v>
      </c>
    </row>
    <row r="5573" spans="1:4" x14ac:dyDescent="0.55000000000000004">
      <c r="A5573" t="s">
        <v>40</v>
      </c>
      <c r="B5573" t="s">
        <v>1978</v>
      </c>
      <c r="C5573">
        <v>1942</v>
      </c>
      <c r="D5573">
        <v>5326383</v>
      </c>
    </row>
    <row r="5574" spans="1:4" x14ac:dyDescent="0.55000000000000004">
      <c r="A5574" t="s">
        <v>40</v>
      </c>
      <c r="B5574" t="s">
        <v>1978</v>
      </c>
      <c r="C5574">
        <v>1943</v>
      </c>
      <c r="D5574">
        <v>5582778</v>
      </c>
    </row>
    <row r="5575" spans="1:4" x14ac:dyDescent="0.55000000000000004">
      <c r="A5575" t="s">
        <v>40</v>
      </c>
      <c r="B5575" t="s">
        <v>1978</v>
      </c>
      <c r="C5575">
        <v>1944</v>
      </c>
      <c r="D5575">
        <v>5479811</v>
      </c>
    </row>
    <row r="5576" spans="1:4" x14ac:dyDescent="0.55000000000000004">
      <c r="A5576" t="s">
        <v>40</v>
      </c>
      <c r="B5576" t="s">
        <v>1978</v>
      </c>
      <c r="C5576">
        <v>1945</v>
      </c>
      <c r="D5576">
        <v>5233465</v>
      </c>
    </row>
    <row r="5577" spans="1:4" x14ac:dyDescent="0.55000000000000004">
      <c r="A5577" t="s">
        <v>40</v>
      </c>
      <c r="B5577" t="s">
        <v>1978</v>
      </c>
      <c r="C5577">
        <v>1946</v>
      </c>
      <c r="D5577">
        <v>5259635</v>
      </c>
    </row>
    <row r="5578" spans="1:4" x14ac:dyDescent="0.55000000000000004">
      <c r="A5578" t="s">
        <v>40</v>
      </c>
      <c r="B5578" t="s">
        <v>1978</v>
      </c>
      <c r="C5578">
        <v>1947</v>
      </c>
      <c r="D5578">
        <v>5450451</v>
      </c>
    </row>
    <row r="5579" spans="1:4" x14ac:dyDescent="0.55000000000000004">
      <c r="A5579" t="s">
        <v>40</v>
      </c>
      <c r="B5579" t="s">
        <v>1978</v>
      </c>
      <c r="C5579">
        <v>1948</v>
      </c>
      <c r="D5579">
        <v>5754760</v>
      </c>
    </row>
    <row r="5580" spans="1:4" x14ac:dyDescent="0.55000000000000004">
      <c r="A5580" t="s">
        <v>40</v>
      </c>
      <c r="B5580" t="s">
        <v>1978</v>
      </c>
      <c r="C5580">
        <v>1949</v>
      </c>
      <c r="D5580">
        <v>5184088</v>
      </c>
    </row>
    <row r="5581" spans="1:4" x14ac:dyDescent="0.55000000000000004">
      <c r="A5581" t="s">
        <v>40</v>
      </c>
      <c r="B5581" t="s">
        <v>1978</v>
      </c>
      <c r="C5581">
        <v>1950</v>
      </c>
      <c r="D5581">
        <v>9384277</v>
      </c>
    </row>
    <row r="5582" spans="1:4" x14ac:dyDescent="0.55000000000000004">
      <c r="A5582" t="s">
        <v>40</v>
      </c>
      <c r="B5582" t="s">
        <v>1978</v>
      </c>
      <c r="C5582">
        <v>1951</v>
      </c>
      <c r="D5582">
        <v>9981577</v>
      </c>
    </row>
    <row r="5583" spans="1:4" x14ac:dyDescent="0.55000000000000004">
      <c r="A5583" t="s">
        <v>40</v>
      </c>
      <c r="B5583" t="s">
        <v>1978</v>
      </c>
      <c r="C5583">
        <v>1952</v>
      </c>
      <c r="D5583">
        <v>10603982</v>
      </c>
    </row>
    <row r="5584" spans="1:4" x14ac:dyDescent="0.55000000000000004">
      <c r="A5584" t="s">
        <v>40</v>
      </c>
      <c r="B5584" t="s">
        <v>1978</v>
      </c>
      <c r="C5584">
        <v>1953</v>
      </c>
      <c r="D5584">
        <v>10402670</v>
      </c>
    </row>
    <row r="5585" spans="1:4" x14ac:dyDescent="0.55000000000000004">
      <c r="A5585" t="s">
        <v>40</v>
      </c>
      <c r="B5585" t="s">
        <v>1978</v>
      </c>
      <c r="C5585">
        <v>1954</v>
      </c>
      <c r="D5585">
        <v>11080480</v>
      </c>
    </row>
    <row r="5586" spans="1:4" x14ac:dyDescent="0.55000000000000004">
      <c r="A5586" t="s">
        <v>40</v>
      </c>
      <c r="B5586" t="s">
        <v>1978</v>
      </c>
      <c r="C5586">
        <v>1955</v>
      </c>
      <c r="D5586">
        <v>11596985</v>
      </c>
    </row>
    <row r="5587" spans="1:4" x14ac:dyDescent="0.55000000000000004">
      <c r="A5587" t="s">
        <v>40</v>
      </c>
      <c r="B5587" t="s">
        <v>1978</v>
      </c>
      <c r="C5587">
        <v>1956</v>
      </c>
      <c r="D5587">
        <v>11831599</v>
      </c>
    </row>
    <row r="5588" spans="1:4" x14ac:dyDescent="0.55000000000000004">
      <c r="A5588" t="s">
        <v>40</v>
      </c>
      <c r="B5588" t="s">
        <v>1978</v>
      </c>
      <c r="C5588">
        <v>1957</v>
      </c>
      <c r="D5588">
        <v>11725522</v>
      </c>
    </row>
    <row r="5589" spans="1:4" x14ac:dyDescent="0.55000000000000004">
      <c r="A5589" t="s">
        <v>40</v>
      </c>
      <c r="B5589" t="s">
        <v>1978</v>
      </c>
      <c r="C5589">
        <v>1958</v>
      </c>
      <c r="D5589">
        <v>12450994</v>
      </c>
    </row>
    <row r="5590" spans="1:4" x14ac:dyDescent="0.55000000000000004">
      <c r="A5590" t="s">
        <v>40</v>
      </c>
      <c r="B5590" t="s">
        <v>1978</v>
      </c>
      <c r="C5590">
        <v>1959</v>
      </c>
      <c r="D5590">
        <v>12703364</v>
      </c>
    </row>
    <row r="5591" spans="1:4" x14ac:dyDescent="0.55000000000000004">
      <c r="A5591" t="s">
        <v>40</v>
      </c>
      <c r="B5591" t="s">
        <v>1978</v>
      </c>
      <c r="C5591">
        <v>1960</v>
      </c>
      <c r="D5591">
        <v>13476468</v>
      </c>
    </row>
    <row r="5592" spans="1:4" x14ac:dyDescent="0.55000000000000004">
      <c r="A5592" t="s">
        <v>40</v>
      </c>
      <c r="B5592" t="s">
        <v>1978</v>
      </c>
      <c r="C5592">
        <v>1961</v>
      </c>
      <c r="D5592">
        <v>14458242</v>
      </c>
    </row>
    <row r="5593" spans="1:4" x14ac:dyDescent="0.55000000000000004">
      <c r="A5593" t="s">
        <v>40</v>
      </c>
      <c r="B5593" t="s">
        <v>1978</v>
      </c>
      <c r="C5593">
        <v>1962</v>
      </c>
      <c r="D5593">
        <v>16707373</v>
      </c>
    </row>
    <row r="5594" spans="1:4" x14ac:dyDescent="0.55000000000000004">
      <c r="A5594" t="s">
        <v>40</v>
      </c>
      <c r="B5594" t="s">
        <v>1978</v>
      </c>
      <c r="C5594">
        <v>1963</v>
      </c>
      <c r="D5594">
        <v>17336986</v>
      </c>
    </row>
    <row r="5595" spans="1:4" x14ac:dyDescent="0.55000000000000004">
      <c r="A5595" t="s">
        <v>40</v>
      </c>
      <c r="B5595" t="s">
        <v>1978</v>
      </c>
      <c r="C5595">
        <v>1964</v>
      </c>
      <c r="D5595">
        <v>17505144</v>
      </c>
    </row>
    <row r="5596" spans="1:4" x14ac:dyDescent="0.55000000000000004">
      <c r="A5596" t="s">
        <v>40</v>
      </c>
      <c r="B5596" t="s">
        <v>1978</v>
      </c>
      <c r="C5596">
        <v>1965</v>
      </c>
      <c r="D5596">
        <v>17747296</v>
      </c>
    </row>
    <row r="5597" spans="1:4" x14ac:dyDescent="0.55000000000000004">
      <c r="A5597" t="s">
        <v>40</v>
      </c>
      <c r="B5597" t="s">
        <v>1978</v>
      </c>
      <c r="C5597">
        <v>1966</v>
      </c>
      <c r="D5597">
        <v>18772474</v>
      </c>
    </row>
    <row r="5598" spans="1:4" x14ac:dyDescent="0.55000000000000004">
      <c r="A5598" t="s">
        <v>40</v>
      </c>
      <c r="B5598" t="s">
        <v>1978</v>
      </c>
      <c r="C5598">
        <v>1967</v>
      </c>
      <c r="D5598">
        <v>19238336</v>
      </c>
    </row>
    <row r="5599" spans="1:4" x14ac:dyDescent="0.55000000000000004">
      <c r="A5599" t="s">
        <v>40</v>
      </c>
      <c r="B5599" t="s">
        <v>1978</v>
      </c>
      <c r="C5599">
        <v>1968</v>
      </c>
      <c r="D5599">
        <v>21202238</v>
      </c>
    </row>
    <row r="5600" spans="1:4" x14ac:dyDescent="0.55000000000000004">
      <c r="A5600" t="s">
        <v>40</v>
      </c>
      <c r="B5600" t="s">
        <v>1978</v>
      </c>
      <c r="C5600">
        <v>1969</v>
      </c>
      <c r="D5600">
        <v>22531470</v>
      </c>
    </row>
    <row r="5601" spans="1:4" x14ac:dyDescent="0.55000000000000004">
      <c r="A5601" t="s">
        <v>40</v>
      </c>
      <c r="B5601" t="s">
        <v>1978</v>
      </c>
      <c r="C5601">
        <v>1970</v>
      </c>
      <c r="D5601">
        <v>24635802</v>
      </c>
    </row>
    <row r="5602" spans="1:4" x14ac:dyDescent="0.55000000000000004">
      <c r="A5602" t="s">
        <v>40</v>
      </c>
      <c r="B5602" t="s">
        <v>1978</v>
      </c>
      <c r="C5602">
        <v>1971</v>
      </c>
      <c r="D5602">
        <v>27055772</v>
      </c>
    </row>
    <row r="5603" spans="1:4" x14ac:dyDescent="0.55000000000000004">
      <c r="A5603" t="s">
        <v>40</v>
      </c>
      <c r="B5603" t="s">
        <v>1978</v>
      </c>
      <c r="C5603">
        <v>1972</v>
      </c>
      <c r="D5603">
        <v>28138996</v>
      </c>
    </row>
    <row r="5604" spans="1:4" x14ac:dyDescent="0.55000000000000004">
      <c r="A5604" t="s">
        <v>40</v>
      </c>
      <c r="B5604" t="s">
        <v>1978</v>
      </c>
      <c r="C5604">
        <v>1973</v>
      </c>
      <c r="D5604">
        <v>27588492</v>
      </c>
    </row>
    <row r="5605" spans="1:4" x14ac:dyDescent="0.55000000000000004">
      <c r="A5605" t="s">
        <v>40</v>
      </c>
      <c r="B5605" t="s">
        <v>1978</v>
      </c>
      <c r="C5605">
        <v>1974</v>
      </c>
      <c r="D5605">
        <v>25877996</v>
      </c>
    </row>
    <row r="5606" spans="1:4" x14ac:dyDescent="0.55000000000000004">
      <c r="A5606" t="s">
        <v>40</v>
      </c>
      <c r="B5606" t="s">
        <v>1978</v>
      </c>
      <c r="C5606">
        <v>1975</v>
      </c>
      <c r="D5606">
        <v>22946678</v>
      </c>
    </row>
    <row r="5607" spans="1:4" x14ac:dyDescent="0.55000000000000004">
      <c r="A5607" t="s">
        <v>40</v>
      </c>
      <c r="B5607" t="s">
        <v>1978</v>
      </c>
      <c r="C5607">
        <v>1976</v>
      </c>
      <c r="D5607">
        <v>24028886</v>
      </c>
    </row>
    <row r="5608" spans="1:4" x14ac:dyDescent="0.55000000000000004">
      <c r="A5608" t="s">
        <v>40</v>
      </c>
      <c r="B5608" t="s">
        <v>1978</v>
      </c>
      <c r="C5608">
        <v>1977</v>
      </c>
      <c r="D5608">
        <v>23016920</v>
      </c>
    </row>
    <row r="5609" spans="1:4" x14ac:dyDescent="0.55000000000000004">
      <c r="A5609" t="s">
        <v>40</v>
      </c>
      <c r="B5609" t="s">
        <v>1978</v>
      </c>
      <c r="C5609">
        <v>1978</v>
      </c>
      <c r="D5609">
        <v>22842018</v>
      </c>
    </row>
    <row r="5610" spans="1:4" x14ac:dyDescent="0.55000000000000004">
      <c r="A5610" t="s">
        <v>40</v>
      </c>
      <c r="B5610" t="s">
        <v>1978</v>
      </c>
      <c r="C5610">
        <v>1979</v>
      </c>
      <c r="D5610">
        <v>24729668</v>
      </c>
    </row>
    <row r="5611" spans="1:4" x14ac:dyDescent="0.55000000000000004">
      <c r="A5611" t="s">
        <v>40</v>
      </c>
      <c r="B5611" t="s">
        <v>1978</v>
      </c>
      <c r="C5611">
        <v>1980</v>
      </c>
      <c r="D5611">
        <v>25099954</v>
      </c>
    </row>
    <row r="5612" spans="1:4" x14ac:dyDescent="0.55000000000000004">
      <c r="A5612" t="s">
        <v>40</v>
      </c>
      <c r="B5612" t="s">
        <v>1978</v>
      </c>
      <c r="C5612">
        <v>1981</v>
      </c>
      <c r="D5612">
        <v>24347142</v>
      </c>
    </row>
    <row r="5613" spans="1:4" x14ac:dyDescent="0.55000000000000004">
      <c r="A5613" t="s">
        <v>40</v>
      </c>
      <c r="B5613" t="s">
        <v>1978</v>
      </c>
      <c r="C5613">
        <v>1982</v>
      </c>
      <c r="D5613">
        <v>20475268</v>
      </c>
    </row>
    <row r="5614" spans="1:4" x14ac:dyDescent="0.55000000000000004">
      <c r="A5614" t="s">
        <v>40</v>
      </c>
      <c r="B5614" t="s">
        <v>1978</v>
      </c>
      <c r="C5614">
        <v>1983</v>
      </c>
      <c r="D5614">
        <v>20674086</v>
      </c>
    </row>
    <row r="5615" spans="1:4" x14ac:dyDescent="0.55000000000000004">
      <c r="A5615" t="s">
        <v>40</v>
      </c>
      <c r="B5615" t="s">
        <v>1978</v>
      </c>
      <c r="C5615">
        <v>1984</v>
      </c>
      <c r="D5615">
        <v>22004684</v>
      </c>
    </row>
    <row r="5616" spans="1:4" x14ac:dyDescent="0.55000000000000004">
      <c r="A5616" t="s">
        <v>40</v>
      </c>
      <c r="B5616" t="s">
        <v>1978</v>
      </c>
      <c r="C5616">
        <v>1985</v>
      </c>
      <c r="D5616">
        <v>21292252</v>
      </c>
    </row>
    <row r="5617" spans="1:4" x14ac:dyDescent="0.55000000000000004">
      <c r="A5617" t="s">
        <v>40</v>
      </c>
      <c r="B5617" t="s">
        <v>1978</v>
      </c>
      <c r="C5617">
        <v>1986</v>
      </c>
      <c r="D5617">
        <v>22022472</v>
      </c>
    </row>
    <row r="5618" spans="1:4" x14ac:dyDescent="0.55000000000000004">
      <c r="A5618" t="s">
        <v>40</v>
      </c>
      <c r="B5618" t="s">
        <v>1978</v>
      </c>
      <c r="C5618">
        <v>1987</v>
      </c>
      <c r="D5618">
        <v>22410186</v>
      </c>
    </row>
    <row r="5619" spans="1:4" x14ac:dyDescent="0.55000000000000004">
      <c r="A5619" t="s">
        <v>40</v>
      </c>
      <c r="B5619" t="s">
        <v>1978</v>
      </c>
      <c r="C5619">
        <v>1988</v>
      </c>
      <c r="D5619">
        <v>26600006</v>
      </c>
    </row>
    <row r="5620" spans="1:4" x14ac:dyDescent="0.55000000000000004">
      <c r="A5620" t="s">
        <v>40</v>
      </c>
      <c r="B5620" t="s">
        <v>1978</v>
      </c>
      <c r="C5620">
        <v>1989</v>
      </c>
      <c r="D5620">
        <v>32017860</v>
      </c>
    </row>
    <row r="5621" spans="1:4" x14ac:dyDescent="0.55000000000000004">
      <c r="A5621" t="s">
        <v>40</v>
      </c>
      <c r="B5621" t="s">
        <v>1978</v>
      </c>
      <c r="C5621">
        <v>1990</v>
      </c>
      <c r="D5621">
        <v>32908154</v>
      </c>
    </row>
    <row r="5622" spans="1:4" x14ac:dyDescent="0.55000000000000004">
      <c r="A5622" t="s">
        <v>40</v>
      </c>
      <c r="B5622" t="s">
        <v>1978</v>
      </c>
      <c r="C5622">
        <v>1991</v>
      </c>
      <c r="D5622">
        <v>30891790</v>
      </c>
    </row>
    <row r="5623" spans="1:4" x14ac:dyDescent="0.55000000000000004">
      <c r="A5623" t="s">
        <v>40</v>
      </c>
      <c r="B5623" t="s">
        <v>1978</v>
      </c>
      <c r="C5623">
        <v>1992</v>
      </c>
      <c r="D5623">
        <v>32000672</v>
      </c>
    </row>
    <row r="5624" spans="1:4" x14ac:dyDescent="0.55000000000000004">
      <c r="A5624" t="s">
        <v>40</v>
      </c>
      <c r="B5624" t="s">
        <v>1978</v>
      </c>
      <c r="C5624">
        <v>1993</v>
      </c>
      <c r="D5624">
        <v>34097864</v>
      </c>
    </row>
    <row r="5625" spans="1:4" x14ac:dyDescent="0.55000000000000004">
      <c r="A5625" t="s">
        <v>40</v>
      </c>
      <c r="B5625" t="s">
        <v>1978</v>
      </c>
      <c r="C5625">
        <v>1994</v>
      </c>
      <c r="D5625">
        <v>37974876</v>
      </c>
    </row>
    <row r="5626" spans="1:4" x14ac:dyDescent="0.55000000000000004">
      <c r="A5626" t="s">
        <v>40</v>
      </c>
      <c r="B5626" t="s">
        <v>1978</v>
      </c>
      <c r="C5626">
        <v>1995</v>
      </c>
      <c r="D5626">
        <v>41562676</v>
      </c>
    </row>
    <row r="5627" spans="1:4" x14ac:dyDescent="0.55000000000000004">
      <c r="A5627" t="s">
        <v>40</v>
      </c>
      <c r="B5627" t="s">
        <v>1978</v>
      </c>
      <c r="C5627">
        <v>1996</v>
      </c>
      <c r="D5627">
        <v>48226290</v>
      </c>
    </row>
    <row r="5628" spans="1:4" x14ac:dyDescent="0.55000000000000004">
      <c r="A5628" t="s">
        <v>40</v>
      </c>
      <c r="B5628" t="s">
        <v>1978</v>
      </c>
      <c r="C5628">
        <v>1997</v>
      </c>
      <c r="D5628">
        <v>55942020</v>
      </c>
    </row>
    <row r="5629" spans="1:4" x14ac:dyDescent="0.55000000000000004">
      <c r="A5629" t="s">
        <v>40</v>
      </c>
      <c r="B5629" t="s">
        <v>1978</v>
      </c>
      <c r="C5629">
        <v>1998</v>
      </c>
      <c r="D5629">
        <v>57258430</v>
      </c>
    </row>
    <row r="5630" spans="1:4" x14ac:dyDescent="0.55000000000000004">
      <c r="A5630" t="s">
        <v>40</v>
      </c>
      <c r="B5630" t="s">
        <v>1978</v>
      </c>
      <c r="C5630">
        <v>1999</v>
      </c>
      <c r="D5630">
        <v>61407972</v>
      </c>
    </row>
    <row r="5631" spans="1:4" x14ac:dyDescent="0.55000000000000004">
      <c r="A5631" t="s">
        <v>40</v>
      </c>
      <c r="B5631" t="s">
        <v>1978</v>
      </c>
      <c r="C5631">
        <v>2000</v>
      </c>
      <c r="D5631">
        <v>58502620</v>
      </c>
    </row>
    <row r="5632" spans="1:4" x14ac:dyDescent="0.55000000000000004">
      <c r="A5632" t="s">
        <v>40</v>
      </c>
      <c r="B5632" t="s">
        <v>1978</v>
      </c>
      <c r="C5632">
        <v>2001</v>
      </c>
      <c r="D5632">
        <v>52918388</v>
      </c>
    </row>
    <row r="5633" spans="1:4" x14ac:dyDescent="0.55000000000000004">
      <c r="A5633" t="s">
        <v>40</v>
      </c>
      <c r="B5633" t="s">
        <v>1978</v>
      </c>
      <c r="C5633">
        <v>2002</v>
      </c>
      <c r="D5633">
        <v>54835612</v>
      </c>
    </row>
    <row r="5634" spans="1:4" x14ac:dyDescent="0.55000000000000004">
      <c r="A5634" t="s">
        <v>40</v>
      </c>
      <c r="B5634" t="s">
        <v>1978</v>
      </c>
      <c r="C5634">
        <v>2003</v>
      </c>
      <c r="D5634">
        <v>55100212</v>
      </c>
    </row>
    <row r="5635" spans="1:4" x14ac:dyDescent="0.55000000000000004">
      <c r="A5635" t="s">
        <v>40</v>
      </c>
      <c r="B5635" t="s">
        <v>1978</v>
      </c>
      <c r="C5635">
        <v>2004</v>
      </c>
      <c r="D5635">
        <v>59221090</v>
      </c>
    </row>
    <row r="5636" spans="1:4" x14ac:dyDescent="0.55000000000000004">
      <c r="A5636" t="s">
        <v>40</v>
      </c>
      <c r="B5636" t="s">
        <v>1978</v>
      </c>
      <c r="C5636">
        <v>2005</v>
      </c>
      <c r="D5636">
        <v>61116456</v>
      </c>
    </row>
    <row r="5637" spans="1:4" x14ac:dyDescent="0.55000000000000004">
      <c r="A5637" t="s">
        <v>40</v>
      </c>
      <c r="B5637" t="s">
        <v>1978</v>
      </c>
      <c r="C5637">
        <v>2006</v>
      </c>
      <c r="D5637">
        <v>64048280</v>
      </c>
    </row>
    <row r="5638" spans="1:4" x14ac:dyDescent="0.55000000000000004">
      <c r="A5638" t="s">
        <v>40</v>
      </c>
      <c r="B5638" t="s">
        <v>1978</v>
      </c>
      <c r="C5638">
        <v>2007</v>
      </c>
      <c r="D5638">
        <v>70469250</v>
      </c>
    </row>
    <row r="5639" spans="1:4" x14ac:dyDescent="0.55000000000000004">
      <c r="A5639" t="s">
        <v>40</v>
      </c>
      <c r="B5639" t="s">
        <v>1978</v>
      </c>
      <c r="C5639">
        <v>2008</v>
      </c>
      <c r="D5639">
        <v>70549010</v>
      </c>
    </row>
    <row r="5640" spans="1:4" x14ac:dyDescent="0.55000000000000004">
      <c r="A5640" t="s">
        <v>40</v>
      </c>
      <c r="B5640" t="s">
        <v>1978</v>
      </c>
      <c r="C5640">
        <v>2009</v>
      </c>
      <c r="D5640">
        <v>65959764</v>
      </c>
    </row>
    <row r="5641" spans="1:4" x14ac:dyDescent="0.55000000000000004">
      <c r="A5641" t="s">
        <v>40</v>
      </c>
      <c r="B5641" t="s">
        <v>1978</v>
      </c>
      <c r="C5641">
        <v>2010</v>
      </c>
      <c r="D5641">
        <v>71347480</v>
      </c>
    </row>
    <row r="5642" spans="1:4" x14ac:dyDescent="0.55000000000000004">
      <c r="A5642" t="s">
        <v>40</v>
      </c>
      <c r="B5642" t="s">
        <v>1978</v>
      </c>
      <c r="C5642">
        <v>2011</v>
      </c>
      <c r="D5642">
        <v>78071440</v>
      </c>
    </row>
    <row r="5643" spans="1:4" x14ac:dyDescent="0.55000000000000004">
      <c r="A5643" t="s">
        <v>40</v>
      </c>
      <c r="B5643" t="s">
        <v>1978</v>
      </c>
      <c r="C5643">
        <v>2012</v>
      </c>
      <c r="D5643">
        <v>79620890</v>
      </c>
    </row>
    <row r="5644" spans="1:4" x14ac:dyDescent="0.55000000000000004">
      <c r="A5644" t="s">
        <v>40</v>
      </c>
      <c r="B5644" t="s">
        <v>1978</v>
      </c>
      <c r="C5644">
        <v>2013</v>
      </c>
      <c r="D5644">
        <v>81733270</v>
      </c>
    </row>
    <row r="5645" spans="1:4" x14ac:dyDescent="0.55000000000000004">
      <c r="A5645" t="s">
        <v>40</v>
      </c>
      <c r="B5645" t="s">
        <v>1978</v>
      </c>
      <c r="C5645">
        <v>2014</v>
      </c>
      <c r="D5645">
        <v>77586210</v>
      </c>
    </row>
    <row r="5646" spans="1:4" x14ac:dyDescent="0.55000000000000004">
      <c r="A5646" t="s">
        <v>40</v>
      </c>
      <c r="B5646" t="s">
        <v>1978</v>
      </c>
      <c r="C5646">
        <v>2015</v>
      </c>
      <c r="D5646">
        <v>81778460</v>
      </c>
    </row>
    <row r="5647" spans="1:4" x14ac:dyDescent="0.55000000000000004">
      <c r="A5647" t="s">
        <v>40</v>
      </c>
      <c r="B5647" t="s">
        <v>1978</v>
      </c>
      <c r="C5647">
        <v>2016</v>
      </c>
      <c r="D5647">
        <v>84250500</v>
      </c>
    </row>
    <row r="5648" spans="1:4" x14ac:dyDescent="0.55000000000000004">
      <c r="A5648" t="s">
        <v>40</v>
      </c>
      <c r="B5648" t="s">
        <v>1978</v>
      </c>
      <c r="C5648">
        <v>2017</v>
      </c>
      <c r="D5648">
        <v>84134620</v>
      </c>
    </row>
    <row r="5649" spans="1:4" x14ac:dyDescent="0.55000000000000004">
      <c r="A5649" t="s">
        <v>40</v>
      </c>
      <c r="B5649" t="s">
        <v>1978</v>
      </c>
      <c r="C5649">
        <v>2018</v>
      </c>
      <c r="D5649">
        <v>84442640</v>
      </c>
    </row>
    <row r="5650" spans="1:4" x14ac:dyDescent="0.55000000000000004">
      <c r="A5650" t="s">
        <v>40</v>
      </c>
      <c r="B5650" t="s">
        <v>1978</v>
      </c>
      <c r="C5650">
        <v>2019</v>
      </c>
      <c r="D5650">
        <v>91977050</v>
      </c>
    </row>
    <row r="5651" spans="1:4" x14ac:dyDescent="0.55000000000000004">
      <c r="A5651" t="s">
        <v>40</v>
      </c>
      <c r="B5651" t="s">
        <v>1978</v>
      </c>
      <c r="C5651">
        <v>2020</v>
      </c>
      <c r="D5651">
        <v>80178220</v>
      </c>
    </row>
    <row r="5652" spans="1:4" x14ac:dyDescent="0.55000000000000004">
      <c r="A5652" t="s">
        <v>40</v>
      </c>
      <c r="B5652" t="s">
        <v>1978</v>
      </c>
      <c r="C5652">
        <v>2021</v>
      </c>
      <c r="D5652">
        <v>83630310</v>
      </c>
    </row>
    <row r="5653" spans="1:4" x14ac:dyDescent="0.55000000000000004">
      <c r="A5653" t="s">
        <v>40</v>
      </c>
      <c r="B5653" t="s">
        <v>1978</v>
      </c>
      <c r="C5653">
        <v>2022</v>
      </c>
      <c r="D5653">
        <v>85743784</v>
      </c>
    </row>
    <row r="5654" spans="1:4" x14ac:dyDescent="0.55000000000000004">
      <c r="A5654" t="s">
        <v>40</v>
      </c>
      <c r="B5654" t="s">
        <v>1978</v>
      </c>
      <c r="C5654">
        <v>2023</v>
      </c>
      <c r="D5654">
        <v>77604216</v>
      </c>
    </row>
    <row r="5655" spans="1:4" x14ac:dyDescent="0.55000000000000004">
      <c r="A5655" t="s">
        <v>40</v>
      </c>
      <c r="B5655" t="s">
        <v>1978</v>
      </c>
      <c r="C5655">
        <v>2024</v>
      </c>
      <c r="D5655">
        <v>78725544</v>
      </c>
    </row>
    <row r="5656" spans="1:4" x14ac:dyDescent="0.55000000000000004">
      <c r="A5656" t="s">
        <v>41</v>
      </c>
      <c r="B5656" t="s">
        <v>1979</v>
      </c>
      <c r="C5656">
        <v>1907</v>
      </c>
      <c r="D5656">
        <v>19893872</v>
      </c>
    </row>
    <row r="5657" spans="1:4" x14ac:dyDescent="0.55000000000000004">
      <c r="A5657" t="s">
        <v>41</v>
      </c>
      <c r="B5657" t="s">
        <v>1979</v>
      </c>
      <c r="C5657">
        <v>1908</v>
      </c>
      <c r="D5657">
        <v>22735854</v>
      </c>
    </row>
    <row r="5658" spans="1:4" x14ac:dyDescent="0.55000000000000004">
      <c r="A5658" t="s">
        <v>41</v>
      </c>
      <c r="B5658" t="s">
        <v>1979</v>
      </c>
      <c r="C5658">
        <v>1909</v>
      </c>
      <c r="D5658">
        <v>24251576</v>
      </c>
    </row>
    <row r="5659" spans="1:4" x14ac:dyDescent="0.55000000000000004">
      <c r="A5659" t="s">
        <v>41</v>
      </c>
      <c r="B5659" t="s">
        <v>1979</v>
      </c>
      <c r="C5659">
        <v>1910</v>
      </c>
      <c r="D5659">
        <v>25009438</v>
      </c>
    </row>
    <row r="5660" spans="1:4" x14ac:dyDescent="0.55000000000000004">
      <c r="A5660" t="s">
        <v>41</v>
      </c>
      <c r="B5660" t="s">
        <v>1979</v>
      </c>
      <c r="C5660">
        <v>1911</v>
      </c>
      <c r="D5660">
        <v>24630506</v>
      </c>
    </row>
    <row r="5661" spans="1:4" x14ac:dyDescent="0.55000000000000004">
      <c r="A5661" t="s">
        <v>41</v>
      </c>
      <c r="B5661" t="s">
        <v>1979</v>
      </c>
      <c r="C5661">
        <v>1912</v>
      </c>
      <c r="D5661">
        <v>17029154</v>
      </c>
    </row>
    <row r="5662" spans="1:4" x14ac:dyDescent="0.55000000000000004">
      <c r="A5662" t="s">
        <v>41</v>
      </c>
      <c r="B5662" t="s">
        <v>1979</v>
      </c>
      <c r="C5662">
        <v>1913</v>
      </c>
      <c r="D5662">
        <v>24251576</v>
      </c>
    </row>
    <row r="5663" spans="1:4" x14ac:dyDescent="0.55000000000000004">
      <c r="A5663" t="s">
        <v>41</v>
      </c>
      <c r="B5663" t="s">
        <v>1979</v>
      </c>
      <c r="C5663">
        <v>1914</v>
      </c>
      <c r="D5663">
        <v>26718416</v>
      </c>
    </row>
    <row r="5664" spans="1:4" x14ac:dyDescent="0.55000000000000004">
      <c r="A5664" t="s">
        <v>41</v>
      </c>
      <c r="B5664" t="s">
        <v>1979</v>
      </c>
      <c r="C5664">
        <v>1915</v>
      </c>
      <c r="D5664">
        <v>25420578</v>
      </c>
    </row>
    <row r="5665" spans="1:4" x14ac:dyDescent="0.55000000000000004">
      <c r="A5665" t="s">
        <v>41</v>
      </c>
      <c r="B5665" t="s">
        <v>1979</v>
      </c>
      <c r="C5665">
        <v>1916</v>
      </c>
      <c r="D5665">
        <v>30130690</v>
      </c>
    </row>
    <row r="5666" spans="1:4" x14ac:dyDescent="0.55000000000000004">
      <c r="A5666" t="s">
        <v>41</v>
      </c>
      <c r="B5666" t="s">
        <v>1979</v>
      </c>
      <c r="C5666">
        <v>1917</v>
      </c>
      <c r="D5666">
        <v>32023448</v>
      </c>
    </row>
    <row r="5667" spans="1:4" x14ac:dyDescent="0.55000000000000004">
      <c r="A5667" t="s">
        <v>41</v>
      </c>
      <c r="B5667" t="s">
        <v>1979</v>
      </c>
      <c r="C5667">
        <v>1918</v>
      </c>
      <c r="D5667">
        <v>34747964</v>
      </c>
    </row>
    <row r="5668" spans="1:4" x14ac:dyDescent="0.55000000000000004">
      <c r="A5668" t="s">
        <v>41</v>
      </c>
      <c r="B5668" t="s">
        <v>1979</v>
      </c>
      <c r="C5668">
        <v>1919</v>
      </c>
      <c r="D5668">
        <v>37997296</v>
      </c>
    </row>
    <row r="5669" spans="1:4" x14ac:dyDescent="0.55000000000000004">
      <c r="A5669" t="s">
        <v>41</v>
      </c>
      <c r="B5669" t="s">
        <v>1979</v>
      </c>
      <c r="C5669">
        <v>1920</v>
      </c>
      <c r="D5669">
        <v>40278456</v>
      </c>
    </row>
    <row r="5670" spans="1:4" x14ac:dyDescent="0.55000000000000004">
      <c r="A5670" t="s">
        <v>41</v>
      </c>
      <c r="B5670" t="s">
        <v>1979</v>
      </c>
      <c r="C5670">
        <v>1921</v>
      </c>
      <c r="D5670">
        <v>38762732</v>
      </c>
    </row>
    <row r="5671" spans="1:4" x14ac:dyDescent="0.55000000000000004">
      <c r="A5671" t="s">
        <v>41</v>
      </c>
      <c r="B5671" t="s">
        <v>1979</v>
      </c>
      <c r="C5671">
        <v>1922</v>
      </c>
      <c r="D5671">
        <v>39971524</v>
      </c>
    </row>
    <row r="5672" spans="1:4" x14ac:dyDescent="0.55000000000000004">
      <c r="A5672" t="s">
        <v>41</v>
      </c>
      <c r="B5672" t="s">
        <v>1979</v>
      </c>
      <c r="C5672">
        <v>1923</v>
      </c>
      <c r="D5672">
        <v>46517556</v>
      </c>
    </row>
    <row r="5673" spans="1:4" x14ac:dyDescent="0.55000000000000004">
      <c r="A5673" t="s">
        <v>41</v>
      </c>
      <c r="B5673" t="s">
        <v>1979</v>
      </c>
      <c r="C5673">
        <v>1924</v>
      </c>
      <c r="D5673">
        <v>48846084</v>
      </c>
    </row>
    <row r="5674" spans="1:4" x14ac:dyDescent="0.55000000000000004">
      <c r="A5674" t="s">
        <v>41</v>
      </c>
      <c r="B5674" t="s">
        <v>1979</v>
      </c>
      <c r="C5674">
        <v>1925</v>
      </c>
      <c r="D5674">
        <v>45954840</v>
      </c>
    </row>
    <row r="5675" spans="1:4" x14ac:dyDescent="0.55000000000000004">
      <c r="A5675" t="s">
        <v>41</v>
      </c>
      <c r="B5675" t="s">
        <v>1979</v>
      </c>
      <c r="C5675">
        <v>1926</v>
      </c>
      <c r="D5675">
        <v>43660164</v>
      </c>
    </row>
    <row r="5676" spans="1:4" x14ac:dyDescent="0.55000000000000004">
      <c r="A5676" t="s">
        <v>41</v>
      </c>
      <c r="B5676" t="s">
        <v>1979</v>
      </c>
      <c r="C5676">
        <v>1927</v>
      </c>
      <c r="D5676">
        <v>45808580</v>
      </c>
    </row>
    <row r="5677" spans="1:4" x14ac:dyDescent="0.55000000000000004">
      <c r="A5677" t="s">
        <v>41</v>
      </c>
      <c r="B5677" t="s">
        <v>1979</v>
      </c>
      <c r="C5677">
        <v>1928</v>
      </c>
      <c r="D5677">
        <v>47591444</v>
      </c>
    </row>
    <row r="5678" spans="1:4" x14ac:dyDescent="0.55000000000000004">
      <c r="A5678" t="s">
        <v>41</v>
      </c>
      <c r="B5678" t="s">
        <v>1979</v>
      </c>
      <c r="C5678">
        <v>1929</v>
      </c>
      <c r="D5678">
        <v>48281828</v>
      </c>
    </row>
    <row r="5679" spans="1:4" x14ac:dyDescent="0.55000000000000004">
      <c r="A5679" t="s">
        <v>41</v>
      </c>
      <c r="B5679" t="s">
        <v>1979</v>
      </c>
      <c r="C5679">
        <v>1930</v>
      </c>
      <c r="D5679">
        <v>49558456</v>
      </c>
    </row>
    <row r="5680" spans="1:4" x14ac:dyDescent="0.55000000000000004">
      <c r="A5680" t="s">
        <v>41</v>
      </c>
      <c r="B5680" t="s">
        <v>1979</v>
      </c>
      <c r="C5680">
        <v>1931</v>
      </c>
      <c r="D5680">
        <v>51904660</v>
      </c>
    </row>
    <row r="5681" spans="1:4" x14ac:dyDescent="0.55000000000000004">
      <c r="A5681" t="s">
        <v>41</v>
      </c>
      <c r="B5681" t="s">
        <v>1979</v>
      </c>
      <c r="C5681">
        <v>1932</v>
      </c>
      <c r="D5681">
        <v>50269150</v>
      </c>
    </row>
    <row r="5682" spans="1:4" x14ac:dyDescent="0.55000000000000004">
      <c r="A5682" t="s">
        <v>41</v>
      </c>
      <c r="B5682" t="s">
        <v>1979</v>
      </c>
      <c r="C5682">
        <v>1933</v>
      </c>
      <c r="D5682">
        <v>54111180</v>
      </c>
    </row>
    <row r="5683" spans="1:4" x14ac:dyDescent="0.55000000000000004">
      <c r="A5683" t="s">
        <v>41</v>
      </c>
      <c r="B5683" t="s">
        <v>1979</v>
      </c>
      <c r="C5683">
        <v>1934</v>
      </c>
      <c r="D5683">
        <v>62382628</v>
      </c>
    </row>
    <row r="5684" spans="1:4" x14ac:dyDescent="0.55000000000000004">
      <c r="A5684" t="s">
        <v>41</v>
      </c>
      <c r="B5684" t="s">
        <v>1979</v>
      </c>
      <c r="C5684">
        <v>1935</v>
      </c>
      <c r="D5684">
        <v>72645970</v>
      </c>
    </row>
    <row r="5685" spans="1:4" x14ac:dyDescent="0.55000000000000004">
      <c r="A5685" t="s">
        <v>41</v>
      </c>
      <c r="B5685" t="s">
        <v>1979</v>
      </c>
      <c r="C5685">
        <v>1936</v>
      </c>
      <c r="D5685">
        <v>75477250</v>
      </c>
    </row>
    <row r="5686" spans="1:4" x14ac:dyDescent="0.55000000000000004">
      <c r="A5686" t="s">
        <v>41</v>
      </c>
      <c r="B5686" t="s">
        <v>1979</v>
      </c>
      <c r="C5686">
        <v>1937</v>
      </c>
      <c r="D5686">
        <v>70968650</v>
      </c>
    </row>
    <row r="5687" spans="1:4" x14ac:dyDescent="0.55000000000000004">
      <c r="A5687" t="s">
        <v>41</v>
      </c>
      <c r="B5687" t="s">
        <v>1979</v>
      </c>
      <c r="C5687">
        <v>1938</v>
      </c>
      <c r="D5687">
        <v>61365520</v>
      </c>
    </row>
    <row r="5688" spans="1:4" x14ac:dyDescent="0.55000000000000004">
      <c r="A5688" t="s">
        <v>41</v>
      </c>
      <c r="B5688" t="s">
        <v>1979</v>
      </c>
      <c r="C5688">
        <v>1939</v>
      </c>
      <c r="D5688">
        <v>74426990</v>
      </c>
    </row>
    <row r="5689" spans="1:4" x14ac:dyDescent="0.55000000000000004">
      <c r="A5689" t="s">
        <v>41</v>
      </c>
      <c r="B5689" t="s">
        <v>1979</v>
      </c>
      <c r="C5689">
        <v>1940</v>
      </c>
      <c r="D5689">
        <v>90790530</v>
      </c>
    </row>
    <row r="5690" spans="1:4" x14ac:dyDescent="0.55000000000000004">
      <c r="A5690" t="s">
        <v>41</v>
      </c>
      <c r="B5690" t="s">
        <v>1979</v>
      </c>
      <c r="C5690">
        <v>1941</v>
      </c>
      <c r="D5690">
        <v>113978570</v>
      </c>
    </row>
    <row r="5691" spans="1:4" x14ac:dyDescent="0.55000000000000004">
      <c r="A5691" t="s">
        <v>41</v>
      </c>
      <c r="B5691" t="s">
        <v>1979</v>
      </c>
      <c r="C5691">
        <v>1942</v>
      </c>
      <c r="D5691">
        <v>127613384</v>
      </c>
    </row>
    <row r="5692" spans="1:4" x14ac:dyDescent="0.55000000000000004">
      <c r="A5692" t="s">
        <v>41</v>
      </c>
      <c r="B5692" t="s">
        <v>1979</v>
      </c>
      <c r="C5692">
        <v>1943</v>
      </c>
      <c r="D5692">
        <v>108994540</v>
      </c>
    </row>
    <row r="5693" spans="1:4" x14ac:dyDescent="0.55000000000000004">
      <c r="A5693" t="s">
        <v>41</v>
      </c>
      <c r="B5693" t="s">
        <v>1979</v>
      </c>
      <c r="C5693">
        <v>1944</v>
      </c>
      <c r="D5693">
        <v>103003570</v>
      </c>
    </row>
    <row r="5694" spans="1:4" x14ac:dyDescent="0.55000000000000004">
      <c r="A5694" t="s">
        <v>41</v>
      </c>
      <c r="B5694" t="s">
        <v>1979</v>
      </c>
      <c r="C5694">
        <v>1945</v>
      </c>
      <c r="D5694">
        <v>55892210</v>
      </c>
    </row>
    <row r="5695" spans="1:4" x14ac:dyDescent="0.55000000000000004">
      <c r="A5695" t="s">
        <v>41</v>
      </c>
      <c r="B5695" t="s">
        <v>1979</v>
      </c>
      <c r="C5695">
        <v>1946</v>
      </c>
      <c r="D5695">
        <v>36107050</v>
      </c>
    </row>
    <row r="5696" spans="1:4" x14ac:dyDescent="0.55000000000000004">
      <c r="A5696" t="s">
        <v>41</v>
      </c>
      <c r="B5696" t="s">
        <v>1979</v>
      </c>
      <c r="C5696">
        <v>1947</v>
      </c>
      <c r="D5696">
        <v>41836136</v>
      </c>
    </row>
    <row r="5697" spans="1:4" x14ac:dyDescent="0.55000000000000004">
      <c r="A5697" t="s">
        <v>41</v>
      </c>
      <c r="B5697" t="s">
        <v>1979</v>
      </c>
      <c r="C5697">
        <v>1948</v>
      </c>
      <c r="D5697">
        <v>38400104</v>
      </c>
    </row>
    <row r="5698" spans="1:4" x14ac:dyDescent="0.55000000000000004">
      <c r="A5698" t="s">
        <v>41</v>
      </c>
      <c r="B5698" t="s">
        <v>1979</v>
      </c>
      <c r="C5698">
        <v>1949</v>
      </c>
      <c r="D5698">
        <v>62081100</v>
      </c>
    </row>
    <row r="5699" spans="1:4" x14ac:dyDescent="0.55000000000000004">
      <c r="A5699" t="s">
        <v>41</v>
      </c>
      <c r="B5699" t="s">
        <v>1979</v>
      </c>
      <c r="C5699">
        <v>1950</v>
      </c>
      <c r="D5699">
        <v>78835304</v>
      </c>
    </row>
    <row r="5700" spans="1:4" x14ac:dyDescent="0.55000000000000004">
      <c r="A5700" t="s">
        <v>41</v>
      </c>
      <c r="B5700" t="s">
        <v>1979</v>
      </c>
      <c r="C5700">
        <v>1951</v>
      </c>
      <c r="D5700">
        <v>102115210</v>
      </c>
    </row>
    <row r="5701" spans="1:4" x14ac:dyDescent="0.55000000000000004">
      <c r="A5701" t="s">
        <v>41</v>
      </c>
      <c r="B5701" t="s">
        <v>1979</v>
      </c>
      <c r="C5701">
        <v>1952</v>
      </c>
      <c r="D5701">
        <v>128002990</v>
      </c>
    </row>
    <row r="5702" spans="1:4" x14ac:dyDescent="0.55000000000000004">
      <c r="A5702" t="s">
        <v>41</v>
      </c>
      <c r="B5702" t="s">
        <v>1979</v>
      </c>
      <c r="C5702">
        <v>1953</v>
      </c>
      <c r="D5702">
        <v>133786500</v>
      </c>
    </row>
    <row r="5703" spans="1:4" x14ac:dyDescent="0.55000000000000004">
      <c r="A5703" t="s">
        <v>41</v>
      </c>
      <c r="B5703" t="s">
        <v>1979</v>
      </c>
      <c r="C5703">
        <v>1954</v>
      </c>
      <c r="D5703">
        <v>160881020</v>
      </c>
    </row>
    <row r="5704" spans="1:4" x14ac:dyDescent="0.55000000000000004">
      <c r="A5704" t="s">
        <v>41</v>
      </c>
      <c r="B5704" t="s">
        <v>1979</v>
      </c>
      <c r="C5704">
        <v>1955</v>
      </c>
      <c r="D5704">
        <v>190521500</v>
      </c>
    </row>
    <row r="5705" spans="1:4" x14ac:dyDescent="0.55000000000000004">
      <c r="A5705" t="s">
        <v>41</v>
      </c>
      <c r="B5705" t="s">
        <v>1979</v>
      </c>
      <c r="C5705">
        <v>1956</v>
      </c>
      <c r="D5705">
        <v>215827650</v>
      </c>
    </row>
    <row r="5706" spans="1:4" x14ac:dyDescent="0.55000000000000004">
      <c r="A5706" t="s">
        <v>41</v>
      </c>
      <c r="B5706" t="s">
        <v>1979</v>
      </c>
      <c r="C5706">
        <v>1957</v>
      </c>
      <c r="D5706">
        <v>255788690</v>
      </c>
    </row>
    <row r="5707" spans="1:4" x14ac:dyDescent="0.55000000000000004">
      <c r="A5707" t="s">
        <v>41</v>
      </c>
      <c r="B5707" t="s">
        <v>1979</v>
      </c>
      <c r="C5707">
        <v>1958</v>
      </c>
      <c r="D5707">
        <v>524624400</v>
      </c>
    </row>
    <row r="5708" spans="1:4" x14ac:dyDescent="0.55000000000000004">
      <c r="A5708" t="s">
        <v>41</v>
      </c>
      <c r="B5708" t="s">
        <v>1979</v>
      </c>
      <c r="C5708">
        <v>1959</v>
      </c>
      <c r="D5708">
        <v>720162560</v>
      </c>
    </row>
    <row r="5709" spans="1:4" x14ac:dyDescent="0.55000000000000004">
      <c r="A5709" t="s">
        <v>41</v>
      </c>
      <c r="B5709" t="s">
        <v>1979</v>
      </c>
      <c r="C5709">
        <v>1960</v>
      </c>
      <c r="D5709">
        <v>798810940</v>
      </c>
    </row>
    <row r="5710" spans="1:4" x14ac:dyDescent="0.55000000000000004">
      <c r="A5710" t="s">
        <v>41</v>
      </c>
      <c r="B5710" t="s">
        <v>1979</v>
      </c>
      <c r="C5710">
        <v>1961</v>
      </c>
      <c r="D5710">
        <v>570641150</v>
      </c>
    </row>
    <row r="5711" spans="1:4" x14ac:dyDescent="0.55000000000000004">
      <c r="A5711" t="s">
        <v>41</v>
      </c>
      <c r="B5711" t="s">
        <v>1979</v>
      </c>
      <c r="C5711">
        <v>1962</v>
      </c>
      <c r="D5711">
        <v>459625400</v>
      </c>
    </row>
    <row r="5712" spans="1:4" x14ac:dyDescent="0.55000000000000004">
      <c r="A5712" t="s">
        <v>41</v>
      </c>
      <c r="B5712" t="s">
        <v>1979</v>
      </c>
      <c r="C5712">
        <v>1963</v>
      </c>
      <c r="D5712">
        <v>456786780</v>
      </c>
    </row>
    <row r="5713" spans="1:4" x14ac:dyDescent="0.55000000000000004">
      <c r="A5713" t="s">
        <v>41</v>
      </c>
      <c r="B5713" t="s">
        <v>1979</v>
      </c>
      <c r="C5713">
        <v>1964</v>
      </c>
      <c r="D5713">
        <v>460644400</v>
      </c>
    </row>
    <row r="5714" spans="1:4" x14ac:dyDescent="0.55000000000000004">
      <c r="A5714" t="s">
        <v>41</v>
      </c>
      <c r="B5714" t="s">
        <v>1979</v>
      </c>
      <c r="C5714">
        <v>1965</v>
      </c>
      <c r="D5714">
        <v>500293700</v>
      </c>
    </row>
    <row r="5715" spans="1:4" x14ac:dyDescent="0.55000000000000004">
      <c r="A5715" t="s">
        <v>41</v>
      </c>
      <c r="B5715" t="s">
        <v>1979</v>
      </c>
      <c r="C5715">
        <v>1966</v>
      </c>
      <c r="D5715">
        <v>549466700</v>
      </c>
    </row>
    <row r="5716" spans="1:4" x14ac:dyDescent="0.55000000000000004">
      <c r="A5716" t="s">
        <v>41</v>
      </c>
      <c r="B5716" t="s">
        <v>1979</v>
      </c>
      <c r="C5716">
        <v>1967</v>
      </c>
      <c r="D5716">
        <v>460233200</v>
      </c>
    </row>
    <row r="5717" spans="1:4" x14ac:dyDescent="0.55000000000000004">
      <c r="A5717" t="s">
        <v>41</v>
      </c>
      <c r="B5717" t="s">
        <v>1979</v>
      </c>
      <c r="C5717">
        <v>1968</v>
      </c>
      <c r="D5717">
        <v>495513900</v>
      </c>
    </row>
    <row r="5718" spans="1:4" x14ac:dyDescent="0.55000000000000004">
      <c r="A5718" t="s">
        <v>41</v>
      </c>
      <c r="B5718" t="s">
        <v>1979</v>
      </c>
      <c r="C5718">
        <v>1969</v>
      </c>
      <c r="D5718">
        <v>607694340</v>
      </c>
    </row>
    <row r="5719" spans="1:4" x14ac:dyDescent="0.55000000000000004">
      <c r="A5719" t="s">
        <v>41</v>
      </c>
      <c r="B5719" t="s">
        <v>1979</v>
      </c>
      <c r="C5719">
        <v>1970</v>
      </c>
      <c r="D5719">
        <v>807963650</v>
      </c>
    </row>
    <row r="5720" spans="1:4" x14ac:dyDescent="0.55000000000000004">
      <c r="A5720" t="s">
        <v>41</v>
      </c>
      <c r="B5720" t="s">
        <v>1979</v>
      </c>
      <c r="C5720">
        <v>1971</v>
      </c>
      <c r="D5720">
        <v>909209860</v>
      </c>
    </row>
    <row r="5721" spans="1:4" x14ac:dyDescent="0.55000000000000004">
      <c r="A5721" t="s">
        <v>41</v>
      </c>
      <c r="B5721" t="s">
        <v>1979</v>
      </c>
      <c r="C5721">
        <v>1972</v>
      </c>
      <c r="D5721">
        <v>968635800</v>
      </c>
    </row>
    <row r="5722" spans="1:4" x14ac:dyDescent="0.55000000000000004">
      <c r="A5722" t="s">
        <v>41</v>
      </c>
      <c r="B5722" t="s">
        <v>1979</v>
      </c>
      <c r="C5722">
        <v>1973</v>
      </c>
      <c r="D5722">
        <v>1008268600</v>
      </c>
    </row>
    <row r="5723" spans="1:4" x14ac:dyDescent="0.55000000000000004">
      <c r="A5723" t="s">
        <v>41</v>
      </c>
      <c r="B5723" t="s">
        <v>1979</v>
      </c>
      <c r="C5723">
        <v>1974</v>
      </c>
      <c r="D5723">
        <v>1028063500</v>
      </c>
    </row>
    <row r="5724" spans="1:4" x14ac:dyDescent="0.55000000000000004">
      <c r="A5724" t="s">
        <v>41</v>
      </c>
      <c r="B5724" t="s">
        <v>1979</v>
      </c>
      <c r="C5724">
        <v>1975</v>
      </c>
      <c r="D5724">
        <v>1183153500</v>
      </c>
    </row>
    <row r="5725" spans="1:4" x14ac:dyDescent="0.55000000000000004">
      <c r="A5725" t="s">
        <v>41</v>
      </c>
      <c r="B5725" t="s">
        <v>1979</v>
      </c>
      <c r="C5725">
        <v>1976</v>
      </c>
      <c r="D5725">
        <v>1226339500</v>
      </c>
    </row>
    <row r="5726" spans="1:4" x14ac:dyDescent="0.55000000000000004">
      <c r="A5726" t="s">
        <v>41</v>
      </c>
      <c r="B5726" t="s">
        <v>1979</v>
      </c>
      <c r="C5726">
        <v>1977</v>
      </c>
      <c r="D5726">
        <v>1340715300</v>
      </c>
    </row>
    <row r="5727" spans="1:4" x14ac:dyDescent="0.55000000000000004">
      <c r="A5727" t="s">
        <v>41</v>
      </c>
      <c r="B5727" t="s">
        <v>1979</v>
      </c>
      <c r="C5727">
        <v>1978</v>
      </c>
      <c r="D5727">
        <v>1492517500</v>
      </c>
    </row>
    <row r="5728" spans="1:4" x14ac:dyDescent="0.55000000000000004">
      <c r="A5728" t="s">
        <v>41</v>
      </c>
      <c r="B5728" t="s">
        <v>1979</v>
      </c>
      <c r="C5728">
        <v>1979</v>
      </c>
      <c r="D5728">
        <v>1525417300</v>
      </c>
    </row>
    <row r="5729" spans="1:4" x14ac:dyDescent="0.55000000000000004">
      <c r="A5729" t="s">
        <v>41</v>
      </c>
      <c r="B5729" t="s">
        <v>1979</v>
      </c>
      <c r="C5729">
        <v>1980</v>
      </c>
      <c r="D5729">
        <v>1494297900</v>
      </c>
    </row>
    <row r="5730" spans="1:4" x14ac:dyDescent="0.55000000000000004">
      <c r="A5730" t="s">
        <v>41</v>
      </c>
      <c r="B5730" t="s">
        <v>1979</v>
      </c>
      <c r="C5730">
        <v>1981</v>
      </c>
      <c r="D5730">
        <v>1476280000</v>
      </c>
    </row>
    <row r="5731" spans="1:4" x14ac:dyDescent="0.55000000000000004">
      <c r="A5731" t="s">
        <v>41</v>
      </c>
      <c r="B5731" t="s">
        <v>1979</v>
      </c>
      <c r="C5731">
        <v>1982</v>
      </c>
      <c r="D5731">
        <v>1606239100</v>
      </c>
    </row>
    <row r="5732" spans="1:4" x14ac:dyDescent="0.55000000000000004">
      <c r="A5732" t="s">
        <v>41</v>
      </c>
      <c r="B5732" t="s">
        <v>1979</v>
      </c>
      <c r="C5732">
        <v>1983</v>
      </c>
      <c r="D5732">
        <v>1693746700</v>
      </c>
    </row>
    <row r="5733" spans="1:4" x14ac:dyDescent="0.55000000000000004">
      <c r="A5733" t="s">
        <v>41</v>
      </c>
      <c r="B5733" t="s">
        <v>1979</v>
      </c>
      <c r="C5733">
        <v>1984</v>
      </c>
      <c r="D5733">
        <v>1844212700</v>
      </c>
    </row>
    <row r="5734" spans="1:4" x14ac:dyDescent="0.55000000000000004">
      <c r="A5734" t="s">
        <v>41</v>
      </c>
      <c r="B5734" t="s">
        <v>1979</v>
      </c>
      <c r="C5734">
        <v>1985</v>
      </c>
      <c r="D5734">
        <v>1997193300</v>
      </c>
    </row>
    <row r="5735" spans="1:4" x14ac:dyDescent="0.55000000000000004">
      <c r="A5735" t="s">
        <v>41</v>
      </c>
      <c r="B5735" t="s">
        <v>1979</v>
      </c>
      <c r="C5735">
        <v>1986</v>
      </c>
      <c r="D5735">
        <v>2103429900</v>
      </c>
    </row>
    <row r="5736" spans="1:4" x14ac:dyDescent="0.55000000000000004">
      <c r="A5736" t="s">
        <v>41</v>
      </c>
      <c r="B5736" t="s">
        <v>1979</v>
      </c>
      <c r="C5736">
        <v>1987</v>
      </c>
      <c r="D5736">
        <v>2256629500</v>
      </c>
    </row>
    <row r="5737" spans="1:4" x14ac:dyDescent="0.55000000000000004">
      <c r="A5737" t="s">
        <v>41</v>
      </c>
      <c r="B5737" t="s">
        <v>1979</v>
      </c>
      <c r="C5737">
        <v>1988</v>
      </c>
      <c r="D5737">
        <v>2424444200</v>
      </c>
    </row>
    <row r="5738" spans="1:4" x14ac:dyDescent="0.55000000000000004">
      <c r="A5738" t="s">
        <v>41</v>
      </c>
      <c r="B5738" t="s">
        <v>1979</v>
      </c>
      <c r="C5738">
        <v>1989</v>
      </c>
      <c r="D5738">
        <v>2462150000</v>
      </c>
    </row>
    <row r="5739" spans="1:4" x14ac:dyDescent="0.55000000000000004">
      <c r="A5739" t="s">
        <v>41</v>
      </c>
      <c r="B5739" t="s">
        <v>1979</v>
      </c>
      <c r="C5739">
        <v>1990</v>
      </c>
      <c r="D5739">
        <v>2483534300</v>
      </c>
    </row>
    <row r="5740" spans="1:4" x14ac:dyDescent="0.55000000000000004">
      <c r="A5740" t="s">
        <v>41</v>
      </c>
      <c r="B5740" t="s">
        <v>1979</v>
      </c>
      <c r="C5740">
        <v>1991</v>
      </c>
      <c r="D5740">
        <v>2619143400</v>
      </c>
    </row>
    <row r="5741" spans="1:4" x14ac:dyDescent="0.55000000000000004">
      <c r="A5741" t="s">
        <v>41</v>
      </c>
      <c r="B5741" t="s">
        <v>1979</v>
      </c>
      <c r="C5741">
        <v>1992</v>
      </c>
      <c r="D5741">
        <v>2731290400</v>
      </c>
    </row>
    <row r="5742" spans="1:4" x14ac:dyDescent="0.55000000000000004">
      <c r="A5742" t="s">
        <v>41</v>
      </c>
      <c r="B5742" t="s">
        <v>1979</v>
      </c>
      <c r="C5742">
        <v>1993</v>
      </c>
      <c r="D5742">
        <v>2914284500</v>
      </c>
    </row>
    <row r="5743" spans="1:4" x14ac:dyDescent="0.55000000000000004">
      <c r="A5743" t="s">
        <v>41</v>
      </c>
      <c r="B5743" t="s">
        <v>1979</v>
      </c>
      <c r="C5743">
        <v>1994</v>
      </c>
      <c r="D5743">
        <v>3093890800</v>
      </c>
    </row>
    <row r="5744" spans="1:4" x14ac:dyDescent="0.55000000000000004">
      <c r="A5744" t="s">
        <v>41</v>
      </c>
      <c r="B5744" t="s">
        <v>1979</v>
      </c>
      <c r="C5744">
        <v>1995</v>
      </c>
      <c r="D5744">
        <v>3351197200</v>
      </c>
    </row>
    <row r="5745" spans="1:4" x14ac:dyDescent="0.55000000000000004">
      <c r="A5745" t="s">
        <v>41</v>
      </c>
      <c r="B5745" t="s">
        <v>1979</v>
      </c>
      <c r="C5745">
        <v>1996</v>
      </c>
      <c r="D5745">
        <v>3499310600</v>
      </c>
    </row>
    <row r="5746" spans="1:4" x14ac:dyDescent="0.55000000000000004">
      <c r="A5746" t="s">
        <v>41</v>
      </c>
      <c r="B5746" t="s">
        <v>1979</v>
      </c>
      <c r="C5746">
        <v>1997</v>
      </c>
      <c r="D5746">
        <v>3512350000</v>
      </c>
    </row>
    <row r="5747" spans="1:4" x14ac:dyDescent="0.55000000000000004">
      <c r="A5747" t="s">
        <v>41</v>
      </c>
      <c r="B5747" t="s">
        <v>1979</v>
      </c>
      <c r="C5747">
        <v>1998</v>
      </c>
      <c r="D5747">
        <v>3355336000</v>
      </c>
    </row>
    <row r="5748" spans="1:4" x14ac:dyDescent="0.55000000000000004">
      <c r="A5748" t="s">
        <v>41</v>
      </c>
      <c r="B5748" t="s">
        <v>1979</v>
      </c>
      <c r="C5748">
        <v>1999</v>
      </c>
      <c r="D5748">
        <v>3549949000</v>
      </c>
    </row>
    <row r="5749" spans="1:4" x14ac:dyDescent="0.55000000000000004">
      <c r="A5749" t="s">
        <v>41</v>
      </c>
      <c r="B5749" t="s">
        <v>1979</v>
      </c>
      <c r="C5749">
        <v>2000</v>
      </c>
      <c r="D5749">
        <v>3643809500</v>
      </c>
    </row>
    <row r="5750" spans="1:4" x14ac:dyDescent="0.55000000000000004">
      <c r="A5750" t="s">
        <v>41</v>
      </c>
      <c r="B5750" t="s">
        <v>1979</v>
      </c>
      <c r="C5750">
        <v>2001</v>
      </c>
      <c r="D5750">
        <v>3724114200</v>
      </c>
    </row>
    <row r="5751" spans="1:4" x14ac:dyDescent="0.55000000000000004">
      <c r="A5751" t="s">
        <v>41</v>
      </c>
      <c r="B5751" t="s">
        <v>1979</v>
      </c>
      <c r="C5751">
        <v>2002</v>
      </c>
      <c r="D5751">
        <v>4098180600</v>
      </c>
    </row>
    <row r="5752" spans="1:4" x14ac:dyDescent="0.55000000000000004">
      <c r="A5752" t="s">
        <v>41</v>
      </c>
      <c r="B5752" t="s">
        <v>1979</v>
      </c>
      <c r="C5752">
        <v>2003</v>
      </c>
      <c r="D5752">
        <v>4835251700</v>
      </c>
    </row>
    <row r="5753" spans="1:4" x14ac:dyDescent="0.55000000000000004">
      <c r="A5753" t="s">
        <v>41</v>
      </c>
      <c r="B5753" t="s">
        <v>1979</v>
      </c>
      <c r="C5753">
        <v>2004</v>
      </c>
      <c r="D5753">
        <v>5210961400</v>
      </c>
    </row>
    <row r="5754" spans="1:4" x14ac:dyDescent="0.55000000000000004">
      <c r="A5754" t="s">
        <v>41</v>
      </c>
      <c r="B5754" t="s">
        <v>1979</v>
      </c>
      <c r="C5754">
        <v>2005</v>
      </c>
      <c r="D5754">
        <v>5881990700</v>
      </c>
    </row>
    <row r="5755" spans="1:4" x14ac:dyDescent="0.55000000000000004">
      <c r="A5755" t="s">
        <v>41</v>
      </c>
      <c r="B5755" t="s">
        <v>1979</v>
      </c>
      <c r="C5755">
        <v>2006</v>
      </c>
      <c r="D5755">
        <v>6486184400</v>
      </c>
    </row>
    <row r="5756" spans="1:4" x14ac:dyDescent="0.55000000000000004">
      <c r="A5756" t="s">
        <v>41</v>
      </c>
      <c r="B5756" t="s">
        <v>1979</v>
      </c>
      <c r="C5756">
        <v>2007</v>
      </c>
      <c r="D5756">
        <v>6974663000</v>
      </c>
    </row>
    <row r="5757" spans="1:4" x14ac:dyDescent="0.55000000000000004">
      <c r="A5757" t="s">
        <v>41</v>
      </c>
      <c r="B5757" t="s">
        <v>1979</v>
      </c>
      <c r="C5757">
        <v>2008</v>
      </c>
      <c r="D5757">
        <v>7492404000</v>
      </c>
    </row>
    <row r="5758" spans="1:4" x14ac:dyDescent="0.55000000000000004">
      <c r="A5758" t="s">
        <v>41</v>
      </c>
      <c r="B5758" t="s">
        <v>1979</v>
      </c>
      <c r="C5758">
        <v>2009</v>
      </c>
      <c r="D5758">
        <v>7881491000</v>
      </c>
    </row>
    <row r="5759" spans="1:4" x14ac:dyDescent="0.55000000000000004">
      <c r="A5759" t="s">
        <v>41</v>
      </c>
      <c r="B5759" t="s">
        <v>1979</v>
      </c>
      <c r="C5759">
        <v>2010</v>
      </c>
      <c r="D5759">
        <v>8610048000</v>
      </c>
    </row>
    <row r="5760" spans="1:4" x14ac:dyDescent="0.55000000000000004">
      <c r="A5760" t="s">
        <v>41</v>
      </c>
      <c r="B5760" t="s">
        <v>1979</v>
      </c>
      <c r="C5760">
        <v>2011</v>
      </c>
      <c r="D5760">
        <v>9520154000</v>
      </c>
    </row>
    <row r="5761" spans="1:4" x14ac:dyDescent="0.55000000000000004">
      <c r="A5761" t="s">
        <v>41</v>
      </c>
      <c r="B5761" t="s">
        <v>1979</v>
      </c>
      <c r="C5761">
        <v>2012</v>
      </c>
      <c r="D5761">
        <v>9767310000</v>
      </c>
    </row>
    <row r="5762" spans="1:4" x14ac:dyDescent="0.55000000000000004">
      <c r="A5762" t="s">
        <v>41</v>
      </c>
      <c r="B5762" t="s">
        <v>1979</v>
      </c>
      <c r="C5762">
        <v>2013</v>
      </c>
      <c r="D5762">
        <v>9942371000</v>
      </c>
    </row>
    <row r="5763" spans="1:4" x14ac:dyDescent="0.55000000000000004">
      <c r="A5763" t="s">
        <v>41</v>
      </c>
      <c r="B5763" t="s">
        <v>1979</v>
      </c>
      <c r="C5763">
        <v>2014</v>
      </c>
      <c r="D5763">
        <v>9976027000</v>
      </c>
    </row>
    <row r="5764" spans="1:4" x14ac:dyDescent="0.55000000000000004">
      <c r="A5764" t="s">
        <v>41</v>
      </c>
      <c r="B5764" t="s">
        <v>1979</v>
      </c>
      <c r="C5764">
        <v>2015</v>
      </c>
      <c r="D5764">
        <v>9858040000</v>
      </c>
    </row>
    <row r="5765" spans="1:4" x14ac:dyDescent="0.55000000000000004">
      <c r="A5765" t="s">
        <v>41</v>
      </c>
      <c r="B5765" t="s">
        <v>1979</v>
      </c>
      <c r="C5765">
        <v>2016</v>
      </c>
      <c r="D5765">
        <v>9748175000</v>
      </c>
    </row>
    <row r="5766" spans="1:4" x14ac:dyDescent="0.55000000000000004">
      <c r="A5766" t="s">
        <v>41</v>
      </c>
      <c r="B5766" t="s">
        <v>1979</v>
      </c>
      <c r="C5766">
        <v>2017</v>
      </c>
      <c r="D5766">
        <v>10000013000</v>
      </c>
    </row>
    <row r="5767" spans="1:4" x14ac:dyDescent="0.55000000000000004">
      <c r="A5767" t="s">
        <v>41</v>
      </c>
      <c r="B5767" t="s">
        <v>1979</v>
      </c>
      <c r="C5767">
        <v>2018</v>
      </c>
      <c r="D5767">
        <v>10346790000</v>
      </c>
    </row>
    <row r="5768" spans="1:4" x14ac:dyDescent="0.55000000000000004">
      <c r="A5768" t="s">
        <v>41</v>
      </c>
      <c r="B5768" t="s">
        <v>1979</v>
      </c>
      <c r="C5768">
        <v>2019</v>
      </c>
      <c r="D5768">
        <v>10713515000</v>
      </c>
    </row>
    <row r="5769" spans="1:4" x14ac:dyDescent="0.55000000000000004">
      <c r="A5769" t="s">
        <v>41</v>
      </c>
      <c r="B5769" t="s">
        <v>1979</v>
      </c>
      <c r="C5769">
        <v>2020</v>
      </c>
      <c r="D5769">
        <v>10896520000</v>
      </c>
    </row>
    <row r="5770" spans="1:4" x14ac:dyDescent="0.55000000000000004">
      <c r="A5770" t="s">
        <v>41</v>
      </c>
      <c r="B5770" t="s">
        <v>1979</v>
      </c>
      <c r="C5770">
        <v>2021</v>
      </c>
      <c r="D5770">
        <v>11284401000</v>
      </c>
    </row>
    <row r="5771" spans="1:4" x14ac:dyDescent="0.55000000000000004">
      <c r="A5771" t="s">
        <v>41</v>
      </c>
      <c r="B5771" t="s">
        <v>1979</v>
      </c>
      <c r="C5771">
        <v>2022</v>
      </c>
      <c r="D5771">
        <v>11711807000</v>
      </c>
    </row>
    <row r="5772" spans="1:4" x14ac:dyDescent="0.55000000000000004">
      <c r="A5772" t="s">
        <v>41</v>
      </c>
      <c r="B5772" t="s">
        <v>1979</v>
      </c>
      <c r="C5772">
        <v>2023</v>
      </c>
      <c r="D5772">
        <v>12172008000</v>
      </c>
    </row>
    <row r="5773" spans="1:4" x14ac:dyDescent="0.55000000000000004">
      <c r="A5773" t="s">
        <v>41</v>
      </c>
      <c r="B5773" t="s">
        <v>1979</v>
      </c>
      <c r="C5773">
        <v>2024</v>
      </c>
      <c r="D5773">
        <v>12289037000</v>
      </c>
    </row>
    <row r="5774" spans="1:4" x14ac:dyDescent="0.55000000000000004">
      <c r="A5774" t="s">
        <v>1980</v>
      </c>
      <c r="B5774" t="s">
        <v>1981</v>
      </c>
      <c r="C5774">
        <v>1970</v>
      </c>
      <c r="D5774">
        <v>69616</v>
      </c>
    </row>
    <row r="5775" spans="1:4" x14ac:dyDescent="0.55000000000000004">
      <c r="A5775" t="s">
        <v>1980</v>
      </c>
      <c r="B5775" t="s">
        <v>1981</v>
      </c>
      <c r="C5775">
        <v>1971</v>
      </c>
      <c r="D5775">
        <v>84272</v>
      </c>
    </row>
    <row r="5776" spans="1:4" x14ac:dyDescent="0.55000000000000004">
      <c r="A5776" t="s">
        <v>1980</v>
      </c>
      <c r="B5776" t="s">
        <v>1981</v>
      </c>
      <c r="C5776">
        <v>1972</v>
      </c>
      <c r="D5776">
        <v>84272</v>
      </c>
    </row>
    <row r="5777" spans="1:4" x14ac:dyDescent="0.55000000000000004">
      <c r="A5777" t="s">
        <v>1980</v>
      </c>
      <c r="B5777" t="s">
        <v>1981</v>
      </c>
      <c r="C5777">
        <v>1973</v>
      </c>
      <c r="D5777">
        <v>69616</v>
      </c>
    </row>
    <row r="5778" spans="1:4" x14ac:dyDescent="0.55000000000000004">
      <c r="A5778" t="s">
        <v>1980</v>
      </c>
      <c r="B5778" t="s">
        <v>1981</v>
      </c>
      <c r="C5778">
        <v>1974</v>
      </c>
      <c r="D5778">
        <v>124576</v>
      </c>
    </row>
    <row r="5779" spans="1:4" x14ac:dyDescent="0.55000000000000004">
      <c r="A5779" t="s">
        <v>1980</v>
      </c>
      <c r="B5779" t="s">
        <v>1981</v>
      </c>
      <c r="C5779">
        <v>1975</v>
      </c>
      <c r="D5779">
        <v>135568</v>
      </c>
    </row>
    <row r="5780" spans="1:4" x14ac:dyDescent="0.55000000000000004">
      <c r="A5780" t="s">
        <v>1980</v>
      </c>
      <c r="B5780" t="s">
        <v>1981</v>
      </c>
      <c r="C5780">
        <v>1976</v>
      </c>
      <c r="D5780">
        <v>124576</v>
      </c>
    </row>
    <row r="5781" spans="1:4" x14ac:dyDescent="0.55000000000000004">
      <c r="A5781" t="s">
        <v>1980</v>
      </c>
      <c r="B5781" t="s">
        <v>1981</v>
      </c>
      <c r="C5781">
        <v>1977</v>
      </c>
      <c r="D5781">
        <v>91600</v>
      </c>
    </row>
    <row r="5782" spans="1:4" x14ac:dyDescent="0.55000000000000004">
      <c r="A5782" t="s">
        <v>1980</v>
      </c>
      <c r="B5782" t="s">
        <v>1981</v>
      </c>
      <c r="C5782">
        <v>1978</v>
      </c>
      <c r="D5782">
        <v>91600</v>
      </c>
    </row>
    <row r="5783" spans="1:4" x14ac:dyDescent="0.55000000000000004">
      <c r="A5783" t="s">
        <v>1980</v>
      </c>
      <c r="B5783" t="s">
        <v>1981</v>
      </c>
      <c r="C5783">
        <v>1979</v>
      </c>
      <c r="D5783">
        <v>98928</v>
      </c>
    </row>
    <row r="5784" spans="1:4" x14ac:dyDescent="0.55000000000000004">
      <c r="A5784" t="s">
        <v>1980</v>
      </c>
      <c r="B5784" t="s">
        <v>1981</v>
      </c>
      <c r="C5784">
        <v>1980</v>
      </c>
      <c r="D5784">
        <v>98928</v>
      </c>
    </row>
    <row r="5785" spans="1:4" x14ac:dyDescent="0.55000000000000004">
      <c r="A5785" t="s">
        <v>1980</v>
      </c>
      <c r="B5785" t="s">
        <v>1981</v>
      </c>
      <c r="C5785">
        <v>1981</v>
      </c>
      <c r="D5785">
        <v>102592</v>
      </c>
    </row>
    <row r="5786" spans="1:4" x14ac:dyDescent="0.55000000000000004">
      <c r="A5786" t="s">
        <v>1980</v>
      </c>
      <c r="B5786" t="s">
        <v>1981</v>
      </c>
      <c r="C5786">
        <v>1982</v>
      </c>
      <c r="D5786">
        <v>73280</v>
      </c>
    </row>
    <row r="5787" spans="1:4" x14ac:dyDescent="0.55000000000000004">
      <c r="A5787" t="s">
        <v>1980</v>
      </c>
      <c r="B5787" t="s">
        <v>1981</v>
      </c>
      <c r="C5787">
        <v>1983</v>
      </c>
      <c r="D5787">
        <v>80608</v>
      </c>
    </row>
    <row r="5788" spans="1:4" x14ac:dyDescent="0.55000000000000004">
      <c r="A5788" t="s">
        <v>1980</v>
      </c>
      <c r="B5788" t="s">
        <v>1981</v>
      </c>
      <c r="C5788">
        <v>1994</v>
      </c>
      <c r="D5788">
        <v>0</v>
      </c>
    </row>
    <row r="5789" spans="1:4" x14ac:dyDescent="0.55000000000000004">
      <c r="A5789" t="s">
        <v>1980</v>
      </c>
      <c r="B5789" t="s">
        <v>1981</v>
      </c>
      <c r="C5789">
        <v>1995</v>
      </c>
      <c r="D5789">
        <v>0</v>
      </c>
    </row>
    <row r="5790" spans="1:4" x14ac:dyDescent="0.55000000000000004">
      <c r="A5790" t="s">
        <v>1980</v>
      </c>
      <c r="B5790" t="s">
        <v>1981</v>
      </c>
      <c r="C5790">
        <v>1996</v>
      </c>
      <c r="D5790">
        <v>0</v>
      </c>
    </row>
    <row r="5791" spans="1:4" x14ac:dyDescent="0.55000000000000004">
      <c r="A5791" t="s">
        <v>1980</v>
      </c>
      <c r="B5791" t="s">
        <v>1981</v>
      </c>
      <c r="C5791">
        <v>1997</v>
      </c>
      <c r="D5791">
        <v>0</v>
      </c>
    </row>
    <row r="5792" spans="1:4" x14ac:dyDescent="0.55000000000000004">
      <c r="A5792" t="s">
        <v>1980</v>
      </c>
      <c r="B5792" t="s">
        <v>1981</v>
      </c>
      <c r="C5792">
        <v>1998</v>
      </c>
      <c r="D5792">
        <v>0</v>
      </c>
    </row>
    <row r="5793" spans="1:4" x14ac:dyDescent="0.55000000000000004">
      <c r="A5793" t="s">
        <v>1980</v>
      </c>
      <c r="B5793" t="s">
        <v>1981</v>
      </c>
      <c r="C5793">
        <v>1999</v>
      </c>
      <c r="D5793">
        <v>0</v>
      </c>
    </row>
    <row r="5794" spans="1:4" x14ac:dyDescent="0.55000000000000004">
      <c r="A5794" t="s">
        <v>1980</v>
      </c>
      <c r="B5794" t="s">
        <v>1981</v>
      </c>
      <c r="C5794">
        <v>2000</v>
      </c>
      <c r="D5794">
        <v>0</v>
      </c>
    </row>
    <row r="5795" spans="1:4" x14ac:dyDescent="0.55000000000000004">
      <c r="A5795" t="s">
        <v>1980</v>
      </c>
      <c r="B5795" t="s">
        <v>1981</v>
      </c>
      <c r="C5795">
        <v>2001</v>
      </c>
      <c r="D5795">
        <v>0</v>
      </c>
    </row>
    <row r="5796" spans="1:4" x14ac:dyDescent="0.55000000000000004">
      <c r="A5796" t="s">
        <v>1980</v>
      </c>
      <c r="B5796" t="s">
        <v>1981</v>
      </c>
      <c r="C5796">
        <v>2002</v>
      </c>
      <c r="D5796">
        <v>0</v>
      </c>
    </row>
    <row r="5797" spans="1:4" x14ac:dyDescent="0.55000000000000004">
      <c r="A5797" t="s">
        <v>1980</v>
      </c>
      <c r="B5797" t="s">
        <v>1981</v>
      </c>
      <c r="C5797">
        <v>2003</v>
      </c>
      <c r="D5797">
        <v>0</v>
      </c>
    </row>
    <row r="5798" spans="1:4" x14ac:dyDescent="0.55000000000000004">
      <c r="A5798" t="s">
        <v>1980</v>
      </c>
      <c r="B5798" t="s">
        <v>1981</v>
      </c>
      <c r="C5798">
        <v>2004</v>
      </c>
      <c r="D5798">
        <v>0</v>
      </c>
    </row>
    <row r="5799" spans="1:4" x14ac:dyDescent="0.55000000000000004">
      <c r="A5799" t="s">
        <v>1980</v>
      </c>
      <c r="B5799" t="s">
        <v>1981</v>
      </c>
      <c r="C5799">
        <v>2005</v>
      </c>
      <c r="D5799">
        <v>0</v>
      </c>
    </row>
    <row r="5800" spans="1:4" x14ac:dyDescent="0.55000000000000004">
      <c r="A5800" t="s">
        <v>1980</v>
      </c>
      <c r="B5800" t="s">
        <v>1981</v>
      </c>
      <c r="C5800">
        <v>2006</v>
      </c>
      <c r="D5800">
        <v>0</v>
      </c>
    </row>
    <row r="5801" spans="1:4" x14ac:dyDescent="0.55000000000000004">
      <c r="A5801" t="s">
        <v>1980</v>
      </c>
      <c r="B5801" t="s">
        <v>1981</v>
      </c>
      <c r="C5801">
        <v>2007</v>
      </c>
      <c r="D5801">
        <v>0</v>
      </c>
    </row>
    <row r="5802" spans="1:4" x14ac:dyDescent="0.55000000000000004">
      <c r="A5802" t="s">
        <v>1980</v>
      </c>
      <c r="B5802" t="s">
        <v>1981</v>
      </c>
      <c r="C5802">
        <v>2008</v>
      </c>
      <c r="D5802">
        <v>0</v>
      </c>
    </row>
    <row r="5803" spans="1:4" x14ac:dyDescent="0.55000000000000004">
      <c r="A5803" t="s">
        <v>1980</v>
      </c>
      <c r="B5803" t="s">
        <v>1981</v>
      </c>
      <c r="C5803">
        <v>2009</v>
      </c>
      <c r="D5803">
        <v>0</v>
      </c>
    </row>
    <row r="5804" spans="1:4" x14ac:dyDescent="0.55000000000000004">
      <c r="A5804" t="s">
        <v>1980</v>
      </c>
      <c r="B5804" t="s">
        <v>1981</v>
      </c>
      <c r="C5804">
        <v>2010</v>
      </c>
      <c r="D5804">
        <v>0</v>
      </c>
    </row>
    <row r="5805" spans="1:4" x14ac:dyDescent="0.55000000000000004">
      <c r="A5805" t="s">
        <v>1980</v>
      </c>
      <c r="B5805" t="s">
        <v>1981</v>
      </c>
      <c r="C5805">
        <v>2011</v>
      </c>
      <c r="D5805">
        <v>0</v>
      </c>
    </row>
    <row r="5806" spans="1:4" x14ac:dyDescent="0.55000000000000004">
      <c r="A5806" t="s">
        <v>1980</v>
      </c>
      <c r="B5806" t="s">
        <v>1981</v>
      </c>
      <c r="C5806">
        <v>2012</v>
      </c>
      <c r="D5806">
        <v>0</v>
      </c>
    </row>
    <row r="5807" spans="1:4" x14ac:dyDescent="0.55000000000000004">
      <c r="A5807" t="s">
        <v>1980</v>
      </c>
      <c r="B5807" t="s">
        <v>1981</v>
      </c>
      <c r="C5807">
        <v>2013</v>
      </c>
      <c r="D5807">
        <v>0</v>
      </c>
    </row>
    <row r="5808" spans="1:4" x14ac:dyDescent="0.55000000000000004">
      <c r="A5808" t="s">
        <v>1980</v>
      </c>
      <c r="B5808" t="s">
        <v>1981</v>
      </c>
      <c r="C5808">
        <v>2014</v>
      </c>
      <c r="D5808">
        <v>0</v>
      </c>
    </row>
    <row r="5809" spans="1:4" x14ac:dyDescent="0.55000000000000004">
      <c r="A5809" t="s">
        <v>1980</v>
      </c>
      <c r="B5809" t="s">
        <v>1981</v>
      </c>
      <c r="C5809">
        <v>2015</v>
      </c>
      <c r="D5809">
        <v>0</v>
      </c>
    </row>
    <row r="5810" spans="1:4" x14ac:dyDescent="0.55000000000000004">
      <c r="A5810" t="s">
        <v>1980</v>
      </c>
      <c r="B5810" t="s">
        <v>1981</v>
      </c>
      <c r="C5810">
        <v>2016</v>
      </c>
      <c r="D5810">
        <v>0</v>
      </c>
    </row>
    <row r="5811" spans="1:4" x14ac:dyDescent="0.55000000000000004">
      <c r="A5811" t="s">
        <v>1980</v>
      </c>
      <c r="B5811" t="s">
        <v>1981</v>
      </c>
      <c r="C5811">
        <v>2017</v>
      </c>
      <c r="D5811">
        <v>0</v>
      </c>
    </row>
    <row r="5812" spans="1:4" x14ac:dyDescent="0.55000000000000004">
      <c r="A5812" t="s">
        <v>1980</v>
      </c>
      <c r="B5812" t="s">
        <v>1981</v>
      </c>
      <c r="C5812">
        <v>2018</v>
      </c>
      <c r="D5812">
        <v>0</v>
      </c>
    </row>
    <row r="5813" spans="1:4" x14ac:dyDescent="0.55000000000000004">
      <c r="A5813" t="s">
        <v>1980</v>
      </c>
      <c r="B5813" t="s">
        <v>1981</v>
      </c>
      <c r="C5813">
        <v>2019</v>
      </c>
      <c r="D5813">
        <v>0</v>
      </c>
    </row>
    <row r="5814" spans="1:4" x14ac:dyDescent="0.55000000000000004">
      <c r="A5814" t="s">
        <v>1980</v>
      </c>
      <c r="B5814" t="s">
        <v>1981</v>
      </c>
      <c r="C5814">
        <v>2020</v>
      </c>
      <c r="D5814">
        <v>0</v>
      </c>
    </row>
    <row r="5815" spans="1:4" x14ac:dyDescent="0.55000000000000004">
      <c r="A5815" t="s">
        <v>1980</v>
      </c>
      <c r="B5815" t="s">
        <v>1981</v>
      </c>
      <c r="C5815">
        <v>2021</v>
      </c>
      <c r="D5815">
        <v>0</v>
      </c>
    </row>
    <row r="5816" spans="1:4" x14ac:dyDescent="0.55000000000000004">
      <c r="A5816" t="s">
        <v>1980</v>
      </c>
      <c r="B5816" t="s">
        <v>1981</v>
      </c>
      <c r="C5816">
        <v>2022</v>
      </c>
      <c r="D5816">
        <v>0</v>
      </c>
    </row>
    <row r="5817" spans="1:4" x14ac:dyDescent="0.55000000000000004">
      <c r="A5817" t="s">
        <v>1980</v>
      </c>
      <c r="B5817" t="s">
        <v>1981</v>
      </c>
      <c r="C5817">
        <v>2023</v>
      </c>
      <c r="D5817">
        <v>0</v>
      </c>
    </row>
    <row r="5818" spans="1:4" x14ac:dyDescent="0.55000000000000004">
      <c r="A5818" t="s">
        <v>1980</v>
      </c>
      <c r="B5818" t="s">
        <v>1981</v>
      </c>
      <c r="C5818">
        <v>2024</v>
      </c>
      <c r="D5818">
        <v>0</v>
      </c>
    </row>
    <row r="5819" spans="1:4" x14ac:dyDescent="0.55000000000000004">
      <c r="A5819" t="s">
        <v>44</v>
      </c>
      <c r="B5819" t="s">
        <v>1982</v>
      </c>
      <c r="C5819">
        <v>1856</v>
      </c>
      <c r="D5819">
        <v>9721</v>
      </c>
    </row>
    <row r="5820" spans="1:4" x14ac:dyDescent="0.55000000000000004">
      <c r="A5820" t="s">
        <v>44</v>
      </c>
      <c r="B5820" t="s">
        <v>1982</v>
      </c>
      <c r="C5820">
        <v>1857</v>
      </c>
      <c r="D5820">
        <v>18205</v>
      </c>
    </row>
    <row r="5821" spans="1:4" x14ac:dyDescent="0.55000000000000004">
      <c r="A5821" t="s">
        <v>44</v>
      </c>
      <c r="B5821" t="s">
        <v>1982</v>
      </c>
      <c r="C5821">
        <v>1858</v>
      </c>
      <c r="D5821">
        <v>20021</v>
      </c>
    </row>
    <row r="5822" spans="1:4" x14ac:dyDescent="0.55000000000000004">
      <c r="A5822" t="s">
        <v>44</v>
      </c>
      <c r="B5822" t="s">
        <v>1982</v>
      </c>
      <c r="C5822">
        <v>1859</v>
      </c>
      <c r="D5822">
        <v>5276</v>
      </c>
    </row>
    <row r="5823" spans="1:4" x14ac:dyDescent="0.55000000000000004">
      <c r="A5823" t="s">
        <v>44</v>
      </c>
      <c r="B5823" t="s">
        <v>1982</v>
      </c>
      <c r="C5823">
        <v>1860</v>
      </c>
      <c r="D5823">
        <v>9308</v>
      </c>
    </row>
    <row r="5824" spans="1:4" x14ac:dyDescent="0.55000000000000004">
      <c r="A5824" t="s">
        <v>44</v>
      </c>
      <c r="B5824" t="s">
        <v>1982</v>
      </c>
      <c r="C5824">
        <v>1861</v>
      </c>
      <c r="D5824">
        <v>12190</v>
      </c>
    </row>
    <row r="5825" spans="1:4" x14ac:dyDescent="0.55000000000000004">
      <c r="A5825" t="s">
        <v>44</v>
      </c>
      <c r="B5825" t="s">
        <v>1982</v>
      </c>
      <c r="C5825">
        <v>1862</v>
      </c>
      <c r="D5825">
        <v>27600</v>
      </c>
    </row>
    <row r="5826" spans="1:4" x14ac:dyDescent="0.55000000000000004">
      <c r="A5826" t="s">
        <v>44</v>
      </c>
      <c r="B5826" t="s">
        <v>1982</v>
      </c>
      <c r="C5826">
        <v>1863</v>
      </c>
      <c r="D5826">
        <v>24381</v>
      </c>
    </row>
    <row r="5827" spans="1:4" x14ac:dyDescent="0.55000000000000004">
      <c r="A5827" t="s">
        <v>44</v>
      </c>
      <c r="B5827" t="s">
        <v>1982</v>
      </c>
      <c r="C5827">
        <v>1864</v>
      </c>
      <c r="D5827">
        <v>19421</v>
      </c>
    </row>
    <row r="5828" spans="1:4" x14ac:dyDescent="0.55000000000000004">
      <c r="A5828" t="s">
        <v>44</v>
      </c>
      <c r="B5828" t="s">
        <v>1982</v>
      </c>
      <c r="C5828">
        <v>1865</v>
      </c>
      <c r="D5828">
        <v>10026</v>
      </c>
    </row>
    <row r="5829" spans="1:4" x14ac:dyDescent="0.55000000000000004">
      <c r="A5829" t="s">
        <v>44</v>
      </c>
      <c r="B5829" t="s">
        <v>1982</v>
      </c>
      <c r="C5829">
        <v>1866</v>
      </c>
      <c r="D5829">
        <v>78444</v>
      </c>
    </row>
    <row r="5830" spans="1:4" x14ac:dyDescent="0.55000000000000004">
      <c r="A5830" t="s">
        <v>44</v>
      </c>
      <c r="B5830" t="s">
        <v>1982</v>
      </c>
      <c r="C5830">
        <v>1867</v>
      </c>
      <c r="D5830">
        <v>46900</v>
      </c>
    </row>
    <row r="5831" spans="1:4" x14ac:dyDescent="0.55000000000000004">
      <c r="A5831" t="s">
        <v>44</v>
      </c>
      <c r="B5831" t="s">
        <v>1982</v>
      </c>
      <c r="C5831">
        <v>1868</v>
      </c>
      <c r="D5831">
        <v>72463</v>
      </c>
    </row>
    <row r="5832" spans="1:4" x14ac:dyDescent="0.55000000000000004">
      <c r="A5832" t="s">
        <v>44</v>
      </c>
      <c r="B5832" t="s">
        <v>1982</v>
      </c>
      <c r="C5832">
        <v>1869</v>
      </c>
      <c r="D5832">
        <v>20721</v>
      </c>
    </row>
    <row r="5833" spans="1:4" x14ac:dyDescent="0.55000000000000004">
      <c r="A5833" t="s">
        <v>44</v>
      </c>
      <c r="B5833" t="s">
        <v>1982</v>
      </c>
      <c r="C5833">
        <v>1870</v>
      </c>
      <c r="D5833">
        <v>54592</v>
      </c>
    </row>
    <row r="5834" spans="1:4" x14ac:dyDescent="0.55000000000000004">
      <c r="A5834" t="s">
        <v>44</v>
      </c>
      <c r="B5834" t="s">
        <v>1982</v>
      </c>
      <c r="C5834">
        <v>1871</v>
      </c>
      <c r="D5834">
        <v>119194</v>
      </c>
    </row>
    <row r="5835" spans="1:4" x14ac:dyDescent="0.55000000000000004">
      <c r="A5835" t="s">
        <v>44</v>
      </c>
      <c r="B5835" t="s">
        <v>1982</v>
      </c>
      <c r="C5835">
        <v>1872</v>
      </c>
      <c r="D5835">
        <v>103738</v>
      </c>
    </row>
    <row r="5836" spans="1:4" x14ac:dyDescent="0.55000000000000004">
      <c r="A5836" t="s">
        <v>44</v>
      </c>
      <c r="B5836" t="s">
        <v>1982</v>
      </c>
      <c r="C5836">
        <v>1873</v>
      </c>
      <c r="D5836">
        <v>80740</v>
      </c>
    </row>
    <row r="5837" spans="1:4" x14ac:dyDescent="0.55000000000000004">
      <c r="A5837" t="s">
        <v>44</v>
      </c>
      <c r="B5837" t="s">
        <v>1982</v>
      </c>
      <c r="C5837">
        <v>1874</v>
      </c>
      <c r="D5837">
        <v>77193</v>
      </c>
    </row>
    <row r="5838" spans="1:4" x14ac:dyDescent="0.55000000000000004">
      <c r="A5838" t="s">
        <v>44</v>
      </c>
      <c r="B5838" t="s">
        <v>1982</v>
      </c>
      <c r="C5838">
        <v>1875</v>
      </c>
      <c r="D5838">
        <v>74397</v>
      </c>
    </row>
    <row r="5839" spans="1:4" x14ac:dyDescent="0.55000000000000004">
      <c r="A5839" t="s">
        <v>44</v>
      </c>
      <c r="B5839" t="s">
        <v>1982</v>
      </c>
      <c r="C5839">
        <v>1876</v>
      </c>
      <c r="D5839">
        <v>68011</v>
      </c>
    </row>
    <row r="5840" spans="1:4" x14ac:dyDescent="0.55000000000000004">
      <c r="A5840" t="s">
        <v>44</v>
      </c>
      <c r="B5840" t="s">
        <v>1982</v>
      </c>
      <c r="C5840">
        <v>1877</v>
      </c>
      <c r="D5840">
        <v>68001</v>
      </c>
    </row>
    <row r="5841" spans="1:4" x14ac:dyDescent="0.55000000000000004">
      <c r="A5841" t="s">
        <v>44</v>
      </c>
      <c r="B5841" t="s">
        <v>1982</v>
      </c>
      <c r="C5841">
        <v>1878</v>
      </c>
      <c r="D5841">
        <v>60896</v>
      </c>
    </row>
    <row r="5842" spans="1:4" x14ac:dyDescent="0.55000000000000004">
      <c r="A5842" t="s">
        <v>44</v>
      </c>
      <c r="B5842" t="s">
        <v>1982</v>
      </c>
      <c r="C5842">
        <v>1879</v>
      </c>
      <c r="D5842">
        <v>68475</v>
      </c>
    </row>
    <row r="5843" spans="1:4" x14ac:dyDescent="0.55000000000000004">
      <c r="A5843" t="s">
        <v>44</v>
      </c>
      <c r="B5843" t="s">
        <v>1982</v>
      </c>
      <c r="C5843">
        <v>1880</v>
      </c>
      <c r="D5843">
        <v>72630</v>
      </c>
    </row>
    <row r="5844" spans="1:4" x14ac:dyDescent="0.55000000000000004">
      <c r="A5844" t="s">
        <v>44</v>
      </c>
      <c r="B5844" t="s">
        <v>1982</v>
      </c>
      <c r="C5844">
        <v>1881</v>
      </c>
      <c r="D5844">
        <v>59493</v>
      </c>
    </row>
    <row r="5845" spans="1:4" x14ac:dyDescent="0.55000000000000004">
      <c r="A5845" t="s">
        <v>44</v>
      </c>
      <c r="B5845" t="s">
        <v>1982</v>
      </c>
      <c r="C5845">
        <v>1882</v>
      </c>
      <c r="D5845">
        <v>86919</v>
      </c>
    </row>
    <row r="5846" spans="1:4" x14ac:dyDescent="0.55000000000000004">
      <c r="A5846" t="s">
        <v>44</v>
      </c>
      <c r="B5846" t="s">
        <v>1982</v>
      </c>
      <c r="C5846">
        <v>1883</v>
      </c>
      <c r="D5846">
        <v>108919</v>
      </c>
    </row>
    <row r="5847" spans="1:4" x14ac:dyDescent="0.55000000000000004">
      <c r="A5847" t="s">
        <v>44</v>
      </c>
      <c r="B5847" t="s">
        <v>1982</v>
      </c>
      <c r="C5847">
        <v>1884</v>
      </c>
      <c r="D5847">
        <v>144629</v>
      </c>
    </row>
    <row r="5848" spans="1:4" x14ac:dyDescent="0.55000000000000004">
      <c r="A5848" t="s">
        <v>44</v>
      </c>
      <c r="B5848" t="s">
        <v>1982</v>
      </c>
      <c r="C5848">
        <v>1885</v>
      </c>
      <c r="D5848">
        <v>219257</v>
      </c>
    </row>
    <row r="5849" spans="1:4" x14ac:dyDescent="0.55000000000000004">
      <c r="A5849" t="s">
        <v>44</v>
      </c>
      <c r="B5849" t="s">
        <v>1982</v>
      </c>
      <c r="C5849">
        <v>1886</v>
      </c>
      <c r="D5849">
        <v>269253</v>
      </c>
    </row>
    <row r="5850" spans="1:4" x14ac:dyDescent="0.55000000000000004">
      <c r="A5850" t="s">
        <v>44</v>
      </c>
      <c r="B5850" t="s">
        <v>1982</v>
      </c>
      <c r="C5850">
        <v>1887</v>
      </c>
      <c r="D5850">
        <v>233702</v>
      </c>
    </row>
    <row r="5851" spans="1:4" x14ac:dyDescent="0.55000000000000004">
      <c r="A5851" t="s">
        <v>44</v>
      </c>
      <c r="B5851" t="s">
        <v>1982</v>
      </c>
      <c r="C5851">
        <v>1888</v>
      </c>
      <c r="D5851">
        <v>295978</v>
      </c>
    </row>
    <row r="5852" spans="1:4" x14ac:dyDescent="0.55000000000000004">
      <c r="A5852" t="s">
        <v>44</v>
      </c>
      <c r="B5852" t="s">
        <v>1982</v>
      </c>
      <c r="C5852">
        <v>1889</v>
      </c>
      <c r="D5852">
        <v>116527</v>
      </c>
    </row>
    <row r="5853" spans="1:4" x14ac:dyDescent="0.55000000000000004">
      <c r="A5853" t="s">
        <v>44</v>
      </c>
      <c r="B5853" t="s">
        <v>1982</v>
      </c>
      <c r="C5853">
        <v>1890</v>
      </c>
      <c r="D5853">
        <v>108294</v>
      </c>
    </row>
    <row r="5854" spans="1:4" x14ac:dyDescent="0.55000000000000004">
      <c r="A5854" t="s">
        <v>44</v>
      </c>
      <c r="B5854" t="s">
        <v>1982</v>
      </c>
      <c r="C5854">
        <v>1891</v>
      </c>
      <c r="D5854">
        <v>89860</v>
      </c>
    </row>
    <row r="5855" spans="1:4" x14ac:dyDescent="0.55000000000000004">
      <c r="A5855" t="s">
        <v>44</v>
      </c>
      <c r="B5855" t="s">
        <v>1982</v>
      </c>
      <c r="C5855">
        <v>1892</v>
      </c>
      <c r="D5855">
        <v>81625</v>
      </c>
    </row>
    <row r="5856" spans="1:4" x14ac:dyDescent="0.55000000000000004">
      <c r="A5856" t="s">
        <v>44</v>
      </c>
      <c r="B5856" t="s">
        <v>1982</v>
      </c>
      <c r="C5856">
        <v>1893</v>
      </c>
      <c r="D5856">
        <v>95931</v>
      </c>
    </row>
    <row r="5857" spans="1:4" x14ac:dyDescent="0.55000000000000004">
      <c r="A5857" t="s">
        <v>44</v>
      </c>
      <c r="B5857" t="s">
        <v>1982</v>
      </c>
      <c r="C5857">
        <v>1894</v>
      </c>
      <c r="D5857">
        <v>76526</v>
      </c>
    </row>
    <row r="5858" spans="1:4" x14ac:dyDescent="0.55000000000000004">
      <c r="A5858" t="s">
        <v>44</v>
      </c>
      <c r="B5858" t="s">
        <v>1982</v>
      </c>
      <c r="C5858">
        <v>1895</v>
      </c>
      <c r="D5858">
        <v>99709</v>
      </c>
    </row>
    <row r="5859" spans="1:4" x14ac:dyDescent="0.55000000000000004">
      <c r="A5859" t="s">
        <v>44</v>
      </c>
      <c r="B5859" t="s">
        <v>1982</v>
      </c>
      <c r="C5859">
        <v>1896</v>
      </c>
      <c r="D5859">
        <v>98122</v>
      </c>
    </row>
    <row r="5860" spans="1:4" x14ac:dyDescent="0.55000000000000004">
      <c r="A5860" t="s">
        <v>44</v>
      </c>
      <c r="B5860" t="s">
        <v>1982</v>
      </c>
      <c r="C5860">
        <v>1897</v>
      </c>
      <c r="D5860">
        <v>81576</v>
      </c>
    </row>
    <row r="5861" spans="1:4" x14ac:dyDescent="0.55000000000000004">
      <c r="A5861" t="s">
        <v>44</v>
      </c>
      <c r="B5861" t="s">
        <v>1982</v>
      </c>
      <c r="C5861">
        <v>1898</v>
      </c>
      <c r="D5861">
        <v>79593</v>
      </c>
    </row>
    <row r="5862" spans="1:4" x14ac:dyDescent="0.55000000000000004">
      <c r="A5862" t="s">
        <v>44</v>
      </c>
      <c r="B5862" t="s">
        <v>1982</v>
      </c>
      <c r="C5862">
        <v>1899</v>
      </c>
      <c r="D5862">
        <v>74323</v>
      </c>
    </row>
    <row r="5863" spans="1:4" x14ac:dyDescent="0.55000000000000004">
      <c r="A5863" t="s">
        <v>44</v>
      </c>
      <c r="B5863" t="s">
        <v>1982</v>
      </c>
      <c r="C5863">
        <v>1900</v>
      </c>
      <c r="D5863">
        <v>92317</v>
      </c>
    </row>
    <row r="5864" spans="1:4" x14ac:dyDescent="0.55000000000000004">
      <c r="A5864" t="s">
        <v>44</v>
      </c>
      <c r="B5864" t="s">
        <v>1982</v>
      </c>
      <c r="C5864">
        <v>1901</v>
      </c>
      <c r="D5864">
        <v>138758</v>
      </c>
    </row>
    <row r="5865" spans="1:4" x14ac:dyDescent="0.55000000000000004">
      <c r="A5865" t="s">
        <v>44</v>
      </c>
      <c r="B5865" t="s">
        <v>1982</v>
      </c>
      <c r="C5865">
        <v>1902</v>
      </c>
      <c r="D5865">
        <v>134719</v>
      </c>
    </row>
    <row r="5866" spans="1:4" x14ac:dyDescent="0.55000000000000004">
      <c r="A5866" t="s">
        <v>44</v>
      </c>
      <c r="B5866" t="s">
        <v>1982</v>
      </c>
      <c r="C5866">
        <v>1903</v>
      </c>
      <c r="D5866">
        <v>94285</v>
      </c>
    </row>
    <row r="5867" spans="1:4" x14ac:dyDescent="0.55000000000000004">
      <c r="A5867" t="s">
        <v>44</v>
      </c>
      <c r="B5867" t="s">
        <v>1982</v>
      </c>
      <c r="C5867">
        <v>1904</v>
      </c>
      <c r="D5867">
        <v>54769</v>
      </c>
    </row>
    <row r="5868" spans="1:4" x14ac:dyDescent="0.55000000000000004">
      <c r="A5868" t="s">
        <v>44</v>
      </c>
      <c r="B5868" t="s">
        <v>1982</v>
      </c>
      <c r="C5868">
        <v>1905</v>
      </c>
      <c r="D5868">
        <v>23106</v>
      </c>
    </row>
    <row r="5869" spans="1:4" x14ac:dyDescent="0.55000000000000004">
      <c r="A5869" t="s">
        <v>44</v>
      </c>
      <c r="B5869" t="s">
        <v>1982</v>
      </c>
      <c r="C5869">
        <v>1906</v>
      </c>
      <c r="D5869">
        <v>24794</v>
      </c>
    </row>
    <row r="5870" spans="1:4" x14ac:dyDescent="0.55000000000000004">
      <c r="A5870" t="s">
        <v>44</v>
      </c>
      <c r="B5870" t="s">
        <v>1982</v>
      </c>
      <c r="C5870">
        <v>1907</v>
      </c>
      <c r="D5870">
        <v>25258</v>
      </c>
    </row>
    <row r="5871" spans="1:4" x14ac:dyDescent="0.55000000000000004">
      <c r="A5871" t="s">
        <v>44</v>
      </c>
      <c r="B5871" t="s">
        <v>1982</v>
      </c>
      <c r="C5871">
        <v>1908</v>
      </c>
      <c r="D5871">
        <v>15484</v>
      </c>
    </row>
    <row r="5872" spans="1:4" x14ac:dyDescent="0.55000000000000004">
      <c r="A5872" t="s">
        <v>44</v>
      </c>
      <c r="B5872" t="s">
        <v>1982</v>
      </c>
      <c r="C5872">
        <v>1909</v>
      </c>
      <c r="D5872">
        <v>21834</v>
      </c>
    </row>
    <row r="5873" spans="1:4" x14ac:dyDescent="0.55000000000000004">
      <c r="A5873" t="s">
        <v>44</v>
      </c>
      <c r="B5873" t="s">
        <v>1982</v>
      </c>
      <c r="C5873">
        <v>1910</v>
      </c>
      <c r="D5873">
        <v>14396</v>
      </c>
    </row>
    <row r="5874" spans="1:4" x14ac:dyDescent="0.55000000000000004">
      <c r="A5874" t="s">
        <v>44</v>
      </c>
      <c r="B5874" t="s">
        <v>1982</v>
      </c>
      <c r="C5874">
        <v>1911</v>
      </c>
      <c r="D5874">
        <v>20188</v>
      </c>
    </row>
    <row r="5875" spans="1:4" x14ac:dyDescent="0.55000000000000004">
      <c r="A5875" t="s">
        <v>44</v>
      </c>
      <c r="B5875" t="s">
        <v>1982</v>
      </c>
      <c r="C5875">
        <v>1912</v>
      </c>
      <c r="D5875">
        <v>20903</v>
      </c>
    </row>
    <row r="5876" spans="1:4" x14ac:dyDescent="0.55000000000000004">
      <c r="A5876" t="s">
        <v>44</v>
      </c>
      <c r="B5876" t="s">
        <v>1982</v>
      </c>
      <c r="C5876">
        <v>1913</v>
      </c>
      <c r="D5876">
        <v>44643</v>
      </c>
    </row>
    <row r="5877" spans="1:4" x14ac:dyDescent="0.55000000000000004">
      <c r="A5877" t="s">
        <v>44</v>
      </c>
      <c r="B5877" t="s">
        <v>1982</v>
      </c>
      <c r="C5877">
        <v>1914</v>
      </c>
      <c r="D5877">
        <v>53232</v>
      </c>
    </row>
    <row r="5878" spans="1:4" x14ac:dyDescent="0.55000000000000004">
      <c r="A5878" t="s">
        <v>44</v>
      </c>
      <c r="B5878" t="s">
        <v>1982</v>
      </c>
      <c r="C5878">
        <v>1915</v>
      </c>
      <c r="D5878">
        <v>41601</v>
      </c>
    </row>
    <row r="5879" spans="1:4" x14ac:dyDescent="0.55000000000000004">
      <c r="A5879" t="s">
        <v>44</v>
      </c>
      <c r="B5879" t="s">
        <v>1982</v>
      </c>
      <c r="C5879">
        <v>1916</v>
      </c>
      <c r="D5879">
        <v>52817</v>
      </c>
    </row>
    <row r="5880" spans="1:4" x14ac:dyDescent="0.55000000000000004">
      <c r="A5880" t="s">
        <v>44</v>
      </c>
      <c r="B5880" t="s">
        <v>1982</v>
      </c>
      <c r="C5880">
        <v>1917</v>
      </c>
      <c r="D5880">
        <v>72597</v>
      </c>
    </row>
    <row r="5881" spans="1:4" x14ac:dyDescent="0.55000000000000004">
      <c r="A5881" t="s">
        <v>44</v>
      </c>
      <c r="B5881" t="s">
        <v>1982</v>
      </c>
      <c r="C5881">
        <v>1918</v>
      </c>
      <c r="D5881">
        <v>65243</v>
      </c>
    </row>
    <row r="5882" spans="1:4" x14ac:dyDescent="0.55000000000000004">
      <c r="A5882" t="s">
        <v>44</v>
      </c>
      <c r="B5882" t="s">
        <v>1982</v>
      </c>
      <c r="C5882">
        <v>1919</v>
      </c>
      <c r="D5882">
        <v>123157</v>
      </c>
    </row>
    <row r="5883" spans="1:4" x14ac:dyDescent="0.55000000000000004">
      <c r="A5883" t="s">
        <v>44</v>
      </c>
      <c r="B5883" t="s">
        <v>1982</v>
      </c>
      <c r="C5883">
        <v>1920</v>
      </c>
      <c r="D5883">
        <v>106280</v>
      </c>
    </row>
    <row r="5884" spans="1:4" x14ac:dyDescent="0.55000000000000004">
      <c r="A5884" t="s">
        <v>44</v>
      </c>
      <c r="B5884" t="s">
        <v>1982</v>
      </c>
      <c r="C5884">
        <v>1921</v>
      </c>
      <c r="D5884">
        <v>160661</v>
      </c>
    </row>
    <row r="5885" spans="1:4" x14ac:dyDescent="0.55000000000000004">
      <c r="A5885" t="s">
        <v>44</v>
      </c>
      <c r="B5885" t="s">
        <v>1982</v>
      </c>
      <c r="C5885">
        <v>1922</v>
      </c>
      <c r="D5885">
        <v>294540</v>
      </c>
    </row>
    <row r="5886" spans="1:4" x14ac:dyDescent="0.55000000000000004">
      <c r="A5886" t="s">
        <v>44</v>
      </c>
      <c r="B5886" t="s">
        <v>1982</v>
      </c>
      <c r="C5886">
        <v>1923</v>
      </c>
      <c r="D5886">
        <v>314201</v>
      </c>
    </row>
    <row r="5887" spans="1:4" x14ac:dyDescent="0.55000000000000004">
      <c r="A5887" t="s">
        <v>44</v>
      </c>
      <c r="B5887" t="s">
        <v>1982</v>
      </c>
      <c r="C5887">
        <v>1924</v>
      </c>
      <c r="D5887">
        <v>340608</v>
      </c>
    </row>
    <row r="5888" spans="1:4" x14ac:dyDescent="0.55000000000000004">
      <c r="A5888" t="s">
        <v>44</v>
      </c>
      <c r="B5888" t="s">
        <v>1982</v>
      </c>
      <c r="C5888">
        <v>1925</v>
      </c>
      <c r="D5888">
        <v>625632</v>
      </c>
    </row>
    <row r="5889" spans="1:4" x14ac:dyDescent="0.55000000000000004">
      <c r="A5889" t="s">
        <v>44</v>
      </c>
      <c r="B5889" t="s">
        <v>1982</v>
      </c>
      <c r="C5889">
        <v>1926</v>
      </c>
      <c r="D5889">
        <v>1104439</v>
      </c>
    </row>
    <row r="5890" spans="1:4" x14ac:dyDescent="0.55000000000000004">
      <c r="A5890" t="s">
        <v>44</v>
      </c>
      <c r="B5890" t="s">
        <v>1982</v>
      </c>
      <c r="C5890">
        <v>1927</v>
      </c>
      <c r="D5890">
        <v>1028916.94</v>
      </c>
    </row>
    <row r="5891" spans="1:4" x14ac:dyDescent="0.55000000000000004">
      <c r="A5891" t="s">
        <v>44</v>
      </c>
      <c r="B5891" t="s">
        <v>1982</v>
      </c>
      <c r="C5891">
        <v>1928</v>
      </c>
      <c r="D5891">
        <v>1324178</v>
      </c>
    </row>
    <row r="5892" spans="1:4" x14ac:dyDescent="0.55000000000000004">
      <c r="A5892" t="s">
        <v>44</v>
      </c>
      <c r="B5892" t="s">
        <v>1982</v>
      </c>
      <c r="C5892">
        <v>1929</v>
      </c>
      <c r="D5892">
        <v>1305532</v>
      </c>
    </row>
    <row r="5893" spans="1:4" x14ac:dyDescent="0.55000000000000004">
      <c r="A5893" t="s">
        <v>44</v>
      </c>
      <c r="B5893" t="s">
        <v>1982</v>
      </c>
      <c r="C5893">
        <v>1930</v>
      </c>
      <c r="D5893">
        <v>733378</v>
      </c>
    </row>
    <row r="5894" spans="1:4" x14ac:dyDescent="0.55000000000000004">
      <c r="A5894" t="s">
        <v>44</v>
      </c>
      <c r="B5894" t="s">
        <v>1982</v>
      </c>
      <c r="C5894">
        <v>1931</v>
      </c>
      <c r="D5894">
        <v>757869</v>
      </c>
    </row>
    <row r="5895" spans="1:4" x14ac:dyDescent="0.55000000000000004">
      <c r="A5895" t="s">
        <v>44</v>
      </c>
      <c r="B5895" t="s">
        <v>1982</v>
      </c>
      <c r="C5895">
        <v>1932</v>
      </c>
      <c r="D5895">
        <v>611109</v>
      </c>
    </row>
    <row r="5896" spans="1:4" x14ac:dyDescent="0.55000000000000004">
      <c r="A5896" t="s">
        <v>44</v>
      </c>
      <c r="B5896" t="s">
        <v>1982</v>
      </c>
      <c r="C5896">
        <v>1933</v>
      </c>
      <c r="D5896">
        <v>954165</v>
      </c>
    </row>
    <row r="5897" spans="1:4" x14ac:dyDescent="0.55000000000000004">
      <c r="A5897" t="s">
        <v>44</v>
      </c>
      <c r="B5897" t="s">
        <v>1982</v>
      </c>
      <c r="C5897">
        <v>1934</v>
      </c>
      <c r="D5897">
        <v>808117</v>
      </c>
    </row>
    <row r="5898" spans="1:4" x14ac:dyDescent="0.55000000000000004">
      <c r="A5898" t="s">
        <v>44</v>
      </c>
      <c r="B5898" t="s">
        <v>1982</v>
      </c>
      <c r="C5898">
        <v>1935</v>
      </c>
      <c r="D5898">
        <v>2501804</v>
      </c>
    </row>
    <row r="5899" spans="1:4" x14ac:dyDescent="0.55000000000000004">
      <c r="A5899" t="s">
        <v>44</v>
      </c>
      <c r="B5899" t="s">
        <v>1982</v>
      </c>
      <c r="C5899">
        <v>1936</v>
      </c>
      <c r="D5899">
        <v>2889746</v>
      </c>
    </row>
    <row r="5900" spans="1:4" x14ac:dyDescent="0.55000000000000004">
      <c r="A5900" t="s">
        <v>44</v>
      </c>
      <c r="B5900" t="s">
        <v>1982</v>
      </c>
      <c r="C5900">
        <v>1937</v>
      </c>
      <c r="D5900">
        <v>2871423</v>
      </c>
    </row>
    <row r="5901" spans="1:4" x14ac:dyDescent="0.55000000000000004">
      <c r="A5901" t="s">
        <v>44</v>
      </c>
      <c r="B5901" t="s">
        <v>1982</v>
      </c>
      <c r="C5901">
        <v>1938</v>
      </c>
      <c r="D5901">
        <v>3081546</v>
      </c>
    </row>
    <row r="5902" spans="1:4" x14ac:dyDescent="0.55000000000000004">
      <c r="A5902" t="s">
        <v>44</v>
      </c>
      <c r="B5902" t="s">
        <v>1982</v>
      </c>
      <c r="C5902">
        <v>1939</v>
      </c>
      <c r="D5902">
        <v>4809575</v>
      </c>
    </row>
    <row r="5903" spans="1:4" x14ac:dyDescent="0.55000000000000004">
      <c r="A5903" t="s">
        <v>44</v>
      </c>
      <c r="B5903" t="s">
        <v>1982</v>
      </c>
      <c r="C5903">
        <v>1940</v>
      </c>
      <c r="D5903">
        <v>4299906</v>
      </c>
    </row>
    <row r="5904" spans="1:4" x14ac:dyDescent="0.55000000000000004">
      <c r="A5904" t="s">
        <v>44</v>
      </c>
      <c r="B5904" t="s">
        <v>1982</v>
      </c>
      <c r="C5904">
        <v>1941</v>
      </c>
      <c r="D5904">
        <v>3952726</v>
      </c>
    </row>
    <row r="5905" spans="1:4" x14ac:dyDescent="0.55000000000000004">
      <c r="A5905" t="s">
        <v>44</v>
      </c>
      <c r="B5905" t="s">
        <v>1982</v>
      </c>
      <c r="C5905">
        <v>1942</v>
      </c>
      <c r="D5905">
        <v>4272118</v>
      </c>
    </row>
    <row r="5906" spans="1:4" x14ac:dyDescent="0.55000000000000004">
      <c r="A5906" t="s">
        <v>44</v>
      </c>
      <c r="B5906" t="s">
        <v>1982</v>
      </c>
      <c r="C5906">
        <v>1943</v>
      </c>
      <c r="D5906">
        <v>3937994</v>
      </c>
    </row>
    <row r="5907" spans="1:4" x14ac:dyDescent="0.55000000000000004">
      <c r="A5907" t="s">
        <v>44</v>
      </c>
      <c r="B5907" t="s">
        <v>1982</v>
      </c>
      <c r="C5907">
        <v>1944</v>
      </c>
      <c r="D5907">
        <v>4913481</v>
      </c>
    </row>
    <row r="5908" spans="1:4" x14ac:dyDescent="0.55000000000000004">
      <c r="A5908" t="s">
        <v>44</v>
      </c>
      <c r="B5908" t="s">
        <v>1982</v>
      </c>
      <c r="C5908">
        <v>1945</v>
      </c>
      <c r="D5908">
        <v>4764170</v>
      </c>
    </row>
    <row r="5909" spans="1:4" x14ac:dyDescent="0.55000000000000004">
      <c r="A5909" t="s">
        <v>44</v>
      </c>
      <c r="B5909" t="s">
        <v>1982</v>
      </c>
      <c r="C5909">
        <v>1946</v>
      </c>
      <c r="D5909">
        <v>5775751</v>
      </c>
    </row>
    <row r="5910" spans="1:4" x14ac:dyDescent="0.55000000000000004">
      <c r="A5910" t="s">
        <v>44</v>
      </c>
      <c r="B5910" t="s">
        <v>1982</v>
      </c>
      <c r="C5910">
        <v>1947</v>
      </c>
      <c r="D5910">
        <v>5864887</v>
      </c>
    </row>
    <row r="5911" spans="1:4" x14ac:dyDescent="0.55000000000000004">
      <c r="A5911" t="s">
        <v>44</v>
      </c>
      <c r="B5911" t="s">
        <v>1982</v>
      </c>
      <c r="C5911">
        <v>1948</v>
      </c>
      <c r="D5911">
        <v>5179687</v>
      </c>
    </row>
    <row r="5912" spans="1:4" x14ac:dyDescent="0.55000000000000004">
      <c r="A5912" t="s">
        <v>44</v>
      </c>
      <c r="B5912" t="s">
        <v>1982</v>
      </c>
      <c r="C5912">
        <v>1949</v>
      </c>
      <c r="D5912">
        <v>5866705</v>
      </c>
    </row>
    <row r="5913" spans="1:4" x14ac:dyDescent="0.55000000000000004">
      <c r="A5913" t="s">
        <v>44</v>
      </c>
      <c r="B5913" t="s">
        <v>1982</v>
      </c>
      <c r="C5913">
        <v>1950</v>
      </c>
      <c r="D5913">
        <v>7261834</v>
      </c>
    </row>
    <row r="5914" spans="1:4" x14ac:dyDescent="0.55000000000000004">
      <c r="A5914" t="s">
        <v>44</v>
      </c>
      <c r="B5914" t="s">
        <v>1982</v>
      </c>
      <c r="C5914">
        <v>1951</v>
      </c>
      <c r="D5914">
        <v>8164442</v>
      </c>
    </row>
    <row r="5915" spans="1:4" x14ac:dyDescent="0.55000000000000004">
      <c r="A5915" t="s">
        <v>44</v>
      </c>
      <c r="B5915" t="s">
        <v>1982</v>
      </c>
      <c r="C5915">
        <v>1952</v>
      </c>
      <c r="D5915">
        <v>8633225</v>
      </c>
    </row>
    <row r="5916" spans="1:4" x14ac:dyDescent="0.55000000000000004">
      <c r="A5916" t="s">
        <v>44</v>
      </c>
      <c r="B5916" t="s">
        <v>1982</v>
      </c>
      <c r="C5916">
        <v>1953</v>
      </c>
      <c r="D5916">
        <v>10761296</v>
      </c>
    </row>
    <row r="5917" spans="1:4" x14ac:dyDescent="0.55000000000000004">
      <c r="A5917" t="s">
        <v>44</v>
      </c>
      <c r="B5917" t="s">
        <v>1982</v>
      </c>
      <c r="C5917">
        <v>1954</v>
      </c>
      <c r="D5917">
        <v>9621435</v>
      </c>
    </row>
    <row r="5918" spans="1:4" x14ac:dyDescent="0.55000000000000004">
      <c r="A5918" t="s">
        <v>44</v>
      </c>
      <c r="B5918" t="s">
        <v>1982</v>
      </c>
      <c r="C5918">
        <v>1955</v>
      </c>
      <c r="D5918">
        <v>11944084</v>
      </c>
    </row>
    <row r="5919" spans="1:4" x14ac:dyDescent="0.55000000000000004">
      <c r="A5919" t="s">
        <v>44</v>
      </c>
      <c r="B5919" t="s">
        <v>1982</v>
      </c>
      <c r="C5919">
        <v>1956</v>
      </c>
      <c r="D5919">
        <v>12599226</v>
      </c>
    </row>
    <row r="5920" spans="1:4" x14ac:dyDescent="0.55000000000000004">
      <c r="A5920" t="s">
        <v>44</v>
      </c>
      <c r="B5920" t="s">
        <v>1982</v>
      </c>
      <c r="C5920">
        <v>1957</v>
      </c>
      <c r="D5920">
        <v>13650765</v>
      </c>
    </row>
    <row r="5921" spans="1:4" x14ac:dyDescent="0.55000000000000004">
      <c r="A5921" t="s">
        <v>44</v>
      </c>
      <c r="B5921" t="s">
        <v>1982</v>
      </c>
      <c r="C5921">
        <v>1958</v>
      </c>
      <c r="D5921">
        <v>13976861</v>
      </c>
    </row>
    <row r="5922" spans="1:4" x14ac:dyDescent="0.55000000000000004">
      <c r="A5922" t="s">
        <v>44</v>
      </c>
      <c r="B5922" t="s">
        <v>1982</v>
      </c>
      <c r="C5922">
        <v>1959</v>
      </c>
      <c r="D5922">
        <v>16086792</v>
      </c>
    </row>
    <row r="5923" spans="1:4" x14ac:dyDescent="0.55000000000000004">
      <c r="A5923" t="s">
        <v>44</v>
      </c>
      <c r="B5923" t="s">
        <v>1982</v>
      </c>
      <c r="C5923">
        <v>1960</v>
      </c>
      <c r="D5923">
        <v>16390488</v>
      </c>
    </row>
    <row r="5924" spans="1:4" x14ac:dyDescent="0.55000000000000004">
      <c r="A5924" t="s">
        <v>44</v>
      </c>
      <c r="B5924" t="s">
        <v>1982</v>
      </c>
      <c r="C5924">
        <v>1961</v>
      </c>
      <c r="D5924">
        <v>18196304</v>
      </c>
    </row>
    <row r="5925" spans="1:4" x14ac:dyDescent="0.55000000000000004">
      <c r="A5925" t="s">
        <v>44</v>
      </c>
      <c r="B5925" t="s">
        <v>1982</v>
      </c>
      <c r="C5925">
        <v>1962</v>
      </c>
      <c r="D5925">
        <v>19419486</v>
      </c>
    </row>
    <row r="5926" spans="1:4" x14ac:dyDescent="0.55000000000000004">
      <c r="A5926" t="s">
        <v>44</v>
      </c>
      <c r="B5926" t="s">
        <v>1982</v>
      </c>
      <c r="C5926">
        <v>1963</v>
      </c>
      <c r="D5926">
        <v>21232780</v>
      </c>
    </row>
    <row r="5927" spans="1:4" x14ac:dyDescent="0.55000000000000004">
      <c r="A5927" t="s">
        <v>44</v>
      </c>
      <c r="B5927" t="s">
        <v>1982</v>
      </c>
      <c r="C5927">
        <v>1964</v>
      </c>
      <c r="D5927">
        <v>21682948</v>
      </c>
    </row>
    <row r="5928" spans="1:4" x14ac:dyDescent="0.55000000000000004">
      <c r="A5928" t="s">
        <v>44</v>
      </c>
      <c r="B5928" t="s">
        <v>1982</v>
      </c>
      <c r="C5928">
        <v>1965</v>
      </c>
      <c r="D5928">
        <v>22858734</v>
      </c>
    </row>
    <row r="5929" spans="1:4" x14ac:dyDescent="0.55000000000000004">
      <c r="A5929" t="s">
        <v>44</v>
      </c>
      <c r="B5929" t="s">
        <v>1982</v>
      </c>
      <c r="C5929">
        <v>1966</v>
      </c>
      <c r="D5929">
        <v>23474196</v>
      </c>
    </row>
    <row r="5930" spans="1:4" x14ac:dyDescent="0.55000000000000004">
      <c r="A5930" t="s">
        <v>44</v>
      </c>
      <c r="B5930" t="s">
        <v>1982</v>
      </c>
      <c r="C5930">
        <v>1967</v>
      </c>
      <c r="D5930">
        <v>24686832</v>
      </c>
    </row>
    <row r="5931" spans="1:4" x14ac:dyDescent="0.55000000000000004">
      <c r="A5931" t="s">
        <v>44</v>
      </c>
      <c r="B5931" t="s">
        <v>1982</v>
      </c>
      <c r="C5931">
        <v>1968</v>
      </c>
      <c r="D5931">
        <v>26572754</v>
      </c>
    </row>
    <row r="5932" spans="1:4" x14ac:dyDescent="0.55000000000000004">
      <c r="A5932" t="s">
        <v>44</v>
      </c>
      <c r="B5932" t="s">
        <v>1982</v>
      </c>
      <c r="C5932">
        <v>1969</v>
      </c>
      <c r="D5932">
        <v>28016278</v>
      </c>
    </row>
    <row r="5933" spans="1:4" x14ac:dyDescent="0.55000000000000004">
      <c r="A5933" t="s">
        <v>44</v>
      </c>
      <c r="B5933" t="s">
        <v>1982</v>
      </c>
      <c r="C5933">
        <v>1970</v>
      </c>
      <c r="D5933">
        <v>28370052</v>
      </c>
    </row>
    <row r="5934" spans="1:4" x14ac:dyDescent="0.55000000000000004">
      <c r="A5934" t="s">
        <v>44</v>
      </c>
      <c r="B5934" t="s">
        <v>1982</v>
      </c>
      <c r="C5934">
        <v>1971</v>
      </c>
      <c r="D5934">
        <v>30281818</v>
      </c>
    </row>
    <row r="5935" spans="1:4" x14ac:dyDescent="0.55000000000000004">
      <c r="A5935" t="s">
        <v>44</v>
      </c>
      <c r="B5935" t="s">
        <v>1982</v>
      </c>
      <c r="C5935">
        <v>1972</v>
      </c>
      <c r="D5935">
        <v>31426040</v>
      </c>
    </row>
    <row r="5936" spans="1:4" x14ac:dyDescent="0.55000000000000004">
      <c r="A5936" t="s">
        <v>44</v>
      </c>
      <c r="B5936" t="s">
        <v>1982</v>
      </c>
      <c r="C5936">
        <v>1973</v>
      </c>
      <c r="D5936">
        <v>33632292</v>
      </c>
    </row>
    <row r="5937" spans="1:4" x14ac:dyDescent="0.55000000000000004">
      <c r="A5937" t="s">
        <v>44</v>
      </c>
      <c r="B5937" t="s">
        <v>1982</v>
      </c>
      <c r="C5937">
        <v>1974</v>
      </c>
      <c r="D5937">
        <v>36396396</v>
      </c>
    </row>
    <row r="5938" spans="1:4" x14ac:dyDescent="0.55000000000000004">
      <c r="A5938" t="s">
        <v>44</v>
      </c>
      <c r="B5938" t="s">
        <v>1982</v>
      </c>
      <c r="C5938">
        <v>1975</v>
      </c>
      <c r="D5938">
        <v>35811224</v>
      </c>
    </row>
    <row r="5939" spans="1:4" x14ac:dyDescent="0.55000000000000004">
      <c r="A5939" t="s">
        <v>44</v>
      </c>
      <c r="B5939" t="s">
        <v>1982</v>
      </c>
      <c r="C5939">
        <v>1976</v>
      </c>
      <c r="D5939">
        <v>37982796</v>
      </c>
    </row>
    <row r="5940" spans="1:4" x14ac:dyDescent="0.55000000000000004">
      <c r="A5940" t="s">
        <v>44</v>
      </c>
      <c r="B5940" t="s">
        <v>1982</v>
      </c>
      <c r="C5940">
        <v>1977</v>
      </c>
      <c r="D5940">
        <v>39244230</v>
      </c>
    </row>
    <row r="5941" spans="1:4" x14ac:dyDescent="0.55000000000000004">
      <c r="A5941" t="s">
        <v>44</v>
      </c>
      <c r="B5941" t="s">
        <v>1982</v>
      </c>
      <c r="C5941">
        <v>1978</v>
      </c>
      <c r="D5941">
        <v>41538936</v>
      </c>
    </row>
    <row r="5942" spans="1:4" x14ac:dyDescent="0.55000000000000004">
      <c r="A5942" t="s">
        <v>44</v>
      </c>
      <c r="B5942" t="s">
        <v>1982</v>
      </c>
      <c r="C5942">
        <v>1979</v>
      </c>
      <c r="D5942">
        <v>44272470</v>
      </c>
    </row>
    <row r="5943" spans="1:4" x14ac:dyDescent="0.55000000000000004">
      <c r="A5943" t="s">
        <v>44</v>
      </c>
      <c r="B5943" t="s">
        <v>1982</v>
      </c>
      <c r="C5943">
        <v>1980</v>
      </c>
      <c r="D5943">
        <v>44180384</v>
      </c>
    </row>
    <row r="5944" spans="1:4" x14ac:dyDescent="0.55000000000000004">
      <c r="A5944" t="s">
        <v>44</v>
      </c>
      <c r="B5944" t="s">
        <v>1982</v>
      </c>
      <c r="C5944">
        <v>1981</v>
      </c>
      <c r="D5944">
        <v>44267244</v>
      </c>
    </row>
    <row r="5945" spans="1:4" x14ac:dyDescent="0.55000000000000004">
      <c r="A5945" t="s">
        <v>44</v>
      </c>
      <c r="B5945" t="s">
        <v>1982</v>
      </c>
      <c r="C5945">
        <v>1982</v>
      </c>
      <c r="D5945">
        <v>45687820</v>
      </c>
    </row>
    <row r="5946" spans="1:4" x14ac:dyDescent="0.55000000000000004">
      <c r="A5946" t="s">
        <v>44</v>
      </c>
      <c r="B5946" t="s">
        <v>1982</v>
      </c>
      <c r="C5946">
        <v>1983</v>
      </c>
      <c r="D5946">
        <v>49218310</v>
      </c>
    </row>
    <row r="5947" spans="1:4" x14ac:dyDescent="0.55000000000000004">
      <c r="A5947" t="s">
        <v>44</v>
      </c>
      <c r="B5947" t="s">
        <v>1982</v>
      </c>
      <c r="C5947">
        <v>1984</v>
      </c>
      <c r="D5947">
        <v>48711976</v>
      </c>
    </row>
    <row r="5948" spans="1:4" x14ac:dyDescent="0.55000000000000004">
      <c r="A5948" t="s">
        <v>44</v>
      </c>
      <c r="B5948" t="s">
        <v>1982</v>
      </c>
      <c r="C5948">
        <v>1985</v>
      </c>
      <c r="D5948">
        <v>48090920</v>
      </c>
    </row>
    <row r="5949" spans="1:4" x14ac:dyDescent="0.55000000000000004">
      <c r="A5949" t="s">
        <v>44</v>
      </c>
      <c r="B5949" t="s">
        <v>1982</v>
      </c>
      <c r="C5949">
        <v>1986</v>
      </c>
      <c r="D5949">
        <v>48767856</v>
      </c>
    </row>
    <row r="5950" spans="1:4" x14ac:dyDescent="0.55000000000000004">
      <c r="A5950" t="s">
        <v>44</v>
      </c>
      <c r="B5950" t="s">
        <v>1982</v>
      </c>
      <c r="C5950">
        <v>1987</v>
      </c>
      <c r="D5950">
        <v>50138300</v>
      </c>
    </row>
    <row r="5951" spans="1:4" x14ac:dyDescent="0.55000000000000004">
      <c r="A5951" t="s">
        <v>44</v>
      </c>
      <c r="B5951" t="s">
        <v>1982</v>
      </c>
      <c r="C5951">
        <v>1988</v>
      </c>
      <c r="D5951">
        <v>52151852</v>
      </c>
    </row>
    <row r="5952" spans="1:4" x14ac:dyDescent="0.55000000000000004">
      <c r="A5952" t="s">
        <v>44</v>
      </c>
      <c r="B5952" t="s">
        <v>1982</v>
      </c>
      <c r="C5952">
        <v>1989</v>
      </c>
      <c r="D5952">
        <v>53100070</v>
      </c>
    </row>
    <row r="5953" spans="1:4" x14ac:dyDescent="0.55000000000000004">
      <c r="A5953" t="s">
        <v>44</v>
      </c>
      <c r="B5953" t="s">
        <v>1982</v>
      </c>
      <c r="C5953">
        <v>1990</v>
      </c>
      <c r="D5953">
        <v>56856930</v>
      </c>
    </row>
    <row r="5954" spans="1:4" x14ac:dyDescent="0.55000000000000004">
      <c r="A5954" t="s">
        <v>44</v>
      </c>
      <c r="B5954" t="s">
        <v>1982</v>
      </c>
      <c r="C5954">
        <v>1991</v>
      </c>
      <c r="D5954">
        <v>56609030</v>
      </c>
    </row>
    <row r="5955" spans="1:4" x14ac:dyDescent="0.55000000000000004">
      <c r="A5955" t="s">
        <v>44</v>
      </c>
      <c r="B5955" t="s">
        <v>1982</v>
      </c>
      <c r="C5955">
        <v>1992</v>
      </c>
      <c r="D5955">
        <v>61340670</v>
      </c>
    </row>
    <row r="5956" spans="1:4" x14ac:dyDescent="0.55000000000000004">
      <c r="A5956" t="s">
        <v>44</v>
      </c>
      <c r="B5956" t="s">
        <v>1982</v>
      </c>
      <c r="C5956">
        <v>1993</v>
      </c>
      <c r="D5956">
        <v>63260200</v>
      </c>
    </row>
    <row r="5957" spans="1:4" x14ac:dyDescent="0.55000000000000004">
      <c r="A5957" t="s">
        <v>44</v>
      </c>
      <c r="B5957" t="s">
        <v>1982</v>
      </c>
      <c r="C5957">
        <v>1994</v>
      </c>
      <c r="D5957">
        <v>66981812</v>
      </c>
    </row>
    <row r="5958" spans="1:4" x14ac:dyDescent="0.55000000000000004">
      <c r="A5958" t="s">
        <v>44</v>
      </c>
      <c r="B5958" t="s">
        <v>1982</v>
      </c>
      <c r="C5958">
        <v>1995</v>
      </c>
      <c r="D5958">
        <v>59349884</v>
      </c>
    </row>
    <row r="5959" spans="1:4" x14ac:dyDescent="0.55000000000000004">
      <c r="A5959" t="s">
        <v>44</v>
      </c>
      <c r="B5959" t="s">
        <v>1982</v>
      </c>
      <c r="C5959">
        <v>1996</v>
      </c>
      <c r="D5959">
        <v>59628172</v>
      </c>
    </row>
    <row r="5960" spans="1:4" x14ac:dyDescent="0.55000000000000004">
      <c r="A5960" t="s">
        <v>44</v>
      </c>
      <c r="B5960" t="s">
        <v>1982</v>
      </c>
      <c r="C5960">
        <v>1997</v>
      </c>
      <c r="D5960">
        <v>65095604</v>
      </c>
    </row>
    <row r="5961" spans="1:4" x14ac:dyDescent="0.55000000000000004">
      <c r="A5961" t="s">
        <v>44</v>
      </c>
      <c r="B5961" t="s">
        <v>1982</v>
      </c>
      <c r="C5961">
        <v>1998</v>
      </c>
      <c r="D5961">
        <v>65559572</v>
      </c>
    </row>
    <row r="5962" spans="1:4" x14ac:dyDescent="0.55000000000000004">
      <c r="A5962" t="s">
        <v>44</v>
      </c>
      <c r="B5962" t="s">
        <v>1982</v>
      </c>
      <c r="C5962">
        <v>1999</v>
      </c>
      <c r="D5962">
        <v>55285852</v>
      </c>
    </row>
    <row r="5963" spans="1:4" x14ac:dyDescent="0.55000000000000004">
      <c r="A5963" t="s">
        <v>44</v>
      </c>
      <c r="B5963" t="s">
        <v>1982</v>
      </c>
      <c r="C5963">
        <v>2000</v>
      </c>
      <c r="D5963">
        <v>56212940</v>
      </c>
    </row>
    <row r="5964" spans="1:4" x14ac:dyDescent="0.55000000000000004">
      <c r="A5964" t="s">
        <v>44</v>
      </c>
      <c r="B5964" t="s">
        <v>1982</v>
      </c>
      <c r="C5964">
        <v>2001</v>
      </c>
      <c r="D5964">
        <v>56465132</v>
      </c>
    </row>
    <row r="5965" spans="1:4" x14ac:dyDescent="0.55000000000000004">
      <c r="A5965" t="s">
        <v>44</v>
      </c>
      <c r="B5965" t="s">
        <v>1982</v>
      </c>
      <c r="C5965">
        <v>2002</v>
      </c>
      <c r="D5965">
        <v>55416708</v>
      </c>
    </row>
    <row r="5966" spans="1:4" x14ac:dyDescent="0.55000000000000004">
      <c r="A5966" t="s">
        <v>44</v>
      </c>
      <c r="B5966" t="s">
        <v>1982</v>
      </c>
      <c r="C5966">
        <v>2003</v>
      </c>
      <c r="D5966">
        <v>57033490</v>
      </c>
    </row>
    <row r="5967" spans="1:4" x14ac:dyDescent="0.55000000000000004">
      <c r="A5967" t="s">
        <v>44</v>
      </c>
      <c r="B5967" t="s">
        <v>1982</v>
      </c>
      <c r="C5967">
        <v>2004</v>
      </c>
      <c r="D5967">
        <v>54324040</v>
      </c>
    </row>
    <row r="5968" spans="1:4" x14ac:dyDescent="0.55000000000000004">
      <c r="A5968" t="s">
        <v>44</v>
      </c>
      <c r="B5968" t="s">
        <v>1982</v>
      </c>
      <c r="C5968">
        <v>2005</v>
      </c>
      <c r="D5968">
        <v>60256470</v>
      </c>
    </row>
    <row r="5969" spans="1:4" x14ac:dyDescent="0.55000000000000004">
      <c r="A5969" t="s">
        <v>44</v>
      </c>
      <c r="B5969" t="s">
        <v>1982</v>
      </c>
      <c r="C5969">
        <v>2006</v>
      </c>
      <c r="D5969">
        <v>62465710</v>
      </c>
    </row>
    <row r="5970" spans="1:4" x14ac:dyDescent="0.55000000000000004">
      <c r="A5970" t="s">
        <v>44</v>
      </c>
      <c r="B5970" t="s">
        <v>1982</v>
      </c>
      <c r="C5970">
        <v>2007</v>
      </c>
      <c r="D5970">
        <v>60669936</v>
      </c>
    </row>
    <row r="5971" spans="1:4" x14ac:dyDescent="0.55000000000000004">
      <c r="A5971" t="s">
        <v>44</v>
      </c>
      <c r="B5971" t="s">
        <v>1982</v>
      </c>
      <c r="C5971">
        <v>2008</v>
      </c>
      <c r="D5971">
        <v>66982210</v>
      </c>
    </row>
    <row r="5972" spans="1:4" x14ac:dyDescent="0.55000000000000004">
      <c r="A5972" t="s">
        <v>44</v>
      </c>
      <c r="B5972" t="s">
        <v>1982</v>
      </c>
      <c r="C5972">
        <v>2009</v>
      </c>
      <c r="D5972">
        <v>71770970</v>
      </c>
    </row>
    <row r="5973" spans="1:4" x14ac:dyDescent="0.55000000000000004">
      <c r="A5973" t="s">
        <v>44</v>
      </c>
      <c r="B5973" t="s">
        <v>1982</v>
      </c>
      <c r="C5973">
        <v>2010</v>
      </c>
      <c r="D5973">
        <v>75431170</v>
      </c>
    </row>
    <row r="5974" spans="1:4" x14ac:dyDescent="0.55000000000000004">
      <c r="A5974" t="s">
        <v>44</v>
      </c>
      <c r="B5974" t="s">
        <v>1982</v>
      </c>
      <c r="C5974">
        <v>2011</v>
      </c>
      <c r="D5974">
        <v>75191390</v>
      </c>
    </row>
    <row r="5975" spans="1:4" x14ac:dyDescent="0.55000000000000004">
      <c r="A5975" t="s">
        <v>44</v>
      </c>
      <c r="B5975" t="s">
        <v>1982</v>
      </c>
      <c r="C5975">
        <v>2012</v>
      </c>
      <c r="D5975">
        <v>78674824</v>
      </c>
    </row>
    <row r="5976" spans="1:4" x14ac:dyDescent="0.55000000000000004">
      <c r="A5976" t="s">
        <v>44</v>
      </c>
      <c r="B5976" t="s">
        <v>1982</v>
      </c>
      <c r="C5976">
        <v>2013</v>
      </c>
      <c r="D5976">
        <v>86445096</v>
      </c>
    </row>
    <row r="5977" spans="1:4" x14ac:dyDescent="0.55000000000000004">
      <c r="A5977" t="s">
        <v>44</v>
      </c>
      <c r="B5977" t="s">
        <v>1982</v>
      </c>
      <c r="C5977">
        <v>2014</v>
      </c>
      <c r="D5977">
        <v>92041690</v>
      </c>
    </row>
    <row r="5978" spans="1:4" x14ac:dyDescent="0.55000000000000004">
      <c r="A5978" t="s">
        <v>44</v>
      </c>
      <c r="B5978" t="s">
        <v>1982</v>
      </c>
      <c r="C5978">
        <v>2015</v>
      </c>
      <c r="D5978">
        <v>91026590</v>
      </c>
    </row>
    <row r="5979" spans="1:4" x14ac:dyDescent="0.55000000000000004">
      <c r="A5979" t="s">
        <v>44</v>
      </c>
      <c r="B5979" t="s">
        <v>1982</v>
      </c>
      <c r="C5979">
        <v>2016</v>
      </c>
      <c r="D5979">
        <v>91582890</v>
      </c>
    </row>
    <row r="5980" spans="1:4" x14ac:dyDescent="0.55000000000000004">
      <c r="A5980" t="s">
        <v>44</v>
      </c>
      <c r="B5980" t="s">
        <v>1982</v>
      </c>
      <c r="C5980">
        <v>2017</v>
      </c>
      <c r="D5980">
        <v>83458820</v>
      </c>
    </row>
    <row r="5981" spans="1:4" x14ac:dyDescent="0.55000000000000004">
      <c r="A5981" t="s">
        <v>44</v>
      </c>
      <c r="B5981" t="s">
        <v>1982</v>
      </c>
      <c r="C5981">
        <v>2018</v>
      </c>
      <c r="D5981">
        <v>90810690</v>
      </c>
    </row>
    <row r="5982" spans="1:4" x14ac:dyDescent="0.55000000000000004">
      <c r="A5982" t="s">
        <v>44</v>
      </c>
      <c r="B5982" t="s">
        <v>1982</v>
      </c>
      <c r="C5982">
        <v>2019</v>
      </c>
      <c r="D5982">
        <v>98961910</v>
      </c>
    </row>
    <row r="5983" spans="1:4" x14ac:dyDescent="0.55000000000000004">
      <c r="A5983" t="s">
        <v>44</v>
      </c>
      <c r="B5983" t="s">
        <v>1982</v>
      </c>
      <c r="C5983">
        <v>2020</v>
      </c>
      <c r="D5983">
        <v>92305150</v>
      </c>
    </row>
    <row r="5984" spans="1:4" x14ac:dyDescent="0.55000000000000004">
      <c r="A5984" t="s">
        <v>44</v>
      </c>
      <c r="B5984" t="s">
        <v>1982</v>
      </c>
      <c r="C5984">
        <v>2021</v>
      </c>
      <c r="D5984">
        <v>103733530</v>
      </c>
    </row>
    <row r="5985" spans="1:4" x14ac:dyDescent="0.55000000000000004">
      <c r="A5985" t="s">
        <v>44</v>
      </c>
      <c r="B5985" t="s">
        <v>1982</v>
      </c>
      <c r="C5985">
        <v>2022</v>
      </c>
      <c r="D5985">
        <v>89436940</v>
      </c>
    </row>
    <row r="5986" spans="1:4" x14ac:dyDescent="0.55000000000000004">
      <c r="A5986" t="s">
        <v>44</v>
      </c>
      <c r="B5986" t="s">
        <v>1982</v>
      </c>
      <c r="C5986">
        <v>2023</v>
      </c>
      <c r="D5986">
        <v>89992344</v>
      </c>
    </row>
    <row r="5987" spans="1:4" x14ac:dyDescent="0.55000000000000004">
      <c r="A5987" t="s">
        <v>44</v>
      </c>
      <c r="B5987" t="s">
        <v>1982</v>
      </c>
      <c r="C5987">
        <v>2024</v>
      </c>
      <c r="D5987">
        <v>92659384</v>
      </c>
    </row>
    <row r="5988" spans="1:4" x14ac:dyDescent="0.55000000000000004">
      <c r="A5988" t="s">
        <v>45</v>
      </c>
      <c r="B5988" t="s">
        <v>1983</v>
      </c>
      <c r="C5988">
        <v>1959</v>
      </c>
      <c r="D5988">
        <v>10992</v>
      </c>
    </row>
    <row r="5989" spans="1:4" x14ac:dyDescent="0.55000000000000004">
      <c r="A5989" t="s">
        <v>45</v>
      </c>
      <c r="B5989" t="s">
        <v>1983</v>
      </c>
      <c r="C5989">
        <v>1960</v>
      </c>
      <c r="D5989">
        <v>10992</v>
      </c>
    </row>
    <row r="5990" spans="1:4" x14ac:dyDescent="0.55000000000000004">
      <c r="A5990" t="s">
        <v>45</v>
      </c>
      <c r="B5990" t="s">
        <v>1983</v>
      </c>
      <c r="C5990">
        <v>1961</v>
      </c>
      <c r="D5990">
        <v>10992</v>
      </c>
    </row>
    <row r="5991" spans="1:4" x14ac:dyDescent="0.55000000000000004">
      <c r="A5991" t="s">
        <v>45</v>
      </c>
      <c r="B5991" t="s">
        <v>1983</v>
      </c>
      <c r="C5991">
        <v>1962</v>
      </c>
      <c r="D5991">
        <v>10992</v>
      </c>
    </row>
    <row r="5992" spans="1:4" x14ac:dyDescent="0.55000000000000004">
      <c r="A5992" t="s">
        <v>45</v>
      </c>
      <c r="B5992" t="s">
        <v>1983</v>
      </c>
      <c r="C5992">
        <v>1963</v>
      </c>
      <c r="D5992">
        <v>10992</v>
      </c>
    </row>
    <row r="5993" spans="1:4" x14ac:dyDescent="0.55000000000000004">
      <c r="A5993" t="s">
        <v>45</v>
      </c>
      <c r="B5993" t="s">
        <v>1983</v>
      </c>
      <c r="C5993">
        <v>1964</v>
      </c>
      <c r="D5993">
        <v>10992</v>
      </c>
    </row>
    <row r="5994" spans="1:4" x14ac:dyDescent="0.55000000000000004">
      <c r="A5994" t="s">
        <v>45</v>
      </c>
      <c r="B5994" t="s">
        <v>1983</v>
      </c>
      <c r="C5994">
        <v>1965</v>
      </c>
      <c r="D5994">
        <v>14656</v>
      </c>
    </row>
    <row r="5995" spans="1:4" x14ac:dyDescent="0.55000000000000004">
      <c r="A5995" t="s">
        <v>45</v>
      </c>
      <c r="B5995" t="s">
        <v>1983</v>
      </c>
      <c r="C5995">
        <v>1966</v>
      </c>
      <c r="D5995">
        <v>18320</v>
      </c>
    </row>
    <row r="5996" spans="1:4" x14ac:dyDescent="0.55000000000000004">
      <c r="A5996" t="s">
        <v>45</v>
      </c>
      <c r="B5996" t="s">
        <v>1983</v>
      </c>
      <c r="C5996">
        <v>1967</v>
      </c>
      <c r="D5996">
        <v>18320</v>
      </c>
    </row>
    <row r="5997" spans="1:4" x14ac:dyDescent="0.55000000000000004">
      <c r="A5997" t="s">
        <v>45</v>
      </c>
      <c r="B5997" t="s">
        <v>1983</v>
      </c>
      <c r="C5997">
        <v>1968</v>
      </c>
      <c r="D5997">
        <v>18320</v>
      </c>
    </row>
    <row r="5998" spans="1:4" x14ac:dyDescent="0.55000000000000004">
      <c r="A5998" t="s">
        <v>45</v>
      </c>
      <c r="B5998" t="s">
        <v>1983</v>
      </c>
      <c r="C5998">
        <v>1969</v>
      </c>
      <c r="D5998">
        <v>18320</v>
      </c>
    </row>
    <row r="5999" spans="1:4" x14ac:dyDescent="0.55000000000000004">
      <c r="A5999" t="s">
        <v>45</v>
      </c>
      <c r="B5999" t="s">
        <v>1983</v>
      </c>
      <c r="C5999">
        <v>1970</v>
      </c>
      <c r="D5999">
        <v>29312</v>
      </c>
    </row>
    <row r="6000" spans="1:4" x14ac:dyDescent="0.55000000000000004">
      <c r="A6000" t="s">
        <v>45</v>
      </c>
      <c r="B6000" t="s">
        <v>1983</v>
      </c>
      <c r="C6000">
        <v>1971</v>
      </c>
      <c r="D6000">
        <v>29312</v>
      </c>
    </row>
    <row r="6001" spans="1:4" x14ac:dyDescent="0.55000000000000004">
      <c r="A6001" t="s">
        <v>45</v>
      </c>
      <c r="B6001" t="s">
        <v>1983</v>
      </c>
      <c r="C6001">
        <v>1972</v>
      </c>
      <c r="D6001">
        <v>29312</v>
      </c>
    </row>
    <row r="6002" spans="1:4" x14ac:dyDescent="0.55000000000000004">
      <c r="A6002" t="s">
        <v>45</v>
      </c>
      <c r="B6002" t="s">
        <v>1983</v>
      </c>
      <c r="C6002">
        <v>1973</v>
      </c>
      <c r="D6002">
        <v>29312</v>
      </c>
    </row>
    <row r="6003" spans="1:4" x14ac:dyDescent="0.55000000000000004">
      <c r="A6003" t="s">
        <v>45</v>
      </c>
      <c r="B6003" t="s">
        <v>1983</v>
      </c>
      <c r="C6003">
        <v>1974</v>
      </c>
      <c r="D6003">
        <v>29312</v>
      </c>
    </row>
    <row r="6004" spans="1:4" x14ac:dyDescent="0.55000000000000004">
      <c r="A6004" t="s">
        <v>45</v>
      </c>
      <c r="B6004" t="s">
        <v>1983</v>
      </c>
      <c r="C6004">
        <v>1975</v>
      </c>
      <c r="D6004">
        <v>32976</v>
      </c>
    </row>
    <row r="6005" spans="1:4" x14ac:dyDescent="0.55000000000000004">
      <c r="A6005" t="s">
        <v>45</v>
      </c>
      <c r="B6005" t="s">
        <v>1983</v>
      </c>
      <c r="C6005">
        <v>1976</v>
      </c>
      <c r="D6005">
        <v>40304</v>
      </c>
    </row>
    <row r="6006" spans="1:4" x14ac:dyDescent="0.55000000000000004">
      <c r="A6006" t="s">
        <v>45</v>
      </c>
      <c r="B6006" t="s">
        <v>1983</v>
      </c>
      <c r="C6006">
        <v>1977</v>
      </c>
      <c r="D6006">
        <v>40304</v>
      </c>
    </row>
    <row r="6007" spans="1:4" x14ac:dyDescent="0.55000000000000004">
      <c r="A6007" t="s">
        <v>45</v>
      </c>
      <c r="B6007" t="s">
        <v>1983</v>
      </c>
      <c r="C6007">
        <v>1978</v>
      </c>
      <c r="D6007">
        <v>29312</v>
      </c>
    </row>
    <row r="6008" spans="1:4" x14ac:dyDescent="0.55000000000000004">
      <c r="A6008" t="s">
        <v>45</v>
      </c>
      <c r="B6008" t="s">
        <v>1983</v>
      </c>
      <c r="C6008">
        <v>1979</v>
      </c>
      <c r="D6008">
        <v>21984</v>
      </c>
    </row>
    <row r="6009" spans="1:4" x14ac:dyDescent="0.55000000000000004">
      <c r="A6009" t="s">
        <v>45</v>
      </c>
      <c r="B6009" t="s">
        <v>1983</v>
      </c>
      <c r="C6009">
        <v>1980</v>
      </c>
      <c r="D6009">
        <v>47632</v>
      </c>
    </row>
    <row r="6010" spans="1:4" x14ac:dyDescent="0.55000000000000004">
      <c r="A6010" t="s">
        <v>45</v>
      </c>
      <c r="B6010" t="s">
        <v>1983</v>
      </c>
      <c r="C6010">
        <v>1981</v>
      </c>
      <c r="D6010">
        <v>47632</v>
      </c>
    </row>
    <row r="6011" spans="1:4" x14ac:dyDescent="0.55000000000000004">
      <c r="A6011" t="s">
        <v>45</v>
      </c>
      <c r="B6011" t="s">
        <v>1983</v>
      </c>
      <c r="C6011">
        <v>1982</v>
      </c>
      <c r="D6011">
        <v>47632</v>
      </c>
    </row>
    <row r="6012" spans="1:4" x14ac:dyDescent="0.55000000000000004">
      <c r="A6012" t="s">
        <v>45</v>
      </c>
      <c r="B6012" t="s">
        <v>1983</v>
      </c>
      <c r="C6012">
        <v>1983</v>
      </c>
      <c r="D6012">
        <v>47632</v>
      </c>
    </row>
    <row r="6013" spans="1:4" x14ac:dyDescent="0.55000000000000004">
      <c r="A6013" t="s">
        <v>45</v>
      </c>
      <c r="B6013" t="s">
        <v>1983</v>
      </c>
      <c r="C6013">
        <v>1984</v>
      </c>
      <c r="D6013">
        <v>47632</v>
      </c>
    </row>
    <row r="6014" spans="1:4" x14ac:dyDescent="0.55000000000000004">
      <c r="A6014" t="s">
        <v>45</v>
      </c>
      <c r="B6014" t="s">
        <v>1983</v>
      </c>
      <c r="C6014">
        <v>1985</v>
      </c>
      <c r="D6014">
        <v>47632</v>
      </c>
    </row>
    <row r="6015" spans="1:4" x14ac:dyDescent="0.55000000000000004">
      <c r="A6015" t="s">
        <v>45</v>
      </c>
      <c r="B6015" t="s">
        <v>1983</v>
      </c>
      <c r="C6015">
        <v>1986</v>
      </c>
      <c r="D6015">
        <v>43968</v>
      </c>
    </row>
    <row r="6016" spans="1:4" x14ac:dyDescent="0.55000000000000004">
      <c r="A6016" t="s">
        <v>45</v>
      </c>
      <c r="B6016" t="s">
        <v>1983</v>
      </c>
      <c r="C6016">
        <v>1987</v>
      </c>
      <c r="D6016">
        <v>47632</v>
      </c>
    </row>
    <row r="6017" spans="1:4" x14ac:dyDescent="0.55000000000000004">
      <c r="A6017" t="s">
        <v>45</v>
      </c>
      <c r="B6017" t="s">
        <v>1983</v>
      </c>
      <c r="C6017">
        <v>1988</v>
      </c>
      <c r="D6017">
        <v>51296</v>
      </c>
    </row>
    <row r="6018" spans="1:4" x14ac:dyDescent="0.55000000000000004">
      <c r="A6018" t="s">
        <v>45</v>
      </c>
      <c r="B6018" t="s">
        <v>1983</v>
      </c>
      <c r="C6018">
        <v>1989</v>
      </c>
      <c r="D6018">
        <v>51296</v>
      </c>
    </row>
    <row r="6019" spans="1:4" x14ac:dyDescent="0.55000000000000004">
      <c r="A6019" t="s">
        <v>45</v>
      </c>
      <c r="B6019" t="s">
        <v>1983</v>
      </c>
      <c r="C6019">
        <v>1990</v>
      </c>
      <c r="D6019">
        <v>62288</v>
      </c>
    </row>
    <row r="6020" spans="1:4" x14ac:dyDescent="0.55000000000000004">
      <c r="A6020" t="s">
        <v>45</v>
      </c>
      <c r="B6020" t="s">
        <v>1983</v>
      </c>
      <c r="C6020">
        <v>1991</v>
      </c>
      <c r="D6020">
        <v>65952</v>
      </c>
    </row>
    <row r="6021" spans="1:4" x14ac:dyDescent="0.55000000000000004">
      <c r="A6021" t="s">
        <v>45</v>
      </c>
      <c r="B6021" t="s">
        <v>1983</v>
      </c>
      <c r="C6021">
        <v>1992</v>
      </c>
      <c r="D6021">
        <v>69616</v>
      </c>
    </row>
    <row r="6022" spans="1:4" x14ac:dyDescent="0.55000000000000004">
      <c r="A6022" t="s">
        <v>45</v>
      </c>
      <c r="B6022" t="s">
        <v>1983</v>
      </c>
      <c r="C6022">
        <v>1993</v>
      </c>
      <c r="D6022">
        <v>69616</v>
      </c>
    </row>
    <row r="6023" spans="1:4" x14ac:dyDescent="0.55000000000000004">
      <c r="A6023" t="s">
        <v>45</v>
      </c>
      <c r="B6023" t="s">
        <v>1983</v>
      </c>
      <c r="C6023">
        <v>1994</v>
      </c>
      <c r="D6023">
        <v>73280</v>
      </c>
    </row>
    <row r="6024" spans="1:4" x14ac:dyDescent="0.55000000000000004">
      <c r="A6024" t="s">
        <v>45</v>
      </c>
      <c r="B6024" t="s">
        <v>1983</v>
      </c>
      <c r="C6024">
        <v>1995</v>
      </c>
      <c r="D6024">
        <v>76944</v>
      </c>
    </row>
    <row r="6025" spans="1:4" x14ac:dyDescent="0.55000000000000004">
      <c r="A6025" t="s">
        <v>45</v>
      </c>
      <c r="B6025" t="s">
        <v>1983</v>
      </c>
      <c r="C6025">
        <v>1996</v>
      </c>
      <c r="D6025">
        <v>76944</v>
      </c>
    </row>
    <row r="6026" spans="1:4" x14ac:dyDescent="0.55000000000000004">
      <c r="A6026" t="s">
        <v>45</v>
      </c>
      <c r="B6026" t="s">
        <v>1983</v>
      </c>
      <c r="C6026">
        <v>1997</v>
      </c>
      <c r="D6026">
        <v>80608</v>
      </c>
    </row>
    <row r="6027" spans="1:4" x14ac:dyDescent="0.55000000000000004">
      <c r="A6027" t="s">
        <v>45</v>
      </c>
      <c r="B6027" t="s">
        <v>1983</v>
      </c>
      <c r="C6027">
        <v>1998</v>
      </c>
      <c r="D6027">
        <v>87936</v>
      </c>
    </row>
    <row r="6028" spans="1:4" x14ac:dyDescent="0.55000000000000004">
      <c r="A6028" t="s">
        <v>45</v>
      </c>
      <c r="B6028" t="s">
        <v>1983</v>
      </c>
      <c r="C6028">
        <v>1999</v>
      </c>
      <c r="D6028">
        <v>95264</v>
      </c>
    </row>
    <row r="6029" spans="1:4" x14ac:dyDescent="0.55000000000000004">
      <c r="A6029" t="s">
        <v>45</v>
      </c>
      <c r="B6029" t="s">
        <v>1983</v>
      </c>
      <c r="C6029">
        <v>2000</v>
      </c>
      <c r="D6029">
        <v>102592</v>
      </c>
    </row>
    <row r="6030" spans="1:4" x14ac:dyDescent="0.55000000000000004">
      <c r="A6030" t="s">
        <v>45</v>
      </c>
      <c r="B6030" t="s">
        <v>1983</v>
      </c>
      <c r="C6030">
        <v>2001</v>
      </c>
      <c r="D6030">
        <v>106256</v>
      </c>
    </row>
    <row r="6031" spans="1:4" x14ac:dyDescent="0.55000000000000004">
      <c r="A6031" t="s">
        <v>45</v>
      </c>
      <c r="B6031" t="s">
        <v>1983</v>
      </c>
      <c r="C6031">
        <v>2002</v>
      </c>
      <c r="D6031">
        <v>106256</v>
      </c>
    </row>
    <row r="6032" spans="1:4" x14ac:dyDescent="0.55000000000000004">
      <c r="A6032" t="s">
        <v>45</v>
      </c>
      <c r="B6032" t="s">
        <v>1983</v>
      </c>
      <c r="C6032">
        <v>2003</v>
      </c>
      <c r="D6032">
        <v>135568</v>
      </c>
    </row>
    <row r="6033" spans="1:4" x14ac:dyDescent="0.55000000000000004">
      <c r="A6033" t="s">
        <v>45</v>
      </c>
      <c r="B6033" t="s">
        <v>1983</v>
      </c>
      <c r="C6033">
        <v>2004</v>
      </c>
      <c r="D6033">
        <v>150224</v>
      </c>
    </row>
    <row r="6034" spans="1:4" x14ac:dyDescent="0.55000000000000004">
      <c r="A6034" t="s">
        <v>45</v>
      </c>
      <c r="B6034" t="s">
        <v>1983</v>
      </c>
      <c r="C6034">
        <v>2005</v>
      </c>
      <c r="D6034">
        <v>142896</v>
      </c>
    </row>
    <row r="6035" spans="1:4" x14ac:dyDescent="0.55000000000000004">
      <c r="A6035" t="s">
        <v>45</v>
      </c>
      <c r="B6035" t="s">
        <v>1983</v>
      </c>
      <c r="C6035">
        <v>2006</v>
      </c>
      <c r="D6035">
        <v>168544</v>
      </c>
    </row>
    <row r="6036" spans="1:4" x14ac:dyDescent="0.55000000000000004">
      <c r="A6036" t="s">
        <v>45</v>
      </c>
      <c r="B6036" t="s">
        <v>1983</v>
      </c>
      <c r="C6036">
        <v>2007</v>
      </c>
      <c r="D6036">
        <v>106256</v>
      </c>
    </row>
    <row r="6037" spans="1:4" x14ac:dyDescent="0.55000000000000004">
      <c r="A6037" t="s">
        <v>45</v>
      </c>
      <c r="B6037" t="s">
        <v>1983</v>
      </c>
      <c r="C6037">
        <v>2008</v>
      </c>
      <c r="D6037">
        <v>109920</v>
      </c>
    </row>
    <row r="6038" spans="1:4" x14ac:dyDescent="0.55000000000000004">
      <c r="A6038" t="s">
        <v>45</v>
      </c>
      <c r="B6038" t="s">
        <v>1983</v>
      </c>
      <c r="C6038">
        <v>2009</v>
      </c>
      <c r="D6038">
        <v>135568</v>
      </c>
    </row>
    <row r="6039" spans="1:4" x14ac:dyDescent="0.55000000000000004">
      <c r="A6039" t="s">
        <v>45</v>
      </c>
      <c r="B6039" t="s">
        <v>1983</v>
      </c>
      <c r="C6039">
        <v>2010</v>
      </c>
      <c r="D6039">
        <v>161216</v>
      </c>
    </row>
    <row r="6040" spans="1:4" x14ac:dyDescent="0.55000000000000004">
      <c r="A6040" t="s">
        <v>45</v>
      </c>
      <c r="B6040" t="s">
        <v>1983</v>
      </c>
      <c r="C6040">
        <v>2011</v>
      </c>
      <c r="D6040">
        <v>142896</v>
      </c>
    </row>
    <row r="6041" spans="1:4" x14ac:dyDescent="0.55000000000000004">
      <c r="A6041" t="s">
        <v>45</v>
      </c>
      <c r="B6041" t="s">
        <v>1983</v>
      </c>
      <c r="C6041">
        <v>2012</v>
      </c>
      <c r="D6041">
        <v>153888</v>
      </c>
    </row>
    <row r="6042" spans="1:4" x14ac:dyDescent="0.55000000000000004">
      <c r="A6042" t="s">
        <v>45</v>
      </c>
      <c r="B6042" t="s">
        <v>1983</v>
      </c>
      <c r="C6042">
        <v>2013</v>
      </c>
      <c r="D6042">
        <v>183200</v>
      </c>
    </row>
    <row r="6043" spans="1:4" x14ac:dyDescent="0.55000000000000004">
      <c r="A6043" t="s">
        <v>45</v>
      </c>
      <c r="B6043" t="s">
        <v>1983</v>
      </c>
      <c r="C6043">
        <v>2014</v>
      </c>
      <c r="D6043">
        <v>164880</v>
      </c>
    </row>
    <row r="6044" spans="1:4" x14ac:dyDescent="0.55000000000000004">
      <c r="A6044" t="s">
        <v>45</v>
      </c>
      <c r="B6044" t="s">
        <v>1983</v>
      </c>
      <c r="C6044">
        <v>2015</v>
      </c>
      <c r="D6044">
        <v>179536</v>
      </c>
    </row>
    <row r="6045" spans="1:4" x14ac:dyDescent="0.55000000000000004">
      <c r="A6045" t="s">
        <v>45</v>
      </c>
      <c r="B6045" t="s">
        <v>1983</v>
      </c>
      <c r="C6045">
        <v>2016</v>
      </c>
      <c r="D6045">
        <v>205184</v>
      </c>
    </row>
    <row r="6046" spans="1:4" x14ac:dyDescent="0.55000000000000004">
      <c r="A6046" t="s">
        <v>45</v>
      </c>
      <c r="B6046" t="s">
        <v>1983</v>
      </c>
      <c r="C6046">
        <v>2017</v>
      </c>
      <c r="D6046">
        <v>263808</v>
      </c>
    </row>
    <row r="6047" spans="1:4" x14ac:dyDescent="0.55000000000000004">
      <c r="A6047" t="s">
        <v>45</v>
      </c>
      <c r="B6047" t="s">
        <v>1983</v>
      </c>
      <c r="C6047">
        <v>2018</v>
      </c>
      <c r="D6047">
        <v>285792</v>
      </c>
    </row>
    <row r="6048" spans="1:4" x14ac:dyDescent="0.55000000000000004">
      <c r="A6048" t="s">
        <v>45</v>
      </c>
      <c r="B6048" t="s">
        <v>1983</v>
      </c>
      <c r="C6048">
        <v>2019</v>
      </c>
      <c r="D6048">
        <v>311440</v>
      </c>
    </row>
    <row r="6049" spans="1:4" x14ac:dyDescent="0.55000000000000004">
      <c r="A6049" t="s">
        <v>45</v>
      </c>
      <c r="B6049" t="s">
        <v>1983</v>
      </c>
      <c r="C6049">
        <v>2020</v>
      </c>
      <c r="D6049">
        <v>370064</v>
      </c>
    </row>
    <row r="6050" spans="1:4" x14ac:dyDescent="0.55000000000000004">
      <c r="A6050" t="s">
        <v>45</v>
      </c>
      <c r="B6050" t="s">
        <v>1983</v>
      </c>
      <c r="C6050">
        <v>2021</v>
      </c>
      <c r="D6050">
        <v>498304</v>
      </c>
    </row>
    <row r="6051" spans="1:4" x14ac:dyDescent="0.55000000000000004">
      <c r="A6051" t="s">
        <v>45</v>
      </c>
      <c r="B6051" t="s">
        <v>1983</v>
      </c>
      <c r="C6051">
        <v>2022</v>
      </c>
      <c r="D6051">
        <v>531671</v>
      </c>
    </row>
    <row r="6052" spans="1:4" x14ac:dyDescent="0.55000000000000004">
      <c r="A6052" t="s">
        <v>45</v>
      </c>
      <c r="B6052" t="s">
        <v>1983</v>
      </c>
      <c r="C6052">
        <v>2023</v>
      </c>
      <c r="D6052">
        <v>542130</v>
      </c>
    </row>
    <row r="6053" spans="1:4" x14ac:dyDescent="0.55000000000000004">
      <c r="A6053" t="s">
        <v>45</v>
      </c>
      <c r="B6053" t="s">
        <v>1983</v>
      </c>
      <c r="C6053">
        <v>2024</v>
      </c>
      <c r="D6053">
        <v>551650</v>
      </c>
    </row>
    <row r="6054" spans="1:4" x14ac:dyDescent="0.55000000000000004">
      <c r="A6054" t="s">
        <v>1984</v>
      </c>
      <c r="B6054" t="s">
        <v>1985</v>
      </c>
      <c r="C6054">
        <v>1950</v>
      </c>
      <c r="D6054">
        <v>88807</v>
      </c>
    </row>
    <row r="6055" spans="1:4" x14ac:dyDescent="0.55000000000000004">
      <c r="A6055" t="s">
        <v>1984</v>
      </c>
      <c r="B6055" t="s">
        <v>1985</v>
      </c>
      <c r="C6055">
        <v>1951</v>
      </c>
      <c r="D6055">
        <v>118409</v>
      </c>
    </row>
    <row r="6056" spans="1:4" x14ac:dyDescent="0.55000000000000004">
      <c r="A6056" t="s">
        <v>1984</v>
      </c>
      <c r="B6056" t="s">
        <v>1985</v>
      </c>
      <c r="C6056">
        <v>1952</v>
      </c>
      <c r="D6056">
        <v>153562</v>
      </c>
    </row>
    <row r="6057" spans="1:4" x14ac:dyDescent="0.55000000000000004">
      <c r="A6057" t="s">
        <v>1984</v>
      </c>
      <c r="B6057" t="s">
        <v>1985</v>
      </c>
      <c r="C6057">
        <v>1953</v>
      </c>
      <c r="D6057">
        <v>129510</v>
      </c>
    </row>
    <row r="6058" spans="1:4" x14ac:dyDescent="0.55000000000000004">
      <c r="A6058" t="s">
        <v>1984</v>
      </c>
      <c r="B6058" t="s">
        <v>1985</v>
      </c>
      <c r="C6058">
        <v>1954</v>
      </c>
      <c r="D6058">
        <v>136910</v>
      </c>
    </row>
    <row r="6059" spans="1:4" x14ac:dyDescent="0.55000000000000004">
      <c r="A6059" t="s">
        <v>1984</v>
      </c>
      <c r="B6059" t="s">
        <v>1985</v>
      </c>
      <c r="C6059">
        <v>1955</v>
      </c>
      <c r="D6059">
        <v>135060</v>
      </c>
    </row>
    <row r="6060" spans="1:4" x14ac:dyDescent="0.55000000000000004">
      <c r="A6060" t="s">
        <v>1984</v>
      </c>
      <c r="B6060" t="s">
        <v>1985</v>
      </c>
      <c r="C6060">
        <v>1956</v>
      </c>
      <c r="D6060">
        <v>175763</v>
      </c>
    </row>
    <row r="6061" spans="1:4" x14ac:dyDescent="0.55000000000000004">
      <c r="A6061" t="s">
        <v>1984</v>
      </c>
      <c r="B6061" t="s">
        <v>1985</v>
      </c>
      <c r="C6061">
        <v>1957</v>
      </c>
      <c r="D6061">
        <v>188714</v>
      </c>
    </row>
    <row r="6062" spans="1:4" x14ac:dyDescent="0.55000000000000004">
      <c r="A6062" t="s">
        <v>1984</v>
      </c>
      <c r="B6062" t="s">
        <v>1985</v>
      </c>
      <c r="C6062">
        <v>1958</v>
      </c>
      <c r="D6062">
        <v>216466</v>
      </c>
    </row>
    <row r="6063" spans="1:4" x14ac:dyDescent="0.55000000000000004">
      <c r="A6063" t="s">
        <v>1984</v>
      </c>
      <c r="B6063" t="s">
        <v>1985</v>
      </c>
      <c r="C6063">
        <v>1959</v>
      </c>
      <c r="D6063">
        <v>186864</v>
      </c>
    </row>
    <row r="6064" spans="1:4" x14ac:dyDescent="0.55000000000000004">
      <c r="A6064" t="s">
        <v>1984</v>
      </c>
      <c r="B6064" t="s">
        <v>1985</v>
      </c>
      <c r="C6064">
        <v>1960</v>
      </c>
      <c r="D6064">
        <v>223504</v>
      </c>
    </row>
    <row r="6065" spans="1:4" x14ac:dyDescent="0.55000000000000004">
      <c r="A6065" t="s">
        <v>1984</v>
      </c>
      <c r="B6065" t="s">
        <v>1985</v>
      </c>
      <c r="C6065">
        <v>1961</v>
      </c>
      <c r="D6065">
        <v>267472</v>
      </c>
    </row>
    <row r="6066" spans="1:4" x14ac:dyDescent="0.55000000000000004">
      <c r="A6066" t="s">
        <v>1984</v>
      </c>
      <c r="B6066" t="s">
        <v>1985</v>
      </c>
      <c r="C6066">
        <v>1962</v>
      </c>
      <c r="D6066">
        <v>238160</v>
      </c>
    </row>
    <row r="6067" spans="1:4" x14ac:dyDescent="0.55000000000000004">
      <c r="A6067" t="s">
        <v>1984</v>
      </c>
      <c r="B6067" t="s">
        <v>1985</v>
      </c>
      <c r="C6067">
        <v>1963</v>
      </c>
      <c r="D6067">
        <v>234496</v>
      </c>
    </row>
    <row r="6068" spans="1:4" x14ac:dyDescent="0.55000000000000004">
      <c r="A6068" t="s">
        <v>1984</v>
      </c>
      <c r="B6068" t="s">
        <v>1985</v>
      </c>
      <c r="C6068">
        <v>1964</v>
      </c>
      <c r="D6068">
        <v>267472</v>
      </c>
    </row>
    <row r="6069" spans="1:4" x14ac:dyDescent="0.55000000000000004">
      <c r="A6069" t="s">
        <v>1984</v>
      </c>
      <c r="B6069" t="s">
        <v>1985</v>
      </c>
      <c r="C6069">
        <v>1965</v>
      </c>
      <c r="D6069">
        <v>245488</v>
      </c>
    </row>
    <row r="6070" spans="1:4" x14ac:dyDescent="0.55000000000000004">
      <c r="A6070" t="s">
        <v>1984</v>
      </c>
      <c r="B6070" t="s">
        <v>1985</v>
      </c>
      <c r="C6070">
        <v>1966</v>
      </c>
      <c r="D6070">
        <v>307776</v>
      </c>
    </row>
    <row r="6071" spans="1:4" x14ac:dyDescent="0.55000000000000004">
      <c r="A6071" t="s">
        <v>1984</v>
      </c>
      <c r="B6071" t="s">
        <v>1985</v>
      </c>
      <c r="C6071">
        <v>1967</v>
      </c>
      <c r="D6071">
        <v>322432</v>
      </c>
    </row>
    <row r="6072" spans="1:4" x14ac:dyDescent="0.55000000000000004">
      <c r="A6072" t="s">
        <v>1984</v>
      </c>
      <c r="B6072" t="s">
        <v>1985</v>
      </c>
      <c r="C6072">
        <v>1968</v>
      </c>
      <c r="D6072">
        <v>450672</v>
      </c>
    </row>
    <row r="6073" spans="1:4" x14ac:dyDescent="0.55000000000000004">
      <c r="A6073" t="s">
        <v>1984</v>
      </c>
      <c r="B6073" t="s">
        <v>1985</v>
      </c>
      <c r="C6073">
        <v>1969</v>
      </c>
      <c r="D6073">
        <v>501968.03</v>
      </c>
    </row>
    <row r="6074" spans="1:4" x14ac:dyDescent="0.55000000000000004">
      <c r="A6074" t="s">
        <v>1984</v>
      </c>
      <c r="B6074" t="s">
        <v>1985</v>
      </c>
      <c r="C6074">
        <v>1970</v>
      </c>
      <c r="D6074">
        <v>571584</v>
      </c>
    </row>
    <row r="6075" spans="1:4" x14ac:dyDescent="0.55000000000000004">
      <c r="A6075" t="s">
        <v>1984</v>
      </c>
      <c r="B6075" t="s">
        <v>1985</v>
      </c>
      <c r="C6075">
        <v>1971</v>
      </c>
      <c r="D6075">
        <v>685168</v>
      </c>
    </row>
    <row r="6076" spans="1:4" x14ac:dyDescent="0.55000000000000004">
      <c r="A6076" t="s">
        <v>1984</v>
      </c>
      <c r="B6076" t="s">
        <v>1985</v>
      </c>
      <c r="C6076">
        <v>1972</v>
      </c>
      <c r="D6076">
        <v>663184</v>
      </c>
    </row>
    <row r="6077" spans="1:4" x14ac:dyDescent="0.55000000000000004">
      <c r="A6077" t="s">
        <v>1984</v>
      </c>
      <c r="B6077" t="s">
        <v>1985</v>
      </c>
      <c r="C6077">
        <v>1973</v>
      </c>
      <c r="D6077">
        <v>1220112</v>
      </c>
    </row>
    <row r="6078" spans="1:4" x14ac:dyDescent="0.55000000000000004">
      <c r="A6078" t="s">
        <v>1984</v>
      </c>
      <c r="B6078" t="s">
        <v>1985</v>
      </c>
      <c r="C6078">
        <v>1974</v>
      </c>
      <c r="D6078">
        <v>1623152</v>
      </c>
    </row>
    <row r="6079" spans="1:4" x14ac:dyDescent="0.55000000000000004">
      <c r="A6079" t="s">
        <v>1984</v>
      </c>
      <c r="B6079" t="s">
        <v>1985</v>
      </c>
      <c r="C6079">
        <v>1975</v>
      </c>
      <c r="D6079">
        <v>1099200</v>
      </c>
    </row>
    <row r="6080" spans="1:4" x14ac:dyDescent="0.55000000000000004">
      <c r="A6080" t="s">
        <v>1984</v>
      </c>
      <c r="B6080" t="s">
        <v>1985</v>
      </c>
      <c r="C6080">
        <v>1976</v>
      </c>
      <c r="D6080">
        <v>1234768</v>
      </c>
    </row>
    <row r="6081" spans="1:4" x14ac:dyDescent="0.55000000000000004">
      <c r="A6081" t="s">
        <v>1984</v>
      </c>
      <c r="B6081" t="s">
        <v>1985</v>
      </c>
      <c r="C6081">
        <v>1977</v>
      </c>
      <c r="D6081">
        <v>479984</v>
      </c>
    </row>
    <row r="6082" spans="1:4" x14ac:dyDescent="0.55000000000000004">
      <c r="A6082" t="s">
        <v>1984</v>
      </c>
      <c r="B6082" t="s">
        <v>1985</v>
      </c>
      <c r="C6082">
        <v>1978</v>
      </c>
      <c r="D6082">
        <v>322432</v>
      </c>
    </row>
    <row r="6083" spans="1:4" x14ac:dyDescent="0.55000000000000004">
      <c r="A6083" t="s">
        <v>1984</v>
      </c>
      <c r="B6083" t="s">
        <v>1985</v>
      </c>
      <c r="C6083">
        <v>1979</v>
      </c>
      <c r="D6083">
        <v>348080</v>
      </c>
    </row>
    <row r="6084" spans="1:4" x14ac:dyDescent="0.55000000000000004">
      <c r="A6084" t="s">
        <v>1984</v>
      </c>
      <c r="B6084" t="s">
        <v>1985</v>
      </c>
      <c r="C6084">
        <v>1980</v>
      </c>
      <c r="D6084">
        <v>405529</v>
      </c>
    </row>
    <row r="6085" spans="1:4" x14ac:dyDescent="0.55000000000000004">
      <c r="A6085" t="s">
        <v>1984</v>
      </c>
      <c r="B6085" t="s">
        <v>1985</v>
      </c>
      <c r="C6085">
        <v>1981</v>
      </c>
      <c r="D6085">
        <v>470724</v>
      </c>
    </row>
    <row r="6086" spans="1:4" x14ac:dyDescent="0.55000000000000004">
      <c r="A6086" t="s">
        <v>1984</v>
      </c>
      <c r="B6086" t="s">
        <v>1985</v>
      </c>
      <c r="C6086">
        <v>1982</v>
      </c>
      <c r="D6086">
        <v>1343102</v>
      </c>
    </row>
    <row r="6087" spans="1:4" x14ac:dyDescent="0.55000000000000004">
      <c r="A6087" t="s">
        <v>1984</v>
      </c>
      <c r="B6087" t="s">
        <v>1985</v>
      </c>
      <c r="C6087">
        <v>1983</v>
      </c>
      <c r="D6087">
        <v>1142452</v>
      </c>
    </row>
    <row r="6088" spans="1:4" x14ac:dyDescent="0.55000000000000004">
      <c r="A6088" t="s">
        <v>1984</v>
      </c>
      <c r="B6088" t="s">
        <v>1985</v>
      </c>
      <c r="C6088">
        <v>1984</v>
      </c>
      <c r="D6088">
        <v>1139504</v>
      </c>
    </row>
    <row r="6089" spans="1:4" x14ac:dyDescent="0.55000000000000004">
      <c r="A6089" t="s">
        <v>1984</v>
      </c>
      <c r="B6089" t="s">
        <v>1985</v>
      </c>
      <c r="C6089">
        <v>1985</v>
      </c>
      <c r="D6089">
        <v>1275224</v>
      </c>
    </row>
    <row r="6090" spans="1:4" x14ac:dyDescent="0.55000000000000004">
      <c r="A6090" t="s">
        <v>1984</v>
      </c>
      <c r="B6090" t="s">
        <v>1985</v>
      </c>
      <c r="C6090">
        <v>1986</v>
      </c>
      <c r="D6090">
        <v>1062373</v>
      </c>
    </row>
    <row r="6091" spans="1:4" x14ac:dyDescent="0.55000000000000004">
      <c r="A6091" t="s">
        <v>1984</v>
      </c>
      <c r="B6091" t="s">
        <v>1985</v>
      </c>
      <c r="C6091">
        <v>1987</v>
      </c>
      <c r="D6091">
        <v>1320092</v>
      </c>
    </row>
    <row r="6092" spans="1:4" x14ac:dyDescent="0.55000000000000004">
      <c r="A6092" t="s">
        <v>1984</v>
      </c>
      <c r="B6092" t="s">
        <v>1985</v>
      </c>
      <c r="C6092">
        <v>1988</v>
      </c>
      <c r="D6092">
        <v>1492941</v>
      </c>
    </row>
    <row r="6093" spans="1:4" x14ac:dyDescent="0.55000000000000004">
      <c r="A6093" t="s">
        <v>1984</v>
      </c>
      <c r="B6093" t="s">
        <v>1985</v>
      </c>
      <c r="C6093">
        <v>1989</v>
      </c>
      <c r="D6093">
        <v>1495627</v>
      </c>
    </row>
    <row r="6094" spans="1:4" x14ac:dyDescent="0.55000000000000004">
      <c r="A6094" t="s">
        <v>1984</v>
      </c>
      <c r="B6094" t="s">
        <v>1985</v>
      </c>
      <c r="C6094">
        <v>1990</v>
      </c>
      <c r="D6094">
        <v>1007907.06</v>
      </c>
    </row>
    <row r="6095" spans="1:4" x14ac:dyDescent="0.55000000000000004">
      <c r="A6095" t="s">
        <v>1984</v>
      </c>
      <c r="B6095" t="s">
        <v>1985</v>
      </c>
      <c r="C6095">
        <v>1991</v>
      </c>
      <c r="D6095">
        <v>1082796</v>
      </c>
    </row>
    <row r="6096" spans="1:4" x14ac:dyDescent="0.55000000000000004">
      <c r="A6096" t="s">
        <v>1984</v>
      </c>
      <c r="B6096" t="s">
        <v>1985</v>
      </c>
      <c r="C6096">
        <v>1992</v>
      </c>
      <c r="D6096">
        <v>1289163</v>
      </c>
    </row>
    <row r="6097" spans="1:4" x14ac:dyDescent="0.55000000000000004">
      <c r="A6097" t="s">
        <v>1984</v>
      </c>
      <c r="B6097" t="s">
        <v>1985</v>
      </c>
      <c r="C6097">
        <v>1993</v>
      </c>
      <c r="D6097">
        <v>1160443</v>
      </c>
    </row>
    <row r="6098" spans="1:4" x14ac:dyDescent="0.55000000000000004">
      <c r="A6098" t="s">
        <v>1984</v>
      </c>
      <c r="B6098" t="s">
        <v>1985</v>
      </c>
      <c r="C6098">
        <v>1994</v>
      </c>
      <c r="D6098">
        <v>3383880</v>
      </c>
    </row>
    <row r="6099" spans="1:4" x14ac:dyDescent="0.55000000000000004">
      <c r="A6099" t="s">
        <v>1984</v>
      </c>
      <c r="B6099" t="s">
        <v>1985</v>
      </c>
      <c r="C6099">
        <v>1995</v>
      </c>
      <c r="D6099">
        <v>3224670</v>
      </c>
    </row>
    <row r="6100" spans="1:4" x14ac:dyDescent="0.55000000000000004">
      <c r="A6100" t="s">
        <v>1984</v>
      </c>
      <c r="B6100" t="s">
        <v>1985</v>
      </c>
      <c r="C6100">
        <v>1996</v>
      </c>
      <c r="D6100">
        <v>4037411.2</v>
      </c>
    </row>
    <row r="6101" spans="1:4" x14ac:dyDescent="0.55000000000000004">
      <c r="A6101" t="s">
        <v>1984</v>
      </c>
      <c r="B6101" t="s">
        <v>1985</v>
      </c>
      <c r="C6101">
        <v>1997</v>
      </c>
      <c r="D6101">
        <v>4830572</v>
      </c>
    </row>
    <row r="6102" spans="1:4" x14ac:dyDescent="0.55000000000000004">
      <c r="A6102" t="s">
        <v>1984</v>
      </c>
      <c r="B6102" t="s">
        <v>1985</v>
      </c>
      <c r="C6102">
        <v>1998</v>
      </c>
      <c r="D6102">
        <v>3869270</v>
      </c>
    </row>
    <row r="6103" spans="1:4" x14ac:dyDescent="0.55000000000000004">
      <c r="A6103" t="s">
        <v>1984</v>
      </c>
      <c r="B6103" t="s">
        <v>1985</v>
      </c>
      <c r="C6103">
        <v>1999</v>
      </c>
      <c r="D6103">
        <v>3915579</v>
      </c>
    </row>
    <row r="6104" spans="1:4" x14ac:dyDescent="0.55000000000000004">
      <c r="A6104" t="s">
        <v>1984</v>
      </c>
      <c r="B6104" t="s">
        <v>1985</v>
      </c>
      <c r="C6104">
        <v>2000</v>
      </c>
      <c r="D6104">
        <v>4284250</v>
      </c>
    </row>
    <row r="6105" spans="1:4" x14ac:dyDescent="0.55000000000000004">
      <c r="A6105" t="s">
        <v>1984</v>
      </c>
      <c r="B6105" t="s">
        <v>1985</v>
      </c>
      <c r="C6105">
        <v>2001</v>
      </c>
      <c r="D6105">
        <v>4177806.8</v>
      </c>
    </row>
    <row r="6106" spans="1:4" x14ac:dyDescent="0.55000000000000004">
      <c r="A6106" t="s">
        <v>1984</v>
      </c>
      <c r="B6106" t="s">
        <v>1985</v>
      </c>
      <c r="C6106">
        <v>2002</v>
      </c>
      <c r="D6106">
        <v>2720283</v>
      </c>
    </row>
    <row r="6107" spans="1:4" x14ac:dyDescent="0.55000000000000004">
      <c r="A6107" t="s">
        <v>1984</v>
      </c>
      <c r="B6107" t="s">
        <v>1985</v>
      </c>
      <c r="C6107">
        <v>2003</v>
      </c>
      <c r="D6107">
        <v>3258111</v>
      </c>
    </row>
    <row r="6108" spans="1:4" x14ac:dyDescent="0.55000000000000004">
      <c r="A6108" t="s">
        <v>1984</v>
      </c>
      <c r="B6108" t="s">
        <v>1985</v>
      </c>
      <c r="C6108">
        <v>2004</v>
      </c>
      <c r="D6108">
        <v>3548607</v>
      </c>
    </row>
    <row r="6109" spans="1:4" x14ac:dyDescent="0.55000000000000004">
      <c r="A6109" t="s">
        <v>1984</v>
      </c>
      <c r="B6109" t="s">
        <v>1985</v>
      </c>
      <c r="C6109">
        <v>2005</v>
      </c>
      <c r="D6109">
        <v>4352130</v>
      </c>
    </row>
    <row r="6110" spans="1:4" x14ac:dyDescent="0.55000000000000004">
      <c r="A6110" t="s">
        <v>1984</v>
      </c>
      <c r="B6110" t="s">
        <v>1985</v>
      </c>
      <c r="C6110">
        <v>2006</v>
      </c>
      <c r="D6110">
        <v>4785876</v>
      </c>
    </row>
    <row r="6111" spans="1:4" x14ac:dyDescent="0.55000000000000004">
      <c r="A6111" t="s">
        <v>1984</v>
      </c>
      <c r="B6111" t="s">
        <v>1985</v>
      </c>
      <c r="C6111">
        <v>2007</v>
      </c>
      <c r="D6111">
        <v>4259311</v>
      </c>
    </row>
    <row r="6112" spans="1:4" x14ac:dyDescent="0.55000000000000004">
      <c r="A6112" t="s">
        <v>1984</v>
      </c>
      <c r="B6112" t="s">
        <v>1985</v>
      </c>
      <c r="C6112">
        <v>2008</v>
      </c>
      <c r="D6112">
        <v>4270264</v>
      </c>
    </row>
    <row r="6113" spans="1:4" x14ac:dyDescent="0.55000000000000004">
      <c r="A6113" t="s">
        <v>1984</v>
      </c>
      <c r="B6113" t="s">
        <v>1985</v>
      </c>
      <c r="C6113">
        <v>2009</v>
      </c>
      <c r="D6113">
        <v>4943653</v>
      </c>
    </row>
    <row r="6114" spans="1:4" x14ac:dyDescent="0.55000000000000004">
      <c r="A6114" t="s">
        <v>1984</v>
      </c>
      <c r="B6114" t="s">
        <v>1985</v>
      </c>
      <c r="C6114">
        <v>2010</v>
      </c>
      <c r="D6114">
        <v>5499943</v>
      </c>
    </row>
    <row r="6115" spans="1:4" x14ac:dyDescent="0.55000000000000004">
      <c r="A6115" t="s">
        <v>1984</v>
      </c>
      <c r="B6115" t="s">
        <v>1985</v>
      </c>
      <c r="C6115">
        <v>2011</v>
      </c>
      <c r="D6115">
        <v>5046421</v>
      </c>
    </row>
    <row r="6116" spans="1:4" x14ac:dyDescent="0.55000000000000004">
      <c r="A6116" t="s">
        <v>1984</v>
      </c>
      <c r="B6116" t="s">
        <v>1985</v>
      </c>
      <c r="C6116">
        <v>2012</v>
      </c>
      <c r="D6116">
        <v>5018026</v>
      </c>
    </row>
    <row r="6117" spans="1:4" x14ac:dyDescent="0.55000000000000004">
      <c r="A6117" t="s">
        <v>1984</v>
      </c>
      <c r="B6117" t="s">
        <v>1985</v>
      </c>
      <c r="C6117">
        <v>2013</v>
      </c>
      <c r="D6117">
        <v>5890374</v>
      </c>
    </row>
    <row r="6118" spans="1:4" x14ac:dyDescent="0.55000000000000004">
      <c r="A6118" t="s">
        <v>1984</v>
      </c>
      <c r="B6118" t="s">
        <v>1985</v>
      </c>
      <c r="C6118">
        <v>2014</v>
      </c>
      <c r="D6118">
        <v>5471087</v>
      </c>
    </row>
    <row r="6119" spans="1:4" x14ac:dyDescent="0.55000000000000004">
      <c r="A6119" t="s">
        <v>1984</v>
      </c>
      <c r="B6119" t="s">
        <v>1985</v>
      </c>
      <c r="C6119">
        <v>2015</v>
      </c>
      <c r="D6119">
        <v>5636681</v>
      </c>
    </row>
    <row r="6120" spans="1:4" x14ac:dyDescent="0.55000000000000004">
      <c r="A6120" t="s">
        <v>1984</v>
      </c>
      <c r="B6120" t="s">
        <v>1985</v>
      </c>
      <c r="C6120">
        <v>2016</v>
      </c>
      <c r="D6120">
        <v>5727211</v>
      </c>
    </row>
    <row r="6121" spans="1:4" x14ac:dyDescent="0.55000000000000004">
      <c r="A6121" t="s">
        <v>1984</v>
      </c>
      <c r="B6121" t="s">
        <v>1985</v>
      </c>
      <c r="C6121">
        <v>2017</v>
      </c>
      <c r="D6121">
        <v>5650948</v>
      </c>
    </row>
    <row r="6122" spans="1:4" x14ac:dyDescent="0.55000000000000004">
      <c r="A6122" t="s">
        <v>1984</v>
      </c>
      <c r="B6122" t="s">
        <v>1985</v>
      </c>
      <c r="C6122">
        <v>2018</v>
      </c>
      <c r="D6122">
        <v>6544667</v>
      </c>
    </row>
    <row r="6123" spans="1:4" x14ac:dyDescent="0.55000000000000004">
      <c r="A6123" t="s">
        <v>1984</v>
      </c>
      <c r="B6123" t="s">
        <v>1985</v>
      </c>
      <c r="C6123">
        <v>2019</v>
      </c>
      <c r="D6123">
        <v>7293597</v>
      </c>
    </row>
    <row r="6124" spans="1:4" x14ac:dyDescent="0.55000000000000004">
      <c r="A6124" t="s">
        <v>1984</v>
      </c>
      <c r="B6124" t="s">
        <v>1985</v>
      </c>
      <c r="C6124">
        <v>2020</v>
      </c>
      <c r="D6124">
        <v>7677297</v>
      </c>
    </row>
    <row r="6125" spans="1:4" x14ac:dyDescent="0.55000000000000004">
      <c r="A6125" t="s">
        <v>1984</v>
      </c>
      <c r="B6125" t="s">
        <v>1985</v>
      </c>
      <c r="C6125">
        <v>2021</v>
      </c>
      <c r="D6125">
        <v>7392860</v>
      </c>
    </row>
    <row r="6126" spans="1:4" x14ac:dyDescent="0.55000000000000004">
      <c r="A6126" t="s">
        <v>1984</v>
      </c>
      <c r="B6126" t="s">
        <v>1985</v>
      </c>
      <c r="C6126">
        <v>2022</v>
      </c>
      <c r="D6126">
        <v>8727515</v>
      </c>
    </row>
    <row r="6127" spans="1:4" x14ac:dyDescent="0.55000000000000004">
      <c r="A6127" t="s">
        <v>1984</v>
      </c>
      <c r="B6127" t="s">
        <v>1985</v>
      </c>
      <c r="C6127">
        <v>2023</v>
      </c>
      <c r="D6127">
        <v>8274273</v>
      </c>
    </row>
    <row r="6128" spans="1:4" x14ac:dyDescent="0.55000000000000004">
      <c r="A6128" t="s">
        <v>1984</v>
      </c>
      <c r="B6128" t="s">
        <v>1985</v>
      </c>
      <c r="C6128">
        <v>2024</v>
      </c>
      <c r="D6128">
        <v>8839770</v>
      </c>
    </row>
    <row r="6129" spans="1:4" x14ac:dyDescent="0.55000000000000004">
      <c r="A6129" t="s">
        <v>590</v>
      </c>
      <c r="B6129" t="s">
        <v>1986</v>
      </c>
      <c r="C6129">
        <v>1969</v>
      </c>
      <c r="D6129">
        <v>10992</v>
      </c>
    </row>
    <row r="6130" spans="1:4" x14ac:dyDescent="0.55000000000000004">
      <c r="A6130" t="s">
        <v>590</v>
      </c>
      <c r="B6130" t="s">
        <v>1986</v>
      </c>
      <c r="C6130">
        <v>1970</v>
      </c>
      <c r="D6130">
        <v>10992</v>
      </c>
    </row>
    <row r="6131" spans="1:4" x14ac:dyDescent="0.55000000000000004">
      <c r="A6131" t="s">
        <v>590</v>
      </c>
      <c r="B6131" t="s">
        <v>1986</v>
      </c>
      <c r="C6131">
        <v>1971</v>
      </c>
      <c r="D6131">
        <v>10992</v>
      </c>
    </row>
    <row r="6132" spans="1:4" x14ac:dyDescent="0.55000000000000004">
      <c r="A6132" t="s">
        <v>590</v>
      </c>
      <c r="B6132" t="s">
        <v>1986</v>
      </c>
      <c r="C6132">
        <v>1972</v>
      </c>
      <c r="D6132">
        <v>10992</v>
      </c>
    </row>
    <row r="6133" spans="1:4" x14ac:dyDescent="0.55000000000000004">
      <c r="A6133" t="s">
        <v>590</v>
      </c>
      <c r="B6133" t="s">
        <v>1986</v>
      </c>
      <c r="C6133">
        <v>1973</v>
      </c>
      <c r="D6133">
        <v>10992</v>
      </c>
    </row>
    <row r="6134" spans="1:4" x14ac:dyDescent="0.55000000000000004">
      <c r="A6134" t="s">
        <v>590</v>
      </c>
      <c r="B6134" t="s">
        <v>1986</v>
      </c>
      <c r="C6134">
        <v>1974</v>
      </c>
      <c r="D6134">
        <v>10992</v>
      </c>
    </row>
    <row r="6135" spans="1:4" x14ac:dyDescent="0.55000000000000004">
      <c r="A6135" t="s">
        <v>590</v>
      </c>
      <c r="B6135" t="s">
        <v>1986</v>
      </c>
      <c r="C6135">
        <v>1975</v>
      </c>
      <c r="D6135">
        <v>14656</v>
      </c>
    </row>
    <row r="6136" spans="1:4" x14ac:dyDescent="0.55000000000000004">
      <c r="A6136" t="s">
        <v>590</v>
      </c>
      <c r="B6136" t="s">
        <v>1986</v>
      </c>
      <c r="C6136">
        <v>1976</v>
      </c>
      <c r="D6136">
        <v>14656</v>
      </c>
    </row>
    <row r="6137" spans="1:4" x14ac:dyDescent="0.55000000000000004">
      <c r="A6137" t="s">
        <v>590</v>
      </c>
      <c r="B6137" t="s">
        <v>1986</v>
      </c>
      <c r="C6137">
        <v>1977</v>
      </c>
      <c r="D6137">
        <v>29312</v>
      </c>
    </row>
    <row r="6138" spans="1:4" x14ac:dyDescent="0.55000000000000004">
      <c r="A6138" t="s">
        <v>590</v>
      </c>
      <c r="B6138" t="s">
        <v>1986</v>
      </c>
      <c r="C6138">
        <v>1978</v>
      </c>
      <c r="D6138">
        <v>29312</v>
      </c>
    </row>
    <row r="6139" spans="1:4" x14ac:dyDescent="0.55000000000000004">
      <c r="A6139" t="s">
        <v>590</v>
      </c>
      <c r="B6139" t="s">
        <v>1986</v>
      </c>
      <c r="C6139">
        <v>1979</v>
      </c>
      <c r="D6139">
        <v>25648</v>
      </c>
    </row>
    <row r="6140" spans="1:4" x14ac:dyDescent="0.55000000000000004">
      <c r="A6140" t="s">
        <v>590</v>
      </c>
      <c r="B6140" t="s">
        <v>1986</v>
      </c>
      <c r="C6140">
        <v>1980</v>
      </c>
      <c r="D6140">
        <v>29312</v>
      </c>
    </row>
    <row r="6141" spans="1:4" x14ac:dyDescent="0.55000000000000004">
      <c r="A6141" t="s">
        <v>590</v>
      </c>
      <c r="B6141" t="s">
        <v>1986</v>
      </c>
      <c r="C6141">
        <v>1981</v>
      </c>
      <c r="D6141">
        <v>65952</v>
      </c>
    </row>
    <row r="6142" spans="1:4" x14ac:dyDescent="0.55000000000000004">
      <c r="A6142" t="s">
        <v>590</v>
      </c>
      <c r="B6142" t="s">
        <v>1986</v>
      </c>
      <c r="C6142">
        <v>1982</v>
      </c>
      <c r="D6142">
        <v>51296</v>
      </c>
    </row>
    <row r="6143" spans="1:4" x14ac:dyDescent="0.55000000000000004">
      <c r="A6143" t="s">
        <v>590</v>
      </c>
      <c r="B6143" t="s">
        <v>1986</v>
      </c>
      <c r="C6143">
        <v>1983</v>
      </c>
      <c r="D6143">
        <v>51296</v>
      </c>
    </row>
    <row r="6144" spans="1:4" x14ac:dyDescent="0.55000000000000004">
      <c r="A6144" t="s">
        <v>590</v>
      </c>
      <c r="B6144" t="s">
        <v>1986</v>
      </c>
      <c r="C6144">
        <v>1984</v>
      </c>
      <c r="D6144">
        <v>21984</v>
      </c>
    </row>
    <row r="6145" spans="1:4" x14ac:dyDescent="0.55000000000000004">
      <c r="A6145" t="s">
        <v>590</v>
      </c>
      <c r="B6145" t="s">
        <v>1986</v>
      </c>
      <c r="C6145">
        <v>1985</v>
      </c>
      <c r="D6145">
        <v>21984</v>
      </c>
    </row>
    <row r="6146" spans="1:4" x14ac:dyDescent="0.55000000000000004">
      <c r="A6146" t="s">
        <v>590</v>
      </c>
      <c r="B6146" t="s">
        <v>1986</v>
      </c>
      <c r="C6146">
        <v>1986</v>
      </c>
      <c r="D6146">
        <v>21984</v>
      </c>
    </row>
    <row r="6147" spans="1:4" x14ac:dyDescent="0.55000000000000004">
      <c r="A6147" t="s">
        <v>590</v>
      </c>
      <c r="B6147" t="s">
        <v>1986</v>
      </c>
      <c r="C6147">
        <v>1987</v>
      </c>
      <c r="D6147">
        <v>21984</v>
      </c>
    </row>
    <row r="6148" spans="1:4" x14ac:dyDescent="0.55000000000000004">
      <c r="A6148" t="s">
        <v>590</v>
      </c>
      <c r="B6148" t="s">
        <v>1986</v>
      </c>
      <c r="C6148">
        <v>1988</v>
      </c>
      <c r="D6148">
        <v>21984</v>
      </c>
    </row>
    <row r="6149" spans="1:4" x14ac:dyDescent="0.55000000000000004">
      <c r="A6149" t="s">
        <v>590</v>
      </c>
      <c r="B6149" t="s">
        <v>1986</v>
      </c>
      <c r="C6149">
        <v>1989</v>
      </c>
      <c r="D6149">
        <v>21984</v>
      </c>
    </row>
    <row r="6150" spans="1:4" x14ac:dyDescent="0.55000000000000004">
      <c r="A6150" t="s">
        <v>590</v>
      </c>
      <c r="B6150" t="s">
        <v>1986</v>
      </c>
      <c r="C6150">
        <v>1990</v>
      </c>
      <c r="D6150">
        <v>40304</v>
      </c>
    </row>
    <row r="6151" spans="1:4" x14ac:dyDescent="0.55000000000000004">
      <c r="A6151" t="s">
        <v>590</v>
      </c>
      <c r="B6151" t="s">
        <v>1986</v>
      </c>
      <c r="C6151">
        <v>1991</v>
      </c>
      <c r="D6151">
        <v>40304</v>
      </c>
    </row>
    <row r="6152" spans="1:4" x14ac:dyDescent="0.55000000000000004">
      <c r="A6152" t="s">
        <v>590</v>
      </c>
      <c r="B6152" t="s">
        <v>1986</v>
      </c>
      <c r="C6152">
        <v>1992</v>
      </c>
      <c r="D6152">
        <v>40304</v>
      </c>
    </row>
    <row r="6153" spans="1:4" x14ac:dyDescent="0.55000000000000004">
      <c r="A6153" t="s">
        <v>590</v>
      </c>
      <c r="B6153" t="s">
        <v>1986</v>
      </c>
      <c r="C6153">
        <v>1993</v>
      </c>
      <c r="D6153">
        <v>43968</v>
      </c>
    </row>
    <row r="6154" spans="1:4" x14ac:dyDescent="0.55000000000000004">
      <c r="A6154" t="s">
        <v>590</v>
      </c>
      <c r="B6154" t="s">
        <v>1986</v>
      </c>
      <c r="C6154">
        <v>1994</v>
      </c>
      <c r="D6154">
        <v>43968</v>
      </c>
    </row>
    <row r="6155" spans="1:4" x14ac:dyDescent="0.55000000000000004">
      <c r="A6155" t="s">
        <v>590</v>
      </c>
      <c r="B6155" t="s">
        <v>1986</v>
      </c>
      <c r="C6155">
        <v>1995</v>
      </c>
      <c r="D6155">
        <v>43968</v>
      </c>
    </row>
    <row r="6156" spans="1:4" x14ac:dyDescent="0.55000000000000004">
      <c r="A6156" t="s">
        <v>590</v>
      </c>
      <c r="B6156" t="s">
        <v>1986</v>
      </c>
      <c r="C6156">
        <v>1996</v>
      </c>
      <c r="D6156">
        <v>51296</v>
      </c>
    </row>
    <row r="6157" spans="1:4" x14ac:dyDescent="0.55000000000000004">
      <c r="A6157" t="s">
        <v>590</v>
      </c>
      <c r="B6157" t="s">
        <v>1986</v>
      </c>
      <c r="C6157">
        <v>1997</v>
      </c>
      <c r="D6157">
        <v>51296</v>
      </c>
    </row>
    <row r="6158" spans="1:4" x14ac:dyDescent="0.55000000000000004">
      <c r="A6158" t="s">
        <v>590</v>
      </c>
      <c r="B6158" t="s">
        <v>1986</v>
      </c>
      <c r="C6158">
        <v>1998</v>
      </c>
      <c r="D6158">
        <v>51296</v>
      </c>
    </row>
    <row r="6159" spans="1:4" x14ac:dyDescent="0.55000000000000004">
      <c r="A6159" t="s">
        <v>590</v>
      </c>
      <c r="B6159" t="s">
        <v>1986</v>
      </c>
      <c r="C6159">
        <v>1999</v>
      </c>
      <c r="D6159">
        <v>51296</v>
      </c>
    </row>
    <row r="6160" spans="1:4" x14ac:dyDescent="0.55000000000000004">
      <c r="A6160" t="s">
        <v>590</v>
      </c>
      <c r="B6160" t="s">
        <v>1986</v>
      </c>
      <c r="C6160">
        <v>2000</v>
      </c>
      <c r="D6160">
        <v>51296</v>
      </c>
    </row>
    <row r="6161" spans="1:4" x14ac:dyDescent="0.55000000000000004">
      <c r="A6161" t="s">
        <v>590</v>
      </c>
      <c r="B6161" t="s">
        <v>1986</v>
      </c>
      <c r="C6161">
        <v>2001</v>
      </c>
      <c r="D6161">
        <v>54960</v>
      </c>
    </row>
    <row r="6162" spans="1:4" x14ac:dyDescent="0.55000000000000004">
      <c r="A6162" t="s">
        <v>590</v>
      </c>
      <c r="B6162" t="s">
        <v>1986</v>
      </c>
      <c r="C6162">
        <v>2002</v>
      </c>
      <c r="D6162">
        <v>43968</v>
      </c>
    </row>
    <row r="6163" spans="1:4" x14ac:dyDescent="0.55000000000000004">
      <c r="A6163" t="s">
        <v>590</v>
      </c>
      <c r="B6163" t="s">
        <v>1986</v>
      </c>
      <c r="C6163">
        <v>2003</v>
      </c>
      <c r="D6163">
        <v>47632</v>
      </c>
    </row>
    <row r="6164" spans="1:4" x14ac:dyDescent="0.55000000000000004">
      <c r="A6164" t="s">
        <v>590</v>
      </c>
      <c r="B6164" t="s">
        <v>1986</v>
      </c>
      <c r="C6164">
        <v>2004</v>
      </c>
      <c r="D6164">
        <v>51296</v>
      </c>
    </row>
    <row r="6165" spans="1:4" x14ac:dyDescent="0.55000000000000004">
      <c r="A6165" t="s">
        <v>590</v>
      </c>
      <c r="B6165" t="s">
        <v>1986</v>
      </c>
      <c r="C6165">
        <v>2005</v>
      </c>
      <c r="D6165">
        <v>58624</v>
      </c>
    </row>
    <row r="6166" spans="1:4" x14ac:dyDescent="0.55000000000000004">
      <c r="A6166" t="s">
        <v>590</v>
      </c>
      <c r="B6166" t="s">
        <v>1986</v>
      </c>
      <c r="C6166">
        <v>2006</v>
      </c>
      <c r="D6166">
        <v>65952</v>
      </c>
    </row>
    <row r="6167" spans="1:4" x14ac:dyDescent="0.55000000000000004">
      <c r="A6167" t="s">
        <v>590</v>
      </c>
      <c r="B6167" t="s">
        <v>1986</v>
      </c>
      <c r="C6167">
        <v>2007</v>
      </c>
      <c r="D6167">
        <v>65952</v>
      </c>
    </row>
    <row r="6168" spans="1:4" x14ac:dyDescent="0.55000000000000004">
      <c r="A6168" t="s">
        <v>590</v>
      </c>
      <c r="B6168" t="s">
        <v>1986</v>
      </c>
      <c r="C6168">
        <v>2008</v>
      </c>
      <c r="D6168">
        <v>65952</v>
      </c>
    </row>
    <row r="6169" spans="1:4" x14ac:dyDescent="0.55000000000000004">
      <c r="A6169" t="s">
        <v>590</v>
      </c>
      <c r="B6169" t="s">
        <v>1986</v>
      </c>
      <c r="C6169">
        <v>2009</v>
      </c>
      <c r="D6169">
        <v>62288</v>
      </c>
    </row>
    <row r="6170" spans="1:4" x14ac:dyDescent="0.55000000000000004">
      <c r="A6170" t="s">
        <v>590</v>
      </c>
      <c r="B6170" t="s">
        <v>1986</v>
      </c>
      <c r="C6170">
        <v>2010</v>
      </c>
      <c r="D6170">
        <v>69616</v>
      </c>
    </row>
    <row r="6171" spans="1:4" x14ac:dyDescent="0.55000000000000004">
      <c r="A6171" t="s">
        <v>590</v>
      </c>
      <c r="B6171" t="s">
        <v>1986</v>
      </c>
      <c r="C6171">
        <v>2011</v>
      </c>
      <c r="D6171">
        <v>76944</v>
      </c>
    </row>
    <row r="6172" spans="1:4" x14ac:dyDescent="0.55000000000000004">
      <c r="A6172" t="s">
        <v>590</v>
      </c>
      <c r="B6172" t="s">
        <v>1986</v>
      </c>
      <c r="C6172">
        <v>2012</v>
      </c>
      <c r="D6172">
        <v>80608</v>
      </c>
    </row>
    <row r="6173" spans="1:4" x14ac:dyDescent="0.55000000000000004">
      <c r="A6173" t="s">
        <v>590</v>
      </c>
      <c r="B6173" t="s">
        <v>1986</v>
      </c>
      <c r="C6173">
        <v>2013</v>
      </c>
      <c r="D6173">
        <v>80608</v>
      </c>
    </row>
    <row r="6174" spans="1:4" x14ac:dyDescent="0.55000000000000004">
      <c r="A6174" t="s">
        <v>590</v>
      </c>
      <c r="B6174" t="s">
        <v>1986</v>
      </c>
      <c r="C6174">
        <v>2014</v>
      </c>
      <c r="D6174">
        <v>80608</v>
      </c>
    </row>
    <row r="6175" spans="1:4" x14ac:dyDescent="0.55000000000000004">
      <c r="A6175" t="s">
        <v>590</v>
      </c>
      <c r="B6175" t="s">
        <v>1986</v>
      </c>
      <c r="C6175">
        <v>2015</v>
      </c>
      <c r="D6175">
        <v>76944</v>
      </c>
    </row>
    <row r="6176" spans="1:4" x14ac:dyDescent="0.55000000000000004">
      <c r="A6176" t="s">
        <v>590</v>
      </c>
      <c r="B6176" t="s">
        <v>1986</v>
      </c>
      <c r="C6176">
        <v>2016</v>
      </c>
      <c r="D6176">
        <v>76944</v>
      </c>
    </row>
    <row r="6177" spans="1:4" x14ac:dyDescent="0.55000000000000004">
      <c r="A6177" t="s">
        <v>590</v>
      </c>
      <c r="B6177" t="s">
        <v>1986</v>
      </c>
      <c r="C6177">
        <v>2017</v>
      </c>
      <c r="D6177">
        <v>76944</v>
      </c>
    </row>
    <row r="6178" spans="1:4" x14ac:dyDescent="0.55000000000000004">
      <c r="A6178" t="s">
        <v>590</v>
      </c>
      <c r="B6178" t="s">
        <v>1986</v>
      </c>
      <c r="C6178">
        <v>2018</v>
      </c>
      <c r="D6178">
        <v>76944</v>
      </c>
    </row>
    <row r="6179" spans="1:4" x14ac:dyDescent="0.55000000000000004">
      <c r="A6179" t="s">
        <v>590</v>
      </c>
      <c r="B6179" t="s">
        <v>1986</v>
      </c>
      <c r="C6179">
        <v>2019</v>
      </c>
      <c r="D6179">
        <v>80608</v>
      </c>
    </row>
    <row r="6180" spans="1:4" x14ac:dyDescent="0.55000000000000004">
      <c r="A6180" t="s">
        <v>590</v>
      </c>
      <c r="B6180" t="s">
        <v>1986</v>
      </c>
      <c r="C6180">
        <v>2020</v>
      </c>
      <c r="D6180">
        <v>65952</v>
      </c>
    </row>
    <row r="6181" spans="1:4" x14ac:dyDescent="0.55000000000000004">
      <c r="A6181" t="s">
        <v>590</v>
      </c>
      <c r="B6181" t="s">
        <v>1986</v>
      </c>
      <c r="C6181">
        <v>2021</v>
      </c>
      <c r="D6181">
        <v>73280</v>
      </c>
    </row>
    <row r="6182" spans="1:4" x14ac:dyDescent="0.55000000000000004">
      <c r="A6182" t="s">
        <v>590</v>
      </c>
      <c r="B6182" t="s">
        <v>1986</v>
      </c>
      <c r="C6182">
        <v>2022</v>
      </c>
      <c r="D6182">
        <v>76944</v>
      </c>
    </row>
    <row r="6183" spans="1:4" x14ac:dyDescent="0.55000000000000004">
      <c r="A6183" t="s">
        <v>590</v>
      </c>
      <c r="B6183" t="s">
        <v>1986</v>
      </c>
      <c r="C6183">
        <v>2023</v>
      </c>
      <c r="D6183">
        <v>76581</v>
      </c>
    </row>
    <row r="6184" spans="1:4" x14ac:dyDescent="0.55000000000000004">
      <c r="A6184" t="s">
        <v>590</v>
      </c>
      <c r="B6184" t="s">
        <v>1986</v>
      </c>
      <c r="C6184">
        <v>2024</v>
      </c>
      <c r="D6184">
        <v>80083</v>
      </c>
    </row>
    <row r="6185" spans="1:4" x14ac:dyDescent="0.55000000000000004">
      <c r="A6185" t="s">
        <v>48</v>
      </c>
      <c r="B6185" t="s">
        <v>1987</v>
      </c>
      <c r="C6185">
        <v>1870</v>
      </c>
      <c r="D6185">
        <v>3</v>
      </c>
    </row>
    <row r="6186" spans="1:4" x14ac:dyDescent="0.55000000000000004">
      <c r="A6186" t="s">
        <v>48</v>
      </c>
      <c r="B6186" t="s">
        <v>1987</v>
      </c>
      <c r="C6186">
        <v>1871</v>
      </c>
      <c r="D6186">
        <v>8</v>
      </c>
    </row>
    <row r="6187" spans="1:4" x14ac:dyDescent="0.55000000000000004">
      <c r="A6187" t="s">
        <v>48</v>
      </c>
      <c r="B6187" t="s">
        <v>1987</v>
      </c>
      <c r="C6187">
        <v>1872</v>
      </c>
      <c r="D6187">
        <v>8</v>
      </c>
    </row>
    <row r="6188" spans="1:4" x14ac:dyDescent="0.55000000000000004">
      <c r="A6188" t="s">
        <v>48</v>
      </c>
      <c r="B6188" t="s">
        <v>1987</v>
      </c>
      <c r="C6188">
        <v>1873</v>
      </c>
      <c r="D6188">
        <v>23</v>
      </c>
    </row>
    <row r="6189" spans="1:4" x14ac:dyDescent="0.55000000000000004">
      <c r="A6189" t="s">
        <v>48</v>
      </c>
      <c r="B6189" t="s">
        <v>1987</v>
      </c>
      <c r="C6189">
        <v>1874</v>
      </c>
      <c r="D6189">
        <v>64</v>
      </c>
    </row>
    <row r="6190" spans="1:4" x14ac:dyDescent="0.55000000000000004">
      <c r="A6190" t="s">
        <v>48</v>
      </c>
      <c r="B6190" t="s">
        <v>1987</v>
      </c>
      <c r="C6190">
        <v>1875</v>
      </c>
      <c r="D6190">
        <v>26</v>
      </c>
    </row>
    <row r="6191" spans="1:4" x14ac:dyDescent="0.55000000000000004">
      <c r="A6191" t="s">
        <v>48</v>
      </c>
      <c r="B6191" t="s">
        <v>1987</v>
      </c>
      <c r="C6191">
        <v>1876</v>
      </c>
      <c r="D6191">
        <v>31</v>
      </c>
    </row>
    <row r="6192" spans="1:4" x14ac:dyDescent="0.55000000000000004">
      <c r="A6192" t="s">
        <v>48</v>
      </c>
      <c r="B6192" t="s">
        <v>1987</v>
      </c>
      <c r="C6192">
        <v>1877</v>
      </c>
      <c r="D6192">
        <v>92</v>
      </c>
    </row>
    <row r="6193" spans="1:4" x14ac:dyDescent="0.55000000000000004">
      <c r="A6193" t="s">
        <v>48</v>
      </c>
      <c r="B6193" t="s">
        <v>1987</v>
      </c>
      <c r="C6193">
        <v>1878</v>
      </c>
      <c r="D6193">
        <v>546</v>
      </c>
    </row>
    <row r="6194" spans="1:4" x14ac:dyDescent="0.55000000000000004">
      <c r="A6194" t="s">
        <v>48</v>
      </c>
      <c r="B6194" t="s">
        <v>1987</v>
      </c>
      <c r="C6194">
        <v>1879</v>
      </c>
      <c r="D6194">
        <v>946</v>
      </c>
    </row>
    <row r="6195" spans="1:4" x14ac:dyDescent="0.55000000000000004">
      <c r="A6195" t="s">
        <v>48</v>
      </c>
      <c r="B6195" t="s">
        <v>1987</v>
      </c>
      <c r="C6195">
        <v>1880</v>
      </c>
      <c r="D6195">
        <v>551</v>
      </c>
    </row>
    <row r="6196" spans="1:4" x14ac:dyDescent="0.55000000000000004">
      <c r="A6196" t="s">
        <v>48</v>
      </c>
      <c r="B6196" t="s">
        <v>1987</v>
      </c>
      <c r="C6196">
        <v>1881</v>
      </c>
      <c r="D6196">
        <v>95</v>
      </c>
    </row>
    <row r="6197" spans="1:4" x14ac:dyDescent="0.55000000000000004">
      <c r="A6197" t="s">
        <v>48</v>
      </c>
      <c r="B6197" t="s">
        <v>1987</v>
      </c>
      <c r="C6197">
        <v>1882</v>
      </c>
      <c r="D6197">
        <v>82</v>
      </c>
    </row>
    <row r="6198" spans="1:4" x14ac:dyDescent="0.55000000000000004">
      <c r="A6198" t="s">
        <v>48</v>
      </c>
      <c r="B6198" t="s">
        <v>1987</v>
      </c>
      <c r="C6198">
        <v>1883</v>
      </c>
      <c r="D6198">
        <v>685</v>
      </c>
    </row>
    <row r="6199" spans="1:4" x14ac:dyDescent="0.55000000000000004">
      <c r="A6199" t="s">
        <v>48</v>
      </c>
      <c r="B6199" t="s">
        <v>1987</v>
      </c>
      <c r="C6199">
        <v>1884</v>
      </c>
      <c r="D6199">
        <v>1762</v>
      </c>
    </row>
    <row r="6200" spans="1:4" x14ac:dyDescent="0.55000000000000004">
      <c r="A6200" t="s">
        <v>48</v>
      </c>
      <c r="B6200" t="s">
        <v>1987</v>
      </c>
      <c r="C6200">
        <v>1885</v>
      </c>
      <c r="D6200">
        <v>1149</v>
      </c>
    </row>
    <row r="6201" spans="1:4" x14ac:dyDescent="0.55000000000000004">
      <c r="A6201" t="s">
        <v>48</v>
      </c>
      <c r="B6201" t="s">
        <v>1987</v>
      </c>
      <c r="C6201">
        <v>1886</v>
      </c>
      <c r="D6201">
        <v>2529</v>
      </c>
    </row>
    <row r="6202" spans="1:4" x14ac:dyDescent="0.55000000000000004">
      <c r="A6202" t="s">
        <v>48</v>
      </c>
      <c r="B6202" t="s">
        <v>1987</v>
      </c>
      <c r="C6202">
        <v>1887</v>
      </c>
      <c r="D6202">
        <v>1634</v>
      </c>
    </row>
    <row r="6203" spans="1:4" x14ac:dyDescent="0.55000000000000004">
      <c r="A6203" t="s">
        <v>48</v>
      </c>
      <c r="B6203" t="s">
        <v>1987</v>
      </c>
      <c r="C6203">
        <v>1888</v>
      </c>
      <c r="D6203">
        <v>623</v>
      </c>
    </row>
    <row r="6204" spans="1:4" x14ac:dyDescent="0.55000000000000004">
      <c r="A6204" t="s">
        <v>48</v>
      </c>
      <c r="B6204" t="s">
        <v>1987</v>
      </c>
      <c r="C6204">
        <v>1889</v>
      </c>
      <c r="D6204">
        <v>5540</v>
      </c>
    </row>
    <row r="6205" spans="1:4" x14ac:dyDescent="0.55000000000000004">
      <c r="A6205" t="s">
        <v>48</v>
      </c>
      <c r="B6205" t="s">
        <v>1987</v>
      </c>
      <c r="C6205">
        <v>1890</v>
      </c>
      <c r="D6205">
        <v>16245</v>
      </c>
    </row>
    <row r="6206" spans="1:4" x14ac:dyDescent="0.55000000000000004">
      <c r="A6206" t="s">
        <v>48</v>
      </c>
      <c r="B6206" t="s">
        <v>1987</v>
      </c>
      <c r="C6206">
        <v>1891</v>
      </c>
      <c r="D6206">
        <v>12185</v>
      </c>
    </row>
    <row r="6207" spans="1:4" x14ac:dyDescent="0.55000000000000004">
      <c r="A6207" t="s">
        <v>48</v>
      </c>
      <c r="B6207" t="s">
        <v>1987</v>
      </c>
      <c r="C6207">
        <v>1892</v>
      </c>
      <c r="D6207">
        <v>35702</v>
      </c>
    </row>
    <row r="6208" spans="1:4" x14ac:dyDescent="0.55000000000000004">
      <c r="A6208" t="s">
        <v>48</v>
      </c>
      <c r="B6208" t="s">
        <v>1987</v>
      </c>
      <c r="C6208">
        <v>1893</v>
      </c>
      <c r="D6208">
        <v>28272</v>
      </c>
    </row>
    <row r="6209" spans="1:4" x14ac:dyDescent="0.55000000000000004">
      <c r="A6209" t="s">
        <v>48</v>
      </c>
      <c r="B6209" t="s">
        <v>1987</v>
      </c>
      <c r="C6209">
        <v>1894</v>
      </c>
      <c r="D6209">
        <v>29723</v>
      </c>
    </row>
    <row r="6210" spans="1:4" x14ac:dyDescent="0.55000000000000004">
      <c r="A6210" t="s">
        <v>48</v>
      </c>
      <c r="B6210" t="s">
        <v>1987</v>
      </c>
      <c r="C6210">
        <v>1895</v>
      </c>
      <c r="D6210">
        <v>23481</v>
      </c>
    </row>
    <row r="6211" spans="1:4" x14ac:dyDescent="0.55000000000000004">
      <c r="A6211" t="s">
        <v>48</v>
      </c>
      <c r="B6211" t="s">
        <v>1987</v>
      </c>
      <c r="C6211">
        <v>1896</v>
      </c>
      <c r="D6211">
        <v>26633</v>
      </c>
    </row>
    <row r="6212" spans="1:4" x14ac:dyDescent="0.55000000000000004">
      <c r="A6212" t="s">
        <v>48</v>
      </c>
      <c r="B6212" t="s">
        <v>1987</v>
      </c>
      <c r="C6212">
        <v>1897</v>
      </c>
      <c r="D6212">
        <v>23470</v>
      </c>
    </row>
    <row r="6213" spans="1:4" x14ac:dyDescent="0.55000000000000004">
      <c r="A6213" t="s">
        <v>48</v>
      </c>
      <c r="B6213" t="s">
        <v>1987</v>
      </c>
      <c r="C6213">
        <v>1898</v>
      </c>
      <c r="D6213">
        <v>32837</v>
      </c>
    </row>
    <row r="6214" spans="1:4" x14ac:dyDescent="0.55000000000000004">
      <c r="A6214" t="s">
        <v>48</v>
      </c>
      <c r="B6214" t="s">
        <v>1987</v>
      </c>
      <c r="C6214">
        <v>1899</v>
      </c>
      <c r="D6214">
        <v>29611</v>
      </c>
    </row>
    <row r="6215" spans="1:4" x14ac:dyDescent="0.55000000000000004">
      <c r="A6215" t="s">
        <v>48</v>
      </c>
      <c r="B6215" t="s">
        <v>1987</v>
      </c>
      <c r="C6215">
        <v>1900</v>
      </c>
      <c r="D6215">
        <v>30344</v>
      </c>
    </row>
    <row r="6216" spans="1:4" x14ac:dyDescent="0.55000000000000004">
      <c r="A6216" t="s">
        <v>48</v>
      </c>
      <c r="B6216" t="s">
        <v>1987</v>
      </c>
      <c r="C6216">
        <v>1901</v>
      </c>
      <c r="D6216">
        <v>31914</v>
      </c>
    </row>
    <row r="6217" spans="1:4" x14ac:dyDescent="0.55000000000000004">
      <c r="A6217" t="s">
        <v>48</v>
      </c>
      <c r="B6217" t="s">
        <v>1987</v>
      </c>
      <c r="C6217">
        <v>1902</v>
      </c>
      <c r="D6217">
        <v>22224</v>
      </c>
    </row>
    <row r="6218" spans="1:4" x14ac:dyDescent="0.55000000000000004">
      <c r="A6218" t="s">
        <v>48</v>
      </c>
      <c r="B6218" t="s">
        <v>1987</v>
      </c>
      <c r="C6218">
        <v>1903</v>
      </c>
      <c r="D6218">
        <v>38282</v>
      </c>
    </row>
    <row r="6219" spans="1:4" x14ac:dyDescent="0.55000000000000004">
      <c r="A6219" t="s">
        <v>48</v>
      </c>
      <c r="B6219" t="s">
        <v>1987</v>
      </c>
      <c r="C6219">
        <v>1904</v>
      </c>
      <c r="D6219">
        <v>34871</v>
      </c>
    </row>
    <row r="6220" spans="1:4" x14ac:dyDescent="0.55000000000000004">
      <c r="A6220" t="s">
        <v>48</v>
      </c>
      <c r="B6220" t="s">
        <v>1987</v>
      </c>
      <c r="C6220">
        <v>1905</v>
      </c>
      <c r="D6220">
        <v>24499</v>
      </c>
    </row>
    <row r="6221" spans="1:4" x14ac:dyDescent="0.55000000000000004">
      <c r="A6221" t="s">
        <v>48</v>
      </c>
      <c r="B6221" t="s">
        <v>1987</v>
      </c>
      <c r="C6221">
        <v>1906</v>
      </c>
      <c r="D6221">
        <v>76788</v>
      </c>
    </row>
    <row r="6222" spans="1:4" x14ac:dyDescent="0.55000000000000004">
      <c r="A6222" t="s">
        <v>48</v>
      </c>
      <c r="B6222" t="s">
        <v>1987</v>
      </c>
      <c r="C6222">
        <v>1907</v>
      </c>
      <c r="D6222">
        <v>62304</v>
      </c>
    </row>
    <row r="6223" spans="1:4" x14ac:dyDescent="0.55000000000000004">
      <c r="A6223" t="s">
        <v>48</v>
      </c>
      <c r="B6223" t="s">
        <v>1987</v>
      </c>
      <c r="C6223">
        <v>1908</v>
      </c>
      <c r="D6223">
        <v>90042</v>
      </c>
    </row>
    <row r="6224" spans="1:4" x14ac:dyDescent="0.55000000000000004">
      <c r="A6224" t="s">
        <v>48</v>
      </c>
      <c r="B6224" t="s">
        <v>1987</v>
      </c>
      <c r="C6224">
        <v>1909</v>
      </c>
      <c r="D6224">
        <v>51853</v>
      </c>
    </row>
    <row r="6225" spans="1:4" x14ac:dyDescent="0.55000000000000004">
      <c r="A6225" t="s">
        <v>48</v>
      </c>
      <c r="B6225" t="s">
        <v>1987</v>
      </c>
      <c r="C6225">
        <v>1910</v>
      </c>
      <c r="D6225">
        <v>98129</v>
      </c>
    </row>
    <row r="6226" spans="1:4" x14ac:dyDescent="0.55000000000000004">
      <c r="A6226" t="s">
        <v>48</v>
      </c>
      <c r="B6226" t="s">
        <v>1987</v>
      </c>
      <c r="C6226">
        <v>1911</v>
      </c>
      <c r="D6226">
        <v>110884</v>
      </c>
    </row>
    <row r="6227" spans="1:4" x14ac:dyDescent="0.55000000000000004">
      <c r="A6227" t="s">
        <v>48</v>
      </c>
      <c r="B6227" t="s">
        <v>1987</v>
      </c>
      <c r="C6227">
        <v>1912</v>
      </c>
      <c r="D6227">
        <v>112400</v>
      </c>
    </row>
    <row r="6228" spans="1:4" x14ac:dyDescent="0.55000000000000004">
      <c r="A6228" t="s">
        <v>48</v>
      </c>
      <c r="B6228" t="s">
        <v>1987</v>
      </c>
      <c r="C6228">
        <v>1913</v>
      </c>
      <c r="D6228">
        <v>112418</v>
      </c>
    </row>
    <row r="6229" spans="1:4" x14ac:dyDescent="0.55000000000000004">
      <c r="A6229" t="s">
        <v>48</v>
      </c>
      <c r="B6229" t="s">
        <v>1987</v>
      </c>
      <c r="C6229">
        <v>1914</v>
      </c>
      <c r="D6229">
        <v>98891</v>
      </c>
    </row>
    <row r="6230" spans="1:4" x14ac:dyDescent="0.55000000000000004">
      <c r="A6230" t="s">
        <v>48</v>
      </c>
      <c r="B6230" t="s">
        <v>1987</v>
      </c>
      <c r="C6230">
        <v>1915</v>
      </c>
      <c r="D6230">
        <v>71555</v>
      </c>
    </row>
    <row r="6231" spans="1:4" x14ac:dyDescent="0.55000000000000004">
      <c r="A6231" t="s">
        <v>48</v>
      </c>
      <c r="B6231" t="s">
        <v>1987</v>
      </c>
      <c r="C6231">
        <v>1916</v>
      </c>
      <c r="D6231">
        <v>57672</v>
      </c>
    </row>
    <row r="6232" spans="1:4" x14ac:dyDescent="0.55000000000000004">
      <c r="A6232" t="s">
        <v>48</v>
      </c>
      <c r="B6232" t="s">
        <v>1987</v>
      </c>
      <c r="C6232">
        <v>1917</v>
      </c>
      <c r="D6232">
        <v>26510</v>
      </c>
    </row>
    <row r="6233" spans="1:4" x14ac:dyDescent="0.55000000000000004">
      <c r="A6233" t="s">
        <v>48</v>
      </c>
      <c r="B6233" t="s">
        <v>1987</v>
      </c>
      <c r="C6233">
        <v>1918</v>
      </c>
      <c r="D6233">
        <v>4191</v>
      </c>
    </row>
    <row r="6234" spans="1:4" x14ac:dyDescent="0.55000000000000004">
      <c r="A6234" t="s">
        <v>48</v>
      </c>
      <c r="B6234" t="s">
        <v>1987</v>
      </c>
      <c r="C6234">
        <v>1919</v>
      </c>
      <c r="D6234">
        <v>30678</v>
      </c>
    </row>
    <row r="6235" spans="1:4" x14ac:dyDescent="0.55000000000000004">
      <c r="A6235" t="s">
        <v>48</v>
      </c>
      <c r="B6235" t="s">
        <v>1987</v>
      </c>
      <c r="C6235">
        <v>1920</v>
      </c>
      <c r="D6235">
        <v>35920</v>
      </c>
    </row>
    <row r="6236" spans="1:4" x14ac:dyDescent="0.55000000000000004">
      <c r="A6236" t="s">
        <v>48</v>
      </c>
      <c r="B6236" t="s">
        <v>1987</v>
      </c>
      <c r="C6236">
        <v>1921</v>
      </c>
      <c r="D6236">
        <v>8554</v>
      </c>
    </row>
    <row r="6237" spans="1:4" x14ac:dyDescent="0.55000000000000004">
      <c r="A6237" t="s">
        <v>48</v>
      </c>
      <c r="B6237" t="s">
        <v>1987</v>
      </c>
      <c r="C6237">
        <v>1922</v>
      </c>
      <c r="D6237">
        <v>5899</v>
      </c>
    </row>
    <row r="6238" spans="1:4" x14ac:dyDescent="0.55000000000000004">
      <c r="A6238" t="s">
        <v>48</v>
      </c>
      <c r="B6238" t="s">
        <v>1987</v>
      </c>
      <c r="C6238">
        <v>1923</v>
      </c>
      <c r="D6238">
        <v>8023.0005000000001</v>
      </c>
    </row>
    <row r="6239" spans="1:4" x14ac:dyDescent="0.55000000000000004">
      <c r="A6239" t="s">
        <v>48</v>
      </c>
      <c r="B6239" t="s">
        <v>1987</v>
      </c>
      <c r="C6239">
        <v>1924</v>
      </c>
      <c r="D6239">
        <v>9067</v>
      </c>
    </row>
    <row r="6240" spans="1:4" x14ac:dyDescent="0.55000000000000004">
      <c r="A6240" t="s">
        <v>48</v>
      </c>
      <c r="B6240" t="s">
        <v>1987</v>
      </c>
      <c r="C6240">
        <v>1925</v>
      </c>
      <c r="D6240">
        <v>3062</v>
      </c>
    </row>
    <row r="6241" spans="1:4" x14ac:dyDescent="0.55000000000000004">
      <c r="A6241" t="s">
        <v>48</v>
      </c>
      <c r="B6241" t="s">
        <v>1987</v>
      </c>
      <c r="C6241">
        <v>1926</v>
      </c>
      <c r="D6241">
        <v>1531</v>
      </c>
    </row>
    <row r="6242" spans="1:4" x14ac:dyDescent="0.55000000000000004">
      <c r="A6242" t="s">
        <v>48</v>
      </c>
      <c r="B6242" t="s">
        <v>1987</v>
      </c>
      <c r="C6242">
        <v>1927</v>
      </c>
      <c r="D6242">
        <v>1531</v>
      </c>
    </row>
    <row r="6243" spans="1:4" x14ac:dyDescent="0.55000000000000004">
      <c r="A6243" t="s">
        <v>48</v>
      </c>
      <c r="B6243" t="s">
        <v>1987</v>
      </c>
      <c r="C6243">
        <v>1928</v>
      </c>
      <c r="D6243">
        <v>20288</v>
      </c>
    </row>
    <row r="6244" spans="1:4" x14ac:dyDescent="0.55000000000000004">
      <c r="A6244" t="s">
        <v>48</v>
      </c>
      <c r="B6244" t="s">
        <v>1987</v>
      </c>
      <c r="C6244">
        <v>1929</v>
      </c>
      <c r="D6244">
        <v>20223</v>
      </c>
    </row>
    <row r="6245" spans="1:4" x14ac:dyDescent="0.55000000000000004">
      <c r="A6245" t="s">
        <v>48</v>
      </c>
      <c r="B6245" t="s">
        <v>1987</v>
      </c>
      <c r="C6245">
        <v>1930</v>
      </c>
      <c r="D6245">
        <v>11272</v>
      </c>
    </row>
    <row r="6246" spans="1:4" x14ac:dyDescent="0.55000000000000004">
      <c r="A6246" t="s">
        <v>48</v>
      </c>
      <c r="B6246" t="s">
        <v>1987</v>
      </c>
      <c r="C6246">
        <v>1931</v>
      </c>
      <c r="D6246">
        <v>5812</v>
      </c>
    </row>
    <row r="6247" spans="1:4" x14ac:dyDescent="0.55000000000000004">
      <c r="A6247" t="s">
        <v>48</v>
      </c>
      <c r="B6247" t="s">
        <v>1987</v>
      </c>
      <c r="C6247">
        <v>1932</v>
      </c>
      <c r="D6247">
        <v>6892</v>
      </c>
    </row>
    <row r="6248" spans="1:4" x14ac:dyDescent="0.55000000000000004">
      <c r="A6248" t="s">
        <v>48</v>
      </c>
      <c r="B6248" t="s">
        <v>1987</v>
      </c>
      <c r="C6248">
        <v>1933</v>
      </c>
      <c r="D6248">
        <v>382</v>
      </c>
    </row>
    <row r="6249" spans="1:4" x14ac:dyDescent="0.55000000000000004">
      <c r="A6249" t="s">
        <v>48</v>
      </c>
      <c r="B6249" t="s">
        <v>1987</v>
      </c>
      <c r="C6249">
        <v>1934</v>
      </c>
      <c r="D6249">
        <v>382</v>
      </c>
    </row>
    <row r="6250" spans="1:4" x14ac:dyDescent="0.55000000000000004">
      <c r="A6250" t="s">
        <v>48</v>
      </c>
      <c r="B6250" t="s">
        <v>1987</v>
      </c>
      <c r="C6250">
        <v>1935</v>
      </c>
      <c r="D6250">
        <v>7656</v>
      </c>
    </row>
    <row r="6251" spans="1:4" x14ac:dyDescent="0.55000000000000004">
      <c r="A6251" t="s">
        <v>48</v>
      </c>
      <c r="B6251" t="s">
        <v>1987</v>
      </c>
      <c r="C6251">
        <v>1936</v>
      </c>
      <c r="D6251">
        <v>767</v>
      </c>
    </row>
    <row r="6252" spans="1:4" x14ac:dyDescent="0.55000000000000004">
      <c r="A6252" t="s">
        <v>48</v>
      </c>
      <c r="B6252" t="s">
        <v>1987</v>
      </c>
      <c r="C6252">
        <v>1937</v>
      </c>
      <c r="D6252">
        <v>8038</v>
      </c>
    </row>
    <row r="6253" spans="1:4" x14ac:dyDescent="0.55000000000000004">
      <c r="A6253" t="s">
        <v>48</v>
      </c>
      <c r="B6253" t="s">
        <v>1987</v>
      </c>
      <c r="C6253">
        <v>1938</v>
      </c>
      <c r="D6253">
        <v>767</v>
      </c>
    </row>
    <row r="6254" spans="1:4" x14ac:dyDescent="0.55000000000000004">
      <c r="A6254" t="s">
        <v>48</v>
      </c>
      <c r="B6254" t="s">
        <v>1987</v>
      </c>
      <c r="C6254">
        <v>1939</v>
      </c>
      <c r="D6254">
        <v>382</v>
      </c>
    </row>
    <row r="6255" spans="1:4" x14ac:dyDescent="0.55000000000000004">
      <c r="A6255" t="s">
        <v>48</v>
      </c>
      <c r="B6255" t="s">
        <v>1987</v>
      </c>
      <c r="C6255">
        <v>1940</v>
      </c>
      <c r="D6255">
        <v>3829</v>
      </c>
    </row>
    <row r="6256" spans="1:4" x14ac:dyDescent="0.55000000000000004">
      <c r="A6256" t="s">
        <v>48</v>
      </c>
      <c r="B6256" t="s">
        <v>1987</v>
      </c>
      <c r="C6256">
        <v>1941</v>
      </c>
      <c r="D6256">
        <v>382</v>
      </c>
    </row>
    <row r="6257" spans="1:4" x14ac:dyDescent="0.55000000000000004">
      <c r="A6257" t="s">
        <v>48</v>
      </c>
      <c r="B6257" t="s">
        <v>1987</v>
      </c>
      <c r="C6257">
        <v>1942</v>
      </c>
      <c r="D6257">
        <v>767</v>
      </c>
    </row>
    <row r="6258" spans="1:4" x14ac:dyDescent="0.55000000000000004">
      <c r="A6258" t="s">
        <v>48</v>
      </c>
      <c r="B6258" t="s">
        <v>1987</v>
      </c>
      <c r="C6258">
        <v>1943</v>
      </c>
      <c r="D6258">
        <v>713</v>
      </c>
    </row>
    <row r="6259" spans="1:4" x14ac:dyDescent="0.55000000000000004">
      <c r="A6259" t="s">
        <v>48</v>
      </c>
      <c r="B6259" t="s">
        <v>1987</v>
      </c>
      <c r="C6259">
        <v>1944</v>
      </c>
      <c r="D6259">
        <v>6125</v>
      </c>
    </row>
    <row r="6260" spans="1:4" x14ac:dyDescent="0.55000000000000004">
      <c r="A6260" t="s">
        <v>48</v>
      </c>
      <c r="B6260" t="s">
        <v>1987</v>
      </c>
      <c r="C6260">
        <v>1945</v>
      </c>
      <c r="D6260">
        <v>382</v>
      </c>
    </row>
    <row r="6261" spans="1:4" x14ac:dyDescent="0.55000000000000004">
      <c r="A6261" t="s">
        <v>48</v>
      </c>
      <c r="B6261" t="s">
        <v>1987</v>
      </c>
      <c r="C6261">
        <v>1946</v>
      </c>
      <c r="D6261">
        <v>382</v>
      </c>
    </row>
    <row r="6262" spans="1:4" x14ac:dyDescent="0.55000000000000004">
      <c r="A6262" t="s">
        <v>48</v>
      </c>
      <c r="B6262" t="s">
        <v>1987</v>
      </c>
      <c r="C6262">
        <v>1947</v>
      </c>
      <c r="D6262">
        <v>382</v>
      </c>
    </row>
    <row r="6263" spans="1:4" x14ac:dyDescent="0.55000000000000004">
      <c r="A6263" t="s">
        <v>48</v>
      </c>
      <c r="B6263" t="s">
        <v>1987</v>
      </c>
      <c r="C6263">
        <v>1948</v>
      </c>
      <c r="D6263">
        <v>7656</v>
      </c>
    </row>
    <row r="6264" spans="1:4" x14ac:dyDescent="0.55000000000000004">
      <c r="A6264" t="s">
        <v>48</v>
      </c>
      <c r="B6264" t="s">
        <v>1987</v>
      </c>
      <c r="C6264">
        <v>1949</v>
      </c>
      <c r="D6264">
        <v>382</v>
      </c>
    </row>
    <row r="6265" spans="1:4" x14ac:dyDescent="0.55000000000000004">
      <c r="A6265" t="s">
        <v>48</v>
      </c>
      <c r="B6265" t="s">
        <v>1987</v>
      </c>
      <c r="C6265">
        <v>1950</v>
      </c>
      <c r="D6265">
        <v>286174</v>
      </c>
    </row>
    <row r="6266" spans="1:4" x14ac:dyDescent="0.55000000000000004">
      <c r="A6266" t="s">
        <v>48</v>
      </c>
      <c r="B6266" t="s">
        <v>1987</v>
      </c>
      <c r="C6266">
        <v>1951</v>
      </c>
      <c r="D6266">
        <v>312207</v>
      </c>
    </row>
    <row r="6267" spans="1:4" x14ac:dyDescent="0.55000000000000004">
      <c r="A6267" t="s">
        <v>48</v>
      </c>
      <c r="B6267" t="s">
        <v>1987</v>
      </c>
      <c r="C6267">
        <v>1952</v>
      </c>
      <c r="D6267">
        <v>388384</v>
      </c>
    </row>
    <row r="6268" spans="1:4" x14ac:dyDescent="0.55000000000000004">
      <c r="A6268" t="s">
        <v>48</v>
      </c>
      <c r="B6268" t="s">
        <v>1987</v>
      </c>
      <c r="C6268">
        <v>1953</v>
      </c>
      <c r="D6268">
        <v>432352</v>
      </c>
    </row>
    <row r="6269" spans="1:4" x14ac:dyDescent="0.55000000000000004">
      <c r="A6269" t="s">
        <v>48</v>
      </c>
      <c r="B6269" t="s">
        <v>1987</v>
      </c>
      <c r="C6269">
        <v>1954</v>
      </c>
      <c r="D6269">
        <v>406704</v>
      </c>
    </row>
    <row r="6270" spans="1:4" x14ac:dyDescent="0.55000000000000004">
      <c r="A6270" t="s">
        <v>48</v>
      </c>
      <c r="B6270" t="s">
        <v>1987</v>
      </c>
      <c r="C6270">
        <v>1955</v>
      </c>
      <c r="D6270">
        <v>348080</v>
      </c>
    </row>
    <row r="6271" spans="1:4" x14ac:dyDescent="0.55000000000000004">
      <c r="A6271" t="s">
        <v>48</v>
      </c>
      <c r="B6271" t="s">
        <v>1987</v>
      </c>
      <c r="C6271">
        <v>1956</v>
      </c>
      <c r="D6271">
        <v>483648</v>
      </c>
    </row>
    <row r="6272" spans="1:4" x14ac:dyDescent="0.55000000000000004">
      <c r="A6272" t="s">
        <v>48</v>
      </c>
      <c r="B6272" t="s">
        <v>1987</v>
      </c>
      <c r="C6272">
        <v>1957</v>
      </c>
      <c r="D6272">
        <v>461664</v>
      </c>
    </row>
    <row r="6273" spans="1:4" x14ac:dyDescent="0.55000000000000004">
      <c r="A6273" t="s">
        <v>48</v>
      </c>
      <c r="B6273" t="s">
        <v>1987</v>
      </c>
      <c r="C6273">
        <v>1958</v>
      </c>
      <c r="D6273">
        <v>447008</v>
      </c>
    </row>
    <row r="6274" spans="1:4" x14ac:dyDescent="0.55000000000000004">
      <c r="A6274" t="s">
        <v>48</v>
      </c>
      <c r="B6274" t="s">
        <v>1987</v>
      </c>
      <c r="C6274">
        <v>1959</v>
      </c>
      <c r="D6274">
        <v>384720</v>
      </c>
    </row>
    <row r="6275" spans="1:4" x14ac:dyDescent="0.55000000000000004">
      <c r="A6275" t="s">
        <v>48</v>
      </c>
      <c r="B6275" t="s">
        <v>1987</v>
      </c>
      <c r="C6275">
        <v>1960</v>
      </c>
      <c r="D6275">
        <v>490976</v>
      </c>
    </row>
    <row r="6276" spans="1:4" x14ac:dyDescent="0.55000000000000004">
      <c r="A6276" t="s">
        <v>48</v>
      </c>
      <c r="B6276" t="s">
        <v>1987</v>
      </c>
      <c r="C6276">
        <v>1961</v>
      </c>
      <c r="D6276">
        <v>490976</v>
      </c>
    </row>
    <row r="6277" spans="1:4" x14ac:dyDescent="0.55000000000000004">
      <c r="A6277" t="s">
        <v>48</v>
      </c>
      <c r="B6277" t="s">
        <v>1987</v>
      </c>
      <c r="C6277">
        <v>1962</v>
      </c>
      <c r="D6277">
        <v>549600</v>
      </c>
    </row>
    <row r="6278" spans="1:4" x14ac:dyDescent="0.55000000000000004">
      <c r="A6278" t="s">
        <v>48</v>
      </c>
      <c r="B6278" t="s">
        <v>1987</v>
      </c>
      <c r="C6278">
        <v>1963</v>
      </c>
      <c r="D6278">
        <v>600896</v>
      </c>
    </row>
    <row r="6279" spans="1:4" x14ac:dyDescent="0.55000000000000004">
      <c r="A6279" t="s">
        <v>48</v>
      </c>
      <c r="B6279" t="s">
        <v>1987</v>
      </c>
      <c r="C6279">
        <v>1964</v>
      </c>
      <c r="D6279">
        <v>674057</v>
      </c>
    </row>
    <row r="6280" spans="1:4" x14ac:dyDescent="0.55000000000000004">
      <c r="A6280" t="s">
        <v>48</v>
      </c>
      <c r="B6280" t="s">
        <v>1987</v>
      </c>
      <c r="C6280">
        <v>1965</v>
      </c>
      <c r="D6280">
        <v>845909</v>
      </c>
    </row>
    <row r="6281" spans="1:4" x14ac:dyDescent="0.55000000000000004">
      <c r="A6281" t="s">
        <v>48</v>
      </c>
      <c r="B6281" t="s">
        <v>1987</v>
      </c>
      <c r="C6281">
        <v>1966</v>
      </c>
      <c r="D6281">
        <v>992469</v>
      </c>
    </row>
    <row r="6282" spans="1:4" x14ac:dyDescent="0.55000000000000004">
      <c r="A6282" t="s">
        <v>48</v>
      </c>
      <c r="B6282" t="s">
        <v>1987</v>
      </c>
      <c r="C6282">
        <v>1967</v>
      </c>
      <c r="D6282">
        <v>875250</v>
      </c>
    </row>
    <row r="6283" spans="1:4" x14ac:dyDescent="0.55000000000000004">
      <c r="A6283" t="s">
        <v>48</v>
      </c>
      <c r="B6283" t="s">
        <v>1987</v>
      </c>
      <c r="C6283">
        <v>1968</v>
      </c>
      <c r="D6283">
        <v>1036376.94</v>
      </c>
    </row>
    <row r="6284" spans="1:4" x14ac:dyDescent="0.55000000000000004">
      <c r="A6284" t="s">
        <v>48</v>
      </c>
      <c r="B6284" t="s">
        <v>1987</v>
      </c>
      <c r="C6284">
        <v>1969</v>
      </c>
      <c r="D6284">
        <v>1146178</v>
      </c>
    </row>
    <row r="6285" spans="1:4" x14ac:dyDescent="0.55000000000000004">
      <c r="A6285" t="s">
        <v>48</v>
      </c>
      <c r="B6285" t="s">
        <v>1987</v>
      </c>
      <c r="C6285">
        <v>1970</v>
      </c>
      <c r="D6285">
        <v>1248681</v>
      </c>
    </row>
    <row r="6286" spans="1:4" x14ac:dyDescent="0.55000000000000004">
      <c r="A6286" t="s">
        <v>48</v>
      </c>
      <c r="B6286" t="s">
        <v>1987</v>
      </c>
      <c r="C6286">
        <v>1971</v>
      </c>
      <c r="D6286">
        <v>1527026</v>
      </c>
    </row>
    <row r="6287" spans="1:4" x14ac:dyDescent="0.55000000000000004">
      <c r="A6287" t="s">
        <v>48</v>
      </c>
      <c r="B6287" t="s">
        <v>1987</v>
      </c>
      <c r="C6287">
        <v>1972</v>
      </c>
      <c r="D6287">
        <v>1761314</v>
      </c>
    </row>
    <row r="6288" spans="1:4" x14ac:dyDescent="0.55000000000000004">
      <c r="A6288" t="s">
        <v>48</v>
      </c>
      <c r="B6288" t="s">
        <v>1987</v>
      </c>
      <c r="C6288">
        <v>1973</v>
      </c>
      <c r="D6288">
        <v>2043412.9</v>
      </c>
    </row>
    <row r="6289" spans="1:4" x14ac:dyDescent="0.55000000000000004">
      <c r="A6289" t="s">
        <v>48</v>
      </c>
      <c r="B6289" t="s">
        <v>1987</v>
      </c>
      <c r="C6289">
        <v>1974</v>
      </c>
      <c r="D6289">
        <v>1904091</v>
      </c>
    </row>
    <row r="6290" spans="1:4" x14ac:dyDescent="0.55000000000000004">
      <c r="A6290" t="s">
        <v>48</v>
      </c>
      <c r="B6290" t="s">
        <v>1987</v>
      </c>
      <c r="C6290">
        <v>1975</v>
      </c>
      <c r="D6290">
        <v>2035847</v>
      </c>
    </row>
    <row r="6291" spans="1:4" x14ac:dyDescent="0.55000000000000004">
      <c r="A6291" t="s">
        <v>48</v>
      </c>
      <c r="B6291" t="s">
        <v>1987</v>
      </c>
      <c r="C6291">
        <v>1976</v>
      </c>
      <c r="D6291">
        <v>2081705.1</v>
      </c>
    </row>
    <row r="6292" spans="1:4" x14ac:dyDescent="0.55000000000000004">
      <c r="A6292" t="s">
        <v>48</v>
      </c>
      <c r="B6292" t="s">
        <v>1987</v>
      </c>
      <c r="C6292">
        <v>1977</v>
      </c>
      <c r="D6292">
        <v>2607083</v>
      </c>
    </row>
    <row r="6293" spans="1:4" x14ac:dyDescent="0.55000000000000004">
      <c r="A6293" t="s">
        <v>48</v>
      </c>
      <c r="B6293" t="s">
        <v>1987</v>
      </c>
      <c r="C6293">
        <v>1978</v>
      </c>
      <c r="D6293">
        <v>2911430</v>
      </c>
    </row>
    <row r="6294" spans="1:4" x14ac:dyDescent="0.55000000000000004">
      <c r="A6294" t="s">
        <v>48</v>
      </c>
      <c r="B6294" t="s">
        <v>1987</v>
      </c>
      <c r="C6294">
        <v>1979</v>
      </c>
      <c r="D6294">
        <v>2780103</v>
      </c>
    </row>
    <row r="6295" spans="1:4" x14ac:dyDescent="0.55000000000000004">
      <c r="A6295" t="s">
        <v>48</v>
      </c>
      <c r="B6295" t="s">
        <v>1987</v>
      </c>
      <c r="C6295">
        <v>1980</v>
      </c>
      <c r="D6295">
        <v>2447316</v>
      </c>
    </row>
    <row r="6296" spans="1:4" x14ac:dyDescent="0.55000000000000004">
      <c r="A6296" t="s">
        <v>48</v>
      </c>
      <c r="B6296" t="s">
        <v>1987</v>
      </c>
      <c r="C6296">
        <v>1981</v>
      </c>
      <c r="D6296">
        <v>2235059</v>
      </c>
    </row>
    <row r="6297" spans="1:4" x14ac:dyDescent="0.55000000000000004">
      <c r="A6297" t="s">
        <v>48</v>
      </c>
      <c r="B6297" t="s">
        <v>1987</v>
      </c>
      <c r="C6297">
        <v>1982</v>
      </c>
      <c r="D6297">
        <v>2069382.9</v>
      </c>
    </row>
    <row r="6298" spans="1:4" x14ac:dyDescent="0.55000000000000004">
      <c r="A6298" t="s">
        <v>48</v>
      </c>
      <c r="B6298" t="s">
        <v>1987</v>
      </c>
      <c r="C6298">
        <v>1983</v>
      </c>
      <c r="D6298">
        <v>2087543</v>
      </c>
    </row>
    <row r="6299" spans="1:4" x14ac:dyDescent="0.55000000000000004">
      <c r="A6299" t="s">
        <v>48</v>
      </c>
      <c r="B6299" t="s">
        <v>1987</v>
      </c>
      <c r="C6299">
        <v>1984</v>
      </c>
      <c r="D6299">
        <v>1979192</v>
      </c>
    </row>
    <row r="6300" spans="1:4" x14ac:dyDescent="0.55000000000000004">
      <c r="A6300" t="s">
        <v>48</v>
      </c>
      <c r="B6300" t="s">
        <v>1987</v>
      </c>
      <c r="C6300">
        <v>1985</v>
      </c>
      <c r="D6300">
        <v>2240471</v>
      </c>
    </row>
    <row r="6301" spans="1:4" x14ac:dyDescent="0.55000000000000004">
      <c r="A6301" t="s">
        <v>48</v>
      </c>
      <c r="B6301" t="s">
        <v>1987</v>
      </c>
      <c r="C6301">
        <v>1986</v>
      </c>
      <c r="D6301">
        <v>2575016</v>
      </c>
    </row>
    <row r="6302" spans="1:4" x14ac:dyDescent="0.55000000000000004">
      <c r="A6302" t="s">
        <v>48</v>
      </c>
      <c r="B6302" t="s">
        <v>1987</v>
      </c>
      <c r="C6302">
        <v>1987</v>
      </c>
      <c r="D6302">
        <v>2720968</v>
      </c>
    </row>
    <row r="6303" spans="1:4" x14ac:dyDescent="0.55000000000000004">
      <c r="A6303" t="s">
        <v>48</v>
      </c>
      <c r="B6303" t="s">
        <v>1987</v>
      </c>
      <c r="C6303">
        <v>1988</v>
      </c>
      <c r="D6303">
        <v>2902907</v>
      </c>
    </row>
    <row r="6304" spans="1:4" x14ac:dyDescent="0.55000000000000004">
      <c r="A6304" t="s">
        <v>48</v>
      </c>
      <c r="B6304" t="s">
        <v>1987</v>
      </c>
      <c r="C6304">
        <v>1989</v>
      </c>
      <c r="D6304">
        <v>2929799</v>
      </c>
    </row>
    <row r="6305" spans="1:4" x14ac:dyDescent="0.55000000000000004">
      <c r="A6305" t="s">
        <v>48</v>
      </c>
      <c r="B6305" t="s">
        <v>1987</v>
      </c>
      <c r="C6305">
        <v>1990</v>
      </c>
      <c r="D6305">
        <v>2909155</v>
      </c>
    </row>
    <row r="6306" spans="1:4" x14ac:dyDescent="0.55000000000000004">
      <c r="A6306" t="s">
        <v>48</v>
      </c>
      <c r="B6306" t="s">
        <v>1987</v>
      </c>
      <c r="C6306">
        <v>1991</v>
      </c>
      <c r="D6306">
        <v>3282460</v>
      </c>
    </row>
    <row r="6307" spans="1:4" x14ac:dyDescent="0.55000000000000004">
      <c r="A6307" t="s">
        <v>48</v>
      </c>
      <c r="B6307" t="s">
        <v>1987</v>
      </c>
      <c r="C6307">
        <v>1992</v>
      </c>
      <c r="D6307">
        <v>3735318</v>
      </c>
    </row>
    <row r="6308" spans="1:4" x14ac:dyDescent="0.55000000000000004">
      <c r="A6308" t="s">
        <v>48</v>
      </c>
      <c r="B6308" t="s">
        <v>1987</v>
      </c>
      <c r="C6308">
        <v>1993</v>
      </c>
      <c r="D6308">
        <v>3881498</v>
      </c>
    </row>
    <row r="6309" spans="1:4" x14ac:dyDescent="0.55000000000000004">
      <c r="A6309" t="s">
        <v>48</v>
      </c>
      <c r="B6309" t="s">
        <v>1987</v>
      </c>
      <c r="C6309">
        <v>1994</v>
      </c>
      <c r="D6309">
        <v>5188111</v>
      </c>
    </row>
    <row r="6310" spans="1:4" x14ac:dyDescent="0.55000000000000004">
      <c r="A6310" t="s">
        <v>48</v>
      </c>
      <c r="B6310" t="s">
        <v>1987</v>
      </c>
      <c r="C6310">
        <v>1995</v>
      </c>
      <c r="D6310">
        <v>4788613</v>
      </c>
    </row>
    <row r="6311" spans="1:4" x14ac:dyDescent="0.55000000000000004">
      <c r="A6311" t="s">
        <v>48</v>
      </c>
      <c r="B6311" t="s">
        <v>1987</v>
      </c>
      <c r="C6311">
        <v>1996</v>
      </c>
      <c r="D6311">
        <v>4673413</v>
      </c>
    </row>
    <row r="6312" spans="1:4" x14ac:dyDescent="0.55000000000000004">
      <c r="A6312" t="s">
        <v>48</v>
      </c>
      <c r="B6312" t="s">
        <v>1987</v>
      </c>
      <c r="C6312">
        <v>1997</v>
      </c>
      <c r="D6312">
        <v>4900029</v>
      </c>
    </row>
    <row r="6313" spans="1:4" x14ac:dyDescent="0.55000000000000004">
      <c r="A6313" t="s">
        <v>48</v>
      </c>
      <c r="B6313" t="s">
        <v>1987</v>
      </c>
      <c r="C6313">
        <v>1998</v>
      </c>
      <c r="D6313">
        <v>5213757</v>
      </c>
    </row>
    <row r="6314" spans="1:4" x14ac:dyDescent="0.55000000000000004">
      <c r="A6314" t="s">
        <v>48</v>
      </c>
      <c r="B6314" t="s">
        <v>1987</v>
      </c>
      <c r="C6314">
        <v>1999</v>
      </c>
      <c r="D6314">
        <v>5415418</v>
      </c>
    </row>
    <row r="6315" spans="1:4" x14ac:dyDescent="0.55000000000000004">
      <c r="A6315" t="s">
        <v>48</v>
      </c>
      <c r="B6315" t="s">
        <v>1987</v>
      </c>
      <c r="C6315">
        <v>2000</v>
      </c>
      <c r="D6315">
        <v>5367233</v>
      </c>
    </row>
    <row r="6316" spans="1:4" x14ac:dyDescent="0.55000000000000004">
      <c r="A6316" t="s">
        <v>48</v>
      </c>
      <c r="B6316" t="s">
        <v>1987</v>
      </c>
      <c r="C6316">
        <v>2001</v>
      </c>
      <c r="D6316">
        <v>5637902</v>
      </c>
    </row>
    <row r="6317" spans="1:4" x14ac:dyDescent="0.55000000000000004">
      <c r="A6317" t="s">
        <v>48</v>
      </c>
      <c r="B6317" t="s">
        <v>1987</v>
      </c>
      <c r="C6317">
        <v>2002</v>
      </c>
      <c r="D6317">
        <v>6214329</v>
      </c>
    </row>
    <row r="6318" spans="1:4" x14ac:dyDescent="0.55000000000000004">
      <c r="A6318" t="s">
        <v>48</v>
      </c>
      <c r="B6318" t="s">
        <v>1987</v>
      </c>
      <c r="C6318">
        <v>2003</v>
      </c>
      <c r="D6318">
        <v>6551020</v>
      </c>
    </row>
    <row r="6319" spans="1:4" x14ac:dyDescent="0.55000000000000004">
      <c r="A6319" t="s">
        <v>48</v>
      </c>
      <c r="B6319" t="s">
        <v>1987</v>
      </c>
      <c r="C6319">
        <v>2004</v>
      </c>
      <c r="D6319">
        <v>6796823</v>
      </c>
    </row>
    <row r="6320" spans="1:4" x14ac:dyDescent="0.55000000000000004">
      <c r="A6320" t="s">
        <v>48</v>
      </c>
      <c r="B6320" t="s">
        <v>1987</v>
      </c>
      <c r="C6320">
        <v>2005</v>
      </c>
      <c r="D6320">
        <v>6659584</v>
      </c>
    </row>
    <row r="6321" spans="1:4" x14ac:dyDescent="0.55000000000000004">
      <c r="A6321" t="s">
        <v>48</v>
      </c>
      <c r="B6321" t="s">
        <v>1987</v>
      </c>
      <c r="C6321">
        <v>2006</v>
      </c>
      <c r="D6321">
        <v>6976076</v>
      </c>
    </row>
    <row r="6322" spans="1:4" x14ac:dyDescent="0.55000000000000004">
      <c r="A6322" t="s">
        <v>48</v>
      </c>
      <c r="B6322" t="s">
        <v>1987</v>
      </c>
      <c r="C6322">
        <v>2007</v>
      </c>
      <c r="D6322">
        <v>7906676</v>
      </c>
    </row>
    <row r="6323" spans="1:4" x14ac:dyDescent="0.55000000000000004">
      <c r="A6323" t="s">
        <v>48</v>
      </c>
      <c r="B6323" t="s">
        <v>1987</v>
      </c>
      <c r="C6323">
        <v>2008</v>
      </c>
      <c r="D6323">
        <v>7934122</v>
      </c>
    </row>
    <row r="6324" spans="1:4" x14ac:dyDescent="0.55000000000000004">
      <c r="A6324" t="s">
        <v>48</v>
      </c>
      <c r="B6324" t="s">
        <v>1987</v>
      </c>
      <c r="C6324">
        <v>2009</v>
      </c>
      <c r="D6324">
        <v>7693122</v>
      </c>
    </row>
    <row r="6325" spans="1:4" x14ac:dyDescent="0.55000000000000004">
      <c r="A6325" t="s">
        <v>48</v>
      </c>
      <c r="B6325" t="s">
        <v>1987</v>
      </c>
      <c r="C6325">
        <v>2010</v>
      </c>
      <c r="D6325">
        <v>7461208</v>
      </c>
    </row>
    <row r="6326" spans="1:4" x14ac:dyDescent="0.55000000000000004">
      <c r="A6326" t="s">
        <v>48</v>
      </c>
      <c r="B6326" t="s">
        <v>1987</v>
      </c>
      <c r="C6326">
        <v>2011</v>
      </c>
      <c r="D6326">
        <v>7276383</v>
      </c>
    </row>
    <row r="6327" spans="1:4" x14ac:dyDescent="0.55000000000000004">
      <c r="A6327" t="s">
        <v>48</v>
      </c>
      <c r="B6327" t="s">
        <v>1987</v>
      </c>
      <c r="C6327">
        <v>2012</v>
      </c>
      <c r="D6327">
        <v>7216786</v>
      </c>
    </row>
    <row r="6328" spans="1:4" x14ac:dyDescent="0.55000000000000004">
      <c r="A6328" t="s">
        <v>48</v>
      </c>
      <c r="B6328" t="s">
        <v>1987</v>
      </c>
      <c r="C6328">
        <v>2013</v>
      </c>
      <c r="D6328">
        <v>7583546</v>
      </c>
    </row>
    <row r="6329" spans="1:4" x14ac:dyDescent="0.55000000000000004">
      <c r="A6329" t="s">
        <v>48</v>
      </c>
      <c r="B6329" t="s">
        <v>1987</v>
      </c>
      <c r="C6329">
        <v>2014</v>
      </c>
      <c r="D6329">
        <v>7701873</v>
      </c>
    </row>
    <row r="6330" spans="1:4" x14ac:dyDescent="0.55000000000000004">
      <c r="A6330" t="s">
        <v>48</v>
      </c>
      <c r="B6330" t="s">
        <v>1987</v>
      </c>
      <c r="C6330">
        <v>2015</v>
      </c>
      <c r="D6330">
        <v>7352825</v>
      </c>
    </row>
    <row r="6331" spans="1:4" x14ac:dyDescent="0.55000000000000004">
      <c r="A6331" t="s">
        <v>48</v>
      </c>
      <c r="B6331" t="s">
        <v>1987</v>
      </c>
      <c r="C6331">
        <v>2016</v>
      </c>
      <c r="D6331">
        <v>7828942</v>
      </c>
    </row>
    <row r="6332" spans="1:4" x14ac:dyDescent="0.55000000000000004">
      <c r="A6332" t="s">
        <v>48</v>
      </c>
      <c r="B6332" t="s">
        <v>1987</v>
      </c>
      <c r="C6332">
        <v>2017</v>
      </c>
      <c r="D6332">
        <v>7986782</v>
      </c>
    </row>
    <row r="6333" spans="1:4" x14ac:dyDescent="0.55000000000000004">
      <c r="A6333" t="s">
        <v>48</v>
      </c>
      <c r="B6333" t="s">
        <v>1987</v>
      </c>
      <c r="C6333">
        <v>2018</v>
      </c>
      <c r="D6333">
        <v>7966997</v>
      </c>
    </row>
    <row r="6334" spans="1:4" x14ac:dyDescent="0.55000000000000004">
      <c r="A6334" t="s">
        <v>48</v>
      </c>
      <c r="B6334" t="s">
        <v>1987</v>
      </c>
      <c r="C6334">
        <v>2019</v>
      </c>
      <c r="D6334">
        <v>7660395</v>
      </c>
    </row>
    <row r="6335" spans="1:4" x14ac:dyDescent="0.55000000000000004">
      <c r="A6335" t="s">
        <v>48</v>
      </c>
      <c r="B6335" t="s">
        <v>1987</v>
      </c>
      <c r="C6335">
        <v>2020</v>
      </c>
      <c r="D6335">
        <v>6754070</v>
      </c>
    </row>
    <row r="6336" spans="1:4" x14ac:dyDescent="0.55000000000000004">
      <c r="A6336" t="s">
        <v>48</v>
      </c>
      <c r="B6336" t="s">
        <v>1987</v>
      </c>
      <c r="C6336">
        <v>2021</v>
      </c>
      <c r="D6336">
        <v>7665438</v>
      </c>
    </row>
    <row r="6337" spans="1:4" x14ac:dyDescent="0.55000000000000004">
      <c r="A6337" t="s">
        <v>48</v>
      </c>
      <c r="B6337" t="s">
        <v>1987</v>
      </c>
      <c r="C6337">
        <v>2022</v>
      </c>
      <c r="D6337">
        <v>8010137.5</v>
      </c>
    </row>
    <row r="6338" spans="1:4" x14ac:dyDescent="0.55000000000000004">
      <c r="A6338" t="s">
        <v>48</v>
      </c>
      <c r="B6338" t="s">
        <v>1987</v>
      </c>
      <c r="C6338">
        <v>2023</v>
      </c>
      <c r="D6338">
        <v>8472529</v>
      </c>
    </row>
    <row r="6339" spans="1:4" x14ac:dyDescent="0.55000000000000004">
      <c r="A6339" t="s">
        <v>48</v>
      </c>
      <c r="B6339" t="s">
        <v>1987</v>
      </c>
      <c r="C6339">
        <v>2024</v>
      </c>
      <c r="D6339">
        <v>8760451</v>
      </c>
    </row>
    <row r="6340" spans="1:4" x14ac:dyDescent="0.55000000000000004">
      <c r="A6340" t="s">
        <v>49</v>
      </c>
      <c r="B6340" t="s">
        <v>1988</v>
      </c>
      <c r="C6340">
        <v>1950</v>
      </c>
      <c r="D6340">
        <v>551249</v>
      </c>
    </row>
    <row r="6341" spans="1:4" x14ac:dyDescent="0.55000000000000004">
      <c r="A6341" t="s">
        <v>49</v>
      </c>
      <c r="B6341" t="s">
        <v>1988</v>
      </c>
      <c r="C6341">
        <v>1951</v>
      </c>
      <c r="D6341">
        <v>460931</v>
      </c>
    </row>
    <row r="6342" spans="1:4" x14ac:dyDescent="0.55000000000000004">
      <c r="A6342" t="s">
        <v>49</v>
      </c>
      <c r="B6342" t="s">
        <v>1988</v>
      </c>
      <c r="C6342">
        <v>1952</v>
      </c>
      <c r="D6342">
        <v>515433</v>
      </c>
    </row>
    <row r="6343" spans="1:4" x14ac:dyDescent="0.55000000000000004">
      <c r="A6343" t="s">
        <v>49</v>
      </c>
      <c r="B6343" t="s">
        <v>1988</v>
      </c>
      <c r="C6343">
        <v>1953</v>
      </c>
      <c r="D6343">
        <v>428230</v>
      </c>
    </row>
    <row r="6344" spans="1:4" x14ac:dyDescent="0.55000000000000004">
      <c r="A6344" t="s">
        <v>49</v>
      </c>
      <c r="B6344" t="s">
        <v>1988</v>
      </c>
      <c r="C6344">
        <v>1954</v>
      </c>
      <c r="D6344">
        <v>504533</v>
      </c>
    </row>
    <row r="6345" spans="1:4" x14ac:dyDescent="0.55000000000000004">
      <c r="A6345" t="s">
        <v>49</v>
      </c>
      <c r="B6345" t="s">
        <v>1988</v>
      </c>
      <c r="C6345">
        <v>1955</v>
      </c>
      <c r="D6345">
        <v>502976</v>
      </c>
    </row>
    <row r="6346" spans="1:4" x14ac:dyDescent="0.55000000000000004">
      <c r="A6346" t="s">
        <v>49</v>
      </c>
      <c r="B6346" t="s">
        <v>1988</v>
      </c>
      <c r="C6346">
        <v>1956</v>
      </c>
      <c r="D6346">
        <v>582393</v>
      </c>
    </row>
    <row r="6347" spans="1:4" x14ac:dyDescent="0.55000000000000004">
      <c r="A6347" t="s">
        <v>49</v>
      </c>
      <c r="B6347" t="s">
        <v>1988</v>
      </c>
      <c r="C6347">
        <v>1957</v>
      </c>
      <c r="D6347">
        <v>596408</v>
      </c>
    </row>
    <row r="6348" spans="1:4" x14ac:dyDescent="0.55000000000000004">
      <c r="A6348" t="s">
        <v>49</v>
      </c>
      <c r="B6348" t="s">
        <v>1988</v>
      </c>
      <c r="C6348">
        <v>1958</v>
      </c>
      <c r="D6348">
        <v>498304</v>
      </c>
    </row>
    <row r="6349" spans="1:4" x14ac:dyDescent="0.55000000000000004">
      <c r="A6349" t="s">
        <v>49</v>
      </c>
      <c r="B6349" t="s">
        <v>1988</v>
      </c>
      <c r="C6349">
        <v>1959</v>
      </c>
      <c r="D6349">
        <v>545936</v>
      </c>
    </row>
    <row r="6350" spans="1:4" x14ac:dyDescent="0.55000000000000004">
      <c r="A6350" t="s">
        <v>49</v>
      </c>
      <c r="B6350" t="s">
        <v>1988</v>
      </c>
      <c r="C6350">
        <v>1960</v>
      </c>
      <c r="D6350">
        <v>461664</v>
      </c>
    </row>
    <row r="6351" spans="1:4" x14ac:dyDescent="0.55000000000000004">
      <c r="A6351" t="s">
        <v>49</v>
      </c>
      <c r="B6351" t="s">
        <v>1988</v>
      </c>
      <c r="C6351">
        <v>1961</v>
      </c>
      <c r="D6351">
        <v>553264</v>
      </c>
    </row>
    <row r="6352" spans="1:4" x14ac:dyDescent="0.55000000000000004">
      <c r="A6352" t="s">
        <v>49</v>
      </c>
      <c r="B6352" t="s">
        <v>1988</v>
      </c>
      <c r="C6352">
        <v>1962</v>
      </c>
      <c r="D6352">
        <v>586240</v>
      </c>
    </row>
    <row r="6353" spans="1:4" x14ac:dyDescent="0.55000000000000004">
      <c r="A6353" t="s">
        <v>49</v>
      </c>
      <c r="B6353" t="s">
        <v>1988</v>
      </c>
      <c r="C6353">
        <v>1963</v>
      </c>
      <c r="D6353">
        <v>622880</v>
      </c>
    </row>
    <row r="6354" spans="1:4" x14ac:dyDescent="0.55000000000000004">
      <c r="A6354" t="s">
        <v>49</v>
      </c>
      <c r="B6354" t="s">
        <v>1988</v>
      </c>
      <c r="C6354">
        <v>1964</v>
      </c>
      <c r="D6354">
        <v>762112</v>
      </c>
    </row>
    <row r="6355" spans="1:4" x14ac:dyDescent="0.55000000000000004">
      <c r="A6355" t="s">
        <v>49</v>
      </c>
      <c r="B6355" t="s">
        <v>1988</v>
      </c>
      <c r="C6355">
        <v>1965</v>
      </c>
      <c r="D6355">
        <v>1172480</v>
      </c>
    </row>
    <row r="6356" spans="1:4" x14ac:dyDescent="0.55000000000000004">
      <c r="A6356" t="s">
        <v>49</v>
      </c>
      <c r="B6356" t="s">
        <v>1988</v>
      </c>
      <c r="C6356">
        <v>1966</v>
      </c>
      <c r="D6356">
        <v>1238432</v>
      </c>
    </row>
    <row r="6357" spans="1:4" x14ac:dyDescent="0.55000000000000004">
      <c r="A6357" t="s">
        <v>49</v>
      </c>
      <c r="B6357" t="s">
        <v>1988</v>
      </c>
      <c r="C6357">
        <v>1967</v>
      </c>
      <c r="D6357">
        <v>1359344</v>
      </c>
    </row>
    <row r="6358" spans="1:4" x14ac:dyDescent="0.55000000000000004">
      <c r="A6358" t="s">
        <v>49</v>
      </c>
      <c r="B6358" t="s">
        <v>1988</v>
      </c>
      <c r="C6358">
        <v>1968</v>
      </c>
      <c r="D6358">
        <v>1597504</v>
      </c>
    </row>
    <row r="6359" spans="1:4" x14ac:dyDescent="0.55000000000000004">
      <c r="A6359" t="s">
        <v>49</v>
      </c>
      <c r="B6359" t="s">
        <v>1988</v>
      </c>
      <c r="C6359">
        <v>1969</v>
      </c>
      <c r="D6359">
        <v>1890624</v>
      </c>
    </row>
    <row r="6360" spans="1:4" x14ac:dyDescent="0.55000000000000004">
      <c r="A6360" t="s">
        <v>49</v>
      </c>
      <c r="B6360" t="s">
        <v>1988</v>
      </c>
      <c r="C6360">
        <v>1970</v>
      </c>
      <c r="D6360">
        <v>2242368</v>
      </c>
    </row>
    <row r="6361" spans="1:4" x14ac:dyDescent="0.55000000000000004">
      <c r="A6361" t="s">
        <v>49</v>
      </c>
      <c r="B6361" t="s">
        <v>1988</v>
      </c>
      <c r="C6361">
        <v>1971</v>
      </c>
      <c r="D6361">
        <v>2454880</v>
      </c>
    </row>
    <row r="6362" spans="1:4" x14ac:dyDescent="0.55000000000000004">
      <c r="A6362" t="s">
        <v>49</v>
      </c>
      <c r="B6362" t="s">
        <v>1988</v>
      </c>
      <c r="C6362">
        <v>1972</v>
      </c>
      <c r="D6362">
        <v>2711360</v>
      </c>
    </row>
    <row r="6363" spans="1:4" x14ac:dyDescent="0.55000000000000004">
      <c r="A6363" t="s">
        <v>49</v>
      </c>
      <c r="B6363" t="s">
        <v>1988</v>
      </c>
      <c r="C6363">
        <v>1973</v>
      </c>
      <c r="D6363">
        <v>2876240</v>
      </c>
    </row>
    <row r="6364" spans="1:4" x14ac:dyDescent="0.55000000000000004">
      <c r="A6364" t="s">
        <v>49</v>
      </c>
      <c r="B6364" t="s">
        <v>1988</v>
      </c>
      <c r="C6364">
        <v>1974</v>
      </c>
      <c r="D6364">
        <v>3242640</v>
      </c>
    </row>
    <row r="6365" spans="1:4" x14ac:dyDescent="0.55000000000000004">
      <c r="A6365" t="s">
        <v>49</v>
      </c>
      <c r="B6365" t="s">
        <v>1988</v>
      </c>
      <c r="C6365">
        <v>1975</v>
      </c>
      <c r="D6365">
        <v>3986432</v>
      </c>
    </row>
    <row r="6366" spans="1:4" x14ac:dyDescent="0.55000000000000004">
      <c r="A6366" t="s">
        <v>49</v>
      </c>
      <c r="B6366" t="s">
        <v>1988</v>
      </c>
      <c r="C6366">
        <v>1976</v>
      </c>
      <c r="D6366">
        <v>3960784</v>
      </c>
    </row>
    <row r="6367" spans="1:4" x14ac:dyDescent="0.55000000000000004">
      <c r="A6367" t="s">
        <v>49</v>
      </c>
      <c r="B6367" t="s">
        <v>1988</v>
      </c>
      <c r="C6367">
        <v>1977</v>
      </c>
      <c r="D6367">
        <v>4052384</v>
      </c>
    </row>
    <row r="6368" spans="1:4" x14ac:dyDescent="0.55000000000000004">
      <c r="A6368" t="s">
        <v>49</v>
      </c>
      <c r="B6368" t="s">
        <v>1988</v>
      </c>
      <c r="C6368">
        <v>1978</v>
      </c>
      <c r="D6368">
        <v>4814496</v>
      </c>
    </row>
    <row r="6369" spans="1:4" x14ac:dyDescent="0.55000000000000004">
      <c r="A6369" t="s">
        <v>49</v>
      </c>
      <c r="B6369" t="s">
        <v>1988</v>
      </c>
      <c r="C6369">
        <v>1979</v>
      </c>
      <c r="D6369">
        <v>5419056</v>
      </c>
    </row>
    <row r="6370" spans="1:4" x14ac:dyDescent="0.55000000000000004">
      <c r="A6370" t="s">
        <v>49</v>
      </c>
      <c r="B6370" t="s">
        <v>1988</v>
      </c>
      <c r="C6370">
        <v>1980</v>
      </c>
      <c r="D6370">
        <v>5569280</v>
      </c>
    </row>
    <row r="6371" spans="1:4" x14ac:dyDescent="0.55000000000000004">
      <c r="A6371" t="s">
        <v>49</v>
      </c>
      <c r="B6371" t="s">
        <v>1988</v>
      </c>
      <c r="C6371">
        <v>1981</v>
      </c>
      <c r="D6371">
        <v>3865520</v>
      </c>
    </row>
    <row r="6372" spans="1:4" x14ac:dyDescent="0.55000000000000004">
      <c r="A6372" t="s">
        <v>49</v>
      </c>
      <c r="B6372" t="s">
        <v>1988</v>
      </c>
      <c r="C6372">
        <v>1982</v>
      </c>
      <c r="D6372">
        <v>5554624</v>
      </c>
    </row>
    <row r="6373" spans="1:4" x14ac:dyDescent="0.55000000000000004">
      <c r="A6373" t="s">
        <v>49</v>
      </c>
      <c r="B6373" t="s">
        <v>1988</v>
      </c>
      <c r="C6373">
        <v>1983</v>
      </c>
      <c r="D6373">
        <v>4517712</v>
      </c>
    </row>
    <row r="6374" spans="1:4" x14ac:dyDescent="0.55000000000000004">
      <c r="A6374" t="s">
        <v>49</v>
      </c>
      <c r="B6374" t="s">
        <v>1988</v>
      </c>
      <c r="C6374">
        <v>1984</v>
      </c>
      <c r="D6374">
        <v>5133264</v>
      </c>
    </row>
    <row r="6375" spans="1:4" x14ac:dyDescent="0.55000000000000004">
      <c r="A6375" t="s">
        <v>49</v>
      </c>
      <c r="B6375" t="s">
        <v>1988</v>
      </c>
      <c r="C6375">
        <v>1985</v>
      </c>
      <c r="D6375">
        <v>6983584</v>
      </c>
    </row>
    <row r="6376" spans="1:4" x14ac:dyDescent="0.55000000000000004">
      <c r="A6376" t="s">
        <v>49</v>
      </c>
      <c r="B6376" t="s">
        <v>1988</v>
      </c>
      <c r="C6376">
        <v>1986</v>
      </c>
      <c r="D6376">
        <v>5576608</v>
      </c>
    </row>
    <row r="6377" spans="1:4" x14ac:dyDescent="0.55000000000000004">
      <c r="A6377" t="s">
        <v>49</v>
      </c>
      <c r="B6377" t="s">
        <v>1988</v>
      </c>
      <c r="C6377">
        <v>1987</v>
      </c>
      <c r="D6377">
        <v>7349984</v>
      </c>
    </row>
    <row r="6378" spans="1:4" x14ac:dyDescent="0.55000000000000004">
      <c r="A6378" t="s">
        <v>49</v>
      </c>
      <c r="B6378" t="s">
        <v>1988</v>
      </c>
      <c r="C6378">
        <v>1988</v>
      </c>
      <c r="D6378">
        <v>8804592</v>
      </c>
    </row>
    <row r="6379" spans="1:4" x14ac:dyDescent="0.55000000000000004">
      <c r="A6379" t="s">
        <v>49</v>
      </c>
      <c r="B6379" t="s">
        <v>1988</v>
      </c>
      <c r="C6379">
        <v>1989</v>
      </c>
      <c r="D6379">
        <v>8265983.5</v>
      </c>
    </row>
    <row r="6380" spans="1:4" x14ac:dyDescent="0.55000000000000004">
      <c r="A6380" t="s">
        <v>49</v>
      </c>
      <c r="B6380" t="s">
        <v>1988</v>
      </c>
      <c r="C6380">
        <v>1990</v>
      </c>
      <c r="D6380">
        <v>4781520</v>
      </c>
    </row>
    <row r="6381" spans="1:4" x14ac:dyDescent="0.55000000000000004">
      <c r="A6381" t="s">
        <v>49</v>
      </c>
      <c r="B6381" t="s">
        <v>1988</v>
      </c>
      <c r="C6381">
        <v>1991</v>
      </c>
      <c r="D6381">
        <v>4308864</v>
      </c>
    </row>
    <row r="6382" spans="1:4" x14ac:dyDescent="0.55000000000000004">
      <c r="A6382" t="s">
        <v>49</v>
      </c>
      <c r="B6382" t="s">
        <v>1988</v>
      </c>
      <c r="C6382">
        <v>1992</v>
      </c>
      <c r="D6382">
        <v>3843536</v>
      </c>
    </row>
    <row r="6383" spans="1:4" x14ac:dyDescent="0.55000000000000004">
      <c r="A6383" t="s">
        <v>49</v>
      </c>
      <c r="B6383" t="s">
        <v>1988</v>
      </c>
      <c r="C6383">
        <v>1993</v>
      </c>
      <c r="D6383">
        <v>5092960</v>
      </c>
    </row>
    <row r="6384" spans="1:4" x14ac:dyDescent="0.55000000000000004">
      <c r="A6384" t="s">
        <v>49</v>
      </c>
      <c r="B6384" t="s">
        <v>1988</v>
      </c>
      <c r="C6384">
        <v>1994</v>
      </c>
      <c r="D6384">
        <v>4132991.8</v>
      </c>
    </row>
    <row r="6385" spans="1:4" x14ac:dyDescent="0.55000000000000004">
      <c r="A6385" t="s">
        <v>49</v>
      </c>
      <c r="B6385" t="s">
        <v>1988</v>
      </c>
      <c r="C6385">
        <v>1995</v>
      </c>
      <c r="D6385">
        <v>6225337</v>
      </c>
    </row>
    <row r="6386" spans="1:4" x14ac:dyDescent="0.55000000000000004">
      <c r="A6386" t="s">
        <v>49</v>
      </c>
      <c r="B6386" t="s">
        <v>1988</v>
      </c>
      <c r="C6386">
        <v>1996</v>
      </c>
      <c r="D6386">
        <v>7526009</v>
      </c>
    </row>
    <row r="6387" spans="1:4" x14ac:dyDescent="0.55000000000000004">
      <c r="A6387" t="s">
        <v>49</v>
      </c>
      <c r="B6387" t="s">
        <v>1988</v>
      </c>
      <c r="C6387">
        <v>1997</v>
      </c>
      <c r="D6387">
        <v>7211238</v>
      </c>
    </row>
    <row r="6388" spans="1:4" x14ac:dyDescent="0.55000000000000004">
      <c r="A6388" t="s">
        <v>49</v>
      </c>
      <c r="B6388" t="s">
        <v>1988</v>
      </c>
      <c r="C6388">
        <v>1998</v>
      </c>
      <c r="D6388">
        <v>6748157</v>
      </c>
    </row>
    <row r="6389" spans="1:4" x14ac:dyDescent="0.55000000000000004">
      <c r="A6389" t="s">
        <v>49</v>
      </c>
      <c r="B6389" t="s">
        <v>1988</v>
      </c>
      <c r="C6389">
        <v>1999</v>
      </c>
      <c r="D6389">
        <v>6095407</v>
      </c>
    </row>
    <row r="6390" spans="1:4" x14ac:dyDescent="0.55000000000000004">
      <c r="A6390" t="s">
        <v>49</v>
      </c>
      <c r="B6390" t="s">
        <v>1988</v>
      </c>
      <c r="C6390">
        <v>2000</v>
      </c>
      <c r="D6390">
        <v>6630064</v>
      </c>
    </row>
    <row r="6391" spans="1:4" x14ac:dyDescent="0.55000000000000004">
      <c r="A6391" t="s">
        <v>49</v>
      </c>
      <c r="B6391" t="s">
        <v>1988</v>
      </c>
      <c r="C6391">
        <v>2001</v>
      </c>
      <c r="D6391">
        <v>7653345</v>
      </c>
    </row>
    <row r="6392" spans="1:4" x14ac:dyDescent="0.55000000000000004">
      <c r="A6392" t="s">
        <v>49</v>
      </c>
      <c r="B6392" t="s">
        <v>1988</v>
      </c>
      <c r="C6392">
        <v>2002</v>
      </c>
      <c r="D6392">
        <v>7450165</v>
      </c>
    </row>
    <row r="6393" spans="1:4" x14ac:dyDescent="0.55000000000000004">
      <c r="A6393" t="s">
        <v>49</v>
      </c>
      <c r="B6393" t="s">
        <v>1988</v>
      </c>
      <c r="C6393">
        <v>2003</v>
      </c>
      <c r="D6393">
        <v>5300525</v>
      </c>
    </row>
    <row r="6394" spans="1:4" x14ac:dyDescent="0.55000000000000004">
      <c r="A6394" t="s">
        <v>49</v>
      </c>
      <c r="B6394" t="s">
        <v>1988</v>
      </c>
      <c r="C6394">
        <v>2004</v>
      </c>
      <c r="D6394">
        <v>7386261</v>
      </c>
    </row>
    <row r="6395" spans="1:4" x14ac:dyDescent="0.55000000000000004">
      <c r="A6395" t="s">
        <v>49</v>
      </c>
      <c r="B6395" t="s">
        <v>1988</v>
      </c>
      <c r="C6395">
        <v>2005</v>
      </c>
      <c r="D6395">
        <v>7568019</v>
      </c>
    </row>
    <row r="6396" spans="1:4" x14ac:dyDescent="0.55000000000000004">
      <c r="A6396" t="s">
        <v>49</v>
      </c>
      <c r="B6396" t="s">
        <v>1988</v>
      </c>
      <c r="C6396">
        <v>2006</v>
      </c>
      <c r="D6396">
        <v>6887238</v>
      </c>
    </row>
    <row r="6397" spans="1:4" x14ac:dyDescent="0.55000000000000004">
      <c r="A6397" t="s">
        <v>49</v>
      </c>
      <c r="B6397" t="s">
        <v>1988</v>
      </c>
      <c r="C6397">
        <v>2007</v>
      </c>
      <c r="D6397">
        <v>6653270</v>
      </c>
    </row>
    <row r="6398" spans="1:4" x14ac:dyDescent="0.55000000000000004">
      <c r="A6398" t="s">
        <v>49</v>
      </c>
      <c r="B6398" t="s">
        <v>1988</v>
      </c>
      <c r="C6398">
        <v>2008</v>
      </c>
      <c r="D6398">
        <v>6712605</v>
      </c>
    </row>
    <row r="6399" spans="1:4" x14ac:dyDescent="0.55000000000000004">
      <c r="A6399" t="s">
        <v>49</v>
      </c>
      <c r="B6399" t="s">
        <v>1988</v>
      </c>
      <c r="C6399">
        <v>2009</v>
      </c>
      <c r="D6399">
        <v>5659943</v>
      </c>
    </row>
    <row r="6400" spans="1:4" x14ac:dyDescent="0.55000000000000004">
      <c r="A6400" t="s">
        <v>49</v>
      </c>
      <c r="B6400" t="s">
        <v>1988</v>
      </c>
      <c r="C6400">
        <v>2010</v>
      </c>
      <c r="D6400">
        <v>6224746</v>
      </c>
    </row>
    <row r="6401" spans="1:4" x14ac:dyDescent="0.55000000000000004">
      <c r="A6401" t="s">
        <v>49</v>
      </c>
      <c r="B6401" t="s">
        <v>1988</v>
      </c>
      <c r="C6401">
        <v>2011</v>
      </c>
      <c r="D6401">
        <v>6523170</v>
      </c>
    </row>
    <row r="6402" spans="1:4" x14ac:dyDescent="0.55000000000000004">
      <c r="A6402" t="s">
        <v>49</v>
      </c>
      <c r="B6402" t="s">
        <v>1988</v>
      </c>
      <c r="C6402">
        <v>2012</v>
      </c>
      <c r="D6402">
        <v>8540010</v>
      </c>
    </row>
    <row r="6403" spans="1:4" x14ac:dyDescent="0.55000000000000004">
      <c r="A6403" t="s">
        <v>49</v>
      </c>
      <c r="B6403" t="s">
        <v>1988</v>
      </c>
      <c r="C6403">
        <v>2013</v>
      </c>
      <c r="D6403">
        <v>9679770</v>
      </c>
    </row>
    <row r="6404" spans="1:4" x14ac:dyDescent="0.55000000000000004">
      <c r="A6404" t="s">
        <v>49</v>
      </c>
      <c r="B6404" t="s">
        <v>1988</v>
      </c>
      <c r="C6404">
        <v>2014</v>
      </c>
      <c r="D6404">
        <v>9903225</v>
      </c>
    </row>
    <row r="6405" spans="1:4" x14ac:dyDescent="0.55000000000000004">
      <c r="A6405" t="s">
        <v>49</v>
      </c>
      <c r="B6405" t="s">
        <v>1988</v>
      </c>
      <c r="C6405">
        <v>2015</v>
      </c>
      <c r="D6405">
        <v>9554745</v>
      </c>
    </row>
    <row r="6406" spans="1:4" x14ac:dyDescent="0.55000000000000004">
      <c r="A6406" t="s">
        <v>49</v>
      </c>
      <c r="B6406" t="s">
        <v>1988</v>
      </c>
      <c r="C6406">
        <v>2016</v>
      </c>
      <c r="D6406">
        <v>11979472</v>
      </c>
    </row>
    <row r="6407" spans="1:4" x14ac:dyDescent="0.55000000000000004">
      <c r="A6407" t="s">
        <v>49</v>
      </c>
      <c r="B6407" t="s">
        <v>1988</v>
      </c>
      <c r="C6407">
        <v>2017</v>
      </c>
      <c r="D6407">
        <v>12001905</v>
      </c>
    </row>
    <row r="6408" spans="1:4" x14ac:dyDescent="0.55000000000000004">
      <c r="A6408" t="s">
        <v>49</v>
      </c>
      <c r="B6408" t="s">
        <v>1988</v>
      </c>
      <c r="C6408">
        <v>2018</v>
      </c>
      <c r="D6408">
        <v>10415200</v>
      </c>
    </row>
    <row r="6409" spans="1:4" x14ac:dyDescent="0.55000000000000004">
      <c r="A6409" t="s">
        <v>49</v>
      </c>
      <c r="B6409" t="s">
        <v>1988</v>
      </c>
      <c r="C6409">
        <v>2019</v>
      </c>
      <c r="D6409">
        <v>10538745</v>
      </c>
    </row>
    <row r="6410" spans="1:4" x14ac:dyDescent="0.55000000000000004">
      <c r="A6410" t="s">
        <v>49</v>
      </c>
      <c r="B6410" t="s">
        <v>1988</v>
      </c>
      <c r="C6410">
        <v>2020</v>
      </c>
      <c r="D6410">
        <v>11018607</v>
      </c>
    </row>
    <row r="6411" spans="1:4" x14ac:dyDescent="0.55000000000000004">
      <c r="A6411" t="s">
        <v>49</v>
      </c>
      <c r="B6411" t="s">
        <v>1988</v>
      </c>
      <c r="C6411">
        <v>2021</v>
      </c>
      <c r="D6411">
        <v>13665820</v>
      </c>
    </row>
    <row r="6412" spans="1:4" x14ac:dyDescent="0.55000000000000004">
      <c r="A6412" t="s">
        <v>49</v>
      </c>
      <c r="B6412" t="s">
        <v>1988</v>
      </c>
      <c r="C6412">
        <v>2022</v>
      </c>
      <c r="D6412">
        <v>14504321</v>
      </c>
    </row>
    <row r="6413" spans="1:4" x14ac:dyDescent="0.55000000000000004">
      <c r="A6413" t="s">
        <v>49</v>
      </c>
      <c r="B6413" t="s">
        <v>1988</v>
      </c>
      <c r="C6413">
        <v>2023</v>
      </c>
      <c r="D6413">
        <v>14052436</v>
      </c>
    </row>
    <row r="6414" spans="1:4" x14ac:dyDescent="0.55000000000000004">
      <c r="A6414" t="s">
        <v>49</v>
      </c>
      <c r="B6414" t="s">
        <v>1988</v>
      </c>
      <c r="C6414">
        <v>2024</v>
      </c>
      <c r="D6414">
        <v>14828585</v>
      </c>
    </row>
    <row r="6415" spans="1:4" x14ac:dyDescent="0.55000000000000004">
      <c r="A6415" t="s">
        <v>50</v>
      </c>
      <c r="B6415" t="s">
        <v>1989</v>
      </c>
      <c r="C6415">
        <v>1885</v>
      </c>
      <c r="D6415">
        <v>4927</v>
      </c>
    </row>
    <row r="6416" spans="1:4" x14ac:dyDescent="0.55000000000000004">
      <c r="A6416" t="s">
        <v>50</v>
      </c>
      <c r="B6416" t="s">
        <v>1989</v>
      </c>
      <c r="C6416">
        <v>1890</v>
      </c>
      <c r="D6416">
        <v>14782</v>
      </c>
    </row>
    <row r="6417" spans="1:4" x14ac:dyDescent="0.55000000000000004">
      <c r="A6417" t="s">
        <v>50</v>
      </c>
      <c r="B6417" t="s">
        <v>1989</v>
      </c>
      <c r="C6417">
        <v>1891</v>
      </c>
      <c r="D6417">
        <v>17246</v>
      </c>
    </row>
    <row r="6418" spans="1:4" x14ac:dyDescent="0.55000000000000004">
      <c r="A6418" t="s">
        <v>50</v>
      </c>
      <c r="B6418" t="s">
        <v>1989</v>
      </c>
      <c r="C6418">
        <v>1892</v>
      </c>
      <c r="D6418">
        <v>19093</v>
      </c>
    </row>
    <row r="6419" spans="1:4" x14ac:dyDescent="0.55000000000000004">
      <c r="A6419" t="s">
        <v>50</v>
      </c>
      <c r="B6419" t="s">
        <v>1989</v>
      </c>
      <c r="C6419">
        <v>1893</v>
      </c>
      <c r="D6419">
        <v>33875</v>
      </c>
    </row>
    <row r="6420" spans="1:4" x14ac:dyDescent="0.55000000000000004">
      <c r="A6420" t="s">
        <v>50</v>
      </c>
      <c r="B6420" t="s">
        <v>1989</v>
      </c>
      <c r="C6420">
        <v>1894</v>
      </c>
      <c r="D6420">
        <v>64671.004000000001</v>
      </c>
    </row>
    <row r="6421" spans="1:4" x14ac:dyDescent="0.55000000000000004">
      <c r="A6421" t="s">
        <v>50</v>
      </c>
      <c r="B6421" t="s">
        <v>1989</v>
      </c>
      <c r="C6421">
        <v>1895</v>
      </c>
      <c r="D6421">
        <v>64671.004000000001</v>
      </c>
    </row>
    <row r="6422" spans="1:4" x14ac:dyDescent="0.55000000000000004">
      <c r="A6422" t="s">
        <v>50</v>
      </c>
      <c r="B6422" t="s">
        <v>1989</v>
      </c>
      <c r="C6422">
        <v>1896</v>
      </c>
      <c r="D6422">
        <v>72062</v>
      </c>
    </row>
    <row r="6423" spans="1:4" x14ac:dyDescent="0.55000000000000004">
      <c r="A6423" t="s">
        <v>50</v>
      </c>
      <c r="B6423" t="s">
        <v>1989</v>
      </c>
      <c r="C6423">
        <v>1897</v>
      </c>
      <c r="D6423">
        <v>56048</v>
      </c>
    </row>
    <row r="6424" spans="1:4" x14ac:dyDescent="0.55000000000000004">
      <c r="A6424" t="s">
        <v>50</v>
      </c>
      <c r="B6424" t="s">
        <v>1989</v>
      </c>
      <c r="C6424">
        <v>1898</v>
      </c>
      <c r="D6424">
        <v>84996</v>
      </c>
    </row>
    <row r="6425" spans="1:4" x14ac:dyDescent="0.55000000000000004">
      <c r="A6425" t="s">
        <v>50</v>
      </c>
      <c r="B6425" t="s">
        <v>1989</v>
      </c>
      <c r="C6425">
        <v>1899</v>
      </c>
      <c r="D6425">
        <v>99162</v>
      </c>
    </row>
    <row r="6426" spans="1:4" x14ac:dyDescent="0.55000000000000004">
      <c r="A6426" t="s">
        <v>50</v>
      </c>
      <c r="B6426" t="s">
        <v>1989</v>
      </c>
      <c r="C6426">
        <v>1900</v>
      </c>
      <c r="D6426">
        <v>134269</v>
      </c>
    </row>
    <row r="6427" spans="1:4" x14ac:dyDescent="0.55000000000000004">
      <c r="A6427" t="s">
        <v>50</v>
      </c>
      <c r="B6427" t="s">
        <v>1989</v>
      </c>
      <c r="C6427">
        <v>1901</v>
      </c>
      <c r="D6427">
        <v>146588</v>
      </c>
    </row>
    <row r="6428" spans="1:4" x14ac:dyDescent="0.55000000000000004">
      <c r="A6428" t="s">
        <v>50</v>
      </c>
      <c r="B6428" t="s">
        <v>1989</v>
      </c>
      <c r="C6428">
        <v>1902</v>
      </c>
      <c r="D6428">
        <v>137349</v>
      </c>
    </row>
    <row r="6429" spans="1:4" x14ac:dyDescent="0.55000000000000004">
      <c r="A6429" t="s">
        <v>50</v>
      </c>
      <c r="B6429" t="s">
        <v>1989</v>
      </c>
      <c r="C6429">
        <v>1903</v>
      </c>
      <c r="D6429">
        <v>149051</v>
      </c>
    </row>
    <row r="6430" spans="1:4" x14ac:dyDescent="0.55000000000000004">
      <c r="A6430" t="s">
        <v>50</v>
      </c>
      <c r="B6430" t="s">
        <v>1989</v>
      </c>
      <c r="C6430">
        <v>1904</v>
      </c>
      <c r="D6430">
        <v>158906</v>
      </c>
    </row>
    <row r="6431" spans="1:4" x14ac:dyDescent="0.55000000000000004">
      <c r="A6431" t="s">
        <v>50</v>
      </c>
      <c r="B6431" t="s">
        <v>1989</v>
      </c>
      <c r="C6431">
        <v>1905</v>
      </c>
      <c r="D6431">
        <v>172456</v>
      </c>
    </row>
    <row r="6432" spans="1:4" x14ac:dyDescent="0.55000000000000004">
      <c r="A6432" t="s">
        <v>50</v>
      </c>
      <c r="B6432" t="s">
        <v>1989</v>
      </c>
      <c r="C6432">
        <v>1906</v>
      </c>
      <c r="D6432">
        <v>206332</v>
      </c>
    </row>
    <row r="6433" spans="1:4" x14ac:dyDescent="0.55000000000000004">
      <c r="A6433" t="s">
        <v>50</v>
      </c>
      <c r="B6433" t="s">
        <v>1989</v>
      </c>
      <c r="C6433">
        <v>1907</v>
      </c>
      <c r="D6433">
        <v>210027</v>
      </c>
    </row>
    <row r="6434" spans="1:4" x14ac:dyDescent="0.55000000000000004">
      <c r="A6434" t="s">
        <v>50</v>
      </c>
      <c r="B6434" t="s">
        <v>1989</v>
      </c>
      <c r="C6434">
        <v>1908</v>
      </c>
      <c r="D6434">
        <v>226041</v>
      </c>
    </row>
    <row r="6435" spans="1:4" x14ac:dyDescent="0.55000000000000004">
      <c r="A6435" t="s">
        <v>50</v>
      </c>
      <c r="B6435" t="s">
        <v>1989</v>
      </c>
      <c r="C6435">
        <v>1909</v>
      </c>
      <c r="D6435">
        <v>232200</v>
      </c>
    </row>
    <row r="6436" spans="1:4" x14ac:dyDescent="0.55000000000000004">
      <c r="A6436" t="s">
        <v>50</v>
      </c>
      <c r="B6436" t="s">
        <v>1989</v>
      </c>
      <c r="C6436">
        <v>1910</v>
      </c>
      <c r="D6436">
        <v>229736</v>
      </c>
    </row>
    <row r="6437" spans="1:4" x14ac:dyDescent="0.55000000000000004">
      <c r="A6437" t="s">
        <v>50</v>
      </c>
      <c r="B6437" t="s">
        <v>1989</v>
      </c>
      <c r="C6437">
        <v>1911</v>
      </c>
      <c r="D6437">
        <v>248830</v>
      </c>
    </row>
    <row r="6438" spans="1:4" x14ac:dyDescent="0.55000000000000004">
      <c r="A6438" t="s">
        <v>50</v>
      </c>
      <c r="B6438" t="s">
        <v>1989</v>
      </c>
      <c r="C6438">
        <v>1912</v>
      </c>
      <c r="D6438">
        <v>254989</v>
      </c>
    </row>
    <row r="6439" spans="1:4" x14ac:dyDescent="0.55000000000000004">
      <c r="A6439" t="s">
        <v>50</v>
      </c>
      <c r="B6439" t="s">
        <v>1989</v>
      </c>
      <c r="C6439">
        <v>1913</v>
      </c>
      <c r="D6439">
        <v>700295</v>
      </c>
    </row>
    <row r="6440" spans="1:4" x14ac:dyDescent="0.55000000000000004">
      <c r="A6440" t="s">
        <v>50</v>
      </c>
      <c r="B6440" t="s">
        <v>1989</v>
      </c>
      <c r="C6440">
        <v>1919</v>
      </c>
      <c r="D6440">
        <v>501971</v>
      </c>
    </row>
    <row r="6441" spans="1:4" x14ac:dyDescent="0.55000000000000004">
      <c r="A6441" t="s">
        <v>50</v>
      </c>
      <c r="B6441" t="s">
        <v>1989</v>
      </c>
      <c r="C6441">
        <v>1920</v>
      </c>
      <c r="D6441">
        <v>666420</v>
      </c>
    </row>
    <row r="6442" spans="1:4" x14ac:dyDescent="0.55000000000000004">
      <c r="A6442" t="s">
        <v>50</v>
      </c>
      <c r="B6442" t="s">
        <v>1989</v>
      </c>
      <c r="C6442">
        <v>1921</v>
      </c>
      <c r="D6442">
        <v>709534</v>
      </c>
    </row>
    <row r="6443" spans="1:4" x14ac:dyDescent="0.55000000000000004">
      <c r="A6443" t="s">
        <v>50</v>
      </c>
      <c r="B6443" t="s">
        <v>1989</v>
      </c>
      <c r="C6443">
        <v>1922</v>
      </c>
      <c r="D6443">
        <v>1031042</v>
      </c>
    </row>
    <row r="6444" spans="1:4" x14ac:dyDescent="0.55000000000000004">
      <c r="A6444" t="s">
        <v>50</v>
      </c>
      <c r="B6444" t="s">
        <v>1989</v>
      </c>
      <c r="C6444">
        <v>1923</v>
      </c>
      <c r="D6444">
        <v>1124661</v>
      </c>
    </row>
    <row r="6445" spans="1:4" x14ac:dyDescent="0.55000000000000004">
      <c r="A6445" t="s">
        <v>50</v>
      </c>
      <c r="B6445" t="s">
        <v>1989</v>
      </c>
      <c r="C6445">
        <v>1924</v>
      </c>
      <c r="D6445">
        <v>1152993</v>
      </c>
    </row>
    <row r="6446" spans="1:4" x14ac:dyDescent="0.55000000000000004">
      <c r="A6446" t="s">
        <v>50</v>
      </c>
      <c r="B6446" t="s">
        <v>1989</v>
      </c>
      <c r="C6446">
        <v>1925</v>
      </c>
      <c r="D6446">
        <v>1265705</v>
      </c>
    </row>
    <row r="6447" spans="1:4" x14ac:dyDescent="0.55000000000000004">
      <c r="A6447" t="s">
        <v>50</v>
      </c>
      <c r="B6447" t="s">
        <v>1989</v>
      </c>
      <c r="C6447">
        <v>1926</v>
      </c>
      <c r="D6447">
        <v>1232446</v>
      </c>
    </row>
    <row r="6448" spans="1:4" x14ac:dyDescent="0.55000000000000004">
      <c r="A6448" t="s">
        <v>50</v>
      </c>
      <c r="B6448" t="s">
        <v>1989</v>
      </c>
      <c r="C6448">
        <v>1927</v>
      </c>
      <c r="D6448">
        <v>1392584</v>
      </c>
    </row>
    <row r="6449" spans="1:4" x14ac:dyDescent="0.55000000000000004">
      <c r="A6449" t="s">
        <v>50</v>
      </c>
      <c r="B6449" t="s">
        <v>1989</v>
      </c>
      <c r="C6449">
        <v>1928</v>
      </c>
      <c r="D6449">
        <v>1559792</v>
      </c>
    </row>
    <row r="6450" spans="1:4" x14ac:dyDescent="0.55000000000000004">
      <c r="A6450" t="s">
        <v>50</v>
      </c>
      <c r="B6450" t="s">
        <v>1989</v>
      </c>
      <c r="C6450">
        <v>1929</v>
      </c>
      <c r="D6450">
        <v>1725178</v>
      </c>
    </row>
    <row r="6451" spans="1:4" x14ac:dyDescent="0.55000000000000004">
      <c r="A6451" t="s">
        <v>50</v>
      </c>
      <c r="B6451" t="s">
        <v>1989</v>
      </c>
      <c r="C6451">
        <v>1930</v>
      </c>
      <c r="D6451">
        <v>1623552</v>
      </c>
    </row>
    <row r="6452" spans="1:4" x14ac:dyDescent="0.55000000000000004">
      <c r="A6452" t="s">
        <v>50</v>
      </c>
      <c r="B6452" t="s">
        <v>1989</v>
      </c>
      <c r="C6452">
        <v>1931</v>
      </c>
      <c r="D6452">
        <v>1476965</v>
      </c>
    </row>
    <row r="6453" spans="1:4" x14ac:dyDescent="0.55000000000000004">
      <c r="A6453" t="s">
        <v>50</v>
      </c>
      <c r="B6453" t="s">
        <v>1989</v>
      </c>
      <c r="C6453">
        <v>1932</v>
      </c>
      <c r="D6453">
        <v>1350314</v>
      </c>
    </row>
    <row r="6454" spans="1:4" x14ac:dyDescent="0.55000000000000004">
      <c r="A6454" t="s">
        <v>50</v>
      </c>
      <c r="B6454" t="s">
        <v>1989</v>
      </c>
      <c r="C6454">
        <v>1933</v>
      </c>
      <c r="D6454">
        <v>1248693</v>
      </c>
    </row>
    <row r="6455" spans="1:4" x14ac:dyDescent="0.55000000000000004">
      <c r="A6455" t="s">
        <v>50</v>
      </c>
      <c r="B6455" t="s">
        <v>1989</v>
      </c>
      <c r="C6455">
        <v>1934</v>
      </c>
      <c r="D6455">
        <v>1299503</v>
      </c>
    </row>
    <row r="6456" spans="1:4" x14ac:dyDescent="0.55000000000000004">
      <c r="A6456" t="s">
        <v>50</v>
      </c>
      <c r="B6456" t="s">
        <v>1989</v>
      </c>
      <c r="C6456">
        <v>1935</v>
      </c>
      <c r="D6456">
        <v>1358412</v>
      </c>
    </row>
    <row r="6457" spans="1:4" x14ac:dyDescent="0.55000000000000004">
      <c r="A6457" t="s">
        <v>50</v>
      </c>
      <c r="B6457" t="s">
        <v>1989</v>
      </c>
      <c r="C6457">
        <v>1936</v>
      </c>
      <c r="D6457">
        <v>1342894</v>
      </c>
    </row>
    <row r="6458" spans="1:4" x14ac:dyDescent="0.55000000000000004">
      <c r="A6458" t="s">
        <v>50</v>
      </c>
      <c r="B6458" t="s">
        <v>1989</v>
      </c>
      <c r="C6458">
        <v>1937</v>
      </c>
      <c r="D6458">
        <v>1497436</v>
      </c>
    </row>
    <row r="6459" spans="1:4" x14ac:dyDescent="0.55000000000000004">
      <c r="A6459" t="s">
        <v>50</v>
      </c>
      <c r="B6459" t="s">
        <v>1989</v>
      </c>
      <c r="C6459">
        <v>1938</v>
      </c>
      <c r="D6459">
        <v>1413568</v>
      </c>
    </row>
    <row r="6460" spans="1:4" x14ac:dyDescent="0.55000000000000004">
      <c r="A6460" t="s">
        <v>50</v>
      </c>
      <c r="B6460" t="s">
        <v>1989</v>
      </c>
      <c r="C6460">
        <v>1939</v>
      </c>
      <c r="D6460">
        <v>1484990</v>
      </c>
    </row>
    <row r="6461" spans="1:4" x14ac:dyDescent="0.55000000000000004">
      <c r="A6461" t="s">
        <v>50</v>
      </c>
      <c r="B6461" t="s">
        <v>1989</v>
      </c>
      <c r="C6461">
        <v>1940</v>
      </c>
      <c r="D6461">
        <v>1731953</v>
      </c>
    </row>
    <row r="6462" spans="1:4" x14ac:dyDescent="0.55000000000000004">
      <c r="A6462" t="s">
        <v>50</v>
      </c>
      <c r="B6462" t="s">
        <v>1989</v>
      </c>
      <c r="C6462">
        <v>1943</v>
      </c>
      <c r="D6462">
        <v>61241</v>
      </c>
    </row>
    <row r="6463" spans="1:4" x14ac:dyDescent="0.55000000000000004">
      <c r="A6463" t="s">
        <v>50</v>
      </c>
      <c r="B6463" t="s">
        <v>1989</v>
      </c>
      <c r="C6463">
        <v>1944</v>
      </c>
      <c r="D6463">
        <v>15398</v>
      </c>
    </row>
    <row r="6464" spans="1:4" x14ac:dyDescent="0.55000000000000004">
      <c r="A6464" t="s">
        <v>50</v>
      </c>
      <c r="B6464" t="s">
        <v>1989</v>
      </c>
      <c r="C6464">
        <v>1945</v>
      </c>
      <c r="D6464">
        <v>869929</v>
      </c>
    </row>
    <row r="6465" spans="1:4" x14ac:dyDescent="0.55000000000000004">
      <c r="A6465" t="s">
        <v>50</v>
      </c>
      <c r="B6465" t="s">
        <v>1989</v>
      </c>
      <c r="C6465">
        <v>1946</v>
      </c>
      <c r="D6465">
        <v>1709434</v>
      </c>
    </row>
    <row r="6466" spans="1:4" x14ac:dyDescent="0.55000000000000004">
      <c r="A6466" t="s">
        <v>50</v>
      </c>
      <c r="B6466" t="s">
        <v>1989</v>
      </c>
      <c r="C6466">
        <v>1947</v>
      </c>
      <c r="D6466">
        <v>2369832</v>
      </c>
    </row>
    <row r="6467" spans="1:4" x14ac:dyDescent="0.55000000000000004">
      <c r="A6467" t="s">
        <v>50</v>
      </c>
      <c r="B6467" t="s">
        <v>1989</v>
      </c>
      <c r="C6467">
        <v>1948</v>
      </c>
      <c r="D6467">
        <v>2675123</v>
      </c>
    </row>
    <row r="6468" spans="1:4" x14ac:dyDescent="0.55000000000000004">
      <c r="A6468" t="s">
        <v>50</v>
      </c>
      <c r="B6468" t="s">
        <v>1989</v>
      </c>
      <c r="C6468">
        <v>1949</v>
      </c>
      <c r="D6468">
        <v>3057775</v>
      </c>
    </row>
    <row r="6469" spans="1:4" x14ac:dyDescent="0.55000000000000004">
      <c r="A6469" t="s">
        <v>50</v>
      </c>
      <c r="B6469" t="s">
        <v>1989</v>
      </c>
      <c r="C6469">
        <v>1950</v>
      </c>
      <c r="D6469">
        <v>2938796</v>
      </c>
    </row>
    <row r="6470" spans="1:4" x14ac:dyDescent="0.55000000000000004">
      <c r="A6470" t="s">
        <v>50</v>
      </c>
      <c r="B6470" t="s">
        <v>1989</v>
      </c>
      <c r="C6470">
        <v>1951</v>
      </c>
      <c r="D6470">
        <v>2781516</v>
      </c>
    </row>
    <row r="6471" spans="1:4" x14ac:dyDescent="0.55000000000000004">
      <c r="A6471" t="s">
        <v>50</v>
      </c>
      <c r="B6471" t="s">
        <v>1989</v>
      </c>
      <c r="C6471">
        <v>1952</v>
      </c>
      <c r="D6471">
        <v>2788662</v>
      </c>
    </row>
    <row r="6472" spans="1:4" x14ac:dyDescent="0.55000000000000004">
      <c r="A6472" t="s">
        <v>50</v>
      </c>
      <c r="B6472" t="s">
        <v>1989</v>
      </c>
      <c r="C6472">
        <v>1953</v>
      </c>
      <c r="D6472">
        <v>2773925</v>
      </c>
    </row>
    <row r="6473" spans="1:4" x14ac:dyDescent="0.55000000000000004">
      <c r="A6473" t="s">
        <v>50</v>
      </c>
      <c r="B6473" t="s">
        <v>1989</v>
      </c>
      <c r="C6473">
        <v>1954</v>
      </c>
      <c r="D6473">
        <v>3311699</v>
      </c>
    </row>
    <row r="6474" spans="1:4" x14ac:dyDescent="0.55000000000000004">
      <c r="A6474" t="s">
        <v>50</v>
      </c>
      <c r="B6474" t="s">
        <v>1989</v>
      </c>
      <c r="C6474">
        <v>1955</v>
      </c>
      <c r="D6474">
        <v>3792789</v>
      </c>
    </row>
    <row r="6475" spans="1:4" x14ac:dyDescent="0.55000000000000004">
      <c r="A6475" t="s">
        <v>50</v>
      </c>
      <c r="B6475" t="s">
        <v>1989</v>
      </c>
      <c r="C6475">
        <v>1956</v>
      </c>
      <c r="D6475">
        <v>4342407</v>
      </c>
    </row>
    <row r="6476" spans="1:4" x14ac:dyDescent="0.55000000000000004">
      <c r="A6476" t="s">
        <v>50</v>
      </c>
      <c r="B6476" t="s">
        <v>1989</v>
      </c>
      <c r="C6476">
        <v>1957</v>
      </c>
      <c r="D6476">
        <v>4710605</v>
      </c>
    </row>
    <row r="6477" spans="1:4" x14ac:dyDescent="0.55000000000000004">
      <c r="A6477" t="s">
        <v>50</v>
      </c>
      <c r="B6477" t="s">
        <v>1989</v>
      </c>
      <c r="C6477">
        <v>1958</v>
      </c>
      <c r="D6477">
        <v>4641472</v>
      </c>
    </row>
    <row r="6478" spans="1:4" x14ac:dyDescent="0.55000000000000004">
      <c r="A6478" t="s">
        <v>50</v>
      </c>
      <c r="B6478" t="s">
        <v>1989</v>
      </c>
      <c r="C6478">
        <v>1959</v>
      </c>
      <c r="D6478">
        <v>5326171</v>
      </c>
    </row>
    <row r="6479" spans="1:4" x14ac:dyDescent="0.55000000000000004">
      <c r="A6479" t="s">
        <v>50</v>
      </c>
      <c r="B6479" t="s">
        <v>1989</v>
      </c>
      <c r="C6479">
        <v>1960</v>
      </c>
      <c r="D6479">
        <v>5821392</v>
      </c>
    </row>
    <row r="6480" spans="1:4" x14ac:dyDescent="0.55000000000000004">
      <c r="A6480" t="s">
        <v>50</v>
      </c>
      <c r="B6480" t="s">
        <v>1989</v>
      </c>
      <c r="C6480">
        <v>1961</v>
      </c>
      <c r="D6480">
        <v>6109371</v>
      </c>
    </row>
    <row r="6481" spans="1:4" x14ac:dyDescent="0.55000000000000004">
      <c r="A6481" t="s">
        <v>50</v>
      </c>
      <c r="B6481" t="s">
        <v>1989</v>
      </c>
      <c r="C6481">
        <v>1962</v>
      </c>
      <c r="D6481">
        <v>6268905</v>
      </c>
    </row>
    <row r="6482" spans="1:4" x14ac:dyDescent="0.55000000000000004">
      <c r="A6482" t="s">
        <v>50</v>
      </c>
      <c r="B6482" t="s">
        <v>1989</v>
      </c>
      <c r="C6482">
        <v>1963</v>
      </c>
      <c r="D6482">
        <v>6974590</v>
      </c>
    </row>
    <row r="6483" spans="1:4" x14ac:dyDescent="0.55000000000000004">
      <c r="A6483" t="s">
        <v>50</v>
      </c>
      <c r="B6483" t="s">
        <v>1989</v>
      </c>
      <c r="C6483">
        <v>1964</v>
      </c>
      <c r="D6483">
        <v>7907537</v>
      </c>
    </row>
    <row r="6484" spans="1:4" x14ac:dyDescent="0.55000000000000004">
      <c r="A6484" t="s">
        <v>50</v>
      </c>
      <c r="B6484" t="s">
        <v>1989</v>
      </c>
      <c r="C6484">
        <v>1965</v>
      </c>
      <c r="D6484">
        <v>8143818</v>
      </c>
    </row>
    <row r="6485" spans="1:4" x14ac:dyDescent="0.55000000000000004">
      <c r="A6485" t="s">
        <v>50</v>
      </c>
      <c r="B6485" t="s">
        <v>1989</v>
      </c>
      <c r="C6485">
        <v>1966</v>
      </c>
      <c r="D6485">
        <v>8072182.5</v>
      </c>
    </row>
    <row r="6486" spans="1:4" x14ac:dyDescent="0.55000000000000004">
      <c r="A6486" t="s">
        <v>50</v>
      </c>
      <c r="B6486" t="s">
        <v>1989</v>
      </c>
      <c r="C6486">
        <v>1967</v>
      </c>
      <c r="D6486">
        <v>8161031</v>
      </c>
    </row>
    <row r="6487" spans="1:4" x14ac:dyDescent="0.55000000000000004">
      <c r="A6487" t="s">
        <v>50</v>
      </c>
      <c r="B6487" t="s">
        <v>1989</v>
      </c>
      <c r="C6487">
        <v>1968</v>
      </c>
      <c r="D6487">
        <v>8729798</v>
      </c>
    </row>
    <row r="6488" spans="1:4" x14ac:dyDescent="0.55000000000000004">
      <c r="A6488" t="s">
        <v>50</v>
      </c>
      <c r="B6488" t="s">
        <v>1989</v>
      </c>
      <c r="C6488">
        <v>1969</v>
      </c>
      <c r="D6488">
        <v>9053721</v>
      </c>
    </row>
    <row r="6489" spans="1:4" x14ac:dyDescent="0.55000000000000004">
      <c r="A6489" t="s">
        <v>50</v>
      </c>
      <c r="B6489" t="s">
        <v>1989</v>
      </c>
      <c r="C6489">
        <v>1970</v>
      </c>
      <c r="D6489">
        <v>11841030</v>
      </c>
    </row>
    <row r="6490" spans="1:4" x14ac:dyDescent="0.55000000000000004">
      <c r="A6490" t="s">
        <v>50</v>
      </c>
      <c r="B6490" t="s">
        <v>1989</v>
      </c>
      <c r="C6490">
        <v>1971</v>
      </c>
      <c r="D6490">
        <v>12754926</v>
      </c>
    </row>
    <row r="6491" spans="1:4" x14ac:dyDescent="0.55000000000000004">
      <c r="A6491" t="s">
        <v>50</v>
      </c>
      <c r="B6491" t="s">
        <v>1989</v>
      </c>
      <c r="C6491">
        <v>1972</v>
      </c>
      <c r="D6491">
        <v>11937099</v>
      </c>
    </row>
    <row r="6492" spans="1:4" x14ac:dyDescent="0.55000000000000004">
      <c r="A6492" t="s">
        <v>50</v>
      </c>
      <c r="B6492" t="s">
        <v>1989</v>
      </c>
      <c r="C6492">
        <v>1973</v>
      </c>
      <c r="D6492">
        <v>14279449</v>
      </c>
    </row>
    <row r="6493" spans="1:4" x14ac:dyDescent="0.55000000000000004">
      <c r="A6493" t="s">
        <v>50</v>
      </c>
      <c r="B6493" t="s">
        <v>1989</v>
      </c>
      <c r="C6493">
        <v>1974</v>
      </c>
      <c r="D6493">
        <v>14334891</v>
      </c>
    </row>
    <row r="6494" spans="1:4" x14ac:dyDescent="0.55000000000000004">
      <c r="A6494" t="s">
        <v>50</v>
      </c>
      <c r="B6494" t="s">
        <v>1989</v>
      </c>
      <c r="C6494">
        <v>1975</v>
      </c>
      <c r="D6494">
        <v>14951388</v>
      </c>
    </row>
    <row r="6495" spans="1:4" x14ac:dyDescent="0.55000000000000004">
      <c r="A6495" t="s">
        <v>50</v>
      </c>
      <c r="B6495" t="s">
        <v>1989</v>
      </c>
      <c r="C6495">
        <v>1976</v>
      </c>
      <c r="D6495">
        <v>15426878</v>
      </c>
    </row>
    <row r="6496" spans="1:4" x14ac:dyDescent="0.55000000000000004">
      <c r="A6496" t="s">
        <v>50</v>
      </c>
      <c r="B6496" t="s">
        <v>1989</v>
      </c>
      <c r="C6496">
        <v>1977</v>
      </c>
      <c r="D6496">
        <v>14995625</v>
      </c>
    </row>
    <row r="6497" spans="1:4" x14ac:dyDescent="0.55000000000000004">
      <c r="A6497" t="s">
        <v>50</v>
      </c>
      <c r="B6497" t="s">
        <v>1989</v>
      </c>
      <c r="C6497">
        <v>1978</v>
      </c>
      <c r="D6497">
        <v>16763645</v>
      </c>
    </row>
    <row r="6498" spans="1:4" x14ac:dyDescent="0.55000000000000004">
      <c r="A6498" t="s">
        <v>50</v>
      </c>
      <c r="B6498" t="s">
        <v>1989</v>
      </c>
      <c r="C6498">
        <v>1979</v>
      </c>
      <c r="D6498">
        <v>18237566</v>
      </c>
    </row>
    <row r="6499" spans="1:4" x14ac:dyDescent="0.55000000000000004">
      <c r="A6499" t="s">
        <v>50</v>
      </c>
      <c r="B6499" t="s">
        <v>1989</v>
      </c>
      <c r="C6499">
        <v>1980</v>
      </c>
      <c r="D6499">
        <v>17925540</v>
      </c>
    </row>
    <row r="6500" spans="1:4" x14ac:dyDescent="0.55000000000000004">
      <c r="A6500" t="s">
        <v>50</v>
      </c>
      <c r="B6500" t="s">
        <v>1989</v>
      </c>
      <c r="C6500">
        <v>1981</v>
      </c>
      <c r="D6500">
        <v>19479716</v>
      </c>
    </row>
    <row r="6501" spans="1:4" x14ac:dyDescent="0.55000000000000004">
      <c r="A6501" t="s">
        <v>50</v>
      </c>
      <c r="B6501" t="s">
        <v>1989</v>
      </c>
      <c r="C6501">
        <v>1982</v>
      </c>
      <c r="D6501">
        <v>17890910</v>
      </c>
    </row>
    <row r="6502" spans="1:4" x14ac:dyDescent="0.55000000000000004">
      <c r="A6502" t="s">
        <v>50</v>
      </c>
      <c r="B6502" t="s">
        <v>1989</v>
      </c>
      <c r="C6502">
        <v>1983</v>
      </c>
      <c r="D6502">
        <v>19266562</v>
      </c>
    </row>
    <row r="6503" spans="1:4" x14ac:dyDescent="0.55000000000000004">
      <c r="A6503" t="s">
        <v>50</v>
      </c>
      <c r="B6503" t="s">
        <v>1989</v>
      </c>
      <c r="C6503">
        <v>1984</v>
      </c>
      <c r="D6503">
        <v>20321102</v>
      </c>
    </row>
    <row r="6504" spans="1:4" x14ac:dyDescent="0.55000000000000004">
      <c r="A6504" t="s">
        <v>50</v>
      </c>
      <c r="B6504" t="s">
        <v>1989</v>
      </c>
      <c r="C6504">
        <v>1985</v>
      </c>
      <c r="D6504">
        <v>20731470</v>
      </c>
    </row>
    <row r="6505" spans="1:4" x14ac:dyDescent="0.55000000000000004">
      <c r="A6505" t="s">
        <v>50</v>
      </c>
      <c r="B6505" t="s">
        <v>1989</v>
      </c>
      <c r="C6505">
        <v>1986</v>
      </c>
      <c r="D6505">
        <v>21657046</v>
      </c>
    </row>
    <row r="6506" spans="1:4" x14ac:dyDescent="0.55000000000000004">
      <c r="A6506" t="s">
        <v>50</v>
      </c>
      <c r="B6506" t="s">
        <v>1989</v>
      </c>
      <c r="C6506">
        <v>1987</v>
      </c>
      <c r="D6506">
        <v>21139226</v>
      </c>
    </row>
    <row r="6507" spans="1:4" x14ac:dyDescent="0.55000000000000004">
      <c r="A6507" t="s">
        <v>50</v>
      </c>
      <c r="B6507" t="s">
        <v>1989</v>
      </c>
      <c r="C6507">
        <v>1988</v>
      </c>
      <c r="D6507">
        <v>21820488</v>
      </c>
    </row>
    <row r="6508" spans="1:4" x14ac:dyDescent="0.55000000000000004">
      <c r="A6508" t="s">
        <v>50</v>
      </c>
      <c r="B6508" t="s">
        <v>1989</v>
      </c>
      <c r="C6508">
        <v>1989</v>
      </c>
      <c r="D6508">
        <v>21752126</v>
      </c>
    </row>
    <row r="6509" spans="1:4" x14ac:dyDescent="0.55000000000000004">
      <c r="A6509" t="s">
        <v>50</v>
      </c>
      <c r="B6509" t="s">
        <v>1989</v>
      </c>
      <c r="C6509">
        <v>1990</v>
      </c>
      <c r="D6509">
        <v>22885220</v>
      </c>
    </row>
    <row r="6510" spans="1:4" x14ac:dyDescent="0.55000000000000004">
      <c r="A6510" t="s">
        <v>50</v>
      </c>
      <c r="B6510" t="s">
        <v>1989</v>
      </c>
      <c r="C6510">
        <v>1991</v>
      </c>
      <c r="D6510">
        <v>16999432</v>
      </c>
    </row>
    <row r="6511" spans="1:4" x14ac:dyDescent="0.55000000000000004">
      <c r="A6511" t="s">
        <v>50</v>
      </c>
      <c r="B6511" t="s">
        <v>1989</v>
      </c>
      <c r="C6511">
        <v>1992</v>
      </c>
      <c r="D6511">
        <v>16379164</v>
      </c>
    </row>
    <row r="6512" spans="1:4" x14ac:dyDescent="0.55000000000000004">
      <c r="A6512" t="s">
        <v>50</v>
      </c>
      <c r="B6512" t="s">
        <v>1989</v>
      </c>
      <c r="C6512">
        <v>1993</v>
      </c>
      <c r="D6512">
        <v>16811040</v>
      </c>
    </row>
    <row r="6513" spans="1:4" x14ac:dyDescent="0.55000000000000004">
      <c r="A6513" t="s">
        <v>50</v>
      </c>
      <c r="B6513" t="s">
        <v>1989</v>
      </c>
      <c r="C6513">
        <v>1994</v>
      </c>
      <c r="D6513">
        <v>16054554</v>
      </c>
    </row>
    <row r="6514" spans="1:4" x14ac:dyDescent="0.55000000000000004">
      <c r="A6514" t="s">
        <v>50</v>
      </c>
      <c r="B6514" t="s">
        <v>1989</v>
      </c>
      <c r="C6514">
        <v>1995</v>
      </c>
      <c r="D6514">
        <v>16814490</v>
      </c>
    </row>
    <row r="6515" spans="1:4" x14ac:dyDescent="0.55000000000000004">
      <c r="A6515" t="s">
        <v>50</v>
      </c>
      <c r="B6515" t="s">
        <v>1989</v>
      </c>
      <c r="C6515">
        <v>1996</v>
      </c>
      <c r="D6515">
        <v>17338434</v>
      </c>
    </row>
    <row r="6516" spans="1:4" x14ac:dyDescent="0.55000000000000004">
      <c r="A6516" t="s">
        <v>50</v>
      </c>
      <c r="B6516" t="s">
        <v>1989</v>
      </c>
      <c r="C6516">
        <v>1997</v>
      </c>
      <c r="D6516">
        <v>18569168</v>
      </c>
    </row>
    <row r="6517" spans="1:4" x14ac:dyDescent="0.55000000000000004">
      <c r="A6517" t="s">
        <v>50</v>
      </c>
      <c r="B6517" t="s">
        <v>1989</v>
      </c>
      <c r="C6517">
        <v>1998</v>
      </c>
      <c r="D6517">
        <v>19040028</v>
      </c>
    </row>
    <row r="6518" spans="1:4" x14ac:dyDescent="0.55000000000000004">
      <c r="A6518" t="s">
        <v>50</v>
      </c>
      <c r="B6518" t="s">
        <v>1989</v>
      </c>
      <c r="C6518">
        <v>1999</v>
      </c>
      <c r="D6518">
        <v>20082224</v>
      </c>
    </row>
    <row r="6519" spans="1:4" x14ac:dyDescent="0.55000000000000004">
      <c r="A6519" t="s">
        <v>50</v>
      </c>
      <c r="B6519" t="s">
        <v>1989</v>
      </c>
      <c r="C6519">
        <v>2000</v>
      </c>
      <c r="D6519">
        <v>19652682</v>
      </c>
    </row>
    <row r="6520" spans="1:4" x14ac:dyDescent="0.55000000000000004">
      <c r="A6520" t="s">
        <v>50</v>
      </c>
      <c r="B6520" t="s">
        <v>1989</v>
      </c>
      <c r="C6520">
        <v>2001</v>
      </c>
      <c r="D6520">
        <v>20775934</v>
      </c>
    </row>
    <row r="6521" spans="1:4" x14ac:dyDescent="0.55000000000000004">
      <c r="A6521" t="s">
        <v>50</v>
      </c>
      <c r="B6521" t="s">
        <v>1989</v>
      </c>
      <c r="C6521">
        <v>2002</v>
      </c>
      <c r="D6521">
        <v>21915520</v>
      </c>
    </row>
    <row r="6522" spans="1:4" x14ac:dyDescent="0.55000000000000004">
      <c r="A6522" t="s">
        <v>50</v>
      </c>
      <c r="B6522" t="s">
        <v>1989</v>
      </c>
      <c r="C6522">
        <v>2003</v>
      </c>
      <c r="D6522">
        <v>23226188</v>
      </c>
    </row>
    <row r="6523" spans="1:4" x14ac:dyDescent="0.55000000000000004">
      <c r="A6523" t="s">
        <v>50</v>
      </c>
      <c r="B6523" t="s">
        <v>1989</v>
      </c>
      <c r="C6523">
        <v>2004</v>
      </c>
      <c r="D6523">
        <v>22852690</v>
      </c>
    </row>
    <row r="6524" spans="1:4" x14ac:dyDescent="0.55000000000000004">
      <c r="A6524" t="s">
        <v>50</v>
      </c>
      <c r="B6524" t="s">
        <v>1989</v>
      </c>
      <c r="C6524">
        <v>2005</v>
      </c>
      <c r="D6524">
        <v>23295552</v>
      </c>
    </row>
    <row r="6525" spans="1:4" x14ac:dyDescent="0.55000000000000004">
      <c r="A6525" t="s">
        <v>50</v>
      </c>
      <c r="B6525" t="s">
        <v>1989</v>
      </c>
      <c r="C6525">
        <v>2006</v>
      </c>
      <c r="D6525">
        <v>23496198</v>
      </c>
    </row>
    <row r="6526" spans="1:4" x14ac:dyDescent="0.55000000000000004">
      <c r="A6526" t="s">
        <v>50</v>
      </c>
      <c r="B6526" t="s">
        <v>1989</v>
      </c>
      <c r="C6526">
        <v>2007</v>
      </c>
      <c r="D6526">
        <v>24801760</v>
      </c>
    </row>
    <row r="6527" spans="1:4" x14ac:dyDescent="0.55000000000000004">
      <c r="A6527" t="s">
        <v>50</v>
      </c>
      <c r="B6527" t="s">
        <v>1989</v>
      </c>
      <c r="C6527">
        <v>2008</v>
      </c>
      <c r="D6527">
        <v>23515656</v>
      </c>
    </row>
    <row r="6528" spans="1:4" x14ac:dyDescent="0.55000000000000004">
      <c r="A6528" t="s">
        <v>50</v>
      </c>
      <c r="B6528" t="s">
        <v>1989</v>
      </c>
      <c r="C6528">
        <v>2009</v>
      </c>
      <c r="D6528">
        <v>21752318</v>
      </c>
    </row>
    <row r="6529" spans="1:4" x14ac:dyDescent="0.55000000000000004">
      <c r="A6529" t="s">
        <v>50</v>
      </c>
      <c r="B6529" t="s">
        <v>1989</v>
      </c>
      <c r="C6529">
        <v>2010</v>
      </c>
      <c r="D6529">
        <v>20978134</v>
      </c>
    </row>
    <row r="6530" spans="1:4" x14ac:dyDescent="0.55000000000000004">
      <c r="A6530" t="s">
        <v>50</v>
      </c>
      <c r="B6530" t="s">
        <v>1989</v>
      </c>
      <c r="C6530">
        <v>2011</v>
      </c>
      <c r="D6530">
        <v>20614658</v>
      </c>
    </row>
    <row r="6531" spans="1:4" x14ac:dyDescent="0.55000000000000004">
      <c r="A6531" t="s">
        <v>50</v>
      </c>
      <c r="B6531" t="s">
        <v>1989</v>
      </c>
      <c r="C6531">
        <v>2012</v>
      </c>
      <c r="D6531">
        <v>19050020</v>
      </c>
    </row>
    <row r="6532" spans="1:4" x14ac:dyDescent="0.55000000000000004">
      <c r="A6532" t="s">
        <v>50</v>
      </c>
      <c r="B6532" t="s">
        <v>1989</v>
      </c>
      <c r="C6532">
        <v>2013</v>
      </c>
      <c r="D6532">
        <v>18401342</v>
      </c>
    </row>
    <row r="6533" spans="1:4" x14ac:dyDescent="0.55000000000000004">
      <c r="A6533" t="s">
        <v>50</v>
      </c>
      <c r="B6533" t="s">
        <v>1989</v>
      </c>
      <c r="C6533">
        <v>2014</v>
      </c>
      <c r="D6533">
        <v>17649938</v>
      </c>
    </row>
    <row r="6534" spans="1:4" x14ac:dyDescent="0.55000000000000004">
      <c r="A6534" t="s">
        <v>50</v>
      </c>
      <c r="B6534" t="s">
        <v>1989</v>
      </c>
      <c r="C6534">
        <v>2015</v>
      </c>
      <c r="D6534">
        <v>17793892</v>
      </c>
    </row>
    <row r="6535" spans="1:4" x14ac:dyDescent="0.55000000000000004">
      <c r="A6535" t="s">
        <v>50</v>
      </c>
      <c r="B6535" t="s">
        <v>1989</v>
      </c>
      <c r="C6535">
        <v>2016</v>
      </c>
      <c r="D6535">
        <v>18079278</v>
      </c>
    </row>
    <row r="6536" spans="1:4" x14ac:dyDescent="0.55000000000000004">
      <c r="A6536" t="s">
        <v>50</v>
      </c>
      <c r="B6536" t="s">
        <v>1989</v>
      </c>
      <c r="C6536">
        <v>2017</v>
      </c>
      <c r="D6536">
        <v>18713126</v>
      </c>
    </row>
    <row r="6537" spans="1:4" x14ac:dyDescent="0.55000000000000004">
      <c r="A6537" t="s">
        <v>50</v>
      </c>
      <c r="B6537" t="s">
        <v>1989</v>
      </c>
      <c r="C6537">
        <v>2018</v>
      </c>
      <c r="D6537">
        <v>17694512</v>
      </c>
    </row>
    <row r="6538" spans="1:4" x14ac:dyDescent="0.55000000000000004">
      <c r="A6538" t="s">
        <v>50</v>
      </c>
      <c r="B6538" t="s">
        <v>1989</v>
      </c>
      <c r="C6538">
        <v>2019</v>
      </c>
      <c r="D6538">
        <v>17820422</v>
      </c>
    </row>
    <row r="6539" spans="1:4" x14ac:dyDescent="0.55000000000000004">
      <c r="A6539" t="s">
        <v>50</v>
      </c>
      <c r="B6539" t="s">
        <v>1989</v>
      </c>
      <c r="C6539">
        <v>2020</v>
      </c>
      <c r="D6539">
        <v>16870106</v>
      </c>
    </row>
    <row r="6540" spans="1:4" x14ac:dyDescent="0.55000000000000004">
      <c r="A6540" t="s">
        <v>50</v>
      </c>
      <c r="B6540" t="s">
        <v>1989</v>
      </c>
      <c r="C6540">
        <v>2021</v>
      </c>
      <c r="D6540">
        <v>17402972</v>
      </c>
    </row>
    <row r="6541" spans="1:4" x14ac:dyDescent="0.55000000000000004">
      <c r="A6541" t="s">
        <v>50</v>
      </c>
      <c r="B6541" t="s">
        <v>1989</v>
      </c>
      <c r="C6541">
        <v>2022</v>
      </c>
      <c r="D6541">
        <v>17585164</v>
      </c>
    </row>
    <row r="6542" spans="1:4" x14ac:dyDescent="0.55000000000000004">
      <c r="A6542" t="s">
        <v>50</v>
      </c>
      <c r="B6542" t="s">
        <v>1989</v>
      </c>
      <c r="C6542">
        <v>2023</v>
      </c>
      <c r="D6542">
        <v>18467598</v>
      </c>
    </row>
    <row r="6543" spans="1:4" x14ac:dyDescent="0.55000000000000004">
      <c r="A6543" t="s">
        <v>50</v>
      </c>
      <c r="B6543" t="s">
        <v>1989</v>
      </c>
      <c r="C6543">
        <v>2024</v>
      </c>
      <c r="D6543">
        <v>18464850</v>
      </c>
    </row>
    <row r="6544" spans="1:4" x14ac:dyDescent="0.55000000000000004">
      <c r="A6544" t="s">
        <v>51</v>
      </c>
      <c r="B6544" t="s">
        <v>1990</v>
      </c>
      <c r="C6544">
        <v>1856</v>
      </c>
      <c r="D6544">
        <v>384520</v>
      </c>
    </row>
    <row r="6545" spans="1:4" x14ac:dyDescent="0.55000000000000004">
      <c r="A6545" t="s">
        <v>51</v>
      </c>
      <c r="B6545" t="s">
        <v>1990</v>
      </c>
      <c r="C6545">
        <v>1857</v>
      </c>
      <c r="D6545">
        <v>360731</v>
      </c>
    </row>
    <row r="6546" spans="1:4" x14ac:dyDescent="0.55000000000000004">
      <c r="A6546" t="s">
        <v>51</v>
      </c>
      <c r="B6546" t="s">
        <v>1990</v>
      </c>
      <c r="C6546">
        <v>1858</v>
      </c>
      <c r="D6546">
        <v>338413</v>
      </c>
    </row>
    <row r="6547" spans="1:4" x14ac:dyDescent="0.55000000000000004">
      <c r="A6547" t="s">
        <v>51</v>
      </c>
      <c r="B6547" t="s">
        <v>1990</v>
      </c>
      <c r="C6547">
        <v>1859</v>
      </c>
      <c r="D6547">
        <v>317476</v>
      </c>
    </row>
    <row r="6548" spans="1:4" x14ac:dyDescent="0.55000000000000004">
      <c r="A6548" t="s">
        <v>51</v>
      </c>
      <c r="B6548" t="s">
        <v>1990</v>
      </c>
      <c r="C6548">
        <v>1860</v>
      </c>
      <c r="D6548">
        <v>297835</v>
      </c>
    </row>
    <row r="6549" spans="1:4" x14ac:dyDescent="0.55000000000000004">
      <c r="A6549" t="s">
        <v>51</v>
      </c>
      <c r="B6549" t="s">
        <v>1990</v>
      </c>
      <c r="C6549">
        <v>1861</v>
      </c>
      <c r="D6549">
        <v>442156</v>
      </c>
    </row>
    <row r="6550" spans="1:4" x14ac:dyDescent="0.55000000000000004">
      <c r="A6550" t="s">
        <v>51</v>
      </c>
      <c r="B6550" t="s">
        <v>1990</v>
      </c>
      <c r="C6550">
        <v>1862</v>
      </c>
      <c r="D6550">
        <v>592261</v>
      </c>
    </row>
    <row r="6551" spans="1:4" x14ac:dyDescent="0.55000000000000004">
      <c r="A6551" t="s">
        <v>51</v>
      </c>
      <c r="B6551" t="s">
        <v>1990</v>
      </c>
      <c r="C6551">
        <v>1863</v>
      </c>
      <c r="D6551">
        <v>370691</v>
      </c>
    </row>
    <row r="6552" spans="1:4" x14ac:dyDescent="0.55000000000000004">
      <c r="A6552" t="s">
        <v>51</v>
      </c>
      <c r="B6552" t="s">
        <v>1990</v>
      </c>
      <c r="C6552">
        <v>1864</v>
      </c>
      <c r="D6552">
        <v>611289</v>
      </c>
    </row>
    <row r="6553" spans="1:4" x14ac:dyDescent="0.55000000000000004">
      <c r="A6553" t="s">
        <v>51</v>
      </c>
      <c r="B6553" t="s">
        <v>1990</v>
      </c>
      <c r="C6553">
        <v>1865</v>
      </c>
      <c r="D6553">
        <v>588783</v>
      </c>
    </row>
    <row r="6554" spans="1:4" x14ac:dyDescent="0.55000000000000004">
      <c r="A6554" t="s">
        <v>51</v>
      </c>
      <c r="B6554" t="s">
        <v>1990</v>
      </c>
      <c r="C6554">
        <v>1866</v>
      </c>
      <c r="D6554">
        <v>591925</v>
      </c>
    </row>
    <row r="6555" spans="1:4" x14ac:dyDescent="0.55000000000000004">
      <c r="A6555" t="s">
        <v>51</v>
      </c>
      <c r="B6555" t="s">
        <v>1990</v>
      </c>
      <c r="C6555">
        <v>1867</v>
      </c>
      <c r="D6555">
        <v>634260</v>
      </c>
    </row>
    <row r="6556" spans="1:4" x14ac:dyDescent="0.55000000000000004">
      <c r="A6556" t="s">
        <v>51</v>
      </c>
      <c r="B6556" t="s">
        <v>1990</v>
      </c>
      <c r="C6556">
        <v>1868</v>
      </c>
      <c r="D6556">
        <v>599955</v>
      </c>
    </row>
    <row r="6557" spans="1:4" x14ac:dyDescent="0.55000000000000004">
      <c r="A6557" t="s">
        <v>51</v>
      </c>
      <c r="B6557" t="s">
        <v>1990</v>
      </c>
      <c r="C6557">
        <v>1869</v>
      </c>
      <c r="D6557">
        <v>685097</v>
      </c>
    </row>
    <row r="6558" spans="1:4" x14ac:dyDescent="0.55000000000000004">
      <c r="A6558" t="s">
        <v>51</v>
      </c>
      <c r="B6558" t="s">
        <v>1990</v>
      </c>
      <c r="C6558">
        <v>1870</v>
      </c>
      <c r="D6558">
        <v>626027</v>
      </c>
    </row>
    <row r="6559" spans="1:4" x14ac:dyDescent="0.55000000000000004">
      <c r="A6559" t="s">
        <v>51</v>
      </c>
      <c r="B6559" t="s">
        <v>1990</v>
      </c>
      <c r="C6559">
        <v>1871</v>
      </c>
      <c r="D6559">
        <v>609019</v>
      </c>
    </row>
    <row r="6560" spans="1:4" x14ac:dyDescent="0.55000000000000004">
      <c r="A6560" t="s">
        <v>51</v>
      </c>
      <c r="B6560" t="s">
        <v>1990</v>
      </c>
      <c r="C6560">
        <v>1872</v>
      </c>
      <c r="D6560">
        <v>618543</v>
      </c>
    </row>
    <row r="6561" spans="1:4" x14ac:dyDescent="0.55000000000000004">
      <c r="A6561" t="s">
        <v>51</v>
      </c>
      <c r="B6561" t="s">
        <v>1990</v>
      </c>
      <c r="C6561">
        <v>1873</v>
      </c>
      <c r="D6561">
        <v>641844</v>
      </c>
    </row>
    <row r="6562" spans="1:4" x14ac:dyDescent="0.55000000000000004">
      <c r="A6562" t="s">
        <v>51</v>
      </c>
      <c r="B6562" t="s">
        <v>1990</v>
      </c>
      <c r="C6562">
        <v>1874</v>
      </c>
      <c r="D6562">
        <v>650764</v>
      </c>
    </row>
    <row r="6563" spans="1:4" x14ac:dyDescent="0.55000000000000004">
      <c r="A6563" t="s">
        <v>51</v>
      </c>
      <c r="B6563" t="s">
        <v>1990</v>
      </c>
      <c r="C6563">
        <v>1875</v>
      </c>
      <c r="D6563">
        <v>652685</v>
      </c>
    </row>
    <row r="6564" spans="1:4" x14ac:dyDescent="0.55000000000000004">
      <c r="A6564" t="s">
        <v>51</v>
      </c>
      <c r="B6564" t="s">
        <v>1990</v>
      </c>
      <c r="C6564">
        <v>1876</v>
      </c>
      <c r="D6564">
        <v>561950</v>
      </c>
    </row>
    <row r="6565" spans="1:4" x14ac:dyDescent="0.55000000000000004">
      <c r="A6565" t="s">
        <v>51</v>
      </c>
      <c r="B6565" t="s">
        <v>1990</v>
      </c>
      <c r="C6565">
        <v>1877</v>
      </c>
      <c r="D6565">
        <v>589335</v>
      </c>
    </row>
    <row r="6566" spans="1:4" x14ac:dyDescent="0.55000000000000004">
      <c r="A6566" t="s">
        <v>51</v>
      </c>
      <c r="B6566" t="s">
        <v>1990</v>
      </c>
      <c r="C6566">
        <v>1878</v>
      </c>
      <c r="D6566">
        <v>686376</v>
      </c>
    </row>
    <row r="6567" spans="1:4" x14ac:dyDescent="0.55000000000000004">
      <c r="A6567" t="s">
        <v>51</v>
      </c>
      <c r="B6567" t="s">
        <v>1990</v>
      </c>
      <c r="C6567">
        <v>1879</v>
      </c>
      <c r="D6567">
        <v>697184</v>
      </c>
    </row>
    <row r="6568" spans="1:4" x14ac:dyDescent="0.55000000000000004">
      <c r="A6568" t="s">
        <v>51</v>
      </c>
      <c r="B6568" t="s">
        <v>1990</v>
      </c>
      <c r="C6568">
        <v>1880</v>
      </c>
      <c r="D6568">
        <v>589748</v>
      </c>
    </row>
    <row r="6569" spans="1:4" x14ac:dyDescent="0.55000000000000004">
      <c r="A6569" t="s">
        <v>51</v>
      </c>
      <c r="B6569" t="s">
        <v>1990</v>
      </c>
      <c r="C6569">
        <v>1881</v>
      </c>
      <c r="D6569">
        <v>606360</v>
      </c>
    </row>
    <row r="6570" spans="1:4" x14ac:dyDescent="0.55000000000000004">
      <c r="A6570" t="s">
        <v>51</v>
      </c>
      <c r="B6570" t="s">
        <v>1990</v>
      </c>
      <c r="C6570">
        <v>1882</v>
      </c>
      <c r="D6570">
        <v>615131</v>
      </c>
    </row>
    <row r="6571" spans="1:4" x14ac:dyDescent="0.55000000000000004">
      <c r="A6571" t="s">
        <v>51</v>
      </c>
      <c r="B6571" t="s">
        <v>1990</v>
      </c>
      <c r="C6571">
        <v>1883</v>
      </c>
      <c r="D6571">
        <v>596411</v>
      </c>
    </row>
    <row r="6572" spans="1:4" x14ac:dyDescent="0.55000000000000004">
      <c r="A6572" t="s">
        <v>51</v>
      </c>
      <c r="B6572" t="s">
        <v>1990</v>
      </c>
      <c r="C6572">
        <v>1884</v>
      </c>
      <c r="D6572">
        <v>585408</v>
      </c>
    </row>
    <row r="6573" spans="1:4" x14ac:dyDescent="0.55000000000000004">
      <c r="A6573" t="s">
        <v>51</v>
      </c>
      <c r="B6573" t="s">
        <v>1990</v>
      </c>
      <c r="C6573">
        <v>1885</v>
      </c>
      <c r="D6573">
        <v>609132</v>
      </c>
    </row>
    <row r="6574" spans="1:4" x14ac:dyDescent="0.55000000000000004">
      <c r="A6574" t="s">
        <v>51</v>
      </c>
      <c r="B6574" t="s">
        <v>1990</v>
      </c>
      <c r="C6574">
        <v>1886</v>
      </c>
      <c r="D6574">
        <v>575572</v>
      </c>
    </row>
    <row r="6575" spans="1:4" x14ac:dyDescent="0.55000000000000004">
      <c r="A6575" t="s">
        <v>51</v>
      </c>
      <c r="B6575" t="s">
        <v>1990</v>
      </c>
      <c r="C6575">
        <v>1887</v>
      </c>
      <c r="D6575">
        <v>642752</v>
      </c>
    </row>
    <row r="6576" spans="1:4" x14ac:dyDescent="0.55000000000000004">
      <c r="A6576" t="s">
        <v>51</v>
      </c>
      <c r="B6576" t="s">
        <v>1990</v>
      </c>
      <c r="C6576">
        <v>1888</v>
      </c>
      <c r="D6576">
        <v>715587</v>
      </c>
    </row>
    <row r="6577" spans="1:4" x14ac:dyDescent="0.55000000000000004">
      <c r="A6577" t="s">
        <v>51</v>
      </c>
      <c r="B6577" t="s">
        <v>1990</v>
      </c>
      <c r="C6577">
        <v>1889</v>
      </c>
      <c r="D6577">
        <v>793331</v>
      </c>
    </row>
    <row r="6578" spans="1:4" x14ac:dyDescent="0.55000000000000004">
      <c r="A6578" t="s">
        <v>51</v>
      </c>
      <c r="B6578" t="s">
        <v>1990</v>
      </c>
      <c r="C6578">
        <v>1890</v>
      </c>
      <c r="D6578">
        <v>771805</v>
      </c>
    </row>
    <row r="6579" spans="1:4" x14ac:dyDescent="0.55000000000000004">
      <c r="A6579" t="s">
        <v>51</v>
      </c>
      <c r="B6579" t="s">
        <v>1990</v>
      </c>
      <c r="C6579">
        <v>1891</v>
      </c>
      <c r="D6579">
        <v>923859</v>
      </c>
    </row>
    <row r="6580" spans="1:4" x14ac:dyDescent="0.55000000000000004">
      <c r="A6580" t="s">
        <v>51</v>
      </c>
      <c r="B6580" t="s">
        <v>1990</v>
      </c>
      <c r="C6580">
        <v>1892</v>
      </c>
      <c r="D6580">
        <v>1021613.94</v>
      </c>
    </row>
    <row r="6581" spans="1:4" x14ac:dyDescent="0.55000000000000004">
      <c r="A6581" t="s">
        <v>51</v>
      </c>
      <c r="B6581" t="s">
        <v>1990</v>
      </c>
      <c r="C6581">
        <v>1893</v>
      </c>
      <c r="D6581">
        <v>968271</v>
      </c>
    </row>
    <row r="6582" spans="1:4" x14ac:dyDescent="0.55000000000000004">
      <c r="A6582" t="s">
        <v>51</v>
      </c>
      <c r="B6582" t="s">
        <v>1990</v>
      </c>
      <c r="C6582">
        <v>1894</v>
      </c>
      <c r="D6582">
        <v>1042539.94</v>
      </c>
    </row>
    <row r="6583" spans="1:4" x14ac:dyDescent="0.55000000000000004">
      <c r="A6583" t="s">
        <v>51</v>
      </c>
      <c r="B6583" t="s">
        <v>1990</v>
      </c>
      <c r="C6583">
        <v>1895</v>
      </c>
      <c r="D6583">
        <v>996245</v>
      </c>
    </row>
    <row r="6584" spans="1:4" x14ac:dyDescent="0.55000000000000004">
      <c r="A6584" t="s">
        <v>51</v>
      </c>
      <c r="B6584" t="s">
        <v>1990</v>
      </c>
      <c r="C6584">
        <v>1896</v>
      </c>
      <c r="D6584">
        <v>798533</v>
      </c>
    </row>
    <row r="6585" spans="1:4" x14ac:dyDescent="0.55000000000000004">
      <c r="A6585" t="s">
        <v>51</v>
      </c>
      <c r="B6585" t="s">
        <v>1990</v>
      </c>
      <c r="C6585">
        <v>1897</v>
      </c>
      <c r="D6585">
        <v>754998</v>
      </c>
    </row>
    <row r="6586" spans="1:4" x14ac:dyDescent="0.55000000000000004">
      <c r="A6586" t="s">
        <v>51</v>
      </c>
      <c r="B6586" t="s">
        <v>1990</v>
      </c>
      <c r="C6586">
        <v>1898</v>
      </c>
      <c r="D6586">
        <v>837548</v>
      </c>
    </row>
    <row r="6587" spans="1:4" x14ac:dyDescent="0.55000000000000004">
      <c r="A6587" t="s">
        <v>51</v>
      </c>
      <c r="B6587" t="s">
        <v>1990</v>
      </c>
      <c r="C6587">
        <v>1899</v>
      </c>
      <c r="D6587">
        <v>941341</v>
      </c>
    </row>
    <row r="6588" spans="1:4" x14ac:dyDescent="0.55000000000000004">
      <c r="A6588" t="s">
        <v>51</v>
      </c>
      <c r="B6588" t="s">
        <v>1990</v>
      </c>
      <c r="C6588">
        <v>1900</v>
      </c>
      <c r="D6588">
        <v>943859</v>
      </c>
    </row>
    <row r="6589" spans="1:4" x14ac:dyDescent="0.55000000000000004">
      <c r="A6589" t="s">
        <v>51</v>
      </c>
      <c r="B6589" t="s">
        <v>1990</v>
      </c>
      <c r="C6589">
        <v>1901</v>
      </c>
      <c r="D6589">
        <v>1016461</v>
      </c>
    </row>
    <row r="6590" spans="1:4" x14ac:dyDescent="0.55000000000000004">
      <c r="A6590" t="s">
        <v>51</v>
      </c>
      <c r="B6590" t="s">
        <v>1990</v>
      </c>
      <c r="C6590">
        <v>1902</v>
      </c>
      <c r="D6590">
        <v>992375</v>
      </c>
    </row>
    <row r="6591" spans="1:4" x14ac:dyDescent="0.55000000000000004">
      <c r="A6591" t="s">
        <v>51</v>
      </c>
      <c r="B6591" t="s">
        <v>1990</v>
      </c>
      <c r="C6591">
        <v>1903</v>
      </c>
      <c r="D6591">
        <v>1213886</v>
      </c>
    </row>
    <row r="6592" spans="1:4" x14ac:dyDescent="0.55000000000000004">
      <c r="A6592" t="s">
        <v>51</v>
      </c>
      <c r="B6592" t="s">
        <v>1990</v>
      </c>
      <c r="C6592">
        <v>1904</v>
      </c>
      <c r="D6592">
        <v>1348721</v>
      </c>
    </row>
    <row r="6593" spans="1:4" x14ac:dyDescent="0.55000000000000004">
      <c r="A6593" t="s">
        <v>51</v>
      </c>
      <c r="B6593" t="s">
        <v>1990</v>
      </c>
      <c r="C6593">
        <v>1905</v>
      </c>
      <c r="D6593">
        <v>1645547</v>
      </c>
    </row>
    <row r="6594" spans="1:4" x14ac:dyDescent="0.55000000000000004">
      <c r="A6594" t="s">
        <v>51</v>
      </c>
      <c r="B6594" t="s">
        <v>1990</v>
      </c>
      <c r="C6594">
        <v>1906</v>
      </c>
      <c r="D6594">
        <v>1883687</v>
      </c>
    </row>
    <row r="6595" spans="1:4" x14ac:dyDescent="0.55000000000000004">
      <c r="A6595" t="s">
        <v>51</v>
      </c>
      <c r="B6595" t="s">
        <v>1990</v>
      </c>
      <c r="C6595">
        <v>1907</v>
      </c>
      <c r="D6595">
        <v>1946014</v>
      </c>
    </row>
    <row r="6596" spans="1:4" x14ac:dyDescent="0.55000000000000004">
      <c r="A6596" t="s">
        <v>51</v>
      </c>
      <c r="B6596" t="s">
        <v>1990</v>
      </c>
      <c r="C6596">
        <v>1908</v>
      </c>
      <c r="D6596">
        <v>1896998</v>
      </c>
    </row>
    <row r="6597" spans="1:4" x14ac:dyDescent="0.55000000000000004">
      <c r="A6597" t="s">
        <v>51</v>
      </c>
      <c r="B6597" t="s">
        <v>1990</v>
      </c>
      <c r="C6597">
        <v>1909</v>
      </c>
      <c r="D6597">
        <v>2004545</v>
      </c>
    </row>
    <row r="6598" spans="1:4" x14ac:dyDescent="0.55000000000000004">
      <c r="A6598" t="s">
        <v>51</v>
      </c>
      <c r="B6598" t="s">
        <v>1990</v>
      </c>
      <c r="C6598">
        <v>1910</v>
      </c>
      <c r="D6598">
        <v>2386393</v>
      </c>
    </row>
    <row r="6599" spans="1:4" x14ac:dyDescent="0.55000000000000004">
      <c r="A6599" t="s">
        <v>51</v>
      </c>
      <c r="B6599" t="s">
        <v>1990</v>
      </c>
      <c r="C6599">
        <v>1911</v>
      </c>
      <c r="D6599">
        <v>2818949</v>
      </c>
    </row>
    <row r="6600" spans="1:4" x14ac:dyDescent="0.55000000000000004">
      <c r="A6600" t="s">
        <v>51</v>
      </c>
      <c r="B6600" t="s">
        <v>1990</v>
      </c>
      <c r="C6600">
        <v>1912</v>
      </c>
      <c r="D6600">
        <v>3279130</v>
      </c>
    </row>
    <row r="6601" spans="1:4" x14ac:dyDescent="0.55000000000000004">
      <c r="A6601" t="s">
        <v>51</v>
      </c>
      <c r="B6601" t="s">
        <v>1990</v>
      </c>
      <c r="C6601">
        <v>1913</v>
      </c>
      <c r="D6601">
        <v>3288941</v>
      </c>
    </row>
    <row r="6602" spans="1:4" x14ac:dyDescent="0.55000000000000004">
      <c r="A6602" t="s">
        <v>51</v>
      </c>
      <c r="B6602" t="s">
        <v>1990</v>
      </c>
      <c r="C6602">
        <v>1914</v>
      </c>
      <c r="D6602">
        <v>3013496</v>
      </c>
    </row>
    <row r="6603" spans="1:4" x14ac:dyDescent="0.55000000000000004">
      <c r="A6603" t="s">
        <v>51</v>
      </c>
      <c r="B6603" t="s">
        <v>1990</v>
      </c>
      <c r="C6603">
        <v>1915</v>
      </c>
      <c r="D6603">
        <v>3134791</v>
      </c>
    </row>
    <row r="6604" spans="1:4" x14ac:dyDescent="0.55000000000000004">
      <c r="A6604" t="s">
        <v>51</v>
      </c>
      <c r="B6604" t="s">
        <v>1990</v>
      </c>
      <c r="C6604">
        <v>1916</v>
      </c>
      <c r="D6604">
        <v>3641798</v>
      </c>
    </row>
    <row r="6605" spans="1:4" x14ac:dyDescent="0.55000000000000004">
      <c r="A6605" t="s">
        <v>51</v>
      </c>
      <c r="B6605" t="s">
        <v>1990</v>
      </c>
      <c r="C6605">
        <v>1917</v>
      </c>
      <c r="D6605">
        <v>3983881</v>
      </c>
    </row>
    <row r="6606" spans="1:4" x14ac:dyDescent="0.55000000000000004">
      <c r="A6606" t="s">
        <v>51</v>
      </c>
      <c r="B6606" t="s">
        <v>1990</v>
      </c>
      <c r="C6606">
        <v>1918</v>
      </c>
      <c r="D6606">
        <v>3893284</v>
      </c>
    </row>
    <row r="6607" spans="1:4" x14ac:dyDescent="0.55000000000000004">
      <c r="A6607" t="s">
        <v>51</v>
      </c>
      <c r="B6607" t="s">
        <v>1990</v>
      </c>
      <c r="C6607">
        <v>1919</v>
      </c>
      <c r="D6607">
        <v>2687464</v>
      </c>
    </row>
    <row r="6608" spans="1:4" x14ac:dyDescent="0.55000000000000004">
      <c r="A6608" t="s">
        <v>51</v>
      </c>
      <c r="B6608" t="s">
        <v>1990</v>
      </c>
      <c r="C6608">
        <v>1920</v>
      </c>
      <c r="D6608">
        <v>3629566</v>
      </c>
    </row>
    <row r="6609" spans="1:4" x14ac:dyDescent="0.55000000000000004">
      <c r="A6609" t="s">
        <v>51</v>
      </c>
      <c r="B6609" t="s">
        <v>1990</v>
      </c>
      <c r="C6609">
        <v>1921</v>
      </c>
      <c r="D6609">
        <v>1512693</v>
      </c>
    </row>
    <row r="6610" spans="1:4" x14ac:dyDescent="0.55000000000000004">
      <c r="A6610" t="s">
        <v>51</v>
      </c>
      <c r="B6610" t="s">
        <v>1990</v>
      </c>
      <c r="C6610">
        <v>1922</v>
      </c>
      <c r="D6610">
        <v>1380852</v>
      </c>
    </row>
    <row r="6611" spans="1:4" x14ac:dyDescent="0.55000000000000004">
      <c r="A6611" t="s">
        <v>51</v>
      </c>
      <c r="B6611" t="s">
        <v>1990</v>
      </c>
      <c r="C6611">
        <v>1923</v>
      </c>
      <c r="D6611">
        <v>1796696</v>
      </c>
    </row>
    <row r="6612" spans="1:4" x14ac:dyDescent="0.55000000000000004">
      <c r="A6612" t="s">
        <v>51</v>
      </c>
      <c r="B6612" t="s">
        <v>1990</v>
      </c>
      <c r="C6612">
        <v>1924</v>
      </c>
      <c r="D6612">
        <v>1571502</v>
      </c>
    </row>
    <row r="6613" spans="1:4" x14ac:dyDescent="0.55000000000000004">
      <c r="A6613" t="s">
        <v>51</v>
      </c>
      <c r="B6613" t="s">
        <v>1990</v>
      </c>
      <c r="C6613">
        <v>1925</v>
      </c>
      <c r="D6613">
        <v>1703763</v>
      </c>
    </row>
    <row r="6614" spans="1:4" x14ac:dyDescent="0.55000000000000004">
      <c r="A6614" t="s">
        <v>51</v>
      </c>
      <c r="B6614" t="s">
        <v>1990</v>
      </c>
      <c r="C6614">
        <v>1926</v>
      </c>
      <c r="D6614">
        <v>1636035</v>
      </c>
    </row>
    <row r="6615" spans="1:4" x14ac:dyDescent="0.55000000000000004">
      <c r="A6615" t="s">
        <v>51</v>
      </c>
      <c r="B6615" t="s">
        <v>1990</v>
      </c>
      <c r="C6615">
        <v>1927</v>
      </c>
      <c r="D6615">
        <v>1652342</v>
      </c>
    </row>
    <row r="6616" spans="1:4" x14ac:dyDescent="0.55000000000000004">
      <c r="A6616" t="s">
        <v>51</v>
      </c>
      <c r="B6616" t="s">
        <v>1990</v>
      </c>
      <c r="C6616">
        <v>1928</v>
      </c>
      <c r="D6616">
        <v>1594829</v>
      </c>
    </row>
    <row r="6617" spans="1:4" x14ac:dyDescent="0.55000000000000004">
      <c r="A6617" t="s">
        <v>51</v>
      </c>
      <c r="B6617" t="s">
        <v>1990</v>
      </c>
      <c r="C6617">
        <v>1929</v>
      </c>
      <c r="D6617">
        <v>860162</v>
      </c>
    </row>
    <row r="6618" spans="1:4" x14ac:dyDescent="0.55000000000000004">
      <c r="A6618" t="s">
        <v>51</v>
      </c>
      <c r="B6618" t="s">
        <v>1990</v>
      </c>
      <c r="C6618">
        <v>1930</v>
      </c>
      <c r="D6618">
        <v>1298420</v>
      </c>
    </row>
    <row r="6619" spans="1:4" x14ac:dyDescent="0.55000000000000004">
      <c r="A6619" t="s">
        <v>51</v>
      </c>
      <c r="B6619" t="s">
        <v>1990</v>
      </c>
      <c r="C6619">
        <v>1931</v>
      </c>
      <c r="D6619">
        <v>959853</v>
      </c>
    </row>
    <row r="6620" spans="1:4" x14ac:dyDescent="0.55000000000000004">
      <c r="A6620" t="s">
        <v>51</v>
      </c>
      <c r="B6620" t="s">
        <v>1990</v>
      </c>
      <c r="C6620">
        <v>1932</v>
      </c>
      <c r="D6620">
        <v>773249</v>
      </c>
    </row>
    <row r="6621" spans="1:4" x14ac:dyDescent="0.55000000000000004">
      <c r="A6621" t="s">
        <v>51</v>
      </c>
      <c r="B6621" t="s">
        <v>1990</v>
      </c>
      <c r="C6621">
        <v>1933</v>
      </c>
      <c r="D6621">
        <v>757937</v>
      </c>
    </row>
    <row r="6622" spans="1:4" x14ac:dyDescent="0.55000000000000004">
      <c r="A6622" t="s">
        <v>51</v>
      </c>
      <c r="B6622" t="s">
        <v>1990</v>
      </c>
      <c r="C6622">
        <v>1934</v>
      </c>
      <c r="D6622">
        <v>815358</v>
      </c>
    </row>
    <row r="6623" spans="1:4" x14ac:dyDescent="0.55000000000000004">
      <c r="A6623" t="s">
        <v>51</v>
      </c>
      <c r="B6623" t="s">
        <v>1990</v>
      </c>
      <c r="C6623">
        <v>1935</v>
      </c>
      <c r="D6623">
        <v>792390</v>
      </c>
    </row>
    <row r="6624" spans="1:4" x14ac:dyDescent="0.55000000000000004">
      <c r="A6624" t="s">
        <v>51</v>
      </c>
      <c r="B6624" t="s">
        <v>1990</v>
      </c>
      <c r="C6624">
        <v>1936</v>
      </c>
      <c r="D6624">
        <v>922541</v>
      </c>
    </row>
    <row r="6625" spans="1:4" x14ac:dyDescent="0.55000000000000004">
      <c r="A6625" t="s">
        <v>51</v>
      </c>
      <c r="B6625" t="s">
        <v>1990</v>
      </c>
      <c r="C6625">
        <v>1937</v>
      </c>
      <c r="D6625">
        <v>983788</v>
      </c>
    </row>
    <row r="6626" spans="1:4" x14ac:dyDescent="0.55000000000000004">
      <c r="A6626" t="s">
        <v>51</v>
      </c>
      <c r="B6626" t="s">
        <v>1990</v>
      </c>
      <c r="C6626">
        <v>1938</v>
      </c>
      <c r="D6626">
        <v>884261</v>
      </c>
    </row>
    <row r="6627" spans="1:4" x14ac:dyDescent="0.55000000000000004">
      <c r="A6627" t="s">
        <v>51</v>
      </c>
      <c r="B6627" t="s">
        <v>1990</v>
      </c>
      <c r="C6627">
        <v>1939</v>
      </c>
      <c r="D6627">
        <v>704345</v>
      </c>
    </row>
    <row r="6628" spans="1:4" x14ac:dyDescent="0.55000000000000004">
      <c r="A6628" t="s">
        <v>51</v>
      </c>
      <c r="B6628" t="s">
        <v>1990</v>
      </c>
      <c r="C6628">
        <v>1940</v>
      </c>
      <c r="D6628">
        <v>681378</v>
      </c>
    </row>
    <row r="6629" spans="1:4" x14ac:dyDescent="0.55000000000000004">
      <c r="A6629" t="s">
        <v>51</v>
      </c>
      <c r="B6629" t="s">
        <v>1990</v>
      </c>
      <c r="C6629">
        <v>1941</v>
      </c>
      <c r="D6629">
        <v>562473</v>
      </c>
    </row>
    <row r="6630" spans="1:4" x14ac:dyDescent="0.55000000000000004">
      <c r="A6630" t="s">
        <v>51</v>
      </c>
      <c r="B6630" t="s">
        <v>1990</v>
      </c>
      <c r="C6630">
        <v>1942</v>
      </c>
      <c r="D6630">
        <v>470214</v>
      </c>
    </row>
    <row r="6631" spans="1:4" x14ac:dyDescent="0.55000000000000004">
      <c r="A6631" t="s">
        <v>51</v>
      </c>
      <c r="B6631" t="s">
        <v>1990</v>
      </c>
      <c r="C6631">
        <v>1943</v>
      </c>
      <c r="D6631">
        <v>734342</v>
      </c>
    </row>
    <row r="6632" spans="1:4" x14ac:dyDescent="0.55000000000000004">
      <c r="A6632" t="s">
        <v>51</v>
      </c>
      <c r="B6632" t="s">
        <v>1990</v>
      </c>
      <c r="C6632">
        <v>1944</v>
      </c>
      <c r="D6632">
        <v>527440</v>
      </c>
    </row>
    <row r="6633" spans="1:4" x14ac:dyDescent="0.55000000000000004">
      <c r="A6633" t="s">
        <v>51</v>
      </c>
      <c r="B6633" t="s">
        <v>1990</v>
      </c>
      <c r="C6633">
        <v>1945</v>
      </c>
      <c r="D6633">
        <v>556902</v>
      </c>
    </row>
    <row r="6634" spans="1:4" x14ac:dyDescent="0.55000000000000004">
      <c r="A6634" t="s">
        <v>51</v>
      </c>
      <c r="B6634" t="s">
        <v>1990</v>
      </c>
      <c r="C6634">
        <v>1946</v>
      </c>
      <c r="D6634">
        <v>477541</v>
      </c>
    </row>
    <row r="6635" spans="1:4" x14ac:dyDescent="0.55000000000000004">
      <c r="A6635" t="s">
        <v>51</v>
      </c>
      <c r="B6635" t="s">
        <v>1990</v>
      </c>
      <c r="C6635">
        <v>1947</v>
      </c>
      <c r="D6635">
        <v>556883</v>
      </c>
    </row>
    <row r="6636" spans="1:4" x14ac:dyDescent="0.55000000000000004">
      <c r="A6636" t="s">
        <v>51</v>
      </c>
      <c r="B6636" t="s">
        <v>1990</v>
      </c>
      <c r="C6636">
        <v>1948</v>
      </c>
      <c r="D6636">
        <v>419375</v>
      </c>
    </row>
    <row r="6637" spans="1:4" x14ac:dyDescent="0.55000000000000004">
      <c r="A6637" t="s">
        <v>51</v>
      </c>
      <c r="B6637" t="s">
        <v>1990</v>
      </c>
      <c r="C6637">
        <v>1949</v>
      </c>
      <c r="D6637">
        <v>338900</v>
      </c>
    </row>
    <row r="6638" spans="1:4" x14ac:dyDescent="0.55000000000000004">
      <c r="A6638" t="s">
        <v>51</v>
      </c>
      <c r="B6638" t="s">
        <v>1990</v>
      </c>
      <c r="C6638">
        <v>1950</v>
      </c>
      <c r="D6638">
        <v>5641091</v>
      </c>
    </row>
    <row r="6639" spans="1:4" x14ac:dyDescent="0.55000000000000004">
      <c r="A6639" t="s">
        <v>51</v>
      </c>
      <c r="B6639" t="s">
        <v>1990</v>
      </c>
      <c r="C6639">
        <v>1951</v>
      </c>
      <c r="D6639">
        <v>6469079</v>
      </c>
    </row>
    <row r="6640" spans="1:4" x14ac:dyDescent="0.55000000000000004">
      <c r="A6640" t="s">
        <v>51</v>
      </c>
      <c r="B6640" t="s">
        <v>1990</v>
      </c>
      <c r="C6640">
        <v>1952</v>
      </c>
      <c r="D6640">
        <v>6282067</v>
      </c>
    </row>
    <row r="6641" spans="1:4" x14ac:dyDescent="0.55000000000000004">
      <c r="A6641" t="s">
        <v>51</v>
      </c>
      <c r="B6641" t="s">
        <v>1990</v>
      </c>
      <c r="C6641">
        <v>1953</v>
      </c>
      <c r="D6641">
        <v>6190526</v>
      </c>
    </row>
    <row r="6642" spans="1:4" x14ac:dyDescent="0.55000000000000004">
      <c r="A6642" t="s">
        <v>51</v>
      </c>
      <c r="B6642" t="s">
        <v>1990</v>
      </c>
      <c r="C6642">
        <v>1954</v>
      </c>
      <c r="D6642">
        <v>5948642</v>
      </c>
    </row>
    <row r="6643" spans="1:4" x14ac:dyDescent="0.55000000000000004">
      <c r="A6643" t="s">
        <v>51</v>
      </c>
      <c r="B6643" t="s">
        <v>1990</v>
      </c>
      <c r="C6643">
        <v>1955</v>
      </c>
      <c r="D6643">
        <v>6776647</v>
      </c>
    </row>
    <row r="6644" spans="1:4" x14ac:dyDescent="0.55000000000000004">
      <c r="A6644" t="s">
        <v>51</v>
      </c>
      <c r="B6644" t="s">
        <v>1990</v>
      </c>
      <c r="C6644">
        <v>1956</v>
      </c>
      <c r="D6644">
        <v>5841673</v>
      </c>
    </row>
    <row r="6645" spans="1:4" x14ac:dyDescent="0.55000000000000004">
      <c r="A6645" t="s">
        <v>51</v>
      </c>
      <c r="B6645" t="s">
        <v>1990</v>
      </c>
      <c r="C6645">
        <v>1957</v>
      </c>
      <c r="D6645">
        <v>13865625</v>
      </c>
    </row>
    <row r="6646" spans="1:4" x14ac:dyDescent="0.55000000000000004">
      <c r="A6646" t="s">
        <v>51</v>
      </c>
      <c r="B6646" t="s">
        <v>1990</v>
      </c>
      <c r="C6646">
        <v>1958</v>
      </c>
      <c r="D6646">
        <v>17994686</v>
      </c>
    </row>
    <row r="6647" spans="1:4" x14ac:dyDescent="0.55000000000000004">
      <c r="A6647" t="s">
        <v>51</v>
      </c>
      <c r="B6647" t="s">
        <v>1990</v>
      </c>
      <c r="C6647">
        <v>1959</v>
      </c>
      <c r="D6647">
        <v>15664738</v>
      </c>
    </row>
    <row r="6648" spans="1:4" x14ac:dyDescent="0.55000000000000004">
      <c r="A6648" t="s">
        <v>51</v>
      </c>
      <c r="B6648" t="s">
        <v>1990</v>
      </c>
      <c r="C6648">
        <v>1960</v>
      </c>
      <c r="D6648">
        <v>13687099</v>
      </c>
    </row>
    <row r="6649" spans="1:4" x14ac:dyDescent="0.55000000000000004">
      <c r="A6649" t="s">
        <v>51</v>
      </c>
      <c r="B6649" t="s">
        <v>1990</v>
      </c>
      <c r="C6649">
        <v>1961</v>
      </c>
      <c r="D6649">
        <v>12168303</v>
      </c>
    </row>
    <row r="6650" spans="1:4" x14ac:dyDescent="0.55000000000000004">
      <c r="A6650" t="s">
        <v>51</v>
      </c>
      <c r="B6650" t="s">
        <v>1990</v>
      </c>
      <c r="C6650">
        <v>1962</v>
      </c>
      <c r="D6650">
        <v>14154546</v>
      </c>
    </row>
    <row r="6651" spans="1:4" x14ac:dyDescent="0.55000000000000004">
      <c r="A6651" t="s">
        <v>51</v>
      </c>
      <c r="B6651" t="s">
        <v>1990</v>
      </c>
      <c r="C6651">
        <v>1963</v>
      </c>
      <c r="D6651">
        <v>13025915</v>
      </c>
    </row>
    <row r="6652" spans="1:4" x14ac:dyDescent="0.55000000000000004">
      <c r="A6652" t="s">
        <v>51</v>
      </c>
      <c r="B6652" t="s">
        <v>1990</v>
      </c>
      <c r="C6652">
        <v>1964</v>
      </c>
      <c r="D6652">
        <v>14279003</v>
      </c>
    </row>
    <row r="6653" spans="1:4" x14ac:dyDescent="0.55000000000000004">
      <c r="A6653" t="s">
        <v>51</v>
      </c>
      <c r="B6653" t="s">
        <v>1990</v>
      </c>
      <c r="C6653">
        <v>1965</v>
      </c>
      <c r="D6653">
        <v>14594137</v>
      </c>
    </row>
    <row r="6654" spans="1:4" x14ac:dyDescent="0.55000000000000004">
      <c r="A6654" t="s">
        <v>51</v>
      </c>
      <c r="B6654" t="s">
        <v>1990</v>
      </c>
      <c r="C6654">
        <v>1966</v>
      </c>
      <c r="D6654">
        <v>15169385</v>
      </c>
    </row>
    <row r="6655" spans="1:4" x14ac:dyDescent="0.55000000000000004">
      <c r="A6655" t="s">
        <v>51</v>
      </c>
      <c r="B6655" t="s">
        <v>1990</v>
      </c>
      <c r="C6655">
        <v>1967</v>
      </c>
      <c r="D6655">
        <v>15736880</v>
      </c>
    </row>
    <row r="6656" spans="1:4" x14ac:dyDescent="0.55000000000000004">
      <c r="A6656" t="s">
        <v>51</v>
      </c>
      <c r="B6656" t="s">
        <v>1990</v>
      </c>
      <c r="C6656">
        <v>1968</v>
      </c>
      <c r="D6656">
        <v>16019522</v>
      </c>
    </row>
    <row r="6657" spans="1:4" x14ac:dyDescent="0.55000000000000004">
      <c r="A6657" t="s">
        <v>51</v>
      </c>
      <c r="B6657" t="s">
        <v>1990</v>
      </c>
      <c r="C6657">
        <v>1969</v>
      </c>
      <c r="D6657">
        <v>17243298</v>
      </c>
    </row>
    <row r="6658" spans="1:4" x14ac:dyDescent="0.55000000000000004">
      <c r="A6658" t="s">
        <v>51</v>
      </c>
      <c r="B6658" t="s">
        <v>1990</v>
      </c>
      <c r="C6658">
        <v>1970</v>
      </c>
      <c r="D6658">
        <v>18654088</v>
      </c>
    </row>
    <row r="6659" spans="1:4" x14ac:dyDescent="0.55000000000000004">
      <c r="A6659" t="s">
        <v>51</v>
      </c>
      <c r="B6659" t="s">
        <v>1990</v>
      </c>
      <c r="C6659">
        <v>1971</v>
      </c>
      <c r="D6659">
        <v>19588660</v>
      </c>
    </row>
    <row r="6660" spans="1:4" x14ac:dyDescent="0.55000000000000004">
      <c r="A6660" t="s">
        <v>51</v>
      </c>
      <c r="B6660" t="s">
        <v>1990</v>
      </c>
      <c r="C6660">
        <v>1972</v>
      </c>
      <c r="D6660">
        <v>20777370</v>
      </c>
    </row>
    <row r="6661" spans="1:4" x14ac:dyDescent="0.55000000000000004">
      <c r="A6661" t="s">
        <v>51</v>
      </c>
      <c r="B6661" t="s">
        <v>1990</v>
      </c>
      <c r="C6661">
        <v>1973</v>
      </c>
      <c r="D6661">
        <v>22375342</v>
      </c>
    </row>
    <row r="6662" spans="1:4" x14ac:dyDescent="0.55000000000000004">
      <c r="A6662" t="s">
        <v>51</v>
      </c>
      <c r="B6662" t="s">
        <v>1990</v>
      </c>
      <c r="C6662">
        <v>1974</v>
      </c>
      <c r="D6662">
        <v>22888060</v>
      </c>
    </row>
    <row r="6663" spans="1:4" x14ac:dyDescent="0.55000000000000004">
      <c r="A6663" t="s">
        <v>51</v>
      </c>
      <c r="B6663" t="s">
        <v>1990</v>
      </c>
      <c r="C6663">
        <v>1975</v>
      </c>
      <c r="D6663">
        <v>27039482</v>
      </c>
    </row>
    <row r="6664" spans="1:4" x14ac:dyDescent="0.55000000000000004">
      <c r="A6664" t="s">
        <v>51</v>
      </c>
      <c r="B6664" t="s">
        <v>1990</v>
      </c>
      <c r="C6664">
        <v>1976</v>
      </c>
      <c r="D6664">
        <v>27197066</v>
      </c>
    </row>
    <row r="6665" spans="1:4" x14ac:dyDescent="0.55000000000000004">
      <c r="A6665" t="s">
        <v>51</v>
      </c>
      <c r="B6665" t="s">
        <v>1990</v>
      </c>
      <c r="C6665">
        <v>1977</v>
      </c>
      <c r="D6665">
        <v>29374202</v>
      </c>
    </row>
    <row r="6666" spans="1:4" x14ac:dyDescent="0.55000000000000004">
      <c r="A6666" t="s">
        <v>51</v>
      </c>
      <c r="B6666" t="s">
        <v>1990</v>
      </c>
      <c r="C6666">
        <v>1978</v>
      </c>
      <c r="D6666">
        <v>30661204</v>
      </c>
    </row>
    <row r="6667" spans="1:4" x14ac:dyDescent="0.55000000000000004">
      <c r="A6667" t="s">
        <v>51</v>
      </c>
      <c r="B6667" t="s">
        <v>1990</v>
      </c>
      <c r="C6667">
        <v>1979</v>
      </c>
      <c r="D6667">
        <v>31684546</v>
      </c>
    </row>
    <row r="6668" spans="1:4" x14ac:dyDescent="0.55000000000000004">
      <c r="A6668" t="s">
        <v>51</v>
      </c>
      <c r="B6668" t="s">
        <v>1990</v>
      </c>
      <c r="C6668">
        <v>1980</v>
      </c>
      <c r="D6668">
        <v>31374024</v>
      </c>
    </row>
    <row r="6669" spans="1:4" x14ac:dyDescent="0.55000000000000004">
      <c r="A6669" t="s">
        <v>51</v>
      </c>
      <c r="B6669" t="s">
        <v>1990</v>
      </c>
      <c r="C6669">
        <v>1981</v>
      </c>
      <c r="D6669">
        <v>32723480</v>
      </c>
    </row>
    <row r="6670" spans="1:4" x14ac:dyDescent="0.55000000000000004">
      <c r="A6670" t="s">
        <v>51</v>
      </c>
      <c r="B6670" t="s">
        <v>1990</v>
      </c>
      <c r="C6670">
        <v>1982</v>
      </c>
      <c r="D6670">
        <v>34527344</v>
      </c>
    </row>
    <row r="6671" spans="1:4" x14ac:dyDescent="0.55000000000000004">
      <c r="A6671" t="s">
        <v>51</v>
      </c>
      <c r="B6671" t="s">
        <v>1990</v>
      </c>
      <c r="C6671">
        <v>1983</v>
      </c>
      <c r="D6671">
        <v>30820618</v>
      </c>
    </row>
    <row r="6672" spans="1:4" x14ac:dyDescent="0.55000000000000004">
      <c r="A6672" t="s">
        <v>51</v>
      </c>
      <c r="B6672" t="s">
        <v>1990</v>
      </c>
      <c r="C6672">
        <v>1984</v>
      </c>
      <c r="D6672">
        <v>32580692</v>
      </c>
    </row>
    <row r="6673" spans="1:4" x14ac:dyDescent="0.55000000000000004">
      <c r="A6673" t="s">
        <v>51</v>
      </c>
      <c r="B6673" t="s">
        <v>1990</v>
      </c>
      <c r="C6673">
        <v>1985</v>
      </c>
      <c r="D6673">
        <v>32555866</v>
      </c>
    </row>
    <row r="6674" spans="1:4" x14ac:dyDescent="0.55000000000000004">
      <c r="A6674" t="s">
        <v>51</v>
      </c>
      <c r="B6674" t="s">
        <v>1990</v>
      </c>
      <c r="C6674">
        <v>1986</v>
      </c>
      <c r="D6674">
        <v>33546752</v>
      </c>
    </row>
    <row r="6675" spans="1:4" x14ac:dyDescent="0.55000000000000004">
      <c r="A6675" t="s">
        <v>51</v>
      </c>
      <c r="B6675" t="s">
        <v>1990</v>
      </c>
      <c r="C6675">
        <v>1987</v>
      </c>
      <c r="D6675">
        <v>33933260</v>
      </c>
    </row>
    <row r="6676" spans="1:4" x14ac:dyDescent="0.55000000000000004">
      <c r="A6676" t="s">
        <v>51</v>
      </c>
      <c r="B6676" t="s">
        <v>1990</v>
      </c>
      <c r="C6676">
        <v>1988</v>
      </c>
      <c r="D6676">
        <v>35616450</v>
      </c>
    </row>
    <row r="6677" spans="1:4" x14ac:dyDescent="0.55000000000000004">
      <c r="A6677" t="s">
        <v>51</v>
      </c>
      <c r="B6677" t="s">
        <v>1990</v>
      </c>
      <c r="C6677">
        <v>1989</v>
      </c>
      <c r="D6677">
        <v>35719060</v>
      </c>
    </row>
    <row r="6678" spans="1:4" x14ac:dyDescent="0.55000000000000004">
      <c r="A6678" t="s">
        <v>51</v>
      </c>
      <c r="B6678" t="s">
        <v>1990</v>
      </c>
      <c r="C6678">
        <v>1990</v>
      </c>
      <c r="D6678">
        <v>29637756</v>
      </c>
    </row>
    <row r="6679" spans="1:4" x14ac:dyDescent="0.55000000000000004">
      <c r="A6679" t="s">
        <v>51</v>
      </c>
      <c r="B6679" t="s">
        <v>1990</v>
      </c>
      <c r="C6679">
        <v>1991</v>
      </c>
      <c r="D6679">
        <v>26961236</v>
      </c>
    </row>
    <row r="6680" spans="1:4" x14ac:dyDescent="0.55000000000000004">
      <c r="A6680" t="s">
        <v>51</v>
      </c>
      <c r="B6680" t="s">
        <v>1990</v>
      </c>
      <c r="C6680">
        <v>1992</v>
      </c>
      <c r="D6680">
        <v>20754494</v>
      </c>
    </row>
    <row r="6681" spans="1:4" x14ac:dyDescent="0.55000000000000004">
      <c r="A6681" t="s">
        <v>51</v>
      </c>
      <c r="B6681" t="s">
        <v>1990</v>
      </c>
      <c r="C6681">
        <v>1993</v>
      </c>
      <c r="D6681">
        <v>19789710</v>
      </c>
    </row>
    <row r="6682" spans="1:4" x14ac:dyDescent="0.55000000000000004">
      <c r="A6682" t="s">
        <v>51</v>
      </c>
      <c r="B6682" t="s">
        <v>1990</v>
      </c>
      <c r="C6682">
        <v>1994</v>
      </c>
      <c r="D6682">
        <v>21426368</v>
      </c>
    </row>
    <row r="6683" spans="1:4" x14ac:dyDescent="0.55000000000000004">
      <c r="A6683" t="s">
        <v>51</v>
      </c>
      <c r="B6683" t="s">
        <v>1990</v>
      </c>
      <c r="C6683">
        <v>1995</v>
      </c>
      <c r="D6683">
        <v>22868304</v>
      </c>
    </row>
    <row r="6684" spans="1:4" x14ac:dyDescent="0.55000000000000004">
      <c r="A6684" t="s">
        <v>51</v>
      </c>
      <c r="B6684" t="s">
        <v>1990</v>
      </c>
      <c r="C6684">
        <v>1996</v>
      </c>
      <c r="D6684">
        <v>23303738</v>
      </c>
    </row>
    <row r="6685" spans="1:4" x14ac:dyDescent="0.55000000000000004">
      <c r="A6685" t="s">
        <v>51</v>
      </c>
      <c r="B6685" t="s">
        <v>1990</v>
      </c>
      <c r="C6685">
        <v>1997</v>
      </c>
      <c r="D6685">
        <v>24823734</v>
      </c>
    </row>
    <row r="6686" spans="1:4" x14ac:dyDescent="0.55000000000000004">
      <c r="A6686" t="s">
        <v>51</v>
      </c>
      <c r="B6686" t="s">
        <v>1990</v>
      </c>
      <c r="C6686">
        <v>1998</v>
      </c>
      <c r="D6686">
        <v>24308508</v>
      </c>
    </row>
    <row r="6687" spans="1:4" x14ac:dyDescent="0.55000000000000004">
      <c r="A6687" t="s">
        <v>51</v>
      </c>
      <c r="B6687" t="s">
        <v>1990</v>
      </c>
      <c r="C6687">
        <v>1999</v>
      </c>
      <c r="D6687">
        <v>24489204</v>
      </c>
    </row>
    <row r="6688" spans="1:4" x14ac:dyDescent="0.55000000000000004">
      <c r="A6688" t="s">
        <v>51</v>
      </c>
      <c r="B6688" t="s">
        <v>1990</v>
      </c>
      <c r="C6688">
        <v>2000</v>
      </c>
      <c r="D6688">
        <v>25299178</v>
      </c>
    </row>
    <row r="6689" spans="1:4" x14ac:dyDescent="0.55000000000000004">
      <c r="A6689" t="s">
        <v>51</v>
      </c>
      <c r="B6689" t="s">
        <v>1990</v>
      </c>
      <c r="C6689">
        <v>2001</v>
      </c>
      <c r="D6689">
        <v>24680938</v>
      </c>
    </row>
    <row r="6690" spans="1:4" x14ac:dyDescent="0.55000000000000004">
      <c r="A6690" t="s">
        <v>51</v>
      </c>
      <c r="B6690" t="s">
        <v>1990</v>
      </c>
      <c r="C6690">
        <v>2002</v>
      </c>
      <c r="D6690">
        <v>25179234</v>
      </c>
    </row>
    <row r="6691" spans="1:4" x14ac:dyDescent="0.55000000000000004">
      <c r="A6691" t="s">
        <v>51</v>
      </c>
      <c r="B6691" t="s">
        <v>1990</v>
      </c>
      <c r="C6691">
        <v>2003</v>
      </c>
      <c r="D6691">
        <v>25554362</v>
      </c>
    </row>
    <row r="6692" spans="1:4" x14ac:dyDescent="0.55000000000000004">
      <c r="A6692" t="s">
        <v>51</v>
      </c>
      <c r="B6692" t="s">
        <v>1990</v>
      </c>
      <c r="C6692">
        <v>2004</v>
      </c>
      <c r="D6692">
        <v>24539812</v>
      </c>
    </row>
    <row r="6693" spans="1:4" x14ac:dyDescent="0.55000000000000004">
      <c r="A6693" t="s">
        <v>51</v>
      </c>
      <c r="B6693" t="s">
        <v>1990</v>
      </c>
      <c r="C6693">
        <v>2005</v>
      </c>
      <c r="D6693">
        <v>25706188</v>
      </c>
    </row>
    <row r="6694" spans="1:4" x14ac:dyDescent="0.55000000000000004">
      <c r="A6694" t="s">
        <v>51</v>
      </c>
      <c r="B6694" t="s">
        <v>1990</v>
      </c>
      <c r="C6694">
        <v>2006</v>
      </c>
      <c r="D6694">
        <v>26781428</v>
      </c>
    </row>
    <row r="6695" spans="1:4" x14ac:dyDescent="0.55000000000000004">
      <c r="A6695" t="s">
        <v>51</v>
      </c>
      <c r="B6695" t="s">
        <v>1990</v>
      </c>
      <c r="C6695">
        <v>2007</v>
      </c>
      <c r="D6695">
        <v>25724220</v>
      </c>
    </row>
    <row r="6696" spans="1:4" x14ac:dyDescent="0.55000000000000004">
      <c r="A6696" t="s">
        <v>51</v>
      </c>
      <c r="B6696" t="s">
        <v>1990</v>
      </c>
      <c r="C6696">
        <v>2008</v>
      </c>
      <c r="D6696">
        <v>27738204</v>
      </c>
    </row>
    <row r="6697" spans="1:4" x14ac:dyDescent="0.55000000000000004">
      <c r="A6697" t="s">
        <v>51</v>
      </c>
      <c r="B6697" t="s">
        <v>1990</v>
      </c>
      <c r="C6697">
        <v>2009</v>
      </c>
      <c r="D6697">
        <v>28260750</v>
      </c>
    </row>
    <row r="6698" spans="1:4" x14ac:dyDescent="0.55000000000000004">
      <c r="A6698" t="s">
        <v>51</v>
      </c>
      <c r="B6698" t="s">
        <v>1990</v>
      </c>
      <c r="C6698">
        <v>2010</v>
      </c>
      <c r="D6698">
        <v>33041988</v>
      </c>
    </row>
    <row r="6699" spans="1:4" x14ac:dyDescent="0.55000000000000004">
      <c r="A6699" t="s">
        <v>51</v>
      </c>
      <c r="B6699" t="s">
        <v>1990</v>
      </c>
      <c r="C6699">
        <v>2011</v>
      </c>
      <c r="D6699">
        <v>29075760</v>
      </c>
    </row>
    <row r="6700" spans="1:4" x14ac:dyDescent="0.55000000000000004">
      <c r="A6700" t="s">
        <v>51</v>
      </c>
      <c r="B6700" t="s">
        <v>1990</v>
      </c>
      <c r="C6700">
        <v>2012</v>
      </c>
      <c r="D6700">
        <v>29475822</v>
      </c>
    </row>
    <row r="6701" spans="1:4" x14ac:dyDescent="0.55000000000000004">
      <c r="A6701" t="s">
        <v>51</v>
      </c>
      <c r="B6701" t="s">
        <v>1990</v>
      </c>
      <c r="C6701">
        <v>2013</v>
      </c>
      <c r="D6701">
        <v>27893984</v>
      </c>
    </row>
    <row r="6702" spans="1:4" x14ac:dyDescent="0.55000000000000004">
      <c r="A6702" t="s">
        <v>51</v>
      </c>
      <c r="B6702" t="s">
        <v>1990</v>
      </c>
      <c r="C6702">
        <v>2014</v>
      </c>
      <c r="D6702">
        <v>27366440</v>
      </c>
    </row>
    <row r="6703" spans="1:4" x14ac:dyDescent="0.55000000000000004">
      <c r="A6703" t="s">
        <v>51</v>
      </c>
      <c r="B6703" t="s">
        <v>1990</v>
      </c>
      <c r="C6703">
        <v>2015</v>
      </c>
      <c r="D6703">
        <v>29091232</v>
      </c>
    </row>
    <row r="6704" spans="1:4" x14ac:dyDescent="0.55000000000000004">
      <c r="A6704" t="s">
        <v>51</v>
      </c>
      <c r="B6704" t="s">
        <v>1990</v>
      </c>
      <c r="C6704">
        <v>2016</v>
      </c>
      <c r="D6704">
        <v>27772246</v>
      </c>
    </row>
    <row r="6705" spans="1:4" x14ac:dyDescent="0.55000000000000004">
      <c r="A6705" t="s">
        <v>51</v>
      </c>
      <c r="B6705" t="s">
        <v>1990</v>
      </c>
      <c r="C6705">
        <v>2017</v>
      </c>
      <c r="D6705">
        <v>24559170</v>
      </c>
    </row>
    <row r="6706" spans="1:4" x14ac:dyDescent="0.55000000000000004">
      <c r="A6706" t="s">
        <v>51</v>
      </c>
      <c r="B6706" t="s">
        <v>1990</v>
      </c>
      <c r="C6706">
        <v>2018</v>
      </c>
      <c r="D6706">
        <v>23019470</v>
      </c>
    </row>
    <row r="6707" spans="1:4" x14ac:dyDescent="0.55000000000000004">
      <c r="A6707" t="s">
        <v>51</v>
      </c>
      <c r="B6707" t="s">
        <v>1990</v>
      </c>
      <c r="C6707">
        <v>2019</v>
      </c>
      <c r="D6707">
        <v>22486916</v>
      </c>
    </row>
    <row r="6708" spans="1:4" x14ac:dyDescent="0.55000000000000004">
      <c r="A6708" t="s">
        <v>51</v>
      </c>
      <c r="B6708" t="s">
        <v>1990</v>
      </c>
      <c r="C6708">
        <v>2020</v>
      </c>
      <c r="D6708">
        <v>21280834</v>
      </c>
    </row>
    <row r="6709" spans="1:4" x14ac:dyDescent="0.55000000000000004">
      <c r="A6709" t="s">
        <v>51</v>
      </c>
      <c r="B6709" t="s">
        <v>1990</v>
      </c>
      <c r="C6709">
        <v>2021</v>
      </c>
      <c r="D6709">
        <v>22548866</v>
      </c>
    </row>
    <row r="6710" spans="1:4" x14ac:dyDescent="0.55000000000000004">
      <c r="A6710" t="s">
        <v>51</v>
      </c>
      <c r="B6710" t="s">
        <v>1990</v>
      </c>
      <c r="C6710">
        <v>2022</v>
      </c>
      <c r="D6710">
        <v>23258538</v>
      </c>
    </row>
    <row r="6711" spans="1:4" x14ac:dyDescent="0.55000000000000004">
      <c r="A6711" t="s">
        <v>51</v>
      </c>
      <c r="B6711" t="s">
        <v>1990</v>
      </c>
      <c r="C6711">
        <v>2023</v>
      </c>
      <c r="D6711">
        <v>23470270</v>
      </c>
    </row>
    <row r="6712" spans="1:4" x14ac:dyDescent="0.55000000000000004">
      <c r="A6712" t="s">
        <v>51</v>
      </c>
      <c r="B6712" t="s">
        <v>1990</v>
      </c>
      <c r="C6712">
        <v>2024</v>
      </c>
      <c r="D6712">
        <v>24440234</v>
      </c>
    </row>
    <row r="6713" spans="1:4" x14ac:dyDescent="0.55000000000000004">
      <c r="A6713" t="s">
        <v>52</v>
      </c>
      <c r="B6713" t="s">
        <v>1991</v>
      </c>
      <c r="C6713">
        <v>1926</v>
      </c>
      <c r="D6713">
        <v>0</v>
      </c>
    </row>
    <row r="6714" spans="1:4" x14ac:dyDescent="0.55000000000000004">
      <c r="A6714" t="s">
        <v>52</v>
      </c>
      <c r="B6714" t="s">
        <v>1991</v>
      </c>
      <c r="C6714">
        <v>1927</v>
      </c>
      <c r="D6714">
        <v>0</v>
      </c>
    </row>
    <row r="6715" spans="1:4" x14ac:dyDescent="0.55000000000000004">
      <c r="A6715" t="s">
        <v>52</v>
      </c>
      <c r="B6715" t="s">
        <v>1991</v>
      </c>
      <c r="C6715">
        <v>1928</v>
      </c>
      <c r="D6715">
        <v>0</v>
      </c>
    </row>
    <row r="6716" spans="1:4" x14ac:dyDescent="0.55000000000000004">
      <c r="A6716" t="s">
        <v>52</v>
      </c>
      <c r="B6716" t="s">
        <v>1991</v>
      </c>
      <c r="C6716">
        <v>1929</v>
      </c>
      <c r="D6716">
        <v>0</v>
      </c>
    </row>
    <row r="6717" spans="1:4" x14ac:dyDescent="0.55000000000000004">
      <c r="A6717" t="s">
        <v>52</v>
      </c>
      <c r="B6717" t="s">
        <v>1991</v>
      </c>
      <c r="C6717">
        <v>1930</v>
      </c>
      <c r="D6717">
        <v>0</v>
      </c>
    </row>
    <row r="6718" spans="1:4" x14ac:dyDescent="0.55000000000000004">
      <c r="A6718" t="s">
        <v>52</v>
      </c>
      <c r="B6718" t="s">
        <v>1991</v>
      </c>
      <c r="C6718">
        <v>1931</v>
      </c>
      <c r="D6718">
        <v>0</v>
      </c>
    </row>
    <row r="6719" spans="1:4" x14ac:dyDescent="0.55000000000000004">
      <c r="A6719" t="s">
        <v>52</v>
      </c>
      <c r="B6719" t="s">
        <v>1991</v>
      </c>
      <c r="C6719">
        <v>1932</v>
      </c>
      <c r="D6719">
        <v>0</v>
      </c>
    </row>
    <row r="6720" spans="1:4" x14ac:dyDescent="0.55000000000000004">
      <c r="A6720" t="s">
        <v>52</v>
      </c>
      <c r="B6720" t="s">
        <v>1991</v>
      </c>
      <c r="C6720">
        <v>1933</v>
      </c>
      <c r="D6720">
        <v>0</v>
      </c>
    </row>
    <row r="6721" spans="1:4" x14ac:dyDescent="0.55000000000000004">
      <c r="A6721" t="s">
        <v>52</v>
      </c>
      <c r="B6721" t="s">
        <v>1991</v>
      </c>
      <c r="C6721">
        <v>1934</v>
      </c>
      <c r="D6721">
        <v>0</v>
      </c>
    </row>
    <row r="6722" spans="1:4" x14ac:dyDescent="0.55000000000000004">
      <c r="A6722" t="s">
        <v>52</v>
      </c>
      <c r="B6722" t="s">
        <v>1991</v>
      </c>
      <c r="C6722">
        <v>1935</v>
      </c>
      <c r="D6722">
        <v>0</v>
      </c>
    </row>
    <row r="6723" spans="1:4" x14ac:dyDescent="0.55000000000000004">
      <c r="A6723" t="s">
        <v>52</v>
      </c>
      <c r="B6723" t="s">
        <v>1991</v>
      </c>
      <c r="C6723">
        <v>1936</v>
      </c>
      <c r="D6723">
        <v>0</v>
      </c>
    </row>
    <row r="6724" spans="1:4" x14ac:dyDescent="0.55000000000000004">
      <c r="A6724" t="s">
        <v>52</v>
      </c>
      <c r="B6724" t="s">
        <v>1991</v>
      </c>
      <c r="C6724">
        <v>1937</v>
      </c>
      <c r="D6724">
        <v>0</v>
      </c>
    </row>
    <row r="6725" spans="1:4" x14ac:dyDescent="0.55000000000000004">
      <c r="A6725" t="s">
        <v>52</v>
      </c>
      <c r="B6725" t="s">
        <v>1991</v>
      </c>
      <c r="C6725">
        <v>1938</v>
      </c>
      <c r="D6725">
        <v>0</v>
      </c>
    </row>
    <row r="6726" spans="1:4" x14ac:dyDescent="0.55000000000000004">
      <c r="A6726" t="s">
        <v>52</v>
      </c>
      <c r="B6726" t="s">
        <v>1991</v>
      </c>
      <c r="C6726">
        <v>1939</v>
      </c>
      <c r="D6726">
        <v>0</v>
      </c>
    </row>
    <row r="6727" spans="1:4" x14ac:dyDescent="0.55000000000000004">
      <c r="A6727" t="s">
        <v>52</v>
      </c>
      <c r="B6727" t="s">
        <v>1991</v>
      </c>
      <c r="C6727">
        <v>1940</v>
      </c>
      <c r="D6727">
        <v>0</v>
      </c>
    </row>
    <row r="6728" spans="1:4" x14ac:dyDescent="0.55000000000000004">
      <c r="A6728" t="s">
        <v>52</v>
      </c>
      <c r="B6728" t="s">
        <v>1991</v>
      </c>
      <c r="C6728">
        <v>1941</v>
      </c>
      <c r="D6728">
        <v>0</v>
      </c>
    </row>
    <row r="6729" spans="1:4" x14ac:dyDescent="0.55000000000000004">
      <c r="A6729" t="s">
        <v>52</v>
      </c>
      <c r="B6729" t="s">
        <v>1991</v>
      </c>
      <c r="C6729">
        <v>1942</v>
      </c>
      <c r="D6729">
        <v>0</v>
      </c>
    </row>
    <row r="6730" spans="1:4" x14ac:dyDescent="0.55000000000000004">
      <c r="A6730" t="s">
        <v>52</v>
      </c>
      <c r="B6730" t="s">
        <v>1991</v>
      </c>
      <c r="C6730">
        <v>1943</v>
      </c>
      <c r="D6730">
        <v>0</v>
      </c>
    </row>
    <row r="6731" spans="1:4" x14ac:dyDescent="0.55000000000000004">
      <c r="A6731" t="s">
        <v>52</v>
      </c>
      <c r="B6731" t="s">
        <v>1991</v>
      </c>
      <c r="C6731">
        <v>1944</v>
      </c>
      <c r="D6731">
        <v>0</v>
      </c>
    </row>
    <row r="6732" spans="1:4" x14ac:dyDescent="0.55000000000000004">
      <c r="A6732" t="s">
        <v>52</v>
      </c>
      <c r="B6732" t="s">
        <v>1991</v>
      </c>
      <c r="C6732">
        <v>1945</v>
      </c>
      <c r="D6732">
        <v>0</v>
      </c>
    </row>
    <row r="6733" spans="1:4" x14ac:dyDescent="0.55000000000000004">
      <c r="A6733" t="s">
        <v>52</v>
      </c>
      <c r="B6733" t="s">
        <v>1991</v>
      </c>
      <c r="C6733">
        <v>1946</v>
      </c>
      <c r="D6733">
        <v>0</v>
      </c>
    </row>
    <row r="6734" spans="1:4" x14ac:dyDescent="0.55000000000000004">
      <c r="A6734" t="s">
        <v>52</v>
      </c>
      <c r="B6734" t="s">
        <v>1991</v>
      </c>
      <c r="C6734">
        <v>1947</v>
      </c>
      <c r="D6734">
        <v>0</v>
      </c>
    </row>
    <row r="6735" spans="1:4" x14ac:dyDescent="0.55000000000000004">
      <c r="A6735" t="s">
        <v>52</v>
      </c>
      <c r="B6735" t="s">
        <v>1991</v>
      </c>
      <c r="C6735">
        <v>1948</v>
      </c>
      <c r="D6735">
        <v>0</v>
      </c>
    </row>
    <row r="6736" spans="1:4" x14ac:dyDescent="0.55000000000000004">
      <c r="A6736" t="s">
        <v>52</v>
      </c>
      <c r="B6736" t="s">
        <v>1991</v>
      </c>
      <c r="C6736">
        <v>1949</v>
      </c>
      <c r="D6736">
        <v>0</v>
      </c>
    </row>
    <row r="6737" spans="1:4" x14ac:dyDescent="0.55000000000000004">
      <c r="A6737" t="s">
        <v>52</v>
      </c>
      <c r="B6737" t="s">
        <v>1991</v>
      </c>
      <c r="C6737">
        <v>1950</v>
      </c>
      <c r="D6737">
        <v>6132477</v>
      </c>
    </row>
    <row r="6738" spans="1:4" x14ac:dyDescent="0.55000000000000004">
      <c r="A6738" t="s">
        <v>52</v>
      </c>
      <c r="B6738" t="s">
        <v>1991</v>
      </c>
      <c r="C6738">
        <v>1951</v>
      </c>
      <c r="D6738">
        <v>9671739</v>
      </c>
    </row>
    <row r="6739" spans="1:4" x14ac:dyDescent="0.55000000000000004">
      <c r="A6739" t="s">
        <v>52</v>
      </c>
      <c r="B6739" t="s">
        <v>1991</v>
      </c>
      <c r="C6739">
        <v>1952</v>
      </c>
      <c r="D6739">
        <v>5584442</v>
      </c>
    </row>
    <row r="6740" spans="1:4" x14ac:dyDescent="0.55000000000000004">
      <c r="A6740" t="s">
        <v>52</v>
      </c>
      <c r="B6740" t="s">
        <v>1991</v>
      </c>
      <c r="C6740">
        <v>1953</v>
      </c>
      <c r="D6740">
        <v>6463134</v>
      </c>
    </row>
    <row r="6741" spans="1:4" x14ac:dyDescent="0.55000000000000004">
      <c r="A6741" t="s">
        <v>52</v>
      </c>
      <c r="B6741" t="s">
        <v>1991</v>
      </c>
      <c r="C6741">
        <v>1954</v>
      </c>
      <c r="D6741">
        <v>13073228</v>
      </c>
    </row>
    <row r="6742" spans="1:4" x14ac:dyDescent="0.55000000000000004">
      <c r="A6742" t="s">
        <v>52</v>
      </c>
      <c r="B6742" t="s">
        <v>1991</v>
      </c>
      <c r="C6742">
        <v>1955</v>
      </c>
      <c r="D6742">
        <v>10813733</v>
      </c>
    </row>
    <row r="6743" spans="1:4" x14ac:dyDescent="0.55000000000000004">
      <c r="A6743" t="s">
        <v>52</v>
      </c>
      <c r="B6743" t="s">
        <v>1991</v>
      </c>
      <c r="C6743">
        <v>1956</v>
      </c>
      <c r="D6743">
        <v>13985598</v>
      </c>
    </row>
    <row r="6744" spans="1:4" x14ac:dyDescent="0.55000000000000004">
      <c r="A6744" t="s">
        <v>52</v>
      </c>
      <c r="B6744" t="s">
        <v>1991</v>
      </c>
      <c r="C6744">
        <v>1957</v>
      </c>
      <c r="D6744">
        <v>9552335</v>
      </c>
    </row>
    <row r="6745" spans="1:4" x14ac:dyDescent="0.55000000000000004">
      <c r="A6745" t="s">
        <v>52</v>
      </c>
      <c r="B6745" t="s">
        <v>1991</v>
      </c>
      <c r="C6745">
        <v>1958</v>
      </c>
      <c r="D6745">
        <v>8367478.5</v>
      </c>
    </row>
    <row r="6746" spans="1:4" x14ac:dyDescent="0.55000000000000004">
      <c r="A6746" t="s">
        <v>52</v>
      </c>
      <c r="B6746" t="s">
        <v>1991</v>
      </c>
      <c r="C6746">
        <v>1959</v>
      </c>
      <c r="D6746">
        <v>10770870</v>
      </c>
    </row>
    <row r="6747" spans="1:4" x14ac:dyDescent="0.55000000000000004">
      <c r="A6747" t="s">
        <v>52</v>
      </c>
      <c r="B6747" t="s">
        <v>1991</v>
      </c>
      <c r="C6747">
        <v>1960</v>
      </c>
      <c r="D6747">
        <v>9261479</v>
      </c>
    </row>
    <row r="6748" spans="1:4" x14ac:dyDescent="0.55000000000000004">
      <c r="A6748" t="s">
        <v>52</v>
      </c>
      <c r="B6748" t="s">
        <v>1991</v>
      </c>
      <c r="C6748">
        <v>1961</v>
      </c>
      <c r="D6748">
        <v>9665616</v>
      </c>
    </row>
    <row r="6749" spans="1:4" x14ac:dyDescent="0.55000000000000004">
      <c r="A6749" t="s">
        <v>52</v>
      </c>
      <c r="B6749" t="s">
        <v>1991</v>
      </c>
      <c r="C6749">
        <v>1962</v>
      </c>
      <c r="D6749">
        <v>10614726</v>
      </c>
    </row>
    <row r="6750" spans="1:4" x14ac:dyDescent="0.55000000000000004">
      <c r="A6750" t="s">
        <v>52</v>
      </c>
      <c r="B6750" t="s">
        <v>1991</v>
      </c>
      <c r="C6750">
        <v>1963</v>
      </c>
      <c r="D6750">
        <v>10167726</v>
      </c>
    </row>
    <row r="6751" spans="1:4" x14ac:dyDescent="0.55000000000000004">
      <c r="A6751" t="s">
        <v>52</v>
      </c>
      <c r="B6751" t="s">
        <v>1991</v>
      </c>
      <c r="C6751">
        <v>1964</v>
      </c>
      <c r="D6751">
        <v>9886054</v>
      </c>
    </row>
    <row r="6752" spans="1:4" x14ac:dyDescent="0.55000000000000004">
      <c r="A6752" t="s">
        <v>52</v>
      </c>
      <c r="B6752" t="s">
        <v>1991</v>
      </c>
      <c r="C6752">
        <v>1965</v>
      </c>
      <c r="D6752">
        <v>8869588</v>
      </c>
    </row>
    <row r="6753" spans="1:4" x14ac:dyDescent="0.55000000000000004">
      <c r="A6753" t="s">
        <v>52</v>
      </c>
      <c r="B6753" t="s">
        <v>1991</v>
      </c>
      <c r="C6753">
        <v>1966</v>
      </c>
      <c r="D6753">
        <v>8293998.5</v>
      </c>
    </row>
    <row r="6754" spans="1:4" x14ac:dyDescent="0.55000000000000004">
      <c r="A6754" t="s">
        <v>52</v>
      </c>
      <c r="B6754" t="s">
        <v>1991</v>
      </c>
      <c r="C6754">
        <v>1967</v>
      </c>
      <c r="D6754">
        <v>10216712</v>
      </c>
    </row>
    <row r="6755" spans="1:4" x14ac:dyDescent="0.55000000000000004">
      <c r="A6755" t="s">
        <v>52</v>
      </c>
      <c r="B6755" t="s">
        <v>1991</v>
      </c>
      <c r="C6755">
        <v>1968</v>
      </c>
      <c r="D6755">
        <v>9500287</v>
      </c>
    </row>
    <row r="6756" spans="1:4" x14ac:dyDescent="0.55000000000000004">
      <c r="A6756" t="s">
        <v>52</v>
      </c>
      <c r="B6756" t="s">
        <v>1991</v>
      </c>
      <c r="C6756">
        <v>1969</v>
      </c>
      <c r="D6756">
        <v>12433344</v>
      </c>
    </row>
    <row r="6757" spans="1:4" x14ac:dyDescent="0.55000000000000004">
      <c r="A6757" t="s">
        <v>52</v>
      </c>
      <c r="B6757" t="s">
        <v>1991</v>
      </c>
      <c r="C6757">
        <v>1970</v>
      </c>
      <c r="D6757">
        <v>13905995</v>
      </c>
    </row>
    <row r="6758" spans="1:4" x14ac:dyDescent="0.55000000000000004">
      <c r="A6758" t="s">
        <v>52</v>
      </c>
      <c r="B6758" t="s">
        <v>1991</v>
      </c>
      <c r="C6758">
        <v>1971</v>
      </c>
      <c r="D6758">
        <v>12102686</v>
      </c>
    </row>
    <row r="6759" spans="1:4" x14ac:dyDescent="0.55000000000000004">
      <c r="A6759" t="s">
        <v>52</v>
      </c>
      <c r="B6759" t="s">
        <v>1991</v>
      </c>
      <c r="C6759">
        <v>1972</v>
      </c>
      <c r="D6759">
        <v>11735289</v>
      </c>
    </row>
    <row r="6760" spans="1:4" x14ac:dyDescent="0.55000000000000004">
      <c r="A6760" t="s">
        <v>52</v>
      </c>
      <c r="B6760" t="s">
        <v>1991</v>
      </c>
      <c r="C6760">
        <v>1973</v>
      </c>
      <c r="D6760">
        <v>13018118</v>
      </c>
    </row>
    <row r="6761" spans="1:4" x14ac:dyDescent="0.55000000000000004">
      <c r="A6761" t="s">
        <v>52</v>
      </c>
      <c r="B6761" t="s">
        <v>1991</v>
      </c>
      <c r="C6761">
        <v>1974</v>
      </c>
      <c r="D6761">
        <v>11799583</v>
      </c>
    </row>
    <row r="6762" spans="1:4" x14ac:dyDescent="0.55000000000000004">
      <c r="A6762" t="s">
        <v>52</v>
      </c>
      <c r="B6762" t="s">
        <v>1991</v>
      </c>
      <c r="C6762">
        <v>1975</v>
      </c>
      <c r="D6762">
        <v>8545054</v>
      </c>
    </row>
    <row r="6763" spans="1:4" x14ac:dyDescent="0.55000000000000004">
      <c r="A6763" t="s">
        <v>52</v>
      </c>
      <c r="B6763" t="s">
        <v>1991</v>
      </c>
      <c r="C6763">
        <v>1976</v>
      </c>
      <c r="D6763">
        <v>18253532</v>
      </c>
    </row>
    <row r="6764" spans="1:4" x14ac:dyDescent="0.55000000000000004">
      <c r="A6764" t="s">
        <v>52</v>
      </c>
      <c r="B6764" t="s">
        <v>1991</v>
      </c>
      <c r="C6764">
        <v>1977</v>
      </c>
      <c r="D6764">
        <v>9533965</v>
      </c>
    </row>
    <row r="6765" spans="1:4" x14ac:dyDescent="0.55000000000000004">
      <c r="A6765" t="s">
        <v>52</v>
      </c>
      <c r="B6765" t="s">
        <v>1991</v>
      </c>
      <c r="C6765">
        <v>1978</v>
      </c>
      <c r="D6765">
        <v>8119485</v>
      </c>
    </row>
    <row r="6766" spans="1:4" x14ac:dyDescent="0.55000000000000004">
      <c r="A6766" t="s">
        <v>52</v>
      </c>
      <c r="B6766" t="s">
        <v>1991</v>
      </c>
      <c r="C6766">
        <v>1979</v>
      </c>
      <c r="D6766">
        <v>8517499</v>
      </c>
    </row>
    <row r="6767" spans="1:4" x14ac:dyDescent="0.55000000000000004">
      <c r="A6767" t="s">
        <v>52</v>
      </c>
      <c r="B6767" t="s">
        <v>1991</v>
      </c>
      <c r="C6767">
        <v>1980</v>
      </c>
      <c r="D6767">
        <v>8765492</v>
      </c>
    </row>
    <row r="6768" spans="1:4" x14ac:dyDescent="0.55000000000000004">
      <c r="A6768" t="s">
        <v>52</v>
      </c>
      <c r="B6768" t="s">
        <v>1991</v>
      </c>
      <c r="C6768">
        <v>1981</v>
      </c>
      <c r="D6768">
        <v>8349107.5</v>
      </c>
    </row>
    <row r="6769" spans="1:4" x14ac:dyDescent="0.55000000000000004">
      <c r="A6769" t="s">
        <v>52</v>
      </c>
      <c r="B6769" t="s">
        <v>1991</v>
      </c>
      <c r="C6769">
        <v>1982</v>
      </c>
      <c r="D6769">
        <v>9334958</v>
      </c>
    </row>
    <row r="6770" spans="1:4" x14ac:dyDescent="0.55000000000000004">
      <c r="A6770" t="s">
        <v>52</v>
      </c>
      <c r="B6770" t="s">
        <v>1991</v>
      </c>
      <c r="C6770">
        <v>1983</v>
      </c>
      <c r="D6770">
        <v>4797599</v>
      </c>
    </row>
    <row r="6771" spans="1:4" x14ac:dyDescent="0.55000000000000004">
      <c r="A6771" t="s">
        <v>52</v>
      </c>
      <c r="B6771" t="s">
        <v>1991</v>
      </c>
      <c r="C6771">
        <v>1984</v>
      </c>
      <c r="D6771">
        <v>11980220</v>
      </c>
    </row>
    <row r="6772" spans="1:4" x14ac:dyDescent="0.55000000000000004">
      <c r="A6772" t="s">
        <v>52</v>
      </c>
      <c r="B6772" t="s">
        <v>1991</v>
      </c>
      <c r="C6772">
        <v>1985</v>
      </c>
      <c r="D6772">
        <v>14022338</v>
      </c>
    </row>
    <row r="6773" spans="1:4" x14ac:dyDescent="0.55000000000000004">
      <c r="A6773" t="s">
        <v>52</v>
      </c>
      <c r="B6773" t="s">
        <v>1991</v>
      </c>
      <c r="C6773">
        <v>1986</v>
      </c>
      <c r="D6773">
        <v>2688125</v>
      </c>
    </row>
    <row r="6774" spans="1:4" x14ac:dyDescent="0.55000000000000004">
      <c r="A6774" t="s">
        <v>52</v>
      </c>
      <c r="B6774" t="s">
        <v>1991</v>
      </c>
      <c r="C6774">
        <v>1987</v>
      </c>
      <c r="D6774">
        <v>2389805</v>
      </c>
    </row>
    <row r="6775" spans="1:4" x14ac:dyDescent="0.55000000000000004">
      <c r="A6775" t="s">
        <v>52</v>
      </c>
      <c r="B6775" t="s">
        <v>1991</v>
      </c>
      <c r="C6775">
        <v>1988</v>
      </c>
      <c r="D6775">
        <v>2354136</v>
      </c>
    </row>
    <row r="6776" spans="1:4" x14ac:dyDescent="0.55000000000000004">
      <c r="A6776" t="s">
        <v>52</v>
      </c>
      <c r="B6776" t="s">
        <v>1991</v>
      </c>
      <c r="C6776">
        <v>1989</v>
      </c>
      <c r="D6776">
        <v>4481289</v>
      </c>
    </row>
    <row r="6777" spans="1:4" x14ac:dyDescent="0.55000000000000004">
      <c r="A6777" t="s">
        <v>52</v>
      </c>
      <c r="B6777" t="s">
        <v>1991</v>
      </c>
      <c r="C6777">
        <v>1990</v>
      </c>
      <c r="D6777">
        <v>4799065</v>
      </c>
    </row>
    <row r="6778" spans="1:4" x14ac:dyDescent="0.55000000000000004">
      <c r="A6778" t="s">
        <v>52</v>
      </c>
      <c r="B6778" t="s">
        <v>1991</v>
      </c>
      <c r="C6778">
        <v>1991</v>
      </c>
      <c r="D6778">
        <v>3829524</v>
      </c>
    </row>
    <row r="6779" spans="1:4" x14ac:dyDescent="0.55000000000000004">
      <c r="A6779" t="s">
        <v>52</v>
      </c>
      <c r="B6779" t="s">
        <v>1991</v>
      </c>
      <c r="C6779">
        <v>1992</v>
      </c>
      <c r="D6779">
        <v>3155061</v>
      </c>
    </row>
    <row r="6780" spans="1:4" x14ac:dyDescent="0.55000000000000004">
      <c r="A6780" t="s">
        <v>52</v>
      </c>
      <c r="B6780" t="s">
        <v>1991</v>
      </c>
      <c r="C6780">
        <v>1993</v>
      </c>
      <c r="D6780">
        <v>4870403</v>
      </c>
    </row>
    <row r="6781" spans="1:4" x14ac:dyDescent="0.55000000000000004">
      <c r="A6781" t="s">
        <v>52</v>
      </c>
      <c r="B6781" t="s">
        <v>1991</v>
      </c>
      <c r="C6781">
        <v>1994</v>
      </c>
      <c r="D6781">
        <v>4669361</v>
      </c>
    </row>
    <row r="6782" spans="1:4" x14ac:dyDescent="0.55000000000000004">
      <c r="A6782" t="s">
        <v>52</v>
      </c>
      <c r="B6782" t="s">
        <v>1991</v>
      </c>
      <c r="C6782">
        <v>1995</v>
      </c>
      <c r="D6782">
        <v>4620722</v>
      </c>
    </row>
    <row r="6783" spans="1:4" x14ac:dyDescent="0.55000000000000004">
      <c r="A6783" t="s">
        <v>52</v>
      </c>
      <c r="B6783" t="s">
        <v>1991</v>
      </c>
      <c r="C6783">
        <v>1996</v>
      </c>
      <c r="D6783">
        <v>4322401</v>
      </c>
    </row>
    <row r="6784" spans="1:4" x14ac:dyDescent="0.55000000000000004">
      <c r="A6784" t="s">
        <v>52</v>
      </c>
      <c r="B6784" t="s">
        <v>1991</v>
      </c>
      <c r="C6784">
        <v>1997</v>
      </c>
      <c r="D6784">
        <v>4523443</v>
      </c>
    </row>
    <row r="6785" spans="1:4" x14ac:dyDescent="0.55000000000000004">
      <c r="A6785" t="s">
        <v>52</v>
      </c>
      <c r="B6785" t="s">
        <v>1991</v>
      </c>
      <c r="C6785">
        <v>1998</v>
      </c>
      <c r="D6785">
        <v>249681</v>
      </c>
    </row>
    <row r="6786" spans="1:4" x14ac:dyDescent="0.55000000000000004">
      <c r="A6786" t="s">
        <v>52</v>
      </c>
      <c r="B6786" t="s">
        <v>1991</v>
      </c>
      <c r="C6786">
        <v>1999</v>
      </c>
      <c r="D6786">
        <v>1870987</v>
      </c>
    </row>
    <row r="6787" spans="1:4" x14ac:dyDescent="0.55000000000000004">
      <c r="A6787" t="s">
        <v>52</v>
      </c>
      <c r="B6787" t="s">
        <v>1991</v>
      </c>
      <c r="C6787">
        <v>2000</v>
      </c>
      <c r="D6787">
        <v>4964438</v>
      </c>
    </row>
    <row r="6788" spans="1:4" x14ac:dyDescent="0.55000000000000004">
      <c r="A6788" t="s">
        <v>52</v>
      </c>
      <c r="B6788" t="s">
        <v>1991</v>
      </c>
      <c r="C6788">
        <v>2001</v>
      </c>
      <c r="D6788">
        <v>5055232</v>
      </c>
    </row>
    <row r="6789" spans="1:4" x14ac:dyDescent="0.55000000000000004">
      <c r="A6789" t="s">
        <v>52</v>
      </c>
      <c r="B6789" t="s">
        <v>1991</v>
      </c>
      <c r="C6789">
        <v>2002</v>
      </c>
      <c r="D6789">
        <v>4873645</v>
      </c>
    </row>
    <row r="6790" spans="1:4" x14ac:dyDescent="0.55000000000000004">
      <c r="A6790" t="s">
        <v>52</v>
      </c>
      <c r="B6790" t="s">
        <v>1991</v>
      </c>
      <c r="C6790">
        <v>2003</v>
      </c>
      <c r="D6790">
        <v>4876888</v>
      </c>
    </row>
    <row r="6791" spans="1:4" x14ac:dyDescent="0.55000000000000004">
      <c r="A6791" t="s">
        <v>52</v>
      </c>
      <c r="B6791" t="s">
        <v>1991</v>
      </c>
      <c r="C6791">
        <v>2004</v>
      </c>
      <c r="D6791">
        <v>5116841</v>
      </c>
    </row>
    <row r="6792" spans="1:4" x14ac:dyDescent="0.55000000000000004">
      <c r="A6792" t="s">
        <v>52</v>
      </c>
      <c r="B6792" t="s">
        <v>1991</v>
      </c>
      <c r="C6792">
        <v>2005</v>
      </c>
      <c r="D6792">
        <v>5071445</v>
      </c>
    </row>
    <row r="6793" spans="1:4" x14ac:dyDescent="0.55000000000000004">
      <c r="A6793" t="s">
        <v>52</v>
      </c>
      <c r="B6793" t="s">
        <v>1991</v>
      </c>
      <c r="C6793">
        <v>2006</v>
      </c>
      <c r="D6793">
        <v>5285457</v>
      </c>
    </row>
    <row r="6794" spans="1:4" x14ac:dyDescent="0.55000000000000004">
      <c r="A6794" t="s">
        <v>52</v>
      </c>
      <c r="B6794" t="s">
        <v>1991</v>
      </c>
      <c r="C6794">
        <v>2007</v>
      </c>
      <c r="D6794">
        <v>5950192</v>
      </c>
    </row>
    <row r="6795" spans="1:4" x14ac:dyDescent="0.55000000000000004">
      <c r="A6795" t="s">
        <v>52</v>
      </c>
      <c r="B6795" t="s">
        <v>1991</v>
      </c>
      <c r="C6795">
        <v>2008</v>
      </c>
      <c r="D6795">
        <v>5723210</v>
      </c>
    </row>
    <row r="6796" spans="1:4" x14ac:dyDescent="0.55000000000000004">
      <c r="A6796" t="s">
        <v>52</v>
      </c>
      <c r="B6796" t="s">
        <v>1991</v>
      </c>
      <c r="C6796">
        <v>2009</v>
      </c>
      <c r="D6796">
        <v>5856157</v>
      </c>
    </row>
    <row r="6797" spans="1:4" x14ac:dyDescent="0.55000000000000004">
      <c r="A6797" t="s">
        <v>52</v>
      </c>
      <c r="B6797" t="s">
        <v>1991</v>
      </c>
      <c r="C6797">
        <v>2010</v>
      </c>
      <c r="D6797">
        <v>4033809.2</v>
      </c>
    </row>
    <row r="6798" spans="1:4" x14ac:dyDescent="0.55000000000000004">
      <c r="A6798" t="s">
        <v>52</v>
      </c>
      <c r="B6798" t="s">
        <v>1991</v>
      </c>
      <c r="C6798">
        <v>2011</v>
      </c>
      <c r="D6798">
        <v>5146025</v>
      </c>
    </row>
    <row r="6799" spans="1:4" x14ac:dyDescent="0.55000000000000004">
      <c r="A6799" t="s">
        <v>52</v>
      </c>
      <c r="B6799" t="s">
        <v>1991</v>
      </c>
      <c r="C6799">
        <v>2012</v>
      </c>
      <c r="D6799">
        <v>6287424</v>
      </c>
    </row>
    <row r="6800" spans="1:4" x14ac:dyDescent="0.55000000000000004">
      <c r="A6800" t="s">
        <v>52</v>
      </c>
      <c r="B6800" t="s">
        <v>1991</v>
      </c>
      <c r="C6800">
        <v>2013</v>
      </c>
      <c r="D6800">
        <v>5932016</v>
      </c>
    </row>
    <row r="6801" spans="1:4" x14ac:dyDescent="0.55000000000000004">
      <c r="A6801" t="s">
        <v>52</v>
      </c>
      <c r="B6801" t="s">
        <v>1991</v>
      </c>
      <c r="C6801">
        <v>2014</v>
      </c>
      <c r="D6801">
        <v>6796720</v>
      </c>
    </row>
    <row r="6802" spans="1:4" x14ac:dyDescent="0.55000000000000004">
      <c r="A6802" t="s">
        <v>52</v>
      </c>
      <c r="B6802" t="s">
        <v>1991</v>
      </c>
      <c r="C6802">
        <v>2015</v>
      </c>
      <c r="D6802">
        <v>7331664</v>
      </c>
    </row>
    <row r="6803" spans="1:4" x14ac:dyDescent="0.55000000000000004">
      <c r="A6803" t="s">
        <v>52</v>
      </c>
      <c r="B6803" t="s">
        <v>1991</v>
      </c>
      <c r="C6803">
        <v>2016</v>
      </c>
      <c r="D6803">
        <v>6203152</v>
      </c>
    </row>
    <row r="6804" spans="1:4" x14ac:dyDescent="0.55000000000000004">
      <c r="A6804" t="s">
        <v>52</v>
      </c>
      <c r="B6804" t="s">
        <v>1991</v>
      </c>
      <c r="C6804">
        <v>2017</v>
      </c>
      <c r="D6804">
        <v>4968384</v>
      </c>
    </row>
    <row r="6805" spans="1:4" x14ac:dyDescent="0.55000000000000004">
      <c r="A6805" t="s">
        <v>52</v>
      </c>
      <c r="B6805" t="s">
        <v>1991</v>
      </c>
      <c r="C6805">
        <v>2018</v>
      </c>
      <c r="D6805">
        <v>4323520</v>
      </c>
    </row>
    <row r="6806" spans="1:4" x14ac:dyDescent="0.55000000000000004">
      <c r="A6806" t="s">
        <v>52</v>
      </c>
      <c r="B6806" t="s">
        <v>1991</v>
      </c>
      <c r="C6806">
        <v>2019</v>
      </c>
      <c r="D6806">
        <v>2396256</v>
      </c>
    </row>
    <row r="6807" spans="1:4" x14ac:dyDescent="0.55000000000000004">
      <c r="A6807" t="s">
        <v>52</v>
      </c>
      <c r="B6807" t="s">
        <v>1991</v>
      </c>
      <c r="C6807">
        <v>2020</v>
      </c>
      <c r="D6807">
        <v>2007872.1</v>
      </c>
    </row>
    <row r="6808" spans="1:4" x14ac:dyDescent="0.55000000000000004">
      <c r="A6808" t="s">
        <v>52</v>
      </c>
      <c r="B6808" t="s">
        <v>1991</v>
      </c>
      <c r="C6808">
        <v>2021</v>
      </c>
      <c r="D6808">
        <v>2139776</v>
      </c>
    </row>
    <row r="6809" spans="1:4" x14ac:dyDescent="0.55000000000000004">
      <c r="A6809" t="s">
        <v>52</v>
      </c>
      <c r="B6809" t="s">
        <v>1991</v>
      </c>
      <c r="C6809">
        <v>2022</v>
      </c>
      <c r="D6809">
        <v>2209392</v>
      </c>
    </row>
    <row r="6810" spans="1:4" x14ac:dyDescent="0.55000000000000004">
      <c r="A6810" t="s">
        <v>52</v>
      </c>
      <c r="B6810" t="s">
        <v>1991</v>
      </c>
      <c r="C6810">
        <v>2023</v>
      </c>
      <c r="D6810">
        <v>2204923</v>
      </c>
    </row>
    <row r="6811" spans="1:4" x14ac:dyDescent="0.55000000000000004">
      <c r="A6811" t="s">
        <v>52</v>
      </c>
      <c r="B6811" t="s">
        <v>1991</v>
      </c>
      <c r="C6811">
        <v>2024</v>
      </c>
      <c r="D6811">
        <v>2289628</v>
      </c>
    </row>
    <row r="6812" spans="1:4" x14ac:dyDescent="0.55000000000000004">
      <c r="A6812" t="s">
        <v>53</v>
      </c>
      <c r="B6812" t="s">
        <v>1992</v>
      </c>
      <c r="C6812">
        <v>1950</v>
      </c>
      <c r="D6812">
        <v>267472</v>
      </c>
    </row>
    <row r="6813" spans="1:4" x14ac:dyDescent="0.55000000000000004">
      <c r="A6813" t="s">
        <v>53</v>
      </c>
      <c r="B6813" t="s">
        <v>1992</v>
      </c>
      <c r="C6813">
        <v>1951</v>
      </c>
      <c r="D6813">
        <v>282128</v>
      </c>
    </row>
    <row r="6814" spans="1:4" x14ac:dyDescent="0.55000000000000004">
      <c r="A6814" t="s">
        <v>53</v>
      </c>
      <c r="B6814" t="s">
        <v>1992</v>
      </c>
      <c r="C6814">
        <v>1952</v>
      </c>
      <c r="D6814">
        <v>315104</v>
      </c>
    </row>
    <row r="6815" spans="1:4" x14ac:dyDescent="0.55000000000000004">
      <c r="A6815" t="s">
        <v>53</v>
      </c>
      <c r="B6815" t="s">
        <v>1992</v>
      </c>
      <c r="C6815">
        <v>1953</v>
      </c>
      <c r="D6815">
        <v>366400</v>
      </c>
    </row>
    <row r="6816" spans="1:4" x14ac:dyDescent="0.55000000000000004">
      <c r="A6816" t="s">
        <v>53</v>
      </c>
      <c r="B6816" t="s">
        <v>1992</v>
      </c>
      <c r="C6816">
        <v>1954</v>
      </c>
      <c r="D6816">
        <v>443344</v>
      </c>
    </row>
    <row r="6817" spans="1:4" x14ac:dyDescent="0.55000000000000004">
      <c r="A6817" t="s">
        <v>53</v>
      </c>
      <c r="B6817" t="s">
        <v>1992</v>
      </c>
      <c r="C6817">
        <v>1955</v>
      </c>
      <c r="D6817">
        <v>450672</v>
      </c>
    </row>
    <row r="6818" spans="1:4" x14ac:dyDescent="0.55000000000000004">
      <c r="A6818" t="s">
        <v>53</v>
      </c>
      <c r="B6818" t="s">
        <v>1992</v>
      </c>
      <c r="C6818">
        <v>1956</v>
      </c>
      <c r="D6818">
        <v>674027</v>
      </c>
    </row>
    <row r="6819" spans="1:4" x14ac:dyDescent="0.55000000000000004">
      <c r="A6819" t="s">
        <v>53</v>
      </c>
      <c r="B6819" t="s">
        <v>1992</v>
      </c>
      <c r="C6819">
        <v>1957</v>
      </c>
      <c r="D6819">
        <v>816805</v>
      </c>
    </row>
    <row r="6820" spans="1:4" x14ac:dyDescent="0.55000000000000004">
      <c r="A6820" t="s">
        <v>53</v>
      </c>
      <c r="B6820" t="s">
        <v>1992</v>
      </c>
      <c r="C6820">
        <v>1958</v>
      </c>
      <c r="D6820">
        <v>765451</v>
      </c>
    </row>
    <row r="6821" spans="1:4" x14ac:dyDescent="0.55000000000000004">
      <c r="A6821" t="s">
        <v>53</v>
      </c>
      <c r="B6821" t="s">
        <v>1992</v>
      </c>
      <c r="C6821">
        <v>1959</v>
      </c>
      <c r="D6821">
        <v>831401</v>
      </c>
    </row>
    <row r="6822" spans="1:4" x14ac:dyDescent="0.55000000000000004">
      <c r="A6822" t="s">
        <v>53</v>
      </c>
      <c r="B6822" t="s">
        <v>1992</v>
      </c>
      <c r="C6822">
        <v>1960</v>
      </c>
      <c r="D6822">
        <v>886331</v>
      </c>
    </row>
    <row r="6823" spans="1:4" x14ac:dyDescent="0.55000000000000004">
      <c r="A6823" t="s">
        <v>53</v>
      </c>
      <c r="B6823" t="s">
        <v>1992</v>
      </c>
      <c r="C6823">
        <v>1961</v>
      </c>
      <c r="D6823">
        <v>864318</v>
      </c>
    </row>
    <row r="6824" spans="1:4" x14ac:dyDescent="0.55000000000000004">
      <c r="A6824" t="s">
        <v>53</v>
      </c>
      <c r="B6824" t="s">
        <v>1992</v>
      </c>
      <c r="C6824">
        <v>1962</v>
      </c>
      <c r="D6824">
        <v>904622</v>
      </c>
    </row>
    <row r="6825" spans="1:4" x14ac:dyDescent="0.55000000000000004">
      <c r="A6825" t="s">
        <v>53</v>
      </c>
      <c r="B6825" t="s">
        <v>1992</v>
      </c>
      <c r="C6825">
        <v>1963</v>
      </c>
      <c r="D6825">
        <v>985230</v>
      </c>
    </row>
    <row r="6826" spans="1:4" x14ac:dyDescent="0.55000000000000004">
      <c r="A6826" t="s">
        <v>53</v>
      </c>
      <c r="B6826" t="s">
        <v>1992</v>
      </c>
      <c r="C6826">
        <v>1964</v>
      </c>
      <c r="D6826">
        <v>999975</v>
      </c>
    </row>
    <row r="6827" spans="1:4" x14ac:dyDescent="0.55000000000000004">
      <c r="A6827" t="s">
        <v>53</v>
      </c>
      <c r="B6827" t="s">
        <v>1992</v>
      </c>
      <c r="C6827">
        <v>1965</v>
      </c>
      <c r="D6827">
        <v>1150110</v>
      </c>
    </row>
    <row r="6828" spans="1:4" x14ac:dyDescent="0.55000000000000004">
      <c r="A6828" t="s">
        <v>53</v>
      </c>
      <c r="B6828" t="s">
        <v>1992</v>
      </c>
      <c r="C6828">
        <v>1966</v>
      </c>
      <c r="D6828">
        <v>1241710</v>
      </c>
    </row>
    <row r="6829" spans="1:4" x14ac:dyDescent="0.55000000000000004">
      <c r="A6829" t="s">
        <v>53</v>
      </c>
      <c r="B6829" t="s">
        <v>1992</v>
      </c>
      <c r="C6829">
        <v>1967</v>
      </c>
      <c r="D6829">
        <v>1362265</v>
      </c>
    </row>
    <row r="6830" spans="1:4" x14ac:dyDescent="0.55000000000000004">
      <c r="A6830" t="s">
        <v>53</v>
      </c>
      <c r="B6830" t="s">
        <v>1992</v>
      </c>
      <c r="C6830">
        <v>1968</v>
      </c>
      <c r="D6830">
        <v>1622201</v>
      </c>
    </row>
    <row r="6831" spans="1:4" x14ac:dyDescent="0.55000000000000004">
      <c r="A6831" t="s">
        <v>53</v>
      </c>
      <c r="B6831" t="s">
        <v>1992</v>
      </c>
      <c r="C6831">
        <v>1969</v>
      </c>
      <c r="D6831">
        <v>1669803</v>
      </c>
    </row>
    <row r="6832" spans="1:4" x14ac:dyDescent="0.55000000000000004">
      <c r="A6832" t="s">
        <v>53</v>
      </c>
      <c r="B6832" t="s">
        <v>1992</v>
      </c>
      <c r="C6832">
        <v>1970</v>
      </c>
      <c r="D6832">
        <v>1702690</v>
      </c>
    </row>
    <row r="6833" spans="1:4" x14ac:dyDescent="0.55000000000000004">
      <c r="A6833" t="s">
        <v>53</v>
      </c>
      <c r="B6833" t="s">
        <v>1992</v>
      </c>
      <c r="C6833">
        <v>1971</v>
      </c>
      <c r="D6833">
        <v>1883533</v>
      </c>
    </row>
    <row r="6834" spans="1:4" x14ac:dyDescent="0.55000000000000004">
      <c r="A6834" t="s">
        <v>53</v>
      </c>
      <c r="B6834" t="s">
        <v>1992</v>
      </c>
      <c r="C6834">
        <v>1972</v>
      </c>
      <c r="D6834">
        <v>2405937</v>
      </c>
    </row>
    <row r="6835" spans="1:4" x14ac:dyDescent="0.55000000000000004">
      <c r="A6835" t="s">
        <v>53</v>
      </c>
      <c r="B6835" t="s">
        <v>1992</v>
      </c>
      <c r="C6835">
        <v>1973</v>
      </c>
      <c r="D6835">
        <v>2503532</v>
      </c>
    </row>
    <row r="6836" spans="1:4" x14ac:dyDescent="0.55000000000000004">
      <c r="A6836" t="s">
        <v>53</v>
      </c>
      <c r="B6836" t="s">
        <v>1992</v>
      </c>
      <c r="C6836">
        <v>1974</v>
      </c>
      <c r="D6836">
        <v>1928765</v>
      </c>
    </row>
    <row r="6837" spans="1:4" x14ac:dyDescent="0.55000000000000004">
      <c r="A6837" t="s">
        <v>53</v>
      </c>
      <c r="B6837" t="s">
        <v>1992</v>
      </c>
      <c r="C6837">
        <v>1975</v>
      </c>
      <c r="D6837">
        <v>1990826</v>
      </c>
    </row>
    <row r="6838" spans="1:4" x14ac:dyDescent="0.55000000000000004">
      <c r="A6838" t="s">
        <v>53</v>
      </c>
      <c r="B6838" t="s">
        <v>1992</v>
      </c>
      <c r="C6838">
        <v>1976</v>
      </c>
      <c r="D6838">
        <v>2487684</v>
      </c>
    </row>
    <row r="6839" spans="1:4" x14ac:dyDescent="0.55000000000000004">
      <c r="A6839" t="s">
        <v>53</v>
      </c>
      <c r="B6839" t="s">
        <v>1992</v>
      </c>
      <c r="C6839">
        <v>1977</v>
      </c>
      <c r="D6839">
        <v>2700114</v>
      </c>
    </row>
    <row r="6840" spans="1:4" x14ac:dyDescent="0.55000000000000004">
      <c r="A6840" t="s">
        <v>53</v>
      </c>
      <c r="B6840" t="s">
        <v>1992</v>
      </c>
      <c r="C6840">
        <v>1978</v>
      </c>
      <c r="D6840">
        <v>2845021</v>
      </c>
    </row>
    <row r="6841" spans="1:4" x14ac:dyDescent="0.55000000000000004">
      <c r="A6841" t="s">
        <v>53</v>
      </c>
      <c r="B6841" t="s">
        <v>1992</v>
      </c>
      <c r="C6841">
        <v>1979</v>
      </c>
      <c r="D6841">
        <v>3045442</v>
      </c>
    </row>
    <row r="6842" spans="1:4" x14ac:dyDescent="0.55000000000000004">
      <c r="A6842" t="s">
        <v>53</v>
      </c>
      <c r="B6842" t="s">
        <v>1992</v>
      </c>
      <c r="C6842">
        <v>1980</v>
      </c>
      <c r="D6842">
        <v>3260647</v>
      </c>
    </row>
    <row r="6843" spans="1:4" x14ac:dyDescent="0.55000000000000004">
      <c r="A6843" t="s">
        <v>53</v>
      </c>
      <c r="B6843" t="s">
        <v>1992</v>
      </c>
      <c r="C6843">
        <v>1981</v>
      </c>
      <c r="D6843">
        <v>3095654</v>
      </c>
    </row>
    <row r="6844" spans="1:4" x14ac:dyDescent="0.55000000000000004">
      <c r="A6844" t="s">
        <v>53</v>
      </c>
      <c r="B6844" t="s">
        <v>1992</v>
      </c>
      <c r="C6844">
        <v>1982</v>
      </c>
      <c r="D6844">
        <v>3157205</v>
      </c>
    </row>
    <row r="6845" spans="1:4" x14ac:dyDescent="0.55000000000000004">
      <c r="A6845" t="s">
        <v>53</v>
      </c>
      <c r="B6845" t="s">
        <v>1992</v>
      </c>
      <c r="C6845">
        <v>1983</v>
      </c>
      <c r="D6845">
        <v>3151348</v>
      </c>
    </row>
    <row r="6846" spans="1:4" x14ac:dyDescent="0.55000000000000004">
      <c r="A6846" t="s">
        <v>53</v>
      </c>
      <c r="B6846" t="s">
        <v>1992</v>
      </c>
      <c r="C6846">
        <v>1984</v>
      </c>
      <c r="D6846">
        <v>3234557</v>
      </c>
    </row>
    <row r="6847" spans="1:4" x14ac:dyDescent="0.55000000000000004">
      <c r="A6847" t="s">
        <v>53</v>
      </c>
      <c r="B6847" t="s">
        <v>1992</v>
      </c>
      <c r="C6847">
        <v>1985</v>
      </c>
      <c r="D6847">
        <v>3144994</v>
      </c>
    </row>
    <row r="6848" spans="1:4" x14ac:dyDescent="0.55000000000000004">
      <c r="A6848" t="s">
        <v>53</v>
      </c>
      <c r="B6848" t="s">
        <v>1992</v>
      </c>
      <c r="C6848">
        <v>1986</v>
      </c>
      <c r="D6848">
        <v>3606067</v>
      </c>
    </row>
    <row r="6849" spans="1:4" x14ac:dyDescent="0.55000000000000004">
      <c r="A6849" t="s">
        <v>53</v>
      </c>
      <c r="B6849" t="s">
        <v>1992</v>
      </c>
      <c r="C6849">
        <v>1987</v>
      </c>
      <c r="D6849">
        <v>4184954.2</v>
      </c>
    </row>
    <row r="6850" spans="1:4" x14ac:dyDescent="0.55000000000000004">
      <c r="A6850" t="s">
        <v>53</v>
      </c>
      <c r="B6850" t="s">
        <v>1992</v>
      </c>
      <c r="C6850">
        <v>1988</v>
      </c>
      <c r="D6850">
        <v>4197559</v>
      </c>
    </row>
    <row r="6851" spans="1:4" x14ac:dyDescent="0.55000000000000004">
      <c r="A6851" t="s">
        <v>53</v>
      </c>
      <c r="B6851" t="s">
        <v>1992</v>
      </c>
      <c r="C6851">
        <v>1989</v>
      </c>
      <c r="D6851">
        <v>4429735</v>
      </c>
    </row>
    <row r="6852" spans="1:4" x14ac:dyDescent="0.55000000000000004">
      <c r="A6852" t="s">
        <v>53</v>
      </c>
      <c r="B6852" t="s">
        <v>1992</v>
      </c>
      <c r="C6852">
        <v>1990</v>
      </c>
      <c r="D6852">
        <v>4647757</v>
      </c>
    </row>
    <row r="6853" spans="1:4" x14ac:dyDescent="0.55000000000000004">
      <c r="A6853" t="s">
        <v>53</v>
      </c>
      <c r="B6853" t="s">
        <v>1992</v>
      </c>
      <c r="C6853">
        <v>1991</v>
      </c>
      <c r="D6853">
        <v>5136100</v>
      </c>
    </row>
    <row r="6854" spans="1:4" x14ac:dyDescent="0.55000000000000004">
      <c r="A6854" t="s">
        <v>53</v>
      </c>
      <c r="B6854" t="s">
        <v>1992</v>
      </c>
      <c r="C6854">
        <v>1992</v>
      </c>
      <c r="D6854">
        <v>5508841</v>
      </c>
    </row>
    <row r="6855" spans="1:4" x14ac:dyDescent="0.55000000000000004">
      <c r="A6855" t="s">
        <v>53</v>
      </c>
      <c r="B6855" t="s">
        <v>1992</v>
      </c>
      <c r="C6855">
        <v>1993</v>
      </c>
      <c r="D6855">
        <v>5752779</v>
      </c>
    </row>
    <row r="6856" spans="1:4" x14ac:dyDescent="0.55000000000000004">
      <c r="A6856" t="s">
        <v>53</v>
      </c>
      <c r="B6856" t="s">
        <v>1992</v>
      </c>
      <c r="C6856">
        <v>1994</v>
      </c>
      <c r="D6856">
        <v>5994995</v>
      </c>
    </row>
    <row r="6857" spans="1:4" x14ac:dyDescent="0.55000000000000004">
      <c r="A6857" t="s">
        <v>53</v>
      </c>
      <c r="B6857" t="s">
        <v>1992</v>
      </c>
      <c r="C6857">
        <v>1995</v>
      </c>
      <c r="D6857">
        <v>5865764</v>
      </c>
    </row>
    <row r="6858" spans="1:4" x14ac:dyDescent="0.55000000000000004">
      <c r="A6858" t="s">
        <v>53</v>
      </c>
      <c r="B6858" t="s">
        <v>1992</v>
      </c>
      <c r="C6858">
        <v>1996</v>
      </c>
      <c r="D6858">
        <v>6215677</v>
      </c>
    </row>
    <row r="6859" spans="1:4" x14ac:dyDescent="0.55000000000000004">
      <c r="A6859" t="s">
        <v>53</v>
      </c>
      <c r="B6859" t="s">
        <v>1992</v>
      </c>
      <c r="C6859">
        <v>1997</v>
      </c>
      <c r="D6859">
        <v>6302385</v>
      </c>
    </row>
    <row r="6860" spans="1:4" x14ac:dyDescent="0.55000000000000004">
      <c r="A6860" t="s">
        <v>53</v>
      </c>
      <c r="B6860" t="s">
        <v>1992</v>
      </c>
      <c r="C6860">
        <v>1998</v>
      </c>
      <c r="D6860">
        <v>6596848</v>
      </c>
    </row>
    <row r="6861" spans="1:4" x14ac:dyDescent="0.55000000000000004">
      <c r="A6861" t="s">
        <v>53</v>
      </c>
      <c r="B6861" t="s">
        <v>1992</v>
      </c>
      <c r="C6861">
        <v>1999</v>
      </c>
      <c r="D6861">
        <v>6863432</v>
      </c>
    </row>
    <row r="6862" spans="1:4" x14ac:dyDescent="0.55000000000000004">
      <c r="A6862" t="s">
        <v>53</v>
      </c>
      <c r="B6862" t="s">
        <v>1992</v>
      </c>
      <c r="C6862">
        <v>2000</v>
      </c>
      <c r="D6862">
        <v>7106901</v>
      </c>
    </row>
    <row r="6863" spans="1:4" x14ac:dyDescent="0.55000000000000004">
      <c r="A6863" t="s">
        <v>53</v>
      </c>
      <c r="B6863" t="s">
        <v>1992</v>
      </c>
      <c r="C6863">
        <v>2001</v>
      </c>
      <c r="D6863">
        <v>6979659</v>
      </c>
    </row>
    <row r="6864" spans="1:4" x14ac:dyDescent="0.55000000000000004">
      <c r="A6864" t="s">
        <v>53</v>
      </c>
      <c r="B6864" t="s">
        <v>1992</v>
      </c>
      <c r="C6864">
        <v>2002</v>
      </c>
      <c r="D6864">
        <v>7171937</v>
      </c>
    </row>
    <row r="6865" spans="1:4" x14ac:dyDescent="0.55000000000000004">
      <c r="A6865" t="s">
        <v>53</v>
      </c>
      <c r="B6865" t="s">
        <v>1992</v>
      </c>
      <c r="C6865">
        <v>2003</v>
      </c>
      <c r="D6865">
        <v>7560774</v>
      </c>
    </row>
    <row r="6866" spans="1:4" x14ac:dyDescent="0.55000000000000004">
      <c r="A6866" t="s">
        <v>53</v>
      </c>
      <c r="B6866" t="s">
        <v>1992</v>
      </c>
      <c r="C6866">
        <v>2004</v>
      </c>
      <c r="D6866">
        <v>7787102</v>
      </c>
    </row>
    <row r="6867" spans="1:4" x14ac:dyDescent="0.55000000000000004">
      <c r="A6867" t="s">
        <v>53</v>
      </c>
      <c r="B6867" t="s">
        <v>1992</v>
      </c>
      <c r="C6867">
        <v>2005</v>
      </c>
      <c r="D6867">
        <v>7951671</v>
      </c>
    </row>
    <row r="6868" spans="1:4" x14ac:dyDescent="0.55000000000000004">
      <c r="A6868" t="s">
        <v>53</v>
      </c>
      <c r="B6868" t="s">
        <v>1992</v>
      </c>
      <c r="C6868">
        <v>2006</v>
      </c>
      <c r="D6868">
        <v>8183131</v>
      </c>
    </row>
    <row r="6869" spans="1:4" x14ac:dyDescent="0.55000000000000004">
      <c r="A6869" t="s">
        <v>53</v>
      </c>
      <c r="B6869" t="s">
        <v>1992</v>
      </c>
      <c r="C6869">
        <v>2007</v>
      </c>
      <c r="D6869">
        <v>8475067</v>
      </c>
    </row>
    <row r="6870" spans="1:4" x14ac:dyDescent="0.55000000000000004">
      <c r="A6870" t="s">
        <v>53</v>
      </c>
      <c r="B6870" t="s">
        <v>1992</v>
      </c>
      <c r="C6870">
        <v>2008</v>
      </c>
      <c r="D6870">
        <v>8691636</v>
      </c>
    </row>
    <row r="6871" spans="1:4" x14ac:dyDescent="0.55000000000000004">
      <c r="A6871" t="s">
        <v>53</v>
      </c>
      <c r="B6871" t="s">
        <v>1992</v>
      </c>
      <c r="C6871">
        <v>2009</v>
      </c>
      <c r="D6871">
        <v>8437988</v>
      </c>
    </row>
    <row r="6872" spans="1:4" x14ac:dyDescent="0.55000000000000004">
      <c r="A6872" t="s">
        <v>53</v>
      </c>
      <c r="B6872" t="s">
        <v>1992</v>
      </c>
      <c r="C6872">
        <v>2010</v>
      </c>
      <c r="D6872">
        <v>8071821</v>
      </c>
    </row>
    <row r="6873" spans="1:4" x14ac:dyDescent="0.55000000000000004">
      <c r="A6873" t="s">
        <v>53</v>
      </c>
      <c r="B6873" t="s">
        <v>1992</v>
      </c>
      <c r="C6873">
        <v>2011</v>
      </c>
      <c r="D6873">
        <v>7792363</v>
      </c>
    </row>
    <row r="6874" spans="1:4" x14ac:dyDescent="0.55000000000000004">
      <c r="A6874" t="s">
        <v>53</v>
      </c>
      <c r="B6874" t="s">
        <v>1992</v>
      </c>
      <c r="C6874">
        <v>2012</v>
      </c>
      <c r="D6874">
        <v>7261668</v>
      </c>
    </row>
    <row r="6875" spans="1:4" x14ac:dyDescent="0.55000000000000004">
      <c r="A6875" t="s">
        <v>53</v>
      </c>
      <c r="B6875" t="s">
        <v>1992</v>
      </c>
      <c r="C6875">
        <v>2013</v>
      </c>
      <c r="D6875">
        <v>6578171</v>
      </c>
    </row>
    <row r="6876" spans="1:4" x14ac:dyDescent="0.55000000000000004">
      <c r="A6876" t="s">
        <v>53</v>
      </c>
      <c r="B6876" t="s">
        <v>1992</v>
      </c>
      <c r="C6876">
        <v>2014</v>
      </c>
      <c r="D6876">
        <v>6929789</v>
      </c>
    </row>
    <row r="6877" spans="1:4" x14ac:dyDescent="0.55000000000000004">
      <c r="A6877" t="s">
        <v>53</v>
      </c>
      <c r="B6877" t="s">
        <v>1992</v>
      </c>
      <c r="C6877">
        <v>2015</v>
      </c>
      <c r="D6877">
        <v>6952477</v>
      </c>
    </row>
    <row r="6878" spans="1:4" x14ac:dyDescent="0.55000000000000004">
      <c r="A6878" t="s">
        <v>53</v>
      </c>
      <c r="B6878" t="s">
        <v>1992</v>
      </c>
      <c r="C6878">
        <v>2016</v>
      </c>
      <c r="D6878">
        <v>7349926</v>
      </c>
    </row>
    <row r="6879" spans="1:4" x14ac:dyDescent="0.55000000000000004">
      <c r="A6879" t="s">
        <v>53</v>
      </c>
      <c r="B6879" t="s">
        <v>1992</v>
      </c>
      <c r="C6879">
        <v>2017</v>
      </c>
      <c r="D6879">
        <v>7469282</v>
      </c>
    </row>
    <row r="6880" spans="1:4" x14ac:dyDescent="0.55000000000000004">
      <c r="A6880" t="s">
        <v>53</v>
      </c>
      <c r="B6880" t="s">
        <v>1992</v>
      </c>
      <c r="C6880">
        <v>2018</v>
      </c>
      <c r="D6880">
        <v>7324203</v>
      </c>
    </row>
    <row r="6881" spans="1:4" x14ac:dyDescent="0.55000000000000004">
      <c r="A6881" t="s">
        <v>53</v>
      </c>
      <c r="B6881" t="s">
        <v>1992</v>
      </c>
      <c r="C6881">
        <v>2019</v>
      </c>
      <c r="D6881">
        <v>7324482</v>
      </c>
    </row>
    <row r="6882" spans="1:4" x14ac:dyDescent="0.55000000000000004">
      <c r="A6882" t="s">
        <v>53</v>
      </c>
      <c r="B6882" t="s">
        <v>1992</v>
      </c>
      <c r="C6882">
        <v>2020</v>
      </c>
      <c r="D6882">
        <v>6903173</v>
      </c>
    </row>
    <row r="6883" spans="1:4" x14ac:dyDescent="0.55000000000000004">
      <c r="A6883" t="s">
        <v>53</v>
      </c>
      <c r="B6883" t="s">
        <v>1992</v>
      </c>
      <c r="C6883">
        <v>2021</v>
      </c>
      <c r="D6883">
        <v>6950782</v>
      </c>
    </row>
    <row r="6884" spans="1:4" x14ac:dyDescent="0.55000000000000004">
      <c r="A6884" t="s">
        <v>53</v>
      </c>
      <c r="B6884" t="s">
        <v>1992</v>
      </c>
      <c r="C6884">
        <v>2022</v>
      </c>
      <c r="D6884">
        <v>7070778</v>
      </c>
    </row>
    <row r="6885" spans="1:4" x14ac:dyDescent="0.55000000000000004">
      <c r="A6885" t="s">
        <v>53</v>
      </c>
      <c r="B6885" t="s">
        <v>1992</v>
      </c>
      <c r="C6885">
        <v>2023</v>
      </c>
      <c r="D6885">
        <v>7188089</v>
      </c>
    </row>
    <row r="6886" spans="1:4" x14ac:dyDescent="0.55000000000000004">
      <c r="A6886" t="s">
        <v>53</v>
      </c>
      <c r="B6886" t="s">
        <v>1992</v>
      </c>
      <c r="C6886">
        <v>2024</v>
      </c>
      <c r="D6886">
        <v>7299328</v>
      </c>
    </row>
    <row r="6887" spans="1:4" x14ac:dyDescent="0.55000000000000004">
      <c r="A6887" t="s">
        <v>54</v>
      </c>
      <c r="B6887" t="s">
        <v>1993</v>
      </c>
      <c r="C6887">
        <v>1860</v>
      </c>
      <c r="D6887">
        <v>202377</v>
      </c>
    </row>
    <row r="6888" spans="1:4" x14ac:dyDescent="0.55000000000000004">
      <c r="A6888" t="s">
        <v>54</v>
      </c>
      <c r="B6888" t="s">
        <v>1993</v>
      </c>
      <c r="C6888">
        <v>1861</v>
      </c>
      <c r="D6888">
        <v>665349</v>
      </c>
    </row>
    <row r="6889" spans="1:4" x14ac:dyDescent="0.55000000000000004">
      <c r="A6889" t="s">
        <v>54</v>
      </c>
      <c r="B6889" t="s">
        <v>1993</v>
      </c>
      <c r="C6889">
        <v>1862</v>
      </c>
      <c r="D6889">
        <v>1131094</v>
      </c>
    </row>
    <row r="6890" spans="1:4" x14ac:dyDescent="0.55000000000000004">
      <c r="A6890" t="s">
        <v>54</v>
      </c>
      <c r="B6890" t="s">
        <v>1993</v>
      </c>
      <c r="C6890">
        <v>1863</v>
      </c>
      <c r="D6890">
        <v>1596839</v>
      </c>
    </row>
    <row r="6891" spans="1:4" x14ac:dyDescent="0.55000000000000004">
      <c r="A6891" t="s">
        <v>54</v>
      </c>
      <c r="B6891" t="s">
        <v>1993</v>
      </c>
      <c r="C6891">
        <v>1864</v>
      </c>
      <c r="D6891">
        <v>2062583</v>
      </c>
    </row>
    <row r="6892" spans="1:4" x14ac:dyDescent="0.55000000000000004">
      <c r="A6892" t="s">
        <v>54</v>
      </c>
      <c r="B6892" t="s">
        <v>1993</v>
      </c>
      <c r="C6892">
        <v>1865</v>
      </c>
      <c r="D6892">
        <v>2528328</v>
      </c>
    </row>
    <row r="6893" spans="1:4" x14ac:dyDescent="0.55000000000000004">
      <c r="A6893" t="s">
        <v>54</v>
      </c>
      <c r="B6893" t="s">
        <v>1993</v>
      </c>
      <c r="C6893">
        <v>1866</v>
      </c>
      <c r="D6893">
        <v>2994073</v>
      </c>
    </row>
    <row r="6894" spans="1:4" x14ac:dyDescent="0.55000000000000004">
      <c r="A6894" t="s">
        <v>54</v>
      </c>
      <c r="B6894" t="s">
        <v>1993</v>
      </c>
      <c r="C6894">
        <v>1867</v>
      </c>
      <c r="D6894">
        <v>3457045</v>
      </c>
    </row>
    <row r="6895" spans="1:4" x14ac:dyDescent="0.55000000000000004">
      <c r="A6895" t="s">
        <v>54</v>
      </c>
      <c r="B6895" t="s">
        <v>1993</v>
      </c>
      <c r="C6895">
        <v>1868</v>
      </c>
      <c r="D6895">
        <v>3922790</v>
      </c>
    </row>
    <row r="6896" spans="1:4" x14ac:dyDescent="0.55000000000000004">
      <c r="A6896" t="s">
        <v>54</v>
      </c>
      <c r="B6896" t="s">
        <v>1993</v>
      </c>
      <c r="C6896">
        <v>1869</v>
      </c>
      <c r="D6896">
        <v>4388534</v>
      </c>
    </row>
    <row r="6897" spans="1:4" x14ac:dyDescent="0.55000000000000004">
      <c r="A6897" t="s">
        <v>54</v>
      </c>
      <c r="B6897" t="s">
        <v>1993</v>
      </c>
      <c r="C6897">
        <v>1870</v>
      </c>
      <c r="D6897">
        <v>4854279</v>
      </c>
    </row>
    <row r="6898" spans="1:4" x14ac:dyDescent="0.55000000000000004">
      <c r="A6898" t="s">
        <v>54</v>
      </c>
      <c r="B6898" t="s">
        <v>1993</v>
      </c>
      <c r="C6898">
        <v>1871</v>
      </c>
      <c r="D6898">
        <v>5320024</v>
      </c>
    </row>
    <row r="6899" spans="1:4" x14ac:dyDescent="0.55000000000000004">
      <c r="A6899" t="s">
        <v>54</v>
      </c>
      <c r="B6899" t="s">
        <v>1993</v>
      </c>
      <c r="C6899">
        <v>1872</v>
      </c>
      <c r="D6899">
        <v>5782996</v>
      </c>
    </row>
    <row r="6900" spans="1:4" x14ac:dyDescent="0.55000000000000004">
      <c r="A6900" t="s">
        <v>54</v>
      </c>
      <c r="B6900" t="s">
        <v>1993</v>
      </c>
      <c r="C6900">
        <v>1873</v>
      </c>
      <c r="D6900">
        <v>6248741</v>
      </c>
    </row>
    <row r="6901" spans="1:4" x14ac:dyDescent="0.55000000000000004">
      <c r="A6901" t="s">
        <v>54</v>
      </c>
      <c r="B6901" t="s">
        <v>1993</v>
      </c>
      <c r="C6901">
        <v>1874</v>
      </c>
      <c r="D6901">
        <v>6714485</v>
      </c>
    </row>
    <row r="6902" spans="1:4" x14ac:dyDescent="0.55000000000000004">
      <c r="A6902" t="s">
        <v>54</v>
      </c>
      <c r="B6902" t="s">
        <v>1993</v>
      </c>
      <c r="C6902">
        <v>1875</v>
      </c>
      <c r="D6902">
        <v>7180230</v>
      </c>
    </row>
    <row r="6903" spans="1:4" x14ac:dyDescent="0.55000000000000004">
      <c r="A6903" t="s">
        <v>54</v>
      </c>
      <c r="B6903" t="s">
        <v>1993</v>
      </c>
      <c r="C6903">
        <v>1876</v>
      </c>
      <c r="D6903">
        <v>12411540</v>
      </c>
    </row>
    <row r="6904" spans="1:4" x14ac:dyDescent="0.55000000000000004">
      <c r="A6904" t="s">
        <v>54</v>
      </c>
      <c r="B6904" t="s">
        <v>1993</v>
      </c>
      <c r="C6904">
        <v>1877</v>
      </c>
      <c r="D6904">
        <v>13040850</v>
      </c>
    </row>
    <row r="6905" spans="1:4" x14ac:dyDescent="0.55000000000000004">
      <c r="A6905" t="s">
        <v>54</v>
      </c>
      <c r="B6905" t="s">
        <v>1993</v>
      </c>
      <c r="C6905">
        <v>1878</v>
      </c>
      <c r="D6905">
        <v>13670159</v>
      </c>
    </row>
    <row r="6906" spans="1:4" x14ac:dyDescent="0.55000000000000004">
      <c r="A6906" t="s">
        <v>54</v>
      </c>
      <c r="B6906" t="s">
        <v>1993</v>
      </c>
      <c r="C6906">
        <v>1879</v>
      </c>
      <c r="D6906">
        <v>14690362</v>
      </c>
    </row>
    <row r="6907" spans="1:4" x14ac:dyDescent="0.55000000000000004">
      <c r="A6907" t="s">
        <v>54</v>
      </c>
      <c r="B6907" t="s">
        <v>1993</v>
      </c>
      <c r="C6907">
        <v>1880</v>
      </c>
      <c r="D6907">
        <v>15563633</v>
      </c>
    </row>
    <row r="6908" spans="1:4" x14ac:dyDescent="0.55000000000000004">
      <c r="A6908" t="s">
        <v>54</v>
      </c>
      <c r="B6908" t="s">
        <v>1993</v>
      </c>
      <c r="C6908">
        <v>1881</v>
      </c>
      <c r="D6908">
        <v>16436905</v>
      </c>
    </row>
    <row r="6909" spans="1:4" x14ac:dyDescent="0.55000000000000004">
      <c r="A6909" t="s">
        <v>54</v>
      </c>
      <c r="B6909" t="s">
        <v>1993</v>
      </c>
      <c r="C6909">
        <v>1882</v>
      </c>
      <c r="D6909">
        <v>16808392</v>
      </c>
    </row>
    <row r="6910" spans="1:4" x14ac:dyDescent="0.55000000000000004">
      <c r="A6910" t="s">
        <v>54</v>
      </c>
      <c r="B6910" t="s">
        <v>1993</v>
      </c>
      <c r="C6910">
        <v>1883</v>
      </c>
      <c r="D6910">
        <v>17953346</v>
      </c>
    </row>
    <row r="6911" spans="1:4" x14ac:dyDescent="0.55000000000000004">
      <c r="A6911" t="s">
        <v>54</v>
      </c>
      <c r="B6911" t="s">
        <v>1993</v>
      </c>
      <c r="C6911">
        <v>1884</v>
      </c>
      <c r="D6911">
        <v>18543844</v>
      </c>
    </row>
    <row r="6912" spans="1:4" x14ac:dyDescent="0.55000000000000004">
      <c r="A6912" t="s">
        <v>54</v>
      </c>
      <c r="B6912" t="s">
        <v>1993</v>
      </c>
      <c r="C6912">
        <v>1885</v>
      </c>
      <c r="D6912">
        <v>19469790</v>
      </c>
    </row>
    <row r="6913" spans="1:4" x14ac:dyDescent="0.55000000000000004">
      <c r="A6913" t="s">
        <v>54</v>
      </c>
      <c r="B6913" t="s">
        <v>1993</v>
      </c>
      <c r="C6913">
        <v>1886</v>
      </c>
      <c r="D6913">
        <v>20467814</v>
      </c>
    </row>
    <row r="6914" spans="1:4" x14ac:dyDescent="0.55000000000000004">
      <c r="A6914" t="s">
        <v>54</v>
      </c>
      <c r="B6914" t="s">
        <v>1993</v>
      </c>
      <c r="C6914">
        <v>1887</v>
      </c>
      <c r="D6914">
        <v>21499106</v>
      </c>
    </row>
    <row r="6915" spans="1:4" x14ac:dyDescent="0.55000000000000004">
      <c r="A6915" t="s">
        <v>54</v>
      </c>
      <c r="B6915" t="s">
        <v>1993</v>
      </c>
      <c r="C6915">
        <v>1888</v>
      </c>
      <c r="D6915">
        <v>23043270</v>
      </c>
    </row>
    <row r="6916" spans="1:4" x14ac:dyDescent="0.55000000000000004">
      <c r="A6916" t="s">
        <v>54</v>
      </c>
      <c r="B6916" t="s">
        <v>1993</v>
      </c>
      <c r="C6916">
        <v>1889</v>
      </c>
      <c r="D6916">
        <v>24396146</v>
      </c>
    </row>
    <row r="6917" spans="1:4" x14ac:dyDescent="0.55000000000000004">
      <c r="A6917" t="s">
        <v>54</v>
      </c>
      <c r="B6917" t="s">
        <v>1993</v>
      </c>
      <c r="C6917">
        <v>1890</v>
      </c>
      <c r="D6917">
        <v>26090016</v>
      </c>
    </row>
    <row r="6918" spans="1:4" x14ac:dyDescent="0.55000000000000004">
      <c r="A6918" t="s">
        <v>54</v>
      </c>
      <c r="B6918" t="s">
        <v>1993</v>
      </c>
      <c r="C6918">
        <v>1891</v>
      </c>
      <c r="D6918">
        <v>27049228</v>
      </c>
    </row>
    <row r="6919" spans="1:4" x14ac:dyDescent="0.55000000000000004">
      <c r="A6919" t="s">
        <v>54</v>
      </c>
      <c r="B6919" t="s">
        <v>1993</v>
      </c>
      <c r="C6919">
        <v>1892</v>
      </c>
      <c r="D6919">
        <v>27459526</v>
      </c>
    </row>
    <row r="6920" spans="1:4" x14ac:dyDescent="0.55000000000000004">
      <c r="A6920" t="s">
        <v>54</v>
      </c>
      <c r="B6920" t="s">
        <v>1993</v>
      </c>
      <c r="C6920">
        <v>1893</v>
      </c>
      <c r="D6920">
        <v>28069432</v>
      </c>
    </row>
    <row r="6921" spans="1:4" x14ac:dyDescent="0.55000000000000004">
      <c r="A6921" t="s">
        <v>54</v>
      </c>
      <c r="B6921" t="s">
        <v>1993</v>
      </c>
      <c r="C6921">
        <v>1894</v>
      </c>
      <c r="D6921">
        <v>28773594</v>
      </c>
    </row>
    <row r="6922" spans="1:4" x14ac:dyDescent="0.55000000000000004">
      <c r="A6922" t="s">
        <v>54</v>
      </c>
      <c r="B6922" t="s">
        <v>1993</v>
      </c>
      <c r="C6922">
        <v>1895</v>
      </c>
      <c r="D6922">
        <v>29863102</v>
      </c>
    </row>
    <row r="6923" spans="1:4" x14ac:dyDescent="0.55000000000000004">
      <c r="A6923" t="s">
        <v>54</v>
      </c>
      <c r="B6923" t="s">
        <v>1993</v>
      </c>
      <c r="C6923">
        <v>1896</v>
      </c>
      <c r="D6923">
        <v>30597760</v>
      </c>
    </row>
    <row r="6924" spans="1:4" x14ac:dyDescent="0.55000000000000004">
      <c r="A6924" t="s">
        <v>54</v>
      </c>
      <c r="B6924" t="s">
        <v>1993</v>
      </c>
      <c r="C6924">
        <v>1897</v>
      </c>
      <c r="D6924">
        <v>32383114</v>
      </c>
    </row>
    <row r="6925" spans="1:4" x14ac:dyDescent="0.55000000000000004">
      <c r="A6925" t="s">
        <v>54</v>
      </c>
      <c r="B6925" t="s">
        <v>1993</v>
      </c>
      <c r="C6925">
        <v>1898</v>
      </c>
      <c r="D6925">
        <v>33106682</v>
      </c>
    </row>
    <row r="6926" spans="1:4" x14ac:dyDescent="0.55000000000000004">
      <c r="A6926" t="s">
        <v>54</v>
      </c>
      <c r="B6926" t="s">
        <v>1993</v>
      </c>
      <c r="C6926">
        <v>1899</v>
      </c>
      <c r="D6926">
        <v>33966092</v>
      </c>
    </row>
    <row r="6927" spans="1:4" x14ac:dyDescent="0.55000000000000004">
      <c r="A6927" t="s">
        <v>54</v>
      </c>
      <c r="B6927" t="s">
        <v>1993</v>
      </c>
      <c r="C6927">
        <v>1900</v>
      </c>
      <c r="D6927">
        <v>33719356</v>
      </c>
    </row>
    <row r="6928" spans="1:4" x14ac:dyDescent="0.55000000000000004">
      <c r="A6928" t="s">
        <v>54</v>
      </c>
      <c r="B6928" t="s">
        <v>1993</v>
      </c>
      <c r="C6928">
        <v>1901</v>
      </c>
      <c r="D6928">
        <v>35233028</v>
      </c>
    </row>
    <row r="6929" spans="1:4" x14ac:dyDescent="0.55000000000000004">
      <c r="A6929" t="s">
        <v>54</v>
      </c>
      <c r="B6929" t="s">
        <v>1993</v>
      </c>
      <c r="C6929">
        <v>1902</v>
      </c>
      <c r="D6929">
        <v>35704316</v>
      </c>
    </row>
    <row r="6930" spans="1:4" x14ac:dyDescent="0.55000000000000004">
      <c r="A6930" t="s">
        <v>54</v>
      </c>
      <c r="B6930" t="s">
        <v>1993</v>
      </c>
      <c r="C6930">
        <v>1903</v>
      </c>
      <c r="D6930">
        <v>36375210</v>
      </c>
    </row>
    <row r="6931" spans="1:4" x14ac:dyDescent="0.55000000000000004">
      <c r="A6931" t="s">
        <v>54</v>
      </c>
      <c r="B6931" t="s">
        <v>1993</v>
      </c>
      <c r="C6931">
        <v>1904</v>
      </c>
      <c r="D6931">
        <v>36730064</v>
      </c>
    </row>
    <row r="6932" spans="1:4" x14ac:dyDescent="0.55000000000000004">
      <c r="A6932" t="s">
        <v>54</v>
      </c>
      <c r="B6932" t="s">
        <v>1993</v>
      </c>
      <c r="C6932">
        <v>1905</v>
      </c>
      <c r="D6932">
        <v>37811256</v>
      </c>
    </row>
    <row r="6933" spans="1:4" x14ac:dyDescent="0.55000000000000004">
      <c r="A6933" t="s">
        <v>54</v>
      </c>
      <c r="B6933" t="s">
        <v>1993</v>
      </c>
      <c r="C6933">
        <v>1906</v>
      </c>
      <c r="D6933">
        <v>39485716</v>
      </c>
    </row>
    <row r="6934" spans="1:4" x14ac:dyDescent="0.55000000000000004">
      <c r="A6934" t="s">
        <v>54</v>
      </c>
      <c r="B6934" t="s">
        <v>1993</v>
      </c>
      <c r="C6934">
        <v>1907</v>
      </c>
      <c r="D6934">
        <v>41498400</v>
      </c>
    </row>
    <row r="6935" spans="1:4" x14ac:dyDescent="0.55000000000000004">
      <c r="A6935" t="s">
        <v>54</v>
      </c>
      <c r="B6935" t="s">
        <v>1993</v>
      </c>
      <c r="C6935">
        <v>1908</v>
      </c>
      <c r="D6935">
        <v>42263550</v>
      </c>
    </row>
    <row r="6936" spans="1:4" x14ac:dyDescent="0.55000000000000004">
      <c r="A6936" t="s">
        <v>54</v>
      </c>
      <c r="B6936" t="s">
        <v>1993</v>
      </c>
      <c r="C6936">
        <v>1909</v>
      </c>
      <c r="D6936">
        <v>42005730</v>
      </c>
    </row>
    <row r="6937" spans="1:4" x14ac:dyDescent="0.55000000000000004">
      <c r="A6937" t="s">
        <v>54</v>
      </c>
      <c r="B6937" t="s">
        <v>1993</v>
      </c>
      <c r="C6937">
        <v>1910</v>
      </c>
      <c r="D6937">
        <v>41567710</v>
      </c>
    </row>
    <row r="6938" spans="1:4" x14ac:dyDescent="0.55000000000000004">
      <c r="A6938" t="s">
        <v>54</v>
      </c>
      <c r="B6938" t="s">
        <v>1993</v>
      </c>
      <c r="C6938">
        <v>1911</v>
      </c>
      <c r="D6938">
        <v>42094444</v>
      </c>
    </row>
    <row r="6939" spans="1:4" x14ac:dyDescent="0.55000000000000004">
      <c r="A6939" t="s">
        <v>54</v>
      </c>
      <c r="B6939" t="s">
        <v>1993</v>
      </c>
      <c r="C6939">
        <v>1912</v>
      </c>
      <c r="D6939">
        <v>44789108</v>
      </c>
    </row>
    <row r="6940" spans="1:4" x14ac:dyDescent="0.55000000000000004">
      <c r="A6940" t="s">
        <v>54</v>
      </c>
      <c r="B6940" t="s">
        <v>1993</v>
      </c>
      <c r="C6940">
        <v>1913</v>
      </c>
      <c r="D6940">
        <v>46848920</v>
      </c>
    </row>
    <row r="6941" spans="1:4" x14ac:dyDescent="0.55000000000000004">
      <c r="A6941" t="s">
        <v>54</v>
      </c>
      <c r="B6941" t="s">
        <v>1993</v>
      </c>
      <c r="C6941">
        <v>1914</v>
      </c>
      <c r="D6941">
        <v>42709892</v>
      </c>
    </row>
    <row r="6942" spans="1:4" x14ac:dyDescent="0.55000000000000004">
      <c r="A6942" t="s">
        <v>54</v>
      </c>
      <c r="B6942" t="s">
        <v>1993</v>
      </c>
      <c r="C6942">
        <v>1915</v>
      </c>
      <c r="D6942">
        <v>42615636</v>
      </c>
    </row>
    <row r="6943" spans="1:4" x14ac:dyDescent="0.55000000000000004">
      <c r="A6943" t="s">
        <v>54</v>
      </c>
      <c r="B6943" t="s">
        <v>1993</v>
      </c>
      <c r="C6943">
        <v>1916</v>
      </c>
      <c r="D6943">
        <v>45357428</v>
      </c>
    </row>
    <row r="6944" spans="1:4" x14ac:dyDescent="0.55000000000000004">
      <c r="A6944" t="s">
        <v>54</v>
      </c>
      <c r="B6944" t="s">
        <v>1993</v>
      </c>
      <c r="C6944">
        <v>1917</v>
      </c>
      <c r="D6944">
        <v>42651670</v>
      </c>
    </row>
    <row r="6945" spans="1:4" x14ac:dyDescent="0.55000000000000004">
      <c r="A6945" t="s">
        <v>54</v>
      </c>
      <c r="B6945" t="s">
        <v>1993</v>
      </c>
      <c r="C6945">
        <v>1918</v>
      </c>
      <c r="D6945">
        <v>36364120</v>
      </c>
    </row>
    <row r="6946" spans="1:4" x14ac:dyDescent="0.55000000000000004">
      <c r="A6946" t="s">
        <v>54</v>
      </c>
      <c r="B6946" t="s">
        <v>1993</v>
      </c>
      <c r="C6946">
        <v>1919</v>
      </c>
      <c r="D6946">
        <v>34354210</v>
      </c>
    </row>
    <row r="6947" spans="1:4" x14ac:dyDescent="0.55000000000000004">
      <c r="A6947" t="s">
        <v>54</v>
      </c>
      <c r="B6947" t="s">
        <v>1993</v>
      </c>
      <c r="C6947">
        <v>1920</v>
      </c>
      <c r="D6947">
        <v>34071436</v>
      </c>
    </row>
    <row r="6948" spans="1:4" x14ac:dyDescent="0.55000000000000004">
      <c r="A6948" t="s">
        <v>54</v>
      </c>
      <c r="B6948" t="s">
        <v>1993</v>
      </c>
      <c r="C6948">
        <v>1921</v>
      </c>
      <c r="D6948">
        <v>32721332</v>
      </c>
    </row>
    <row r="6949" spans="1:4" x14ac:dyDescent="0.55000000000000004">
      <c r="A6949" t="s">
        <v>54</v>
      </c>
      <c r="B6949" t="s">
        <v>1993</v>
      </c>
      <c r="C6949">
        <v>1922</v>
      </c>
      <c r="D6949">
        <v>29203296</v>
      </c>
    </row>
    <row r="6950" spans="1:4" x14ac:dyDescent="0.55000000000000004">
      <c r="A6950" t="s">
        <v>54</v>
      </c>
      <c r="B6950" t="s">
        <v>1993</v>
      </c>
      <c r="C6950">
        <v>1923</v>
      </c>
      <c r="D6950">
        <v>30866670</v>
      </c>
    </row>
    <row r="6951" spans="1:4" x14ac:dyDescent="0.55000000000000004">
      <c r="A6951" t="s">
        <v>54</v>
      </c>
      <c r="B6951" t="s">
        <v>1993</v>
      </c>
      <c r="C6951">
        <v>1924</v>
      </c>
      <c r="D6951">
        <v>37886108</v>
      </c>
    </row>
    <row r="6952" spans="1:4" x14ac:dyDescent="0.55000000000000004">
      <c r="A6952" t="s">
        <v>54</v>
      </c>
      <c r="B6952" t="s">
        <v>1993</v>
      </c>
      <c r="C6952">
        <v>1925</v>
      </c>
      <c r="D6952">
        <v>35654416</v>
      </c>
    </row>
    <row r="6953" spans="1:4" x14ac:dyDescent="0.55000000000000004">
      <c r="A6953" t="s">
        <v>54</v>
      </c>
      <c r="B6953" t="s">
        <v>1993</v>
      </c>
      <c r="C6953">
        <v>1926</v>
      </c>
      <c r="D6953">
        <v>36150652</v>
      </c>
    </row>
    <row r="6954" spans="1:4" x14ac:dyDescent="0.55000000000000004">
      <c r="A6954" t="s">
        <v>54</v>
      </c>
      <c r="B6954" t="s">
        <v>1993</v>
      </c>
      <c r="C6954">
        <v>1927</v>
      </c>
      <c r="D6954">
        <v>38795416</v>
      </c>
    </row>
    <row r="6955" spans="1:4" x14ac:dyDescent="0.55000000000000004">
      <c r="A6955" t="s">
        <v>54</v>
      </c>
      <c r="B6955" t="s">
        <v>1993</v>
      </c>
      <c r="C6955">
        <v>1928</v>
      </c>
      <c r="D6955">
        <v>40846910</v>
      </c>
    </row>
    <row r="6956" spans="1:4" x14ac:dyDescent="0.55000000000000004">
      <c r="A6956" t="s">
        <v>54</v>
      </c>
      <c r="B6956" t="s">
        <v>1993</v>
      </c>
      <c r="C6956">
        <v>1929</v>
      </c>
      <c r="D6956">
        <v>45692876</v>
      </c>
    </row>
    <row r="6957" spans="1:4" x14ac:dyDescent="0.55000000000000004">
      <c r="A6957" t="s">
        <v>54</v>
      </c>
      <c r="B6957" t="s">
        <v>1993</v>
      </c>
      <c r="C6957">
        <v>1930</v>
      </c>
      <c r="D6957">
        <v>40310730</v>
      </c>
    </row>
    <row r="6958" spans="1:4" x14ac:dyDescent="0.55000000000000004">
      <c r="A6958" t="s">
        <v>54</v>
      </c>
      <c r="B6958" t="s">
        <v>1993</v>
      </c>
      <c r="C6958">
        <v>1931</v>
      </c>
      <c r="D6958">
        <v>37718612</v>
      </c>
    </row>
    <row r="6959" spans="1:4" x14ac:dyDescent="0.55000000000000004">
      <c r="A6959" t="s">
        <v>54</v>
      </c>
      <c r="B6959" t="s">
        <v>1993</v>
      </c>
      <c r="C6959">
        <v>1932</v>
      </c>
      <c r="D6959">
        <v>32875306</v>
      </c>
    </row>
    <row r="6960" spans="1:4" x14ac:dyDescent="0.55000000000000004">
      <c r="A6960" t="s">
        <v>54</v>
      </c>
      <c r="B6960" t="s">
        <v>1993</v>
      </c>
      <c r="C6960">
        <v>1933</v>
      </c>
      <c r="D6960">
        <v>30064200</v>
      </c>
    </row>
    <row r="6961" spans="1:4" x14ac:dyDescent="0.55000000000000004">
      <c r="A6961" t="s">
        <v>54</v>
      </c>
      <c r="B6961" t="s">
        <v>1993</v>
      </c>
      <c r="C6961">
        <v>1934</v>
      </c>
      <c r="D6961">
        <v>30032006</v>
      </c>
    </row>
    <row r="6962" spans="1:4" x14ac:dyDescent="0.55000000000000004">
      <c r="A6962" t="s">
        <v>54</v>
      </c>
      <c r="B6962" t="s">
        <v>1993</v>
      </c>
      <c r="C6962">
        <v>1935</v>
      </c>
      <c r="D6962">
        <v>30917798</v>
      </c>
    </row>
    <row r="6963" spans="1:4" x14ac:dyDescent="0.55000000000000004">
      <c r="A6963" t="s">
        <v>54</v>
      </c>
      <c r="B6963" t="s">
        <v>1993</v>
      </c>
      <c r="C6963">
        <v>1936</v>
      </c>
      <c r="D6963">
        <v>33592620</v>
      </c>
    </row>
    <row r="6964" spans="1:4" x14ac:dyDescent="0.55000000000000004">
      <c r="A6964" t="s">
        <v>54</v>
      </c>
      <c r="B6964" t="s">
        <v>1993</v>
      </c>
      <c r="C6964">
        <v>1937</v>
      </c>
      <c r="D6964">
        <v>40691670</v>
      </c>
    </row>
    <row r="6965" spans="1:4" x14ac:dyDescent="0.55000000000000004">
      <c r="A6965" t="s">
        <v>54</v>
      </c>
      <c r="B6965" t="s">
        <v>1993</v>
      </c>
      <c r="C6965">
        <v>1938</v>
      </c>
      <c r="D6965">
        <v>46588324</v>
      </c>
    </row>
    <row r="6966" spans="1:4" x14ac:dyDescent="0.55000000000000004">
      <c r="A6966" t="s">
        <v>54</v>
      </c>
      <c r="B6966" t="s">
        <v>1993</v>
      </c>
      <c r="C6966">
        <v>1939</v>
      </c>
      <c r="D6966">
        <v>51191668</v>
      </c>
    </row>
    <row r="6967" spans="1:4" x14ac:dyDescent="0.55000000000000004">
      <c r="A6967" t="s">
        <v>54</v>
      </c>
      <c r="B6967" t="s">
        <v>1993</v>
      </c>
      <c r="C6967">
        <v>1940</v>
      </c>
      <c r="D6967">
        <v>57693830</v>
      </c>
    </row>
    <row r="6968" spans="1:4" x14ac:dyDescent="0.55000000000000004">
      <c r="A6968" t="s">
        <v>54</v>
      </c>
      <c r="B6968" t="s">
        <v>1993</v>
      </c>
      <c r="C6968">
        <v>1941</v>
      </c>
      <c r="D6968">
        <v>58073036</v>
      </c>
    </row>
    <row r="6969" spans="1:4" x14ac:dyDescent="0.55000000000000004">
      <c r="A6969" t="s">
        <v>54</v>
      </c>
      <c r="B6969" t="s">
        <v>1993</v>
      </c>
      <c r="C6969">
        <v>1942</v>
      </c>
      <c r="D6969">
        <v>62634000</v>
      </c>
    </row>
    <row r="6970" spans="1:4" x14ac:dyDescent="0.55000000000000004">
      <c r="A6970" t="s">
        <v>54</v>
      </c>
      <c r="B6970" t="s">
        <v>1993</v>
      </c>
      <c r="C6970">
        <v>1943</v>
      </c>
      <c r="D6970">
        <v>69152376</v>
      </c>
    </row>
    <row r="6971" spans="1:4" x14ac:dyDescent="0.55000000000000004">
      <c r="A6971" t="s">
        <v>54</v>
      </c>
      <c r="B6971" t="s">
        <v>1993</v>
      </c>
      <c r="C6971">
        <v>1944</v>
      </c>
      <c r="D6971">
        <v>65925040</v>
      </c>
    </row>
    <row r="6972" spans="1:4" x14ac:dyDescent="0.55000000000000004">
      <c r="A6972" t="s">
        <v>54</v>
      </c>
      <c r="B6972" t="s">
        <v>1993</v>
      </c>
      <c r="C6972">
        <v>1945</v>
      </c>
      <c r="D6972">
        <v>34986292</v>
      </c>
    </row>
    <row r="6973" spans="1:4" x14ac:dyDescent="0.55000000000000004">
      <c r="A6973" t="s">
        <v>54</v>
      </c>
      <c r="B6973" t="s">
        <v>1993</v>
      </c>
      <c r="C6973">
        <v>1946</v>
      </c>
      <c r="D6973">
        <v>43566916</v>
      </c>
    </row>
    <row r="6974" spans="1:4" x14ac:dyDescent="0.55000000000000004">
      <c r="A6974" t="s">
        <v>54</v>
      </c>
      <c r="B6974" t="s">
        <v>1993</v>
      </c>
      <c r="C6974">
        <v>1947</v>
      </c>
      <c r="D6974">
        <v>49450468</v>
      </c>
    </row>
    <row r="6975" spans="1:4" x14ac:dyDescent="0.55000000000000004">
      <c r="A6975" t="s">
        <v>54</v>
      </c>
      <c r="B6975" t="s">
        <v>1993</v>
      </c>
      <c r="C6975">
        <v>1948</v>
      </c>
      <c r="D6975">
        <v>53448484</v>
      </c>
    </row>
    <row r="6976" spans="1:4" x14ac:dyDescent="0.55000000000000004">
      <c r="A6976" t="s">
        <v>54</v>
      </c>
      <c r="B6976" t="s">
        <v>1993</v>
      </c>
      <c r="C6976">
        <v>1949</v>
      </c>
      <c r="D6976">
        <v>56186892</v>
      </c>
    </row>
    <row r="6977" spans="1:4" x14ac:dyDescent="0.55000000000000004">
      <c r="A6977" t="s">
        <v>54</v>
      </c>
      <c r="B6977" t="s">
        <v>1993</v>
      </c>
      <c r="C6977">
        <v>1950</v>
      </c>
      <c r="D6977">
        <v>57851024</v>
      </c>
    </row>
    <row r="6978" spans="1:4" x14ac:dyDescent="0.55000000000000004">
      <c r="A6978" t="s">
        <v>54</v>
      </c>
      <c r="B6978" t="s">
        <v>1993</v>
      </c>
      <c r="C6978">
        <v>1951</v>
      </c>
      <c r="D6978">
        <v>61648584</v>
      </c>
    </row>
    <row r="6979" spans="1:4" x14ac:dyDescent="0.55000000000000004">
      <c r="A6979" t="s">
        <v>54</v>
      </c>
      <c r="B6979" t="s">
        <v>1993</v>
      </c>
      <c r="C6979">
        <v>1952</v>
      </c>
      <c r="D6979">
        <v>65915640</v>
      </c>
    </row>
    <row r="6980" spans="1:4" x14ac:dyDescent="0.55000000000000004">
      <c r="A6980" t="s">
        <v>54</v>
      </c>
      <c r="B6980" t="s">
        <v>1993</v>
      </c>
      <c r="C6980">
        <v>1953</v>
      </c>
      <c r="D6980">
        <v>68319160</v>
      </c>
    </row>
    <row r="6981" spans="1:4" x14ac:dyDescent="0.55000000000000004">
      <c r="A6981" t="s">
        <v>54</v>
      </c>
      <c r="B6981" t="s">
        <v>1993</v>
      </c>
      <c r="C6981">
        <v>1954</v>
      </c>
      <c r="D6981">
        <v>72957440</v>
      </c>
    </row>
    <row r="6982" spans="1:4" x14ac:dyDescent="0.55000000000000004">
      <c r="A6982" t="s">
        <v>54</v>
      </c>
      <c r="B6982" t="s">
        <v>1993</v>
      </c>
      <c r="C6982">
        <v>1955</v>
      </c>
      <c r="D6982">
        <v>75746110</v>
      </c>
    </row>
    <row r="6983" spans="1:4" x14ac:dyDescent="0.55000000000000004">
      <c r="A6983" t="s">
        <v>54</v>
      </c>
      <c r="B6983" t="s">
        <v>1993</v>
      </c>
      <c r="C6983">
        <v>1956</v>
      </c>
      <c r="D6983">
        <v>81285900</v>
      </c>
    </row>
    <row r="6984" spans="1:4" x14ac:dyDescent="0.55000000000000004">
      <c r="A6984" t="s">
        <v>54</v>
      </c>
      <c r="B6984" t="s">
        <v>1993</v>
      </c>
      <c r="C6984">
        <v>1957</v>
      </c>
      <c r="D6984">
        <v>84897320</v>
      </c>
    </row>
    <row r="6985" spans="1:4" x14ac:dyDescent="0.55000000000000004">
      <c r="A6985" t="s">
        <v>54</v>
      </c>
      <c r="B6985" t="s">
        <v>1993</v>
      </c>
      <c r="C6985">
        <v>1958</v>
      </c>
      <c r="D6985">
        <v>92773280</v>
      </c>
    </row>
    <row r="6986" spans="1:4" x14ac:dyDescent="0.55000000000000004">
      <c r="A6986" t="s">
        <v>54</v>
      </c>
      <c r="B6986" t="s">
        <v>1993</v>
      </c>
      <c r="C6986">
        <v>1959</v>
      </c>
      <c r="D6986">
        <v>92879310</v>
      </c>
    </row>
    <row r="6987" spans="1:4" x14ac:dyDescent="0.55000000000000004">
      <c r="A6987" t="s">
        <v>54</v>
      </c>
      <c r="B6987" t="s">
        <v>1993</v>
      </c>
      <c r="C6987">
        <v>1960</v>
      </c>
      <c r="D6987">
        <v>99081330</v>
      </c>
    </row>
    <row r="6988" spans="1:4" x14ac:dyDescent="0.55000000000000004">
      <c r="A6988" t="s">
        <v>54</v>
      </c>
      <c r="B6988" t="s">
        <v>1993</v>
      </c>
      <c r="C6988">
        <v>1961</v>
      </c>
      <c r="D6988">
        <v>107527576</v>
      </c>
    </row>
    <row r="6989" spans="1:4" x14ac:dyDescent="0.55000000000000004">
      <c r="A6989" t="s">
        <v>54</v>
      </c>
      <c r="B6989" t="s">
        <v>1993</v>
      </c>
      <c r="C6989">
        <v>1962</v>
      </c>
      <c r="D6989">
        <v>114592020</v>
      </c>
    </row>
    <row r="6990" spans="1:4" x14ac:dyDescent="0.55000000000000004">
      <c r="A6990" t="s">
        <v>54</v>
      </c>
      <c r="B6990" t="s">
        <v>1993</v>
      </c>
      <c r="C6990">
        <v>1963</v>
      </c>
      <c r="D6990">
        <v>120514520</v>
      </c>
    </row>
    <row r="6991" spans="1:4" x14ac:dyDescent="0.55000000000000004">
      <c r="A6991" t="s">
        <v>54</v>
      </c>
      <c r="B6991" t="s">
        <v>1993</v>
      </c>
      <c r="C6991">
        <v>1964</v>
      </c>
      <c r="D6991">
        <v>125440470</v>
      </c>
    </row>
    <row r="6992" spans="1:4" x14ac:dyDescent="0.55000000000000004">
      <c r="A6992" t="s">
        <v>54</v>
      </c>
      <c r="B6992" t="s">
        <v>1993</v>
      </c>
      <c r="C6992">
        <v>1965</v>
      </c>
      <c r="D6992">
        <v>122230060</v>
      </c>
    </row>
    <row r="6993" spans="1:4" x14ac:dyDescent="0.55000000000000004">
      <c r="A6993" t="s">
        <v>54</v>
      </c>
      <c r="B6993" t="s">
        <v>1993</v>
      </c>
      <c r="C6993">
        <v>1966</v>
      </c>
      <c r="D6993">
        <v>121569530</v>
      </c>
    </row>
    <row r="6994" spans="1:4" x14ac:dyDescent="0.55000000000000004">
      <c r="A6994" t="s">
        <v>54</v>
      </c>
      <c r="B6994" t="s">
        <v>1993</v>
      </c>
      <c r="C6994">
        <v>1967</v>
      </c>
      <c r="D6994">
        <v>121311770</v>
      </c>
    </row>
    <row r="6995" spans="1:4" x14ac:dyDescent="0.55000000000000004">
      <c r="A6995" t="s">
        <v>54</v>
      </c>
      <c r="B6995" t="s">
        <v>1993</v>
      </c>
      <c r="C6995">
        <v>1968</v>
      </c>
      <c r="D6995">
        <v>126921260</v>
      </c>
    </row>
    <row r="6996" spans="1:4" x14ac:dyDescent="0.55000000000000004">
      <c r="A6996" t="s">
        <v>54</v>
      </c>
      <c r="B6996" t="s">
        <v>1993</v>
      </c>
      <c r="C6996">
        <v>1969</v>
      </c>
      <c r="D6996">
        <v>134731730</v>
      </c>
    </row>
    <row r="6997" spans="1:4" x14ac:dyDescent="0.55000000000000004">
      <c r="A6997" t="s">
        <v>54</v>
      </c>
      <c r="B6997" t="s">
        <v>1993</v>
      </c>
      <c r="C6997">
        <v>1970</v>
      </c>
      <c r="D6997">
        <v>154465330</v>
      </c>
    </row>
    <row r="6998" spans="1:4" x14ac:dyDescent="0.55000000000000004">
      <c r="A6998" t="s">
        <v>54</v>
      </c>
      <c r="B6998" t="s">
        <v>1993</v>
      </c>
      <c r="C6998">
        <v>1971</v>
      </c>
      <c r="D6998">
        <v>162014350</v>
      </c>
    </row>
    <row r="6999" spans="1:4" x14ac:dyDescent="0.55000000000000004">
      <c r="A6999" t="s">
        <v>54</v>
      </c>
      <c r="B6999" t="s">
        <v>1993</v>
      </c>
      <c r="C6999">
        <v>1972</v>
      </c>
      <c r="D6999">
        <v>163482380</v>
      </c>
    </row>
    <row r="7000" spans="1:4" x14ac:dyDescent="0.55000000000000004">
      <c r="A7000" t="s">
        <v>54</v>
      </c>
      <c r="B7000" t="s">
        <v>1993</v>
      </c>
      <c r="C7000">
        <v>1973</v>
      </c>
      <c r="D7000">
        <v>164133980</v>
      </c>
    </row>
    <row r="7001" spans="1:4" x14ac:dyDescent="0.55000000000000004">
      <c r="A7001" t="s">
        <v>54</v>
      </c>
      <c r="B7001" t="s">
        <v>1993</v>
      </c>
      <c r="C7001">
        <v>1974</v>
      </c>
      <c r="D7001">
        <v>166025230</v>
      </c>
    </row>
    <row r="7002" spans="1:4" x14ac:dyDescent="0.55000000000000004">
      <c r="A7002" t="s">
        <v>54</v>
      </c>
      <c r="B7002" t="s">
        <v>1993</v>
      </c>
      <c r="C7002">
        <v>1975</v>
      </c>
      <c r="D7002">
        <v>173690880</v>
      </c>
    </row>
    <row r="7003" spans="1:4" x14ac:dyDescent="0.55000000000000004">
      <c r="A7003" t="s">
        <v>54</v>
      </c>
      <c r="B7003" t="s">
        <v>1993</v>
      </c>
      <c r="C7003">
        <v>1976</v>
      </c>
      <c r="D7003">
        <v>180427470</v>
      </c>
    </row>
    <row r="7004" spans="1:4" x14ac:dyDescent="0.55000000000000004">
      <c r="A7004" t="s">
        <v>54</v>
      </c>
      <c r="B7004" t="s">
        <v>1993</v>
      </c>
      <c r="C7004">
        <v>1977</v>
      </c>
      <c r="D7004">
        <v>185803310</v>
      </c>
    </row>
    <row r="7005" spans="1:4" x14ac:dyDescent="0.55000000000000004">
      <c r="A7005" t="s">
        <v>54</v>
      </c>
      <c r="B7005" t="s">
        <v>1993</v>
      </c>
      <c r="C7005">
        <v>1978</v>
      </c>
      <c r="D7005">
        <v>187483460</v>
      </c>
    </row>
    <row r="7006" spans="1:4" x14ac:dyDescent="0.55000000000000004">
      <c r="A7006" t="s">
        <v>54</v>
      </c>
      <c r="B7006" t="s">
        <v>1993</v>
      </c>
      <c r="C7006">
        <v>1979</v>
      </c>
      <c r="D7006">
        <v>182571250</v>
      </c>
    </row>
    <row r="7007" spans="1:4" x14ac:dyDescent="0.55000000000000004">
      <c r="A7007" t="s">
        <v>54</v>
      </c>
      <c r="B7007" t="s">
        <v>1993</v>
      </c>
      <c r="C7007">
        <v>1980</v>
      </c>
      <c r="D7007">
        <v>184691120</v>
      </c>
    </row>
    <row r="7008" spans="1:4" x14ac:dyDescent="0.55000000000000004">
      <c r="A7008" t="s">
        <v>54</v>
      </c>
      <c r="B7008" t="s">
        <v>1993</v>
      </c>
      <c r="C7008">
        <v>1981</v>
      </c>
      <c r="D7008">
        <v>182673310</v>
      </c>
    </row>
    <row r="7009" spans="1:4" x14ac:dyDescent="0.55000000000000004">
      <c r="A7009" t="s">
        <v>54</v>
      </c>
      <c r="B7009" t="s">
        <v>1993</v>
      </c>
      <c r="C7009">
        <v>1982</v>
      </c>
      <c r="D7009">
        <v>180876580</v>
      </c>
    </row>
    <row r="7010" spans="1:4" x14ac:dyDescent="0.55000000000000004">
      <c r="A7010" t="s">
        <v>54</v>
      </c>
      <c r="B7010" t="s">
        <v>1993</v>
      </c>
      <c r="C7010">
        <v>1983</v>
      </c>
      <c r="D7010">
        <v>181106670</v>
      </c>
    </row>
    <row r="7011" spans="1:4" x14ac:dyDescent="0.55000000000000004">
      <c r="A7011" t="s">
        <v>54</v>
      </c>
      <c r="B7011" t="s">
        <v>1993</v>
      </c>
      <c r="C7011">
        <v>1984</v>
      </c>
      <c r="D7011">
        <v>187201040</v>
      </c>
    </row>
    <row r="7012" spans="1:4" x14ac:dyDescent="0.55000000000000004">
      <c r="A7012" t="s">
        <v>54</v>
      </c>
      <c r="B7012" t="s">
        <v>1993</v>
      </c>
      <c r="C7012">
        <v>1985</v>
      </c>
      <c r="D7012">
        <v>184632940</v>
      </c>
    </row>
    <row r="7013" spans="1:4" x14ac:dyDescent="0.55000000000000004">
      <c r="A7013" t="s">
        <v>54</v>
      </c>
      <c r="B7013" t="s">
        <v>1993</v>
      </c>
      <c r="C7013">
        <v>1986</v>
      </c>
      <c r="D7013">
        <v>185887500</v>
      </c>
    </row>
    <row r="7014" spans="1:4" x14ac:dyDescent="0.55000000000000004">
      <c r="A7014" t="s">
        <v>54</v>
      </c>
      <c r="B7014" t="s">
        <v>1993</v>
      </c>
      <c r="C7014">
        <v>1987</v>
      </c>
      <c r="D7014">
        <v>183677340</v>
      </c>
    </row>
    <row r="7015" spans="1:4" x14ac:dyDescent="0.55000000000000004">
      <c r="A7015" t="s">
        <v>54</v>
      </c>
      <c r="B7015" t="s">
        <v>1993</v>
      </c>
      <c r="C7015">
        <v>1988</v>
      </c>
      <c r="D7015">
        <v>180664260</v>
      </c>
    </row>
    <row r="7016" spans="1:4" x14ac:dyDescent="0.55000000000000004">
      <c r="A7016" t="s">
        <v>54</v>
      </c>
      <c r="B7016" t="s">
        <v>1993</v>
      </c>
      <c r="C7016">
        <v>1989</v>
      </c>
      <c r="D7016">
        <v>172367140</v>
      </c>
    </row>
    <row r="7017" spans="1:4" x14ac:dyDescent="0.55000000000000004">
      <c r="A7017" t="s">
        <v>54</v>
      </c>
      <c r="B7017" t="s">
        <v>1993</v>
      </c>
      <c r="C7017">
        <v>1990</v>
      </c>
      <c r="D7017">
        <v>164252300</v>
      </c>
    </row>
    <row r="7018" spans="1:4" x14ac:dyDescent="0.55000000000000004">
      <c r="A7018" t="s">
        <v>54</v>
      </c>
      <c r="B7018" t="s">
        <v>1993</v>
      </c>
      <c r="C7018">
        <v>1991</v>
      </c>
      <c r="D7018">
        <v>148886190</v>
      </c>
    </row>
    <row r="7019" spans="1:4" x14ac:dyDescent="0.55000000000000004">
      <c r="A7019" t="s">
        <v>54</v>
      </c>
      <c r="B7019" t="s">
        <v>1993</v>
      </c>
      <c r="C7019">
        <v>1992</v>
      </c>
      <c r="D7019">
        <v>145708180</v>
      </c>
    </row>
    <row r="7020" spans="1:4" x14ac:dyDescent="0.55000000000000004">
      <c r="A7020" t="s">
        <v>54</v>
      </c>
      <c r="B7020" t="s">
        <v>1993</v>
      </c>
      <c r="C7020">
        <v>1993</v>
      </c>
      <c r="D7020">
        <v>140126130</v>
      </c>
    </row>
    <row r="7021" spans="1:4" x14ac:dyDescent="0.55000000000000004">
      <c r="A7021" t="s">
        <v>54</v>
      </c>
      <c r="B7021" t="s">
        <v>1993</v>
      </c>
      <c r="C7021">
        <v>1994</v>
      </c>
      <c r="D7021">
        <v>132670150</v>
      </c>
    </row>
    <row r="7022" spans="1:4" x14ac:dyDescent="0.55000000000000004">
      <c r="A7022" t="s">
        <v>54</v>
      </c>
      <c r="B7022" t="s">
        <v>1993</v>
      </c>
      <c r="C7022">
        <v>1995</v>
      </c>
      <c r="D7022">
        <v>131623810</v>
      </c>
    </row>
    <row r="7023" spans="1:4" x14ac:dyDescent="0.55000000000000004">
      <c r="A7023" t="s">
        <v>54</v>
      </c>
      <c r="B7023" t="s">
        <v>1993</v>
      </c>
      <c r="C7023">
        <v>1996</v>
      </c>
      <c r="D7023">
        <v>135019230</v>
      </c>
    </row>
    <row r="7024" spans="1:4" x14ac:dyDescent="0.55000000000000004">
      <c r="A7024" t="s">
        <v>54</v>
      </c>
      <c r="B7024" t="s">
        <v>1993</v>
      </c>
      <c r="C7024">
        <v>1997</v>
      </c>
      <c r="D7024">
        <v>130942000</v>
      </c>
    </row>
    <row r="7025" spans="1:4" x14ac:dyDescent="0.55000000000000004">
      <c r="A7025" t="s">
        <v>54</v>
      </c>
      <c r="B7025" t="s">
        <v>1993</v>
      </c>
      <c r="C7025">
        <v>1998</v>
      </c>
      <c r="D7025">
        <v>125716776</v>
      </c>
    </row>
    <row r="7026" spans="1:4" x14ac:dyDescent="0.55000000000000004">
      <c r="A7026" t="s">
        <v>54</v>
      </c>
      <c r="B7026" t="s">
        <v>1993</v>
      </c>
      <c r="C7026">
        <v>1999</v>
      </c>
      <c r="D7026">
        <v>116668900</v>
      </c>
    </row>
    <row r="7027" spans="1:4" x14ac:dyDescent="0.55000000000000004">
      <c r="A7027" t="s">
        <v>54</v>
      </c>
      <c r="B7027" t="s">
        <v>1993</v>
      </c>
      <c r="C7027">
        <v>2000</v>
      </c>
      <c r="D7027">
        <v>127233490</v>
      </c>
    </row>
    <row r="7028" spans="1:4" x14ac:dyDescent="0.55000000000000004">
      <c r="A7028" t="s">
        <v>54</v>
      </c>
      <c r="B7028" t="s">
        <v>1993</v>
      </c>
      <c r="C7028">
        <v>2001</v>
      </c>
      <c r="D7028">
        <v>127165210</v>
      </c>
    </row>
    <row r="7029" spans="1:4" x14ac:dyDescent="0.55000000000000004">
      <c r="A7029" t="s">
        <v>54</v>
      </c>
      <c r="B7029" t="s">
        <v>1993</v>
      </c>
      <c r="C7029">
        <v>2002</v>
      </c>
      <c r="D7029">
        <v>123988120</v>
      </c>
    </row>
    <row r="7030" spans="1:4" x14ac:dyDescent="0.55000000000000004">
      <c r="A7030" t="s">
        <v>54</v>
      </c>
      <c r="B7030" t="s">
        <v>1993</v>
      </c>
      <c r="C7030">
        <v>2003</v>
      </c>
      <c r="D7030">
        <v>127591670</v>
      </c>
    </row>
    <row r="7031" spans="1:4" x14ac:dyDescent="0.55000000000000004">
      <c r="A7031" t="s">
        <v>54</v>
      </c>
      <c r="B7031" t="s">
        <v>1993</v>
      </c>
      <c r="C7031">
        <v>2004</v>
      </c>
      <c r="D7031">
        <v>128313656</v>
      </c>
    </row>
    <row r="7032" spans="1:4" x14ac:dyDescent="0.55000000000000004">
      <c r="A7032" t="s">
        <v>54</v>
      </c>
      <c r="B7032" t="s">
        <v>1993</v>
      </c>
      <c r="C7032">
        <v>2005</v>
      </c>
      <c r="D7032">
        <v>125713460</v>
      </c>
    </row>
    <row r="7033" spans="1:4" x14ac:dyDescent="0.55000000000000004">
      <c r="A7033" t="s">
        <v>54</v>
      </c>
      <c r="B7033" t="s">
        <v>1993</v>
      </c>
      <c r="C7033">
        <v>2006</v>
      </c>
      <c r="D7033">
        <v>126532560</v>
      </c>
    </row>
    <row r="7034" spans="1:4" x14ac:dyDescent="0.55000000000000004">
      <c r="A7034" t="s">
        <v>54</v>
      </c>
      <c r="B7034" t="s">
        <v>1993</v>
      </c>
      <c r="C7034">
        <v>2007</v>
      </c>
      <c r="D7034">
        <v>128363630</v>
      </c>
    </row>
    <row r="7035" spans="1:4" x14ac:dyDescent="0.55000000000000004">
      <c r="A7035" t="s">
        <v>54</v>
      </c>
      <c r="B7035" t="s">
        <v>1993</v>
      </c>
      <c r="C7035">
        <v>2008</v>
      </c>
      <c r="D7035">
        <v>122927730</v>
      </c>
    </row>
    <row r="7036" spans="1:4" x14ac:dyDescent="0.55000000000000004">
      <c r="A7036" t="s">
        <v>54</v>
      </c>
      <c r="B7036" t="s">
        <v>1993</v>
      </c>
      <c r="C7036">
        <v>2009</v>
      </c>
      <c r="D7036">
        <v>114972080</v>
      </c>
    </row>
    <row r="7037" spans="1:4" x14ac:dyDescent="0.55000000000000004">
      <c r="A7037" t="s">
        <v>54</v>
      </c>
      <c r="B7037" t="s">
        <v>1993</v>
      </c>
      <c r="C7037">
        <v>2010</v>
      </c>
      <c r="D7037">
        <v>117464090</v>
      </c>
    </row>
    <row r="7038" spans="1:4" x14ac:dyDescent="0.55000000000000004">
      <c r="A7038" t="s">
        <v>54</v>
      </c>
      <c r="B7038" t="s">
        <v>1993</v>
      </c>
      <c r="C7038">
        <v>2011</v>
      </c>
      <c r="D7038">
        <v>115178136</v>
      </c>
    </row>
    <row r="7039" spans="1:4" x14ac:dyDescent="0.55000000000000004">
      <c r="A7039" t="s">
        <v>54</v>
      </c>
      <c r="B7039" t="s">
        <v>1993</v>
      </c>
      <c r="C7039">
        <v>2012</v>
      </c>
      <c r="D7039">
        <v>111275540</v>
      </c>
    </row>
    <row r="7040" spans="1:4" x14ac:dyDescent="0.55000000000000004">
      <c r="A7040" t="s">
        <v>54</v>
      </c>
      <c r="B7040" t="s">
        <v>1993</v>
      </c>
      <c r="C7040">
        <v>2013</v>
      </c>
      <c r="D7040">
        <v>106710090</v>
      </c>
    </row>
    <row r="7041" spans="1:4" x14ac:dyDescent="0.55000000000000004">
      <c r="A7041" t="s">
        <v>54</v>
      </c>
      <c r="B7041" t="s">
        <v>1993</v>
      </c>
      <c r="C7041">
        <v>2014</v>
      </c>
      <c r="D7041">
        <v>104232570</v>
      </c>
    </row>
    <row r="7042" spans="1:4" x14ac:dyDescent="0.55000000000000004">
      <c r="A7042" t="s">
        <v>54</v>
      </c>
      <c r="B7042" t="s">
        <v>1993</v>
      </c>
      <c r="C7042">
        <v>2015</v>
      </c>
      <c r="D7042">
        <v>104989704</v>
      </c>
    </row>
    <row r="7043" spans="1:4" x14ac:dyDescent="0.55000000000000004">
      <c r="A7043" t="s">
        <v>54</v>
      </c>
      <c r="B7043" t="s">
        <v>1993</v>
      </c>
      <c r="C7043">
        <v>2016</v>
      </c>
      <c r="D7043">
        <v>106636424</v>
      </c>
    </row>
    <row r="7044" spans="1:4" x14ac:dyDescent="0.55000000000000004">
      <c r="A7044" t="s">
        <v>54</v>
      </c>
      <c r="B7044" t="s">
        <v>1993</v>
      </c>
      <c r="C7044">
        <v>2017</v>
      </c>
      <c r="D7044">
        <v>107735540</v>
      </c>
    </row>
    <row r="7045" spans="1:4" x14ac:dyDescent="0.55000000000000004">
      <c r="A7045" t="s">
        <v>54</v>
      </c>
      <c r="B7045" t="s">
        <v>1993</v>
      </c>
      <c r="C7045">
        <v>2018</v>
      </c>
      <c r="D7045">
        <v>106322056</v>
      </c>
    </row>
    <row r="7046" spans="1:4" x14ac:dyDescent="0.55000000000000004">
      <c r="A7046" t="s">
        <v>54</v>
      </c>
      <c r="B7046" t="s">
        <v>1993</v>
      </c>
      <c r="C7046">
        <v>2019</v>
      </c>
      <c r="D7046">
        <v>100997496</v>
      </c>
    </row>
    <row r="7047" spans="1:4" x14ac:dyDescent="0.55000000000000004">
      <c r="A7047" t="s">
        <v>54</v>
      </c>
      <c r="B7047" t="s">
        <v>1993</v>
      </c>
      <c r="C7047">
        <v>2020</v>
      </c>
      <c r="D7047">
        <v>91661460</v>
      </c>
    </row>
    <row r="7048" spans="1:4" x14ac:dyDescent="0.55000000000000004">
      <c r="A7048" t="s">
        <v>54</v>
      </c>
      <c r="B7048" t="s">
        <v>1993</v>
      </c>
      <c r="C7048">
        <v>2021</v>
      </c>
      <c r="D7048">
        <v>96629410</v>
      </c>
    </row>
    <row r="7049" spans="1:4" x14ac:dyDescent="0.55000000000000004">
      <c r="A7049" t="s">
        <v>54</v>
      </c>
      <c r="B7049" t="s">
        <v>1993</v>
      </c>
      <c r="C7049">
        <v>2022</v>
      </c>
      <c r="D7049">
        <v>95039670</v>
      </c>
    </row>
    <row r="7050" spans="1:4" x14ac:dyDescent="0.55000000000000004">
      <c r="A7050" t="s">
        <v>54</v>
      </c>
      <c r="B7050" t="s">
        <v>1993</v>
      </c>
      <c r="C7050">
        <v>2023</v>
      </c>
      <c r="D7050">
        <v>83232250</v>
      </c>
    </row>
    <row r="7051" spans="1:4" x14ac:dyDescent="0.55000000000000004">
      <c r="A7051" t="s">
        <v>54</v>
      </c>
      <c r="B7051" t="s">
        <v>1993</v>
      </c>
      <c r="C7051">
        <v>2024</v>
      </c>
      <c r="D7051">
        <v>75623000</v>
      </c>
    </row>
    <row r="7052" spans="1:4" x14ac:dyDescent="0.55000000000000004">
      <c r="A7052" t="s">
        <v>1994</v>
      </c>
      <c r="B7052" t="s">
        <v>1995</v>
      </c>
      <c r="C7052">
        <v>1920</v>
      </c>
      <c r="D7052">
        <v>3664</v>
      </c>
    </row>
    <row r="7053" spans="1:4" x14ac:dyDescent="0.55000000000000004">
      <c r="A7053" t="s">
        <v>1994</v>
      </c>
      <c r="B7053" t="s">
        <v>1995</v>
      </c>
      <c r="C7053">
        <v>1921</v>
      </c>
      <c r="D7053">
        <v>7328</v>
      </c>
    </row>
    <row r="7054" spans="1:4" x14ac:dyDescent="0.55000000000000004">
      <c r="A7054" t="s">
        <v>1994</v>
      </c>
      <c r="B7054" t="s">
        <v>1995</v>
      </c>
      <c r="C7054">
        <v>1922</v>
      </c>
      <c r="D7054">
        <v>80608</v>
      </c>
    </row>
    <row r="7055" spans="1:4" x14ac:dyDescent="0.55000000000000004">
      <c r="A7055" t="s">
        <v>1994</v>
      </c>
      <c r="B7055" t="s">
        <v>1995</v>
      </c>
      <c r="C7055">
        <v>1923</v>
      </c>
      <c r="D7055">
        <v>161216</v>
      </c>
    </row>
    <row r="7056" spans="1:4" x14ac:dyDescent="0.55000000000000004">
      <c r="A7056" t="s">
        <v>1994</v>
      </c>
      <c r="B7056" t="s">
        <v>1995</v>
      </c>
      <c r="C7056">
        <v>1924</v>
      </c>
      <c r="D7056">
        <v>216176</v>
      </c>
    </row>
    <row r="7057" spans="1:4" x14ac:dyDescent="0.55000000000000004">
      <c r="A7057" t="s">
        <v>1994</v>
      </c>
      <c r="B7057" t="s">
        <v>1995</v>
      </c>
      <c r="C7057">
        <v>1925</v>
      </c>
      <c r="D7057">
        <v>172208</v>
      </c>
    </row>
    <row r="7058" spans="1:4" x14ac:dyDescent="0.55000000000000004">
      <c r="A7058" t="s">
        <v>1994</v>
      </c>
      <c r="B7058" t="s">
        <v>1995</v>
      </c>
      <c r="C7058">
        <v>1926</v>
      </c>
      <c r="D7058">
        <v>238160</v>
      </c>
    </row>
    <row r="7059" spans="1:4" x14ac:dyDescent="0.55000000000000004">
      <c r="A7059" t="s">
        <v>1994</v>
      </c>
      <c r="B7059" t="s">
        <v>1995</v>
      </c>
      <c r="C7059">
        <v>1927</v>
      </c>
      <c r="D7059">
        <v>230832</v>
      </c>
    </row>
    <row r="7060" spans="1:4" x14ac:dyDescent="0.55000000000000004">
      <c r="A7060" t="s">
        <v>1994</v>
      </c>
      <c r="B7060" t="s">
        <v>1995</v>
      </c>
      <c r="C7060">
        <v>1928</v>
      </c>
      <c r="D7060">
        <v>281950</v>
      </c>
    </row>
    <row r="7061" spans="1:4" x14ac:dyDescent="0.55000000000000004">
      <c r="A7061" t="s">
        <v>1994</v>
      </c>
      <c r="B7061" t="s">
        <v>1995</v>
      </c>
      <c r="C7061">
        <v>1929</v>
      </c>
      <c r="D7061">
        <v>303874</v>
      </c>
    </row>
    <row r="7062" spans="1:4" x14ac:dyDescent="0.55000000000000004">
      <c r="A7062" t="s">
        <v>1994</v>
      </c>
      <c r="B7062" t="s">
        <v>1995</v>
      </c>
      <c r="C7062">
        <v>1930</v>
      </c>
      <c r="D7062">
        <v>388117</v>
      </c>
    </row>
    <row r="7063" spans="1:4" x14ac:dyDescent="0.55000000000000004">
      <c r="A7063" t="s">
        <v>1994</v>
      </c>
      <c r="B7063" t="s">
        <v>1995</v>
      </c>
      <c r="C7063">
        <v>1931</v>
      </c>
      <c r="D7063">
        <v>248974</v>
      </c>
    </row>
    <row r="7064" spans="1:4" x14ac:dyDescent="0.55000000000000004">
      <c r="A7064" t="s">
        <v>1994</v>
      </c>
      <c r="B7064" t="s">
        <v>1995</v>
      </c>
      <c r="C7064">
        <v>1932</v>
      </c>
      <c r="D7064">
        <v>51237</v>
      </c>
    </row>
    <row r="7065" spans="1:4" x14ac:dyDescent="0.55000000000000004">
      <c r="A7065" t="s">
        <v>1994</v>
      </c>
      <c r="B7065" t="s">
        <v>1995</v>
      </c>
      <c r="C7065">
        <v>1933</v>
      </c>
      <c r="D7065">
        <v>3634</v>
      </c>
    </row>
    <row r="7066" spans="1:4" x14ac:dyDescent="0.55000000000000004">
      <c r="A7066" t="s">
        <v>1994</v>
      </c>
      <c r="B7066" t="s">
        <v>1995</v>
      </c>
      <c r="C7066">
        <v>1934</v>
      </c>
      <c r="D7066">
        <v>18290</v>
      </c>
    </row>
    <row r="7067" spans="1:4" x14ac:dyDescent="0.55000000000000004">
      <c r="A7067" t="s">
        <v>1994</v>
      </c>
      <c r="B7067" t="s">
        <v>1995</v>
      </c>
      <c r="C7067">
        <v>1935</v>
      </c>
      <c r="D7067">
        <v>32946</v>
      </c>
    </row>
    <row r="7068" spans="1:4" x14ac:dyDescent="0.55000000000000004">
      <c r="A7068" t="s">
        <v>1994</v>
      </c>
      <c r="B7068" t="s">
        <v>1995</v>
      </c>
      <c r="C7068">
        <v>1936</v>
      </c>
      <c r="D7068">
        <v>40274</v>
      </c>
    </row>
    <row r="7069" spans="1:4" x14ac:dyDescent="0.55000000000000004">
      <c r="A7069" t="s">
        <v>1994</v>
      </c>
      <c r="B7069" t="s">
        <v>1995</v>
      </c>
      <c r="C7069">
        <v>1937</v>
      </c>
      <c r="D7069">
        <v>102561</v>
      </c>
    </row>
    <row r="7070" spans="1:4" x14ac:dyDescent="0.55000000000000004">
      <c r="A7070" t="s">
        <v>1994</v>
      </c>
      <c r="B7070" t="s">
        <v>1995</v>
      </c>
      <c r="C7070">
        <v>1938</v>
      </c>
      <c r="D7070">
        <v>120851</v>
      </c>
    </row>
    <row r="7071" spans="1:4" x14ac:dyDescent="0.55000000000000004">
      <c r="A7071" t="s">
        <v>1994</v>
      </c>
      <c r="B7071" t="s">
        <v>1995</v>
      </c>
      <c r="C7071">
        <v>1939</v>
      </c>
      <c r="D7071">
        <v>87793</v>
      </c>
    </row>
    <row r="7072" spans="1:4" x14ac:dyDescent="0.55000000000000004">
      <c r="A7072" t="s">
        <v>1994</v>
      </c>
      <c r="B7072" t="s">
        <v>1995</v>
      </c>
      <c r="C7072">
        <v>1940</v>
      </c>
      <c r="D7072">
        <v>76850</v>
      </c>
    </row>
    <row r="7073" spans="1:4" x14ac:dyDescent="0.55000000000000004">
      <c r="A7073" t="s">
        <v>1994</v>
      </c>
      <c r="B7073" t="s">
        <v>1995</v>
      </c>
      <c r="C7073">
        <v>1941</v>
      </c>
      <c r="D7073">
        <v>102414</v>
      </c>
    </row>
    <row r="7074" spans="1:4" x14ac:dyDescent="0.55000000000000004">
      <c r="A7074" t="s">
        <v>1994</v>
      </c>
      <c r="B7074" t="s">
        <v>1995</v>
      </c>
      <c r="C7074">
        <v>1942</v>
      </c>
      <c r="D7074">
        <v>142629</v>
      </c>
    </row>
    <row r="7075" spans="1:4" x14ac:dyDescent="0.55000000000000004">
      <c r="A7075" t="s">
        <v>1994</v>
      </c>
      <c r="B7075" t="s">
        <v>1995</v>
      </c>
      <c r="C7075">
        <v>1943</v>
      </c>
      <c r="D7075">
        <v>219573</v>
      </c>
    </row>
    <row r="7076" spans="1:4" x14ac:dyDescent="0.55000000000000004">
      <c r="A7076" t="s">
        <v>1994</v>
      </c>
      <c r="B7076" t="s">
        <v>1995</v>
      </c>
      <c r="C7076">
        <v>1944</v>
      </c>
      <c r="D7076">
        <v>171851</v>
      </c>
    </row>
    <row r="7077" spans="1:4" x14ac:dyDescent="0.55000000000000004">
      <c r="A7077" t="s">
        <v>1994</v>
      </c>
      <c r="B7077" t="s">
        <v>1995</v>
      </c>
      <c r="C7077">
        <v>1945</v>
      </c>
      <c r="D7077">
        <v>171904</v>
      </c>
    </row>
    <row r="7078" spans="1:4" x14ac:dyDescent="0.55000000000000004">
      <c r="A7078" t="s">
        <v>1994</v>
      </c>
      <c r="B7078" t="s">
        <v>1995</v>
      </c>
      <c r="C7078">
        <v>1946</v>
      </c>
      <c r="D7078">
        <v>311113</v>
      </c>
    </row>
    <row r="7079" spans="1:4" x14ac:dyDescent="0.55000000000000004">
      <c r="A7079" t="s">
        <v>1994</v>
      </c>
      <c r="B7079" t="s">
        <v>1995</v>
      </c>
      <c r="C7079">
        <v>1947</v>
      </c>
      <c r="D7079">
        <v>325626</v>
      </c>
    </row>
    <row r="7080" spans="1:4" x14ac:dyDescent="0.55000000000000004">
      <c r="A7080" t="s">
        <v>1994</v>
      </c>
      <c r="B7080" t="s">
        <v>1995</v>
      </c>
      <c r="C7080">
        <v>1948</v>
      </c>
      <c r="D7080">
        <v>373223</v>
      </c>
    </row>
    <row r="7081" spans="1:4" x14ac:dyDescent="0.55000000000000004">
      <c r="A7081" t="s">
        <v>1994</v>
      </c>
      <c r="B7081" t="s">
        <v>1995</v>
      </c>
      <c r="C7081">
        <v>1949</v>
      </c>
      <c r="D7081">
        <v>475726</v>
      </c>
    </row>
    <row r="7082" spans="1:4" x14ac:dyDescent="0.55000000000000004">
      <c r="A7082" t="s">
        <v>1994</v>
      </c>
      <c r="B7082" t="s">
        <v>1995</v>
      </c>
      <c r="C7082">
        <v>1950</v>
      </c>
      <c r="D7082">
        <v>1479543</v>
      </c>
    </row>
    <row r="7083" spans="1:4" x14ac:dyDescent="0.55000000000000004">
      <c r="A7083" t="s">
        <v>1994</v>
      </c>
      <c r="B7083" t="s">
        <v>1995</v>
      </c>
      <c r="C7083">
        <v>1951</v>
      </c>
      <c r="D7083">
        <v>1746896</v>
      </c>
    </row>
    <row r="7084" spans="1:4" x14ac:dyDescent="0.55000000000000004">
      <c r="A7084" t="s">
        <v>1994</v>
      </c>
      <c r="B7084" t="s">
        <v>1995</v>
      </c>
      <c r="C7084">
        <v>1952</v>
      </c>
      <c r="D7084">
        <v>2083837</v>
      </c>
    </row>
    <row r="7085" spans="1:4" x14ac:dyDescent="0.55000000000000004">
      <c r="A7085" t="s">
        <v>1994</v>
      </c>
      <c r="B7085" t="s">
        <v>1995</v>
      </c>
      <c r="C7085">
        <v>1953</v>
      </c>
      <c r="D7085">
        <v>2288991</v>
      </c>
    </row>
    <row r="7086" spans="1:4" x14ac:dyDescent="0.55000000000000004">
      <c r="A7086" t="s">
        <v>1994</v>
      </c>
      <c r="B7086" t="s">
        <v>1995</v>
      </c>
      <c r="C7086">
        <v>1954</v>
      </c>
      <c r="D7086">
        <v>2816219</v>
      </c>
    </row>
    <row r="7087" spans="1:4" x14ac:dyDescent="0.55000000000000004">
      <c r="A7087" t="s">
        <v>1994</v>
      </c>
      <c r="B7087" t="s">
        <v>1995</v>
      </c>
      <c r="C7087">
        <v>1955</v>
      </c>
      <c r="D7087">
        <v>3387566</v>
      </c>
    </row>
    <row r="7088" spans="1:4" x14ac:dyDescent="0.55000000000000004">
      <c r="A7088" t="s">
        <v>1994</v>
      </c>
      <c r="B7088" t="s">
        <v>1995</v>
      </c>
      <c r="C7088">
        <v>1956</v>
      </c>
      <c r="D7088">
        <v>3174846</v>
      </c>
    </row>
    <row r="7089" spans="1:4" x14ac:dyDescent="0.55000000000000004">
      <c r="A7089" t="s">
        <v>1994</v>
      </c>
      <c r="B7089" t="s">
        <v>1995</v>
      </c>
      <c r="C7089">
        <v>1957</v>
      </c>
      <c r="D7089">
        <v>3328704</v>
      </c>
    </row>
    <row r="7090" spans="1:4" x14ac:dyDescent="0.55000000000000004">
      <c r="A7090" t="s">
        <v>1994</v>
      </c>
      <c r="B7090" t="s">
        <v>1995</v>
      </c>
      <c r="C7090">
        <v>1958</v>
      </c>
      <c r="D7090">
        <v>2925963</v>
      </c>
    </row>
    <row r="7091" spans="1:4" x14ac:dyDescent="0.55000000000000004">
      <c r="A7091" t="s">
        <v>1994</v>
      </c>
      <c r="B7091" t="s">
        <v>1995</v>
      </c>
      <c r="C7091">
        <v>1959</v>
      </c>
      <c r="D7091">
        <v>2698971</v>
      </c>
    </row>
    <row r="7092" spans="1:4" x14ac:dyDescent="0.55000000000000004">
      <c r="A7092" t="s">
        <v>1994</v>
      </c>
      <c r="B7092" t="s">
        <v>1995</v>
      </c>
      <c r="C7092">
        <v>1960</v>
      </c>
      <c r="D7092">
        <v>2318510</v>
      </c>
    </row>
    <row r="7093" spans="1:4" x14ac:dyDescent="0.55000000000000004">
      <c r="A7093" t="s">
        <v>1994</v>
      </c>
      <c r="B7093" t="s">
        <v>1995</v>
      </c>
      <c r="C7093">
        <v>1961</v>
      </c>
      <c r="D7093">
        <v>2355388</v>
      </c>
    </row>
    <row r="7094" spans="1:4" x14ac:dyDescent="0.55000000000000004">
      <c r="A7094" t="s">
        <v>1994</v>
      </c>
      <c r="B7094" t="s">
        <v>1995</v>
      </c>
      <c r="C7094">
        <v>1962</v>
      </c>
      <c r="D7094">
        <v>2171950</v>
      </c>
    </row>
    <row r="7095" spans="1:4" x14ac:dyDescent="0.55000000000000004">
      <c r="A7095" t="s">
        <v>1994</v>
      </c>
      <c r="B7095" t="s">
        <v>1995</v>
      </c>
      <c r="C7095">
        <v>1963</v>
      </c>
      <c r="D7095">
        <v>2292682</v>
      </c>
    </row>
    <row r="7096" spans="1:4" x14ac:dyDescent="0.55000000000000004">
      <c r="A7096" t="s">
        <v>1994</v>
      </c>
      <c r="B7096" t="s">
        <v>1995</v>
      </c>
      <c r="C7096">
        <v>1964</v>
      </c>
      <c r="D7096">
        <v>1973973</v>
      </c>
    </row>
    <row r="7097" spans="1:4" x14ac:dyDescent="0.55000000000000004">
      <c r="A7097" t="s">
        <v>1994</v>
      </c>
      <c r="B7097" t="s">
        <v>1995</v>
      </c>
      <c r="C7097">
        <v>1965</v>
      </c>
      <c r="D7097">
        <v>2468527</v>
      </c>
    </row>
    <row r="7098" spans="1:4" x14ac:dyDescent="0.55000000000000004">
      <c r="A7098" t="s">
        <v>1994</v>
      </c>
      <c r="B7098" t="s">
        <v>1995</v>
      </c>
      <c r="C7098">
        <v>1966</v>
      </c>
      <c r="D7098">
        <v>2402514</v>
      </c>
    </row>
    <row r="7099" spans="1:4" x14ac:dyDescent="0.55000000000000004">
      <c r="A7099" t="s">
        <v>1994</v>
      </c>
      <c r="B7099" t="s">
        <v>1995</v>
      </c>
      <c r="C7099">
        <v>1967</v>
      </c>
      <c r="D7099">
        <v>2288811</v>
      </c>
    </row>
    <row r="7100" spans="1:4" x14ac:dyDescent="0.55000000000000004">
      <c r="A7100" t="s">
        <v>1994</v>
      </c>
      <c r="B7100" t="s">
        <v>1995</v>
      </c>
      <c r="C7100">
        <v>1968</v>
      </c>
      <c r="D7100">
        <v>3366027</v>
      </c>
    </row>
    <row r="7101" spans="1:4" x14ac:dyDescent="0.55000000000000004">
      <c r="A7101" t="s">
        <v>1994</v>
      </c>
      <c r="B7101" t="s">
        <v>1995</v>
      </c>
      <c r="C7101">
        <v>1969</v>
      </c>
      <c r="D7101">
        <v>3648037</v>
      </c>
    </row>
    <row r="7102" spans="1:4" x14ac:dyDescent="0.55000000000000004">
      <c r="A7102" t="s">
        <v>1994</v>
      </c>
      <c r="B7102" t="s">
        <v>1995</v>
      </c>
      <c r="C7102">
        <v>1970</v>
      </c>
      <c r="D7102">
        <v>2709666</v>
      </c>
    </row>
    <row r="7103" spans="1:4" x14ac:dyDescent="0.55000000000000004">
      <c r="A7103" t="s">
        <v>1994</v>
      </c>
      <c r="B7103" t="s">
        <v>1995</v>
      </c>
      <c r="C7103">
        <v>1971</v>
      </c>
      <c r="D7103">
        <v>2958670</v>
      </c>
    </row>
    <row r="7104" spans="1:4" x14ac:dyDescent="0.55000000000000004">
      <c r="A7104" t="s">
        <v>1994</v>
      </c>
      <c r="B7104" t="s">
        <v>1995</v>
      </c>
      <c r="C7104">
        <v>1972</v>
      </c>
      <c r="D7104">
        <v>3017204</v>
      </c>
    </row>
    <row r="7105" spans="1:4" x14ac:dyDescent="0.55000000000000004">
      <c r="A7105" t="s">
        <v>1994</v>
      </c>
      <c r="B7105" t="s">
        <v>1995</v>
      </c>
      <c r="C7105">
        <v>1973</v>
      </c>
      <c r="D7105">
        <v>3189175</v>
      </c>
    </row>
    <row r="7106" spans="1:4" x14ac:dyDescent="0.55000000000000004">
      <c r="A7106" t="s">
        <v>1994</v>
      </c>
      <c r="B7106" t="s">
        <v>1995</v>
      </c>
      <c r="C7106">
        <v>1974</v>
      </c>
      <c r="D7106">
        <v>3364690</v>
      </c>
    </row>
    <row r="7107" spans="1:4" x14ac:dyDescent="0.55000000000000004">
      <c r="A7107" t="s">
        <v>1994</v>
      </c>
      <c r="B7107" t="s">
        <v>1995</v>
      </c>
      <c r="C7107">
        <v>1975</v>
      </c>
      <c r="D7107">
        <v>3232786</v>
      </c>
    </row>
    <row r="7108" spans="1:4" x14ac:dyDescent="0.55000000000000004">
      <c r="A7108" t="s">
        <v>1994</v>
      </c>
      <c r="B7108" t="s">
        <v>1995</v>
      </c>
      <c r="C7108">
        <v>1976</v>
      </c>
      <c r="D7108">
        <v>3404885</v>
      </c>
    </row>
    <row r="7109" spans="1:4" x14ac:dyDescent="0.55000000000000004">
      <c r="A7109" t="s">
        <v>1994</v>
      </c>
      <c r="B7109" t="s">
        <v>1995</v>
      </c>
      <c r="C7109">
        <v>1977</v>
      </c>
      <c r="D7109">
        <v>3476971</v>
      </c>
    </row>
    <row r="7110" spans="1:4" x14ac:dyDescent="0.55000000000000004">
      <c r="A7110" t="s">
        <v>1994</v>
      </c>
      <c r="B7110" t="s">
        <v>1995</v>
      </c>
      <c r="C7110">
        <v>1978</v>
      </c>
      <c r="D7110">
        <v>3525975</v>
      </c>
    </row>
    <row r="7111" spans="1:4" x14ac:dyDescent="0.55000000000000004">
      <c r="A7111" t="s">
        <v>1994</v>
      </c>
      <c r="B7111" t="s">
        <v>1995</v>
      </c>
      <c r="C7111">
        <v>1979</v>
      </c>
      <c r="D7111">
        <v>3740105</v>
      </c>
    </row>
    <row r="7112" spans="1:4" x14ac:dyDescent="0.55000000000000004">
      <c r="A7112" t="s">
        <v>1994</v>
      </c>
      <c r="B7112" t="s">
        <v>1995</v>
      </c>
      <c r="C7112">
        <v>1980</v>
      </c>
      <c r="D7112">
        <v>3485020</v>
      </c>
    </row>
    <row r="7113" spans="1:4" x14ac:dyDescent="0.55000000000000004">
      <c r="A7113" t="s">
        <v>1994</v>
      </c>
      <c r="B7113" t="s">
        <v>1995</v>
      </c>
      <c r="C7113">
        <v>1981</v>
      </c>
      <c r="D7113">
        <v>3755424</v>
      </c>
    </row>
    <row r="7114" spans="1:4" x14ac:dyDescent="0.55000000000000004">
      <c r="A7114" t="s">
        <v>1994</v>
      </c>
      <c r="B7114" t="s">
        <v>1995</v>
      </c>
      <c r="C7114">
        <v>1982</v>
      </c>
      <c r="D7114">
        <v>3046965</v>
      </c>
    </row>
    <row r="7115" spans="1:4" x14ac:dyDescent="0.55000000000000004">
      <c r="A7115" t="s">
        <v>1994</v>
      </c>
      <c r="B7115" t="s">
        <v>1995</v>
      </c>
      <c r="C7115">
        <v>1983</v>
      </c>
      <c r="D7115">
        <v>3998000</v>
      </c>
    </row>
    <row r="7116" spans="1:4" x14ac:dyDescent="0.55000000000000004">
      <c r="A7116" t="s">
        <v>1994</v>
      </c>
      <c r="B7116" t="s">
        <v>1995</v>
      </c>
      <c r="C7116">
        <v>1984</v>
      </c>
      <c r="D7116">
        <v>3931640</v>
      </c>
    </row>
    <row r="7117" spans="1:4" x14ac:dyDescent="0.55000000000000004">
      <c r="A7117" t="s">
        <v>1994</v>
      </c>
      <c r="B7117" t="s">
        <v>1995</v>
      </c>
      <c r="C7117">
        <v>1985</v>
      </c>
      <c r="D7117">
        <v>3611908</v>
      </c>
    </row>
    <row r="7118" spans="1:4" x14ac:dyDescent="0.55000000000000004">
      <c r="A7118" t="s">
        <v>1994</v>
      </c>
      <c r="B7118" t="s">
        <v>1995</v>
      </c>
      <c r="C7118">
        <v>1986</v>
      </c>
      <c r="D7118">
        <v>3345663</v>
      </c>
    </row>
    <row r="7119" spans="1:4" x14ac:dyDescent="0.55000000000000004">
      <c r="A7119" t="s">
        <v>1994</v>
      </c>
      <c r="B7119" t="s">
        <v>1995</v>
      </c>
      <c r="C7119">
        <v>1987</v>
      </c>
      <c r="D7119">
        <v>3815863</v>
      </c>
    </row>
    <row r="7120" spans="1:4" x14ac:dyDescent="0.55000000000000004">
      <c r="A7120" t="s">
        <v>1994</v>
      </c>
      <c r="B7120" t="s">
        <v>1995</v>
      </c>
      <c r="C7120">
        <v>1988</v>
      </c>
      <c r="D7120">
        <v>3977992</v>
      </c>
    </row>
    <row r="7121" spans="1:4" x14ac:dyDescent="0.55000000000000004">
      <c r="A7121" t="s">
        <v>1994</v>
      </c>
      <c r="B7121" t="s">
        <v>1995</v>
      </c>
      <c r="C7121">
        <v>1989</v>
      </c>
      <c r="D7121">
        <v>4351992</v>
      </c>
    </row>
    <row r="7122" spans="1:4" x14ac:dyDescent="0.55000000000000004">
      <c r="A7122" t="s">
        <v>1994</v>
      </c>
      <c r="B7122" t="s">
        <v>1995</v>
      </c>
      <c r="C7122">
        <v>1990</v>
      </c>
      <c r="D7122">
        <v>4248965</v>
      </c>
    </row>
    <row r="7123" spans="1:4" x14ac:dyDescent="0.55000000000000004">
      <c r="A7123" t="s">
        <v>1994</v>
      </c>
      <c r="B7123" t="s">
        <v>1995</v>
      </c>
      <c r="C7123">
        <v>1991</v>
      </c>
      <c r="D7123">
        <v>3132604</v>
      </c>
    </row>
    <row r="7124" spans="1:4" x14ac:dyDescent="0.55000000000000004">
      <c r="A7124" t="s">
        <v>1994</v>
      </c>
      <c r="B7124" t="s">
        <v>1995</v>
      </c>
      <c r="C7124">
        <v>1992</v>
      </c>
      <c r="D7124">
        <v>2808223</v>
      </c>
    </row>
    <row r="7125" spans="1:4" x14ac:dyDescent="0.55000000000000004">
      <c r="A7125" t="s">
        <v>1994</v>
      </c>
      <c r="B7125" t="s">
        <v>1995</v>
      </c>
      <c r="C7125">
        <v>1993</v>
      </c>
      <c r="D7125">
        <v>2662330</v>
      </c>
    </row>
    <row r="7126" spans="1:4" x14ac:dyDescent="0.55000000000000004">
      <c r="A7126" t="s">
        <v>1994</v>
      </c>
      <c r="B7126" t="s">
        <v>1995</v>
      </c>
      <c r="C7126">
        <v>1994</v>
      </c>
      <c r="D7126">
        <v>2750982</v>
      </c>
    </row>
    <row r="7127" spans="1:4" x14ac:dyDescent="0.55000000000000004">
      <c r="A7127" t="s">
        <v>1994</v>
      </c>
      <c r="B7127" t="s">
        <v>1995</v>
      </c>
      <c r="C7127">
        <v>1995</v>
      </c>
      <c r="D7127">
        <v>3096173</v>
      </c>
    </row>
    <row r="7128" spans="1:4" x14ac:dyDescent="0.55000000000000004">
      <c r="A7128" t="s">
        <v>1994</v>
      </c>
      <c r="B7128" t="s">
        <v>1995</v>
      </c>
      <c r="C7128">
        <v>1996</v>
      </c>
      <c r="D7128">
        <v>3472628</v>
      </c>
    </row>
    <row r="7129" spans="1:4" x14ac:dyDescent="0.55000000000000004">
      <c r="A7129" t="s">
        <v>1994</v>
      </c>
      <c r="B7129" t="s">
        <v>1995</v>
      </c>
      <c r="C7129">
        <v>1997</v>
      </c>
      <c r="D7129">
        <v>3089412</v>
      </c>
    </row>
    <row r="7130" spans="1:4" x14ac:dyDescent="0.55000000000000004">
      <c r="A7130" t="s">
        <v>1994</v>
      </c>
      <c r="B7130" t="s">
        <v>1995</v>
      </c>
      <c r="C7130">
        <v>1998</v>
      </c>
      <c r="D7130">
        <v>2733258</v>
      </c>
    </row>
    <row r="7131" spans="1:4" x14ac:dyDescent="0.55000000000000004">
      <c r="A7131" t="s">
        <v>1994</v>
      </c>
      <c r="B7131" t="s">
        <v>1995</v>
      </c>
      <c r="C7131">
        <v>1999</v>
      </c>
      <c r="D7131">
        <v>2199437</v>
      </c>
    </row>
    <row r="7132" spans="1:4" x14ac:dyDescent="0.55000000000000004">
      <c r="A7132" t="s">
        <v>1994</v>
      </c>
      <c r="B7132" t="s">
        <v>1995</v>
      </c>
      <c r="C7132">
        <v>2000</v>
      </c>
      <c r="D7132">
        <v>1704731</v>
      </c>
    </row>
    <row r="7133" spans="1:4" x14ac:dyDescent="0.55000000000000004">
      <c r="A7133" t="s">
        <v>1994</v>
      </c>
      <c r="B7133" t="s">
        <v>1995</v>
      </c>
      <c r="C7133">
        <v>2001</v>
      </c>
      <c r="D7133">
        <v>1647457</v>
      </c>
    </row>
    <row r="7134" spans="1:4" x14ac:dyDescent="0.55000000000000004">
      <c r="A7134" t="s">
        <v>1994</v>
      </c>
      <c r="B7134" t="s">
        <v>1995</v>
      </c>
      <c r="C7134">
        <v>2002</v>
      </c>
      <c r="D7134">
        <v>1734094</v>
      </c>
    </row>
    <row r="7135" spans="1:4" x14ac:dyDescent="0.55000000000000004">
      <c r="A7135" t="s">
        <v>1994</v>
      </c>
      <c r="B7135" t="s">
        <v>1995</v>
      </c>
      <c r="C7135">
        <v>2003</v>
      </c>
      <c r="D7135">
        <v>2096084.1</v>
      </c>
    </row>
    <row r="7136" spans="1:4" x14ac:dyDescent="0.55000000000000004">
      <c r="A7136" t="s">
        <v>1994</v>
      </c>
      <c r="B7136" t="s">
        <v>1995</v>
      </c>
      <c r="C7136">
        <v>2004</v>
      </c>
      <c r="D7136">
        <v>2027893.1</v>
      </c>
    </row>
    <row r="7137" spans="1:4" x14ac:dyDescent="0.55000000000000004">
      <c r="A7137" t="s">
        <v>1994</v>
      </c>
      <c r="B7137" t="s">
        <v>1995</v>
      </c>
      <c r="C7137">
        <v>2005</v>
      </c>
      <c r="D7137">
        <v>2287396</v>
      </c>
    </row>
    <row r="7138" spans="1:4" x14ac:dyDescent="0.55000000000000004">
      <c r="A7138" t="s">
        <v>1994</v>
      </c>
      <c r="B7138" t="s">
        <v>1995</v>
      </c>
      <c r="C7138">
        <v>2006</v>
      </c>
      <c r="D7138">
        <v>2351727</v>
      </c>
    </row>
    <row r="7139" spans="1:4" x14ac:dyDescent="0.55000000000000004">
      <c r="A7139" t="s">
        <v>1994</v>
      </c>
      <c r="B7139" t="s">
        <v>1995</v>
      </c>
      <c r="C7139">
        <v>2007</v>
      </c>
      <c r="D7139">
        <v>2622976</v>
      </c>
    </row>
    <row r="7140" spans="1:4" x14ac:dyDescent="0.55000000000000004">
      <c r="A7140" t="s">
        <v>1994</v>
      </c>
      <c r="B7140" t="s">
        <v>1995</v>
      </c>
      <c r="C7140">
        <v>2008</v>
      </c>
      <c r="D7140">
        <v>2685120</v>
      </c>
    </row>
    <row r="7141" spans="1:4" x14ac:dyDescent="0.55000000000000004">
      <c r="A7141" t="s">
        <v>1994</v>
      </c>
      <c r="B7141" t="s">
        <v>1995</v>
      </c>
      <c r="C7141">
        <v>2009</v>
      </c>
      <c r="D7141">
        <v>2445967</v>
      </c>
    </row>
    <row r="7142" spans="1:4" x14ac:dyDescent="0.55000000000000004">
      <c r="A7142" t="s">
        <v>1994</v>
      </c>
      <c r="B7142" t="s">
        <v>1995</v>
      </c>
      <c r="C7142">
        <v>2010</v>
      </c>
      <c r="D7142">
        <v>2735413</v>
      </c>
    </row>
    <row r="7143" spans="1:4" x14ac:dyDescent="0.55000000000000004">
      <c r="A7143" t="s">
        <v>1994</v>
      </c>
      <c r="B7143" t="s">
        <v>1995</v>
      </c>
      <c r="C7143">
        <v>2011</v>
      </c>
      <c r="D7143">
        <v>3041045</v>
      </c>
    </row>
    <row r="7144" spans="1:4" x14ac:dyDescent="0.55000000000000004">
      <c r="A7144" t="s">
        <v>1994</v>
      </c>
      <c r="B7144" t="s">
        <v>1995</v>
      </c>
      <c r="C7144">
        <v>2012</v>
      </c>
      <c r="D7144">
        <v>2797330</v>
      </c>
    </row>
    <row r="7145" spans="1:4" x14ac:dyDescent="0.55000000000000004">
      <c r="A7145" t="s">
        <v>1994</v>
      </c>
      <c r="B7145" t="s">
        <v>1995</v>
      </c>
      <c r="C7145">
        <v>2013</v>
      </c>
      <c r="D7145">
        <v>3921089</v>
      </c>
    </row>
    <row r="7146" spans="1:4" x14ac:dyDescent="0.55000000000000004">
      <c r="A7146" t="s">
        <v>1994</v>
      </c>
      <c r="B7146" t="s">
        <v>1995</v>
      </c>
      <c r="C7146">
        <v>2014</v>
      </c>
      <c r="D7146">
        <v>5065957</v>
      </c>
    </row>
    <row r="7147" spans="1:4" x14ac:dyDescent="0.55000000000000004">
      <c r="A7147" t="s">
        <v>1994</v>
      </c>
      <c r="B7147" t="s">
        <v>1995</v>
      </c>
      <c r="C7147">
        <v>2015</v>
      </c>
      <c r="D7147">
        <v>3274380</v>
      </c>
    </row>
    <row r="7148" spans="1:4" x14ac:dyDescent="0.55000000000000004">
      <c r="A7148" t="s">
        <v>1994</v>
      </c>
      <c r="B7148" t="s">
        <v>1995</v>
      </c>
      <c r="C7148">
        <v>2016</v>
      </c>
      <c r="D7148">
        <v>2659404</v>
      </c>
    </row>
    <row r="7149" spans="1:4" x14ac:dyDescent="0.55000000000000004">
      <c r="A7149" t="s">
        <v>1994</v>
      </c>
      <c r="B7149" t="s">
        <v>1995</v>
      </c>
      <c r="C7149">
        <v>2017</v>
      </c>
      <c r="D7149">
        <v>2920246</v>
      </c>
    </row>
    <row r="7150" spans="1:4" x14ac:dyDescent="0.55000000000000004">
      <c r="A7150" t="s">
        <v>1994</v>
      </c>
      <c r="B7150" t="s">
        <v>1995</v>
      </c>
      <c r="C7150">
        <v>2018</v>
      </c>
      <c r="D7150">
        <v>3774205</v>
      </c>
    </row>
    <row r="7151" spans="1:4" x14ac:dyDescent="0.55000000000000004">
      <c r="A7151" t="s">
        <v>1994</v>
      </c>
      <c r="B7151" t="s">
        <v>1995</v>
      </c>
      <c r="C7151">
        <v>2019</v>
      </c>
      <c r="D7151">
        <v>4118092</v>
      </c>
    </row>
    <row r="7152" spans="1:4" x14ac:dyDescent="0.55000000000000004">
      <c r="A7152" t="s">
        <v>1994</v>
      </c>
      <c r="B7152" t="s">
        <v>1995</v>
      </c>
      <c r="C7152">
        <v>2020</v>
      </c>
      <c r="D7152">
        <v>4304789</v>
      </c>
    </row>
    <row r="7153" spans="1:4" x14ac:dyDescent="0.55000000000000004">
      <c r="A7153" t="s">
        <v>1994</v>
      </c>
      <c r="B7153" t="s">
        <v>1995</v>
      </c>
      <c r="C7153">
        <v>2021</v>
      </c>
      <c r="D7153">
        <v>4292237</v>
      </c>
    </row>
    <row r="7154" spans="1:4" x14ac:dyDescent="0.55000000000000004">
      <c r="A7154" t="s">
        <v>1994</v>
      </c>
      <c r="B7154" t="s">
        <v>1995</v>
      </c>
      <c r="C7154">
        <v>2022</v>
      </c>
      <c r="D7154">
        <v>5892366</v>
      </c>
    </row>
    <row r="7155" spans="1:4" x14ac:dyDescent="0.55000000000000004">
      <c r="A7155" t="s">
        <v>1994</v>
      </c>
      <c r="B7155" t="s">
        <v>1995</v>
      </c>
      <c r="C7155">
        <v>2023</v>
      </c>
      <c r="D7155">
        <v>5881086</v>
      </c>
    </row>
    <row r="7156" spans="1:4" x14ac:dyDescent="0.55000000000000004">
      <c r="A7156" t="s">
        <v>1994</v>
      </c>
      <c r="B7156" t="s">
        <v>1995</v>
      </c>
      <c r="C7156">
        <v>2024</v>
      </c>
      <c r="D7156">
        <v>5904451</v>
      </c>
    </row>
    <row r="7157" spans="1:4" x14ac:dyDescent="0.55000000000000004">
      <c r="A7157" t="s">
        <v>55</v>
      </c>
      <c r="B7157" t="s">
        <v>1996</v>
      </c>
      <c r="C7157">
        <v>1843</v>
      </c>
      <c r="D7157">
        <v>135568</v>
      </c>
    </row>
    <row r="7158" spans="1:4" x14ac:dyDescent="0.55000000000000004">
      <c r="A7158" t="s">
        <v>55</v>
      </c>
      <c r="B7158" t="s">
        <v>1996</v>
      </c>
      <c r="C7158">
        <v>1844</v>
      </c>
      <c r="D7158">
        <v>157552</v>
      </c>
    </row>
    <row r="7159" spans="1:4" x14ac:dyDescent="0.55000000000000004">
      <c r="A7159" t="s">
        <v>55</v>
      </c>
      <c r="B7159" t="s">
        <v>1996</v>
      </c>
      <c r="C7159">
        <v>1845</v>
      </c>
      <c r="D7159">
        <v>208848</v>
      </c>
    </row>
    <row r="7160" spans="1:4" x14ac:dyDescent="0.55000000000000004">
      <c r="A7160" t="s">
        <v>55</v>
      </c>
      <c r="B7160" t="s">
        <v>1996</v>
      </c>
      <c r="C7160">
        <v>1846</v>
      </c>
      <c r="D7160">
        <v>227168</v>
      </c>
    </row>
    <row r="7161" spans="1:4" x14ac:dyDescent="0.55000000000000004">
      <c r="A7161" t="s">
        <v>55</v>
      </c>
      <c r="B7161" t="s">
        <v>1996</v>
      </c>
      <c r="C7161">
        <v>1847</v>
      </c>
      <c r="D7161">
        <v>172208</v>
      </c>
    </row>
    <row r="7162" spans="1:4" x14ac:dyDescent="0.55000000000000004">
      <c r="A7162" t="s">
        <v>55</v>
      </c>
      <c r="B7162" t="s">
        <v>1996</v>
      </c>
      <c r="C7162">
        <v>1848</v>
      </c>
      <c r="D7162">
        <v>311440</v>
      </c>
    </row>
    <row r="7163" spans="1:4" x14ac:dyDescent="0.55000000000000004">
      <c r="A7163" t="s">
        <v>55</v>
      </c>
      <c r="B7163" t="s">
        <v>1996</v>
      </c>
      <c r="C7163">
        <v>1849</v>
      </c>
      <c r="D7163">
        <v>271136</v>
      </c>
    </row>
    <row r="7164" spans="1:4" x14ac:dyDescent="0.55000000000000004">
      <c r="A7164" t="s">
        <v>55</v>
      </c>
      <c r="B7164" t="s">
        <v>1996</v>
      </c>
      <c r="C7164">
        <v>1850</v>
      </c>
      <c r="D7164">
        <v>340752</v>
      </c>
    </row>
    <row r="7165" spans="1:4" x14ac:dyDescent="0.55000000000000004">
      <c r="A7165" t="s">
        <v>55</v>
      </c>
      <c r="B7165" t="s">
        <v>1996</v>
      </c>
      <c r="C7165">
        <v>1851</v>
      </c>
      <c r="D7165">
        <v>311440</v>
      </c>
    </row>
    <row r="7166" spans="1:4" x14ac:dyDescent="0.55000000000000004">
      <c r="A7166" t="s">
        <v>55</v>
      </c>
      <c r="B7166" t="s">
        <v>1996</v>
      </c>
      <c r="C7166">
        <v>1852</v>
      </c>
      <c r="D7166">
        <v>333424</v>
      </c>
    </row>
    <row r="7167" spans="1:4" x14ac:dyDescent="0.55000000000000004">
      <c r="A7167" t="s">
        <v>55</v>
      </c>
      <c r="B7167" t="s">
        <v>1996</v>
      </c>
      <c r="C7167">
        <v>1853</v>
      </c>
      <c r="D7167">
        <v>359072</v>
      </c>
    </row>
    <row r="7168" spans="1:4" x14ac:dyDescent="0.55000000000000004">
      <c r="A7168" t="s">
        <v>55</v>
      </c>
      <c r="B7168" t="s">
        <v>1996</v>
      </c>
      <c r="C7168">
        <v>1854</v>
      </c>
      <c r="D7168">
        <v>458000</v>
      </c>
    </row>
    <row r="7169" spans="1:4" x14ac:dyDescent="0.55000000000000004">
      <c r="A7169" t="s">
        <v>55</v>
      </c>
      <c r="B7169" t="s">
        <v>1996</v>
      </c>
      <c r="C7169">
        <v>1855</v>
      </c>
      <c r="D7169">
        <v>454336</v>
      </c>
    </row>
    <row r="7170" spans="1:4" x14ac:dyDescent="0.55000000000000004">
      <c r="A7170" t="s">
        <v>55</v>
      </c>
      <c r="B7170" t="s">
        <v>1996</v>
      </c>
      <c r="C7170">
        <v>1856</v>
      </c>
      <c r="D7170">
        <v>648528</v>
      </c>
    </row>
    <row r="7171" spans="1:4" x14ac:dyDescent="0.55000000000000004">
      <c r="A7171" t="s">
        <v>55</v>
      </c>
      <c r="B7171" t="s">
        <v>1996</v>
      </c>
      <c r="C7171">
        <v>1857</v>
      </c>
      <c r="D7171">
        <v>663184</v>
      </c>
    </row>
    <row r="7172" spans="1:4" x14ac:dyDescent="0.55000000000000004">
      <c r="A7172" t="s">
        <v>55</v>
      </c>
      <c r="B7172" t="s">
        <v>1996</v>
      </c>
      <c r="C7172">
        <v>1858</v>
      </c>
      <c r="D7172">
        <v>490976</v>
      </c>
    </row>
    <row r="7173" spans="1:4" x14ac:dyDescent="0.55000000000000004">
      <c r="A7173" t="s">
        <v>55</v>
      </c>
      <c r="B7173" t="s">
        <v>1996</v>
      </c>
      <c r="C7173">
        <v>1859</v>
      </c>
      <c r="D7173">
        <v>626544</v>
      </c>
    </row>
    <row r="7174" spans="1:4" x14ac:dyDescent="0.55000000000000004">
      <c r="A7174" t="s">
        <v>55</v>
      </c>
      <c r="B7174" t="s">
        <v>1996</v>
      </c>
      <c r="C7174">
        <v>1860</v>
      </c>
      <c r="D7174">
        <v>542272</v>
      </c>
    </row>
    <row r="7175" spans="1:4" x14ac:dyDescent="0.55000000000000004">
      <c r="A7175" t="s">
        <v>55</v>
      </c>
      <c r="B7175" t="s">
        <v>1996</v>
      </c>
      <c r="C7175">
        <v>1861</v>
      </c>
      <c r="D7175">
        <v>784096</v>
      </c>
    </row>
    <row r="7176" spans="1:4" x14ac:dyDescent="0.55000000000000004">
      <c r="A7176" t="s">
        <v>55</v>
      </c>
      <c r="B7176" t="s">
        <v>1996</v>
      </c>
      <c r="C7176">
        <v>1862</v>
      </c>
      <c r="D7176">
        <v>677840</v>
      </c>
    </row>
    <row r="7177" spans="1:4" x14ac:dyDescent="0.55000000000000004">
      <c r="A7177" t="s">
        <v>55</v>
      </c>
      <c r="B7177" t="s">
        <v>1996</v>
      </c>
      <c r="C7177">
        <v>1863</v>
      </c>
      <c r="D7177">
        <v>754784</v>
      </c>
    </row>
    <row r="7178" spans="1:4" x14ac:dyDescent="0.55000000000000004">
      <c r="A7178" t="s">
        <v>55</v>
      </c>
      <c r="B7178" t="s">
        <v>1996</v>
      </c>
      <c r="C7178">
        <v>1864</v>
      </c>
      <c r="D7178">
        <v>648528</v>
      </c>
    </row>
    <row r="7179" spans="1:4" x14ac:dyDescent="0.55000000000000004">
      <c r="A7179" t="s">
        <v>55</v>
      </c>
      <c r="B7179" t="s">
        <v>1996</v>
      </c>
      <c r="C7179">
        <v>1865</v>
      </c>
      <c r="D7179">
        <v>1014928</v>
      </c>
    </row>
    <row r="7180" spans="1:4" x14ac:dyDescent="0.55000000000000004">
      <c r="A7180" t="s">
        <v>55</v>
      </c>
      <c r="B7180" t="s">
        <v>1996</v>
      </c>
      <c r="C7180">
        <v>1866</v>
      </c>
      <c r="D7180">
        <v>937984</v>
      </c>
    </row>
    <row r="7181" spans="1:4" x14ac:dyDescent="0.55000000000000004">
      <c r="A7181" t="s">
        <v>55</v>
      </c>
      <c r="B7181" t="s">
        <v>1996</v>
      </c>
      <c r="C7181">
        <v>1867</v>
      </c>
      <c r="D7181">
        <v>916000</v>
      </c>
    </row>
    <row r="7182" spans="1:4" x14ac:dyDescent="0.55000000000000004">
      <c r="A7182" t="s">
        <v>55</v>
      </c>
      <c r="B7182" t="s">
        <v>1996</v>
      </c>
      <c r="C7182">
        <v>1868</v>
      </c>
      <c r="D7182">
        <v>1084544</v>
      </c>
    </row>
    <row r="7183" spans="1:4" x14ac:dyDescent="0.55000000000000004">
      <c r="A7183" t="s">
        <v>55</v>
      </c>
      <c r="B7183" t="s">
        <v>1996</v>
      </c>
      <c r="C7183">
        <v>1869</v>
      </c>
      <c r="D7183">
        <v>945312</v>
      </c>
    </row>
    <row r="7184" spans="1:4" x14ac:dyDescent="0.55000000000000004">
      <c r="A7184" t="s">
        <v>55</v>
      </c>
      <c r="B7184" t="s">
        <v>1996</v>
      </c>
      <c r="C7184">
        <v>1870</v>
      </c>
      <c r="D7184">
        <v>1143168</v>
      </c>
    </row>
    <row r="7185" spans="1:4" x14ac:dyDescent="0.55000000000000004">
      <c r="A7185" t="s">
        <v>55</v>
      </c>
      <c r="B7185" t="s">
        <v>1996</v>
      </c>
      <c r="C7185">
        <v>1871</v>
      </c>
      <c r="D7185">
        <v>1187136</v>
      </c>
    </row>
    <row r="7186" spans="1:4" x14ac:dyDescent="0.55000000000000004">
      <c r="A7186" t="s">
        <v>55</v>
      </c>
      <c r="B7186" t="s">
        <v>1996</v>
      </c>
      <c r="C7186">
        <v>1872</v>
      </c>
      <c r="D7186">
        <v>1139504</v>
      </c>
    </row>
    <row r="7187" spans="1:4" x14ac:dyDescent="0.55000000000000004">
      <c r="A7187" t="s">
        <v>55</v>
      </c>
      <c r="B7187" t="s">
        <v>1996</v>
      </c>
      <c r="C7187">
        <v>1873</v>
      </c>
      <c r="D7187">
        <v>1150496</v>
      </c>
    </row>
    <row r="7188" spans="1:4" x14ac:dyDescent="0.55000000000000004">
      <c r="A7188" t="s">
        <v>55</v>
      </c>
      <c r="B7188" t="s">
        <v>1996</v>
      </c>
      <c r="C7188">
        <v>1874</v>
      </c>
      <c r="D7188">
        <v>1242096</v>
      </c>
    </row>
    <row r="7189" spans="1:4" x14ac:dyDescent="0.55000000000000004">
      <c r="A7189" t="s">
        <v>55</v>
      </c>
      <c r="B7189" t="s">
        <v>1996</v>
      </c>
      <c r="C7189">
        <v>1875</v>
      </c>
      <c r="D7189">
        <v>1458272</v>
      </c>
    </row>
    <row r="7190" spans="1:4" x14ac:dyDescent="0.55000000000000004">
      <c r="A7190" t="s">
        <v>55</v>
      </c>
      <c r="B7190" t="s">
        <v>1996</v>
      </c>
      <c r="C7190">
        <v>1876</v>
      </c>
      <c r="D7190">
        <v>1542544</v>
      </c>
    </row>
    <row r="7191" spans="1:4" x14ac:dyDescent="0.55000000000000004">
      <c r="A7191" t="s">
        <v>55</v>
      </c>
      <c r="B7191" t="s">
        <v>1996</v>
      </c>
      <c r="C7191">
        <v>1877</v>
      </c>
      <c r="D7191">
        <v>1524224</v>
      </c>
    </row>
    <row r="7192" spans="1:4" x14ac:dyDescent="0.55000000000000004">
      <c r="A7192" t="s">
        <v>55</v>
      </c>
      <c r="B7192" t="s">
        <v>1996</v>
      </c>
      <c r="C7192">
        <v>1878</v>
      </c>
      <c r="D7192">
        <v>1447280</v>
      </c>
    </row>
    <row r="7193" spans="1:4" x14ac:dyDescent="0.55000000000000004">
      <c r="A7193" t="s">
        <v>55</v>
      </c>
      <c r="B7193" t="s">
        <v>1996</v>
      </c>
      <c r="C7193">
        <v>1879</v>
      </c>
      <c r="D7193">
        <v>1634144</v>
      </c>
    </row>
    <row r="7194" spans="1:4" x14ac:dyDescent="0.55000000000000004">
      <c r="A7194" t="s">
        <v>55</v>
      </c>
      <c r="B7194" t="s">
        <v>1996</v>
      </c>
      <c r="C7194">
        <v>1880</v>
      </c>
      <c r="D7194">
        <v>1861312</v>
      </c>
    </row>
    <row r="7195" spans="1:4" x14ac:dyDescent="0.55000000000000004">
      <c r="A7195" t="s">
        <v>55</v>
      </c>
      <c r="B7195" t="s">
        <v>1996</v>
      </c>
      <c r="C7195">
        <v>1881</v>
      </c>
      <c r="D7195">
        <v>1971232</v>
      </c>
    </row>
    <row r="7196" spans="1:4" x14ac:dyDescent="0.55000000000000004">
      <c r="A7196" t="s">
        <v>55</v>
      </c>
      <c r="B7196" t="s">
        <v>1996</v>
      </c>
      <c r="C7196">
        <v>1882</v>
      </c>
      <c r="D7196">
        <v>2114128</v>
      </c>
    </row>
    <row r="7197" spans="1:4" x14ac:dyDescent="0.55000000000000004">
      <c r="A7197" t="s">
        <v>55</v>
      </c>
      <c r="B7197" t="s">
        <v>1996</v>
      </c>
      <c r="C7197">
        <v>1883</v>
      </c>
      <c r="D7197">
        <v>2429232</v>
      </c>
    </row>
    <row r="7198" spans="1:4" x14ac:dyDescent="0.55000000000000004">
      <c r="A7198" t="s">
        <v>55</v>
      </c>
      <c r="B7198" t="s">
        <v>1996</v>
      </c>
      <c r="C7198">
        <v>1884</v>
      </c>
      <c r="D7198">
        <v>2418240</v>
      </c>
    </row>
    <row r="7199" spans="1:4" x14ac:dyDescent="0.55000000000000004">
      <c r="A7199" t="s">
        <v>55</v>
      </c>
      <c r="B7199" t="s">
        <v>1996</v>
      </c>
      <c r="C7199">
        <v>1885</v>
      </c>
      <c r="D7199">
        <v>2535488</v>
      </c>
    </row>
    <row r="7200" spans="1:4" x14ac:dyDescent="0.55000000000000004">
      <c r="A7200" t="s">
        <v>55</v>
      </c>
      <c r="B7200" t="s">
        <v>1996</v>
      </c>
      <c r="C7200">
        <v>1886</v>
      </c>
      <c r="D7200">
        <v>2429232</v>
      </c>
    </row>
    <row r="7201" spans="1:4" x14ac:dyDescent="0.55000000000000004">
      <c r="A7201" t="s">
        <v>55</v>
      </c>
      <c r="B7201" t="s">
        <v>1996</v>
      </c>
      <c r="C7201">
        <v>1887</v>
      </c>
      <c r="D7201">
        <v>2491520</v>
      </c>
    </row>
    <row r="7202" spans="1:4" x14ac:dyDescent="0.55000000000000004">
      <c r="A7202" t="s">
        <v>55</v>
      </c>
      <c r="B7202" t="s">
        <v>1996</v>
      </c>
      <c r="C7202">
        <v>1888</v>
      </c>
      <c r="D7202">
        <v>2802960</v>
      </c>
    </row>
    <row r="7203" spans="1:4" x14ac:dyDescent="0.55000000000000004">
      <c r="A7203" t="s">
        <v>55</v>
      </c>
      <c r="B7203" t="s">
        <v>1996</v>
      </c>
      <c r="C7203">
        <v>1889</v>
      </c>
      <c r="D7203">
        <v>2993488</v>
      </c>
    </row>
    <row r="7204" spans="1:4" x14ac:dyDescent="0.55000000000000004">
      <c r="A7204" t="s">
        <v>55</v>
      </c>
      <c r="B7204" t="s">
        <v>1996</v>
      </c>
      <c r="C7204">
        <v>1890</v>
      </c>
      <c r="D7204">
        <v>2868912</v>
      </c>
    </row>
    <row r="7205" spans="1:4" x14ac:dyDescent="0.55000000000000004">
      <c r="A7205" t="s">
        <v>55</v>
      </c>
      <c r="B7205" t="s">
        <v>1996</v>
      </c>
      <c r="C7205">
        <v>1891</v>
      </c>
      <c r="D7205">
        <v>3085088</v>
      </c>
    </row>
    <row r="7206" spans="1:4" x14ac:dyDescent="0.55000000000000004">
      <c r="A7206" t="s">
        <v>55</v>
      </c>
      <c r="B7206" t="s">
        <v>1996</v>
      </c>
      <c r="C7206">
        <v>1892</v>
      </c>
      <c r="D7206">
        <v>3169360</v>
      </c>
    </row>
    <row r="7207" spans="1:4" x14ac:dyDescent="0.55000000000000004">
      <c r="A7207" t="s">
        <v>55</v>
      </c>
      <c r="B7207" t="s">
        <v>1996</v>
      </c>
      <c r="C7207">
        <v>1893</v>
      </c>
      <c r="D7207">
        <v>2997152</v>
      </c>
    </row>
    <row r="7208" spans="1:4" x14ac:dyDescent="0.55000000000000004">
      <c r="A7208" t="s">
        <v>55</v>
      </c>
      <c r="B7208" t="s">
        <v>1996</v>
      </c>
      <c r="C7208">
        <v>1894</v>
      </c>
      <c r="D7208">
        <v>3400192</v>
      </c>
    </row>
    <row r="7209" spans="1:4" x14ac:dyDescent="0.55000000000000004">
      <c r="A7209" t="s">
        <v>55</v>
      </c>
      <c r="B7209" t="s">
        <v>1996</v>
      </c>
      <c r="C7209">
        <v>1895</v>
      </c>
      <c r="D7209">
        <v>3524768</v>
      </c>
    </row>
    <row r="7210" spans="1:4" x14ac:dyDescent="0.55000000000000004">
      <c r="A7210" t="s">
        <v>55</v>
      </c>
      <c r="B7210" t="s">
        <v>1996</v>
      </c>
      <c r="C7210">
        <v>1896</v>
      </c>
      <c r="D7210">
        <v>4312528</v>
      </c>
    </row>
    <row r="7211" spans="1:4" x14ac:dyDescent="0.55000000000000004">
      <c r="A7211" t="s">
        <v>55</v>
      </c>
      <c r="B7211" t="s">
        <v>1996</v>
      </c>
      <c r="C7211">
        <v>1897</v>
      </c>
      <c r="D7211">
        <v>4623968</v>
      </c>
    </row>
    <row r="7212" spans="1:4" x14ac:dyDescent="0.55000000000000004">
      <c r="A7212" t="s">
        <v>55</v>
      </c>
      <c r="B7212" t="s">
        <v>1996</v>
      </c>
      <c r="C7212">
        <v>1898</v>
      </c>
      <c r="D7212">
        <v>4803504</v>
      </c>
    </row>
    <row r="7213" spans="1:4" x14ac:dyDescent="0.55000000000000004">
      <c r="A7213" t="s">
        <v>55</v>
      </c>
      <c r="B7213" t="s">
        <v>1996</v>
      </c>
      <c r="C7213">
        <v>1899</v>
      </c>
      <c r="D7213">
        <v>5250512</v>
      </c>
    </row>
    <row r="7214" spans="1:4" x14ac:dyDescent="0.55000000000000004">
      <c r="A7214" t="s">
        <v>55</v>
      </c>
      <c r="B7214" t="s">
        <v>1996</v>
      </c>
      <c r="C7214">
        <v>1900</v>
      </c>
      <c r="D7214">
        <v>5147920</v>
      </c>
    </row>
    <row r="7215" spans="1:4" x14ac:dyDescent="0.55000000000000004">
      <c r="A7215" t="s">
        <v>55</v>
      </c>
      <c r="B7215" t="s">
        <v>1996</v>
      </c>
      <c r="C7215">
        <v>1901</v>
      </c>
      <c r="D7215">
        <v>5360432</v>
      </c>
    </row>
    <row r="7216" spans="1:4" x14ac:dyDescent="0.55000000000000004">
      <c r="A7216" t="s">
        <v>55</v>
      </c>
      <c r="B7216" t="s">
        <v>1996</v>
      </c>
      <c r="C7216">
        <v>1902</v>
      </c>
      <c r="D7216">
        <v>5503328</v>
      </c>
    </row>
    <row r="7217" spans="1:4" x14ac:dyDescent="0.55000000000000004">
      <c r="A7217" t="s">
        <v>55</v>
      </c>
      <c r="B7217" t="s">
        <v>1996</v>
      </c>
      <c r="C7217">
        <v>1903</v>
      </c>
      <c r="D7217">
        <v>5726832</v>
      </c>
    </row>
    <row r="7218" spans="1:4" x14ac:dyDescent="0.55000000000000004">
      <c r="A7218" t="s">
        <v>55</v>
      </c>
      <c r="B7218" t="s">
        <v>1996</v>
      </c>
      <c r="C7218">
        <v>1904</v>
      </c>
      <c r="D7218">
        <v>6177504</v>
      </c>
    </row>
    <row r="7219" spans="1:4" x14ac:dyDescent="0.55000000000000004">
      <c r="A7219" t="s">
        <v>55</v>
      </c>
      <c r="B7219" t="s">
        <v>1996</v>
      </c>
      <c r="C7219">
        <v>1905</v>
      </c>
      <c r="D7219">
        <v>6008960</v>
      </c>
    </row>
    <row r="7220" spans="1:4" x14ac:dyDescent="0.55000000000000004">
      <c r="A7220" t="s">
        <v>55</v>
      </c>
      <c r="B7220" t="s">
        <v>1996</v>
      </c>
      <c r="C7220">
        <v>1906</v>
      </c>
      <c r="D7220">
        <v>6543904</v>
      </c>
    </row>
    <row r="7221" spans="1:4" x14ac:dyDescent="0.55000000000000004">
      <c r="A7221" t="s">
        <v>55</v>
      </c>
      <c r="B7221" t="s">
        <v>1996</v>
      </c>
      <c r="C7221">
        <v>1907</v>
      </c>
      <c r="D7221">
        <v>5833088</v>
      </c>
    </row>
    <row r="7222" spans="1:4" x14ac:dyDescent="0.55000000000000004">
      <c r="A7222" t="s">
        <v>55</v>
      </c>
      <c r="B7222" t="s">
        <v>1996</v>
      </c>
      <c r="C7222">
        <v>1908</v>
      </c>
      <c r="D7222">
        <v>7236400</v>
      </c>
    </row>
    <row r="7223" spans="1:4" x14ac:dyDescent="0.55000000000000004">
      <c r="A7223" t="s">
        <v>55</v>
      </c>
      <c r="B7223" t="s">
        <v>1996</v>
      </c>
      <c r="C7223">
        <v>1909</v>
      </c>
      <c r="D7223">
        <v>8005840.5</v>
      </c>
    </row>
    <row r="7224" spans="1:4" x14ac:dyDescent="0.55000000000000004">
      <c r="A7224" t="s">
        <v>55</v>
      </c>
      <c r="B7224" t="s">
        <v>1996</v>
      </c>
      <c r="C7224">
        <v>1910</v>
      </c>
      <c r="D7224">
        <v>7349984</v>
      </c>
    </row>
    <row r="7225" spans="1:4" x14ac:dyDescent="0.55000000000000004">
      <c r="A7225" t="s">
        <v>55</v>
      </c>
      <c r="B7225" t="s">
        <v>1996</v>
      </c>
      <c r="C7225">
        <v>1911</v>
      </c>
      <c r="D7225">
        <v>7829968</v>
      </c>
    </row>
    <row r="7226" spans="1:4" x14ac:dyDescent="0.55000000000000004">
      <c r="A7226" t="s">
        <v>55</v>
      </c>
      <c r="B7226" t="s">
        <v>1996</v>
      </c>
      <c r="C7226">
        <v>1912</v>
      </c>
      <c r="D7226">
        <v>9284576</v>
      </c>
    </row>
    <row r="7227" spans="1:4" x14ac:dyDescent="0.55000000000000004">
      <c r="A7227" t="s">
        <v>55</v>
      </c>
      <c r="B7227" t="s">
        <v>1996</v>
      </c>
      <c r="C7227">
        <v>1913</v>
      </c>
      <c r="D7227">
        <v>9526400</v>
      </c>
    </row>
    <row r="7228" spans="1:4" x14ac:dyDescent="0.55000000000000004">
      <c r="A7228" t="s">
        <v>55</v>
      </c>
      <c r="B7228" t="s">
        <v>1996</v>
      </c>
      <c r="C7228">
        <v>1914</v>
      </c>
      <c r="D7228">
        <v>9764560</v>
      </c>
    </row>
    <row r="7229" spans="1:4" x14ac:dyDescent="0.55000000000000004">
      <c r="A7229" t="s">
        <v>55</v>
      </c>
      <c r="B7229" t="s">
        <v>1996</v>
      </c>
      <c r="C7229">
        <v>1915</v>
      </c>
      <c r="D7229">
        <v>10453392</v>
      </c>
    </row>
    <row r="7230" spans="1:4" x14ac:dyDescent="0.55000000000000004">
      <c r="A7230" t="s">
        <v>55</v>
      </c>
      <c r="B7230" t="s">
        <v>1996</v>
      </c>
      <c r="C7230">
        <v>1916</v>
      </c>
      <c r="D7230">
        <v>10215232</v>
      </c>
    </row>
    <row r="7231" spans="1:4" x14ac:dyDescent="0.55000000000000004">
      <c r="A7231" t="s">
        <v>55</v>
      </c>
      <c r="B7231" t="s">
        <v>1996</v>
      </c>
      <c r="C7231">
        <v>1917</v>
      </c>
      <c r="D7231">
        <v>7434256</v>
      </c>
    </row>
    <row r="7232" spans="1:4" x14ac:dyDescent="0.55000000000000004">
      <c r="A7232" t="s">
        <v>55</v>
      </c>
      <c r="B7232" t="s">
        <v>1996</v>
      </c>
      <c r="C7232">
        <v>1918</v>
      </c>
      <c r="D7232">
        <v>8676352</v>
      </c>
    </row>
    <row r="7233" spans="1:4" x14ac:dyDescent="0.55000000000000004">
      <c r="A7233" t="s">
        <v>55</v>
      </c>
      <c r="B7233" t="s">
        <v>1996</v>
      </c>
      <c r="C7233">
        <v>1919</v>
      </c>
      <c r="D7233">
        <v>8236672.5</v>
      </c>
    </row>
    <row r="7234" spans="1:4" x14ac:dyDescent="0.55000000000000004">
      <c r="A7234" t="s">
        <v>55</v>
      </c>
      <c r="B7234" t="s">
        <v>1996</v>
      </c>
      <c r="C7234">
        <v>1920</v>
      </c>
      <c r="D7234">
        <v>7192432</v>
      </c>
    </row>
    <row r="7235" spans="1:4" x14ac:dyDescent="0.55000000000000004">
      <c r="A7235" t="s">
        <v>55</v>
      </c>
      <c r="B7235" t="s">
        <v>1996</v>
      </c>
      <c r="C7235">
        <v>1921</v>
      </c>
      <c r="D7235">
        <v>6793056</v>
      </c>
    </row>
    <row r="7236" spans="1:4" x14ac:dyDescent="0.55000000000000004">
      <c r="A7236" t="s">
        <v>55</v>
      </c>
      <c r="B7236" t="s">
        <v>1996</v>
      </c>
      <c r="C7236">
        <v>1922</v>
      </c>
      <c r="D7236">
        <v>9650976</v>
      </c>
    </row>
    <row r="7237" spans="1:4" x14ac:dyDescent="0.55000000000000004">
      <c r="A7237" t="s">
        <v>55</v>
      </c>
      <c r="B7237" t="s">
        <v>1996</v>
      </c>
      <c r="C7237">
        <v>1923</v>
      </c>
      <c r="D7237">
        <v>10526672</v>
      </c>
    </row>
    <row r="7238" spans="1:4" x14ac:dyDescent="0.55000000000000004">
      <c r="A7238" t="s">
        <v>55</v>
      </c>
      <c r="B7238" t="s">
        <v>1996</v>
      </c>
      <c r="C7238">
        <v>1924</v>
      </c>
      <c r="D7238">
        <v>12340352</v>
      </c>
    </row>
    <row r="7239" spans="1:4" x14ac:dyDescent="0.55000000000000004">
      <c r="A7239" t="s">
        <v>55</v>
      </c>
      <c r="B7239" t="s">
        <v>1996</v>
      </c>
      <c r="C7239">
        <v>1925</v>
      </c>
      <c r="D7239">
        <v>10720864</v>
      </c>
    </row>
    <row r="7240" spans="1:4" x14ac:dyDescent="0.55000000000000004">
      <c r="A7240" t="s">
        <v>55</v>
      </c>
      <c r="B7240" t="s">
        <v>1996</v>
      </c>
      <c r="C7240">
        <v>1926</v>
      </c>
      <c r="D7240">
        <v>10468048</v>
      </c>
    </row>
    <row r="7241" spans="1:4" x14ac:dyDescent="0.55000000000000004">
      <c r="A7241" t="s">
        <v>55</v>
      </c>
      <c r="B7241" t="s">
        <v>1996</v>
      </c>
      <c r="C7241">
        <v>1927</v>
      </c>
      <c r="D7241">
        <v>13325968</v>
      </c>
    </row>
    <row r="7242" spans="1:4" x14ac:dyDescent="0.55000000000000004">
      <c r="A7242" t="s">
        <v>55</v>
      </c>
      <c r="B7242" t="s">
        <v>1996</v>
      </c>
      <c r="C7242">
        <v>1928</v>
      </c>
      <c r="D7242">
        <v>12557042</v>
      </c>
    </row>
    <row r="7243" spans="1:4" x14ac:dyDescent="0.55000000000000004">
      <c r="A7243" t="s">
        <v>55</v>
      </c>
      <c r="B7243" t="s">
        <v>1996</v>
      </c>
      <c r="C7243">
        <v>1929</v>
      </c>
      <c r="D7243">
        <v>15125417</v>
      </c>
    </row>
    <row r="7244" spans="1:4" x14ac:dyDescent="0.55000000000000004">
      <c r="A7244" t="s">
        <v>55</v>
      </c>
      <c r="B7244" t="s">
        <v>1996</v>
      </c>
      <c r="C7244">
        <v>1930</v>
      </c>
      <c r="D7244">
        <v>13806466</v>
      </c>
    </row>
    <row r="7245" spans="1:4" x14ac:dyDescent="0.55000000000000004">
      <c r="A7245" t="s">
        <v>55</v>
      </c>
      <c r="B7245" t="s">
        <v>1996</v>
      </c>
      <c r="C7245">
        <v>1931</v>
      </c>
      <c r="D7245">
        <v>14320526</v>
      </c>
    </row>
    <row r="7246" spans="1:4" x14ac:dyDescent="0.55000000000000004">
      <c r="A7246" t="s">
        <v>55</v>
      </c>
      <c r="B7246" t="s">
        <v>1996</v>
      </c>
      <c r="C7246">
        <v>1932</v>
      </c>
      <c r="D7246">
        <v>13426895</v>
      </c>
    </row>
    <row r="7247" spans="1:4" x14ac:dyDescent="0.55000000000000004">
      <c r="A7247" t="s">
        <v>55</v>
      </c>
      <c r="B7247" t="s">
        <v>1996</v>
      </c>
      <c r="C7247">
        <v>1933</v>
      </c>
      <c r="D7247">
        <v>13371371</v>
      </c>
    </row>
    <row r="7248" spans="1:4" x14ac:dyDescent="0.55000000000000004">
      <c r="A7248" t="s">
        <v>55</v>
      </c>
      <c r="B7248" t="s">
        <v>1996</v>
      </c>
      <c r="C7248">
        <v>1934</v>
      </c>
      <c r="D7248">
        <v>14641888</v>
      </c>
    </row>
    <row r="7249" spans="1:4" x14ac:dyDescent="0.55000000000000004">
      <c r="A7249" t="s">
        <v>55</v>
      </c>
      <c r="B7249" t="s">
        <v>1996</v>
      </c>
      <c r="C7249">
        <v>1935</v>
      </c>
      <c r="D7249">
        <v>15250171</v>
      </c>
    </row>
    <row r="7250" spans="1:4" x14ac:dyDescent="0.55000000000000004">
      <c r="A7250" t="s">
        <v>55</v>
      </c>
      <c r="B7250" t="s">
        <v>1996</v>
      </c>
      <c r="C7250">
        <v>1936</v>
      </c>
      <c r="D7250">
        <v>15777639</v>
      </c>
    </row>
    <row r="7251" spans="1:4" x14ac:dyDescent="0.55000000000000004">
      <c r="A7251" t="s">
        <v>55</v>
      </c>
      <c r="B7251" t="s">
        <v>1996</v>
      </c>
      <c r="C7251">
        <v>1937</v>
      </c>
      <c r="D7251">
        <v>16294739</v>
      </c>
    </row>
    <row r="7252" spans="1:4" x14ac:dyDescent="0.55000000000000004">
      <c r="A7252" t="s">
        <v>55</v>
      </c>
      <c r="B7252" t="s">
        <v>1996</v>
      </c>
      <c r="C7252">
        <v>1938</v>
      </c>
      <c r="D7252">
        <v>14631431</v>
      </c>
    </row>
    <row r="7253" spans="1:4" x14ac:dyDescent="0.55000000000000004">
      <c r="A7253" t="s">
        <v>55</v>
      </c>
      <c r="B7253" t="s">
        <v>1996</v>
      </c>
      <c r="C7253">
        <v>1939</v>
      </c>
      <c r="D7253">
        <v>16301977</v>
      </c>
    </row>
    <row r="7254" spans="1:4" x14ac:dyDescent="0.55000000000000004">
      <c r="A7254" t="s">
        <v>55</v>
      </c>
      <c r="B7254" t="s">
        <v>1996</v>
      </c>
      <c r="C7254">
        <v>1940</v>
      </c>
      <c r="D7254">
        <v>14822761</v>
      </c>
    </row>
    <row r="7255" spans="1:4" x14ac:dyDescent="0.55000000000000004">
      <c r="A7255" t="s">
        <v>55</v>
      </c>
      <c r="B7255" t="s">
        <v>1996</v>
      </c>
      <c r="C7255">
        <v>1941</v>
      </c>
      <c r="D7255">
        <v>17398642</v>
      </c>
    </row>
    <row r="7256" spans="1:4" x14ac:dyDescent="0.55000000000000004">
      <c r="A7256" t="s">
        <v>55</v>
      </c>
      <c r="B7256" t="s">
        <v>1996</v>
      </c>
      <c r="C7256">
        <v>1942</v>
      </c>
      <c r="D7256">
        <v>16471592</v>
      </c>
    </row>
    <row r="7257" spans="1:4" x14ac:dyDescent="0.55000000000000004">
      <c r="A7257" t="s">
        <v>55</v>
      </c>
      <c r="B7257" t="s">
        <v>1996</v>
      </c>
      <c r="C7257">
        <v>1943</v>
      </c>
      <c r="D7257">
        <v>20622070</v>
      </c>
    </row>
    <row r="7258" spans="1:4" x14ac:dyDescent="0.55000000000000004">
      <c r="A7258" t="s">
        <v>55</v>
      </c>
      <c r="B7258" t="s">
        <v>1996</v>
      </c>
      <c r="C7258">
        <v>1944</v>
      </c>
      <c r="D7258">
        <v>20281288</v>
      </c>
    </row>
    <row r="7259" spans="1:4" x14ac:dyDescent="0.55000000000000004">
      <c r="A7259" t="s">
        <v>55</v>
      </c>
      <c r="B7259" t="s">
        <v>1996</v>
      </c>
      <c r="C7259">
        <v>1945</v>
      </c>
      <c r="D7259">
        <v>14043221</v>
      </c>
    </row>
    <row r="7260" spans="1:4" x14ac:dyDescent="0.55000000000000004">
      <c r="A7260" t="s">
        <v>55</v>
      </c>
      <c r="B7260" t="s">
        <v>1996</v>
      </c>
      <c r="C7260">
        <v>1946</v>
      </c>
      <c r="D7260">
        <v>17643802</v>
      </c>
    </row>
    <row r="7261" spans="1:4" x14ac:dyDescent="0.55000000000000004">
      <c r="A7261" t="s">
        <v>55</v>
      </c>
      <c r="B7261" t="s">
        <v>1996</v>
      </c>
      <c r="C7261">
        <v>1947</v>
      </c>
      <c r="D7261">
        <v>21453828</v>
      </c>
    </row>
    <row r="7262" spans="1:4" x14ac:dyDescent="0.55000000000000004">
      <c r="A7262" t="s">
        <v>55</v>
      </c>
      <c r="B7262" t="s">
        <v>1996</v>
      </c>
      <c r="C7262">
        <v>1948</v>
      </c>
      <c r="D7262">
        <v>17071120</v>
      </c>
    </row>
    <row r="7263" spans="1:4" x14ac:dyDescent="0.55000000000000004">
      <c r="A7263" t="s">
        <v>55</v>
      </c>
      <c r="B7263" t="s">
        <v>1996</v>
      </c>
      <c r="C7263">
        <v>1949</v>
      </c>
      <c r="D7263">
        <v>16880354</v>
      </c>
    </row>
    <row r="7264" spans="1:4" x14ac:dyDescent="0.55000000000000004">
      <c r="A7264" t="s">
        <v>55</v>
      </c>
      <c r="B7264" t="s">
        <v>1996</v>
      </c>
      <c r="C7264">
        <v>1950</v>
      </c>
      <c r="D7264">
        <v>22006112</v>
      </c>
    </row>
    <row r="7265" spans="1:4" x14ac:dyDescent="0.55000000000000004">
      <c r="A7265" t="s">
        <v>55</v>
      </c>
      <c r="B7265" t="s">
        <v>1996</v>
      </c>
      <c r="C7265">
        <v>1951</v>
      </c>
      <c r="D7265">
        <v>21932386</v>
      </c>
    </row>
    <row r="7266" spans="1:4" x14ac:dyDescent="0.55000000000000004">
      <c r="A7266" t="s">
        <v>55</v>
      </c>
      <c r="B7266" t="s">
        <v>1996</v>
      </c>
      <c r="C7266">
        <v>1952</v>
      </c>
      <c r="D7266">
        <v>22913514</v>
      </c>
    </row>
    <row r="7267" spans="1:4" x14ac:dyDescent="0.55000000000000004">
      <c r="A7267" t="s">
        <v>55</v>
      </c>
      <c r="B7267" t="s">
        <v>1996</v>
      </c>
      <c r="C7267">
        <v>1953</v>
      </c>
      <c r="D7267">
        <v>23158728</v>
      </c>
    </row>
    <row r="7268" spans="1:4" x14ac:dyDescent="0.55000000000000004">
      <c r="A7268" t="s">
        <v>55</v>
      </c>
      <c r="B7268" t="s">
        <v>1996</v>
      </c>
      <c r="C7268">
        <v>1954</v>
      </c>
      <c r="D7268">
        <v>25591770</v>
      </c>
    </row>
    <row r="7269" spans="1:4" x14ac:dyDescent="0.55000000000000004">
      <c r="A7269" t="s">
        <v>55</v>
      </c>
      <c r="B7269" t="s">
        <v>1996</v>
      </c>
      <c r="C7269">
        <v>1955</v>
      </c>
      <c r="D7269">
        <v>27079206</v>
      </c>
    </row>
    <row r="7270" spans="1:4" x14ac:dyDescent="0.55000000000000004">
      <c r="A7270" t="s">
        <v>55</v>
      </c>
      <c r="B7270" t="s">
        <v>1996</v>
      </c>
      <c r="C7270">
        <v>1956</v>
      </c>
      <c r="D7270">
        <v>26383344</v>
      </c>
    </row>
    <row r="7271" spans="1:4" x14ac:dyDescent="0.55000000000000004">
      <c r="A7271" t="s">
        <v>55</v>
      </c>
      <c r="B7271" t="s">
        <v>1996</v>
      </c>
      <c r="C7271">
        <v>1957</v>
      </c>
      <c r="D7271">
        <v>24906842</v>
      </c>
    </row>
    <row r="7272" spans="1:4" x14ac:dyDescent="0.55000000000000004">
      <c r="A7272" t="s">
        <v>55</v>
      </c>
      <c r="B7272" t="s">
        <v>1996</v>
      </c>
      <c r="C7272">
        <v>1958</v>
      </c>
      <c r="D7272">
        <v>26801586</v>
      </c>
    </row>
    <row r="7273" spans="1:4" x14ac:dyDescent="0.55000000000000004">
      <c r="A7273" t="s">
        <v>55</v>
      </c>
      <c r="B7273" t="s">
        <v>1996</v>
      </c>
      <c r="C7273">
        <v>1959</v>
      </c>
      <c r="D7273">
        <v>26041856</v>
      </c>
    </row>
    <row r="7274" spans="1:4" x14ac:dyDescent="0.55000000000000004">
      <c r="A7274" t="s">
        <v>55</v>
      </c>
      <c r="B7274" t="s">
        <v>1996</v>
      </c>
      <c r="C7274">
        <v>1960</v>
      </c>
      <c r="D7274">
        <v>29760512</v>
      </c>
    </row>
    <row r="7275" spans="1:4" x14ac:dyDescent="0.55000000000000004">
      <c r="A7275" t="s">
        <v>55</v>
      </c>
      <c r="B7275" t="s">
        <v>1996</v>
      </c>
      <c r="C7275">
        <v>1961</v>
      </c>
      <c r="D7275">
        <v>31712858</v>
      </c>
    </row>
    <row r="7276" spans="1:4" x14ac:dyDescent="0.55000000000000004">
      <c r="A7276" t="s">
        <v>55</v>
      </c>
      <c r="B7276" t="s">
        <v>1996</v>
      </c>
      <c r="C7276">
        <v>1962</v>
      </c>
      <c r="D7276">
        <v>36904540</v>
      </c>
    </row>
    <row r="7277" spans="1:4" x14ac:dyDescent="0.55000000000000004">
      <c r="A7277" t="s">
        <v>55</v>
      </c>
      <c r="B7277" t="s">
        <v>1996</v>
      </c>
      <c r="C7277">
        <v>1963</v>
      </c>
      <c r="D7277">
        <v>40678836</v>
      </c>
    </row>
    <row r="7278" spans="1:4" x14ac:dyDescent="0.55000000000000004">
      <c r="A7278" t="s">
        <v>55</v>
      </c>
      <c r="B7278" t="s">
        <v>1996</v>
      </c>
      <c r="C7278">
        <v>1964</v>
      </c>
      <c r="D7278">
        <v>43157836</v>
      </c>
    </row>
    <row r="7279" spans="1:4" x14ac:dyDescent="0.55000000000000004">
      <c r="A7279" t="s">
        <v>55</v>
      </c>
      <c r="B7279" t="s">
        <v>1996</v>
      </c>
      <c r="C7279">
        <v>1965</v>
      </c>
      <c r="D7279">
        <v>44304364</v>
      </c>
    </row>
    <row r="7280" spans="1:4" x14ac:dyDescent="0.55000000000000004">
      <c r="A7280" t="s">
        <v>55</v>
      </c>
      <c r="B7280" t="s">
        <v>1996</v>
      </c>
      <c r="C7280">
        <v>1966</v>
      </c>
      <c r="D7280">
        <v>50085740</v>
      </c>
    </row>
    <row r="7281" spans="1:4" x14ac:dyDescent="0.55000000000000004">
      <c r="A7281" t="s">
        <v>55</v>
      </c>
      <c r="B7281" t="s">
        <v>1996</v>
      </c>
      <c r="C7281">
        <v>1967</v>
      </c>
      <c r="D7281">
        <v>49033756</v>
      </c>
    </row>
    <row r="7282" spans="1:4" x14ac:dyDescent="0.55000000000000004">
      <c r="A7282" t="s">
        <v>55</v>
      </c>
      <c r="B7282" t="s">
        <v>1996</v>
      </c>
      <c r="C7282">
        <v>1968</v>
      </c>
      <c r="D7282">
        <v>53280004</v>
      </c>
    </row>
    <row r="7283" spans="1:4" x14ac:dyDescent="0.55000000000000004">
      <c r="A7283" t="s">
        <v>55</v>
      </c>
      <c r="B7283" t="s">
        <v>1996</v>
      </c>
      <c r="C7283">
        <v>1969</v>
      </c>
      <c r="D7283">
        <v>59349916</v>
      </c>
    </row>
    <row r="7284" spans="1:4" x14ac:dyDescent="0.55000000000000004">
      <c r="A7284" t="s">
        <v>55</v>
      </c>
      <c r="B7284" t="s">
        <v>1996</v>
      </c>
      <c r="C7284">
        <v>1970</v>
      </c>
      <c r="D7284">
        <v>62043060</v>
      </c>
    </row>
    <row r="7285" spans="1:4" x14ac:dyDescent="0.55000000000000004">
      <c r="A7285" t="s">
        <v>55</v>
      </c>
      <c r="B7285" t="s">
        <v>1996</v>
      </c>
      <c r="C7285">
        <v>1971</v>
      </c>
      <c r="D7285">
        <v>57004340</v>
      </c>
    </row>
    <row r="7286" spans="1:4" x14ac:dyDescent="0.55000000000000004">
      <c r="A7286" t="s">
        <v>55</v>
      </c>
      <c r="B7286" t="s">
        <v>1996</v>
      </c>
      <c r="C7286">
        <v>1972</v>
      </c>
      <c r="D7286">
        <v>59579076</v>
      </c>
    </row>
    <row r="7287" spans="1:4" x14ac:dyDescent="0.55000000000000004">
      <c r="A7287" t="s">
        <v>55</v>
      </c>
      <c r="B7287" t="s">
        <v>1996</v>
      </c>
      <c r="C7287">
        <v>1973</v>
      </c>
      <c r="D7287">
        <v>59197596</v>
      </c>
    </row>
    <row r="7288" spans="1:4" x14ac:dyDescent="0.55000000000000004">
      <c r="A7288" t="s">
        <v>55</v>
      </c>
      <c r="B7288" t="s">
        <v>1996</v>
      </c>
      <c r="C7288">
        <v>1974</v>
      </c>
      <c r="D7288">
        <v>55013120</v>
      </c>
    </row>
    <row r="7289" spans="1:4" x14ac:dyDescent="0.55000000000000004">
      <c r="A7289" t="s">
        <v>55</v>
      </c>
      <c r="B7289" t="s">
        <v>1996</v>
      </c>
      <c r="C7289">
        <v>1975</v>
      </c>
      <c r="D7289">
        <v>55712320</v>
      </c>
    </row>
    <row r="7290" spans="1:4" x14ac:dyDescent="0.55000000000000004">
      <c r="A7290" t="s">
        <v>55</v>
      </c>
      <c r="B7290" t="s">
        <v>1996</v>
      </c>
      <c r="C7290">
        <v>1976</v>
      </c>
      <c r="D7290">
        <v>60056950</v>
      </c>
    </row>
    <row r="7291" spans="1:4" x14ac:dyDescent="0.55000000000000004">
      <c r="A7291" t="s">
        <v>55</v>
      </c>
      <c r="B7291" t="s">
        <v>1996</v>
      </c>
      <c r="C7291">
        <v>1977</v>
      </c>
      <c r="D7291">
        <v>61769064</v>
      </c>
    </row>
    <row r="7292" spans="1:4" x14ac:dyDescent="0.55000000000000004">
      <c r="A7292" t="s">
        <v>55</v>
      </c>
      <c r="B7292" t="s">
        <v>1996</v>
      </c>
      <c r="C7292">
        <v>1978</v>
      </c>
      <c r="D7292">
        <v>61028388</v>
      </c>
    </row>
    <row r="7293" spans="1:4" x14ac:dyDescent="0.55000000000000004">
      <c r="A7293" t="s">
        <v>55</v>
      </c>
      <c r="B7293" t="s">
        <v>1996</v>
      </c>
      <c r="C7293">
        <v>1979</v>
      </c>
      <c r="D7293">
        <v>62907830</v>
      </c>
    </row>
    <row r="7294" spans="1:4" x14ac:dyDescent="0.55000000000000004">
      <c r="A7294" t="s">
        <v>55</v>
      </c>
      <c r="B7294" t="s">
        <v>1996</v>
      </c>
      <c r="C7294">
        <v>1980</v>
      </c>
      <c r="D7294">
        <v>60289812</v>
      </c>
    </row>
    <row r="7295" spans="1:4" x14ac:dyDescent="0.55000000000000004">
      <c r="A7295" t="s">
        <v>55</v>
      </c>
      <c r="B7295" t="s">
        <v>1996</v>
      </c>
      <c r="C7295">
        <v>1981</v>
      </c>
      <c r="D7295">
        <v>51719536</v>
      </c>
    </row>
    <row r="7296" spans="1:4" x14ac:dyDescent="0.55000000000000004">
      <c r="A7296" t="s">
        <v>55</v>
      </c>
      <c r="B7296" t="s">
        <v>1996</v>
      </c>
      <c r="C7296">
        <v>1982</v>
      </c>
      <c r="D7296">
        <v>53619116</v>
      </c>
    </row>
    <row r="7297" spans="1:4" x14ac:dyDescent="0.55000000000000004">
      <c r="A7297" t="s">
        <v>55</v>
      </c>
      <c r="B7297" t="s">
        <v>1996</v>
      </c>
      <c r="C7297">
        <v>1983</v>
      </c>
      <c r="D7297">
        <v>50101824</v>
      </c>
    </row>
    <row r="7298" spans="1:4" x14ac:dyDescent="0.55000000000000004">
      <c r="A7298" t="s">
        <v>55</v>
      </c>
      <c r="B7298" t="s">
        <v>1996</v>
      </c>
      <c r="C7298">
        <v>1984</v>
      </c>
      <c r="D7298">
        <v>50784364</v>
      </c>
    </row>
    <row r="7299" spans="1:4" x14ac:dyDescent="0.55000000000000004">
      <c r="A7299" t="s">
        <v>55</v>
      </c>
      <c r="B7299" t="s">
        <v>1996</v>
      </c>
      <c r="C7299">
        <v>1985</v>
      </c>
      <c r="D7299">
        <v>59984216</v>
      </c>
    </row>
    <row r="7300" spans="1:4" x14ac:dyDescent="0.55000000000000004">
      <c r="A7300" t="s">
        <v>55</v>
      </c>
      <c r="B7300" t="s">
        <v>1996</v>
      </c>
      <c r="C7300">
        <v>1986</v>
      </c>
      <c r="D7300">
        <v>58801908</v>
      </c>
    </row>
    <row r="7301" spans="1:4" x14ac:dyDescent="0.55000000000000004">
      <c r="A7301" t="s">
        <v>55</v>
      </c>
      <c r="B7301" t="s">
        <v>1996</v>
      </c>
      <c r="C7301">
        <v>1987</v>
      </c>
      <c r="D7301">
        <v>58245904</v>
      </c>
    </row>
    <row r="7302" spans="1:4" x14ac:dyDescent="0.55000000000000004">
      <c r="A7302" t="s">
        <v>55</v>
      </c>
      <c r="B7302" t="s">
        <v>1996</v>
      </c>
      <c r="C7302">
        <v>1988</v>
      </c>
      <c r="D7302">
        <v>55013980</v>
      </c>
    </row>
    <row r="7303" spans="1:4" x14ac:dyDescent="0.55000000000000004">
      <c r="A7303" t="s">
        <v>55</v>
      </c>
      <c r="B7303" t="s">
        <v>1996</v>
      </c>
      <c r="C7303">
        <v>1989</v>
      </c>
      <c r="D7303">
        <v>48685212</v>
      </c>
    </row>
    <row r="7304" spans="1:4" x14ac:dyDescent="0.55000000000000004">
      <c r="A7304" t="s">
        <v>55</v>
      </c>
      <c r="B7304" t="s">
        <v>1996</v>
      </c>
      <c r="C7304">
        <v>1990</v>
      </c>
      <c r="D7304">
        <v>53476972</v>
      </c>
    </row>
    <row r="7305" spans="1:4" x14ac:dyDescent="0.55000000000000004">
      <c r="A7305" t="s">
        <v>55</v>
      </c>
      <c r="B7305" t="s">
        <v>1996</v>
      </c>
      <c r="C7305">
        <v>1991</v>
      </c>
      <c r="D7305">
        <v>64104610</v>
      </c>
    </row>
    <row r="7306" spans="1:4" x14ac:dyDescent="0.55000000000000004">
      <c r="A7306" t="s">
        <v>55</v>
      </c>
      <c r="B7306" t="s">
        <v>1996</v>
      </c>
      <c r="C7306">
        <v>1992</v>
      </c>
      <c r="D7306">
        <v>58326548</v>
      </c>
    </row>
    <row r="7307" spans="1:4" x14ac:dyDescent="0.55000000000000004">
      <c r="A7307" t="s">
        <v>55</v>
      </c>
      <c r="B7307" t="s">
        <v>1996</v>
      </c>
      <c r="C7307">
        <v>1993</v>
      </c>
      <c r="D7307">
        <v>60573716</v>
      </c>
    </row>
    <row r="7308" spans="1:4" x14ac:dyDescent="0.55000000000000004">
      <c r="A7308" t="s">
        <v>55</v>
      </c>
      <c r="B7308" t="s">
        <v>1996</v>
      </c>
      <c r="C7308">
        <v>1994</v>
      </c>
      <c r="D7308">
        <v>64673270</v>
      </c>
    </row>
    <row r="7309" spans="1:4" x14ac:dyDescent="0.55000000000000004">
      <c r="A7309" t="s">
        <v>55</v>
      </c>
      <c r="B7309" t="s">
        <v>1996</v>
      </c>
      <c r="C7309">
        <v>1995</v>
      </c>
      <c r="D7309">
        <v>61653396</v>
      </c>
    </row>
    <row r="7310" spans="1:4" x14ac:dyDescent="0.55000000000000004">
      <c r="A7310" t="s">
        <v>55</v>
      </c>
      <c r="B7310" t="s">
        <v>1996</v>
      </c>
      <c r="C7310">
        <v>1996</v>
      </c>
      <c r="D7310">
        <v>74899650</v>
      </c>
    </row>
    <row r="7311" spans="1:4" x14ac:dyDescent="0.55000000000000004">
      <c r="A7311" t="s">
        <v>55</v>
      </c>
      <c r="B7311" t="s">
        <v>1996</v>
      </c>
      <c r="C7311">
        <v>1997</v>
      </c>
      <c r="D7311">
        <v>65437820</v>
      </c>
    </row>
    <row r="7312" spans="1:4" x14ac:dyDescent="0.55000000000000004">
      <c r="A7312" t="s">
        <v>55</v>
      </c>
      <c r="B7312" t="s">
        <v>1996</v>
      </c>
      <c r="C7312">
        <v>1998</v>
      </c>
      <c r="D7312">
        <v>61238296</v>
      </c>
    </row>
    <row r="7313" spans="1:4" x14ac:dyDescent="0.55000000000000004">
      <c r="A7313" t="s">
        <v>55</v>
      </c>
      <c r="B7313" t="s">
        <v>1996</v>
      </c>
      <c r="C7313">
        <v>1999</v>
      </c>
      <c r="D7313">
        <v>58652804</v>
      </c>
    </row>
    <row r="7314" spans="1:4" x14ac:dyDescent="0.55000000000000004">
      <c r="A7314" t="s">
        <v>55</v>
      </c>
      <c r="B7314" t="s">
        <v>1996</v>
      </c>
      <c r="C7314">
        <v>2000</v>
      </c>
      <c r="D7314">
        <v>54306576</v>
      </c>
    </row>
    <row r="7315" spans="1:4" x14ac:dyDescent="0.55000000000000004">
      <c r="A7315" t="s">
        <v>55</v>
      </c>
      <c r="B7315" t="s">
        <v>1996</v>
      </c>
      <c r="C7315">
        <v>2001</v>
      </c>
      <c r="D7315">
        <v>55896748</v>
      </c>
    </row>
    <row r="7316" spans="1:4" x14ac:dyDescent="0.55000000000000004">
      <c r="A7316" t="s">
        <v>55</v>
      </c>
      <c r="B7316" t="s">
        <v>1996</v>
      </c>
      <c r="C7316">
        <v>2002</v>
      </c>
      <c r="D7316">
        <v>55554384</v>
      </c>
    </row>
    <row r="7317" spans="1:4" x14ac:dyDescent="0.55000000000000004">
      <c r="A7317" t="s">
        <v>55</v>
      </c>
      <c r="B7317" t="s">
        <v>1996</v>
      </c>
      <c r="C7317">
        <v>2003</v>
      </c>
      <c r="D7317">
        <v>60645450</v>
      </c>
    </row>
    <row r="7318" spans="1:4" x14ac:dyDescent="0.55000000000000004">
      <c r="A7318" t="s">
        <v>55</v>
      </c>
      <c r="B7318" t="s">
        <v>1996</v>
      </c>
      <c r="C7318">
        <v>2004</v>
      </c>
      <c r="D7318">
        <v>55100010</v>
      </c>
    </row>
    <row r="7319" spans="1:4" x14ac:dyDescent="0.55000000000000004">
      <c r="A7319" t="s">
        <v>55</v>
      </c>
      <c r="B7319" t="s">
        <v>1996</v>
      </c>
      <c r="C7319">
        <v>2005</v>
      </c>
      <c r="D7319">
        <v>51534924</v>
      </c>
    </row>
    <row r="7320" spans="1:4" x14ac:dyDescent="0.55000000000000004">
      <c r="A7320" t="s">
        <v>55</v>
      </c>
      <c r="B7320" t="s">
        <v>1996</v>
      </c>
      <c r="C7320">
        <v>2006</v>
      </c>
      <c r="D7320">
        <v>59500240</v>
      </c>
    </row>
    <row r="7321" spans="1:4" x14ac:dyDescent="0.55000000000000004">
      <c r="A7321" t="s">
        <v>55</v>
      </c>
      <c r="B7321" t="s">
        <v>1996</v>
      </c>
      <c r="C7321">
        <v>2007</v>
      </c>
      <c r="D7321">
        <v>54709350</v>
      </c>
    </row>
    <row r="7322" spans="1:4" x14ac:dyDescent="0.55000000000000004">
      <c r="A7322" t="s">
        <v>55</v>
      </c>
      <c r="B7322" t="s">
        <v>1996</v>
      </c>
      <c r="C7322">
        <v>2008</v>
      </c>
      <c r="D7322">
        <v>51256330</v>
      </c>
    </row>
    <row r="7323" spans="1:4" x14ac:dyDescent="0.55000000000000004">
      <c r="A7323" t="s">
        <v>55</v>
      </c>
      <c r="B7323" t="s">
        <v>1996</v>
      </c>
      <c r="C7323">
        <v>2009</v>
      </c>
      <c r="D7323">
        <v>48851416</v>
      </c>
    </row>
    <row r="7324" spans="1:4" x14ac:dyDescent="0.55000000000000004">
      <c r="A7324" t="s">
        <v>55</v>
      </c>
      <c r="B7324" t="s">
        <v>1996</v>
      </c>
      <c r="C7324">
        <v>2010</v>
      </c>
      <c r="D7324">
        <v>49189692</v>
      </c>
    </row>
    <row r="7325" spans="1:4" x14ac:dyDescent="0.55000000000000004">
      <c r="A7325" t="s">
        <v>55</v>
      </c>
      <c r="B7325" t="s">
        <v>1996</v>
      </c>
      <c r="C7325">
        <v>2011</v>
      </c>
      <c r="D7325">
        <v>44236864</v>
      </c>
    </row>
    <row r="7326" spans="1:4" x14ac:dyDescent="0.55000000000000004">
      <c r="A7326" t="s">
        <v>55</v>
      </c>
      <c r="B7326" t="s">
        <v>1996</v>
      </c>
      <c r="C7326">
        <v>2012</v>
      </c>
      <c r="D7326">
        <v>39861260</v>
      </c>
    </row>
    <row r="7327" spans="1:4" x14ac:dyDescent="0.55000000000000004">
      <c r="A7327" t="s">
        <v>55</v>
      </c>
      <c r="B7327" t="s">
        <v>1996</v>
      </c>
      <c r="C7327">
        <v>2013</v>
      </c>
      <c r="D7327">
        <v>41763010</v>
      </c>
    </row>
    <row r="7328" spans="1:4" x14ac:dyDescent="0.55000000000000004">
      <c r="A7328" t="s">
        <v>55</v>
      </c>
      <c r="B7328" t="s">
        <v>1996</v>
      </c>
      <c r="C7328">
        <v>2014</v>
      </c>
      <c r="D7328">
        <v>37571384</v>
      </c>
    </row>
    <row r="7329" spans="1:4" x14ac:dyDescent="0.55000000000000004">
      <c r="A7329" t="s">
        <v>55</v>
      </c>
      <c r="B7329" t="s">
        <v>1996</v>
      </c>
      <c r="C7329">
        <v>2015</v>
      </c>
      <c r="D7329">
        <v>35110572</v>
      </c>
    </row>
    <row r="7330" spans="1:4" x14ac:dyDescent="0.55000000000000004">
      <c r="A7330" t="s">
        <v>55</v>
      </c>
      <c r="B7330" t="s">
        <v>1996</v>
      </c>
      <c r="C7330">
        <v>2016</v>
      </c>
      <c r="D7330">
        <v>36916560</v>
      </c>
    </row>
    <row r="7331" spans="1:4" x14ac:dyDescent="0.55000000000000004">
      <c r="A7331" t="s">
        <v>55</v>
      </c>
      <c r="B7331" t="s">
        <v>1996</v>
      </c>
      <c r="C7331">
        <v>2017</v>
      </c>
      <c r="D7331">
        <v>34664620</v>
      </c>
    </row>
    <row r="7332" spans="1:4" x14ac:dyDescent="0.55000000000000004">
      <c r="A7332" t="s">
        <v>55</v>
      </c>
      <c r="B7332" t="s">
        <v>1996</v>
      </c>
      <c r="C7332">
        <v>2018</v>
      </c>
      <c r="D7332">
        <v>34608956</v>
      </c>
    </row>
    <row r="7333" spans="1:4" x14ac:dyDescent="0.55000000000000004">
      <c r="A7333" t="s">
        <v>55</v>
      </c>
      <c r="B7333" t="s">
        <v>1996</v>
      </c>
      <c r="C7333">
        <v>2019</v>
      </c>
      <c r="D7333">
        <v>30950284</v>
      </c>
    </row>
    <row r="7334" spans="1:4" x14ac:dyDescent="0.55000000000000004">
      <c r="A7334" t="s">
        <v>55</v>
      </c>
      <c r="B7334" t="s">
        <v>1996</v>
      </c>
      <c r="C7334">
        <v>2020</v>
      </c>
      <c r="D7334">
        <v>28299676</v>
      </c>
    </row>
    <row r="7335" spans="1:4" x14ac:dyDescent="0.55000000000000004">
      <c r="A7335" t="s">
        <v>55</v>
      </c>
      <c r="B7335" t="s">
        <v>1996</v>
      </c>
      <c r="C7335">
        <v>2021</v>
      </c>
      <c r="D7335">
        <v>29603524</v>
      </c>
    </row>
    <row r="7336" spans="1:4" x14ac:dyDescent="0.55000000000000004">
      <c r="A7336" t="s">
        <v>55</v>
      </c>
      <c r="B7336" t="s">
        <v>1996</v>
      </c>
      <c r="C7336">
        <v>2022</v>
      </c>
      <c r="D7336">
        <v>29094320</v>
      </c>
    </row>
    <row r="7337" spans="1:4" x14ac:dyDescent="0.55000000000000004">
      <c r="A7337" t="s">
        <v>55</v>
      </c>
      <c r="B7337" t="s">
        <v>1996</v>
      </c>
      <c r="C7337">
        <v>2023</v>
      </c>
      <c r="D7337">
        <v>28831184</v>
      </c>
    </row>
    <row r="7338" spans="1:4" x14ac:dyDescent="0.55000000000000004">
      <c r="A7338" t="s">
        <v>55</v>
      </c>
      <c r="B7338" t="s">
        <v>1996</v>
      </c>
      <c r="C7338">
        <v>2024</v>
      </c>
      <c r="D7338">
        <v>28369162</v>
      </c>
    </row>
    <row r="7339" spans="1:4" x14ac:dyDescent="0.55000000000000004">
      <c r="A7339" t="s">
        <v>56</v>
      </c>
      <c r="B7339" t="s">
        <v>1997</v>
      </c>
      <c r="C7339">
        <v>1950</v>
      </c>
      <c r="D7339">
        <v>10992</v>
      </c>
    </row>
    <row r="7340" spans="1:4" x14ac:dyDescent="0.55000000000000004">
      <c r="A7340" t="s">
        <v>56</v>
      </c>
      <c r="B7340" t="s">
        <v>1997</v>
      </c>
      <c r="C7340">
        <v>1951</v>
      </c>
      <c r="D7340">
        <v>25648</v>
      </c>
    </row>
    <row r="7341" spans="1:4" x14ac:dyDescent="0.55000000000000004">
      <c r="A7341" t="s">
        <v>56</v>
      </c>
      <c r="B7341" t="s">
        <v>1997</v>
      </c>
      <c r="C7341">
        <v>1952</v>
      </c>
      <c r="D7341">
        <v>25648</v>
      </c>
    </row>
    <row r="7342" spans="1:4" x14ac:dyDescent="0.55000000000000004">
      <c r="A7342" t="s">
        <v>56</v>
      </c>
      <c r="B7342" t="s">
        <v>1997</v>
      </c>
      <c r="C7342">
        <v>1953</v>
      </c>
      <c r="D7342">
        <v>29312</v>
      </c>
    </row>
    <row r="7343" spans="1:4" x14ac:dyDescent="0.55000000000000004">
      <c r="A7343" t="s">
        <v>56</v>
      </c>
      <c r="B7343" t="s">
        <v>1997</v>
      </c>
      <c r="C7343">
        <v>1954</v>
      </c>
      <c r="D7343">
        <v>32976</v>
      </c>
    </row>
    <row r="7344" spans="1:4" x14ac:dyDescent="0.55000000000000004">
      <c r="A7344" t="s">
        <v>56</v>
      </c>
      <c r="B7344" t="s">
        <v>1997</v>
      </c>
      <c r="C7344">
        <v>1955</v>
      </c>
      <c r="D7344">
        <v>36640</v>
      </c>
    </row>
    <row r="7345" spans="1:4" x14ac:dyDescent="0.55000000000000004">
      <c r="A7345" t="s">
        <v>56</v>
      </c>
      <c r="B7345" t="s">
        <v>1997</v>
      </c>
      <c r="C7345">
        <v>1956</v>
      </c>
      <c r="D7345">
        <v>29312</v>
      </c>
    </row>
    <row r="7346" spans="1:4" x14ac:dyDescent="0.55000000000000004">
      <c r="A7346" t="s">
        <v>56</v>
      </c>
      <c r="B7346" t="s">
        <v>1997</v>
      </c>
      <c r="C7346">
        <v>1957</v>
      </c>
      <c r="D7346">
        <v>43968</v>
      </c>
    </row>
    <row r="7347" spans="1:4" x14ac:dyDescent="0.55000000000000004">
      <c r="A7347" t="s">
        <v>56</v>
      </c>
      <c r="B7347" t="s">
        <v>1997</v>
      </c>
      <c r="C7347">
        <v>1958</v>
      </c>
      <c r="D7347">
        <v>47632</v>
      </c>
    </row>
    <row r="7348" spans="1:4" x14ac:dyDescent="0.55000000000000004">
      <c r="A7348" t="s">
        <v>56</v>
      </c>
      <c r="B7348" t="s">
        <v>1997</v>
      </c>
      <c r="C7348">
        <v>1959</v>
      </c>
      <c r="D7348">
        <v>36640</v>
      </c>
    </row>
    <row r="7349" spans="1:4" x14ac:dyDescent="0.55000000000000004">
      <c r="A7349" t="s">
        <v>56</v>
      </c>
      <c r="B7349" t="s">
        <v>1997</v>
      </c>
      <c r="C7349">
        <v>1960</v>
      </c>
      <c r="D7349">
        <v>40304</v>
      </c>
    </row>
    <row r="7350" spans="1:4" x14ac:dyDescent="0.55000000000000004">
      <c r="A7350" t="s">
        <v>56</v>
      </c>
      <c r="B7350" t="s">
        <v>1997</v>
      </c>
      <c r="C7350">
        <v>1961</v>
      </c>
      <c r="D7350">
        <v>43968</v>
      </c>
    </row>
    <row r="7351" spans="1:4" x14ac:dyDescent="0.55000000000000004">
      <c r="A7351" t="s">
        <v>56</v>
      </c>
      <c r="B7351" t="s">
        <v>1997</v>
      </c>
      <c r="C7351">
        <v>1962</v>
      </c>
      <c r="D7351">
        <v>47632</v>
      </c>
    </row>
    <row r="7352" spans="1:4" x14ac:dyDescent="0.55000000000000004">
      <c r="A7352" t="s">
        <v>56</v>
      </c>
      <c r="B7352" t="s">
        <v>1997</v>
      </c>
      <c r="C7352">
        <v>1963</v>
      </c>
      <c r="D7352">
        <v>65952</v>
      </c>
    </row>
    <row r="7353" spans="1:4" x14ac:dyDescent="0.55000000000000004">
      <c r="A7353" t="s">
        <v>56</v>
      </c>
      <c r="B7353" t="s">
        <v>1997</v>
      </c>
      <c r="C7353">
        <v>1964</v>
      </c>
      <c r="D7353">
        <v>84272</v>
      </c>
    </row>
    <row r="7354" spans="1:4" x14ac:dyDescent="0.55000000000000004">
      <c r="A7354" t="s">
        <v>56</v>
      </c>
      <c r="B7354" t="s">
        <v>1997</v>
      </c>
      <c r="C7354">
        <v>1965</v>
      </c>
      <c r="D7354">
        <v>120912</v>
      </c>
    </row>
    <row r="7355" spans="1:4" x14ac:dyDescent="0.55000000000000004">
      <c r="A7355" t="s">
        <v>56</v>
      </c>
      <c r="B7355" t="s">
        <v>1997</v>
      </c>
      <c r="C7355">
        <v>1966</v>
      </c>
      <c r="D7355">
        <v>139232</v>
      </c>
    </row>
    <row r="7356" spans="1:4" x14ac:dyDescent="0.55000000000000004">
      <c r="A7356" t="s">
        <v>56</v>
      </c>
      <c r="B7356" t="s">
        <v>1997</v>
      </c>
      <c r="C7356">
        <v>1967</v>
      </c>
      <c r="D7356">
        <v>87936</v>
      </c>
    </row>
    <row r="7357" spans="1:4" x14ac:dyDescent="0.55000000000000004">
      <c r="A7357" t="s">
        <v>56</v>
      </c>
      <c r="B7357" t="s">
        <v>1997</v>
      </c>
      <c r="C7357">
        <v>1968</v>
      </c>
      <c r="D7357">
        <v>120912</v>
      </c>
    </row>
    <row r="7358" spans="1:4" x14ac:dyDescent="0.55000000000000004">
      <c r="A7358" t="s">
        <v>56</v>
      </c>
      <c r="B7358" t="s">
        <v>1997</v>
      </c>
      <c r="C7358">
        <v>1969</v>
      </c>
      <c r="D7358">
        <v>84272</v>
      </c>
    </row>
    <row r="7359" spans="1:4" x14ac:dyDescent="0.55000000000000004">
      <c r="A7359" t="s">
        <v>56</v>
      </c>
      <c r="B7359" t="s">
        <v>1997</v>
      </c>
      <c r="C7359">
        <v>1970</v>
      </c>
      <c r="D7359">
        <v>139232</v>
      </c>
    </row>
    <row r="7360" spans="1:4" x14ac:dyDescent="0.55000000000000004">
      <c r="A7360" t="s">
        <v>56</v>
      </c>
      <c r="B7360" t="s">
        <v>1997</v>
      </c>
      <c r="C7360">
        <v>1971</v>
      </c>
      <c r="D7360">
        <v>161216</v>
      </c>
    </row>
    <row r="7361" spans="1:4" x14ac:dyDescent="0.55000000000000004">
      <c r="A7361" t="s">
        <v>56</v>
      </c>
      <c r="B7361" t="s">
        <v>1997</v>
      </c>
      <c r="C7361">
        <v>1972</v>
      </c>
      <c r="D7361">
        <v>190528</v>
      </c>
    </row>
    <row r="7362" spans="1:4" x14ac:dyDescent="0.55000000000000004">
      <c r="A7362" t="s">
        <v>56</v>
      </c>
      <c r="B7362" t="s">
        <v>1997</v>
      </c>
      <c r="C7362">
        <v>1973</v>
      </c>
      <c r="D7362">
        <v>179536</v>
      </c>
    </row>
    <row r="7363" spans="1:4" x14ac:dyDescent="0.55000000000000004">
      <c r="A7363" t="s">
        <v>56</v>
      </c>
      <c r="B7363" t="s">
        <v>1997</v>
      </c>
      <c r="C7363">
        <v>1974</v>
      </c>
      <c r="D7363">
        <v>194192</v>
      </c>
    </row>
    <row r="7364" spans="1:4" x14ac:dyDescent="0.55000000000000004">
      <c r="A7364" t="s">
        <v>56</v>
      </c>
      <c r="B7364" t="s">
        <v>1997</v>
      </c>
      <c r="C7364">
        <v>1975</v>
      </c>
      <c r="D7364">
        <v>197856</v>
      </c>
    </row>
    <row r="7365" spans="1:4" x14ac:dyDescent="0.55000000000000004">
      <c r="A7365" t="s">
        <v>56</v>
      </c>
      <c r="B7365" t="s">
        <v>1997</v>
      </c>
      <c r="C7365">
        <v>1976</v>
      </c>
      <c r="D7365">
        <v>197856</v>
      </c>
    </row>
    <row r="7366" spans="1:4" x14ac:dyDescent="0.55000000000000004">
      <c r="A7366" t="s">
        <v>56</v>
      </c>
      <c r="B7366" t="s">
        <v>1997</v>
      </c>
      <c r="C7366">
        <v>1977</v>
      </c>
      <c r="D7366">
        <v>197856</v>
      </c>
    </row>
    <row r="7367" spans="1:4" x14ac:dyDescent="0.55000000000000004">
      <c r="A7367" t="s">
        <v>56</v>
      </c>
      <c r="B7367" t="s">
        <v>1997</v>
      </c>
      <c r="C7367">
        <v>1978</v>
      </c>
      <c r="D7367">
        <v>201520</v>
      </c>
    </row>
    <row r="7368" spans="1:4" x14ac:dyDescent="0.55000000000000004">
      <c r="A7368" t="s">
        <v>56</v>
      </c>
      <c r="B7368" t="s">
        <v>1997</v>
      </c>
      <c r="C7368">
        <v>1979</v>
      </c>
      <c r="D7368">
        <v>362736</v>
      </c>
    </row>
    <row r="7369" spans="1:4" x14ac:dyDescent="0.55000000000000004">
      <c r="A7369" t="s">
        <v>56</v>
      </c>
      <c r="B7369" t="s">
        <v>1997</v>
      </c>
      <c r="C7369">
        <v>1980</v>
      </c>
      <c r="D7369">
        <v>348080</v>
      </c>
    </row>
    <row r="7370" spans="1:4" x14ac:dyDescent="0.55000000000000004">
      <c r="A7370" t="s">
        <v>56</v>
      </c>
      <c r="B7370" t="s">
        <v>1997</v>
      </c>
      <c r="C7370">
        <v>1981</v>
      </c>
      <c r="D7370">
        <v>300448</v>
      </c>
    </row>
    <row r="7371" spans="1:4" x14ac:dyDescent="0.55000000000000004">
      <c r="A7371" t="s">
        <v>56</v>
      </c>
      <c r="B7371" t="s">
        <v>1997</v>
      </c>
      <c r="C7371">
        <v>1982</v>
      </c>
      <c r="D7371">
        <v>348080</v>
      </c>
    </row>
    <row r="7372" spans="1:4" x14ac:dyDescent="0.55000000000000004">
      <c r="A7372" t="s">
        <v>56</v>
      </c>
      <c r="B7372" t="s">
        <v>1997</v>
      </c>
      <c r="C7372">
        <v>1983</v>
      </c>
      <c r="D7372">
        <v>348080</v>
      </c>
    </row>
    <row r="7373" spans="1:4" x14ac:dyDescent="0.55000000000000004">
      <c r="A7373" t="s">
        <v>56</v>
      </c>
      <c r="B7373" t="s">
        <v>1997</v>
      </c>
      <c r="C7373">
        <v>1984</v>
      </c>
      <c r="D7373">
        <v>351744</v>
      </c>
    </row>
    <row r="7374" spans="1:4" x14ac:dyDescent="0.55000000000000004">
      <c r="A7374" t="s">
        <v>56</v>
      </c>
      <c r="B7374" t="s">
        <v>1997</v>
      </c>
      <c r="C7374">
        <v>1985</v>
      </c>
      <c r="D7374">
        <v>359072</v>
      </c>
    </row>
    <row r="7375" spans="1:4" x14ac:dyDescent="0.55000000000000004">
      <c r="A7375" t="s">
        <v>56</v>
      </c>
      <c r="B7375" t="s">
        <v>1997</v>
      </c>
      <c r="C7375">
        <v>1986</v>
      </c>
      <c r="D7375">
        <v>377392</v>
      </c>
    </row>
    <row r="7376" spans="1:4" x14ac:dyDescent="0.55000000000000004">
      <c r="A7376" t="s">
        <v>56</v>
      </c>
      <c r="B7376" t="s">
        <v>1997</v>
      </c>
      <c r="C7376">
        <v>1987</v>
      </c>
      <c r="D7376">
        <v>388384</v>
      </c>
    </row>
    <row r="7377" spans="1:4" x14ac:dyDescent="0.55000000000000004">
      <c r="A7377" t="s">
        <v>56</v>
      </c>
      <c r="B7377" t="s">
        <v>1997</v>
      </c>
      <c r="C7377">
        <v>1988</v>
      </c>
      <c r="D7377">
        <v>348080</v>
      </c>
    </row>
    <row r="7378" spans="1:4" x14ac:dyDescent="0.55000000000000004">
      <c r="A7378" t="s">
        <v>56</v>
      </c>
      <c r="B7378" t="s">
        <v>1997</v>
      </c>
      <c r="C7378">
        <v>1989</v>
      </c>
      <c r="D7378">
        <v>388384</v>
      </c>
    </row>
    <row r="7379" spans="1:4" x14ac:dyDescent="0.55000000000000004">
      <c r="A7379" t="s">
        <v>56</v>
      </c>
      <c r="B7379" t="s">
        <v>1997</v>
      </c>
      <c r="C7379">
        <v>1990</v>
      </c>
      <c r="D7379">
        <v>296784</v>
      </c>
    </row>
    <row r="7380" spans="1:4" x14ac:dyDescent="0.55000000000000004">
      <c r="A7380" t="s">
        <v>56</v>
      </c>
      <c r="B7380" t="s">
        <v>1997</v>
      </c>
      <c r="C7380">
        <v>1991</v>
      </c>
      <c r="D7380">
        <v>300448</v>
      </c>
    </row>
    <row r="7381" spans="1:4" x14ac:dyDescent="0.55000000000000004">
      <c r="A7381" t="s">
        <v>56</v>
      </c>
      <c r="B7381" t="s">
        <v>1997</v>
      </c>
      <c r="C7381">
        <v>1992</v>
      </c>
      <c r="D7381">
        <v>304112</v>
      </c>
    </row>
    <row r="7382" spans="1:4" x14ac:dyDescent="0.55000000000000004">
      <c r="A7382" t="s">
        <v>56</v>
      </c>
      <c r="B7382" t="s">
        <v>1997</v>
      </c>
      <c r="C7382">
        <v>1993</v>
      </c>
      <c r="D7382">
        <v>304112</v>
      </c>
    </row>
    <row r="7383" spans="1:4" x14ac:dyDescent="0.55000000000000004">
      <c r="A7383" t="s">
        <v>56</v>
      </c>
      <c r="B7383" t="s">
        <v>1997</v>
      </c>
      <c r="C7383">
        <v>1994</v>
      </c>
      <c r="D7383">
        <v>300448</v>
      </c>
    </row>
    <row r="7384" spans="1:4" x14ac:dyDescent="0.55000000000000004">
      <c r="A7384" t="s">
        <v>56</v>
      </c>
      <c r="B7384" t="s">
        <v>1997</v>
      </c>
      <c r="C7384">
        <v>1995</v>
      </c>
      <c r="D7384">
        <v>311440</v>
      </c>
    </row>
    <row r="7385" spans="1:4" x14ac:dyDescent="0.55000000000000004">
      <c r="A7385" t="s">
        <v>56</v>
      </c>
      <c r="B7385" t="s">
        <v>1997</v>
      </c>
      <c r="C7385">
        <v>1996</v>
      </c>
      <c r="D7385">
        <v>304112</v>
      </c>
    </row>
    <row r="7386" spans="1:4" x14ac:dyDescent="0.55000000000000004">
      <c r="A7386" t="s">
        <v>56</v>
      </c>
      <c r="B7386" t="s">
        <v>1997</v>
      </c>
      <c r="C7386">
        <v>1997</v>
      </c>
      <c r="D7386">
        <v>333424</v>
      </c>
    </row>
    <row r="7387" spans="1:4" x14ac:dyDescent="0.55000000000000004">
      <c r="A7387" t="s">
        <v>56</v>
      </c>
      <c r="B7387" t="s">
        <v>1997</v>
      </c>
      <c r="C7387">
        <v>1998</v>
      </c>
      <c r="D7387">
        <v>388384</v>
      </c>
    </row>
    <row r="7388" spans="1:4" x14ac:dyDescent="0.55000000000000004">
      <c r="A7388" t="s">
        <v>56</v>
      </c>
      <c r="B7388" t="s">
        <v>1997</v>
      </c>
      <c r="C7388">
        <v>1999</v>
      </c>
      <c r="D7388">
        <v>388384</v>
      </c>
    </row>
    <row r="7389" spans="1:4" x14ac:dyDescent="0.55000000000000004">
      <c r="A7389" t="s">
        <v>56</v>
      </c>
      <c r="B7389" t="s">
        <v>1997</v>
      </c>
      <c r="C7389">
        <v>2000</v>
      </c>
      <c r="D7389">
        <v>366400</v>
      </c>
    </row>
    <row r="7390" spans="1:4" x14ac:dyDescent="0.55000000000000004">
      <c r="A7390" t="s">
        <v>56</v>
      </c>
      <c r="B7390" t="s">
        <v>1997</v>
      </c>
      <c r="C7390">
        <v>2001</v>
      </c>
      <c r="D7390">
        <v>366400</v>
      </c>
    </row>
    <row r="7391" spans="1:4" x14ac:dyDescent="0.55000000000000004">
      <c r="A7391" t="s">
        <v>56</v>
      </c>
      <c r="B7391" t="s">
        <v>1997</v>
      </c>
      <c r="C7391">
        <v>2002</v>
      </c>
      <c r="D7391">
        <v>399376</v>
      </c>
    </row>
    <row r="7392" spans="1:4" x14ac:dyDescent="0.55000000000000004">
      <c r="A7392" t="s">
        <v>56</v>
      </c>
      <c r="B7392" t="s">
        <v>1997</v>
      </c>
      <c r="C7392">
        <v>2003</v>
      </c>
      <c r="D7392">
        <v>421360</v>
      </c>
    </row>
    <row r="7393" spans="1:4" x14ac:dyDescent="0.55000000000000004">
      <c r="A7393" t="s">
        <v>56</v>
      </c>
      <c r="B7393" t="s">
        <v>1997</v>
      </c>
      <c r="C7393">
        <v>2004</v>
      </c>
      <c r="D7393">
        <v>406704</v>
      </c>
    </row>
    <row r="7394" spans="1:4" x14ac:dyDescent="0.55000000000000004">
      <c r="A7394" t="s">
        <v>56</v>
      </c>
      <c r="B7394" t="s">
        <v>1997</v>
      </c>
      <c r="C7394">
        <v>2005</v>
      </c>
      <c r="D7394">
        <v>414032</v>
      </c>
    </row>
    <row r="7395" spans="1:4" x14ac:dyDescent="0.55000000000000004">
      <c r="A7395" t="s">
        <v>56</v>
      </c>
      <c r="B7395" t="s">
        <v>1997</v>
      </c>
      <c r="C7395">
        <v>2006</v>
      </c>
      <c r="D7395">
        <v>414032</v>
      </c>
    </row>
    <row r="7396" spans="1:4" x14ac:dyDescent="0.55000000000000004">
      <c r="A7396" t="s">
        <v>56</v>
      </c>
      <c r="B7396" t="s">
        <v>1997</v>
      </c>
      <c r="C7396">
        <v>2007</v>
      </c>
      <c r="D7396">
        <v>454336</v>
      </c>
    </row>
    <row r="7397" spans="1:4" x14ac:dyDescent="0.55000000000000004">
      <c r="A7397" t="s">
        <v>56</v>
      </c>
      <c r="B7397" t="s">
        <v>1997</v>
      </c>
      <c r="C7397">
        <v>2008</v>
      </c>
      <c r="D7397">
        <v>494640</v>
      </c>
    </row>
    <row r="7398" spans="1:4" x14ac:dyDescent="0.55000000000000004">
      <c r="A7398" t="s">
        <v>56</v>
      </c>
      <c r="B7398" t="s">
        <v>1997</v>
      </c>
      <c r="C7398">
        <v>2009</v>
      </c>
      <c r="D7398">
        <v>443344</v>
      </c>
    </row>
    <row r="7399" spans="1:4" x14ac:dyDescent="0.55000000000000004">
      <c r="A7399" t="s">
        <v>56</v>
      </c>
      <c r="B7399" t="s">
        <v>1997</v>
      </c>
      <c r="C7399">
        <v>2010</v>
      </c>
      <c r="D7399">
        <v>516623.97</v>
      </c>
    </row>
    <row r="7400" spans="1:4" x14ac:dyDescent="0.55000000000000004">
      <c r="A7400" t="s">
        <v>56</v>
      </c>
      <c r="B7400" t="s">
        <v>1997</v>
      </c>
      <c r="C7400">
        <v>2011</v>
      </c>
      <c r="D7400">
        <v>315104</v>
      </c>
    </row>
    <row r="7401" spans="1:4" x14ac:dyDescent="0.55000000000000004">
      <c r="A7401" t="s">
        <v>56</v>
      </c>
      <c r="B7401" t="s">
        <v>1997</v>
      </c>
      <c r="C7401">
        <v>2012</v>
      </c>
      <c r="D7401">
        <v>293120</v>
      </c>
    </row>
    <row r="7402" spans="1:4" x14ac:dyDescent="0.55000000000000004">
      <c r="A7402" t="s">
        <v>56</v>
      </c>
      <c r="B7402" t="s">
        <v>1997</v>
      </c>
      <c r="C7402">
        <v>2013</v>
      </c>
      <c r="D7402">
        <v>380818</v>
      </c>
    </row>
    <row r="7403" spans="1:4" x14ac:dyDescent="0.55000000000000004">
      <c r="A7403" t="s">
        <v>56</v>
      </c>
      <c r="B7403" t="s">
        <v>1997</v>
      </c>
      <c r="C7403">
        <v>2014</v>
      </c>
      <c r="D7403">
        <v>417618</v>
      </c>
    </row>
    <row r="7404" spans="1:4" x14ac:dyDescent="0.55000000000000004">
      <c r="A7404" t="s">
        <v>56</v>
      </c>
      <c r="B7404" t="s">
        <v>1997</v>
      </c>
      <c r="C7404">
        <v>2015</v>
      </c>
      <c r="D7404">
        <v>504921.03</v>
      </c>
    </row>
    <row r="7405" spans="1:4" x14ac:dyDescent="0.55000000000000004">
      <c r="A7405" t="s">
        <v>56</v>
      </c>
      <c r="B7405" t="s">
        <v>1997</v>
      </c>
      <c r="C7405">
        <v>2016</v>
      </c>
      <c r="D7405">
        <v>427766</v>
      </c>
    </row>
    <row r="7406" spans="1:4" x14ac:dyDescent="0.55000000000000004">
      <c r="A7406" t="s">
        <v>56</v>
      </c>
      <c r="B7406" t="s">
        <v>1997</v>
      </c>
      <c r="C7406">
        <v>2017</v>
      </c>
      <c r="D7406">
        <v>413743</v>
      </c>
    </row>
    <row r="7407" spans="1:4" x14ac:dyDescent="0.55000000000000004">
      <c r="A7407" t="s">
        <v>56</v>
      </c>
      <c r="B7407" t="s">
        <v>1997</v>
      </c>
      <c r="C7407">
        <v>2018</v>
      </c>
      <c r="D7407">
        <v>471518</v>
      </c>
    </row>
    <row r="7408" spans="1:4" x14ac:dyDescent="0.55000000000000004">
      <c r="A7408" t="s">
        <v>56</v>
      </c>
      <c r="B7408" t="s">
        <v>1997</v>
      </c>
      <c r="C7408">
        <v>2019</v>
      </c>
      <c r="D7408">
        <v>540217</v>
      </c>
    </row>
    <row r="7409" spans="1:4" x14ac:dyDescent="0.55000000000000004">
      <c r="A7409" t="s">
        <v>56</v>
      </c>
      <c r="B7409" t="s">
        <v>1997</v>
      </c>
      <c r="C7409">
        <v>2020</v>
      </c>
      <c r="D7409">
        <v>463062</v>
      </c>
    </row>
    <row r="7410" spans="1:4" x14ac:dyDescent="0.55000000000000004">
      <c r="A7410" t="s">
        <v>56</v>
      </c>
      <c r="B7410" t="s">
        <v>1997</v>
      </c>
      <c r="C7410">
        <v>2021</v>
      </c>
      <c r="D7410">
        <v>557615</v>
      </c>
    </row>
    <row r="7411" spans="1:4" x14ac:dyDescent="0.55000000000000004">
      <c r="A7411" t="s">
        <v>56</v>
      </c>
      <c r="B7411" t="s">
        <v>1997</v>
      </c>
      <c r="C7411">
        <v>2022</v>
      </c>
      <c r="D7411">
        <v>550390</v>
      </c>
    </row>
    <row r="7412" spans="1:4" x14ac:dyDescent="0.55000000000000004">
      <c r="A7412" t="s">
        <v>56</v>
      </c>
      <c r="B7412" t="s">
        <v>1997</v>
      </c>
      <c r="C7412">
        <v>2023</v>
      </c>
      <c r="D7412">
        <v>557559</v>
      </c>
    </row>
    <row r="7413" spans="1:4" x14ac:dyDescent="0.55000000000000004">
      <c r="A7413" t="s">
        <v>56</v>
      </c>
      <c r="B7413" t="s">
        <v>1997</v>
      </c>
      <c r="C7413">
        <v>2024</v>
      </c>
      <c r="D7413">
        <v>564084</v>
      </c>
    </row>
    <row r="7414" spans="1:4" x14ac:dyDescent="0.55000000000000004">
      <c r="A7414" t="s">
        <v>57</v>
      </c>
      <c r="B7414" t="s">
        <v>1998</v>
      </c>
      <c r="C7414">
        <v>1951</v>
      </c>
      <c r="D7414">
        <v>3664</v>
      </c>
    </row>
    <row r="7415" spans="1:4" x14ac:dyDescent="0.55000000000000004">
      <c r="A7415" t="s">
        <v>57</v>
      </c>
      <c r="B7415" t="s">
        <v>1998</v>
      </c>
      <c r="C7415">
        <v>1952</v>
      </c>
      <c r="D7415">
        <v>7328</v>
      </c>
    </row>
    <row r="7416" spans="1:4" x14ac:dyDescent="0.55000000000000004">
      <c r="A7416" t="s">
        <v>57</v>
      </c>
      <c r="B7416" t="s">
        <v>1998</v>
      </c>
      <c r="C7416">
        <v>1953</v>
      </c>
      <c r="D7416">
        <v>3664</v>
      </c>
    </row>
    <row r="7417" spans="1:4" x14ac:dyDescent="0.55000000000000004">
      <c r="A7417" t="s">
        <v>57</v>
      </c>
      <c r="B7417" t="s">
        <v>1998</v>
      </c>
      <c r="C7417">
        <v>1954</v>
      </c>
      <c r="D7417">
        <v>3664</v>
      </c>
    </row>
    <row r="7418" spans="1:4" x14ac:dyDescent="0.55000000000000004">
      <c r="A7418" t="s">
        <v>57</v>
      </c>
      <c r="B7418" t="s">
        <v>1998</v>
      </c>
      <c r="C7418">
        <v>1955</v>
      </c>
      <c r="D7418">
        <v>3664</v>
      </c>
    </row>
    <row r="7419" spans="1:4" x14ac:dyDescent="0.55000000000000004">
      <c r="A7419" t="s">
        <v>57</v>
      </c>
      <c r="B7419" t="s">
        <v>1998</v>
      </c>
      <c r="C7419">
        <v>1956</v>
      </c>
      <c r="D7419">
        <v>3664</v>
      </c>
    </row>
    <row r="7420" spans="1:4" x14ac:dyDescent="0.55000000000000004">
      <c r="A7420" t="s">
        <v>57</v>
      </c>
      <c r="B7420" t="s">
        <v>1998</v>
      </c>
      <c r="C7420">
        <v>1957</v>
      </c>
      <c r="D7420">
        <v>3664</v>
      </c>
    </row>
    <row r="7421" spans="1:4" x14ac:dyDescent="0.55000000000000004">
      <c r="A7421" t="s">
        <v>57</v>
      </c>
      <c r="B7421" t="s">
        <v>1998</v>
      </c>
      <c r="C7421">
        <v>1958</v>
      </c>
      <c r="D7421">
        <v>7328</v>
      </c>
    </row>
    <row r="7422" spans="1:4" x14ac:dyDescent="0.55000000000000004">
      <c r="A7422" t="s">
        <v>57</v>
      </c>
      <c r="B7422" t="s">
        <v>1998</v>
      </c>
      <c r="C7422">
        <v>1959</v>
      </c>
      <c r="D7422">
        <v>10992</v>
      </c>
    </row>
    <row r="7423" spans="1:4" x14ac:dyDescent="0.55000000000000004">
      <c r="A7423" t="s">
        <v>57</v>
      </c>
      <c r="B7423" t="s">
        <v>1998</v>
      </c>
      <c r="C7423">
        <v>1960</v>
      </c>
      <c r="D7423">
        <v>10992</v>
      </c>
    </row>
    <row r="7424" spans="1:4" x14ac:dyDescent="0.55000000000000004">
      <c r="A7424" t="s">
        <v>57</v>
      </c>
      <c r="B7424" t="s">
        <v>1998</v>
      </c>
      <c r="C7424">
        <v>1961</v>
      </c>
      <c r="D7424">
        <v>10992</v>
      </c>
    </row>
    <row r="7425" spans="1:4" x14ac:dyDescent="0.55000000000000004">
      <c r="A7425" t="s">
        <v>57</v>
      </c>
      <c r="B7425" t="s">
        <v>1998</v>
      </c>
      <c r="C7425">
        <v>1962</v>
      </c>
      <c r="D7425">
        <v>10992</v>
      </c>
    </row>
    <row r="7426" spans="1:4" x14ac:dyDescent="0.55000000000000004">
      <c r="A7426" t="s">
        <v>57</v>
      </c>
      <c r="B7426" t="s">
        <v>1998</v>
      </c>
      <c r="C7426">
        <v>1963</v>
      </c>
      <c r="D7426">
        <v>14656</v>
      </c>
    </row>
    <row r="7427" spans="1:4" x14ac:dyDescent="0.55000000000000004">
      <c r="A7427" t="s">
        <v>57</v>
      </c>
      <c r="B7427" t="s">
        <v>1998</v>
      </c>
      <c r="C7427">
        <v>1964</v>
      </c>
      <c r="D7427">
        <v>14656</v>
      </c>
    </row>
    <row r="7428" spans="1:4" x14ac:dyDescent="0.55000000000000004">
      <c r="A7428" t="s">
        <v>57</v>
      </c>
      <c r="B7428" t="s">
        <v>1998</v>
      </c>
      <c r="C7428">
        <v>1965</v>
      </c>
      <c r="D7428">
        <v>14656</v>
      </c>
    </row>
    <row r="7429" spans="1:4" x14ac:dyDescent="0.55000000000000004">
      <c r="A7429" t="s">
        <v>57</v>
      </c>
      <c r="B7429" t="s">
        <v>1998</v>
      </c>
      <c r="C7429">
        <v>1966</v>
      </c>
      <c r="D7429">
        <v>14656</v>
      </c>
    </row>
    <row r="7430" spans="1:4" x14ac:dyDescent="0.55000000000000004">
      <c r="A7430" t="s">
        <v>57</v>
      </c>
      <c r="B7430" t="s">
        <v>1998</v>
      </c>
      <c r="C7430">
        <v>1967</v>
      </c>
      <c r="D7430">
        <v>21984</v>
      </c>
    </row>
    <row r="7431" spans="1:4" x14ac:dyDescent="0.55000000000000004">
      <c r="A7431" t="s">
        <v>57</v>
      </c>
      <c r="B7431" t="s">
        <v>1998</v>
      </c>
      <c r="C7431">
        <v>1968</v>
      </c>
      <c r="D7431">
        <v>21984</v>
      </c>
    </row>
    <row r="7432" spans="1:4" x14ac:dyDescent="0.55000000000000004">
      <c r="A7432" t="s">
        <v>57</v>
      </c>
      <c r="B7432" t="s">
        <v>1998</v>
      </c>
      <c r="C7432">
        <v>1969</v>
      </c>
      <c r="D7432">
        <v>18320</v>
      </c>
    </row>
    <row r="7433" spans="1:4" x14ac:dyDescent="0.55000000000000004">
      <c r="A7433" t="s">
        <v>57</v>
      </c>
      <c r="B7433" t="s">
        <v>1998</v>
      </c>
      <c r="C7433">
        <v>1970</v>
      </c>
      <c r="D7433">
        <v>25648</v>
      </c>
    </row>
    <row r="7434" spans="1:4" x14ac:dyDescent="0.55000000000000004">
      <c r="A7434" t="s">
        <v>57</v>
      </c>
      <c r="B7434" t="s">
        <v>1998</v>
      </c>
      <c r="C7434">
        <v>1971</v>
      </c>
      <c r="D7434">
        <v>25648</v>
      </c>
    </row>
    <row r="7435" spans="1:4" x14ac:dyDescent="0.55000000000000004">
      <c r="A7435" t="s">
        <v>57</v>
      </c>
      <c r="B7435" t="s">
        <v>1998</v>
      </c>
      <c r="C7435">
        <v>1972</v>
      </c>
      <c r="D7435">
        <v>25648</v>
      </c>
    </row>
    <row r="7436" spans="1:4" x14ac:dyDescent="0.55000000000000004">
      <c r="A7436" t="s">
        <v>57</v>
      </c>
      <c r="B7436" t="s">
        <v>1998</v>
      </c>
      <c r="C7436">
        <v>1973</v>
      </c>
      <c r="D7436">
        <v>25648</v>
      </c>
    </row>
    <row r="7437" spans="1:4" x14ac:dyDescent="0.55000000000000004">
      <c r="A7437" t="s">
        <v>57</v>
      </c>
      <c r="B7437" t="s">
        <v>1998</v>
      </c>
      <c r="C7437">
        <v>1974</v>
      </c>
      <c r="D7437">
        <v>29312</v>
      </c>
    </row>
    <row r="7438" spans="1:4" x14ac:dyDescent="0.55000000000000004">
      <c r="A7438" t="s">
        <v>57</v>
      </c>
      <c r="B7438" t="s">
        <v>1998</v>
      </c>
      <c r="C7438">
        <v>1975</v>
      </c>
      <c r="D7438">
        <v>29312</v>
      </c>
    </row>
    <row r="7439" spans="1:4" x14ac:dyDescent="0.55000000000000004">
      <c r="A7439" t="s">
        <v>57</v>
      </c>
      <c r="B7439" t="s">
        <v>1998</v>
      </c>
      <c r="C7439">
        <v>1976</v>
      </c>
      <c r="D7439">
        <v>29312</v>
      </c>
    </row>
    <row r="7440" spans="1:4" x14ac:dyDescent="0.55000000000000004">
      <c r="A7440" t="s">
        <v>57</v>
      </c>
      <c r="B7440" t="s">
        <v>1998</v>
      </c>
      <c r="C7440">
        <v>1977</v>
      </c>
      <c r="D7440">
        <v>25648</v>
      </c>
    </row>
    <row r="7441" spans="1:4" x14ac:dyDescent="0.55000000000000004">
      <c r="A7441" t="s">
        <v>57</v>
      </c>
      <c r="B7441" t="s">
        <v>1998</v>
      </c>
      <c r="C7441">
        <v>1978</v>
      </c>
      <c r="D7441">
        <v>25648</v>
      </c>
    </row>
    <row r="7442" spans="1:4" x14ac:dyDescent="0.55000000000000004">
      <c r="A7442" t="s">
        <v>57</v>
      </c>
      <c r="B7442" t="s">
        <v>1998</v>
      </c>
      <c r="C7442">
        <v>1979</v>
      </c>
      <c r="D7442">
        <v>32976</v>
      </c>
    </row>
    <row r="7443" spans="1:4" x14ac:dyDescent="0.55000000000000004">
      <c r="A7443" t="s">
        <v>57</v>
      </c>
      <c r="B7443" t="s">
        <v>1998</v>
      </c>
      <c r="C7443">
        <v>1980</v>
      </c>
      <c r="D7443">
        <v>36640</v>
      </c>
    </row>
    <row r="7444" spans="1:4" x14ac:dyDescent="0.55000000000000004">
      <c r="A7444" t="s">
        <v>57</v>
      </c>
      <c r="B7444" t="s">
        <v>1998</v>
      </c>
      <c r="C7444">
        <v>1981</v>
      </c>
      <c r="D7444">
        <v>36640</v>
      </c>
    </row>
    <row r="7445" spans="1:4" x14ac:dyDescent="0.55000000000000004">
      <c r="A7445" t="s">
        <v>57</v>
      </c>
      <c r="B7445" t="s">
        <v>1998</v>
      </c>
      <c r="C7445">
        <v>1982</v>
      </c>
      <c r="D7445">
        <v>40304</v>
      </c>
    </row>
    <row r="7446" spans="1:4" x14ac:dyDescent="0.55000000000000004">
      <c r="A7446" t="s">
        <v>57</v>
      </c>
      <c r="B7446" t="s">
        <v>1998</v>
      </c>
      <c r="C7446">
        <v>1983</v>
      </c>
      <c r="D7446">
        <v>40304</v>
      </c>
    </row>
    <row r="7447" spans="1:4" x14ac:dyDescent="0.55000000000000004">
      <c r="A7447" t="s">
        <v>57</v>
      </c>
      <c r="B7447" t="s">
        <v>1998</v>
      </c>
      <c r="C7447">
        <v>1984</v>
      </c>
      <c r="D7447">
        <v>43968</v>
      </c>
    </row>
    <row r="7448" spans="1:4" x14ac:dyDescent="0.55000000000000004">
      <c r="A7448" t="s">
        <v>57</v>
      </c>
      <c r="B7448" t="s">
        <v>1998</v>
      </c>
      <c r="C7448">
        <v>1985</v>
      </c>
      <c r="D7448">
        <v>47632</v>
      </c>
    </row>
    <row r="7449" spans="1:4" x14ac:dyDescent="0.55000000000000004">
      <c r="A7449" t="s">
        <v>57</v>
      </c>
      <c r="B7449" t="s">
        <v>1998</v>
      </c>
      <c r="C7449">
        <v>1986</v>
      </c>
      <c r="D7449">
        <v>47632</v>
      </c>
    </row>
    <row r="7450" spans="1:4" x14ac:dyDescent="0.55000000000000004">
      <c r="A7450" t="s">
        <v>57</v>
      </c>
      <c r="B7450" t="s">
        <v>1998</v>
      </c>
      <c r="C7450">
        <v>1987</v>
      </c>
      <c r="D7450">
        <v>47632</v>
      </c>
    </row>
    <row r="7451" spans="1:4" x14ac:dyDescent="0.55000000000000004">
      <c r="A7451" t="s">
        <v>57</v>
      </c>
      <c r="B7451" t="s">
        <v>1998</v>
      </c>
      <c r="C7451">
        <v>1988</v>
      </c>
      <c r="D7451">
        <v>54960</v>
      </c>
    </row>
    <row r="7452" spans="1:4" x14ac:dyDescent="0.55000000000000004">
      <c r="A7452" t="s">
        <v>57</v>
      </c>
      <c r="B7452" t="s">
        <v>1998</v>
      </c>
      <c r="C7452">
        <v>1989</v>
      </c>
      <c r="D7452">
        <v>58624</v>
      </c>
    </row>
    <row r="7453" spans="1:4" x14ac:dyDescent="0.55000000000000004">
      <c r="A7453" t="s">
        <v>57</v>
      </c>
      <c r="B7453" t="s">
        <v>1998</v>
      </c>
      <c r="C7453">
        <v>1990</v>
      </c>
      <c r="D7453">
        <v>58624</v>
      </c>
    </row>
    <row r="7454" spans="1:4" x14ac:dyDescent="0.55000000000000004">
      <c r="A7454" t="s">
        <v>57</v>
      </c>
      <c r="B7454" t="s">
        <v>1998</v>
      </c>
      <c r="C7454">
        <v>1991</v>
      </c>
      <c r="D7454">
        <v>58624</v>
      </c>
    </row>
    <row r="7455" spans="1:4" x14ac:dyDescent="0.55000000000000004">
      <c r="A7455" t="s">
        <v>57</v>
      </c>
      <c r="B7455" t="s">
        <v>1998</v>
      </c>
      <c r="C7455">
        <v>1992</v>
      </c>
      <c r="D7455">
        <v>58624</v>
      </c>
    </row>
    <row r="7456" spans="1:4" x14ac:dyDescent="0.55000000000000004">
      <c r="A7456" t="s">
        <v>57</v>
      </c>
      <c r="B7456" t="s">
        <v>1998</v>
      </c>
      <c r="C7456">
        <v>1993</v>
      </c>
      <c r="D7456">
        <v>62288</v>
      </c>
    </row>
    <row r="7457" spans="1:4" x14ac:dyDescent="0.55000000000000004">
      <c r="A7457" t="s">
        <v>57</v>
      </c>
      <c r="B7457" t="s">
        <v>1998</v>
      </c>
      <c r="C7457">
        <v>1994</v>
      </c>
      <c r="D7457">
        <v>69616</v>
      </c>
    </row>
    <row r="7458" spans="1:4" x14ac:dyDescent="0.55000000000000004">
      <c r="A7458" t="s">
        <v>57</v>
      </c>
      <c r="B7458" t="s">
        <v>1998</v>
      </c>
      <c r="C7458">
        <v>1995</v>
      </c>
      <c r="D7458">
        <v>80608</v>
      </c>
    </row>
    <row r="7459" spans="1:4" x14ac:dyDescent="0.55000000000000004">
      <c r="A7459" t="s">
        <v>57</v>
      </c>
      <c r="B7459" t="s">
        <v>1998</v>
      </c>
      <c r="C7459">
        <v>1996</v>
      </c>
      <c r="D7459">
        <v>73280</v>
      </c>
    </row>
    <row r="7460" spans="1:4" x14ac:dyDescent="0.55000000000000004">
      <c r="A7460" t="s">
        <v>57</v>
      </c>
      <c r="B7460" t="s">
        <v>1998</v>
      </c>
      <c r="C7460">
        <v>1997</v>
      </c>
      <c r="D7460">
        <v>80608</v>
      </c>
    </row>
    <row r="7461" spans="1:4" x14ac:dyDescent="0.55000000000000004">
      <c r="A7461" t="s">
        <v>57</v>
      </c>
      <c r="B7461" t="s">
        <v>1998</v>
      </c>
      <c r="C7461">
        <v>1998</v>
      </c>
      <c r="D7461">
        <v>76944</v>
      </c>
    </row>
    <row r="7462" spans="1:4" x14ac:dyDescent="0.55000000000000004">
      <c r="A7462" t="s">
        <v>57</v>
      </c>
      <c r="B7462" t="s">
        <v>1998</v>
      </c>
      <c r="C7462">
        <v>1999</v>
      </c>
      <c r="D7462">
        <v>80608</v>
      </c>
    </row>
    <row r="7463" spans="1:4" x14ac:dyDescent="0.55000000000000004">
      <c r="A7463" t="s">
        <v>57</v>
      </c>
      <c r="B7463" t="s">
        <v>1998</v>
      </c>
      <c r="C7463">
        <v>2000</v>
      </c>
      <c r="D7463">
        <v>102592</v>
      </c>
    </row>
    <row r="7464" spans="1:4" x14ac:dyDescent="0.55000000000000004">
      <c r="A7464" t="s">
        <v>57</v>
      </c>
      <c r="B7464" t="s">
        <v>1998</v>
      </c>
      <c r="C7464">
        <v>2001</v>
      </c>
      <c r="D7464">
        <v>109920</v>
      </c>
    </row>
    <row r="7465" spans="1:4" x14ac:dyDescent="0.55000000000000004">
      <c r="A7465" t="s">
        <v>57</v>
      </c>
      <c r="B7465" t="s">
        <v>1998</v>
      </c>
      <c r="C7465">
        <v>2002</v>
      </c>
      <c r="D7465">
        <v>102592</v>
      </c>
    </row>
    <row r="7466" spans="1:4" x14ac:dyDescent="0.55000000000000004">
      <c r="A7466" t="s">
        <v>57</v>
      </c>
      <c r="B7466" t="s">
        <v>1998</v>
      </c>
      <c r="C7466">
        <v>2003</v>
      </c>
      <c r="D7466">
        <v>117248</v>
      </c>
    </row>
    <row r="7467" spans="1:4" x14ac:dyDescent="0.55000000000000004">
      <c r="A7467" t="s">
        <v>57</v>
      </c>
      <c r="B7467" t="s">
        <v>1998</v>
      </c>
      <c r="C7467">
        <v>2004</v>
      </c>
      <c r="D7467">
        <v>142896</v>
      </c>
    </row>
    <row r="7468" spans="1:4" x14ac:dyDescent="0.55000000000000004">
      <c r="A7468" t="s">
        <v>57</v>
      </c>
      <c r="B7468" t="s">
        <v>1998</v>
      </c>
      <c r="C7468">
        <v>2005</v>
      </c>
      <c r="D7468">
        <v>150224</v>
      </c>
    </row>
    <row r="7469" spans="1:4" x14ac:dyDescent="0.55000000000000004">
      <c r="A7469" t="s">
        <v>57</v>
      </c>
      <c r="B7469" t="s">
        <v>1998</v>
      </c>
      <c r="C7469">
        <v>2006</v>
      </c>
      <c r="D7469">
        <v>142896</v>
      </c>
    </row>
    <row r="7470" spans="1:4" x14ac:dyDescent="0.55000000000000004">
      <c r="A7470" t="s">
        <v>57</v>
      </c>
      <c r="B7470" t="s">
        <v>1998</v>
      </c>
      <c r="C7470">
        <v>2007</v>
      </c>
      <c r="D7470">
        <v>172208</v>
      </c>
    </row>
    <row r="7471" spans="1:4" x14ac:dyDescent="0.55000000000000004">
      <c r="A7471" t="s">
        <v>57</v>
      </c>
      <c r="B7471" t="s">
        <v>1998</v>
      </c>
      <c r="C7471">
        <v>2008</v>
      </c>
      <c r="D7471">
        <v>168544</v>
      </c>
    </row>
    <row r="7472" spans="1:4" x14ac:dyDescent="0.55000000000000004">
      <c r="A7472" t="s">
        <v>57</v>
      </c>
      <c r="B7472" t="s">
        <v>1998</v>
      </c>
      <c r="C7472">
        <v>2009</v>
      </c>
      <c r="D7472">
        <v>186864</v>
      </c>
    </row>
    <row r="7473" spans="1:4" x14ac:dyDescent="0.55000000000000004">
      <c r="A7473" t="s">
        <v>57</v>
      </c>
      <c r="B7473" t="s">
        <v>1998</v>
      </c>
      <c r="C7473">
        <v>2010</v>
      </c>
      <c r="D7473">
        <v>168544</v>
      </c>
    </row>
    <row r="7474" spans="1:4" x14ac:dyDescent="0.55000000000000004">
      <c r="A7474" t="s">
        <v>57</v>
      </c>
      <c r="B7474" t="s">
        <v>1998</v>
      </c>
      <c r="C7474">
        <v>2011</v>
      </c>
      <c r="D7474">
        <v>150224</v>
      </c>
    </row>
    <row r="7475" spans="1:4" x14ac:dyDescent="0.55000000000000004">
      <c r="A7475" t="s">
        <v>57</v>
      </c>
      <c r="B7475" t="s">
        <v>1998</v>
      </c>
      <c r="C7475">
        <v>2012</v>
      </c>
      <c r="D7475">
        <v>164880</v>
      </c>
    </row>
    <row r="7476" spans="1:4" x14ac:dyDescent="0.55000000000000004">
      <c r="A7476" t="s">
        <v>57</v>
      </c>
      <c r="B7476" t="s">
        <v>1998</v>
      </c>
      <c r="C7476">
        <v>2013</v>
      </c>
      <c r="D7476">
        <v>157552</v>
      </c>
    </row>
    <row r="7477" spans="1:4" x14ac:dyDescent="0.55000000000000004">
      <c r="A7477" t="s">
        <v>57</v>
      </c>
      <c r="B7477" t="s">
        <v>1998</v>
      </c>
      <c r="C7477">
        <v>2014</v>
      </c>
      <c r="D7477">
        <v>168544</v>
      </c>
    </row>
    <row r="7478" spans="1:4" x14ac:dyDescent="0.55000000000000004">
      <c r="A7478" t="s">
        <v>57</v>
      </c>
      <c r="B7478" t="s">
        <v>1998</v>
      </c>
      <c r="C7478">
        <v>2015</v>
      </c>
      <c r="D7478">
        <v>175872</v>
      </c>
    </row>
    <row r="7479" spans="1:4" x14ac:dyDescent="0.55000000000000004">
      <c r="A7479" t="s">
        <v>57</v>
      </c>
      <c r="B7479" t="s">
        <v>1998</v>
      </c>
      <c r="C7479">
        <v>2016</v>
      </c>
      <c r="D7479">
        <v>172208</v>
      </c>
    </row>
    <row r="7480" spans="1:4" x14ac:dyDescent="0.55000000000000004">
      <c r="A7480" t="s">
        <v>57</v>
      </c>
      <c r="B7480" t="s">
        <v>1998</v>
      </c>
      <c r="C7480">
        <v>2017</v>
      </c>
      <c r="D7480">
        <v>153888</v>
      </c>
    </row>
    <row r="7481" spans="1:4" x14ac:dyDescent="0.55000000000000004">
      <c r="A7481" t="s">
        <v>57</v>
      </c>
      <c r="B7481" t="s">
        <v>1998</v>
      </c>
      <c r="C7481">
        <v>2018</v>
      </c>
      <c r="D7481">
        <v>164880</v>
      </c>
    </row>
    <row r="7482" spans="1:4" x14ac:dyDescent="0.55000000000000004">
      <c r="A7482" t="s">
        <v>57</v>
      </c>
      <c r="B7482" t="s">
        <v>1998</v>
      </c>
      <c r="C7482">
        <v>2019</v>
      </c>
      <c r="D7482">
        <v>172208</v>
      </c>
    </row>
    <row r="7483" spans="1:4" x14ac:dyDescent="0.55000000000000004">
      <c r="A7483" t="s">
        <v>57</v>
      </c>
      <c r="B7483" t="s">
        <v>1998</v>
      </c>
      <c r="C7483">
        <v>2020</v>
      </c>
      <c r="D7483">
        <v>157552</v>
      </c>
    </row>
    <row r="7484" spans="1:4" x14ac:dyDescent="0.55000000000000004">
      <c r="A7484" t="s">
        <v>57</v>
      </c>
      <c r="B7484" t="s">
        <v>1998</v>
      </c>
      <c r="C7484">
        <v>2021</v>
      </c>
      <c r="D7484">
        <v>161216</v>
      </c>
    </row>
    <row r="7485" spans="1:4" x14ac:dyDescent="0.55000000000000004">
      <c r="A7485" t="s">
        <v>57</v>
      </c>
      <c r="B7485" t="s">
        <v>1998</v>
      </c>
      <c r="C7485">
        <v>2022</v>
      </c>
      <c r="D7485">
        <v>164871</v>
      </c>
    </row>
    <row r="7486" spans="1:4" x14ac:dyDescent="0.55000000000000004">
      <c r="A7486" t="s">
        <v>57</v>
      </c>
      <c r="B7486" t="s">
        <v>1998</v>
      </c>
      <c r="C7486">
        <v>2023</v>
      </c>
      <c r="D7486">
        <v>164537</v>
      </c>
    </row>
    <row r="7487" spans="1:4" x14ac:dyDescent="0.55000000000000004">
      <c r="A7487" t="s">
        <v>57</v>
      </c>
      <c r="B7487" t="s">
        <v>1998</v>
      </c>
      <c r="C7487">
        <v>2024</v>
      </c>
      <c r="D7487">
        <v>170858</v>
      </c>
    </row>
    <row r="7488" spans="1:4" x14ac:dyDescent="0.55000000000000004">
      <c r="A7488" t="s">
        <v>58</v>
      </c>
      <c r="B7488" t="s">
        <v>1999</v>
      </c>
      <c r="C7488">
        <v>1870</v>
      </c>
      <c r="D7488">
        <v>13393</v>
      </c>
    </row>
    <row r="7489" spans="1:4" x14ac:dyDescent="0.55000000000000004">
      <c r="A7489" t="s">
        <v>58</v>
      </c>
      <c r="B7489" t="s">
        <v>1999</v>
      </c>
      <c r="C7489">
        <v>1871</v>
      </c>
      <c r="D7489">
        <v>1570</v>
      </c>
    </row>
    <row r="7490" spans="1:4" x14ac:dyDescent="0.55000000000000004">
      <c r="A7490" t="s">
        <v>58</v>
      </c>
      <c r="B7490" t="s">
        <v>1999</v>
      </c>
      <c r="C7490">
        <v>1872</v>
      </c>
      <c r="D7490">
        <v>3034</v>
      </c>
    </row>
    <row r="7491" spans="1:4" x14ac:dyDescent="0.55000000000000004">
      <c r="A7491" t="s">
        <v>58</v>
      </c>
      <c r="B7491" t="s">
        <v>1999</v>
      </c>
      <c r="C7491">
        <v>1873</v>
      </c>
      <c r="D7491">
        <v>1465</v>
      </c>
    </row>
    <row r="7492" spans="1:4" x14ac:dyDescent="0.55000000000000004">
      <c r="A7492" t="s">
        <v>58</v>
      </c>
      <c r="B7492" t="s">
        <v>1999</v>
      </c>
      <c r="C7492">
        <v>1874</v>
      </c>
      <c r="D7492">
        <v>1277</v>
      </c>
    </row>
    <row r="7493" spans="1:4" x14ac:dyDescent="0.55000000000000004">
      <c r="A7493" t="s">
        <v>58</v>
      </c>
      <c r="B7493" t="s">
        <v>1999</v>
      </c>
      <c r="C7493">
        <v>1875</v>
      </c>
      <c r="D7493">
        <v>0</v>
      </c>
    </row>
    <row r="7494" spans="1:4" x14ac:dyDescent="0.55000000000000004">
      <c r="A7494" t="s">
        <v>58</v>
      </c>
      <c r="B7494" t="s">
        <v>1999</v>
      </c>
      <c r="C7494">
        <v>1876</v>
      </c>
      <c r="D7494">
        <v>0</v>
      </c>
    </row>
    <row r="7495" spans="1:4" x14ac:dyDescent="0.55000000000000004">
      <c r="A7495" t="s">
        <v>58</v>
      </c>
      <c r="B7495" t="s">
        <v>1999</v>
      </c>
      <c r="C7495">
        <v>1877</v>
      </c>
      <c r="D7495">
        <v>2180</v>
      </c>
    </row>
    <row r="7496" spans="1:4" x14ac:dyDescent="0.55000000000000004">
      <c r="A7496" t="s">
        <v>58</v>
      </c>
      <c r="B7496" t="s">
        <v>1999</v>
      </c>
      <c r="C7496">
        <v>1878</v>
      </c>
      <c r="D7496">
        <v>2919</v>
      </c>
    </row>
    <row r="7497" spans="1:4" x14ac:dyDescent="0.55000000000000004">
      <c r="A7497" t="s">
        <v>58</v>
      </c>
      <c r="B7497" t="s">
        <v>1999</v>
      </c>
      <c r="C7497">
        <v>1879</v>
      </c>
      <c r="D7497">
        <v>2480</v>
      </c>
    </row>
    <row r="7498" spans="1:4" x14ac:dyDescent="0.55000000000000004">
      <c r="A7498" t="s">
        <v>58</v>
      </c>
      <c r="B7498" t="s">
        <v>1999</v>
      </c>
      <c r="C7498">
        <v>1880</v>
      </c>
      <c r="D7498">
        <v>5366</v>
      </c>
    </row>
    <row r="7499" spans="1:4" x14ac:dyDescent="0.55000000000000004">
      <c r="A7499" t="s">
        <v>58</v>
      </c>
      <c r="B7499" t="s">
        <v>1999</v>
      </c>
      <c r="C7499">
        <v>1881</v>
      </c>
      <c r="D7499">
        <v>3632</v>
      </c>
    </row>
    <row r="7500" spans="1:4" x14ac:dyDescent="0.55000000000000004">
      <c r="A7500" t="s">
        <v>58</v>
      </c>
      <c r="B7500" t="s">
        <v>1999</v>
      </c>
      <c r="C7500">
        <v>1882</v>
      </c>
      <c r="D7500">
        <v>280</v>
      </c>
    </row>
    <row r="7501" spans="1:4" x14ac:dyDescent="0.55000000000000004">
      <c r="A7501" t="s">
        <v>58</v>
      </c>
      <c r="B7501" t="s">
        <v>1999</v>
      </c>
      <c r="C7501">
        <v>1883</v>
      </c>
      <c r="D7501">
        <v>3575</v>
      </c>
    </row>
    <row r="7502" spans="1:4" x14ac:dyDescent="0.55000000000000004">
      <c r="A7502" t="s">
        <v>58</v>
      </c>
      <c r="B7502" t="s">
        <v>1999</v>
      </c>
      <c r="C7502">
        <v>1884</v>
      </c>
      <c r="D7502">
        <v>4465</v>
      </c>
    </row>
    <row r="7503" spans="1:4" x14ac:dyDescent="0.55000000000000004">
      <c r="A7503" t="s">
        <v>58</v>
      </c>
      <c r="B7503" t="s">
        <v>1999</v>
      </c>
      <c r="C7503">
        <v>1885</v>
      </c>
      <c r="D7503">
        <v>4794</v>
      </c>
    </row>
    <row r="7504" spans="1:4" x14ac:dyDescent="0.55000000000000004">
      <c r="A7504" t="s">
        <v>58</v>
      </c>
      <c r="B7504" t="s">
        <v>1999</v>
      </c>
      <c r="C7504">
        <v>1886</v>
      </c>
      <c r="D7504">
        <v>5422</v>
      </c>
    </row>
    <row r="7505" spans="1:4" x14ac:dyDescent="0.55000000000000004">
      <c r="A7505" t="s">
        <v>58</v>
      </c>
      <c r="B7505" t="s">
        <v>1999</v>
      </c>
      <c r="C7505">
        <v>1887</v>
      </c>
      <c r="D7505">
        <v>3918.9998000000001</v>
      </c>
    </row>
    <row r="7506" spans="1:4" x14ac:dyDescent="0.55000000000000004">
      <c r="A7506" t="s">
        <v>58</v>
      </c>
      <c r="B7506" t="s">
        <v>1999</v>
      </c>
      <c r="C7506">
        <v>1888</v>
      </c>
      <c r="D7506">
        <v>5589</v>
      </c>
    </row>
    <row r="7507" spans="1:4" x14ac:dyDescent="0.55000000000000004">
      <c r="A7507" t="s">
        <v>58</v>
      </c>
      <c r="B7507" t="s">
        <v>1999</v>
      </c>
      <c r="C7507">
        <v>1889</v>
      </c>
      <c r="D7507">
        <v>5896</v>
      </c>
    </row>
    <row r="7508" spans="1:4" x14ac:dyDescent="0.55000000000000004">
      <c r="A7508" t="s">
        <v>58</v>
      </c>
      <c r="B7508" t="s">
        <v>1999</v>
      </c>
      <c r="C7508">
        <v>1890</v>
      </c>
      <c r="D7508">
        <v>7189</v>
      </c>
    </row>
    <row r="7509" spans="1:4" x14ac:dyDescent="0.55000000000000004">
      <c r="A7509" t="s">
        <v>58</v>
      </c>
      <c r="B7509" t="s">
        <v>1999</v>
      </c>
      <c r="C7509">
        <v>1891</v>
      </c>
      <c r="D7509">
        <v>7525</v>
      </c>
    </row>
    <row r="7510" spans="1:4" x14ac:dyDescent="0.55000000000000004">
      <c r="A7510" t="s">
        <v>58</v>
      </c>
      <c r="B7510" t="s">
        <v>1999</v>
      </c>
      <c r="C7510">
        <v>1892</v>
      </c>
      <c r="D7510">
        <v>8802</v>
      </c>
    </row>
    <row r="7511" spans="1:4" x14ac:dyDescent="0.55000000000000004">
      <c r="A7511" t="s">
        <v>58</v>
      </c>
      <c r="B7511" t="s">
        <v>1999</v>
      </c>
      <c r="C7511">
        <v>1893</v>
      </c>
      <c r="D7511">
        <v>11301</v>
      </c>
    </row>
    <row r="7512" spans="1:4" x14ac:dyDescent="0.55000000000000004">
      <c r="A7512" t="s">
        <v>58</v>
      </c>
      <c r="B7512" t="s">
        <v>1999</v>
      </c>
      <c r="C7512">
        <v>1894</v>
      </c>
      <c r="D7512">
        <v>27043</v>
      </c>
    </row>
    <row r="7513" spans="1:4" x14ac:dyDescent="0.55000000000000004">
      <c r="A7513" t="s">
        <v>58</v>
      </c>
      <c r="B7513" t="s">
        <v>1999</v>
      </c>
      <c r="C7513">
        <v>1895</v>
      </c>
      <c r="D7513">
        <v>19923</v>
      </c>
    </row>
    <row r="7514" spans="1:4" x14ac:dyDescent="0.55000000000000004">
      <c r="A7514" t="s">
        <v>58</v>
      </c>
      <c r="B7514" t="s">
        <v>1999</v>
      </c>
      <c r="C7514">
        <v>1896</v>
      </c>
      <c r="D7514">
        <v>24222</v>
      </c>
    </row>
    <row r="7515" spans="1:4" x14ac:dyDescent="0.55000000000000004">
      <c r="A7515" t="s">
        <v>58</v>
      </c>
      <c r="B7515" t="s">
        <v>1999</v>
      </c>
      <c r="C7515">
        <v>1897</v>
      </c>
      <c r="D7515">
        <v>16638</v>
      </c>
    </row>
    <row r="7516" spans="1:4" x14ac:dyDescent="0.55000000000000004">
      <c r="A7516" t="s">
        <v>58</v>
      </c>
      <c r="B7516" t="s">
        <v>1999</v>
      </c>
      <c r="C7516">
        <v>1898</v>
      </c>
      <c r="D7516">
        <v>12411</v>
      </c>
    </row>
    <row r="7517" spans="1:4" x14ac:dyDescent="0.55000000000000004">
      <c r="A7517" t="s">
        <v>58</v>
      </c>
      <c r="B7517" t="s">
        <v>1999</v>
      </c>
      <c r="C7517">
        <v>1899</v>
      </c>
      <c r="D7517">
        <v>14853</v>
      </c>
    </row>
    <row r="7518" spans="1:4" x14ac:dyDescent="0.55000000000000004">
      <c r="A7518" t="s">
        <v>58</v>
      </c>
      <c r="B7518" t="s">
        <v>1999</v>
      </c>
      <c r="C7518">
        <v>1900</v>
      </c>
      <c r="D7518">
        <v>15207</v>
      </c>
    </row>
    <row r="7519" spans="1:4" x14ac:dyDescent="0.55000000000000004">
      <c r="A7519" t="s">
        <v>58</v>
      </c>
      <c r="B7519" t="s">
        <v>1999</v>
      </c>
      <c r="C7519">
        <v>1901</v>
      </c>
      <c r="D7519">
        <v>14271</v>
      </c>
    </row>
    <row r="7520" spans="1:4" x14ac:dyDescent="0.55000000000000004">
      <c r="A7520" t="s">
        <v>58</v>
      </c>
      <c r="B7520" t="s">
        <v>1999</v>
      </c>
      <c r="C7520">
        <v>1902</v>
      </c>
      <c r="D7520">
        <v>14294</v>
      </c>
    </row>
    <row r="7521" spans="1:4" x14ac:dyDescent="0.55000000000000004">
      <c r="A7521" t="s">
        <v>58</v>
      </c>
      <c r="B7521" t="s">
        <v>1999</v>
      </c>
      <c r="C7521">
        <v>1903</v>
      </c>
      <c r="D7521">
        <v>17559</v>
      </c>
    </row>
    <row r="7522" spans="1:4" x14ac:dyDescent="0.55000000000000004">
      <c r="A7522" t="s">
        <v>58</v>
      </c>
      <c r="B7522" t="s">
        <v>1999</v>
      </c>
      <c r="C7522">
        <v>1904</v>
      </c>
      <c r="D7522">
        <v>13773</v>
      </c>
    </row>
    <row r="7523" spans="1:4" x14ac:dyDescent="0.55000000000000004">
      <c r="A7523" t="s">
        <v>58</v>
      </c>
      <c r="B7523" t="s">
        <v>1999</v>
      </c>
      <c r="C7523">
        <v>1905</v>
      </c>
      <c r="D7523">
        <v>16209.999</v>
      </c>
    </row>
    <row r="7524" spans="1:4" x14ac:dyDescent="0.55000000000000004">
      <c r="A7524" t="s">
        <v>58</v>
      </c>
      <c r="B7524" t="s">
        <v>1999</v>
      </c>
      <c r="C7524">
        <v>1906</v>
      </c>
      <c r="D7524">
        <v>18420</v>
      </c>
    </row>
    <row r="7525" spans="1:4" x14ac:dyDescent="0.55000000000000004">
      <c r="A7525" t="s">
        <v>58</v>
      </c>
      <c r="B7525" t="s">
        <v>1999</v>
      </c>
      <c r="C7525">
        <v>1907</v>
      </c>
      <c r="D7525">
        <v>25535</v>
      </c>
    </row>
    <row r="7526" spans="1:4" x14ac:dyDescent="0.55000000000000004">
      <c r="A7526" t="s">
        <v>58</v>
      </c>
      <c r="B7526" t="s">
        <v>1999</v>
      </c>
      <c r="C7526">
        <v>1908</v>
      </c>
      <c r="D7526">
        <v>29608</v>
      </c>
    </row>
    <row r="7527" spans="1:4" x14ac:dyDescent="0.55000000000000004">
      <c r="A7527" t="s">
        <v>58</v>
      </c>
      <c r="B7527" t="s">
        <v>1999</v>
      </c>
      <c r="C7527">
        <v>1909</v>
      </c>
      <c r="D7527">
        <v>25984</v>
      </c>
    </row>
    <row r="7528" spans="1:4" x14ac:dyDescent="0.55000000000000004">
      <c r="A7528" t="s">
        <v>58</v>
      </c>
      <c r="B7528" t="s">
        <v>1999</v>
      </c>
      <c r="C7528">
        <v>1910</v>
      </c>
      <c r="D7528">
        <v>37803</v>
      </c>
    </row>
    <row r="7529" spans="1:4" x14ac:dyDescent="0.55000000000000004">
      <c r="A7529" t="s">
        <v>58</v>
      </c>
      <c r="B7529" t="s">
        <v>1999</v>
      </c>
      <c r="C7529">
        <v>1911</v>
      </c>
      <c r="D7529">
        <v>42760</v>
      </c>
    </row>
    <row r="7530" spans="1:4" x14ac:dyDescent="0.55000000000000004">
      <c r="A7530" t="s">
        <v>58</v>
      </c>
      <c r="B7530" t="s">
        <v>1999</v>
      </c>
      <c r="C7530">
        <v>1912</v>
      </c>
      <c r="D7530">
        <v>37092</v>
      </c>
    </row>
    <row r="7531" spans="1:4" x14ac:dyDescent="0.55000000000000004">
      <c r="A7531" t="s">
        <v>58</v>
      </c>
      <c r="B7531" t="s">
        <v>1999</v>
      </c>
      <c r="C7531">
        <v>1913</v>
      </c>
      <c r="D7531">
        <v>42473</v>
      </c>
    </row>
    <row r="7532" spans="1:4" x14ac:dyDescent="0.55000000000000004">
      <c r="A7532" t="s">
        <v>58</v>
      </c>
      <c r="B7532" t="s">
        <v>1999</v>
      </c>
      <c r="C7532">
        <v>1914</v>
      </c>
      <c r="D7532">
        <v>47069</v>
      </c>
    </row>
    <row r="7533" spans="1:4" x14ac:dyDescent="0.55000000000000004">
      <c r="A7533" t="s">
        <v>58</v>
      </c>
      <c r="B7533" t="s">
        <v>1999</v>
      </c>
      <c r="C7533">
        <v>1915</v>
      </c>
      <c r="D7533">
        <v>57639</v>
      </c>
    </row>
    <row r="7534" spans="1:4" x14ac:dyDescent="0.55000000000000004">
      <c r="A7534" t="s">
        <v>58</v>
      </c>
      <c r="B7534" t="s">
        <v>1999</v>
      </c>
      <c r="C7534">
        <v>1916</v>
      </c>
      <c r="D7534">
        <v>72845</v>
      </c>
    </row>
    <row r="7535" spans="1:4" x14ac:dyDescent="0.55000000000000004">
      <c r="A7535" t="s">
        <v>58</v>
      </c>
      <c r="B7535" t="s">
        <v>1999</v>
      </c>
      <c r="C7535">
        <v>1917</v>
      </c>
      <c r="D7535">
        <v>77139</v>
      </c>
    </row>
    <row r="7536" spans="1:4" x14ac:dyDescent="0.55000000000000004">
      <c r="A7536" t="s">
        <v>58</v>
      </c>
      <c r="B7536" t="s">
        <v>1999</v>
      </c>
      <c r="C7536">
        <v>1918</v>
      </c>
      <c r="D7536">
        <v>81771</v>
      </c>
    </row>
    <row r="7537" spans="1:4" x14ac:dyDescent="0.55000000000000004">
      <c r="A7537" t="s">
        <v>58</v>
      </c>
      <c r="B7537" t="s">
        <v>1999</v>
      </c>
      <c r="C7537">
        <v>1919</v>
      </c>
      <c r="D7537">
        <v>59085</v>
      </c>
    </row>
    <row r="7538" spans="1:4" x14ac:dyDescent="0.55000000000000004">
      <c r="A7538" t="s">
        <v>58</v>
      </c>
      <c r="B7538" t="s">
        <v>1999</v>
      </c>
      <c r="C7538">
        <v>1920</v>
      </c>
      <c r="D7538">
        <v>48836</v>
      </c>
    </row>
    <row r="7539" spans="1:4" x14ac:dyDescent="0.55000000000000004">
      <c r="A7539" t="s">
        <v>58</v>
      </c>
      <c r="B7539" t="s">
        <v>1999</v>
      </c>
      <c r="C7539">
        <v>1921</v>
      </c>
      <c r="D7539">
        <v>47816</v>
      </c>
    </row>
    <row r="7540" spans="1:4" x14ac:dyDescent="0.55000000000000004">
      <c r="A7540" t="s">
        <v>58</v>
      </c>
      <c r="B7540" t="s">
        <v>1999</v>
      </c>
      <c r="C7540">
        <v>1922</v>
      </c>
      <c r="D7540">
        <v>22183</v>
      </c>
    </row>
    <row r="7541" spans="1:4" x14ac:dyDescent="0.55000000000000004">
      <c r="A7541" t="s">
        <v>58</v>
      </c>
      <c r="B7541" t="s">
        <v>1999</v>
      </c>
      <c r="C7541">
        <v>1923</v>
      </c>
      <c r="D7541">
        <v>36446</v>
      </c>
    </row>
    <row r="7542" spans="1:4" x14ac:dyDescent="0.55000000000000004">
      <c r="A7542" t="s">
        <v>58</v>
      </c>
      <c r="B7542" t="s">
        <v>1999</v>
      </c>
      <c r="C7542">
        <v>1924</v>
      </c>
      <c r="D7542">
        <v>22155</v>
      </c>
    </row>
    <row r="7543" spans="1:4" x14ac:dyDescent="0.55000000000000004">
      <c r="A7543" t="s">
        <v>58</v>
      </c>
      <c r="B7543" t="s">
        <v>1999</v>
      </c>
      <c r="C7543">
        <v>1925</v>
      </c>
      <c r="D7543">
        <v>25053</v>
      </c>
    </row>
    <row r="7544" spans="1:4" x14ac:dyDescent="0.55000000000000004">
      <c r="A7544" t="s">
        <v>58</v>
      </c>
      <c r="B7544" t="s">
        <v>1999</v>
      </c>
      <c r="C7544">
        <v>1926</v>
      </c>
      <c r="D7544">
        <v>31032</v>
      </c>
    </row>
    <row r="7545" spans="1:4" x14ac:dyDescent="0.55000000000000004">
      <c r="A7545" t="s">
        <v>58</v>
      </c>
      <c r="B7545" t="s">
        <v>1999</v>
      </c>
      <c r="C7545">
        <v>1927</v>
      </c>
      <c r="D7545">
        <v>26276</v>
      </c>
    </row>
    <row r="7546" spans="1:4" x14ac:dyDescent="0.55000000000000004">
      <c r="A7546" t="s">
        <v>58</v>
      </c>
      <c r="B7546" t="s">
        <v>1999</v>
      </c>
      <c r="C7546">
        <v>1928</v>
      </c>
      <c r="D7546">
        <v>15789</v>
      </c>
    </row>
    <row r="7547" spans="1:4" x14ac:dyDescent="0.55000000000000004">
      <c r="A7547" t="s">
        <v>58</v>
      </c>
      <c r="B7547" t="s">
        <v>1999</v>
      </c>
      <c r="C7547">
        <v>1929</v>
      </c>
      <c r="D7547">
        <v>22309</v>
      </c>
    </row>
    <row r="7548" spans="1:4" x14ac:dyDescent="0.55000000000000004">
      <c r="A7548" t="s">
        <v>58</v>
      </c>
      <c r="B7548" t="s">
        <v>1999</v>
      </c>
      <c r="C7548">
        <v>1930</v>
      </c>
      <c r="D7548">
        <v>26458</v>
      </c>
    </row>
    <row r="7549" spans="1:4" x14ac:dyDescent="0.55000000000000004">
      <c r="A7549" t="s">
        <v>58</v>
      </c>
      <c r="B7549" t="s">
        <v>1999</v>
      </c>
      <c r="C7549">
        <v>1931</v>
      </c>
      <c r="D7549">
        <v>10357</v>
      </c>
    </row>
    <row r="7550" spans="1:4" x14ac:dyDescent="0.55000000000000004">
      <c r="A7550" t="s">
        <v>58</v>
      </c>
      <c r="B7550" t="s">
        <v>1999</v>
      </c>
      <c r="C7550">
        <v>1932</v>
      </c>
      <c r="D7550">
        <v>12493</v>
      </c>
    </row>
    <row r="7551" spans="1:4" x14ac:dyDescent="0.55000000000000004">
      <c r="A7551" t="s">
        <v>58</v>
      </c>
      <c r="B7551" t="s">
        <v>1999</v>
      </c>
      <c r="C7551">
        <v>1933</v>
      </c>
      <c r="D7551">
        <v>8141</v>
      </c>
    </row>
    <row r="7552" spans="1:4" x14ac:dyDescent="0.55000000000000004">
      <c r="A7552" t="s">
        <v>58</v>
      </c>
      <c r="B7552" t="s">
        <v>1999</v>
      </c>
      <c r="C7552">
        <v>1934</v>
      </c>
      <c r="D7552">
        <v>8815</v>
      </c>
    </row>
    <row r="7553" spans="1:4" x14ac:dyDescent="0.55000000000000004">
      <c r="A7553" t="s">
        <v>58</v>
      </c>
      <c r="B7553" t="s">
        <v>1999</v>
      </c>
      <c r="C7553">
        <v>1935</v>
      </c>
      <c r="D7553">
        <v>12175</v>
      </c>
    </row>
    <row r="7554" spans="1:4" x14ac:dyDescent="0.55000000000000004">
      <c r="A7554" t="s">
        <v>58</v>
      </c>
      <c r="B7554" t="s">
        <v>1999</v>
      </c>
      <c r="C7554">
        <v>1936</v>
      </c>
      <c r="D7554">
        <v>11100</v>
      </c>
    </row>
    <row r="7555" spans="1:4" x14ac:dyDescent="0.55000000000000004">
      <c r="A7555" t="s">
        <v>58</v>
      </c>
      <c r="B7555" t="s">
        <v>1999</v>
      </c>
      <c r="C7555">
        <v>1937</v>
      </c>
      <c r="D7555">
        <v>6507</v>
      </c>
    </row>
    <row r="7556" spans="1:4" x14ac:dyDescent="0.55000000000000004">
      <c r="A7556" t="s">
        <v>58</v>
      </c>
      <c r="B7556" t="s">
        <v>1999</v>
      </c>
      <c r="C7556">
        <v>1938</v>
      </c>
      <c r="D7556">
        <v>3829</v>
      </c>
    </row>
    <row r="7557" spans="1:4" x14ac:dyDescent="0.55000000000000004">
      <c r="A7557" t="s">
        <v>58</v>
      </c>
      <c r="B7557" t="s">
        <v>1999</v>
      </c>
      <c r="C7557">
        <v>1939</v>
      </c>
      <c r="D7557">
        <v>382</v>
      </c>
    </row>
    <row r="7558" spans="1:4" x14ac:dyDescent="0.55000000000000004">
      <c r="A7558" t="s">
        <v>58</v>
      </c>
      <c r="B7558" t="s">
        <v>1999</v>
      </c>
      <c r="C7558">
        <v>1940</v>
      </c>
      <c r="D7558">
        <v>10336</v>
      </c>
    </row>
    <row r="7559" spans="1:4" x14ac:dyDescent="0.55000000000000004">
      <c r="A7559" t="s">
        <v>58</v>
      </c>
      <c r="B7559" t="s">
        <v>1999</v>
      </c>
      <c r="C7559">
        <v>1941</v>
      </c>
      <c r="D7559">
        <v>2298</v>
      </c>
    </row>
    <row r="7560" spans="1:4" x14ac:dyDescent="0.55000000000000004">
      <c r="A7560" t="s">
        <v>58</v>
      </c>
      <c r="B7560" t="s">
        <v>1999</v>
      </c>
      <c r="C7560">
        <v>1942</v>
      </c>
      <c r="D7560">
        <v>6125</v>
      </c>
    </row>
    <row r="7561" spans="1:4" x14ac:dyDescent="0.55000000000000004">
      <c r="A7561" t="s">
        <v>58</v>
      </c>
      <c r="B7561" t="s">
        <v>1999</v>
      </c>
      <c r="C7561">
        <v>1943</v>
      </c>
      <c r="D7561">
        <v>13781</v>
      </c>
    </row>
    <row r="7562" spans="1:4" x14ac:dyDescent="0.55000000000000004">
      <c r="A7562" t="s">
        <v>58</v>
      </c>
      <c r="B7562" t="s">
        <v>1999</v>
      </c>
      <c r="C7562">
        <v>1944</v>
      </c>
      <c r="D7562">
        <v>767</v>
      </c>
    </row>
    <row r="7563" spans="1:4" x14ac:dyDescent="0.55000000000000004">
      <c r="A7563" t="s">
        <v>58</v>
      </c>
      <c r="B7563" t="s">
        <v>1999</v>
      </c>
      <c r="C7563">
        <v>1945</v>
      </c>
      <c r="D7563">
        <v>1683</v>
      </c>
    </row>
    <row r="7564" spans="1:4" x14ac:dyDescent="0.55000000000000004">
      <c r="A7564" t="s">
        <v>58</v>
      </c>
      <c r="B7564" t="s">
        <v>1999</v>
      </c>
      <c r="C7564">
        <v>1946</v>
      </c>
      <c r="D7564">
        <v>8423</v>
      </c>
    </row>
    <row r="7565" spans="1:4" x14ac:dyDescent="0.55000000000000004">
      <c r="A7565" t="s">
        <v>58</v>
      </c>
      <c r="B7565" t="s">
        <v>1999</v>
      </c>
      <c r="C7565">
        <v>1947</v>
      </c>
      <c r="D7565">
        <v>17223</v>
      </c>
    </row>
    <row r="7566" spans="1:4" x14ac:dyDescent="0.55000000000000004">
      <c r="A7566" t="s">
        <v>58</v>
      </c>
      <c r="B7566" t="s">
        <v>1999</v>
      </c>
      <c r="C7566">
        <v>1948</v>
      </c>
      <c r="D7566">
        <v>35969</v>
      </c>
    </row>
    <row r="7567" spans="1:4" x14ac:dyDescent="0.55000000000000004">
      <c r="A7567" t="s">
        <v>58</v>
      </c>
      <c r="B7567" t="s">
        <v>1999</v>
      </c>
      <c r="C7567">
        <v>1949</v>
      </c>
      <c r="D7567">
        <v>26589</v>
      </c>
    </row>
    <row r="7568" spans="1:4" x14ac:dyDescent="0.55000000000000004">
      <c r="A7568" t="s">
        <v>58</v>
      </c>
      <c r="B7568" t="s">
        <v>1999</v>
      </c>
      <c r="C7568">
        <v>1950</v>
      </c>
      <c r="D7568">
        <v>348165</v>
      </c>
    </row>
    <row r="7569" spans="1:4" x14ac:dyDescent="0.55000000000000004">
      <c r="A7569" t="s">
        <v>58</v>
      </c>
      <c r="B7569" t="s">
        <v>1999</v>
      </c>
      <c r="C7569">
        <v>1951</v>
      </c>
      <c r="D7569">
        <v>358656</v>
      </c>
    </row>
    <row r="7570" spans="1:4" x14ac:dyDescent="0.55000000000000004">
      <c r="A7570" t="s">
        <v>58</v>
      </c>
      <c r="B7570" t="s">
        <v>1999</v>
      </c>
      <c r="C7570">
        <v>1952</v>
      </c>
      <c r="D7570">
        <v>593003</v>
      </c>
    </row>
    <row r="7571" spans="1:4" x14ac:dyDescent="0.55000000000000004">
      <c r="A7571" t="s">
        <v>58</v>
      </c>
      <c r="B7571" t="s">
        <v>1999</v>
      </c>
      <c r="C7571">
        <v>1953</v>
      </c>
      <c r="D7571">
        <v>618684</v>
      </c>
    </row>
    <row r="7572" spans="1:4" x14ac:dyDescent="0.55000000000000004">
      <c r="A7572" t="s">
        <v>58</v>
      </c>
      <c r="B7572" t="s">
        <v>1999</v>
      </c>
      <c r="C7572">
        <v>1954</v>
      </c>
      <c r="D7572">
        <v>625890</v>
      </c>
    </row>
    <row r="7573" spans="1:4" x14ac:dyDescent="0.55000000000000004">
      <c r="A7573" t="s">
        <v>58</v>
      </c>
      <c r="B7573" t="s">
        <v>1999</v>
      </c>
      <c r="C7573">
        <v>1955</v>
      </c>
      <c r="D7573">
        <v>915049</v>
      </c>
    </row>
    <row r="7574" spans="1:4" x14ac:dyDescent="0.55000000000000004">
      <c r="A7574" t="s">
        <v>58</v>
      </c>
      <c r="B7574" t="s">
        <v>1999</v>
      </c>
      <c r="C7574">
        <v>1956</v>
      </c>
      <c r="D7574">
        <v>984606</v>
      </c>
    </row>
    <row r="7575" spans="1:4" x14ac:dyDescent="0.55000000000000004">
      <c r="A7575" t="s">
        <v>58</v>
      </c>
      <c r="B7575" t="s">
        <v>1999</v>
      </c>
      <c r="C7575">
        <v>1957</v>
      </c>
      <c r="D7575">
        <v>1032119.06</v>
      </c>
    </row>
    <row r="7576" spans="1:4" x14ac:dyDescent="0.55000000000000004">
      <c r="A7576" t="s">
        <v>58</v>
      </c>
      <c r="B7576" t="s">
        <v>1999</v>
      </c>
      <c r="C7576">
        <v>1958</v>
      </c>
      <c r="D7576">
        <v>1065125</v>
      </c>
    </row>
    <row r="7577" spans="1:4" x14ac:dyDescent="0.55000000000000004">
      <c r="A7577" t="s">
        <v>58</v>
      </c>
      <c r="B7577" t="s">
        <v>1999</v>
      </c>
      <c r="C7577">
        <v>1959</v>
      </c>
      <c r="D7577">
        <v>1113083</v>
      </c>
    </row>
    <row r="7578" spans="1:4" x14ac:dyDescent="0.55000000000000004">
      <c r="A7578" t="s">
        <v>58</v>
      </c>
      <c r="B7578" t="s">
        <v>1999</v>
      </c>
      <c r="C7578">
        <v>1960</v>
      </c>
      <c r="D7578">
        <v>1039893</v>
      </c>
    </row>
    <row r="7579" spans="1:4" x14ac:dyDescent="0.55000000000000004">
      <c r="A7579" t="s">
        <v>58</v>
      </c>
      <c r="B7579" t="s">
        <v>1999</v>
      </c>
      <c r="C7579">
        <v>1961</v>
      </c>
      <c r="D7579">
        <v>1028636</v>
      </c>
    </row>
    <row r="7580" spans="1:4" x14ac:dyDescent="0.55000000000000004">
      <c r="A7580" t="s">
        <v>58</v>
      </c>
      <c r="B7580" t="s">
        <v>1999</v>
      </c>
      <c r="C7580">
        <v>1962</v>
      </c>
      <c r="D7580">
        <v>1241115</v>
      </c>
    </row>
    <row r="7581" spans="1:4" x14ac:dyDescent="0.55000000000000004">
      <c r="A7581" t="s">
        <v>58</v>
      </c>
      <c r="B7581" t="s">
        <v>1999</v>
      </c>
      <c r="C7581">
        <v>1963</v>
      </c>
      <c r="D7581">
        <v>1248503</v>
      </c>
    </row>
    <row r="7582" spans="1:4" x14ac:dyDescent="0.55000000000000004">
      <c r="A7582" t="s">
        <v>58</v>
      </c>
      <c r="B7582" t="s">
        <v>1999</v>
      </c>
      <c r="C7582">
        <v>1964</v>
      </c>
      <c r="D7582">
        <v>1746510</v>
      </c>
    </row>
    <row r="7583" spans="1:4" x14ac:dyDescent="0.55000000000000004">
      <c r="A7583" t="s">
        <v>58</v>
      </c>
      <c r="B7583" t="s">
        <v>1999</v>
      </c>
      <c r="C7583">
        <v>1965</v>
      </c>
      <c r="D7583">
        <v>1545348</v>
      </c>
    </row>
    <row r="7584" spans="1:4" x14ac:dyDescent="0.55000000000000004">
      <c r="A7584" t="s">
        <v>58</v>
      </c>
      <c r="B7584" t="s">
        <v>1999</v>
      </c>
      <c r="C7584">
        <v>1966</v>
      </c>
      <c r="D7584">
        <v>1669655</v>
      </c>
    </row>
    <row r="7585" spans="1:4" x14ac:dyDescent="0.55000000000000004">
      <c r="A7585" t="s">
        <v>58</v>
      </c>
      <c r="B7585" t="s">
        <v>1999</v>
      </c>
      <c r="C7585">
        <v>1967</v>
      </c>
      <c r="D7585">
        <v>1566944</v>
      </c>
    </row>
    <row r="7586" spans="1:4" x14ac:dyDescent="0.55000000000000004">
      <c r="A7586" t="s">
        <v>58</v>
      </c>
      <c r="B7586" t="s">
        <v>1999</v>
      </c>
      <c r="C7586">
        <v>1968</v>
      </c>
      <c r="D7586">
        <v>2347317</v>
      </c>
    </row>
    <row r="7587" spans="1:4" x14ac:dyDescent="0.55000000000000004">
      <c r="A7587" t="s">
        <v>58</v>
      </c>
      <c r="B7587" t="s">
        <v>1999</v>
      </c>
      <c r="C7587">
        <v>1969</v>
      </c>
      <c r="D7587">
        <v>2651163</v>
      </c>
    </row>
    <row r="7588" spans="1:4" x14ac:dyDescent="0.55000000000000004">
      <c r="A7588" t="s">
        <v>58</v>
      </c>
      <c r="B7588" t="s">
        <v>1999</v>
      </c>
      <c r="C7588">
        <v>1970</v>
      </c>
      <c r="D7588">
        <v>3105081</v>
      </c>
    </row>
    <row r="7589" spans="1:4" x14ac:dyDescent="0.55000000000000004">
      <c r="A7589" t="s">
        <v>58</v>
      </c>
      <c r="B7589" t="s">
        <v>1999</v>
      </c>
      <c r="C7589">
        <v>1971</v>
      </c>
      <c r="D7589">
        <v>3518697</v>
      </c>
    </row>
    <row r="7590" spans="1:4" x14ac:dyDescent="0.55000000000000004">
      <c r="A7590" t="s">
        <v>58</v>
      </c>
      <c r="B7590" t="s">
        <v>1999</v>
      </c>
      <c r="C7590">
        <v>1972</v>
      </c>
      <c r="D7590">
        <v>4668866</v>
      </c>
    </row>
    <row r="7591" spans="1:4" x14ac:dyDescent="0.55000000000000004">
      <c r="A7591" t="s">
        <v>58</v>
      </c>
      <c r="B7591" t="s">
        <v>1999</v>
      </c>
      <c r="C7591">
        <v>1973</v>
      </c>
      <c r="D7591">
        <v>5958980</v>
      </c>
    </row>
    <row r="7592" spans="1:4" x14ac:dyDescent="0.55000000000000004">
      <c r="A7592" t="s">
        <v>58</v>
      </c>
      <c r="B7592" t="s">
        <v>1999</v>
      </c>
      <c r="C7592">
        <v>1974</v>
      </c>
      <c r="D7592">
        <v>6409563</v>
      </c>
    </row>
    <row r="7593" spans="1:4" x14ac:dyDescent="0.55000000000000004">
      <c r="A7593" t="s">
        <v>58</v>
      </c>
      <c r="B7593" t="s">
        <v>1999</v>
      </c>
      <c r="C7593">
        <v>1975</v>
      </c>
      <c r="D7593">
        <v>6332680</v>
      </c>
    </row>
    <row r="7594" spans="1:4" x14ac:dyDescent="0.55000000000000004">
      <c r="A7594" t="s">
        <v>58</v>
      </c>
      <c r="B7594" t="s">
        <v>1999</v>
      </c>
      <c r="C7594">
        <v>1976</v>
      </c>
      <c r="D7594">
        <v>6322081</v>
      </c>
    </row>
    <row r="7595" spans="1:4" x14ac:dyDescent="0.55000000000000004">
      <c r="A7595" t="s">
        <v>58</v>
      </c>
      <c r="B7595" t="s">
        <v>1999</v>
      </c>
      <c r="C7595">
        <v>1977</v>
      </c>
      <c r="D7595">
        <v>5598205</v>
      </c>
    </row>
    <row r="7596" spans="1:4" x14ac:dyDescent="0.55000000000000004">
      <c r="A7596" t="s">
        <v>58</v>
      </c>
      <c r="B7596" t="s">
        <v>1999</v>
      </c>
      <c r="C7596">
        <v>1978</v>
      </c>
      <c r="D7596">
        <v>5429244</v>
      </c>
    </row>
    <row r="7597" spans="1:4" x14ac:dyDescent="0.55000000000000004">
      <c r="A7597" t="s">
        <v>58</v>
      </c>
      <c r="B7597" t="s">
        <v>1999</v>
      </c>
      <c r="C7597">
        <v>1979</v>
      </c>
      <c r="D7597">
        <v>6784109</v>
      </c>
    </row>
    <row r="7598" spans="1:4" x14ac:dyDescent="0.55000000000000004">
      <c r="A7598" t="s">
        <v>58</v>
      </c>
      <c r="B7598" t="s">
        <v>1999</v>
      </c>
      <c r="C7598">
        <v>1980</v>
      </c>
      <c r="D7598">
        <v>6424903</v>
      </c>
    </row>
    <row r="7599" spans="1:4" x14ac:dyDescent="0.55000000000000004">
      <c r="A7599" t="s">
        <v>58</v>
      </c>
      <c r="B7599" t="s">
        <v>1999</v>
      </c>
      <c r="C7599">
        <v>1981</v>
      </c>
      <c r="D7599">
        <v>6132878</v>
      </c>
    </row>
    <row r="7600" spans="1:4" x14ac:dyDescent="0.55000000000000004">
      <c r="A7600" t="s">
        <v>58</v>
      </c>
      <c r="B7600" t="s">
        <v>1999</v>
      </c>
      <c r="C7600">
        <v>1982</v>
      </c>
      <c r="D7600">
        <v>6300730</v>
      </c>
    </row>
    <row r="7601" spans="1:4" x14ac:dyDescent="0.55000000000000004">
      <c r="A7601" t="s">
        <v>58</v>
      </c>
      <c r="B7601" t="s">
        <v>1999</v>
      </c>
      <c r="C7601">
        <v>1983</v>
      </c>
      <c r="D7601">
        <v>7861933</v>
      </c>
    </row>
    <row r="7602" spans="1:4" x14ac:dyDescent="0.55000000000000004">
      <c r="A7602" t="s">
        <v>58</v>
      </c>
      <c r="B7602" t="s">
        <v>1999</v>
      </c>
      <c r="C7602">
        <v>1984</v>
      </c>
      <c r="D7602">
        <v>7386207</v>
      </c>
    </row>
    <row r="7603" spans="1:4" x14ac:dyDescent="0.55000000000000004">
      <c r="A7603" t="s">
        <v>58</v>
      </c>
      <c r="B7603" t="s">
        <v>1999</v>
      </c>
      <c r="C7603">
        <v>1985</v>
      </c>
      <c r="D7603">
        <v>7237362</v>
      </c>
    </row>
    <row r="7604" spans="1:4" x14ac:dyDescent="0.55000000000000004">
      <c r="A7604" t="s">
        <v>58</v>
      </c>
      <c r="B7604" t="s">
        <v>1999</v>
      </c>
      <c r="C7604">
        <v>1986</v>
      </c>
      <c r="D7604">
        <v>8116189</v>
      </c>
    </row>
    <row r="7605" spans="1:4" x14ac:dyDescent="0.55000000000000004">
      <c r="A7605" t="s">
        <v>58</v>
      </c>
      <c r="B7605" t="s">
        <v>1999</v>
      </c>
      <c r="C7605">
        <v>1987</v>
      </c>
      <c r="D7605">
        <v>9681870</v>
      </c>
    </row>
    <row r="7606" spans="1:4" x14ac:dyDescent="0.55000000000000004">
      <c r="A7606" t="s">
        <v>58</v>
      </c>
      <c r="B7606" t="s">
        <v>1999</v>
      </c>
      <c r="C7606">
        <v>1988</v>
      </c>
      <c r="D7606">
        <v>9731701</v>
      </c>
    </row>
    <row r="7607" spans="1:4" x14ac:dyDescent="0.55000000000000004">
      <c r="A7607" t="s">
        <v>58</v>
      </c>
      <c r="B7607" t="s">
        <v>1999</v>
      </c>
      <c r="C7607">
        <v>1989</v>
      </c>
      <c r="D7607">
        <v>10248589</v>
      </c>
    </row>
    <row r="7608" spans="1:4" x14ac:dyDescent="0.55000000000000004">
      <c r="A7608" t="s">
        <v>58</v>
      </c>
      <c r="B7608" t="s">
        <v>1999</v>
      </c>
      <c r="C7608">
        <v>1990</v>
      </c>
      <c r="D7608">
        <v>8929417</v>
      </c>
    </row>
    <row r="7609" spans="1:4" x14ac:dyDescent="0.55000000000000004">
      <c r="A7609" t="s">
        <v>58</v>
      </c>
      <c r="B7609" t="s">
        <v>1999</v>
      </c>
      <c r="C7609">
        <v>1991</v>
      </c>
      <c r="D7609">
        <v>9528664</v>
      </c>
    </row>
    <row r="7610" spans="1:4" x14ac:dyDescent="0.55000000000000004">
      <c r="A7610" t="s">
        <v>58</v>
      </c>
      <c r="B7610" t="s">
        <v>1999</v>
      </c>
      <c r="C7610">
        <v>1992</v>
      </c>
      <c r="D7610">
        <v>10405416</v>
      </c>
    </row>
    <row r="7611" spans="1:4" x14ac:dyDescent="0.55000000000000004">
      <c r="A7611" t="s">
        <v>58</v>
      </c>
      <c r="B7611" t="s">
        <v>1999</v>
      </c>
      <c r="C7611">
        <v>1993</v>
      </c>
      <c r="D7611">
        <v>11194870</v>
      </c>
    </row>
    <row r="7612" spans="1:4" x14ac:dyDescent="0.55000000000000004">
      <c r="A7612" t="s">
        <v>58</v>
      </c>
      <c r="B7612" t="s">
        <v>1999</v>
      </c>
      <c r="C7612">
        <v>1994</v>
      </c>
      <c r="D7612">
        <v>11780511</v>
      </c>
    </row>
    <row r="7613" spans="1:4" x14ac:dyDescent="0.55000000000000004">
      <c r="A7613" t="s">
        <v>58</v>
      </c>
      <c r="B7613" t="s">
        <v>1999</v>
      </c>
      <c r="C7613">
        <v>1995</v>
      </c>
      <c r="D7613">
        <v>15090067</v>
      </c>
    </row>
    <row r="7614" spans="1:4" x14ac:dyDescent="0.55000000000000004">
      <c r="A7614" t="s">
        <v>58</v>
      </c>
      <c r="B7614" t="s">
        <v>1999</v>
      </c>
      <c r="C7614">
        <v>1996</v>
      </c>
      <c r="D7614">
        <v>16458549</v>
      </c>
    </row>
    <row r="7615" spans="1:4" x14ac:dyDescent="0.55000000000000004">
      <c r="A7615" t="s">
        <v>58</v>
      </c>
      <c r="B7615" t="s">
        <v>1999</v>
      </c>
      <c r="C7615">
        <v>1997</v>
      </c>
      <c r="D7615">
        <v>17234156</v>
      </c>
    </row>
    <row r="7616" spans="1:4" x14ac:dyDescent="0.55000000000000004">
      <c r="A7616" t="s">
        <v>58</v>
      </c>
      <c r="B7616" t="s">
        <v>1999</v>
      </c>
      <c r="C7616">
        <v>1998</v>
      </c>
      <c r="D7616">
        <v>17756338</v>
      </c>
    </row>
    <row r="7617" spans="1:4" x14ac:dyDescent="0.55000000000000004">
      <c r="A7617" t="s">
        <v>58</v>
      </c>
      <c r="B7617" t="s">
        <v>1999</v>
      </c>
      <c r="C7617">
        <v>1999</v>
      </c>
      <c r="D7617">
        <v>17774872</v>
      </c>
    </row>
    <row r="7618" spans="1:4" x14ac:dyDescent="0.55000000000000004">
      <c r="A7618" t="s">
        <v>58</v>
      </c>
      <c r="B7618" t="s">
        <v>1999</v>
      </c>
      <c r="C7618">
        <v>2000</v>
      </c>
      <c r="D7618">
        <v>18937018</v>
      </c>
    </row>
    <row r="7619" spans="1:4" x14ac:dyDescent="0.55000000000000004">
      <c r="A7619" t="s">
        <v>58</v>
      </c>
      <c r="B7619" t="s">
        <v>1999</v>
      </c>
      <c r="C7619">
        <v>2001</v>
      </c>
      <c r="D7619">
        <v>19082666</v>
      </c>
    </row>
    <row r="7620" spans="1:4" x14ac:dyDescent="0.55000000000000004">
      <c r="A7620" t="s">
        <v>58</v>
      </c>
      <c r="B7620" t="s">
        <v>1999</v>
      </c>
      <c r="C7620">
        <v>2002</v>
      </c>
      <c r="D7620">
        <v>20870156</v>
      </c>
    </row>
    <row r="7621" spans="1:4" x14ac:dyDescent="0.55000000000000004">
      <c r="A7621" t="s">
        <v>58</v>
      </c>
      <c r="B7621" t="s">
        <v>1999</v>
      </c>
      <c r="C7621">
        <v>2003</v>
      </c>
      <c r="D7621">
        <v>21260460</v>
      </c>
    </row>
    <row r="7622" spans="1:4" x14ac:dyDescent="0.55000000000000004">
      <c r="A7622" t="s">
        <v>58</v>
      </c>
      <c r="B7622" t="s">
        <v>1999</v>
      </c>
      <c r="C7622">
        <v>2004</v>
      </c>
      <c r="D7622">
        <v>17253610</v>
      </c>
    </row>
    <row r="7623" spans="1:4" x14ac:dyDescent="0.55000000000000004">
      <c r="A7623" t="s">
        <v>58</v>
      </c>
      <c r="B7623" t="s">
        <v>1999</v>
      </c>
      <c r="C7623">
        <v>2005</v>
      </c>
      <c r="D7623">
        <v>17851854</v>
      </c>
    </row>
    <row r="7624" spans="1:4" x14ac:dyDescent="0.55000000000000004">
      <c r="A7624" t="s">
        <v>58</v>
      </c>
      <c r="B7624" t="s">
        <v>1999</v>
      </c>
      <c r="C7624">
        <v>2006</v>
      </c>
      <c r="D7624">
        <v>19030028</v>
      </c>
    </row>
    <row r="7625" spans="1:4" x14ac:dyDescent="0.55000000000000004">
      <c r="A7625" t="s">
        <v>58</v>
      </c>
      <c r="B7625" t="s">
        <v>1999</v>
      </c>
      <c r="C7625">
        <v>2007</v>
      </c>
      <c r="D7625">
        <v>19909170</v>
      </c>
    </row>
    <row r="7626" spans="1:4" x14ac:dyDescent="0.55000000000000004">
      <c r="A7626" t="s">
        <v>58</v>
      </c>
      <c r="B7626" t="s">
        <v>1999</v>
      </c>
      <c r="C7626">
        <v>2008</v>
      </c>
      <c r="D7626">
        <v>20234688</v>
      </c>
    </row>
    <row r="7627" spans="1:4" x14ac:dyDescent="0.55000000000000004">
      <c r="A7627" t="s">
        <v>58</v>
      </c>
      <c r="B7627" t="s">
        <v>1999</v>
      </c>
      <c r="C7627">
        <v>2009</v>
      </c>
      <c r="D7627">
        <v>19686474</v>
      </c>
    </row>
    <row r="7628" spans="1:4" x14ac:dyDescent="0.55000000000000004">
      <c r="A7628" t="s">
        <v>58</v>
      </c>
      <c r="B7628" t="s">
        <v>1999</v>
      </c>
      <c r="C7628">
        <v>2010</v>
      </c>
      <c r="D7628">
        <v>20445240</v>
      </c>
    </row>
    <row r="7629" spans="1:4" x14ac:dyDescent="0.55000000000000004">
      <c r="A7629" t="s">
        <v>58</v>
      </c>
      <c r="B7629" t="s">
        <v>1999</v>
      </c>
      <c r="C7629">
        <v>2011</v>
      </c>
      <c r="D7629">
        <v>20922328</v>
      </c>
    </row>
    <row r="7630" spans="1:4" x14ac:dyDescent="0.55000000000000004">
      <c r="A7630" t="s">
        <v>58</v>
      </c>
      <c r="B7630" t="s">
        <v>1999</v>
      </c>
      <c r="C7630">
        <v>2012</v>
      </c>
      <c r="D7630">
        <v>20902876</v>
      </c>
    </row>
    <row r="7631" spans="1:4" x14ac:dyDescent="0.55000000000000004">
      <c r="A7631" t="s">
        <v>58</v>
      </c>
      <c r="B7631" t="s">
        <v>1999</v>
      </c>
      <c r="C7631">
        <v>2013</v>
      </c>
      <c r="D7631">
        <v>20841604</v>
      </c>
    </row>
    <row r="7632" spans="1:4" x14ac:dyDescent="0.55000000000000004">
      <c r="A7632" t="s">
        <v>58</v>
      </c>
      <c r="B7632" t="s">
        <v>1999</v>
      </c>
      <c r="C7632">
        <v>2014</v>
      </c>
      <c r="D7632">
        <v>21264210</v>
      </c>
    </row>
    <row r="7633" spans="1:4" x14ac:dyDescent="0.55000000000000004">
      <c r="A7633" t="s">
        <v>58</v>
      </c>
      <c r="B7633" t="s">
        <v>1999</v>
      </c>
      <c r="C7633">
        <v>2015</v>
      </c>
      <c r="D7633">
        <v>22986128</v>
      </c>
    </row>
    <row r="7634" spans="1:4" x14ac:dyDescent="0.55000000000000004">
      <c r="A7634" t="s">
        <v>58</v>
      </c>
      <c r="B7634" t="s">
        <v>1999</v>
      </c>
      <c r="C7634">
        <v>2016</v>
      </c>
      <c r="D7634">
        <v>24140366</v>
      </c>
    </row>
    <row r="7635" spans="1:4" x14ac:dyDescent="0.55000000000000004">
      <c r="A7635" t="s">
        <v>58</v>
      </c>
      <c r="B7635" t="s">
        <v>1999</v>
      </c>
      <c r="C7635">
        <v>2017</v>
      </c>
      <c r="D7635">
        <v>23455196</v>
      </c>
    </row>
    <row r="7636" spans="1:4" x14ac:dyDescent="0.55000000000000004">
      <c r="A7636" t="s">
        <v>58</v>
      </c>
      <c r="B7636" t="s">
        <v>1999</v>
      </c>
      <c r="C7636">
        <v>2018</v>
      </c>
      <c r="D7636">
        <v>25203124</v>
      </c>
    </row>
    <row r="7637" spans="1:4" x14ac:dyDescent="0.55000000000000004">
      <c r="A7637" t="s">
        <v>58</v>
      </c>
      <c r="B7637" t="s">
        <v>1999</v>
      </c>
      <c r="C7637">
        <v>2019</v>
      </c>
      <c r="D7637">
        <v>28471104</v>
      </c>
    </row>
    <row r="7638" spans="1:4" x14ac:dyDescent="0.55000000000000004">
      <c r="A7638" t="s">
        <v>58</v>
      </c>
      <c r="B7638" t="s">
        <v>1999</v>
      </c>
      <c r="C7638">
        <v>2020</v>
      </c>
      <c r="D7638">
        <v>26227630</v>
      </c>
    </row>
    <row r="7639" spans="1:4" x14ac:dyDescent="0.55000000000000004">
      <c r="A7639" t="s">
        <v>58</v>
      </c>
      <c r="B7639" t="s">
        <v>1999</v>
      </c>
      <c r="C7639">
        <v>2021</v>
      </c>
      <c r="D7639">
        <v>29362702</v>
      </c>
    </row>
    <row r="7640" spans="1:4" x14ac:dyDescent="0.55000000000000004">
      <c r="A7640" t="s">
        <v>58</v>
      </c>
      <c r="B7640" t="s">
        <v>1999</v>
      </c>
      <c r="C7640">
        <v>2022</v>
      </c>
      <c r="D7640">
        <v>31224796</v>
      </c>
    </row>
    <row r="7641" spans="1:4" x14ac:dyDescent="0.55000000000000004">
      <c r="A7641" t="s">
        <v>58</v>
      </c>
      <c r="B7641" t="s">
        <v>1999</v>
      </c>
      <c r="C7641">
        <v>2023</v>
      </c>
      <c r="D7641">
        <v>31828554</v>
      </c>
    </row>
    <row r="7642" spans="1:4" x14ac:dyDescent="0.55000000000000004">
      <c r="A7642" t="s">
        <v>58</v>
      </c>
      <c r="B7642" t="s">
        <v>1999</v>
      </c>
      <c r="C7642">
        <v>2024</v>
      </c>
      <c r="D7642">
        <v>33130818</v>
      </c>
    </row>
    <row r="7643" spans="1:4" x14ac:dyDescent="0.55000000000000004">
      <c r="A7643" t="s">
        <v>2000</v>
      </c>
      <c r="B7643" t="s">
        <v>2001</v>
      </c>
      <c r="C7643">
        <v>1994</v>
      </c>
      <c r="D7643">
        <v>0</v>
      </c>
    </row>
    <row r="7644" spans="1:4" x14ac:dyDescent="0.55000000000000004">
      <c r="A7644" t="s">
        <v>2000</v>
      </c>
      <c r="B7644" t="s">
        <v>2001</v>
      </c>
      <c r="C7644">
        <v>1995</v>
      </c>
      <c r="D7644">
        <v>0</v>
      </c>
    </row>
    <row r="7645" spans="1:4" x14ac:dyDescent="0.55000000000000004">
      <c r="A7645" t="s">
        <v>2000</v>
      </c>
      <c r="B7645" t="s">
        <v>2001</v>
      </c>
      <c r="C7645">
        <v>1996</v>
      </c>
      <c r="D7645">
        <v>0</v>
      </c>
    </row>
    <row r="7646" spans="1:4" x14ac:dyDescent="0.55000000000000004">
      <c r="A7646" t="s">
        <v>2000</v>
      </c>
      <c r="B7646" t="s">
        <v>2001</v>
      </c>
      <c r="C7646">
        <v>1997</v>
      </c>
      <c r="D7646">
        <v>0</v>
      </c>
    </row>
    <row r="7647" spans="1:4" x14ac:dyDescent="0.55000000000000004">
      <c r="A7647" t="s">
        <v>2000</v>
      </c>
      <c r="B7647" t="s">
        <v>2001</v>
      </c>
      <c r="C7647">
        <v>1998</v>
      </c>
      <c r="D7647">
        <v>60535</v>
      </c>
    </row>
    <row r="7648" spans="1:4" x14ac:dyDescent="0.55000000000000004">
      <c r="A7648" t="s">
        <v>2000</v>
      </c>
      <c r="B7648" t="s">
        <v>2001</v>
      </c>
      <c r="C7648">
        <v>1999</v>
      </c>
      <c r="D7648">
        <v>152974</v>
      </c>
    </row>
    <row r="7649" spans="1:4" x14ac:dyDescent="0.55000000000000004">
      <c r="A7649" t="s">
        <v>2000</v>
      </c>
      <c r="B7649" t="s">
        <v>2001</v>
      </c>
      <c r="C7649">
        <v>2000</v>
      </c>
      <c r="D7649">
        <v>219860</v>
      </c>
    </row>
    <row r="7650" spans="1:4" x14ac:dyDescent="0.55000000000000004">
      <c r="A7650" t="s">
        <v>2000</v>
      </c>
      <c r="B7650" t="s">
        <v>2001</v>
      </c>
      <c r="C7650">
        <v>2001</v>
      </c>
      <c r="D7650">
        <v>118844</v>
      </c>
    </row>
    <row r="7651" spans="1:4" x14ac:dyDescent="0.55000000000000004">
      <c r="A7651" t="s">
        <v>2000</v>
      </c>
      <c r="B7651" t="s">
        <v>2001</v>
      </c>
      <c r="C7651">
        <v>2002</v>
      </c>
      <c r="D7651">
        <v>261882</v>
      </c>
    </row>
    <row r="7652" spans="1:4" x14ac:dyDescent="0.55000000000000004">
      <c r="A7652" t="s">
        <v>2000</v>
      </c>
      <c r="B7652" t="s">
        <v>2001</v>
      </c>
      <c r="C7652">
        <v>2003</v>
      </c>
      <c r="D7652">
        <v>248530</v>
      </c>
    </row>
    <row r="7653" spans="1:4" x14ac:dyDescent="0.55000000000000004">
      <c r="A7653" t="s">
        <v>2000</v>
      </c>
      <c r="B7653" t="s">
        <v>2001</v>
      </c>
      <c r="C7653">
        <v>2004</v>
      </c>
      <c r="D7653">
        <v>496998</v>
      </c>
    </row>
    <row r="7654" spans="1:4" x14ac:dyDescent="0.55000000000000004">
      <c r="A7654" t="s">
        <v>2000</v>
      </c>
      <c r="B7654" t="s">
        <v>2001</v>
      </c>
      <c r="C7654">
        <v>2005</v>
      </c>
      <c r="D7654">
        <v>321145</v>
      </c>
    </row>
    <row r="7655" spans="1:4" x14ac:dyDescent="0.55000000000000004">
      <c r="A7655" t="s">
        <v>2000</v>
      </c>
      <c r="B7655" t="s">
        <v>2001</v>
      </c>
      <c r="C7655">
        <v>2006</v>
      </c>
      <c r="D7655">
        <v>316708</v>
      </c>
    </row>
    <row r="7656" spans="1:4" x14ac:dyDescent="0.55000000000000004">
      <c r="A7656" t="s">
        <v>2000</v>
      </c>
      <c r="B7656" t="s">
        <v>2001</v>
      </c>
      <c r="C7656">
        <v>2007</v>
      </c>
      <c r="D7656">
        <v>288067</v>
      </c>
    </row>
    <row r="7657" spans="1:4" x14ac:dyDescent="0.55000000000000004">
      <c r="A7657" t="s">
        <v>2000</v>
      </c>
      <c r="B7657" t="s">
        <v>2001</v>
      </c>
      <c r="C7657">
        <v>2008</v>
      </c>
      <c r="D7657">
        <v>285133</v>
      </c>
    </row>
    <row r="7658" spans="1:4" x14ac:dyDescent="0.55000000000000004">
      <c r="A7658" t="s">
        <v>2000</v>
      </c>
      <c r="B7658" t="s">
        <v>2001</v>
      </c>
      <c r="C7658">
        <v>2009</v>
      </c>
      <c r="D7658">
        <v>321783</v>
      </c>
    </row>
    <row r="7659" spans="1:4" x14ac:dyDescent="0.55000000000000004">
      <c r="A7659" t="s">
        <v>2000</v>
      </c>
      <c r="B7659" t="s">
        <v>2001</v>
      </c>
      <c r="C7659">
        <v>2010</v>
      </c>
      <c r="D7659">
        <v>313134</v>
      </c>
    </row>
    <row r="7660" spans="1:4" x14ac:dyDescent="0.55000000000000004">
      <c r="A7660" t="s">
        <v>2000</v>
      </c>
      <c r="B7660" t="s">
        <v>2001</v>
      </c>
      <c r="C7660">
        <v>2011</v>
      </c>
      <c r="D7660">
        <v>433890</v>
      </c>
    </row>
    <row r="7661" spans="1:4" x14ac:dyDescent="0.55000000000000004">
      <c r="A7661" t="s">
        <v>2000</v>
      </c>
      <c r="B7661" t="s">
        <v>2001</v>
      </c>
      <c r="C7661">
        <v>2012</v>
      </c>
      <c r="D7661">
        <v>591295</v>
      </c>
    </row>
    <row r="7662" spans="1:4" x14ac:dyDescent="0.55000000000000004">
      <c r="A7662" t="s">
        <v>2000</v>
      </c>
      <c r="B7662" t="s">
        <v>2001</v>
      </c>
      <c r="C7662">
        <v>2013</v>
      </c>
      <c r="D7662">
        <v>619966</v>
      </c>
    </row>
    <row r="7663" spans="1:4" x14ac:dyDescent="0.55000000000000004">
      <c r="A7663" t="s">
        <v>2000</v>
      </c>
      <c r="B7663" t="s">
        <v>2001</v>
      </c>
      <c r="C7663">
        <v>2014</v>
      </c>
      <c r="D7663">
        <v>627080</v>
      </c>
    </row>
    <row r="7664" spans="1:4" x14ac:dyDescent="0.55000000000000004">
      <c r="A7664" t="s">
        <v>2000</v>
      </c>
      <c r="B7664" t="s">
        <v>2001</v>
      </c>
      <c r="C7664">
        <v>2015</v>
      </c>
      <c r="D7664">
        <v>590431</v>
      </c>
    </row>
    <row r="7665" spans="1:4" x14ac:dyDescent="0.55000000000000004">
      <c r="A7665" t="s">
        <v>2000</v>
      </c>
      <c r="B7665" t="s">
        <v>2001</v>
      </c>
      <c r="C7665">
        <v>2016</v>
      </c>
      <c r="D7665">
        <v>642966</v>
      </c>
    </row>
    <row r="7666" spans="1:4" x14ac:dyDescent="0.55000000000000004">
      <c r="A7666" t="s">
        <v>2000</v>
      </c>
      <c r="B7666" t="s">
        <v>2001</v>
      </c>
      <c r="C7666">
        <v>2017</v>
      </c>
      <c r="D7666">
        <v>692847</v>
      </c>
    </row>
    <row r="7667" spans="1:4" x14ac:dyDescent="0.55000000000000004">
      <c r="A7667" t="s">
        <v>2000</v>
      </c>
      <c r="B7667" t="s">
        <v>2001</v>
      </c>
      <c r="C7667">
        <v>2018</v>
      </c>
      <c r="D7667">
        <v>617024</v>
      </c>
    </row>
    <row r="7668" spans="1:4" x14ac:dyDescent="0.55000000000000004">
      <c r="A7668" t="s">
        <v>2000</v>
      </c>
      <c r="B7668" t="s">
        <v>2001</v>
      </c>
      <c r="C7668">
        <v>2019</v>
      </c>
      <c r="D7668">
        <v>675431</v>
      </c>
    </row>
    <row r="7669" spans="1:4" x14ac:dyDescent="0.55000000000000004">
      <c r="A7669" t="s">
        <v>2000</v>
      </c>
      <c r="B7669" t="s">
        <v>2001</v>
      </c>
      <c r="C7669">
        <v>2020</v>
      </c>
      <c r="D7669">
        <v>646107</v>
      </c>
    </row>
    <row r="7670" spans="1:4" x14ac:dyDescent="0.55000000000000004">
      <c r="A7670" t="s">
        <v>2000</v>
      </c>
      <c r="B7670" t="s">
        <v>2001</v>
      </c>
      <c r="C7670">
        <v>2021</v>
      </c>
      <c r="D7670">
        <v>620168</v>
      </c>
    </row>
    <row r="7671" spans="1:4" x14ac:dyDescent="0.55000000000000004">
      <c r="A7671" t="s">
        <v>2000</v>
      </c>
      <c r="B7671" t="s">
        <v>2001</v>
      </c>
      <c r="C7671">
        <v>2022</v>
      </c>
      <c r="D7671">
        <v>669585</v>
      </c>
    </row>
    <row r="7672" spans="1:4" x14ac:dyDescent="0.55000000000000004">
      <c r="A7672" t="s">
        <v>2000</v>
      </c>
      <c r="B7672" t="s">
        <v>2001</v>
      </c>
      <c r="C7672">
        <v>2023</v>
      </c>
      <c r="D7672">
        <v>636717</v>
      </c>
    </row>
    <row r="7673" spans="1:4" x14ac:dyDescent="0.55000000000000004">
      <c r="A7673" t="s">
        <v>2000</v>
      </c>
      <c r="B7673" t="s">
        <v>2001</v>
      </c>
      <c r="C7673">
        <v>2024</v>
      </c>
      <c r="D7673">
        <v>668112</v>
      </c>
    </row>
    <row r="7674" spans="1:4" x14ac:dyDescent="0.55000000000000004">
      <c r="A7674" t="s">
        <v>59</v>
      </c>
      <c r="B7674" t="s">
        <v>2002</v>
      </c>
      <c r="C7674">
        <v>1892</v>
      </c>
      <c r="D7674">
        <v>85</v>
      </c>
    </row>
    <row r="7675" spans="1:4" x14ac:dyDescent="0.55000000000000004">
      <c r="A7675" t="s">
        <v>59</v>
      </c>
      <c r="B7675" t="s">
        <v>2002</v>
      </c>
      <c r="C7675">
        <v>1893</v>
      </c>
      <c r="D7675">
        <v>8</v>
      </c>
    </row>
    <row r="7676" spans="1:4" x14ac:dyDescent="0.55000000000000004">
      <c r="A7676" t="s">
        <v>59</v>
      </c>
      <c r="B7676" t="s">
        <v>2002</v>
      </c>
      <c r="C7676">
        <v>1894</v>
      </c>
      <c r="D7676">
        <v>13</v>
      </c>
    </row>
    <row r="7677" spans="1:4" x14ac:dyDescent="0.55000000000000004">
      <c r="A7677" t="s">
        <v>59</v>
      </c>
      <c r="B7677" t="s">
        <v>2002</v>
      </c>
      <c r="C7677">
        <v>1895</v>
      </c>
      <c r="D7677">
        <v>3403</v>
      </c>
    </row>
    <row r="7678" spans="1:4" x14ac:dyDescent="0.55000000000000004">
      <c r="A7678" t="s">
        <v>59</v>
      </c>
      <c r="B7678" t="s">
        <v>2002</v>
      </c>
      <c r="C7678">
        <v>1896</v>
      </c>
      <c r="D7678">
        <v>3</v>
      </c>
    </row>
    <row r="7679" spans="1:4" x14ac:dyDescent="0.55000000000000004">
      <c r="A7679" t="s">
        <v>59</v>
      </c>
      <c r="B7679" t="s">
        <v>2002</v>
      </c>
      <c r="C7679">
        <v>1897</v>
      </c>
      <c r="D7679">
        <v>810</v>
      </c>
    </row>
    <row r="7680" spans="1:4" x14ac:dyDescent="0.55000000000000004">
      <c r="A7680" t="s">
        <v>59</v>
      </c>
      <c r="B7680" t="s">
        <v>2002</v>
      </c>
      <c r="C7680">
        <v>1898</v>
      </c>
      <c r="D7680">
        <v>0</v>
      </c>
    </row>
    <row r="7681" spans="1:4" x14ac:dyDescent="0.55000000000000004">
      <c r="A7681" t="s">
        <v>59</v>
      </c>
      <c r="B7681" t="s">
        <v>2002</v>
      </c>
      <c r="C7681">
        <v>1899</v>
      </c>
      <c r="D7681">
        <v>1967.0001</v>
      </c>
    </row>
    <row r="7682" spans="1:4" x14ac:dyDescent="0.55000000000000004">
      <c r="A7682" t="s">
        <v>59</v>
      </c>
      <c r="B7682" t="s">
        <v>2002</v>
      </c>
      <c r="C7682">
        <v>1900</v>
      </c>
      <c r="D7682">
        <v>3</v>
      </c>
    </row>
    <row r="7683" spans="1:4" x14ac:dyDescent="0.55000000000000004">
      <c r="A7683" t="s">
        <v>59</v>
      </c>
      <c r="B7683" t="s">
        <v>2002</v>
      </c>
      <c r="C7683">
        <v>1901</v>
      </c>
      <c r="D7683">
        <v>18</v>
      </c>
    </row>
    <row r="7684" spans="1:4" x14ac:dyDescent="0.55000000000000004">
      <c r="A7684" t="s">
        <v>59</v>
      </c>
      <c r="B7684" t="s">
        <v>2002</v>
      </c>
      <c r="C7684">
        <v>1902</v>
      </c>
      <c r="D7684">
        <v>49</v>
      </c>
    </row>
    <row r="7685" spans="1:4" x14ac:dyDescent="0.55000000000000004">
      <c r="A7685" t="s">
        <v>59</v>
      </c>
      <c r="B7685" t="s">
        <v>2002</v>
      </c>
      <c r="C7685">
        <v>1903</v>
      </c>
      <c r="D7685">
        <v>2567</v>
      </c>
    </row>
    <row r="7686" spans="1:4" x14ac:dyDescent="0.55000000000000004">
      <c r="A7686" t="s">
        <v>59</v>
      </c>
      <c r="B7686" t="s">
        <v>2002</v>
      </c>
      <c r="C7686">
        <v>1904</v>
      </c>
      <c r="D7686">
        <v>4296</v>
      </c>
    </row>
    <row r="7687" spans="1:4" x14ac:dyDescent="0.55000000000000004">
      <c r="A7687" t="s">
        <v>59</v>
      </c>
      <c r="B7687" t="s">
        <v>2002</v>
      </c>
      <c r="C7687">
        <v>1905</v>
      </c>
      <c r="D7687">
        <v>37097</v>
      </c>
    </row>
    <row r="7688" spans="1:4" x14ac:dyDescent="0.55000000000000004">
      <c r="A7688" t="s">
        <v>59</v>
      </c>
      <c r="B7688" t="s">
        <v>2002</v>
      </c>
      <c r="C7688">
        <v>1906</v>
      </c>
      <c r="D7688">
        <v>12819</v>
      </c>
    </row>
    <row r="7689" spans="1:4" x14ac:dyDescent="0.55000000000000004">
      <c r="A7689" t="s">
        <v>59</v>
      </c>
      <c r="B7689" t="s">
        <v>2002</v>
      </c>
      <c r="C7689">
        <v>1907</v>
      </c>
      <c r="D7689">
        <v>492.00002999999998</v>
      </c>
    </row>
    <row r="7690" spans="1:4" x14ac:dyDescent="0.55000000000000004">
      <c r="A7690" t="s">
        <v>59</v>
      </c>
      <c r="B7690" t="s">
        <v>2002</v>
      </c>
      <c r="C7690">
        <v>1908</v>
      </c>
      <c r="D7690">
        <v>7818.0005000000001</v>
      </c>
    </row>
    <row r="7691" spans="1:4" x14ac:dyDescent="0.55000000000000004">
      <c r="A7691" t="s">
        <v>59</v>
      </c>
      <c r="B7691" t="s">
        <v>2002</v>
      </c>
      <c r="C7691">
        <v>1909</v>
      </c>
      <c r="D7691">
        <v>35605</v>
      </c>
    </row>
    <row r="7692" spans="1:4" x14ac:dyDescent="0.55000000000000004">
      <c r="A7692" t="s">
        <v>59</v>
      </c>
      <c r="B7692" t="s">
        <v>2002</v>
      </c>
      <c r="C7692">
        <v>1910</v>
      </c>
      <c r="D7692">
        <v>56013</v>
      </c>
    </row>
    <row r="7693" spans="1:4" x14ac:dyDescent="0.55000000000000004">
      <c r="A7693" t="s">
        <v>59</v>
      </c>
      <c r="B7693" t="s">
        <v>2002</v>
      </c>
      <c r="C7693">
        <v>1911</v>
      </c>
      <c r="D7693">
        <v>51234</v>
      </c>
    </row>
    <row r="7694" spans="1:4" x14ac:dyDescent="0.55000000000000004">
      <c r="A7694" t="s">
        <v>59</v>
      </c>
      <c r="B7694" t="s">
        <v>2002</v>
      </c>
      <c r="C7694">
        <v>1912</v>
      </c>
      <c r="D7694">
        <v>46856</v>
      </c>
    </row>
    <row r="7695" spans="1:4" x14ac:dyDescent="0.55000000000000004">
      <c r="A7695" t="s">
        <v>59</v>
      </c>
      <c r="B7695" t="s">
        <v>2002</v>
      </c>
      <c r="C7695">
        <v>1913</v>
      </c>
      <c r="D7695">
        <v>53256</v>
      </c>
    </row>
    <row r="7696" spans="1:4" x14ac:dyDescent="0.55000000000000004">
      <c r="A7696" t="s">
        <v>59</v>
      </c>
      <c r="B7696" t="s">
        <v>2002</v>
      </c>
      <c r="C7696">
        <v>1914</v>
      </c>
      <c r="D7696">
        <v>29408</v>
      </c>
    </row>
    <row r="7697" spans="1:4" x14ac:dyDescent="0.55000000000000004">
      <c r="A7697" t="s">
        <v>59</v>
      </c>
      <c r="B7697" t="s">
        <v>2002</v>
      </c>
      <c r="C7697">
        <v>1915</v>
      </c>
      <c r="D7697">
        <v>24476</v>
      </c>
    </row>
    <row r="7698" spans="1:4" x14ac:dyDescent="0.55000000000000004">
      <c r="A7698" t="s">
        <v>59</v>
      </c>
      <c r="B7698" t="s">
        <v>2002</v>
      </c>
      <c r="C7698">
        <v>1916</v>
      </c>
      <c r="D7698">
        <v>49667</v>
      </c>
    </row>
    <row r="7699" spans="1:4" x14ac:dyDescent="0.55000000000000004">
      <c r="A7699" t="s">
        <v>59</v>
      </c>
      <c r="B7699" t="s">
        <v>2002</v>
      </c>
      <c r="C7699">
        <v>1917</v>
      </c>
      <c r="D7699">
        <v>62194</v>
      </c>
    </row>
    <row r="7700" spans="1:4" x14ac:dyDescent="0.55000000000000004">
      <c r="A7700" t="s">
        <v>59</v>
      </c>
      <c r="B7700" t="s">
        <v>2002</v>
      </c>
      <c r="C7700">
        <v>1918</v>
      </c>
      <c r="D7700">
        <v>31470</v>
      </c>
    </row>
    <row r="7701" spans="1:4" x14ac:dyDescent="0.55000000000000004">
      <c r="A7701" t="s">
        <v>59</v>
      </c>
      <c r="B7701" t="s">
        <v>2002</v>
      </c>
      <c r="C7701">
        <v>1919</v>
      </c>
      <c r="D7701">
        <v>33486</v>
      </c>
    </row>
    <row r="7702" spans="1:4" x14ac:dyDescent="0.55000000000000004">
      <c r="A7702" t="s">
        <v>59</v>
      </c>
      <c r="B7702" t="s">
        <v>2002</v>
      </c>
      <c r="C7702">
        <v>1920</v>
      </c>
      <c r="D7702">
        <v>39239</v>
      </c>
    </row>
    <row r="7703" spans="1:4" x14ac:dyDescent="0.55000000000000004">
      <c r="A7703" t="s">
        <v>59</v>
      </c>
      <c r="B7703" t="s">
        <v>2002</v>
      </c>
      <c r="C7703">
        <v>1921</v>
      </c>
      <c r="D7703">
        <v>36805</v>
      </c>
    </row>
    <row r="7704" spans="1:4" x14ac:dyDescent="0.55000000000000004">
      <c r="A7704" t="s">
        <v>59</v>
      </c>
      <c r="B7704" t="s">
        <v>2002</v>
      </c>
      <c r="C7704">
        <v>1922</v>
      </c>
      <c r="D7704">
        <v>36454</v>
      </c>
    </row>
    <row r="7705" spans="1:4" x14ac:dyDescent="0.55000000000000004">
      <c r="A7705" t="s">
        <v>59</v>
      </c>
      <c r="B7705" t="s">
        <v>2002</v>
      </c>
      <c r="C7705">
        <v>1923</v>
      </c>
      <c r="D7705">
        <v>42188</v>
      </c>
    </row>
    <row r="7706" spans="1:4" x14ac:dyDescent="0.55000000000000004">
      <c r="A7706" t="s">
        <v>59</v>
      </c>
      <c r="B7706" t="s">
        <v>2002</v>
      </c>
      <c r="C7706">
        <v>1924</v>
      </c>
      <c r="D7706">
        <v>52137</v>
      </c>
    </row>
    <row r="7707" spans="1:4" x14ac:dyDescent="0.55000000000000004">
      <c r="A7707" t="s">
        <v>59</v>
      </c>
      <c r="B7707" t="s">
        <v>2002</v>
      </c>
      <c r="C7707">
        <v>1925</v>
      </c>
      <c r="D7707">
        <v>72507</v>
      </c>
    </row>
    <row r="7708" spans="1:4" x14ac:dyDescent="0.55000000000000004">
      <c r="A7708" t="s">
        <v>59</v>
      </c>
      <c r="B7708" t="s">
        <v>2002</v>
      </c>
      <c r="C7708">
        <v>1926</v>
      </c>
      <c r="D7708">
        <v>112844</v>
      </c>
    </row>
    <row r="7709" spans="1:4" x14ac:dyDescent="0.55000000000000004">
      <c r="A7709" t="s">
        <v>59</v>
      </c>
      <c r="B7709" t="s">
        <v>2002</v>
      </c>
      <c r="C7709">
        <v>1927</v>
      </c>
      <c r="D7709">
        <v>235360</v>
      </c>
    </row>
    <row r="7710" spans="1:4" x14ac:dyDescent="0.55000000000000004">
      <c r="A7710" t="s">
        <v>59</v>
      </c>
      <c r="B7710" t="s">
        <v>2002</v>
      </c>
      <c r="C7710">
        <v>1928</v>
      </c>
      <c r="D7710">
        <v>474280</v>
      </c>
    </row>
    <row r="7711" spans="1:4" x14ac:dyDescent="0.55000000000000004">
      <c r="A7711" t="s">
        <v>59</v>
      </c>
      <c r="B7711" t="s">
        <v>2002</v>
      </c>
      <c r="C7711">
        <v>1929</v>
      </c>
      <c r="D7711">
        <v>601363</v>
      </c>
    </row>
    <row r="7712" spans="1:4" x14ac:dyDescent="0.55000000000000004">
      <c r="A7712" t="s">
        <v>59</v>
      </c>
      <c r="B7712" t="s">
        <v>2002</v>
      </c>
      <c r="C7712">
        <v>1930</v>
      </c>
      <c r="D7712">
        <v>678153</v>
      </c>
    </row>
    <row r="7713" spans="1:4" x14ac:dyDescent="0.55000000000000004">
      <c r="A7713" t="s">
        <v>59</v>
      </c>
      <c r="B7713" t="s">
        <v>2002</v>
      </c>
      <c r="C7713">
        <v>1931</v>
      </c>
      <c r="D7713">
        <v>766925</v>
      </c>
    </row>
    <row r="7714" spans="1:4" x14ac:dyDescent="0.55000000000000004">
      <c r="A7714" t="s">
        <v>59</v>
      </c>
      <c r="B7714" t="s">
        <v>2002</v>
      </c>
      <c r="C7714">
        <v>1932</v>
      </c>
      <c r="D7714">
        <v>711965</v>
      </c>
    </row>
    <row r="7715" spans="1:4" x14ac:dyDescent="0.55000000000000004">
      <c r="A7715" t="s">
        <v>59</v>
      </c>
      <c r="B7715" t="s">
        <v>2002</v>
      </c>
      <c r="C7715">
        <v>1933</v>
      </c>
      <c r="D7715">
        <v>726621</v>
      </c>
    </row>
    <row r="7716" spans="1:4" x14ac:dyDescent="0.55000000000000004">
      <c r="A7716" t="s">
        <v>59</v>
      </c>
      <c r="B7716" t="s">
        <v>2002</v>
      </c>
      <c r="C7716">
        <v>1934</v>
      </c>
      <c r="D7716">
        <v>733949</v>
      </c>
    </row>
    <row r="7717" spans="1:4" x14ac:dyDescent="0.55000000000000004">
      <c r="A7717" t="s">
        <v>59</v>
      </c>
      <c r="B7717" t="s">
        <v>2002</v>
      </c>
      <c r="C7717">
        <v>1935</v>
      </c>
      <c r="D7717">
        <v>785186</v>
      </c>
    </row>
    <row r="7718" spans="1:4" x14ac:dyDescent="0.55000000000000004">
      <c r="A7718" t="s">
        <v>59</v>
      </c>
      <c r="B7718" t="s">
        <v>2002</v>
      </c>
      <c r="C7718">
        <v>1936</v>
      </c>
      <c r="D7718">
        <v>876845</v>
      </c>
    </row>
    <row r="7719" spans="1:4" x14ac:dyDescent="0.55000000000000004">
      <c r="A7719" t="s">
        <v>59</v>
      </c>
      <c r="B7719" t="s">
        <v>2002</v>
      </c>
      <c r="C7719">
        <v>1937</v>
      </c>
      <c r="D7719">
        <v>975773</v>
      </c>
    </row>
    <row r="7720" spans="1:4" x14ac:dyDescent="0.55000000000000004">
      <c r="A7720" t="s">
        <v>59</v>
      </c>
      <c r="B7720" t="s">
        <v>2002</v>
      </c>
      <c r="C7720">
        <v>1938</v>
      </c>
      <c r="D7720">
        <v>1030733</v>
      </c>
    </row>
    <row r="7721" spans="1:4" x14ac:dyDescent="0.55000000000000004">
      <c r="A7721" t="s">
        <v>59</v>
      </c>
      <c r="B7721" t="s">
        <v>2002</v>
      </c>
      <c r="C7721">
        <v>1939</v>
      </c>
      <c r="D7721">
        <v>1070211</v>
      </c>
    </row>
    <row r="7722" spans="1:4" x14ac:dyDescent="0.55000000000000004">
      <c r="A7722" t="s">
        <v>59</v>
      </c>
      <c r="B7722" t="s">
        <v>2002</v>
      </c>
      <c r="C7722">
        <v>1940</v>
      </c>
      <c r="D7722">
        <v>1088531</v>
      </c>
    </row>
    <row r="7723" spans="1:4" x14ac:dyDescent="0.55000000000000004">
      <c r="A7723" t="s">
        <v>59</v>
      </c>
      <c r="B7723" t="s">
        <v>2002</v>
      </c>
      <c r="C7723">
        <v>1941</v>
      </c>
      <c r="D7723">
        <v>729459</v>
      </c>
    </row>
    <row r="7724" spans="1:4" x14ac:dyDescent="0.55000000000000004">
      <c r="A7724" t="s">
        <v>59</v>
      </c>
      <c r="B7724" t="s">
        <v>2002</v>
      </c>
      <c r="C7724">
        <v>1942</v>
      </c>
      <c r="D7724">
        <v>1051861</v>
      </c>
    </row>
    <row r="7725" spans="1:4" x14ac:dyDescent="0.55000000000000004">
      <c r="A7725" t="s">
        <v>59</v>
      </c>
      <c r="B7725" t="s">
        <v>2002</v>
      </c>
      <c r="C7725">
        <v>1943</v>
      </c>
      <c r="D7725">
        <v>1055495</v>
      </c>
    </row>
    <row r="7726" spans="1:4" x14ac:dyDescent="0.55000000000000004">
      <c r="A7726" t="s">
        <v>59</v>
      </c>
      <c r="B7726" t="s">
        <v>2002</v>
      </c>
      <c r="C7726">
        <v>1944</v>
      </c>
      <c r="D7726">
        <v>1326602</v>
      </c>
    </row>
    <row r="7727" spans="1:4" x14ac:dyDescent="0.55000000000000004">
      <c r="A7727" t="s">
        <v>59</v>
      </c>
      <c r="B7727" t="s">
        <v>2002</v>
      </c>
      <c r="C7727">
        <v>1945</v>
      </c>
      <c r="D7727">
        <v>1227674</v>
      </c>
    </row>
    <row r="7728" spans="1:4" x14ac:dyDescent="0.55000000000000004">
      <c r="A7728" t="s">
        <v>59</v>
      </c>
      <c r="B7728" t="s">
        <v>2002</v>
      </c>
      <c r="C7728">
        <v>1946</v>
      </c>
      <c r="D7728">
        <v>1103098</v>
      </c>
    </row>
    <row r="7729" spans="1:4" x14ac:dyDescent="0.55000000000000004">
      <c r="A7729" t="s">
        <v>59</v>
      </c>
      <c r="B7729" t="s">
        <v>2002</v>
      </c>
      <c r="C7729">
        <v>1947</v>
      </c>
      <c r="D7729">
        <v>1158087</v>
      </c>
    </row>
    <row r="7730" spans="1:4" x14ac:dyDescent="0.55000000000000004">
      <c r="A7730" t="s">
        <v>59</v>
      </c>
      <c r="B7730" t="s">
        <v>2002</v>
      </c>
      <c r="C7730">
        <v>1948</v>
      </c>
      <c r="D7730">
        <v>1286682</v>
      </c>
    </row>
    <row r="7731" spans="1:4" x14ac:dyDescent="0.55000000000000004">
      <c r="A7731" t="s">
        <v>59</v>
      </c>
      <c r="B7731" t="s">
        <v>2002</v>
      </c>
      <c r="C7731">
        <v>1949</v>
      </c>
      <c r="D7731">
        <v>1302043</v>
      </c>
    </row>
    <row r="7732" spans="1:4" x14ac:dyDescent="0.55000000000000004">
      <c r="A7732" t="s">
        <v>59</v>
      </c>
      <c r="B7732" t="s">
        <v>2002</v>
      </c>
      <c r="C7732">
        <v>1950</v>
      </c>
      <c r="D7732">
        <v>740272</v>
      </c>
    </row>
    <row r="7733" spans="1:4" x14ac:dyDescent="0.55000000000000004">
      <c r="A7733" t="s">
        <v>59</v>
      </c>
      <c r="B7733" t="s">
        <v>2002</v>
      </c>
      <c r="C7733">
        <v>1951</v>
      </c>
      <c r="D7733">
        <v>703543</v>
      </c>
    </row>
    <row r="7734" spans="1:4" x14ac:dyDescent="0.55000000000000004">
      <c r="A7734" t="s">
        <v>59</v>
      </c>
      <c r="B7734" t="s">
        <v>2002</v>
      </c>
      <c r="C7734">
        <v>1952</v>
      </c>
      <c r="D7734">
        <v>894808</v>
      </c>
    </row>
    <row r="7735" spans="1:4" x14ac:dyDescent="0.55000000000000004">
      <c r="A7735" t="s">
        <v>59</v>
      </c>
      <c r="B7735" t="s">
        <v>2002</v>
      </c>
      <c r="C7735">
        <v>1953</v>
      </c>
      <c r="D7735">
        <v>820762</v>
      </c>
    </row>
    <row r="7736" spans="1:4" x14ac:dyDescent="0.55000000000000004">
      <c r="A7736" t="s">
        <v>59</v>
      </c>
      <c r="B7736" t="s">
        <v>2002</v>
      </c>
      <c r="C7736">
        <v>1954</v>
      </c>
      <c r="D7736">
        <v>963246</v>
      </c>
    </row>
    <row r="7737" spans="1:4" x14ac:dyDescent="0.55000000000000004">
      <c r="A7737" t="s">
        <v>59</v>
      </c>
      <c r="B7737" t="s">
        <v>2002</v>
      </c>
      <c r="C7737">
        <v>1955</v>
      </c>
      <c r="D7737">
        <v>1197534</v>
      </c>
    </row>
    <row r="7738" spans="1:4" x14ac:dyDescent="0.55000000000000004">
      <c r="A7738" t="s">
        <v>59</v>
      </c>
      <c r="B7738" t="s">
        <v>2002</v>
      </c>
      <c r="C7738">
        <v>1956</v>
      </c>
      <c r="D7738">
        <v>1296432</v>
      </c>
    </row>
    <row r="7739" spans="1:4" x14ac:dyDescent="0.55000000000000004">
      <c r="A7739" t="s">
        <v>59</v>
      </c>
      <c r="B7739" t="s">
        <v>2002</v>
      </c>
      <c r="C7739">
        <v>1957</v>
      </c>
      <c r="D7739">
        <v>1131552</v>
      </c>
    </row>
    <row r="7740" spans="1:4" x14ac:dyDescent="0.55000000000000004">
      <c r="A7740" t="s">
        <v>59</v>
      </c>
      <c r="B7740" t="s">
        <v>2002</v>
      </c>
      <c r="C7740">
        <v>1958</v>
      </c>
      <c r="D7740">
        <v>1322050</v>
      </c>
    </row>
    <row r="7741" spans="1:4" x14ac:dyDescent="0.55000000000000004">
      <c r="A7741" t="s">
        <v>59</v>
      </c>
      <c r="B7741" t="s">
        <v>2002</v>
      </c>
      <c r="C7741">
        <v>1959</v>
      </c>
      <c r="D7741">
        <v>1292768</v>
      </c>
    </row>
    <row r="7742" spans="1:4" x14ac:dyDescent="0.55000000000000004">
      <c r="A7742" t="s">
        <v>59</v>
      </c>
      <c r="B7742" t="s">
        <v>2002</v>
      </c>
      <c r="C7742">
        <v>1960</v>
      </c>
      <c r="D7742">
        <v>1761582</v>
      </c>
    </row>
    <row r="7743" spans="1:4" x14ac:dyDescent="0.55000000000000004">
      <c r="A7743" t="s">
        <v>59</v>
      </c>
      <c r="B7743" t="s">
        <v>2002</v>
      </c>
      <c r="C7743">
        <v>1961</v>
      </c>
      <c r="D7743">
        <v>1644245</v>
      </c>
    </row>
    <row r="7744" spans="1:4" x14ac:dyDescent="0.55000000000000004">
      <c r="A7744" t="s">
        <v>59</v>
      </c>
      <c r="B7744" t="s">
        <v>2002</v>
      </c>
      <c r="C7744">
        <v>1962</v>
      </c>
      <c r="D7744">
        <v>1563666</v>
      </c>
    </row>
    <row r="7745" spans="1:4" x14ac:dyDescent="0.55000000000000004">
      <c r="A7745" t="s">
        <v>59</v>
      </c>
      <c r="B7745" t="s">
        <v>2002</v>
      </c>
      <c r="C7745">
        <v>1963</v>
      </c>
      <c r="D7745">
        <v>1794320</v>
      </c>
    </row>
    <row r="7746" spans="1:4" x14ac:dyDescent="0.55000000000000004">
      <c r="A7746" t="s">
        <v>59</v>
      </c>
      <c r="B7746" t="s">
        <v>2002</v>
      </c>
      <c r="C7746">
        <v>1964</v>
      </c>
      <c r="D7746">
        <v>2142281</v>
      </c>
    </row>
    <row r="7747" spans="1:4" x14ac:dyDescent="0.55000000000000004">
      <c r="A7747" t="s">
        <v>59</v>
      </c>
      <c r="B7747" t="s">
        <v>2002</v>
      </c>
      <c r="C7747">
        <v>1965</v>
      </c>
      <c r="D7747">
        <v>2274037</v>
      </c>
    </row>
    <row r="7748" spans="1:4" x14ac:dyDescent="0.55000000000000004">
      <c r="A7748" t="s">
        <v>59</v>
      </c>
      <c r="B7748" t="s">
        <v>2002</v>
      </c>
      <c r="C7748">
        <v>1966</v>
      </c>
      <c r="D7748">
        <v>2416724</v>
      </c>
    </row>
    <row r="7749" spans="1:4" x14ac:dyDescent="0.55000000000000004">
      <c r="A7749" t="s">
        <v>59</v>
      </c>
      <c r="B7749" t="s">
        <v>2002</v>
      </c>
      <c r="C7749">
        <v>1967</v>
      </c>
      <c r="D7749">
        <v>2588873</v>
      </c>
    </row>
    <row r="7750" spans="1:4" x14ac:dyDescent="0.55000000000000004">
      <c r="A7750" t="s">
        <v>59</v>
      </c>
      <c r="B7750" t="s">
        <v>2002</v>
      </c>
      <c r="C7750">
        <v>1968</v>
      </c>
      <c r="D7750">
        <v>3112647</v>
      </c>
    </row>
    <row r="7751" spans="1:4" x14ac:dyDescent="0.55000000000000004">
      <c r="A7751" t="s">
        <v>59</v>
      </c>
      <c r="B7751" t="s">
        <v>2002</v>
      </c>
      <c r="C7751">
        <v>1969</v>
      </c>
      <c r="D7751">
        <v>3588876</v>
      </c>
    </row>
    <row r="7752" spans="1:4" x14ac:dyDescent="0.55000000000000004">
      <c r="A7752" t="s">
        <v>59</v>
      </c>
      <c r="B7752" t="s">
        <v>2002</v>
      </c>
      <c r="C7752">
        <v>1970</v>
      </c>
      <c r="D7752">
        <v>4278215</v>
      </c>
    </row>
    <row r="7753" spans="1:4" x14ac:dyDescent="0.55000000000000004">
      <c r="A7753" t="s">
        <v>59</v>
      </c>
      <c r="B7753" t="s">
        <v>2002</v>
      </c>
      <c r="C7753">
        <v>1971</v>
      </c>
      <c r="D7753">
        <v>4219443</v>
      </c>
    </row>
    <row r="7754" spans="1:4" x14ac:dyDescent="0.55000000000000004">
      <c r="A7754" t="s">
        <v>59</v>
      </c>
      <c r="B7754" t="s">
        <v>2002</v>
      </c>
      <c r="C7754">
        <v>1972</v>
      </c>
      <c r="D7754">
        <v>4589031</v>
      </c>
    </row>
    <row r="7755" spans="1:4" x14ac:dyDescent="0.55000000000000004">
      <c r="A7755" t="s">
        <v>59</v>
      </c>
      <c r="B7755" t="s">
        <v>2002</v>
      </c>
      <c r="C7755">
        <v>1973</v>
      </c>
      <c r="D7755">
        <v>5255879</v>
      </c>
    </row>
    <row r="7756" spans="1:4" x14ac:dyDescent="0.55000000000000004">
      <c r="A7756" t="s">
        <v>59</v>
      </c>
      <c r="B7756" t="s">
        <v>2002</v>
      </c>
      <c r="C7756">
        <v>1974</v>
      </c>
      <c r="D7756">
        <v>6083555</v>
      </c>
    </row>
    <row r="7757" spans="1:4" x14ac:dyDescent="0.55000000000000004">
      <c r="A7757" t="s">
        <v>59</v>
      </c>
      <c r="B7757" t="s">
        <v>2002</v>
      </c>
      <c r="C7757">
        <v>1975</v>
      </c>
      <c r="D7757">
        <v>7354905</v>
      </c>
    </row>
    <row r="7758" spans="1:4" x14ac:dyDescent="0.55000000000000004">
      <c r="A7758" t="s">
        <v>59</v>
      </c>
      <c r="B7758" t="s">
        <v>2002</v>
      </c>
      <c r="C7758">
        <v>1976</v>
      </c>
      <c r="D7758">
        <v>8101372</v>
      </c>
    </row>
    <row r="7759" spans="1:4" x14ac:dyDescent="0.55000000000000004">
      <c r="A7759" t="s">
        <v>59</v>
      </c>
      <c r="B7759" t="s">
        <v>2002</v>
      </c>
      <c r="C7759">
        <v>1977</v>
      </c>
      <c r="D7759">
        <v>7473790</v>
      </c>
    </row>
    <row r="7760" spans="1:4" x14ac:dyDescent="0.55000000000000004">
      <c r="A7760" t="s">
        <v>59</v>
      </c>
      <c r="B7760" t="s">
        <v>2002</v>
      </c>
      <c r="C7760">
        <v>1978</v>
      </c>
      <c r="D7760">
        <v>10409592</v>
      </c>
    </row>
    <row r="7761" spans="1:4" x14ac:dyDescent="0.55000000000000004">
      <c r="A7761" t="s">
        <v>59</v>
      </c>
      <c r="B7761" t="s">
        <v>2002</v>
      </c>
      <c r="C7761">
        <v>1979</v>
      </c>
      <c r="D7761">
        <v>12146036</v>
      </c>
    </row>
    <row r="7762" spans="1:4" x14ac:dyDescent="0.55000000000000004">
      <c r="A7762" t="s">
        <v>59</v>
      </c>
      <c r="B7762" t="s">
        <v>2002</v>
      </c>
      <c r="C7762">
        <v>1980</v>
      </c>
      <c r="D7762">
        <v>13416003</v>
      </c>
    </row>
    <row r="7763" spans="1:4" x14ac:dyDescent="0.55000000000000004">
      <c r="A7763" t="s">
        <v>59</v>
      </c>
      <c r="B7763" t="s">
        <v>2002</v>
      </c>
      <c r="C7763">
        <v>1981</v>
      </c>
      <c r="D7763">
        <v>16662224</v>
      </c>
    </row>
    <row r="7764" spans="1:4" x14ac:dyDescent="0.55000000000000004">
      <c r="A7764" t="s">
        <v>59</v>
      </c>
      <c r="B7764" t="s">
        <v>2002</v>
      </c>
      <c r="C7764">
        <v>1982</v>
      </c>
      <c r="D7764">
        <v>19249252</v>
      </c>
    </row>
    <row r="7765" spans="1:4" x14ac:dyDescent="0.55000000000000004">
      <c r="A7765" t="s">
        <v>59</v>
      </c>
      <c r="B7765" t="s">
        <v>2002</v>
      </c>
      <c r="C7765">
        <v>1983</v>
      </c>
      <c r="D7765">
        <v>19517044</v>
      </c>
    </row>
    <row r="7766" spans="1:4" x14ac:dyDescent="0.55000000000000004">
      <c r="A7766" t="s">
        <v>59</v>
      </c>
      <c r="B7766" t="s">
        <v>2002</v>
      </c>
      <c r="C7766">
        <v>1984</v>
      </c>
      <c r="D7766">
        <v>21209358</v>
      </c>
    </row>
    <row r="7767" spans="1:4" x14ac:dyDescent="0.55000000000000004">
      <c r="A7767" t="s">
        <v>59</v>
      </c>
      <c r="B7767" t="s">
        <v>2002</v>
      </c>
      <c r="C7767">
        <v>1985</v>
      </c>
      <c r="D7767">
        <v>19377638</v>
      </c>
    </row>
    <row r="7768" spans="1:4" x14ac:dyDescent="0.55000000000000004">
      <c r="A7768" t="s">
        <v>59</v>
      </c>
      <c r="B7768" t="s">
        <v>2002</v>
      </c>
      <c r="C7768">
        <v>1986</v>
      </c>
      <c r="D7768">
        <v>15222248</v>
      </c>
    </row>
    <row r="7769" spans="1:4" x14ac:dyDescent="0.55000000000000004">
      <c r="A7769" t="s">
        <v>59</v>
      </c>
      <c r="B7769" t="s">
        <v>2002</v>
      </c>
      <c r="C7769">
        <v>1987</v>
      </c>
      <c r="D7769">
        <v>15055008</v>
      </c>
    </row>
    <row r="7770" spans="1:4" x14ac:dyDescent="0.55000000000000004">
      <c r="A7770" t="s">
        <v>59</v>
      </c>
      <c r="B7770" t="s">
        <v>2002</v>
      </c>
      <c r="C7770">
        <v>1988</v>
      </c>
      <c r="D7770">
        <v>17204934</v>
      </c>
    </row>
    <row r="7771" spans="1:4" x14ac:dyDescent="0.55000000000000004">
      <c r="A7771" t="s">
        <v>59</v>
      </c>
      <c r="B7771" t="s">
        <v>2002</v>
      </c>
      <c r="C7771">
        <v>1989</v>
      </c>
      <c r="D7771">
        <v>20193758</v>
      </c>
    </row>
    <row r="7772" spans="1:4" x14ac:dyDescent="0.55000000000000004">
      <c r="A7772" t="s">
        <v>59</v>
      </c>
      <c r="B7772" t="s">
        <v>2002</v>
      </c>
      <c r="C7772">
        <v>1990</v>
      </c>
      <c r="D7772">
        <v>16500732</v>
      </c>
    </row>
    <row r="7773" spans="1:4" x14ac:dyDescent="0.55000000000000004">
      <c r="A7773" t="s">
        <v>59</v>
      </c>
      <c r="B7773" t="s">
        <v>2002</v>
      </c>
      <c r="C7773">
        <v>1991</v>
      </c>
      <c r="D7773">
        <v>16198458</v>
      </c>
    </row>
    <row r="7774" spans="1:4" x14ac:dyDescent="0.55000000000000004">
      <c r="A7774" t="s">
        <v>59</v>
      </c>
      <c r="B7774" t="s">
        <v>2002</v>
      </c>
      <c r="C7774">
        <v>1992</v>
      </c>
      <c r="D7774">
        <v>21997534</v>
      </c>
    </row>
    <row r="7775" spans="1:4" x14ac:dyDescent="0.55000000000000004">
      <c r="A7775" t="s">
        <v>59</v>
      </c>
      <c r="B7775" t="s">
        <v>2002</v>
      </c>
      <c r="C7775">
        <v>1993</v>
      </c>
      <c r="D7775">
        <v>24121470</v>
      </c>
    </row>
    <row r="7776" spans="1:4" x14ac:dyDescent="0.55000000000000004">
      <c r="A7776" t="s">
        <v>59</v>
      </c>
      <c r="B7776" t="s">
        <v>2002</v>
      </c>
      <c r="C7776">
        <v>1994</v>
      </c>
      <c r="D7776">
        <v>14338388</v>
      </c>
    </row>
    <row r="7777" spans="1:4" x14ac:dyDescent="0.55000000000000004">
      <c r="A7777" t="s">
        <v>59</v>
      </c>
      <c r="B7777" t="s">
        <v>2002</v>
      </c>
      <c r="C7777">
        <v>1995</v>
      </c>
      <c r="D7777">
        <v>23533636</v>
      </c>
    </row>
    <row r="7778" spans="1:4" x14ac:dyDescent="0.55000000000000004">
      <c r="A7778" t="s">
        <v>59</v>
      </c>
      <c r="B7778" t="s">
        <v>2002</v>
      </c>
      <c r="C7778">
        <v>1996</v>
      </c>
      <c r="D7778">
        <v>25337244</v>
      </c>
    </row>
    <row r="7779" spans="1:4" x14ac:dyDescent="0.55000000000000004">
      <c r="A7779" t="s">
        <v>59</v>
      </c>
      <c r="B7779" t="s">
        <v>2002</v>
      </c>
      <c r="C7779">
        <v>1997</v>
      </c>
      <c r="D7779">
        <v>19461390</v>
      </c>
    </row>
    <row r="7780" spans="1:4" x14ac:dyDescent="0.55000000000000004">
      <c r="A7780" t="s">
        <v>59</v>
      </c>
      <c r="B7780" t="s">
        <v>2002</v>
      </c>
      <c r="C7780">
        <v>1998</v>
      </c>
      <c r="D7780">
        <v>23116696</v>
      </c>
    </row>
    <row r="7781" spans="1:4" x14ac:dyDescent="0.55000000000000004">
      <c r="A7781" t="s">
        <v>59</v>
      </c>
      <c r="B7781" t="s">
        <v>2002</v>
      </c>
      <c r="C7781">
        <v>1999</v>
      </c>
      <c r="D7781">
        <v>21996848</v>
      </c>
    </row>
    <row r="7782" spans="1:4" x14ac:dyDescent="0.55000000000000004">
      <c r="A7782" t="s">
        <v>59</v>
      </c>
      <c r="B7782" t="s">
        <v>2002</v>
      </c>
      <c r="C7782">
        <v>2000</v>
      </c>
      <c r="D7782">
        <v>20949248</v>
      </c>
    </row>
    <row r="7783" spans="1:4" x14ac:dyDescent="0.55000000000000004">
      <c r="A7783" t="s">
        <v>59</v>
      </c>
      <c r="B7783" t="s">
        <v>2002</v>
      </c>
      <c r="C7783">
        <v>2001</v>
      </c>
      <c r="D7783">
        <v>23435994</v>
      </c>
    </row>
    <row r="7784" spans="1:4" x14ac:dyDescent="0.55000000000000004">
      <c r="A7784" t="s">
        <v>59</v>
      </c>
      <c r="B7784" t="s">
        <v>2002</v>
      </c>
      <c r="C7784">
        <v>2002</v>
      </c>
      <c r="D7784">
        <v>24861360</v>
      </c>
    </row>
    <row r="7785" spans="1:4" x14ac:dyDescent="0.55000000000000004">
      <c r="A7785" t="s">
        <v>59</v>
      </c>
      <c r="B7785" t="s">
        <v>2002</v>
      </c>
      <c r="C7785">
        <v>2003</v>
      </c>
      <c r="D7785">
        <v>27112606</v>
      </c>
    </row>
    <row r="7786" spans="1:4" x14ac:dyDescent="0.55000000000000004">
      <c r="A7786" t="s">
        <v>59</v>
      </c>
      <c r="B7786" t="s">
        <v>2002</v>
      </c>
      <c r="C7786">
        <v>2004</v>
      </c>
      <c r="D7786">
        <v>29310272</v>
      </c>
    </row>
    <row r="7787" spans="1:4" x14ac:dyDescent="0.55000000000000004">
      <c r="A7787" t="s">
        <v>59</v>
      </c>
      <c r="B7787" t="s">
        <v>2002</v>
      </c>
      <c r="C7787">
        <v>2005</v>
      </c>
      <c r="D7787">
        <v>30651712</v>
      </c>
    </row>
    <row r="7788" spans="1:4" x14ac:dyDescent="0.55000000000000004">
      <c r="A7788" t="s">
        <v>59</v>
      </c>
      <c r="B7788" t="s">
        <v>2002</v>
      </c>
      <c r="C7788">
        <v>2006</v>
      </c>
      <c r="D7788">
        <v>29781034</v>
      </c>
    </row>
    <row r="7789" spans="1:4" x14ac:dyDescent="0.55000000000000004">
      <c r="A7789" t="s">
        <v>59</v>
      </c>
      <c r="B7789" t="s">
        <v>2002</v>
      </c>
      <c r="C7789">
        <v>2007</v>
      </c>
      <c r="D7789">
        <v>34392656</v>
      </c>
    </row>
    <row r="7790" spans="1:4" x14ac:dyDescent="0.55000000000000004">
      <c r="A7790" t="s">
        <v>59</v>
      </c>
      <c r="B7790" t="s">
        <v>2002</v>
      </c>
      <c r="C7790">
        <v>2008</v>
      </c>
      <c r="D7790">
        <v>30487722</v>
      </c>
    </row>
    <row r="7791" spans="1:4" x14ac:dyDescent="0.55000000000000004">
      <c r="A7791" t="s">
        <v>59</v>
      </c>
      <c r="B7791" t="s">
        <v>2002</v>
      </c>
      <c r="C7791">
        <v>2009</v>
      </c>
      <c r="D7791">
        <v>33814696</v>
      </c>
    </row>
    <row r="7792" spans="1:4" x14ac:dyDescent="0.55000000000000004">
      <c r="A7792" t="s">
        <v>59</v>
      </c>
      <c r="B7792" t="s">
        <v>2002</v>
      </c>
      <c r="C7792">
        <v>2010</v>
      </c>
      <c r="D7792">
        <v>36469476</v>
      </c>
    </row>
    <row r="7793" spans="1:4" x14ac:dyDescent="0.55000000000000004">
      <c r="A7793" t="s">
        <v>59</v>
      </c>
      <c r="B7793" t="s">
        <v>2002</v>
      </c>
      <c r="C7793">
        <v>2011</v>
      </c>
      <c r="D7793">
        <v>38480370</v>
      </c>
    </row>
    <row r="7794" spans="1:4" x14ac:dyDescent="0.55000000000000004">
      <c r="A7794" t="s">
        <v>59</v>
      </c>
      <c r="B7794" t="s">
        <v>2002</v>
      </c>
      <c r="C7794">
        <v>2012</v>
      </c>
      <c r="D7794">
        <v>37492764</v>
      </c>
    </row>
    <row r="7795" spans="1:4" x14ac:dyDescent="0.55000000000000004">
      <c r="A7795" t="s">
        <v>59</v>
      </c>
      <c r="B7795" t="s">
        <v>2002</v>
      </c>
      <c r="C7795">
        <v>2013</v>
      </c>
      <c r="D7795">
        <v>39684920</v>
      </c>
    </row>
    <row r="7796" spans="1:4" x14ac:dyDescent="0.55000000000000004">
      <c r="A7796" t="s">
        <v>59</v>
      </c>
      <c r="B7796" t="s">
        <v>2002</v>
      </c>
      <c r="C7796">
        <v>2014</v>
      </c>
      <c r="D7796">
        <v>43759816</v>
      </c>
    </row>
    <row r="7797" spans="1:4" x14ac:dyDescent="0.55000000000000004">
      <c r="A7797" t="s">
        <v>59</v>
      </c>
      <c r="B7797" t="s">
        <v>2002</v>
      </c>
      <c r="C7797">
        <v>2015</v>
      </c>
      <c r="D7797">
        <v>41297732</v>
      </c>
    </row>
    <row r="7798" spans="1:4" x14ac:dyDescent="0.55000000000000004">
      <c r="A7798" t="s">
        <v>59</v>
      </c>
      <c r="B7798" t="s">
        <v>2002</v>
      </c>
      <c r="C7798">
        <v>2016</v>
      </c>
      <c r="D7798">
        <v>39374516</v>
      </c>
    </row>
    <row r="7799" spans="1:4" x14ac:dyDescent="0.55000000000000004">
      <c r="A7799" t="s">
        <v>59</v>
      </c>
      <c r="B7799" t="s">
        <v>2002</v>
      </c>
      <c r="C7799">
        <v>2017</v>
      </c>
      <c r="D7799">
        <v>39195870</v>
      </c>
    </row>
    <row r="7800" spans="1:4" x14ac:dyDescent="0.55000000000000004">
      <c r="A7800" t="s">
        <v>59</v>
      </c>
      <c r="B7800" t="s">
        <v>2002</v>
      </c>
      <c r="C7800">
        <v>2018</v>
      </c>
      <c r="D7800">
        <v>38451190</v>
      </c>
    </row>
    <row r="7801" spans="1:4" x14ac:dyDescent="0.55000000000000004">
      <c r="A7801" t="s">
        <v>59</v>
      </c>
      <c r="B7801" t="s">
        <v>2002</v>
      </c>
      <c r="C7801">
        <v>2019</v>
      </c>
      <c r="D7801">
        <v>40082630</v>
      </c>
    </row>
    <row r="7802" spans="1:4" x14ac:dyDescent="0.55000000000000004">
      <c r="A7802" t="s">
        <v>59</v>
      </c>
      <c r="B7802" t="s">
        <v>2002</v>
      </c>
      <c r="C7802">
        <v>2020</v>
      </c>
      <c r="D7802">
        <v>32473266</v>
      </c>
    </row>
    <row r="7803" spans="1:4" x14ac:dyDescent="0.55000000000000004">
      <c r="A7803" t="s">
        <v>59</v>
      </c>
      <c r="B7803" t="s">
        <v>2002</v>
      </c>
      <c r="C7803">
        <v>2021</v>
      </c>
      <c r="D7803">
        <v>38184976</v>
      </c>
    </row>
    <row r="7804" spans="1:4" x14ac:dyDescent="0.55000000000000004">
      <c r="A7804" t="s">
        <v>59</v>
      </c>
      <c r="B7804" t="s">
        <v>2002</v>
      </c>
      <c r="C7804">
        <v>2022</v>
      </c>
      <c r="D7804">
        <v>42065652</v>
      </c>
    </row>
    <row r="7805" spans="1:4" x14ac:dyDescent="0.55000000000000004">
      <c r="A7805" t="s">
        <v>59</v>
      </c>
      <c r="B7805" t="s">
        <v>2002</v>
      </c>
      <c r="C7805">
        <v>2023</v>
      </c>
      <c r="D7805">
        <v>44599590</v>
      </c>
    </row>
    <row r="7806" spans="1:4" x14ac:dyDescent="0.55000000000000004">
      <c r="A7806" t="s">
        <v>59</v>
      </c>
      <c r="B7806" t="s">
        <v>2002</v>
      </c>
      <c r="C7806">
        <v>2024</v>
      </c>
      <c r="D7806">
        <v>45979548</v>
      </c>
    </row>
    <row r="7807" spans="1:4" x14ac:dyDescent="0.55000000000000004">
      <c r="A7807" t="s">
        <v>675</v>
      </c>
      <c r="B7807" t="s">
        <v>2003</v>
      </c>
      <c r="C7807">
        <v>1911</v>
      </c>
      <c r="D7807">
        <v>10992</v>
      </c>
    </row>
    <row r="7808" spans="1:4" x14ac:dyDescent="0.55000000000000004">
      <c r="A7808" t="s">
        <v>675</v>
      </c>
      <c r="B7808" t="s">
        <v>2003</v>
      </c>
      <c r="C7808">
        <v>1912</v>
      </c>
      <c r="D7808">
        <v>84272</v>
      </c>
    </row>
    <row r="7809" spans="1:4" x14ac:dyDescent="0.55000000000000004">
      <c r="A7809" t="s">
        <v>675</v>
      </c>
      <c r="B7809" t="s">
        <v>2003</v>
      </c>
      <c r="C7809">
        <v>1913</v>
      </c>
      <c r="D7809">
        <v>40304</v>
      </c>
    </row>
    <row r="7810" spans="1:4" x14ac:dyDescent="0.55000000000000004">
      <c r="A7810" t="s">
        <v>675</v>
      </c>
      <c r="B7810" t="s">
        <v>2003</v>
      </c>
      <c r="C7810">
        <v>1914</v>
      </c>
      <c r="D7810">
        <v>307776</v>
      </c>
    </row>
    <row r="7811" spans="1:4" x14ac:dyDescent="0.55000000000000004">
      <c r="A7811" t="s">
        <v>675</v>
      </c>
      <c r="B7811" t="s">
        <v>2003</v>
      </c>
      <c r="C7811">
        <v>1915</v>
      </c>
      <c r="D7811">
        <v>91600</v>
      </c>
    </row>
    <row r="7812" spans="1:4" x14ac:dyDescent="0.55000000000000004">
      <c r="A7812" t="s">
        <v>675</v>
      </c>
      <c r="B7812" t="s">
        <v>2003</v>
      </c>
      <c r="C7812">
        <v>1916</v>
      </c>
      <c r="D7812">
        <v>179536</v>
      </c>
    </row>
    <row r="7813" spans="1:4" x14ac:dyDescent="0.55000000000000004">
      <c r="A7813" t="s">
        <v>675</v>
      </c>
      <c r="B7813" t="s">
        <v>2003</v>
      </c>
      <c r="C7813">
        <v>1917</v>
      </c>
      <c r="D7813">
        <v>421360</v>
      </c>
    </row>
    <row r="7814" spans="1:4" x14ac:dyDescent="0.55000000000000004">
      <c r="A7814" t="s">
        <v>675</v>
      </c>
      <c r="B7814" t="s">
        <v>2003</v>
      </c>
      <c r="C7814">
        <v>1918</v>
      </c>
      <c r="D7814">
        <v>864704</v>
      </c>
    </row>
    <row r="7815" spans="1:4" x14ac:dyDescent="0.55000000000000004">
      <c r="A7815" t="s">
        <v>675</v>
      </c>
      <c r="B7815" t="s">
        <v>2003</v>
      </c>
      <c r="C7815">
        <v>1919</v>
      </c>
      <c r="D7815">
        <v>688832</v>
      </c>
    </row>
    <row r="7816" spans="1:4" x14ac:dyDescent="0.55000000000000004">
      <c r="A7816" t="s">
        <v>675</v>
      </c>
      <c r="B7816" t="s">
        <v>2003</v>
      </c>
      <c r="C7816">
        <v>1920</v>
      </c>
      <c r="D7816">
        <v>454336</v>
      </c>
    </row>
    <row r="7817" spans="1:4" x14ac:dyDescent="0.55000000000000004">
      <c r="A7817" t="s">
        <v>675</v>
      </c>
      <c r="B7817" t="s">
        <v>2003</v>
      </c>
      <c r="C7817">
        <v>1921</v>
      </c>
      <c r="D7817">
        <v>560592</v>
      </c>
    </row>
    <row r="7818" spans="1:4" x14ac:dyDescent="0.55000000000000004">
      <c r="A7818" t="s">
        <v>675</v>
      </c>
      <c r="B7818" t="s">
        <v>2003</v>
      </c>
      <c r="C7818">
        <v>1922</v>
      </c>
      <c r="D7818">
        <v>531280</v>
      </c>
    </row>
    <row r="7819" spans="1:4" x14ac:dyDescent="0.55000000000000004">
      <c r="A7819" t="s">
        <v>675</v>
      </c>
      <c r="B7819" t="s">
        <v>2003</v>
      </c>
      <c r="C7819">
        <v>1923</v>
      </c>
      <c r="D7819">
        <v>468992</v>
      </c>
    </row>
    <row r="7820" spans="1:4" x14ac:dyDescent="0.55000000000000004">
      <c r="A7820" t="s">
        <v>675</v>
      </c>
      <c r="B7820" t="s">
        <v>2003</v>
      </c>
      <c r="C7820">
        <v>1924</v>
      </c>
      <c r="D7820">
        <v>498304</v>
      </c>
    </row>
    <row r="7821" spans="1:4" x14ac:dyDescent="0.55000000000000004">
      <c r="A7821" t="s">
        <v>675</v>
      </c>
      <c r="B7821" t="s">
        <v>2003</v>
      </c>
      <c r="C7821">
        <v>1925</v>
      </c>
      <c r="D7821">
        <v>553264</v>
      </c>
    </row>
    <row r="7822" spans="1:4" x14ac:dyDescent="0.55000000000000004">
      <c r="A7822" t="s">
        <v>675</v>
      </c>
      <c r="B7822" t="s">
        <v>2003</v>
      </c>
      <c r="C7822">
        <v>1926</v>
      </c>
      <c r="D7822">
        <v>531280</v>
      </c>
    </row>
    <row r="7823" spans="1:4" x14ac:dyDescent="0.55000000000000004">
      <c r="A7823" t="s">
        <v>675</v>
      </c>
      <c r="B7823" t="s">
        <v>2003</v>
      </c>
      <c r="C7823">
        <v>1927</v>
      </c>
      <c r="D7823">
        <v>567920</v>
      </c>
    </row>
    <row r="7824" spans="1:4" x14ac:dyDescent="0.55000000000000004">
      <c r="A7824" t="s">
        <v>675</v>
      </c>
      <c r="B7824" t="s">
        <v>2003</v>
      </c>
      <c r="C7824">
        <v>1928</v>
      </c>
      <c r="D7824">
        <v>868010</v>
      </c>
    </row>
    <row r="7825" spans="1:4" x14ac:dyDescent="0.55000000000000004">
      <c r="A7825" t="s">
        <v>675</v>
      </c>
      <c r="B7825" t="s">
        <v>2003</v>
      </c>
      <c r="C7825">
        <v>1929</v>
      </c>
      <c r="D7825">
        <v>922615</v>
      </c>
    </row>
    <row r="7826" spans="1:4" x14ac:dyDescent="0.55000000000000004">
      <c r="A7826" t="s">
        <v>675</v>
      </c>
      <c r="B7826" t="s">
        <v>2003</v>
      </c>
      <c r="C7826">
        <v>1930</v>
      </c>
      <c r="D7826">
        <v>1021042</v>
      </c>
    </row>
    <row r="7827" spans="1:4" x14ac:dyDescent="0.55000000000000004">
      <c r="A7827" t="s">
        <v>675</v>
      </c>
      <c r="B7827" t="s">
        <v>2003</v>
      </c>
      <c r="C7827">
        <v>1931</v>
      </c>
      <c r="D7827">
        <v>1006619</v>
      </c>
    </row>
    <row r="7828" spans="1:4" x14ac:dyDescent="0.55000000000000004">
      <c r="A7828" t="s">
        <v>675</v>
      </c>
      <c r="B7828" t="s">
        <v>2003</v>
      </c>
      <c r="C7828">
        <v>1932</v>
      </c>
      <c r="D7828">
        <v>951659</v>
      </c>
    </row>
    <row r="7829" spans="1:4" x14ac:dyDescent="0.55000000000000004">
      <c r="A7829" t="s">
        <v>675</v>
      </c>
      <c r="B7829" t="s">
        <v>2003</v>
      </c>
      <c r="C7829">
        <v>1933</v>
      </c>
      <c r="D7829">
        <v>870873</v>
      </c>
    </row>
    <row r="7830" spans="1:4" x14ac:dyDescent="0.55000000000000004">
      <c r="A7830" t="s">
        <v>675</v>
      </c>
      <c r="B7830" t="s">
        <v>2003</v>
      </c>
      <c r="C7830">
        <v>1934</v>
      </c>
      <c r="D7830">
        <v>823211</v>
      </c>
    </row>
    <row r="7831" spans="1:4" x14ac:dyDescent="0.55000000000000004">
      <c r="A7831" t="s">
        <v>675</v>
      </c>
      <c r="B7831" t="s">
        <v>2003</v>
      </c>
      <c r="C7831">
        <v>1935</v>
      </c>
      <c r="D7831">
        <v>745911</v>
      </c>
    </row>
    <row r="7832" spans="1:4" x14ac:dyDescent="0.55000000000000004">
      <c r="A7832" t="s">
        <v>675</v>
      </c>
      <c r="B7832" t="s">
        <v>2003</v>
      </c>
      <c r="C7832">
        <v>1936</v>
      </c>
      <c r="D7832">
        <v>727769</v>
      </c>
    </row>
    <row r="7833" spans="1:4" x14ac:dyDescent="0.55000000000000004">
      <c r="A7833" t="s">
        <v>675</v>
      </c>
      <c r="B7833" t="s">
        <v>2003</v>
      </c>
      <c r="C7833">
        <v>1937</v>
      </c>
      <c r="D7833">
        <v>687495</v>
      </c>
    </row>
    <row r="7834" spans="1:4" x14ac:dyDescent="0.55000000000000004">
      <c r="A7834" t="s">
        <v>675</v>
      </c>
      <c r="B7834" t="s">
        <v>2003</v>
      </c>
      <c r="C7834">
        <v>1938</v>
      </c>
      <c r="D7834">
        <v>877844</v>
      </c>
    </row>
    <row r="7835" spans="1:4" x14ac:dyDescent="0.55000000000000004">
      <c r="A7835" t="s">
        <v>675</v>
      </c>
      <c r="B7835" t="s">
        <v>2003</v>
      </c>
      <c r="C7835">
        <v>1939</v>
      </c>
      <c r="D7835">
        <v>2226199</v>
      </c>
    </row>
    <row r="7836" spans="1:4" x14ac:dyDescent="0.55000000000000004">
      <c r="A7836" t="s">
        <v>675</v>
      </c>
      <c r="B7836" t="s">
        <v>2003</v>
      </c>
      <c r="C7836">
        <v>1940</v>
      </c>
      <c r="D7836">
        <v>3028672</v>
      </c>
    </row>
    <row r="7837" spans="1:4" x14ac:dyDescent="0.55000000000000004">
      <c r="A7837" t="s">
        <v>675</v>
      </c>
      <c r="B7837" t="s">
        <v>2003</v>
      </c>
      <c r="C7837">
        <v>1941</v>
      </c>
      <c r="D7837">
        <v>3951762</v>
      </c>
    </row>
    <row r="7838" spans="1:4" x14ac:dyDescent="0.55000000000000004">
      <c r="A7838" t="s">
        <v>675</v>
      </c>
      <c r="B7838" t="s">
        <v>2003</v>
      </c>
      <c r="C7838">
        <v>1942</v>
      </c>
      <c r="D7838">
        <v>3834514</v>
      </c>
    </row>
    <row r="7839" spans="1:4" x14ac:dyDescent="0.55000000000000004">
      <c r="A7839" t="s">
        <v>675</v>
      </c>
      <c r="B7839" t="s">
        <v>2003</v>
      </c>
      <c r="C7839">
        <v>1943</v>
      </c>
      <c r="D7839">
        <v>4102373</v>
      </c>
    </row>
    <row r="7840" spans="1:4" x14ac:dyDescent="0.55000000000000004">
      <c r="A7840" t="s">
        <v>675</v>
      </c>
      <c r="B7840" t="s">
        <v>2003</v>
      </c>
      <c r="C7840">
        <v>1944</v>
      </c>
      <c r="D7840">
        <v>4358438</v>
      </c>
    </row>
    <row r="7841" spans="1:4" x14ac:dyDescent="0.55000000000000004">
      <c r="A7841" t="s">
        <v>675</v>
      </c>
      <c r="B7841" t="s">
        <v>2003</v>
      </c>
      <c r="C7841">
        <v>1945</v>
      </c>
      <c r="D7841">
        <v>4354743</v>
      </c>
    </row>
    <row r="7842" spans="1:4" x14ac:dyDescent="0.55000000000000004">
      <c r="A7842" t="s">
        <v>675</v>
      </c>
      <c r="B7842" t="s">
        <v>2003</v>
      </c>
      <c r="C7842">
        <v>1946</v>
      </c>
      <c r="D7842">
        <v>4222215</v>
      </c>
    </row>
    <row r="7843" spans="1:4" x14ac:dyDescent="0.55000000000000004">
      <c r="A7843" t="s">
        <v>675</v>
      </c>
      <c r="B7843" t="s">
        <v>2003</v>
      </c>
      <c r="C7843">
        <v>1947</v>
      </c>
      <c r="D7843">
        <v>4412505</v>
      </c>
    </row>
    <row r="7844" spans="1:4" x14ac:dyDescent="0.55000000000000004">
      <c r="A7844" t="s">
        <v>675</v>
      </c>
      <c r="B7844" t="s">
        <v>2003</v>
      </c>
      <c r="C7844">
        <v>1948</v>
      </c>
      <c r="D7844">
        <v>6148766</v>
      </c>
    </row>
    <row r="7845" spans="1:4" x14ac:dyDescent="0.55000000000000004">
      <c r="A7845" t="s">
        <v>675</v>
      </c>
      <c r="B7845" t="s">
        <v>2003</v>
      </c>
      <c r="C7845">
        <v>1949</v>
      </c>
      <c r="D7845">
        <v>7459972</v>
      </c>
    </row>
    <row r="7846" spans="1:4" x14ac:dyDescent="0.55000000000000004">
      <c r="A7846" t="s">
        <v>675</v>
      </c>
      <c r="B7846" t="s">
        <v>2003</v>
      </c>
      <c r="C7846">
        <v>1950</v>
      </c>
      <c r="D7846">
        <v>10233085</v>
      </c>
    </row>
    <row r="7847" spans="1:4" x14ac:dyDescent="0.55000000000000004">
      <c r="A7847" t="s">
        <v>675</v>
      </c>
      <c r="B7847" t="s">
        <v>2003</v>
      </c>
      <c r="C7847">
        <v>1951</v>
      </c>
      <c r="D7847">
        <v>10558736</v>
      </c>
    </row>
    <row r="7848" spans="1:4" x14ac:dyDescent="0.55000000000000004">
      <c r="A7848" t="s">
        <v>675</v>
      </c>
      <c r="B7848" t="s">
        <v>2003</v>
      </c>
      <c r="C7848">
        <v>1952</v>
      </c>
      <c r="D7848">
        <v>10892903</v>
      </c>
    </row>
    <row r="7849" spans="1:4" x14ac:dyDescent="0.55000000000000004">
      <c r="A7849" t="s">
        <v>675</v>
      </c>
      <c r="B7849" t="s">
        <v>2003</v>
      </c>
      <c r="C7849">
        <v>1953</v>
      </c>
      <c r="D7849">
        <v>10778724</v>
      </c>
    </row>
    <row r="7850" spans="1:4" x14ac:dyDescent="0.55000000000000004">
      <c r="A7850" t="s">
        <v>675</v>
      </c>
      <c r="B7850" t="s">
        <v>2003</v>
      </c>
      <c r="C7850">
        <v>1954</v>
      </c>
      <c r="D7850">
        <v>11664430</v>
      </c>
    </row>
    <row r="7851" spans="1:4" x14ac:dyDescent="0.55000000000000004">
      <c r="A7851" t="s">
        <v>675</v>
      </c>
      <c r="B7851" t="s">
        <v>2003</v>
      </c>
      <c r="C7851">
        <v>1955</v>
      </c>
      <c r="D7851">
        <v>10642057</v>
      </c>
    </row>
    <row r="7852" spans="1:4" x14ac:dyDescent="0.55000000000000004">
      <c r="A7852" t="s">
        <v>675</v>
      </c>
      <c r="B7852" t="s">
        <v>2003</v>
      </c>
      <c r="C7852">
        <v>1956</v>
      </c>
      <c r="D7852">
        <v>9942292</v>
      </c>
    </row>
    <row r="7853" spans="1:4" x14ac:dyDescent="0.55000000000000004">
      <c r="A7853" t="s">
        <v>675</v>
      </c>
      <c r="B7853" t="s">
        <v>2003</v>
      </c>
      <c r="C7853">
        <v>1957</v>
      </c>
      <c r="D7853">
        <v>11916743</v>
      </c>
    </row>
    <row r="7854" spans="1:4" x14ac:dyDescent="0.55000000000000004">
      <c r="A7854" t="s">
        <v>675</v>
      </c>
      <c r="B7854" t="s">
        <v>2003</v>
      </c>
      <c r="C7854">
        <v>1958</v>
      </c>
      <c r="D7854">
        <v>13682583</v>
      </c>
    </row>
    <row r="7855" spans="1:4" x14ac:dyDescent="0.55000000000000004">
      <c r="A7855" t="s">
        <v>675</v>
      </c>
      <c r="B7855" t="s">
        <v>2003</v>
      </c>
      <c r="C7855">
        <v>1959</v>
      </c>
      <c r="D7855">
        <v>12706859</v>
      </c>
    </row>
    <row r="7856" spans="1:4" x14ac:dyDescent="0.55000000000000004">
      <c r="A7856" t="s">
        <v>675</v>
      </c>
      <c r="B7856" t="s">
        <v>2003</v>
      </c>
      <c r="C7856">
        <v>1960</v>
      </c>
      <c r="D7856">
        <v>16032730</v>
      </c>
    </row>
    <row r="7857" spans="1:4" x14ac:dyDescent="0.55000000000000004">
      <c r="A7857" t="s">
        <v>675</v>
      </c>
      <c r="B7857" t="s">
        <v>2003</v>
      </c>
      <c r="C7857">
        <v>1961</v>
      </c>
      <c r="D7857">
        <v>17065918</v>
      </c>
    </row>
    <row r="7858" spans="1:4" x14ac:dyDescent="0.55000000000000004">
      <c r="A7858" t="s">
        <v>675</v>
      </c>
      <c r="B7858" t="s">
        <v>2003</v>
      </c>
      <c r="C7858">
        <v>1962</v>
      </c>
      <c r="D7858">
        <v>18571110</v>
      </c>
    </row>
    <row r="7859" spans="1:4" x14ac:dyDescent="0.55000000000000004">
      <c r="A7859" t="s">
        <v>675</v>
      </c>
      <c r="B7859" t="s">
        <v>2003</v>
      </c>
      <c r="C7859">
        <v>1963</v>
      </c>
      <c r="D7859">
        <v>21526860</v>
      </c>
    </row>
    <row r="7860" spans="1:4" x14ac:dyDescent="0.55000000000000004">
      <c r="A7860" t="s">
        <v>675</v>
      </c>
      <c r="B7860" t="s">
        <v>2003</v>
      </c>
      <c r="C7860">
        <v>1964</v>
      </c>
      <c r="D7860">
        <v>25491248</v>
      </c>
    </row>
    <row r="7861" spans="1:4" x14ac:dyDescent="0.55000000000000004">
      <c r="A7861" t="s">
        <v>675</v>
      </c>
      <c r="B7861" t="s">
        <v>2003</v>
      </c>
      <c r="C7861">
        <v>1965</v>
      </c>
      <c r="D7861">
        <v>27609458</v>
      </c>
    </row>
    <row r="7862" spans="1:4" x14ac:dyDescent="0.55000000000000004">
      <c r="A7862" t="s">
        <v>675</v>
      </c>
      <c r="B7862" t="s">
        <v>2003</v>
      </c>
      <c r="C7862">
        <v>1966</v>
      </c>
      <c r="D7862">
        <v>26532150</v>
      </c>
    </row>
    <row r="7863" spans="1:4" x14ac:dyDescent="0.55000000000000004">
      <c r="A7863" t="s">
        <v>675</v>
      </c>
      <c r="B7863" t="s">
        <v>2003</v>
      </c>
      <c r="C7863">
        <v>1967</v>
      </c>
      <c r="D7863">
        <v>19649910</v>
      </c>
    </row>
    <row r="7864" spans="1:4" x14ac:dyDescent="0.55000000000000004">
      <c r="A7864" t="s">
        <v>675</v>
      </c>
      <c r="B7864" t="s">
        <v>2003</v>
      </c>
      <c r="C7864">
        <v>1968</v>
      </c>
      <c r="D7864">
        <v>22872626</v>
      </c>
    </row>
    <row r="7865" spans="1:4" x14ac:dyDescent="0.55000000000000004">
      <c r="A7865" t="s">
        <v>675</v>
      </c>
      <c r="B7865" t="s">
        <v>2003</v>
      </c>
      <c r="C7865">
        <v>1969</v>
      </c>
      <c r="D7865">
        <v>19664752</v>
      </c>
    </row>
    <row r="7866" spans="1:4" x14ac:dyDescent="0.55000000000000004">
      <c r="A7866" t="s">
        <v>675</v>
      </c>
      <c r="B7866" t="s">
        <v>2003</v>
      </c>
      <c r="C7866">
        <v>1970</v>
      </c>
      <c r="D7866">
        <v>21654010</v>
      </c>
    </row>
    <row r="7867" spans="1:4" x14ac:dyDescent="0.55000000000000004">
      <c r="A7867" t="s">
        <v>675</v>
      </c>
      <c r="B7867" t="s">
        <v>2003</v>
      </c>
      <c r="C7867">
        <v>1971</v>
      </c>
      <c r="D7867">
        <v>22977164</v>
      </c>
    </row>
    <row r="7868" spans="1:4" x14ac:dyDescent="0.55000000000000004">
      <c r="A7868" t="s">
        <v>675</v>
      </c>
      <c r="B7868" t="s">
        <v>2003</v>
      </c>
      <c r="C7868">
        <v>1972</v>
      </c>
      <c r="D7868">
        <v>25406234</v>
      </c>
    </row>
    <row r="7869" spans="1:4" x14ac:dyDescent="0.55000000000000004">
      <c r="A7869" t="s">
        <v>675</v>
      </c>
      <c r="B7869" t="s">
        <v>2003</v>
      </c>
      <c r="C7869">
        <v>1973</v>
      </c>
      <c r="D7869">
        <v>23663472</v>
      </c>
    </row>
    <row r="7870" spans="1:4" x14ac:dyDescent="0.55000000000000004">
      <c r="A7870" t="s">
        <v>675</v>
      </c>
      <c r="B7870" t="s">
        <v>2003</v>
      </c>
      <c r="C7870">
        <v>1974</v>
      </c>
      <c r="D7870">
        <v>25971682</v>
      </c>
    </row>
    <row r="7871" spans="1:4" x14ac:dyDescent="0.55000000000000004">
      <c r="A7871" t="s">
        <v>675</v>
      </c>
      <c r="B7871" t="s">
        <v>2003</v>
      </c>
      <c r="C7871">
        <v>1975</v>
      </c>
      <c r="D7871">
        <v>30898892</v>
      </c>
    </row>
    <row r="7872" spans="1:4" x14ac:dyDescent="0.55000000000000004">
      <c r="A7872" t="s">
        <v>675</v>
      </c>
      <c r="B7872" t="s">
        <v>2003</v>
      </c>
      <c r="C7872">
        <v>1976</v>
      </c>
      <c r="D7872">
        <v>34272324</v>
      </c>
    </row>
    <row r="7873" spans="1:4" x14ac:dyDescent="0.55000000000000004">
      <c r="A7873" t="s">
        <v>675</v>
      </c>
      <c r="B7873" t="s">
        <v>2003</v>
      </c>
      <c r="C7873">
        <v>1977</v>
      </c>
      <c r="D7873">
        <v>37616236</v>
      </c>
    </row>
    <row r="7874" spans="1:4" x14ac:dyDescent="0.55000000000000004">
      <c r="A7874" t="s">
        <v>675</v>
      </c>
      <c r="B7874" t="s">
        <v>2003</v>
      </c>
      <c r="C7874">
        <v>1978</v>
      </c>
      <c r="D7874">
        <v>39053780</v>
      </c>
    </row>
    <row r="7875" spans="1:4" x14ac:dyDescent="0.55000000000000004">
      <c r="A7875" t="s">
        <v>675</v>
      </c>
      <c r="B7875" t="s">
        <v>2003</v>
      </c>
      <c r="C7875">
        <v>1979</v>
      </c>
      <c r="D7875">
        <v>42661572</v>
      </c>
    </row>
    <row r="7876" spans="1:4" x14ac:dyDescent="0.55000000000000004">
      <c r="A7876" t="s">
        <v>675</v>
      </c>
      <c r="B7876" t="s">
        <v>2003</v>
      </c>
      <c r="C7876">
        <v>1980</v>
      </c>
      <c r="D7876">
        <v>44918080</v>
      </c>
    </row>
    <row r="7877" spans="1:4" x14ac:dyDescent="0.55000000000000004">
      <c r="A7877" t="s">
        <v>675</v>
      </c>
      <c r="B7877" t="s">
        <v>2003</v>
      </c>
      <c r="C7877">
        <v>1981</v>
      </c>
      <c r="D7877">
        <v>50580076</v>
      </c>
    </row>
    <row r="7878" spans="1:4" x14ac:dyDescent="0.55000000000000004">
      <c r="A7878" t="s">
        <v>675</v>
      </c>
      <c r="B7878" t="s">
        <v>2003</v>
      </c>
      <c r="C7878">
        <v>1982</v>
      </c>
      <c r="D7878">
        <v>56000230</v>
      </c>
    </row>
    <row r="7879" spans="1:4" x14ac:dyDescent="0.55000000000000004">
      <c r="A7879" t="s">
        <v>675</v>
      </c>
      <c r="B7879" t="s">
        <v>2003</v>
      </c>
      <c r="C7879">
        <v>1983</v>
      </c>
      <c r="D7879">
        <v>56379560</v>
      </c>
    </row>
    <row r="7880" spans="1:4" x14ac:dyDescent="0.55000000000000004">
      <c r="A7880" t="s">
        <v>675</v>
      </c>
      <c r="B7880" t="s">
        <v>2003</v>
      </c>
      <c r="C7880">
        <v>1984</v>
      </c>
      <c r="D7880">
        <v>62941860</v>
      </c>
    </row>
    <row r="7881" spans="1:4" x14ac:dyDescent="0.55000000000000004">
      <c r="A7881" t="s">
        <v>675</v>
      </c>
      <c r="B7881" t="s">
        <v>2003</v>
      </c>
      <c r="C7881">
        <v>1985</v>
      </c>
      <c r="D7881">
        <v>63086584</v>
      </c>
    </row>
    <row r="7882" spans="1:4" x14ac:dyDescent="0.55000000000000004">
      <c r="A7882" t="s">
        <v>675</v>
      </c>
      <c r="B7882" t="s">
        <v>2003</v>
      </c>
      <c r="C7882">
        <v>1986</v>
      </c>
      <c r="D7882">
        <v>73377940</v>
      </c>
    </row>
    <row r="7883" spans="1:4" x14ac:dyDescent="0.55000000000000004">
      <c r="A7883" t="s">
        <v>675</v>
      </c>
      <c r="B7883" t="s">
        <v>2003</v>
      </c>
      <c r="C7883">
        <v>1987</v>
      </c>
      <c r="D7883">
        <v>73377290</v>
      </c>
    </row>
    <row r="7884" spans="1:4" x14ac:dyDescent="0.55000000000000004">
      <c r="A7884" t="s">
        <v>675</v>
      </c>
      <c r="B7884" t="s">
        <v>2003</v>
      </c>
      <c r="C7884">
        <v>1988</v>
      </c>
      <c r="D7884">
        <v>72846950</v>
      </c>
    </row>
    <row r="7885" spans="1:4" x14ac:dyDescent="0.55000000000000004">
      <c r="A7885" t="s">
        <v>675</v>
      </c>
      <c r="B7885" t="s">
        <v>2003</v>
      </c>
      <c r="C7885">
        <v>1989</v>
      </c>
      <c r="D7885">
        <v>69939700</v>
      </c>
    </row>
    <row r="7886" spans="1:4" x14ac:dyDescent="0.55000000000000004">
      <c r="A7886" t="s">
        <v>675</v>
      </c>
      <c r="B7886" t="s">
        <v>2003</v>
      </c>
      <c r="C7886">
        <v>1990</v>
      </c>
      <c r="D7886">
        <v>72883700</v>
      </c>
    </row>
    <row r="7887" spans="1:4" x14ac:dyDescent="0.55000000000000004">
      <c r="A7887" t="s">
        <v>675</v>
      </c>
      <c r="B7887" t="s">
        <v>2003</v>
      </c>
      <c r="C7887">
        <v>1991</v>
      </c>
      <c r="D7887">
        <v>74446760</v>
      </c>
    </row>
    <row r="7888" spans="1:4" x14ac:dyDescent="0.55000000000000004">
      <c r="A7888" t="s">
        <v>675</v>
      </c>
      <c r="B7888" t="s">
        <v>2003</v>
      </c>
      <c r="C7888">
        <v>1992</v>
      </c>
      <c r="D7888">
        <v>77419350</v>
      </c>
    </row>
    <row r="7889" spans="1:4" x14ac:dyDescent="0.55000000000000004">
      <c r="A7889" t="s">
        <v>675</v>
      </c>
      <c r="B7889" t="s">
        <v>2003</v>
      </c>
      <c r="C7889">
        <v>1993</v>
      </c>
      <c r="D7889">
        <v>90834730</v>
      </c>
    </row>
    <row r="7890" spans="1:4" x14ac:dyDescent="0.55000000000000004">
      <c r="A7890" t="s">
        <v>675</v>
      </c>
      <c r="B7890" t="s">
        <v>2003</v>
      </c>
      <c r="C7890">
        <v>1994</v>
      </c>
      <c r="D7890">
        <v>87482984</v>
      </c>
    </row>
    <row r="7891" spans="1:4" x14ac:dyDescent="0.55000000000000004">
      <c r="A7891" t="s">
        <v>675</v>
      </c>
      <c r="B7891" t="s">
        <v>2003</v>
      </c>
      <c r="C7891">
        <v>1995</v>
      </c>
      <c r="D7891">
        <v>97968230</v>
      </c>
    </row>
    <row r="7892" spans="1:4" x14ac:dyDescent="0.55000000000000004">
      <c r="A7892" t="s">
        <v>675</v>
      </c>
      <c r="B7892" t="s">
        <v>2003</v>
      </c>
      <c r="C7892">
        <v>1996</v>
      </c>
      <c r="D7892">
        <v>97042340</v>
      </c>
    </row>
    <row r="7893" spans="1:4" x14ac:dyDescent="0.55000000000000004">
      <c r="A7893" t="s">
        <v>675</v>
      </c>
      <c r="B7893" t="s">
        <v>2003</v>
      </c>
      <c r="C7893">
        <v>1997</v>
      </c>
      <c r="D7893">
        <v>110934080</v>
      </c>
    </row>
    <row r="7894" spans="1:4" x14ac:dyDescent="0.55000000000000004">
      <c r="A7894" t="s">
        <v>675</v>
      </c>
      <c r="B7894" t="s">
        <v>2003</v>
      </c>
      <c r="C7894">
        <v>1998</v>
      </c>
      <c r="D7894">
        <v>124256280</v>
      </c>
    </row>
    <row r="7895" spans="1:4" x14ac:dyDescent="0.55000000000000004">
      <c r="A7895" t="s">
        <v>675</v>
      </c>
      <c r="B7895" t="s">
        <v>2003</v>
      </c>
      <c r="C7895">
        <v>1999</v>
      </c>
      <c r="D7895">
        <v>126987200</v>
      </c>
    </row>
    <row r="7896" spans="1:4" x14ac:dyDescent="0.55000000000000004">
      <c r="A7896" t="s">
        <v>675</v>
      </c>
      <c r="B7896" t="s">
        <v>2003</v>
      </c>
      <c r="C7896">
        <v>2000</v>
      </c>
      <c r="D7896">
        <v>142836850</v>
      </c>
    </row>
    <row r="7897" spans="1:4" x14ac:dyDescent="0.55000000000000004">
      <c r="A7897" t="s">
        <v>675</v>
      </c>
      <c r="B7897" t="s">
        <v>2003</v>
      </c>
      <c r="C7897">
        <v>2001</v>
      </c>
      <c r="D7897">
        <v>126372050</v>
      </c>
    </row>
    <row r="7898" spans="1:4" x14ac:dyDescent="0.55000000000000004">
      <c r="A7898" t="s">
        <v>675</v>
      </c>
      <c r="B7898" t="s">
        <v>2003</v>
      </c>
      <c r="C7898">
        <v>2002</v>
      </c>
      <c r="D7898">
        <v>128361896</v>
      </c>
    </row>
    <row r="7899" spans="1:4" x14ac:dyDescent="0.55000000000000004">
      <c r="A7899" t="s">
        <v>675</v>
      </c>
      <c r="B7899" t="s">
        <v>2003</v>
      </c>
      <c r="C7899">
        <v>2003</v>
      </c>
      <c r="D7899">
        <v>149954000</v>
      </c>
    </row>
    <row r="7900" spans="1:4" x14ac:dyDescent="0.55000000000000004">
      <c r="A7900" t="s">
        <v>675</v>
      </c>
      <c r="B7900" t="s">
        <v>2003</v>
      </c>
      <c r="C7900">
        <v>2004</v>
      </c>
      <c r="D7900">
        <v>151917090</v>
      </c>
    </row>
    <row r="7901" spans="1:4" x14ac:dyDescent="0.55000000000000004">
      <c r="A7901" t="s">
        <v>675</v>
      </c>
      <c r="B7901" t="s">
        <v>2003</v>
      </c>
      <c r="C7901">
        <v>2005</v>
      </c>
      <c r="D7901">
        <v>166933900</v>
      </c>
    </row>
    <row r="7902" spans="1:4" x14ac:dyDescent="0.55000000000000004">
      <c r="A7902" t="s">
        <v>675</v>
      </c>
      <c r="B7902" t="s">
        <v>2003</v>
      </c>
      <c r="C7902">
        <v>2006</v>
      </c>
      <c r="D7902">
        <v>178389280</v>
      </c>
    </row>
    <row r="7903" spans="1:4" x14ac:dyDescent="0.55000000000000004">
      <c r="A7903" t="s">
        <v>675</v>
      </c>
      <c r="B7903" t="s">
        <v>2003</v>
      </c>
      <c r="C7903">
        <v>2007</v>
      </c>
      <c r="D7903">
        <v>189201140</v>
      </c>
    </row>
    <row r="7904" spans="1:4" x14ac:dyDescent="0.55000000000000004">
      <c r="A7904" t="s">
        <v>675</v>
      </c>
      <c r="B7904" t="s">
        <v>2003</v>
      </c>
      <c r="C7904">
        <v>2008</v>
      </c>
      <c r="D7904">
        <v>195859780</v>
      </c>
    </row>
    <row r="7905" spans="1:4" x14ac:dyDescent="0.55000000000000004">
      <c r="A7905" t="s">
        <v>675</v>
      </c>
      <c r="B7905" t="s">
        <v>2003</v>
      </c>
      <c r="C7905">
        <v>2009</v>
      </c>
      <c r="D7905">
        <v>205242860</v>
      </c>
    </row>
    <row r="7906" spans="1:4" x14ac:dyDescent="0.55000000000000004">
      <c r="A7906" t="s">
        <v>675</v>
      </c>
      <c r="B7906" t="s">
        <v>2003</v>
      </c>
      <c r="C7906">
        <v>2010</v>
      </c>
      <c r="D7906">
        <v>202704240</v>
      </c>
    </row>
    <row r="7907" spans="1:4" x14ac:dyDescent="0.55000000000000004">
      <c r="A7907" t="s">
        <v>675</v>
      </c>
      <c r="B7907" t="s">
        <v>2003</v>
      </c>
      <c r="C7907">
        <v>2011</v>
      </c>
      <c r="D7907">
        <v>221675060</v>
      </c>
    </row>
    <row r="7908" spans="1:4" x14ac:dyDescent="0.55000000000000004">
      <c r="A7908" t="s">
        <v>675</v>
      </c>
      <c r="B7908" t="s">
        <v>2003</v>
      </c>
      <c r="C7908">
        <v>2012</v>
      </c>
      <c r="D7908">
        <v>212524460</v>
      </c>
    </row>
    <row r="7909" spans="1:4" x14ac:dyDescent="0.55000000000000004">
      <c r="A7909" t="s">
        <v>675</v>
      </c>
      <c r="B7909" t="s">
        <v>2003</v>
      </c>
      <c r="C7909">
        <v>2013</v>
      </c>
      <c r="D7909">
        <v>219086560</v>
      </c>
    </row>
    <row r="7910" spans="1:4" x14ac:dyDescent="0.55000000000000004">
      <c r="A7910" t="s">
        <v>675</v>
      </c>
      <c r="B7910" t="s">
        <v>2003</v>
      </c>
      <c r="C7910">
        <v>2014</v>
      </c>
      <c r="D7910">
        <v>227254100</v>
      </c>
    </row>
    <row r="7911" spans="1:4" x14ac:dyDescent="0.55000000000000004">
      <c r="A7911" t="s">
        <v>675</v>
      </c>
      <c r="B7911" t="s">
        <v>2003</v>
      </c>
      <c r="C7911">
        <v>2015</v>
      </c>
      <c r="D7911">
        <v>226653970</v>
      </c>
    </row>
    <row r="7912" spans="1:4" x14ac:dyDescent="0.55000000000000004">
      <c r="A7912" t="s">
        <v>675</v>
      </c>
      <c r="B7912" t="s">
        <v>2003</v>
      </c>
      <c r="C7912">
        <v>2016</v>
      </c>
      <c r="D7912">
        <v>245163580</v>
      </c>
    </row>
    <row r="7913" spans="1:4" x14ac:dyDescent="0.55000000000000004">
      <c r="A7913" t="s">
        <v>675</v>
      </c>
      <c r="B7913" t="s">
        <v>2003</v>
      </c>
      <c r="C7913">
        <v>2017</v>
      </c>
      <c r="D7913">
        <v>253363890</v>
      </c>
    </row>
    <row r="7914" spans="1:4" x14ac:dyDescent="0.55000000000000004">
      <c r="A7914" t="s">
        <v>675</v>
      </c>
      <c r="B7914" t="s">
        <v>2003</v>
      </c>
      <c r="C7914">
        <v>2018</v>
      </c>
      <c r="D7914">
        <v>241903180</v>
      </c>
    </row>
    <row r="7915" spans="1:4" x14ac:dyDescent="0.55000000000000004">
      <c r="A7915" t="s">
        <v>675</v>
      </c>
      <c r="B7915" t="s">
        <v>2003</v>
      </c>
      <c r="C7915">
        <v>2019</v>
      </c>
      <c r="D7915">
        <v>234060160</v>
      </c>
    </row>
    <row r="7916" spans="1:4" x14ac:dyDescent="0.55000000000000004">
      <c r="A7916" t="s">
        <v>675</v>
      </c>
      <c r="B7916" t="s">
        <v>2003</v>
      </c>
      <c r="C7916">
        <v>2020</v>
      </c>
      <c r="D7916">
        <v>246323300</v>
      </c>
    </row>
    <row r="7917" spans="1:4" x14ac:dyDescent="0.55000000000000004">
      <c r="A7917" t="s">
        <v>675</v>
      </c>
      <c r="B7917" t="s">
        <v>2003</v>
      </c>
      <c r="C7917">
        <v>2021</v>
      </c>
      <c r="D7917">
        <v>266838990</v>
      </c>
    </row>
    <row r="7918" spans="1:4" x14ac:dyDescent="0.55000000000000004">
      <c r="A7918" t="s">
        <v>675</v>
      </c>
      <c r="B7918" t="s">
        <v>2003</v>
      </c>
      <c r="C7918">
        <v>2022</v>
      </c>
      <c r="D7918">
        <v>249898670</v>
      </c>
    </row>
    <row r="7919" spans="1:4" x14ac:dyDescent="0.55000000000000004">
      <c r="A7919" t="s">
        <v>675</v>
      </c>
      <c r="B7919" t="s">
        <v>2003</v>
      </c>
      <c r="C7919">
        <v>2023</v>
      </c>
      <c r="D7919">
        <v>250230190</v>
      </c>
    </row>
    <row r="7920" spans="1:4" x14ac:dyDescent="0.55000000000000004">
      <c r="A7920" t="s">
        <v>675</v>
      </c>
      <c r="B7920" t="s">
        <v>2003</v>
      </c>
      <c r="C7920">
        <v>2024</v>
      </c>
      <c r="D7920">
        <v>258367860</v>
      </c>
    </row>
    <row r="7921" spans="1:4" x14ac:dyDescent="0.55000000000000004">
      <c r="A7921" t="s">
        <v>61</v>
      </c>
      <c r="B7921" t="s">
        <v>2004</v>
      </c>
      <c r="C7921">
        <v>1870</v>
      </c>
      <c r="D7921">
        <v>0</v>
      </c>
    </row>
    <row r="7922" spans="1:4" x14ac:dyDescent="0.55000000000000004">
      <c r="A7922" t="s">
        <v>61</v>
      </c>
      <c r="B7922" t="s">
        <v>2004</v>
      </c>
      <c r="C7922">
        <v>1871</v>
      </c>
      <c r="D7922">
        <v>0</v>
      </c>
    </row>
    <row r="7923" spans="1:4" x14ac:dyDescent="0.55000000000000004">
      <c r="A7923" t="s">
        <v>61</v>
      </c>
      <c r="B7923" t="s">
        <v>2004</v>
      </c>
      <c r="C7923">
        <v>1872</v>
      </c>
      <c r="D7923">
        <v>0</v>
      </c>
    </row>
    <row r="7924" spans="1:4" x14ac:dyDescent="0.55000000000000004">
      <c r="A7924" t="s">
        <v>61</v>
      </c>
      <c r="B7924" t="s">
        <v>2004</v>
      </c>
      <c r="C7924">
        <v>1873</v>
      </c>
      <c r="D7924">
        <v>0</v>
      </c>
    </row>
    <row r="7925" spans="1:4" x14ac:dyDescent="0.55000000000000004">
      <c r="A7925" t="s">
        <v>61</v>
      </c>
      <c r="B7925" t="s">
        <v>2004</v>
      </c>
      <c r="C7925">
        <v>1874</v>
      </c>
      <c r="D7925">
        <v>3</v>
      </c>
    </row>
    <row r="7926" spans="1:4" x14ac:dyDescent="0.55000000000000004">
      <c r="A7926" t="s">
        <v>61</v>
      </c>
      <c r="B7926" t="s">
        <v>2004</v>
      </c>
      <c r="C7926">
        <v>1875</v>
      </c>
      <c r="D7926">
        <v>0</v>
      </c>
    </row>
    <row r="7927" spans="1:4" x14ac:dyDescent="0.55000000000000004">
      <c r="A7927" t="s">
        <v>61</v>
      </c>
      <c r="B7927" t="s">
        <v>2004</v>
      </c>
      <c r="C7927">
        <v>1876</v>
      </c>
      <c r="D7927">
        <v>0</v>
      </c>
    </row>
    <row r="7928" spans="1:4" x14ac:dyDescent="0.55000000000000004">
      <c r="A7928" t="s">
        <v>61</v>
      </c>
      <c r="B7928" t="s">
        <v>2004</v>
      </c>
      <c r="C7928">
        <v>1877</v>
      </c>
      <c r="D7928">
        <v>3</v>
      </c>
    </row>
    <row r="7929" spans="1:4" x14ac:dyDescent="0.55000000000000004">
      <c r="A7929" t="s">
        <v>61</v>
      </c>
      <c r="B7929" t="s">
        <v>2004</v>
      </c>
      <c r="C7929">
        <v>1878</v>
      </c>
      <c r="D7929">
        <v>10</v>
      </c>
    </row>
    <row r="7930" spans="1:4" x14ac:dyDescent="0.55000000000000004">
      <c r="A7930" t="s">
        <v>61</v>
      </c>
      <c r="B7930" t="s">
        <v>2004</v>
      </c>
      <c r="C7930">
        <v>1879</v>
      </c>
      <c r="D7930">
        <v>21</v>
      </c>
    </row>
    <row r="7931" spans="1:4" x14ac:dyDescent="0.55000000000000004">
      <c r="A7931" t="s">
        <v>61</v>
      </c>
      <c r="B7931" t="s">
        <v>2004</v>
      </c>
      <c r="C7931">
        <v>1880</v>
      </c>
      <c r="D7931">
        <v>10</v>
      </c>
    </row>
    <row r="7932" spans="1:4" x14ac:dyDescent="0.55000000000000004">
      <c r="A7932" t="s">
        <v>61</v>
      </c>
      <c r="B7932" t="s">
        <v>2004</v>
      </c>
      <c r="C7932">
        <v>1881</v>
      </c>
      <c r="D7932">
        <v>3</v>
      </c>
    </row>
    <row r="7933" spans="1:4" x14ac:dyDescent="0.55000000000000004">
      <c r="A7933" t="s">
        <v>61</v>
      </c>
      <c r="B7933" t="s">
        <v>2004</v>
      </c>
      <c r="C7933">
        <v>1882</v>
      </c>
      <c r="D7933">
        <v>3</v>
      </c>
    </row>
    <row r="7934" spans="1:4" x14ac:dyDescent="0.55000000000000004">
      <c r="A7934" t="s">
        <v>61</v>
      </c>
      <c r="B7934" t="s">
        <v>2004</v>
      </c>
      <c r="C7934">
        <v>1883</v>
      </c>
      <c r="D7934">
        <v>15</v>
      </c>
    </row>
    <row r="7935" spans="1:4" x14ac:dyDescent="0.55000000000000004">
      <c r="A7935" t="s">
        <v>61</v>
      </c>
      <c r="B7935" t="s">
        <v>2004</v>
      </c>
      <c r="C7935">
        <v>1884</v>
      </c>
      <c r="D7935">
        <v>36</v>
      </c>
    </row>
    <row r="7936" spans="1:4" x14ac:dyDescent="0.55000000000000004">
      <c r="A7936" t="s">
        <v>61</v>
      </c>
      <c r="B7936" t="s">
        <v>2004</v>
      </c>
      <c r="C7936">
        <v>1885</v>
      </c>
      <c r="D7936">
        <v>23</v>
      </c>
    </row>
    <row r="7937" spans="1:4" x14ac:dyDescent="0.55000000000000004">
      <c r="A7937" t="s">
        <v>61</v>
      </c>
      <c r="B7937" t="s">
        <v>2004</v>
      </c>
      <c r="C7937">
        <v>1886</v>
      </c>
      <c r="D7937">
        <v>41</v>
      </c>
    </row>
    <row r="7938" spans="1:4" x14ac:dyDescent="0.55000000000000004">
      <c r="A7938" t="s">
        <v>61</v>
      </c>
      <c r="B7938" t="s">
        <v>2004</v>
      </c>
      <c r="C7938">
        <v>1887</v>
      </c>
      <c r="D7938">
        <v>41</v>
      </c>
    </row>
    <row r="7939" spans="1:4" x14ac:dyDescent="0.55000000000000004">
      <c r="A7939" t="s">
        <v>61</v>
      </c>
      <c r="B7939" t="s">
        <v>2004</v>
      </c>
      <c r="C7939">
        <v>1888</v>
      </c>
      <c r="D7939">
        <v>0</v>
      </c>
    </row>
    <row r="7940" spans="1:4" x14ac:dyDescent="0.55000000000000004">
      <c r="A7940" t="s">
        <v>61</v>
      </c>
      <c r="B7940" t="s">
        <v>2004</v>
      </c>
      <c r="C7940">
        <v>1889</v>
      </c>
      <c r="D7940">
        <v>0</v>
      </c>
    </row>
    <row r="7941" spans="1:4" x14ac:dyDescent="0.55000000000000004">
      <c r="A7941" t="s">
        <v>61</v>
      </c>
      <c r="B7941" t="s">
        <v>2004</v>
      </c>
      <c r="C7941">
        <v>1890</v>
      </c>
      <c r="D7941">
        <v>8</v>
      </c>
    </row>
    <row r="7942" spans="1:4" x14ac:dyDescent="0.55000000000000004">
      <c r="A7942" t="s">
        <v>61</v>
      </c>
      <c r="B7942" t="s">
        <v>2004</v>
      </c>
      <c r="C7942">
        <v>1891</v>
      </c>
      <c r="D7942">
        <v>23</v>
      </c>
    </row>
    <row r="7943" spans="1:4" x14ac:dyDescent="0.55000000000000004">
      <c r="A7943" t="s">
        <v>61</v>
      </c>
      <c r="B7943" t="s">
        <v>2004</v>
      </c>
      <c r="C7943">
        <v>1892</v>
      </c>
      <c r="D7943">
        <v>203</v>
      </c>
    </row>
    <row r="7944" spans="1:4" x14ac:dyDescent="0.55000000000000004">
      <c r="A7944" t="s">
        <v>61</v>
      </c>
      <c r="B7944" t="s">
        <v>2004</v>
      </c>
      <c r="C7944">
        <v>1893</v>
      </c>
      <c r="D7944">
        <v>380</v>
      </c>
    </row>
    <row r="7945" spans="1:4" x14ac:dyDescent="0.55000000000000004">
      <c r="A7945" t="s">
        <v>61</v>
      </c>
      <c r="B7945" t="s">
        <v>2004</v>
      </c>
      <c r="C7945">
        <v>1894</v>
      </c>
      <c r="D7945">
        <v>310</v>
      </c>
    </row>
    <row r="7946" spans="1:4" x14ac:dyDescent="0.55000000000000004">
      <c r="A7946" t="s">
        <v>61</v>
      </c>
      <c r="B7946" t="s">
        <v>2004</v>
      </c>
      <c r="C7946">
        <v>1895</v>
      </c>
      <c r="D7946">
        <v>395</v>
      </c>
    </row>
    <row r="7947" spans="1:4" x14ac:dyDescent="0.55000000000000004">
      <c r="A7947" t="s">
        <v>61</v>
      </c>
      <c r="B7947" t="s">
        <v>2004</v>
      </c>
      <c r="C7947">
        <v>1896</v>
      </c>
      <c r="D7947">
        <v>5896</v>
      </c>
    </row>
    <row r="7948" spans="1:4" x14ac:dyDescent="0.55000000000000004">
      <c r="A7948" t="s">
        <v>61</v>
      </c>
      <c r="B7948" t="s">
        <v>2004</v>
      </c>
      <c r="C7948">
        <v>1897</v>
      </c>
      <c r="D7948">
        <v>7794</v>
      </c>
    </row>
    <row r="7949" spans="1:4" x14ac:dyDescent="0.55000000000000004">
      <c r="A7949" t="s">
        <v>61</v>
      </c>
      <c r="B7949" t="s">
        <v>2004</v>
      </c>
      <c r="C7949">
        <v>1898</v>
      </c>
      <c r="D7949">
        <v>13</v>
      </c>
    </row>
    <row r="7950" spans="1:4" x14ac:dyDescent="0.55000000000000004">
      <c r="A7950" t="s">
        <v>61</v>
      </c>
      <c r="B7950" t="s">
        <v>2004</v>
      </c>
      <c r="C7950">
        <v>1899</v>
      </c>
      <c r="D7950">
        <v>1706</v>
      </c>
    </row>
    <row r="7951" spans="1:4" x14ac:dyDescent="0.55000000000000004">
      <c r="A7951" t="s">
        <v>61</v>
      </c>
      <c r="B7951" t="s">
        <v>2004</v>
      </c>
      <c r="C7951">
        <v>1900</v>
      </c>
      <c r="D7951">
        <v>3</v>
      </c>
    </row>
    <row r="7952" spans="1:4" x14ac:dyDescent="0.55000000000000004">
      <c r="A7952" t="s">
        <v>61</v>
      </c>
      <c r="B7952" t="s">
        <v>2004</v>
      </c>
      <c r="C7952">
        <v>1901</v>
      </c>
      <c r="D7952">
        <v>267</v>
      </c>
    </row>
    <row r="7953" spans="1:4" x14ac:dyDescent="0.55000000000000004">
      <c r="A7953" t="s">
        <v>61</v>
      </c>
      <c r="B7953" t="s">
        <v>2004</v>
      </c>
      <c r="C7953">
        <v>1902</v>
      </c>
      <c r="D7953">
        <v>295</v>
      </c>
    </row>
    <row r="7954" spans="1:4" x14ac:dyDescent="0.55000000000000004">
      <c r="A7954" t="s">
        <v>61</v>
      </c>
      <c r="B7954" t="s">
        <v>2004</v>
      </c>
      <c r="C7954">
        <v>1903</v>
      </c>
      <c r="D7954">
        <v>33</v>
      </c>
    </row>
    <row r="7955" spans="1:4" x14ac:dyDescent="0.55000000000000004">
      <c r="A7955" t="s">
        <v>61</v>
      </c>
      <c r="B7955" t="s">
        <v>2004</v>
      </c>
      <c r="C7955">
        <v>1904</v>
      </c>
      <c r="D7955">
        <v>23</v>
      </c>
    </row>
    <row r="7956" spans="1:4" x14ac:dyDescent="0.55000000000000004">
      <c r="A7956" t="s">
        <v>61</v>
      </c>
      <c r="B7956" t="s">
        <v>2004</v>
      </c>
      <c r="C7956">
        <v>1905</v>
      </c>
      <c r="D7956">
        <v>56</v>
      </c>
    </row>
    <row r="7957" spans="1:4" x14ac:dyDescent="0.55000000000000004">
      <c r="A7957" t="s">
        <v>61</v>
      </c>
      <c r="B7957" t="s">
        <v>2004</v>
      </c>
      <c r="C7957">
        <v>1906</v>
      </c>
      <c r="D7957">
        <v>523</v>
      </c>
    </row>
    <row r="7958" spans="1:4" x14ac:dyDescent="0.55000000000000004">
      <c r="A7958" t="s">
        <v>61</v>
      </c>
      <c r="B7958" t="s">
        <v>2004</v>
      </c>
      <c r="C7958">
        <v>1907</v>
      </c>
      <c r="D7958">
        <v>500.00002999999998</v>
      </c>
    </row>
    <row r="7959" spans="1:4" x14ac:dyDescent="0.55000000000000004">
      <c r="A7959" t="s">
        <v>61</v>
      </c>
      <c r="B7959" t="s">
        <v>2004</v>
      </c>
      <c r="C7959">
        <v>1908</v>
      </c>
      <c r="D7959">
        <v>38</v>
      </c>
    </row>
    <row r="7960" spans="1:4" x14ac:dyDescent="0.55000000000000004">
      <c r="A7960" t="s">
        <v>61</v>
      </c>
      <c r="B7960" t="s">
        <v>2004</v>
      </c>
      <c r="C7960">
        <v>1909</v>
      </c>
      <c r="D7960">
        <v>18</v>
      </c>
    </row>
    <row r="7961" spans="1:4" x14ac:dyDescent="0.55000000000000004">
      <c r="A7961" t="s">
        <v>61</v>
      </c>
      <c r="B7961" t="s">
        <v>2004</v>
      </c>
      <c r="C7961">
        <v>1910</v>
      </c>
      <c r="D7961">
        <v>290</v>
      </c>
    </row>
    <row r="7962" spans="1:4" x14ac:dyDescent="0.55000000000000004">
      <c r="A7962" t="s">
        <v>61</v>
      </c>
      <c r="B7962" t="s">
        <v>2004</v>
      </c>
      <c r="C7962">
        <v>1911</v>
      </c>
      <c r="D7962">
        <v>382</v>
      </c>
    </row>
    <row r="7963" spans="1:4" x14ac:dyDescent="0.55000000000000004">
      <c r="A7963" t="s">
        <v>61</v>
      </c>
      <c r="B7963" t="s">
        <v>2004</v>
      </c>
      <c r="C7963">
        <v>1912</v>
      </c>
      <c r="D7963">
        <v>462</v>
      </c>
    </row>
    <row r="7964" spans="1:4" x14ac:dyDescent="0.55000000000000004">
      <c r="A7964" t="s">
        <v>61</v>
      </c>
      <c r="B7964" t="s">
        <v>2004</v>
      </c>
      <c r="C7964">
        <v>1913</v>
      </c>
      <c r="D7964">
        <v>4086</v>
      </c>
    </row>
    <row r="7965" spans="1:4" x14ac:dyDescent="0.55000000000000004">
      <c r="A7965" t="s">
        <v>61</v>
      </c>
      <c r="B7965" t="s">
        <v>2004</v>
      </c>
      <c r="C7965">
        <v>1914</v>
      </c>
      <c r="D7965">
        <v>203</v>
      </c>
    </row>
    <row r="7966" spans="1:4" x14ac:dyDescent="0.55000000000000004">
      <c r="A7966" t="s">
        <v>61</v>
      </c>
      <c r="B7966" t="s">
        <v>2004</v>
      </c>
      <c r="C7966">
        <v>1915</v>
      </c>
      <c r="D7966">
        <v>300</v>
      </c>
    </row>
    <row r="7967" spans="1:4" x14ac:dyDescent="0.55000000000000004">
      <c r="A7967" t="s">
        <v>61</v>
      </c>
      <c r="B7967" t="s">
        <v>2004</v>
      </c>
      <c r="C7967">
        <v>1916</v>
      </c>
      <c r="D7967">
        <v>321</v>
      </c>
    </row>
    <row r="7968" spans="1:4" x14ac:dyDescent="0.55000000000000004">
      <c r="A7968" t="s">
        <v>61</v>
      </c>
      <c r="B7968" t="s">
        <v>2004</v>
      </c>
      <c r="C7968">
        <v>1917</v>
      </c>
      <c r="D7968">
        <v>185</v>
      </c>
    </row>
    <row r="7969" spans="1:4" x14ac:dyDescent="0.55000000000000004">
      <c r="A7969" t="s">
        <v>61</v>
      </c>
      <c r="B7969" t="s">
        <v>2004</v>
      </c>
      <c r="C7969">
        <v>1918</v>
      </c>
      <c r="D7969">
        <v>274</v>
      </c>
    </row>
    <row r="7970" spans="1:4" x14ac:dyDescent="0.55000000000000004">
      <c r="A7970" t="s">
        <v>61</v>
      </c>
      <c r="B7970" t="s">
        <v>2004</v>
      </c>
      <c r="C7970">
        <v>1919</v>
      </c>
      <c r="D7970">
        <v>6017</v>
      </c>
    </row>
    <row r="7971" spans="1:4" x14ac:dyDescent="0.55000000000000004">
      <c r="A7971" t="s">
        <v>61</v>
      </c>
      <c r="B7971" t="s">
        <v>2004</v>
      </c>
      <c r="C7971">
        <v>1920</v>
      </c>
      <c r="D7971">
        <v>8225</v>
      </c>
    </row>
    <row r="7972" spans="1:4" x14ac:dyDescent="0.55000000000000004">
      <c r="A7972" t="s">
        <v>61</v>
      </c>
      <c r="B7972" t="s">
        <v>2004</v>
      </c>
      <c r="C7972">
        <v>1921</v>
      </c>
      <c r="D7972">
        <v>195</v>
      </c>
    </row>
    <row r="7973" spans="1:4" x14ac:dyDescent="0.55000000000000004">
      <c r="A7973" t="s">
        <v>61</v>
      </c>
      <c r="B7973" t="s">
        <v>2004</v>
      </c>
      <c r="C7973">
        <v>1922</v>
      </c>
      <c r="D7973">
        <v>233</v>
      </c>
    </row>
    <row r="7974" spans="1:4" x14ac:dyDescent="0.55000000000000004">
      <c r="A7974" t="s">
        <v>61</v>
      </c>
      <c r="B7974" t="s">
        <v>2004</v>
      </c>
      <c r="C7974">
        <v>1923</v>
      </c>
      <c r="D7974">
        <v>154</v>
      </c>
    </row>
    <row r="7975" spans="1:4" x14ac:dyDescent="0.55000000000000004">
      <c r="A7975" t="s">
        <v>61</v>
      </c>
      <c r="B7975" t="s">
        <v>2004</v>
      </c>
      <c r="C7975">
        <v>1924</v>
      </c>
      <c r="D7975">
        <v>280</v>
      </c>
    </row>
    <row r="7976" spans="1:4" x14ac:dyDescent="0.55000000000000004">
      <c r="A7976" t="s">
        <v>61</v>
      </c>
      <c r="B7976" t="s">
        <v>2004</v>
      </c>
      <c r="C7976">
        <v>1925</v>
      </c>
      <c r="D7976">
        <v>382</v>
      </c>
    </row>
    <row r="7977" spans="1:4" x14ac:dyDescent="0.55000000000000004">
      <c r="A7977" t="s">
        <v>61</v>
      </c>
      <c r="B7977" t="s">
        <v>2004</v>
      </c>
      <c r="C7977">
        <v>1926</v>
      </c>
      <c r="D7977">
        <v>459</v>
      </c>
    </row>
    <row r="7978" spans="1:4" x14ac:dyDescent="0.55000000000000004">
      <c r="A7978" t="s">
        <v>61</v>
      </c>
      <c r="B7978" t="s">
        <v>2004</v>
      </c>
      <c r="C7978">
        <v>1927</v>
      </c>
      <c r="D7978">
        <v>9954</v>
      </c>
    </row>
    <row r="7979" spans="1:4" x14ac:dyDescent="0.55000000000000004">
      <c r="A7979" t="s">
        <v>61</v>
      </c>
      <c r="B7979" t="s">
        <v>2004</v>
      </c>
      <c r="C7979">
        <v>1928</v>
      </c>
      <c r="D7979">
        <v>11485</v>
      </c>
    </row>
    <row r="7980" spans="1:4" x14ac:dyDescent="0.55000000000000004">
      <c r="A7980" t="s">
        <v>61</v>
      </c>
      <c r="B7980" t="s">
        <v>2004</v>
      </c>
      <c r="C7980">
        <v>1929</v>
      </c>
      <c r="D7980">
        <v>12632</v>
      </c>
    </row>
    <row r="7981" spans="1:4" x14ac:dyDescent="0.55000000000000004">
      <c r="A7981" t="s">
        <v>61</v>
      </c>
      <c r="B7981" t="s">
        <v>2004</v>
      </c>
      <c r="C7981">
        <v>1930</v>
      </c>
      <c r="D7981">
        <v>767</v>
      </c>
    </row>
    <row r="7982" spans="1:4" x14ac:dyDescent="0.55000000000000004">
      <c r="A7982" t="s">
        <v>61</v>
      </c>
      <c r="B7982" t="s">
        <v>2004</v>
      </c>
      <c r="C7982">
        <v>1931</v>
      </c>
      <c r="D7982">
        <v>382</v>
      </c>
    </row>
    <row r="7983" spans="1:4" x14ac:dyDescent="0.55000000000000004">
      <c r="A7983" t="s">
        <v>61</v>
      </c>
      <c r="B7983" t="s">
        <v>2004</v>
      </c>
      <c r="C7983">
        <v>1932</v>
      </c>
      <c r="D7983">
        <v>10336</v>
      </c>
    </row>
    <row r="7984" spans="1:4" x14ac:dyDescent="0.55000000000000004">
      <c r="A7984" t="s">
        <v>61</v>
      </c>
      <c r="B7984" t="s">
        <v>2004</v>
      </c>
      <c r="C7984">
        <v>1933</v>
      </c>
      <c r="D7984">
        <v>8805</v>
      </c>
    </row>
    <row r="7985" spans="1:4" x14ac:dyDescent="0.55000000000000004">
      <c r="A7985" t="s">
        <v>61</v>
      </c>
      <c r="B7985" t="s">
        <v>2004</v>
      </c>
      <c r="C7985">
        <v>1934</v>
      </c>
      <c r="D7985">
        <v>382</v>
      </c>
    </row>
    <row r="7986" spans="1:4" x14ac:dyDescent="0.55000000000000004">
      <c r="A7986" t="s">
        <v>61</v>
      </c>
      <c r="B7986" t="s">
        <v>2004</v>
      </c>
      <c r="C7986">
        <v>1935</v>
      </c>
      <c r="D7986">
        <v>1531</v>
      </c>
    </row>
    <row r="7987" spans="1:4" x14ac:dyDescent="0.55000000000000004">
      <c r="A7987" t="s">
        <v>61</v>
      </c>
      <c r="B7987" t="s">
        <v>2004</v>
      </c>
      <c r="C7987">
        <v>1936</v>
      </c>
      <c r="D7987">
        <v>382</v>
      </c>
    </row>
    <row r="7988" spans="1:4" x14ac:dyDescent="0.55000000000000004">
      <c r="A7988" t="s">
        <v>61</v>
      </c>
      <c r="B7988" t="s">
        <v>2004</v>
      </c>
      <c r="C7988">
        <v>1937</v>
      </c>
      <c r="D7988">
        <v>382</v>
      </c>
    </row>
    <row r="7989" spans="1:4" x14ac:dyDescent="0.55000000000000004">
      <c r="A7989" t="s">
        <v>61</v>
      </c>
      <c r="B7989" t="s">
        <v>2004</v>
      </c>
      <c r="C7989">
        <v>1938</v>
      </c>
      <c r="D7989">
        <v>382</v>
      </c>
    </row>
    <row r="7990" spans="1:4" x14ac:dyDescent="0.55000000000000004">
      <c r="A7990" t="s">
        <v>61</v>
      </c>
      <c r="B7990" t="s">
        <v>2004</v>
      </c>
      <c r="C7990">
        <v>1939</v>
      </c>
      <c r="D7990">
        <v>767</v>
      </c>
    </row>
    <row r="7991" spans="1:4" x14ac:dyDescent="0.55000000000000004">
      <c r="A7991" t="s">
        <v>61</v>
      </c>
      <c r="B7991" t="s">
        <v>2004</v>
      </c>
      <c r="C7991">
        <v>1940</v>
      </c>
      <c r="D7991">
        <v>382</v>
      </c>
    </row>
    <row r="7992" spans="1:4" x14ac:dyDescent="0.55000000000000004">
      <c r="A7992" t="s">
        <v>61</v>
      </c>
      <c r="B7992" t="s">
        <v>2004</v>
      </c>
      <c r="C7992">
        <v>1941</v>
      </c>
      <c r="D7992">
        <v>382</v>
      </c>
    </row>
    <row r="7993" spans="1:4" x14ac:dyDescent="0.55000000000000004">
      <c r="A7993" t="s">
        <v>61</v>
      </c>
      <c r="B7993" t="s">
        <v>2004</v>
      </c>
      <c r="C7993">
        <v>1942</v>
      </c>
      <c r="D7993">
        <v>382</v>
      </c>
    </row>
    <row r="7994" spans="1:4" x14ac:dyDescent="0.55000000000000004">
      <c r="A7994" t="s">
        <v>61</v>
      </c>
      <c r="B7994" t="s">
        <v>2004</v>
      </c>
      <c r="C7994">
        <v>1943</v>
      </c>
      <c r="D7994">
        <v>767</v>
      </c>
    </row>
    <row r="7995" spans="1:4" x14ac:dyDescent="0.55000000000000004">
      <c r="A7995" t="s">
        <v>61</v>
      </c>
      <c r="B7995" t="s">
        <v>2004</v>
      </c>
      <c r="C7995">
        <v>1944</v>
      </c>
      <c r="D7995">
        <v>382</v>
      </c>
    </row>
    <row r="7996" spans="1:4" x14ac:dyDescent="0.55000000000000004">
      <c r="A7996" t="s">
        <v>61</v>
      </c>
      <c r="B7996" t="s">
        <v>2004</v>
      </c>
      <c r="C7996">
        <v>1945</v>
      </c>
      <c r="D7996">
        <v>382</v>
      </c>
    </row>
    <row r="7997" spans="1:4" x14ac:dyDescent="0.55000000000000004">
      <c r="A7997" t="s">
        <v>61</v>
      </c>
      <c r="B7997" t="s">
        <v>2004</v>
      </c>
      <c r="C7997">
        <v>1946</v>
      </c>
      <c r="D7997">
        <v>382</v>
      </c>
    </row>
    <row r="7998" spans="1:4" x14ac:dyDescent="0.55000000000000004">
      <c r="A7998" t="s">
        <v>61</v>
      </c>
      <c r="B7998" t="s">
        <v>2004</v>
      </c>
      <c r="C7998">
        <v>1947</v>
      </c>
      <c r="D7998">
        <v>382</v>
      </c>
    </row>
    <row r="7999" spans="1:4" x14ac:dyDescent="0.55000000000000004">
      <c r="A7999" t="s">
        <v>61</v>
      </c>
      <c r="B7999" t="s">
        <v>2004</v>
      </c>
      <c r="C7999">
        <v>1948</v>
      </c>
      <c r="D7999">
        <v>767</v>
      </c>
    </row>
    <row r="8000" spans="1:4" x14ac:dyDescent="0.55000000000000004">
      <c r="A8000" t="s">
        <v>61</v>
      </c>
      <c r="B8000" t="s">
        <v>2004</v>
      </c>
      <c r="C8000">
        <v>1949</v>
      </c>
      <c r="D8000">
        <v>382</v>
      </c>
    </row>
    <row r="8001" spans="1:4" x14ac:dyDescent="0.55000000000000004">
      <c r="A8001" t="s">
        <v>61</v>
      </c>
      <c r="B8001" t="s">
        <v>2004</v>
      </c>
      <c r="C8001">
        <v>1950</v>
      </c>
      <c r="D8001">
        <v>267854</v>
      </c>
    </row>
    <row r="8002" spans="1:4" x14ac:dyDescent="0.55000000000000004">
      <c r="A8002" t="s">
        <v>61</v>
      </c>
      <c r="B8002" t="s">
        <v>2004</v>
      </c>
      <c r="C8002">
        <v>1951</v>
      </c>
      <c r="D8002">
        <v>323199</v>
      </c>
    </row>
    <row r="8003" spans="1:4" x14ac:dyDescent="0.55000000000000004">
      <c r="A8003" t="s">
        <v>61</v>
      </c>
      <c r="B8003" t="s">
        <v>2004</v>
      </c>
      <c r="C8003">
        <v>1952</v>
      </c>
      <c r="D8003">
        <v>388766</v>
      </c>
    </row>
    <row r="8004" spans="1:4" x14ac:dyDescent="0.55000000000000004">
      <c r="A8004" t="s">
        <v>61</v>
      </c>
      <c r="B8004" t="s">
        <v>2004</v>
      </c>
      <c r="C8004">
        <v>1953</v>
      </c>
      <c r="D8004">
        <v>417930</v>
      </c>
    </row>
    <row r="8005" spans="1:4" x14ac:dyDescent="0.55000000000000004">
      <c r="A8005" t="s">
        <v>61</v>
      </c>
      <c r="B8005" t="s">
        <v>2004</v>
      </c>
      <c r="C8005">
        <v>1954</v>
      </c>
      <c r="D8005">
        <v>469551</v>
      </c>
    </row>
    <row r="8006" spans="1:4" x14ac:dyDescent="0.55000000000000004">
      <c r="A8006" t="s">
        <v>61</v>
      </c>
      <c r="B8006" t="s">
        <v>2004</v>
      </c>
      <c r="C8006">
        <v>1955</v>
      </c>
      <c r="D8006">
        <v>462193</v>
      </c>
    </row>
    <row r="8007" spans="1:4" x14ac:dyDescent="0.55000000000000004">
      <c r="A8007" t="s">
        <v>61</v>
      </c>
      <c r="B8007" t="s">
        <v>2004</v>
      </c>
      <c r="C8007">
        <v>1956</v>
      </c>
      <c r="D8007">
        <v>527349</v>
      </c>
    </row>
    <row r="8008" spans="1:4" x14ac:dyDescent="0.55000000000000004">
      <c r="A8008" t="s">
        <v>61</v>
      </c>
      <c r="B8008" t="s">
        <v>2004</v>
      </c>
      <c r="C8008">
        <v>1957</v>
      </c>
      <c r="D8008">
        <v>596875</v>
      </c>
    </row>
    <row r="8009" spans="1:4" x14ac:dyDescent="0.55000000000000004">
      <c r="A8009" t="s">
        <v>61</v>
      </c>
      <c r="B8009" t="s">
        <v>2004</v>
      </c>
      <c r="C8009">
        <v>1958</v>
      </c>
      <c r="D8009">
        <v>596875</v>
      </c>
    </row>
    <row r="8010" spans="1:4" x14ac:dyDescent="0.55000000000000004">
      <c r="A8010" t="s">
        <v>61</v>
      </c>
      <c r="B8010" t="s">
        <v>2004</v>
      </c>
      <c r="C8010">
        <v>1959</v>
      </c>
      <c r="D8010">
        <v>604233</v>
      </c>
    </row>
    <row r="8011" spans="1:4" x14ac:dyDescent="0.55000000000000004">
      <c r="A8011" t="s">
        <v>61</v>
      </c>
      <c r="B8011" t="s">
        <v>2004</v>
      </c>
      <c r="C8011">
        <v>1960</v>
      </c>
      <c r="D8011">
        <v>618859</v>
      </c>
    </row>
    <row r="8012" spans="1:4" x14ac:dyDescent="0.55000000000000004">
      <c r="A8012" t="s">
        <v>61</v>
      </c>
      <c r="B8012" t="s">
        <v>2004</v>
      </c>
      <c r="C8012">
        <v>1961</v>
      </c>
      <c r="D8012">
        <v>582279</v>
      </c>
    </row>
    <row r="8013" spans="1:4" x14ac:dyDescent="0.55000000000000004">
      <c r="A8013" t="s">
        <v>61</v>
      </c>
      <c r="B8013" t="s">
        <v>2004</v>
      </c>
      <c r="C8013">
        <v>1962</v>
      </c>
      <c r="D8013">
        <v>648261</v>
      </c>
    </row>
    <row r="8014" spans="1:4" x14ac:dyDescent="0.55000000000000004">
      <c r="A8014" t="s">
        <v>61</v>
      </c>
      <c r="B8014" t="s">
        <v>2004</v>
      </c>
      <c r="C8014">
        <v>1963</v>
      </c>
      <c r="D8014">
        <v>1124521</v>
      </c>
    </row>
    <row r="8015" spans="1:4" x14ac:dyDescent="0.55000000000000004">
      <c r="A8015" t="s">
        <v>61</v>
      </c>
      <c r="B8015" t="s">
        <v>2004</v>
      </c>
      <c r="C8015">
        <v>1964</v>
      </c>
      <c r="D8015">
        <v>1230747</v>
      </c>
    </row>
    <row r="8016" spans="1:4" x14ac:dyDescent="0.55000000000000004">
      <c r="A8016" t="s">
        <v>61</v>
      </c>
      <c r="B8016" t="s">
        <v>2004</v>
      </c>
      <c r="C8016">
        <v>1965</v>
      </c>
      <c r="D8016">
        <v>1040249</v>
      </c>
    </row>
    <row r="8017" spans="1:4" x14ac:dyDescent="0.55000000000000004">
      <c r="A8017" t="s">
        <v>61</v>
      </c>
      <c r="B8017" t="s">
        <v>2004</v>
      </c>
      <c r="C8017">
        <v>1966</v>
      </c>
      <c r="D8017">
        <v>1303819</v>
      </c>
    </row>
    <row r="8018" spans="1:4" x14ac:dyDescent="0.55000000000000004">
      <c r="A8018" t="s">
        <v>61</v>
      </c>
      <c r="B8018" t="s">
        <v>2004</v>
      </c>
      <c r="C8018">
        <v>1967</v>
      </c>
      <c r="D8018">
        <v>1157259</v>
      </c>
    </row>
    <row r="8019" spans="1:4" x14ac:dyDescent="0.55000000000000004">
      <c r="A8019" t="s">
        <v>61</v>
      </c>
      <c r="B8019" t="s">
        <v>2004</v>
      </c>
      <c r="C8019">
        <v>1968</v>
      </c>
      <c r="D8019">
        <v>1259792</v>
      </c>
    </row>
    <row r="8020" spans="1:4" x14ac:dyDescent="0.55000000000000004">
      <c r="A8020" t="s">
        <v>61</v>
      </c>
      <c r="B8020" t="s">
        <v>2004</v>
      </c>
      <c r="C8020">
        <v>1969</v>
      </c>
      <c r="D8020">
        <v>1190235</v>
      </c>
    </row>
    <row r="8021" spans="1:4" x14ac:dyDescent="0.55000000000000004">
      <c r="A8021" t="s">
        <v>61</v>
      </c>
      <c r="B8021" t="s">
        <v>2004</v>
      </c>
      <c r="C8021">
        <v>1970</v>
      </c>
      <c r="D8021">
        <v>1428306</v>
      </c>
    </row>
    <row r="8022" spans="1:4" x14ac:dyDescent="0.55000000000000004">
      <c r="A8022" t="s">
        <v>61</v>
      </c>
      <c r="B8022" t="s">
        <v>2004</v>
      </c>
      <c r="C8022">
        <v>1971</v>
      </c>
      <c r="D8022">
        <v>1508825</v>
      </c>
    </row>
    <row r="8023" spans="1:4" x14ac:dyDescent="0.55000000000000004">
      <c r="A8023" t="s">
        <v>61</v>
      </c>
      <c r="B8023" t="s">
        <v>2004</v>
      </c>
      <c r="C8023">
        <v>1972</v>
      </c>
      <c r="D8023">
        <v>1677221</v>
      </c>
    </row>
    <row r="8024" spans="1:4" x14ac:dyDescent="0.55000000000000004">
      <c r="A8024" t="s">
        <v>61</v>
      </c>
      <c r="B8024" t="s">
        <v>2004</v>
      </c>
      <c r="C8024">
        <v>1973</v>
      </c>
      <c r="D8024">
        <v>1966587</v>
      </c>
    </row>
    <row r="8025" spans="1:4" x14ac:dyDescent="0.55000000000000004">
      <c r="A8025" t="s">
        <v>61</v>
      </c>
      <c r="B8025" t="s">
        <v>2004</v>
      </c>
      <c r="C8025">
        <v>1974</v>
      </c>
      <c r="D8025">
        <v>1970043</v>
      </c>
    </row>
    <row r="8026" spans="1:4" x14ac:dyDescent="0.55000000000000004">
      <c r="A8026" t="s">
        <v>61</v>
      </c>
      <c r="B8026" t="s">
        <v>2004</v>
      </c>
      <c r="C8026">
        <v>1975</v>
      </c>
      <c r="D8026">
        <v>2105463</v>
      </c>
    </row>
    <row r="8027" spans="1:4" x14ac:dyDescent="0.55000000000000004">
      <c r="A8027" t="s">
        <v>61</v>
      </c>
      <c r="B8027" t="s">
        <v>2004</v>
      </c>
      <c r="C8027">
        <v>1976</v>
      </c>
      <c r="D8027">
        <v>2206599</v>
      </c>
    </row>
    <row r="8028" spans="1:4" x14ac:dyDescent="0.55000000000000004">
      <c r="A8028" t="s">
        <v>61</v>
      </c>
      <c r="B8028" t="s">
        <v>2004</v>
      </c>
      <c r="C8028">
        <v>1977</v>
      </c>
      <c r="D8028">
        <v>2281376</v>
      </c>
    </row>
    <row r="8029" spans="1:4" x14ac:dyDescent="0.55000000000000004">
      <c r="A8029" t="s">
        <v>61</v>
      </c>
      <c r="B8029" t="s">
        <v>2004</v>
      </c>
      <c r="C8029">
        <v>1978</v>
      </c>
      <c r="D8029">
        <v>2380805</v>
      </c>
    </row>
    <row r="8030" spans="1:4" x14ac:dyDescent="0.55000000000000004">
      <c r="A8030" t="s">
        <v>61</v>
      </c>
      <c r="B8030" t="s">
        <v>2004</v>
      </c>
      <c r="C8030">
        <v>1979</v>
      </c>
      <c r="D8030">
        <v>2375745</v>
      </c>
    </row>
    <row r="8031" spans="1:4" x14ac:dyDescent="0.55000000000000004">
      <c r="A8031" t="s">
        <v>61</v>
      </c>
      <c r="B8031" t="s">
        <v>2004</v>
      </c>
      <c r="C8031">
        <v>1980</v>
      </c>
      <c r="D8031">
        <v>2118350</v>
      </c>
    </row>
    <row r="8032" spans="1:4" x14ac:dyDescent="0.55000000000000004">
      <c r="A8032" t="s">
        <v>61</v>
      </c>
      <c r="B8032" t="s">
        <v>2004</v>
      </c>
      <c r="C8032">
        <v>1981</v>
      </c>
      <c r="D8032">
        <v>1817596</v>
      </c>
    </row>
    <row r="8033" spans="1:4" x14ac:dyDescent="0.55000000000000004">
      <c r="A8033" t="s">
        <v>61</v>
      </c>
      <c r="B8033" t="s">
        <v>2004</v>
      </c>
      <c r="C8033">
        <v>1982</v>
      </c>
      <c r="D8033">
        <v>1750881</v>
      </c>
    </row>
    <row r="8034" spans="1:4" x14ac:dyDescent="0.55000000000000004">
      <c r="A8034" t="s">
        <v>61</v>
      </c>
      <c r="B8034" t="s">
        <v>2004</v>
      </c>
      <c r="C8034">
        <v>1983</v>
      </c>
      <c r="D8034">
        <v>1883924</v>
      </c>
    </row>
    <row r="8035" spans="1:4" x14ac:dyDescent="0.55000000000000004">
      <c r="A8035" t="s">
        <v>61</v>
      </c>
      <c r="B8035" t="s">
        <v>2004</v>
      </c>
      <c r="C8035">
        <v>1984</v>
      </c>
      <c r="D8035">
        <v>1586816</v>
      </c>
    </row>
    <row r="8036" spans="1:4" x14ac:dyDescent="0.55000000000000004">
      <c r="A8036" t="s">
        <v>61</v>
      </c>
      <c r="B8036" t="s">
        <v>2004</v>
      </c>
      <c r="C8036">
        <v>1985</v>
      </c>
      <c r="D8036">
        <v>1963477</v>
      </c>
    </row>
    <row r="8037" spans="1:4" x14ac:dyDescent="0.55000000000000004">
      <c r="A8037" t="s">
        <v>61</v>
      </c>
      <c r="B8037" t="s">
        <v>2004</v>
      </c>
      <c r="C8037">
        <v>1986</v>
      </c>
      <c r="D8037">
        <v>1965482</v>
      </c>
    </row>
    <row r="8038" spans="1:4" x14ac:dyDescent="0.55000000000000004">
      <c r="A8038" t="s">
        <v>61</v>
      </c>
      <c r="B8038" t="s">
        <v>2004</v>
      </c>
      <c r="C8038">
        <v>1987</v>
      </c>
      <c r="D8038">
        <v>2411452</v>
      </c>
    </row>
    <row r="8039" spans="1:4" x14ac:dyDescent="0.55000000000000004">
      <c r="A8039" t="s">
        <v>61</v>
      </c>
      <c r="B8039" t="s">
        <v>2004</v>
      </c>
      <c r="C8039">
        <v>1988</v>
      </c>
      <c r="D8039">
        <v>2429696</v>
      </c>
    </row>
    <row r="8040" spans="1:4" x14ac:dyDescent="0.55000000000000004">
      <c r="A8040" t="s">
        <v>61</v>
      </c>
      <c r="B8040" t="s">
        <v>2004</v>
      </c>
      <c r="C8040">
        <v>1989</v>
      </c>
      <c r="D8040">
        <v>2543571</v>
      </c>
    </row>
    <row r="8041" spans="1:4" x14ac:dyDescent="0.55000000000000004">
      <c r="A8041" t="s">
        <v>61</v>
      </c>
      <c r="B8041" t="s">
        <v>2004</v>
      </c>
      <c r="C8041">
        <v>1990</v>
      </c>
      <c r="D8041">
        <v>2471080</v>
      </c>
    </row>
    <row r="8042" spans="1:4" x14ac:dyDescent="0.55000000000000004">
      <c r="A8042" t="s">
        <v>61</v>
      </c>
      <c r="B8042" t="s">
        <v>2004</v>
      </c>
      <c r="C8042">
        <v>1991</v>
      </c>
      <c r="D8042">
        <v>3149419</v>
      </c>
    </row>
    <row r="8043" spans="1:4" x14ac:dyDescent="0.55000000000000004">
      <c r="A8043" t="s">
        <v>61</v>
      </c>
      <c r="B8043" t="s">
        <v>2004</v>
      </c>
      <c r="C8043">
        <v>1992</v>
      </c>
      <c r="D8043">
        <v>3312856</v>
      </c>
    </row>
    <row r="8044" spans="1:4" x14ac:dyDescent="0.55000000000000004">
      <c r="A8044" t="s">
        <v>61</v>
      </c>
      <c r="B8044" t="s">
        <v>2004</v>
      </c>
      <c r="C8044">
        <v>1993</v>
      </c>
      <c r="D8044">
        <v>3966190</v>
      </c>
    </row>
    <row r="8045" spans="1:4" x14ac:dyDescent="0.55000000000000004">
      <c r="A8045" t="s">
        <v>61</v>
      </c>
      <c r="B8045" t="s">
        <v>2004</v>
      </c>
      <c r="C8045">
        <v>1994</v>
      </c>
      <c r="D8045">
        <v>4502057</v>
      </c>
    </row>
    <row r="8046" spans="1:4" x14ac:dyDescent="0.55000000000000004">
      <c r="A8046" t="s">
        <v>61</v>
      </c>
      <c r="B8046" t="s">
        <v>2004</v>
      </c>
      <c r="C8046">
        <v>1995</v>
      </c>
      <c r="D8046">
        <v>4985848</v>
      </c>
    </row>
    <row r="8047" spans="1:4" x14ac:dyDescent="0.55000000000000004">
      <c r="A8047" t="s">
        <v>61</v>
      </c>
      <c r="B8047" t="s">
        <v>2004</v>
      </c>
      <c r="C8047">
        <v>1996</v>
      </c>
      <c r="D8047">
        <v>4399683</v>
      </c>
    </row>
    <row r="8048" spans="1:4" x14ac:dyDescent="0.55000000000000004">
      <c r="A8048" t="s">
        <v>61</v>
      </c>
      <c r="B8048" t="s">
        <v>2004</v>
      </c>
      <c r="C8048">
        <v>1997</v>
      </c>
      <c r="D8048">
        <v>5398206</v>
      </c>
    </row>
    <row r="8049" spans="1:4" x14ac:dyDescent="0.55000000000000004">
      <c r="A8049" t="s">
        <v>61</v>
      </c>
      <c r="B8049" t="s">
        <v>2004</v>
      </c>
      <c r="C8049">
        <v>1998</v>
      </c>
      <c r="D8049">
        <v>5711219</v>
      </c>
    </row>
    <row r="8050" spans="1:4" x14ac:dyDescent="0.55000000000000004">
      <c r="A8050" t="s">
        <v>61</v>
      </c>
      <c r="B8050" t="s">
        <v>2004</v>
      </c>
      <c r="C8050">
        <v>1999</v>
      </c>
      <c r="D8050">
        <v>5566913</v>
      </c>
    </row>
    <row r="8051" spans="1:4" x14ac:dyDescent="0.55000000000000004">
      <c r="A8051" t="s">
        <v>61</v>
      </c>
      <c r="B8051" t="s">
        <v>2004</v>
      </c>
      <c r="C8051">
        <v>2000</v>
      </c>
      <c r="D8051">
        <v>5647693</v>
      </c>
    </row>
    <row r="8052" spans="1:4" x14ac:dyDescent="0.55000000000000004">
      <c r="A8052" t="s">
        <v>61</v>
      </c>
      <c r="B8052" t="s">
        <v>2004</v>
      </c>
      <c r="C8052">
        <v>2001</v>
      </c>
      <c r="D8052">
        <v>5829352</v>
      </c>
    </row>
    <row r="8053" spans="1:4" x14ac:dyDescent="0.55000000000000004">
      <c r="A8053" t="s">
        <v>61</v>
      </c>
      <c r="B8053" t="s">
        <v>2004</v>
      </c>
      <c r="C8053">
        <v>2002</v>
      </c>
      <c r="D8053">
        <v>6035627</v>
      </c>
    </row>
    <row r="8054" spans="1:4" x14ac:dyDescent="0.55000000000000004">
      <c r="A8054" t="s">
        <v>61</v>
      </c>
      <c r="B8054" t="s">
        <v>2004</v>
      </c>
      <c r="C8054">
        <v>2003</v>
      </c>
      <c r="D8054">
        <v>6396045</v>
      </c>
    </row>
    <row r="8055" spans="1:4" x14ac:dyDescent="0.55000000000000004">
      <c r="A8055" t="s">
        <v>61</v>
      </c>
      <c r="B8055" t="s">
        <v>2004</v>
      </c>
      <c r="C8055">
        <v>2004</v>
      </c>
      <c r="D8055">
        <v>6215984</v>
      </c>
    </row>
    <row r="8056" spans="1:4" x14ac:dyDescent="0.55000000000000004">
      <c r="A8056" t="s">
        <v>61</v>
      </c>
      <c r="B8056" t="s">
        <v>2004</v>
      </c>
      <c r="C8056">
        <v>2005</v>
      </c>
      <c r="D8056">
        <v>6261618</v>
      </c>
    </row>
    <row r="8057" spans="1:4" x14ac:dyDescent="0.55000000000000004">
      <c r="A8057" t="s">
        <v>61</v>
      </c>
      <c r="B8057" t="s">
        <v>2004</v>
      </c>
      <c r="C8057">
        <v>2006</v>
      </c>
      <c r="D8057">
        <v>6689381</v>
      </c>
    </row>
    <row r="8058" spans="1:4" x14ac:dyDescent="0.55000000000000004">
      <c r="A8058" t="s">
        <v>61</v>
      </c>
      <c r="B8058" t="s">
        <v>2004</v>
      </c>
      <c r="C8058">
        <v>2007</v>
      </c>
      <c r="D8058">
        <v>6818928</v>
      </c>
    </row>
    <row r="8059" spans="1:4" x14ac:dyDescent="0.55000000000000004">
      <c r="A8059" t="s">
        <v>61</v>
      </c>
      <c r="B8059" t="s">
        <v>2004</v>
      </c>
      <c r="C8059">
        <v>2008</v>
      </c>
      <c r="D8059">
        <v>6374697</v>
      </c>
    </row>
    <row r="8060" spans="1:4" x14ac:dyDescent="0.55000000000000004">
      <c r="A8060" t="s">
        <v>61</v>
      </c>
      <c r="B8060" t="s">
        <v>2004</v>
      </c>
      <c r="C8060">
        <v>2009</v>
      </c>
      <c r="D8060">
        <v>6282822</v>
      </c>
    </row>
    <row r="8061" spans="1:4" x14ac:dyDescent="0.55000000000000004">
      <c r="A8061" t="s">
        <v>61</v>
      </c>
      <c r="B8061" t="s">
        <v>2004</v>
      </c>
      <c r="C8061">
        <v>2010</v>
      </c>
      <c r="D8061">
        <v>6286846</v>
      </c>
    </row>
    <row r="8062" spans="1:4" x14ac:dyDescent="0.55000000000000004">
      <c r="A8062" t="s">
        <v>61</v>
      </c>
      <c r="B8062" t="s">
        <v>2004</v>
      </c>
      <c r="C8062">
        <v>2011</v>
      </c>
      <c r="D8062">
        <v>6466690</v>
      </c>
    </row>
    <row r="8063" spans="1:4" x14ac:dyDescent="0.55000000000000004">
      <c r="A8063" t="s">
        <v>61</v>
      </c>
      <c r="B8063" t="s">
        <v>2004</v>
      </c>
      <c r="C8063">
        <v>2012</v>
      </c>
      <c r="D8063">
        <v>6436425</v>
      </c>
    </row>
    <row r="8064" spans="1:4" x14ac:dyDescent="0.55000000000000004">
      <c r="A8064" t="s">
        <v>61</v>
      </c>
      <c r="B8064" t="s">
        <v>2004</v>
      </c>
      <c r="C8064">
        <v>2013</v>
      </c>
      <c r="D8064">
        <v>6058055</v>
      </c>
    </row>
    <row r="8065" spans="1:4" x14ac:dyDescent="0.55000000000000004">
      <c r="A8065" t="s">
        <v>61</v>
      </c>
      <c r="B8065" t="s">
        <v>2004</v>
      </c>
      <c r="C8065">
        <v>2014</v>
      </c>
      <c r="D8065">
        <v>6120198</v>
      </c>
    </row>
    <row r="8066" spans="1:4" x14ac:dyDescent="0.55000000000000004">
      <c r="A8066" t="s">
        <v>61</v>
      </c>
      <c r="B8066" t="s">
        <v>2004</v>
      </c>
      <c r="C8066">
        <v>2015</v>
      </c>
      <c r="D8066">
        <v>6637128</v>
      </c>
    </row>
    <row r="8067" spans="1:4" x14ac:dyDescent="0.55000000000000004">
      <c r="A8067" t="s">
        <v>61</v>
      </c>
      <c r="B8067" t="s">
        <v>2004</v>
      </c>
      <c r="C8067">
        <v>2016</v>
      </c>
      <c r="D8067">
        <v>6572031</v>
      </c>
    </row>
    <row r="8068" spans="1:4" x14ac:dyDescent="0.55000000000000004">
      <c r="A8068" t="s">
        <v>61</v>
      </c>
      <c r="B8068" t="s">
        <v>2004</v>
      </c>
      <c r="C8068">
        <v>2017</v>
      </c>
      <c r="D8068">
        <v>5941629</v>
      </c>
    </row>
    <row r="8069" spans="1:4" x14ac:dyDescent="0.55000000000000004">
      <c r="A8069" t="s">
        <v>61</v>
      </c>
      <c r="B8069" t="s">
        <v>2004</v>
      </c>
      <c r="C8069">
        <v>2018</v>
      </c>
      <c r="D8069">
        <v>6452162</v>
      </c>
    </row>
    <row r="8070" spans="1:4" x14ac:dyDescent="0.55000000000000004">
      <c r="A8070" t="s">
        <v>61</v>
      </c>
      <c r="B8070" t="s">
        <v>2004</v>
      </c>
      <c r="C8070">
        <v>2019</v>
      </c>
      <c r="D8070">
        <v>7634155</v>
      </c>
    </row>
    <row r="8071" spans="1:4" x14ac:dyDescent="0.55000000000000004">
      <c r="A8071" t="s">
        <v>61</v>
      </c>
      <c r="B8071" t="s">
        <v>2004</v>
      </c>
      <c r="C8071">
        <v>2020</v>
      </c>
      <c r="D8071">
        <v>6134854</v>
      </c>
    </row>
    <row r="8072" spans="1:4" x14ac:dyDescent="0.55000000000000004">
      <c r="A8072" t="s">
        <v>61</v>
      </c>
      <c r="B8072" t="s">
        <v>2004</v>
      </c>
      <c r="C8072">
        <v>2021</v>
      </c>
      <c r="D8072">
        <v>6976691</v>
      </c>
    </row>
    <row r="8073" spans="1:4" x14ac:dyDescent="0.55000000000000004">
      <c r="A8073" t="s">
        <v>61</v>
      </c>
      <c r="B8073" t="s">
        <v>2004</v>
      </c>
      <c r="C8073">
        <v>2022</v>
      </c>
      <c r="D8073">
        <v>7912706</v>
      </c>
    </row>
    <row r="8074" spans="1:4" x14ac:dyDescent="0.55000000000000004">
      <c r="A8074" t="s">
        <v>61</v>
      </c>
      <c r="B8074" t="s">
        <v>2004</v>
      </c>
      <c r="C8074">
        <v>2023</v>
      </c>
      <c r="D8074">
        <v>8669882</v>
      </c>
    </row>
    <row r="8075" spans="1:4" x14ac:dyDescent="0.55000000000000004">
      <c r="A8075" t="s">
        <v>61</v>
      </c>
      <c r="B8075" t="s">
        <v>2004</v>
      </c>
      <c r="C8075">
        <v>2024</v>
      </c>
      <c r="D8075">
        <v>8972291</v>
      </c>
    </row>
    <row r="8076" spans="1:4" x14ac:dyDescent="0.55000000000000004">
      <c r="A8076" t="s">
        <v>62</v>
      </c>
      <c r="B8076" t="s">
        <v>2005</v>
      </c>
      <c r="C8076">
        <v>1950</v>
      </c>
      <c r="D8076">
        <v>10992</v>
      </c>
    </row>
    <row r="8077" spans="1:4" x14ac:dyDescent="0.55000000000000004">
      <c r="A8077" t="s">
        <v>62</v>
      </c>
      <c r="B8077" t="s">
        <v>2005</v>
      </c>
      <c r="C8077">
        <v>1951</v>
      </c>
      <c r="D8077">
        <v>10992</v>
      </c>
    </row>
    <row r="8078" spans="1:4" x14ac:dyDescent="0.55000000000000004">
      <c r="A8078" t="s">
        <v>62</v>
      </c>
      <c r="B8078" t="s">
        <v>2005</v>
      </c>
      <c r="C8078">
        <v>1952</v>
      </c>
      <c r="D8078">
        <v>10992</v>
      </c>
    </row>
    <row r="8079" spans="1:4" x14ac:dyDescent="0.55000000000000004">
      <c r="A8079" t="s">
        <v>62</v>
      </c>
      <c r="B8079" t="s">
        <v>2005</v>
      </c>
      <c r="C8079">
        <v>1953</v>
      </c>
      <c r="D8079">
        <v>10992</v>
      </c>
    </row>
    <row r="8080" spans="1:4" x14ac:dyDescent="0.55000000000000004">
      <c r="A8080" t="s">
        <v>62</v>
      </c>
      <c r="B8080" t="s">
        <v>2005</v>
      </c>
      <c r="C8080">
        <v>1954</v>
      </c>
      <c r="D8080">
        <v>29312</v>
      </c>
    </row>
    <row r="8081" spans="1:4" x14ac:dyDescent="0.55000000000000004">
      <c r="A8081" t="s">
        <v>62</v>
      </c>
      <c r="B8081" t="s">
        <v>2005</v>
      </c>
      <c r="C8081">
        <v>1955</v>
      </c>
      <c r="D8081">
        <v>36640</v>
      </c>
    </row>
    <row r="8082" spans="1:4" x14ac:dyDescent="0.55000000000000004">
      <c r="A8082" t="s">
        <v>62</v>
      </c>
      <c r="B8082" t="s">
        <v>2005</v>
      </c>
      <c r="C8082">
        <v>1956</v>
      </c>
      <c r="D8082">
        <v>36640</v>
      </c>
    </row>
    <row r="8083" spans="1:4" x14ac:dyDescent="0.55000000000000004">
      <c r="A8083" t="s">
        <v>62</v>
      </c>
      <c r="B8083" t="s">
        <v>2005</v>
      </c>
      <c r="C8083">
        <v>1957</v>
      </c>
      <c r="D8083">
        <v>32976</v>
      </c>
    </row>
    <row r="8084" spans="1:4" x14ac:dyDescent="0.55000000000000004">
      <c r="A8084" t="s">
        <v>62</v>
      </c>
      <c r="B8084" t="s">
        <v>2005</v>
      </c>
      <c r="C8084">
        <v>1958</v>
      </c>
      <c r="D8084">
        <v>47632</v>
      </c>
    </row>
    <row r="8085" spans="1:4" x14ac:dyDescent="0.55000000000000004">
      <c r="A8085" t="s">
        <v>62</v>
      </c>
      <c r="B8085" t="s">
        <v>2005</v>
      </c>
      <c r="C8085">
        <v>1959</v>
      </c>
      <c r="D8085">
        <v>47632</v>
      </c>
    </row>
    <row r="8086" spans="1:4" x14ac:dyDescent="0.55000000000000004">
      <c r="A8086" t="s">
        <v>62</v>
      </c>
      <c r="B8086" t="s">
        <v>2005</v>
      </c>
      <c r="C8086">
        <v>1960</v>
      </c>
      <c r="D8086">
        <v>21984</v>
      </c>
    </row>
    <row r="8087" spans="1:4" x14ac:dyDescent="0.55000000000000004">
      <c r="A8087" t="s">
        <v>62</v>
      </c>
      <c r="B8087" t="s">
        <v>2005</v>
      </c>
      <c r="C8087">
        <v>1961</v>
      </c>
      <c r="D8087">
        <v>21984</v>
      </c>
    </row>
    <row r="8088" spans="1:4" x14ac:dyDescent="0.55000000000000004">
      <c r="A8088" t="s">
        <v>62</v>
      </c>
      <c r="B8088" t="s">
        <v>2005</v>
      </c>
      <c r="C8088">
        <v>1962</v>
      </c>
      <c r="D8088">
        <v>21984</v>
      </c>
    </row>
    <row r="8089" spans="1:4" x14ac:dyDescent="0.55000000000000004">
      <c r="A8089" t="s">
        <v>62</v>
      </c>
      <c r="B8089" t="s">
        <v>2005</v>
      </c>
      <c r="C8089">
        <v>1963</v>
      </c>
      <c r="D8089">
        <v>25648</v>
      </c>
    </row>
    <row r="8090" spans="1:4" x14ac:dyDescent="0.55000000000000004">
      <c r="A8090" t="s">
        <v>62</v>
      </c>
      <c r="B8090" t="s">
        <v>2005</v>
      </c>
      <c r="C8090">
        <v>1964</v>
      </c>
      <c r="D8090">
        <v>25648</v>
      </c>
    </row>
    <row r="8091" spans="1:4" x14ac:dyDescent="0.55000000000000004">
      <c r="A8091" t="s">
        <v>62</v>
      </c>
      <c r="B8091" t="s">
        <v>2005</v>
      </c>
      <c r="C8091">
        <v>1965</v>
      </c>
      <c r="D8091">
        <v>29312</v>
      </c>
    </row>
    <row r="8092" spans="1:4" x14ac:dyDescent="0.55000000000000004">
      <c r="A8092" t="s">
        <v>62</v>
      </c>
      <c r="B8092" t="s">
        <v>2005</v>
      </c>
      <c r="C8092">
        <v>1966</v>
      </c>
      <c r="D8092">
        <v>25648</v>
      </c>
    </row>
    <row r="8093" spans="1:4" x14ac:dyDescent="0.55000000000000004">
      <c r="A8093" t="s">
        <v>62</v>
      </c>
      <c r="B8093" t="s">
        <v>2005</v>
      </c>
      <c r="C8093">
        <v>1967</v>
      </c>
      <c r="D8093">
        <v>25648</v>
      </c>
    </row>
    <row r="8094" spans="1:4" x14ac:dyDescent="0.55000000000000004">
      <c r="A8094" t="s">
        <v>62</v>
      </c>
      <c r="B8094" t="s">
        <v>2005</v>
      </c>
      <c r="C8094">
        <v>1968</v>
      </c>
      <c r="D8094">
        <v>29312</v>
      </c>
    </row>
    <row r="8095" spans="1:4" x14ac:dyDescent="0.55000000000000004">
      <c r="A8095" t="s">
        <v>62</v>
      </c>
      <c r="B8095" t="s">
        <v>2005</v>
      </c>
      <c r="C8095">
        <v>1969</v>
      </c>
      <c r="D8095">
        <v>43968</v>
      </c>
    </row>
    <row r="8096" spans="1:4" x14ac:dyDescent="0.55000000000000004">
      <c r="A8096" t="s">
        <v>62</v>
      </c>
      <c r="B8096" t="s">
        <v>2005</v>
      </c>
      <c r="C8096">
        <v>1970</v>
      </c>
      <c r="D8096">
        <v>36640</v>
      </c>
    </row>
    <row r="8097" spans="1:4" x14ac:dyDescent="0.55000000000000004">
      <c r="A8097" t="s">
        <v>62</v>
      </c>
      <c r="B8097" t="s">
        <v>2005</v>
      </c>
      <c r="C8097">
        <v>1971</v>
      </c>
      <c r="D8097">
        <v>65952</v>
      </c>
    </row>
    <row r="8098" spans="1:4" x14ac:dyDescent="0.55000000000000004">
      <c r="A8098" t="s">
        <v>62</v>
      </c>
      <c r="B8098" t="s">
        <v>2005</v>
      </c>
      <c r="C8098">
        <v>1972</v>
      </c>
      <c r="D8098">
        <v>87936</v>
      </c>
    </row>
    <row r="8099" spans="1:4" x14ac:dyDescent="0.55000000000000004">
      <c r="A8099" t="s">
        <v>62</v>
      </c>
      <c r="B8099" t="s">
        <v>2005</v>
      </c>
      <c r="C8099">
        <v>1973</v>
      </c>
      <c r="D8099">
        <v>29312</v>
      </c>
    </row>
    <row r="8100" spans="1:4" x14ac:dyDescent="0.55000000000000004">
      <c r="A8100" t="s">
        <v>62</v>
      </c>
      <c r="B8100" t="s">
        <v>2005</v>
      </c>
      <c r="C8100">
        <v>1974</v>
      </c>
      <c r="D8100">
        <v>51296</v>
      </c>
    </row>
    <row r="8101" spans="1:4" x14ac:dyDescent="0.55000000000000004">
      <c r="A8101" t="s">
        <v>62</v>
      </c>
      <c r="B8101" t="s">
        <v>2005</v>
      </c>
      <c r="C8101">
        <v>1975</v>
      </c>
      <c r="D8101">
        <v>62288</v>
      </c>
    </row>
    <row r="8102" spans="1:4" x14ac:dyDescent="0.55000000000000004">
      <c r="A8102" t="s">
        <v>62</v>
      </c>
      <c r="B8102" t="s">
        <v>2005</v>
      </c>
      <c r="C8102">
        <v>1976</v>
      </c>
      <c r="D8102">
        <v>62288</v>
      </c>
    </row>
    <row r="8103" spans="1:4" x14ac:dyDescent="0.55000000000000004">
      <c r="A8103" t="s">
        <v>62</v>
      </c>
      <c r="B8103" t="s">
        <v>2005</v>
      </c>
      <c r="C8103">
        <v>1977</v>
      </c>
      <c r="D8103">
        <v>62288</v>
      </c>
    </row>
    <row r="8104" spans="1:4" x14ac:dyDescent="0.55000000000000004">
      <c r="A8104" t="s">
        <v>62</v>
      </c>
      <c r="B8104" t="s">
        <v>2005</v>
      </c>
      <c r="C8104">
        <v>1978</v>
      </c>
      <c r="D8104">
        <v>69616</v>
      </c>
    </row>
    <row r="8105" spans="1:4" x14ac:dyDescent="0.55000000000000004">
      <c r="A8105" t="s">
        <v>62</v>
      </c>
      <c r="B8105" t="s">
        <v>2005</v>
      </c>
      <c r="C8105">
        <v>1979</v>
      </c>
      <c r="D8105">
        <v>62288</v>
      </c>
    </row>
    <row r="8106" spans="1:4" x14ac:dyDescent="0.55000000000000004">
      <c r="A8106" t="s">
        <v>62</v>
      </c>
      <c r="B8106" t="s">
        <v>2005</v>
      </c>
      <c r="C8106">
        <v>1980</v>
      </c>
      <c r="D8106">
        <v>58624</v>
      </c>
    </row>
    <row r="8107" spans="1:4" x14ac:dyDescent="0.55000000000000004">
      <c r="A8107" t="s">
        <v>62</v>
      </c>
      <c r="B8107" t="s">
        <v>2005</v>
      </c>
      <c r="C8107">
        <v>1981</v>
      </c>
      <c r="D8107">
        <v>69616</v>
      </c>
    </row>
    <row r="8108" spans="1:4" x14ac:dyDescent="0.55000000000000004">
      <c r="A8108" t="s">
        <v>62</v>
      </c>
      <c r="B8108" t="s">
        <v>2005</v>
      </c>
      <c r="C8108">
        <v>1982</v>
      </c>
      <c r="D8108">
        <v>73280</v>
      </c>
    </row>
    <row r="8109" spans="1:4" x14ac:dyDescent="0.55000000000000004">
      <c r="A8109" t="s">
        <v>62</v>
      </c>
      <c r="B8109" t="s">
        <v>2005</v>
      </c>
      <c r="C8109">
        <v>1983</v>
      </c>
      <c r="D8109">
        <v>62288</v>
      </c>
    </row>
    <row r="8110" spans="1:4" x14ac:dyDescent="0.55000000000000004">
      <c r="A8110" t="s">
        <v>62</v>
      </c>
      <c r="B8110" t="s">
        <v>2005</v>
      </c>
      <c r="C8110">
        <v>1984</v>
      </c>
      <c r="D8110">
        <v>80608</v>
      </c>
    </row>
    <row r="8111" spans="1:4" x14ac:dyDescent="0.55000000000000004">
      <c r="A8111" t="s">
        <v>62</v>
      </c>
      <c r="B8111" t="s">
        <v>2005</v>
      </c>
      <c r="C8111">
        <v>1985</v>
      </c>
      <c r="D8111">
        <v>65952</v>
      </c>
    </row>
    <row r="8112" spans="1:4" x14ac:dyDescent="0.55000000000000004">
      <c r="A8112" t="s">
        <v>62</v>
      </c>
      <c r="B8112" t="s">
        <v>2005</v>
      </c>
      <c r="C8112">
        <v>1986</v>
      </c>
      <c r="D8112">
        <v>80608</v>
      </c>
    </row>
    <row r="8113" spans="1:4" x14ac:dyDescent="0.55000000000000004">
      <c r="A8113" t="s">
        <v>62</v>
      </c>
      <c r="B8113" t="s">
        <v>2005</v>
      </c>
      <c r="C8113">
        <v>1987</v>
      </c>
      <c r="D8113">
        <v>98928</v>
      </c>
    </row>
    <row r="8114" spans="1:4" x14ac:dyDescent="0.55000000000000004">
      <c r="A8114" t="s">
        <v>62</v>
      </c>
      <c r="B8114" t="s">
        <v>2005</v>
      </c>
      <c r="C8114">
        <v>1988</v>
      </c>
      <c r="D8114">
        <v>106256</v>
      </c>
    </row>
    <row r="8115" spans="1:4" x14ac:dyDescent="0.55000000000000004">
      <c r="A8115" t="s">
        <v>62</v>
      </c>
      <c r="B8115" t="s">
        <v>2005</v>
      </c>
      <c r="C8115">
        <v>1989</v>
      </c>
      <c r="D8115">
        <v>117248</v>
      </c>
    </row>
    <row r="8116" spans="1:4" x14ac:dyDescent="0.55000000000000004">
      <c r="A8116" t="s">
        <v>62</v>
      </c>
      <c r="B8116" t="s">
        <v>2005</v>
      </c>
      <c r="C8116">
        <v>1990</v>
      </c>
      <c r="D8116">
        <v>62288</v>
      </c>
    </row>
    <row r="8117" spans="1:4" x14ac:dyDescent="0.55000000000000004">
      <c r="A8117" t="s">
        <v>62</v>
      </c>
      <c r="B8117" t="s">
        <v>2005</v>
      </c>
      <c r="C8117">
        <v>1991</v>
      </c>
      <c r="D8117">
        <v>65952</v>
      </c>
    </row>
    <row r="8118" spans="1:4" x14ac:dyDescent="0.55000000000000004">
      <c r="A8118" t="s">
        <v>62</v>
      </c>
      <c r="B8118" t="s">
        <v>2005</v>
      </c>
      <c r="C8118">
        <v>1992</v>
      </c>
      <c r="D8118">
        <v>65952</v>
      </c>
    </row>
    <row r="8119" spans="1:4" x14ac:dyDescent="0.55000000000000004">
      <c r="A8119" t="s">
        <v>62</v>
      </c>
      <c r="B8119" t="s">
        <v>2005</v>
      </c>
      <c r="C8119">
        <v>1993</v>
      </c>
      <c r="D8119">
        <v>69616</v>
      </c>
    </row>
    <row r="8120" spans="1:4" x14ac:dyDescent="0.55000000000000004">
      <c r="A8120" t="s">
        <v>62</v>
      </c>
      <c r="B8120" t="s">
        <v>2005</v>
      </c>
      <c r="C8120">
        <v>1994</v>
      </c>
      <c r="D8120">
        <v>1149252</v>
      </c>
    </row>
    <row r="8121" spans="1:4" x14ac:dyDescent="0.55000000000000004">
      <c r="A8121" t="s">
        <v>62</v>
      </c>
      <c r="B8121" t="s">
        <v>2005</v>
      </c>
      <c r="C8121">
        <v>1995</v>
      </c>
      <c r="D8121">
        <v>1223391</v>
      </c>
    </row>
    <row r="8122" spans="1:4" x14ac:dyDescent="0.55000000000000004">
      <c r="A8122" t="s">
        <v>62</v>
      </c>
      <c r="B8122" t="s">
        <v>2005</v>
      </c>
      <c r="C8122">
        <v>1996</v>
      </c>
      <c r="D8122">
        <v>1359200</v>
      </c>
    </row>
    <row r="8123" spans="1:4" x14ac:dyDescent="0.55000000000000004">
      <c r="A8123" t="s">
        <v>62</v>
      </c>
      <c r="B8123" t="s">
        <v>2005</v>
      </c>
      <c r="C8123">
        <v>1997</v>
      </c>
      <c r="D8123">
        <v>1974754</v>
      </c>
    </row>
    <row r="8124" spans="1:4" x14ac:dyDescent="0.55000000000000004">
      <c r="A8124" t="s">
        <v>62</v>
      </c>
      <c r="B8124" t="s">
        <v>2005</v>
      </c>
      <c r="C8124">
        <v>1998</v>
      </c>
      <c r="D8124">
        <v>2295006</v>
      </c>
    </row>
    <row r="8125" spans="1:4" x14ac:dyDescent="0.55000000000000004">
      <c r="A8125" t="s">
        <v>62</v>
      </c>
      <c r="B8125" t="s">
        <v>2005</v>
      </c>
      <c r="C8125">
        <v>1999</v>
      </c>
      <c r="D8125">
        <v>2510610</v>
      </c>
    </row>
    <row r="8126" spans="1:4" x14ac:dyDescent="0.55000000000000004">
      <c r="A8126" t="s">
        <v>62</v>
      </c>
      <c r="B8126" t="s">
        <v>2005</v>
      </c>
      <c r="C8126">
        <v>2000</v>
      </c>
      <c r="D8126">
        <v>2699265</v>
      </c>
    </row>
    <row r="8127" spans="1:4" x14ac:dyDescent="0.55000000000000004">
      <c r="A8127" t="s">
        <v>62</v>
      </c>
      <c r="B8127" t="s">
        <v>2005</v>
      </c>
      <c r="C8127">
        <v>2001</v>
      </c>
      <c r="D8127">
        <v>3091017</v>
      </c>
    </row>
    <row r="8128" spans="1:4" x14ac:dyDescent="0.55000000000000004">
      <c r="A8128" t="s">
        <v>62</v>
      </c>
      <c r="B8128" t="s">
        <v>2005</v>
      </c>
      <c r="C8128">
        <v>2002</v>
      </c>
      <c r="D8128">
        <v>2765123</v>
      </c>
    </row>
    <row r="8129" spans="1:4" x14ac:dyDescent="0.55000000000000004">
      <c r="A8129" t="s">
        <v>62</v>
      </c>
      <c r="B8129" t="s">
        <v>2005</v>
      </c>
      <c r="C8129">
        <v>2003</v>
      </c>
      <c r="D8129">
        <v>3129772</v>
      </c>
    </row>
    <row r="8130" spans="1:4" x14ac:dyDescent="0.55000000000000004">
      <c r="A8130" t="s">
        <v>62</v>
      </c>
      <c r="B8130" t="s">
        <v>2005</v>
      </c>
      <c r="C8130">
        <v>2004</v>
      </c>
      <c r="D8130">
        <v>6137383</v>
      </c>
    </row>
    <row r="8131" spans="1:4" x14ac:dyDescent="0.55000000000000004">
      <c r="A8131" t="s">
        <v>62</v>
      </c>
      <c r="B8131" t="s">
        <v>2005</v>
      </c>
      <c r="C8131">
        <v>2005</v>
      </c>
      <c r="D8131">
        <v>6206022</v>
      </c>
    </row>
    <row r="8132" spans="1:4" x14ac:dyDescent="0.55000000000000004">
      <c r="A8132" t="s">
        <v>62</v>
      </c>
      <c r="B8132" t="s">
        <v>2005</v>
      </c>
      <c r="C8132">
        <v>2006</v>
      </c>
      <c r="D8132">
        <v>6172399</v>
      </c>
    </row>
    <row r="8133" spans="1:4" x14ac:dyDescent="0.55000000000000004">
      <c r="A8133" t="s">
        <v>62</v>
      </c>
      <c r="B8133" t="s">
        <v>2005</v>
      </c>
      <c r="C8133">
        <v>2007</v>
      </c>
      <c r="D8133">
        <v>5711390</v>
      </c>
    </row>
    <row r="8134" spans="1:4" x14ac:dyDescent="0.55000000000000004">
      <c r="A8134" t="s">
        <v>62</v>
      </c>
      <c r="B8134" t="s">
        <v>2005</v>
      </c>
      <c r="C8134">
        <v>2008</v>
      </c>
      <c r="D8134">
        <v>5925540</v>
      </c>
    </row>
    <row r="8135" spans="1:4" x14ac:dyDescent="0.55000000000000004">
      <c r="A8135" t="s">
        <v>62</v>
      </c>
      <c r="B8135" t="s">
        <v>2005</v>
      </c>
      <c r="C8135">
        <v>2009</v>
      </c>
      <c r="D8135">
        <v>4883218</v>
      </c>
    </row>
    <row r="8136" spans="1:4" x14ac:dyDescent="0.55000000000000004">
      <c r="A8136" t="s">
        <v>62</v>
      </c>
      <c r="B8136" t="s">
        <v>2005</v>
      </c>
      <c r="C8136">
        <v>2010</v>
      </c>
      <c r="D8136">
        <v>6376580</v>
      </c>
    </row>
    <row r="8137" spans="1:4" x14ac:dyDescent="0.55000000000000004">
      <c r="A8137" t="s">
        <v>62</v>
      </c>
      <c r="B8137" t="s">
        <v>2005</v>
      </c>
      <c r="C8137">
        <v>2011</v>
      </c>
      <c r="D8137">
        <v>6066920</v>
      </c>
    </row>
    <row r="8138" spans="1:4" x14ac:dyDescent="0.55000000000000004">
      <c r="A8138" t="s">
        <v>62</v>
      </c>
      <c r="B8138" t="s">
        <v>2005</v>
      </c>
      <c r="C8138">
        <v>2012</v>
      </c>
      <c r="D8138">
        <v>6875031</v>
      </c>
    </row>
    <row r="8139" spans="1:4" x14ac:dyDescent="0.55000000000000004">
      <c r="A8139" t="s">
        <v>62</v>
      </c>
      <c r="B8139" t="s">
        <v>2005</v>
      </c>
      <c r="C8139">
        <v>2013</v>
      </c>
      <c r="D8139">
        <v>8168394</v>
      </c>
    </row>
    <row r="8140" spans="1:4" x14ac:dyDescent="0.55000000000000004">
      <c r="A8140" t="s">
        <v>62</v>
      </c>
      <c r="B8140" t="s">
        <v>2005</v>
      </c>
      <c r="C8140">
        <v>2014</v>
      </c>
      <c r="D8140">
        <v>7641309</v>
      </c>
    </row>
    <row r="8141" spans="1:4" x14ac:dyDescent="0.55000000000000004">
      <c r="A8141" t="s">
        <v>62</v>
      </c>
      <c r="B8141" t="s">
        <v>2005</v>
      </c>
      <c r="C8141">
        <v>2015</v>
      </c>
      <c r="D8141">
        <v>7009905</v>
      </c>
    </row>
    <row r="8142" spans="1:4" x14ac:dyDescent="0.55000000000000004">
      <c r="A8142" t="s">
        <v>62</v>
      </c>
      <c r="B8142" t="s">
        <v>2005</v>
      </c>
      <c r="C8142">
        <v>2016</v>
      </c>
      <c r="D8142">
        <v>7537713</v>
      </c>
    </row>
    <row r="8143" spans="1:4" x14ac:dyDescent="0.55000000000000004">
      <c r="A8143" t="s">
        <v>62</v>
      </c>
      <c r="B8143" t="s">
        <v>2005</v>
      </c>
      <c r="C8143">
        <v>2017</v>
      </c>
      <c r="D8143">
        <v>6815631</v>
      </c>
    </row>
    <row r="8144" spans="1:4" x14ac:dyDescent="0.55000000000000004">
      <c r="A8144" t="s">
        <v>62</v>
      </c>
      <c r="B8144" t="s">
        <v>2005</v>
      </c>
      <c r="C8144">
        <v>2018</v>
      </c>
      <c r="D8144">
        <v>7034368</v>
      </c>
    </row>
    <row r="8145" spans="1:4" x14ac:dyDescent="0.55000000000000004">
      <c r="A8145" t="s">
        <v>62</v>
      </c>
      <c r="B8145" t="s">
        <v>2005</v>
      </c>
      <c r="C8145">
        <v>2019</v>
      </c>
      <c r="D8145">
        <v>5513671</v>
      </c>
    </row>
    <row r="8146" spans="1:4" x14ac:dyDescent="0.55000000000000004">
      <c r="A8146" t="s">
        <v>62</v>
      </c>
      <c r="B8146" t="s">
        <v>2005</v>
      </c>
      <c r="C8146">
        <v>2020</v>
      </c>
      <c r="D8146">
        <v>6389506</v>
      </c>
    </row>
    <row r="8147" spans="1:4" x14ac:dyDescent="0.55000000000000004">
      <c r="A8147" t="s">
        <v>62</v>
      </c>
      <c r="B8147" t="s">
        <v>2005</v>
      </c>
      <c r="C8147">
        <v>2021</v>
      </c>
      <c r="D8147">
        <v>7087588</v>
      </c>
    </row>
    <row r="8148" spans="1:4" x14ac:dyDescent="0.55000000000000004">
      <c r="A8148" t="s">
        <v>62</v>
      </c>
      <c r="B8148" t="s">
        <v>2005</v>
      </c>
      <c r="C8148">
        <v>2022</v>
      </c>
      <c r="D8148">
        <v>7496825</v>
      </c>
    </row>
    <row r="8149" spans="1:4" x14ac:dyDescent="0.55000000000000004">
      <c r="A8149" t="s">
        <v>62</v>
      </c>
      <c r="B8149" t="s">
        <v>2005</v>
      </c>
      <c r="C8149">
        <v>2023</v>
      </c>
      <c r="D8149">
        <v>6913363</v>
      </c>
    </row>
    <row r="8150" spans="1:4" x14ac:dyDescent="0.55000000000000004">
      <c r="A8150" t="s">
        <v>62</v>
      </c>
      <c r="B8150" t="s">
        <v>2005</v>
      </c>
      <c r="C8150">
        <v>2024</v>
      </c>
      <c r="D8150">
        <v>7010352</v>
      </c>
    </row>
    <row r="8151" spans="1:4" x14ac:dyDescent="0.55000000000000004">
      <c r="A8151" t="s">
        <v>63</v>
      </c>
      <c r="B8151" t="s">
        <v>2006</v>
      </c>
      <c r="C8151">
        <v>1939</v>
      </c>
      <c r="D8151">
        <v>14537</v>
      </c>
    </row>
    <row r="8152" spans="1:4" x14ac:dyDescent="0.55000000000000004">
      <c r="A8152" t="s">
        <v>63</v>
      </c>
      <c r="B8152" t="s">
        <v>2006</v>
      </c>
      <c r="C8152">
        <v>1940</v>
      </c>
      <c r="D8152">
        <v>7269</v>
      </c>
    </row>
    <row r="8153" spans="1:4" x14ac:dyDescent="0.55000000000000004">
      <c r="A8153" t="s">
        <v>63</v>
      </c>
      <c r="B8153" t="s">
        <v>2006</v>
      </c>
      <c r="C8153">
        <v>1941</v>
      </c>
      <c r="D8153">
        <v>3634</v>
      </c>
    </row>
    <row r="8154" spans="1:4" x14ac:dyDescent="0.55000000000000004">
      <c r="A8154" t="s">
        <v>63</v>
      </c>
      <c r="B8154" t="s">
        <v>2006</v>
      </c>
      <c r="C8154">
        <v>1942</v>
      </c>
      <c r="D8154">
        <v>10903</v>
      </c>
    </row>
    <row r="8155" spans="1:4" x14ac:dyDescent="0.55000000000000004">
      <c r="A8155" t="s">
        <v>63</v>
      </c>
      <c r="B8155" t="s">
        <v>2006</v>
      </c>
      <c r="C8155">
        <v>1943</v>
      </c>
      <c r="D8155">
        <v>14537</v>
      </c>
    </row>
    <row r="8156" spans="1:4" x14ac:dyDescent="0.55000000000000004">
      <c r="A8156" t="s">
        <v>63</v>
      </c>
      <c r="B8156" t="s">
        <v>2006</v>
      </c>
      <c r="C8156">
        <v>1944</v>
      </c>
      <c r="D8156">
        <v>18171</v>
      </c>
    </row>
    <row r="8157" spans="1:4" x14ac:dyDescent="0.55000000000000004">
      <c r="A8157" t="s">
        <v>63</v>
      </c>
      <c r="B8157" t="s">
        <v>2006</v>
      </c>
      <c r="C8157">
        <v>1994</v>
      </c>
      <c r="D8157">
        <v>707194</v>
      </c>
    </row>
    <row r="8158" spans="1:4" x14ac:dyDescent="0.55000000000000004">
      <c r="A8158" t="s">
        <v>63</v>
      </c>
      <c r="B8158" t="s">
        <v>2006</v>
      </c>
      <c r="C8158">
        <v>1995</v>
      </c>
      <c r="D8158">
        <v>789811</v>
      </c>
    </row>
    <row r="8159" spans="1:4" x14ac:dyDescent="0.55000000000000004">
      <c r="A8159" t="s">
        <v>63</v>
      </c>
      <c r="B8159" t="s">
        <v>2006</v>
      </c>
      <c r="C8159">
        <v>1996</v>
      </c>
      <c r="D8159">
        <v>861839</v>
      </c>
    </row>
    <row r="8160" spans="1:4" x14ac:dyDescent="0.55000000000000004">
      <c r="A8160" t="s">
        <v>63</v>
      </c>
      <c r="B8160" t="s">
        <v>2006</v>
      </c>
      <c r="C8160">
        <v>1997</v>
      </c>
      <c r="D8160">
        <v>768162</v>
      </c>
    </row>
    <row r="8161" spans="1:4" x14ac:dyDescent="0.55000000000000004">
      <c r="A8161" t="s">
        <v>63</v>
      </c>
      <c r="B8161" t="s">
        <v>2006</v>
      </c>
      <c r="C8161">
        <v>1998</v>
      </c>
      <c r="D8161">
        <v>586169</v>
      </c>
    </row>
    <row r="8162" spans="1:4" x14ac:dyDescent="0.55000000000000004">
      <c r="A8162" t="s">
        <v>63</v>
      </c>
      <c r="B8162" t="s">
        <v>2006</v>
      </c>
      <c r="C8162">
        <v>1999</v>
      </c>
      <c r="D8162">
        <v>615453</v>
      </c>
    </row>
    <row r="8163" spans="1:4" x14ac:dyDescent="0.55000000000000004">
      <c r="A8163" t="s">
        <v>63</v>
      </c>
      <c r="B8163" t="s">
        <v>2006</v>
      </c>
      <c r="C8163">
        <v>2000</v>
      </c>
      <c r="D8163">
        <v>604433</v>
      </c>
    </row>
    <row r="8164" spans="1:4" x14ac:dyDescent="0.55000000000000004">
      <c r="A8164" t="s">
        <v>63</v>
      </c>
      <c r="B8164" t="s">
        <v>2006</v>
      </c>
      <c r="C8164">
        <v>2001</v>
      </c>
      <c r="D8164">
        <v>637337</v>
      </c>
    </row>
    <row r="8165" spans="1:4" x14ac:dyDescent="0.55000000000000004">
      <c r="A8165" t="s">
        <v>63</v>
      </c>
      <c r="B8165" t="s">
        <v>2006</v>
      </c>
      <c r="C8165">
        <v>2002</v>
      </c>
      <c r="D8165">
        <v>509024.97</v>
      </c>
    </row>
    <row r="8166" spans="1:4" x14ac:dyDescent="0.55000000000000004">
      <c r="A8166" t="s">
        <v>63</v>
      </c>
      <c r="B8166" t="s">
        <v>2006</v>
      </c>
      <c r="C8166">
        <v>2003</v>
      </c>
      <c r="D8166">
        <v>780089</v>
      </c>
    </row>
    <row r="8167" spans="1:4" x14ac:dyDescent="0.55000000000000004">
      <c r="A8167" t="s">
        <v>63</v>
      </c>
      <c r="B8167" t="s">
        <v>2006</v>
      </c>
      <c r="C8167">
        <v>2004</v>
      </c>
      <c r="D8167">
        <v>633457</v>
      </c>
    </row>
    <row r="8168" spans="1:4" x14ac:dyDescent="0.55000000000000004">
      <c r="A8168" t="s">
        <v>63</v>
      </c>
      <c r="B8168" t="s">
        <v>2006</v>
      </c>
      <c r="C8168">
        <v>2005</v>
      </c>
      <c r="D8168">
        <v>585753</v>
      </c>
    </row>
    <row r="8169" spans="1:4" x14ac:dyDescent="0.55000000000000004">
      <c r="A8169" t="s">
        <v>63</v>
      </c>
      <c r="B8169" t="s">
        <v>2006</v>
      </c>
      <c r="C8169">
        <v>2006</v>
      </c>
      <c r="D8169">
        <v>453682</v>
      </c>
    </row>
    <row r="8170" spans="1:4" x14ac:dyDescent="0.55000000000000004">
      <c r="A8170" t="s">
        <v>63</v>
      </c>
      <c r="B8170" t="s">
        <v>2006</v>
      </c>
      <c r="C8170">
        <v>2007</v>
      </c>
      <c r="D8170">
        <v>424127</v>
      </c>
    </row>
    <row r="8171" spans="1:4" x14ac:dyDescent="0.55000000000000004">
      <c r="A8171" t="s">
        <v>63</v>
      </c>
      <c r="B8171" t="s">
        <v>2006</v>
      </c>
      <c r="C8171">
        <v>2008</v>
      </c>
      <c r="D8171">
        <v>398365</v>
      </c>
    </row>
    <row r="8172" spans="1:4" x14ac:dyDescent="0.55000000000000004">
      <c r="A8172" t="s">
        <v>63</v>
      </c>
      <c r="B8172" t="s">
        <v>2006</v>
      </c>
      <c r="C8172">
        <v>2009</v>
      </c>
      <c r="D8172">
        <v>446018</v>
      </c>
    </row>
    <row r="8173" spans="1:4" x14ac:dyDescent="0.55000000000000004">
      <c r="A8173" t="s">
        <v>63</v>
      </c>
      <c r="B8173" t="s">
        <v>2006</v>
      </c>
      <c r="C8173">
        <v>2010</v>
      </c>
      <c r="D8173">
        <v>468025</v>
      </c>
    </row>
    <row r="8174" spans="1:4" x14ac:dyDescent="0.55000000000000004">
      <c r="A8174" t="s">
        <v>63</v>
      </c>
      <c r="B8174" t="s">
        <v>2006</v>
      </c>
      <c r="C8174">
        <v>2011</v>
      </c>
      <c r="D8174">
        <v>577818</v>
      </c>
    </row>
    <row r="8175" spans="1:4" x14ac:dyDescent="0.55000000000000004">
      <c r="A8175" t="s">
        <v>63</v>
      </c>
      <c r="B8175" t="s">
        <v>2006</v>
      </c>
      <c r="C8175">
        <v>2012</v>
      </c>
      <c r="D8175">
        <v>608229</v>
      </c>
    </row>
    <row r="8176" spans="1:4" x14ac:dyDescent="0.55000000000000004">
      <c r="A8176" t="s">
        <v>63</v>
      </c>
      <c r="B8176" t="s">
        <v>2006</v>
      </c>
      <c r="C8176">
        <v>2013</v>
      </c>
      <c r="D8176">
        <v>569510</v>
      </c>
    </row>
    <row r="8177" spans="1:4" x14ac:dyDescent="0.55000000000000004">
      <c r="A8177" t="s">
        <v>63</v>
      </c>
      <c r="B8177" t="s">
        <v>2006</v>
      </c>
      <c r="C8177">
        <v>2014</v>
      </c>
      <c r="D8177">
        <v>569107</v>
      </c>
    </row>
    <row r="8178" spans="1:4" x14ac:dyDescent="0.55000000000000004">
      <c r="A8178" t="s">
        <v>63</v>
      </c>
      <c r="B8178" t="s">
        <v>2006</v>
      </c>
      <c r="C8178">
        <v>2015</v>
      </c>
      <c r="D8178">
        <v>557483</v>
      </c>
    </row>
    <row r="8179" spans="1:4" x14ac:dyDescent="0.55000000000000004">
      <c r="A8179" t="s">
        <v>63</v>
      </c>
      <c r="B8179" t="s">
        <v>2006</v>
      </c>
      <c r="C8179">
        <v>2016</v>
      </c>
      <c r="D8179">
        <v>554366</v>
      </c>
    </row>
    <row r="8180" spans="1:4" x14ac:dyDescent="0.55000000000000004">
      <c r="A8180" t="s">
        <v>63</v>
      </c>
      <c r="B8180" t="s">
        <v>2006</v>
      </c>
      <c r="C8180">
        <v>2017</v>
      </c>
      <c r="D8180">
        <v>553397</v>
      </c>
    </row>
    <row r="8181" spans="1:4" x14ac:dyDescent="0.55000000000000004">
      <c r="A8181" t="s">
        <v>63</v>
      </c>
      <c r="B8181" t="s">
        <v>2006</v>
      </c>
      <c r="C8181">
        <v>2018</v>
      </c>
      <c r="D8181">
        <v>616135</v>
      </c>
    </row>
    <row r="8182" spans="1:4" x14ac:dyDescent="0.55000000000000004">
      <c r="A8182" t="s">
        <v>63</v>
      </c>
      <c r="B8182" t="s">
        <v>2006</v>
      </c>
      <c r="C8182">
        <v>2019</v>
      </c>
      <c r="D8182">
        <v>644580</v>
      </c>
    </row>
    <row r="8183" spans="1:4" x14ac:dyDescent="0.55000000000000004">
      <c r="A8183" t="s">
        <v>63</v>
      </c>
      <c r="B8183" t="s">
        <v>2006</v>
      </c>
      <c r="C8183">
        <v>2020</v>
      </c>
      <c r="D8183">
        <v>640911</v>
      </c>
    </row>
    <row r="8184" spans="1:4" x14ac:dyDescent="0.55000000000000004">
      <c r="A8184" t="s">
        <v>63</v>
      </c>
      <c r="B8184" t="s">
        <v>2006</v>
      </c>
      <c r="C8184">
        <v>2021</v>
      </c>
      <c r="D8184">
        <v>681637</v>
      </c>
    </row>
    <row r="8185" spans="1:4" x14ac:dyDescent="0.55000000000000004">
      <c r="A8185" t="s">
        <v>63</v>
      </c>
      <c r="B8185" t="s">
        <v>2006</v>
      </c>
      <c r="C8185">
        <v>2022</v>
      </c>
      <c r="D8185">
        <v>718277</v>
      </c>
    </row>
    <row r="8186" spans="1:4" x14ac:dyDescent="0.55000000000000004">
      <c r="A8186" t="s">
        <v>63</v>
      </c>
      <c r="B8186" t="s">
        <v>2006</v>
      </c>
      <c r="C8186">
        <v>2023</v>
      </c>
      <c r="D8186">
        <v>731035</v>
      </c>
    </row>
    <row r="8187" spans="1:4" x14ac:dyDescent="0.55000000000000004">
      <c r="A8187" t="s">
        <v>63</v>
      </c>
      <c r="B8187" t="s">
        <v>2006</v>
      </c>
      <c r="C8187">
        <v>2024</v>
      </c>
      <c r="D8187">
        <v>742647</v>
      </c>
    </row>
    <row r="8188" spans="1:4" x14ac:dyDescent="0.55000000000000004">
      <c r="A8188" t="s">
        <v>64</v>
      </c>
      <c r="B8188" t="s">
        <v>2007</v>
      </c>
      <c r="C8188">
        <v>1830</v>
      </c>
      <c r="D8188">
        <v>185</v>
      </c>
    </row>
    <row r="8189" spans="1:4" x14ac:dyDescent="0.55000000000000004">
      <c r="A8189" t="s">
        <v>64</v>
      </c>
      <c r="B8189" t="s">
        <v>2007</v>
      </c>
      <c r="C8189">
        <v>1831</v>
      </c>
      <c r="D8189">
        <v>222</v>
      </c>
    </row>
    <row r="8190" spans="1:4" x14ac:dyDescent="0.55000000000000004">
      <c r="A8190" t="s">
        <v>64</v>
      </c>
      <c r="B8190" t="s">
        <v>2007</v>
      </c>
      <c r="C8190">
        <v>1832</v>
      </c>
      <c r="D8190">
        <v>148</v>
      </c>
    </row>
    <row r="8191" spans="1:4" x14ac:dyDescent="0.55000000000000004">
      <c r="A8191" t="s">
        <v>64</v>
      </c>
      <c r="B8191" t="s">
        <v>2007</v>
      </c>
      <c r="C8191">
        <v>1833</v>
      </c>
      <c r="D8191">
        <v>185</v>
      </c>
    </row>
    <row r="8192" spans="1:4" x14ac:dyDescent="0.55000000000000004">
      <c r="A8192" t="s">
        <v>64</v>
      </c>
      <c r="B8192" t="s">
        <v>2007</v>
      </c>
      <c r="C8192">
        <v>1850</v>
      </c>
      <c r="D8192">
        <v>1145</v>
      </c>
    </row>
    <row r="8193" spans="1:4" x14ac:dyDescent="0.55000000000000004">
      <c r="A8193" t="s">
        <v>64</v>
      </c>
      <c r="B8193" t="s">
        <v>2007</v>
      </c>
      <c r="C8193">
        <v>1855</v>
      </c>
      <c r="D8193">
        <v>3471</v>
      </c>
    </row>
    <row r="8194" spans="1:4" x14ac:dyDescent="0.55000000000000004">
      <c r="A8194" t="s">
        <v>64</v>
      </c>
      <c r="B8194" t="s">
        <v>2007</v>
      </c>
      <c r="C8194">
        <v>1858</v>
      </c>
      <c r="D8194">
        <v>4874</v>
      </c>
    </row>
    <row r="8195" spans="1:4" x14ac:dyDescent="0.55000000000000004">
      <c r="A8195" t="s">
        <v>64</v>
      </c>
      <c r="B8195" t="s">
        <v>2007</v>
      </c>
      <c r="C8195">
        <v>1859</v>
      </c>
      <c r="D8195">
        <v>5170</v>
      </c>
    </row>
    <row r="8196" spans="1:4" x14ac:dyDescent="0.55000000000000004">
      <c r="A8196" t="s">
        <v>64</v>
      </c>
      <c r="B8196" t="s">
        <v>2007</v>
      </c>
      <c r="C8196">
        <v>1860</v>
      </c>
      <c r="D8196">
        <v>6831</v>
      </c>
    </row>
    <row r="8197" spans="1:4" x14ac:dyDescent="0.55000000000000004">
      <c r="A8197" t="s">
        <v>64</v>
      </c>
      <c r="B8197" t="s">
        <v>2007</v>
      </c>
      <c r="C8197">
        <v>1861</v>
      </c>
      <c r="D8197">
        <v>8677</v>
      </c>
    </row>
    <row r="8198" spans="1:4" x14ac:dyDescent="0.55000000000000004">
      <c r="A8198" t="s">
        <v>64</v>
      </c>
      <c r="B8198" t="s">
        <v>2007</v>
      </c>
      <c r="C8198">
        <v>1862</v>
      </c>
      <c r="D8198">
        <v>7828</v>
      </c>
    </row>
    <row r="8199" spans="1:4" x14ac:dyDescent="0.55000000000000004">
      <c r="A8199" t="s">
        <v>64</v>
      </c>
      <c r="B8199" t="s">
        <v>2007</v>
      </c>
      <c r="C8199">
        <v>1863</v>
      </c>
      <c r="D8199">
        <v>8197</v>
      </c>
    </row>
    <row r="8200" spans="1:4" x14ac:dyDescent="0.55000000000000004">
      <c r="A8200" t="s">
        <v>64</v>
      </c>
      <c r="B8200" t="s">
        <v>2007</v>
      </c>
      <c r="C8200">
        <v>1864</v>
      </c>
      <c r="D8200">
        <v>9194</v>
      </c>
    </row>
    <row r="8201" spans="1:4" x14ac:dyDescent="0.55000000000000004">
      <c r="A8201" t="s">
        <v>64</v>
      </c>
      <c r="B8201" t="s">
        <v>2007</v>
      </c>
      <c r="C8201">
        <v>1865</v>
      </c>
      <c r="D8201">
        <v>8788</v>
      </c>
    </row>
    <row r="8202" spans="1:4" x14ac:dyDescent="0.55000000000000004">
      <c r="A8202" t="s">
        <v>64</v>
      </c>
      <c r="B8202" t="s">
        <v>2007</v>
      </c>
      <c r="C8202">
        <v>1866</v>
      </c>
      <c r="D8202">
        <v>27768</v>
      </c>
    </row>
    <row r="8203" spans="1:4" x14ac:dyDescent="0.55000000000000004">
      <c r="A8203" t="s">
        <v>64</v>
      </c>
      <c r="B8203" t="s">
        <v>2007</v>
      </c>
      <c r="C8203">
        <v>1867</v>
      </c>
      <c r="D8203">
        <v>31866</v>
      </c>
    </row>
    <row r="8204" spans="1:4" x14ac:dyDescent="0.55000000000000004">
      <c r="A8204" t="s">
        <v>64</v>
      </c>
      <c r="B8204" t="s">
        <v>2007</v>
      </c>
      <c r="C8204">
        <v>1868</v>
      </c>
      <c r="D8204">
        <v>26512</v>
      </c>
    </row>
    <row r="8205" spans="1:4" x14ac:dyDescent="0.55000000000000004">
      <c r="A8205" t="s">
        <v>64</v>
      </c>
      <c r="B8205" t="s">
        <v>2007</v>
      </c>
      <c r="C8205">
        <v>1869</v>
      </c>
      <c r="D8205">
        <v>35965</v>
      </c>
    </row>
    <row r="8206" spans="1:4" x14ac:dyDescent="0.55000000000000004">
      <c r="A8206" t="s">
        <v>64</v>
      </c>
      <c r="B8206" t="s">
        <v>2007</v>
      </c>
      <c r="C8206">
        <v>1870</v>
      </c>
      <c r="D8206">
        <v>39030</v>
      </c>
    </row>
    <row r="8207" spans="1:4" x14ac:dyDescent="0.55000000000000004">
      <c r="A8207" t="s">
        <v>64</v>
      </c>
      <c r="B8207" t="s">
        <v>2007</v>
      </c>
      <c r="C8207">
        <v>1871</v>
      </c>
      <c r="D8207">
        <v>52692</v>
      </c>
    </row>
    <row r="8208" spans="1:4" x14ac:dyDescent="0.55000000000000004">
      <c r="A8208" t="s">
        <v>64</v>
      </c>
      <c r="B8208" t="s">
        <v>2007</v>
      </c>
      <c r="C8208">
        <v>1872</v>
      </c>
      <c r="D8208">
        <v>54095</v>
      </c>
    </row>
    <row r="8209" spans="1:4" x14ac:dyDescent="0.55000000000000004">
      <c r="A8209" t="s">
        <v>64</v>
      </c>
      <c r="B8209" t="s">
        <v>2007</v>
      </c>
      <c r="C8209">
        <v>1873</v>
      </c>
      <c r="D8209">
        <v>50772</v>
      </c>
    </row>
    <row r="8210" spans="1:4" x14ac:dyDescent="0.55000000000000004">
      <c r="A8210" t="s">
        <v>64</v>
      </c>
      <c r="B8210" t="s">
        <v>2007</v>
      </c>
      <c r="C8210">
        <v>1874</v>
      </c>
      <c r="D8210">
        <v>61628</v>
      </c>
    </row>
    <row r="8211" spans="1:4" x14ac:dyDescent="0.55000000000000004">
      <c r="A8211" t="s">
        <v>64</v>
      </c>
      <c r="B8211" t="s">
        <v>2007</v>
      </c>
      <c r="C8211">
        <v>1875</v>
      </c>
      <c r="D8211">
        <v>70933</v>
      </c>
    </row>
    <row r="8212" spans="1:4" x14ac:dyDescent="0.55000000000000004">
      <c r="A8212" t="s">
        <v>64</v>
      </c>
      <c r="B8212" t="s">
        <v>2007</v>
      </c>
      <c r="C8212">
        <v>1876</v>
      </c>
      <c r="D8212">
        <v>88067</v>
      </c>
    </row>
    <row r="8213" spans="1:4" x14ac:dyDescent="0.55000000000000004">
      <c r="A8213" t="s">
        <v>64</v>
      </c>
      <c r="B8213" t="s">
        <v>2007</v>
      </c>
      <c r="C8213">
        <v>1877</v>
      </c>
      <c r="D8213">
        <v>89876</v>
      </c>
    </row>
    <row r="8214" spans="1:4" x14ac:dyDescent="0.55000000000000004">
      <c r="A8214" t="s">
        <v>64</v>
      </c>
      <c r="B8214" t="s">
        <v>2007</v>
      </c>
      <c r="C8214">
        <v>1878</v>
      </c>
      <c r="D8214">
        <v>117459</v>
      </c>
    </row>
    <row r="8215" spans="1:4" x14ac:dyDescent="0.55000000000000004">
      <c r="A8215" t="s">
        <v>64</v>
      </c>
      <c r="B8215" t="s">
        <v>2007</v>
      </c>
      <c r="C8215">
        <v>1879</v>
      </c>
      <c r="D8215">
        <v>120524</v>
      </c>
    </row>
    <row r="8216" spans="1:4" x14ac:dyDescent="0.55000000000000004">
      <c r="A8216" t="s">
        <v>64</v>
      </c>
      <c r="B8216" t="s">
        <v>2007</v>
      </c>
      <c r="C8216">
        <v>1880</v>
      </c>
      <c r="D8216">
        <v>141387</v>
      </c>
    </row>
    <row r="8217" spans="1:4" x14ac:dyDescent="0.55000000000000004">
      <c r="A8217" t="s">
        <v>64</v>
      </c>
      <c r="B8217" t="s">
        <v>2007</v>
      </c>
      <c r="C8217">
        <v>1881</v>
      </c>
      <c r="D8217">
        <v>148919</v>
      </c>
    </row>
    <row r="8218" spans="1:4" x14ac:dyDescent="0.55000000000000004">
      <c r="A8218" t="s">
        <v>64</v>
      </c>
      <c r="B8218" t="s">
        <v>2007</v>
      </c>
      <c r="C8218">
        <v>1882</v>
      </c>
      <c r="D8218">
        <v>156858</v>
      </c>
    </row>
    <row r="8219" spans="1:4" x14ac:dyDescent="0.55000000000000004">
      <c r="A8219" t="s">
        <v>64</v>
      </c>
      <c r="B8219" t="s">
        <v>2007</v>
      </c>
      <c r="C8219">
        <v>1883</v>
      </c>
      <c r="D8219">
        <v>178533</v>
      </c>
    </row>
    <row r="8220" spans="1:4" x14ac:dyDescent="0.55000000000000004">
      <c r="A8220" t="s">
        <v>64</v>
      </c>
      <c r="B8220" t="s">
        <v>2007</v>
      </c>
      <c r="C8220">
        <v>1884</v>
      </c>
      <c r="D8220">
        <v>181266</v>
      </c>
    </row>
    <row r="8221" spans="1:4" x14ac:dyDescent="0.55000000000000004">
      <c r="A8221" t="s">
        <v>64</v>
      </c>
      <c r="B8221" t="s">
        <v>2007</v>
      </c>
      <c r="C8221">
        <v>1885</v>
      </c>
      <c r="D8221">
        <v>197439</v>
      </c>
    </row>
    <row r="8222" spans="1:4" x14ac:dyDescent="0.55000000000000004">
      <c r="A8222" t="s">
        <v>64</v>
      </c>
      <c r="B8222" t="s">
        <v>2007</v>
      </c>
      <c r="C8222">
        <v>1886</v>
      </c>
      <c r="D8222">
        <v>202498</v>
      </c>
    </row>
    <row r="8223" spans="1:4" x14ac:dyDescent="0.55000000000000004">
      <c r="A8223" t="s">
        <v>64</v>
      </c>
      <c r="B8223" t="s">
        <v>2007</v>
      </c>
      <c r="C8223">
        <v>1887</v>
      </c>
      <c r="D8223">
        <v>214277</v>
      </c>
    </row>
    <row r="8224" spans="1:4" x14ac:dyDescent="0.55000000000000004">
      <c r="A8224" t="s">
        <v>64</v>
      </c>
      <c r="B8224" t="s">
        <v>2007</v>
      </c>
      <c r="C8224">
        <v>1888</v>
      </c>
      <c r="D8224">
        <v>223508</v>
      </c>
    </row>
    <row r="8225" spans="1:4" x14ac:dyDescent="0.55000000000000004">
      <c r="A8225" t="s">
        <v>64</v>
      </c>
      <c r="B8225" t="s">
        <v>2007</v>
      </c>
      <c r="C8225">
        <v>1889</v>
      </c>
      <c r="D8225">
        <v>241380</v>
      </c>
    </row>
    <row r="8226" spans="1:4" x14ac:dyDescent="0.55000000000000004">
      <c r="A8226" t="s">
        <v>64</v>
      </c>
      <c r="B8226" t="s">
        <v>2007</v>
      </c>
      <c r="C8226">
        <v>1890</v>
      </c>
      <c r="D8226">
        <v>273357</v>
      </c>
    </row>
    <row r="8227" spans="1:4" x14ac:dyDescent="0.55000000000000004">
      <c r="A8227" t="s">
        <v>64</v>
      </c>
      <c r="B8227" t="s">
        <v>2007</v>
      </c>
      <c r="C8227">
        <v>1891</v>
      </c>
      <c r="D8227">
        <v>300978</v>
      </c>
    </row>
    <row r="8228" spans="1:4" x14ac:dyDescent="0.55000000000000004">
      <c r="A8228" t="s">
        <v>64</v>
      </c>
      <c r="B8228" t="s">
        <v>2007</v>
      </c>
      <c r="C8228">
        <v>1892</v>
      </c>
      <c r="D8228">
        <v>318591</v>
      </c>
    </row>
    <row r="8229" spans="1:4" x14ac:dyDescent="0.55000000000000004">
      <c r="A8229" t="s">
        <v>64</v>
      </c>
      <c r="B8229" t="s">
        <v>2007</v>
      </c>
      <c r="C8229">
        <v>1893</v>
      </c>
      <c r="D8229">
        <v>373425</v>
      </c>
    </row>
    <row r="8230" spans="1:4" x14ac:dyDescent="0.55000000000000004">
      <c r="A8230" t="s">
        <v>64</v>
      </c>
      <c r="B8230" t="s">
        <v>2007</v>
      </c>
      <c r="C8230">
        <v>1894</v>
      </c>
      <c r="D8230">
        <v>380330</v>
      </c>
    </row>
    <row r="8231" spans="1:4" x14ac:dyDescent="0.55000000000000004">
      <c r="A8231" t="s">
        <v>64</v>
      </c>
      <c r="B8231" t="s">
        <v>2007</v>
      </c>
      <c r="C8231">
        <v>1895</v>
      </c>
      <c r="D8231">
        <v>437010</v>
      </c>
    </row>
    <row r="8232" spans="1:4" x14ac:dyDescent="0.55000000000000004">
      <c r="A8232" t="s">
        <v>64</v>
      </c>
      <c r="B8232" t="s">
        <v>2007</v>
      </c>
      <c r="C8232">
        <v>1896</v>
      </c>
      <c r="D8232">
        <v>444875</v>
      </c>
    </row>
    <row r="8233" spans="1:4" x14ac:dyDescent="0.55000000000000004">
      <c r="A8233" t="s">
        <v>64</v>
      </c>
      <c r="B8233" t="s">
        <v>2007</v>
      </c>
      <c r="C8233">
        <v>1897</v>
      </c>
      <c r="D8233">
        <v>514368</v>
      </c>
    </row>
    <row r="8234" spans="1:4" x14ac:dyDescent="0.55000000000000004">
      <c r="A8234" t="s">
        <v>64</v>
      </c>
      <c r="B8234" t="s">
        <v>2007</v>
      </c>
      <c r="C8234">
        <v>1898</v>
      </c>
      <c r="D8234">
        <v>576883</v>
      </c>
    </row>
    <row r="8235" spans="1:4" x14ac:dyDescent="0.55000000000000004">
      <c r="A8235" t="s">
        <v>64</v>
      </c>
      <c r="B8235" t="s">
        <v>2007</v>
      </c>
      <c r="C8235">
        <v>1899</v>
      </c>
      <c r="D8235">
        <v>669233</v>
      </c>
    </row>
    <row r="8236" spans="1:4" x14ac:dyDescent="0.55000000000000004">
      <c r="A8236" t="s">
        <v>64</v>
      </c>
      <c r="B8236" t="s">
        <v>2007</v>
      </c>
      <c r="C8236">
        <v>1900</v>
      </c>
      <c r="D8236">
        <v>758112</v>
      </c>
    </row>
    <row r="8237" spans="1:4" x14ac:dyDescent="0.55000000000000004">
      <c r="A8237" t="s">
        <v>64</v>
      </c>
      <c r="B8237" t="s">
        <v>2007</v>
      </c>
      <c r="C8237">
        <v>1901</v>
      </c>
      <c r="D8237">
        <v>778310</v>
      </c>
    </row>
    <row r="8238" spans="1:4" x14ac:dyDescent="0.55000000000000004">
      <c r="A8238" t="s">
        <v>64</v>
      </c>
      <c r="B8238" t="s">
        <v>2007</v>
      </c>
      <c r="C8238">
        <v>1902</v>
      </c>
      <c r="D8238">
        <v>751724</v>
      </c>
    </row>
    <row r="8239" spans="1:4" x14ac:dyDescent="0.55000000000000004">
      <c r="A8239" t="s">
        <v>64</v>
      </c>
      <c r="B8239" t="s">
        <v>2007</v>
      </c>
      <c r="C8239">
        <v>1903</v>
      </c>
      <c r="D8239">
        <v>735329</v>
      </c>
    </row>
    <row r="8240" spans="1:4" x14ac:dyDescent="0.55000000000000004">
      <c r="A8240" t="s">
        <v>64</v>
      </c>
      <c r="B8240" t="s">
        <v>2007</v>
      </c>
      <c r="C8240">
        <v>1904</v>
      </c>
      <c r="D8240">
        <v>818115</v>
      </c>
    </row>
    <row r="8241" spans="1:4" x14ac:dyDescent="0.55000000000000004">
      <c r="A8241" t="s">
        <v>64</v>
      </c>
      <c r="B8241" t="s">
        <v>2007</v>
      </c>
      <c r="C8241">
        <v>1905</v>
      </c>
      <c r="D8241">
        <v>730270</v>
      </c>
    </row>
    <row r="8242" spans="1:4" x14ac:dyDescent="0.55000000000000004">
      <c r="A8242" t="s">
        <v>64</v>
      </c>
      <c r="B8242" t="s">
        <v>2007</v>
      </c>
      <c r="C8242">
        <v>1906</v>
      </c>
      <c r="D8242">
        <v>832959</v>
      </c>
    </row>
    <row r="8243" spans="1:4" x14ac:dyDescent="0.55000000000000004">
      <c r="A8243" t="s">
        <v>64</v>
      </c>
      <c r="B8243" t="s">
        <v>2007</v>
      </c>
      <c r="C8243">
        <v>1907</v>
      </c>
      <c r="D8243">
        <v>932990</v>
      </c>
    </row>
    <row r="8244" spans="1:4" x14ac:dyDescent="0.55000000000000004">
      <c r="A8244" t="s">
        <v>64</v>
      </c>
      <c r="B8244" t="s">
        <v>2007</v>
      </c>
      <c r="C8244">
        <v>1908</v>
      </c>
      <c r="D8244">
        <v>938713</v>
      </c>
    </row>
    <row r="8245" spans="1:4" x14ac:dyDescent="0.55000000000000004">
      <c r="A8245" t="s">
        <v>64</v>
      </c>
      <c r="B8245" t="s">
        <v>2007</v>
      </c>
      <c r="C8245">
        <v>1909</v>
      </c>
      <c r="D8245">
        <v>990925</v>
      </c>
    </row>
    <row r="8246" spans="1:4" x14ac:dyDescent="0.55000000000000004">
      <c r="A8246" t="s">
        <v>64</v>
      </c>
      <c r="B8246" t="s">
        <v>2007</v>
      </c>
      <c r="C8246">
        <v>1910</v>
      </c>
      <c r="D8246">
        <v>971798</v>
      </c>
    </row>
    <row r="8247" spans="1:4" x14ac:dyDescent="0.55000000000000004">
      <c r="A8247" t="s">
        <v>64</v>
      </c>
      <c r="B8247" t="s">
        <v>2007</v>
      </c>
      <c r="C8247">
        <v>1911</v>
      </c>
      <c r="D8247">
        <v>1007542</v>
      </c>
    </row>
    <row r="8248" spans="1:4" x14ac:dyDescent="0.55000000000000004">
      <c r="A8248" t="s">
        <v>64</v>
      </c>
      <c r="B8248" t="s">
        <v>2007</v>
      </c>
      <c r="C8248">
        <v>1912</v>
      </c>
      <c r="D8248">
        <v>1141322</v>
      </c>
    </row>
    <row r="8249" spans="1:4" x14ac:dyDescent="0.55000000000000004">
      <c r="A8249" t="s">
        <v>64</v>
      </c>
      <c r="B8249" t="s">
        <v>2007</v>
      </c>
      <c r="C8249">
        <v>1913</v>
      </c>
      <c r="D8249">
        <v>1239838</v>
      </c>
    </row>
    <row r="8250" spans="1:4" x14ac:dyDescent="0.55000000000000004">
      <c r="A8250" t="s">
        <v>64</v>
      </c>
      <c r="B8250" t="s">
        <v>2007</v>
      </c>
      <c r="C8250">
        <v>1914</v>
      </c>
      <c r="D8250">
        <v>1118982</v>
      </c>
    </row>
    <row r="8251" spans="1:4" x14ac:dyDescent="0.55000000000000004">
      <c r="A8251" t="s">
        <v>64</v>
      </c>
      <c r="B8251" t="s">
        <v>2007</v>
      </c>
      <c r="C8251">
        <v>1915</v>
      </c>
      <c r="D8251">
        <v>1027075.06</v>
      </c>
    </row>
    <row r="8252" spans="1:4" x14ac:dyDescent="0.55000000000000004">
      <c r="A8252" t="s">
        <v>64</v>
      </c>
      <c r="B8252" t="s">
        <v>2007</v>
      </c>
      <c r="C8252">
        <v>1916</v>
      </c>
      <c r="D8252">
        <v>1094685</v>
      </c>
    </row>
    <row r="8253" spans="1:4" x14ac:dyDescent="0.55000000000000004">
      <c r="A8253" t="s">
        <v>64</v>
      </c>
      <c r="B8253" t="s">
        <v>2007</v>
      </c>
      <c r="C8253">
        <v>1917</v>
      </c>
      <c r="D8253">
        <v>1007468</v>
      </c>
    </row>
    <row r="8254" spans="1:4" x14ac:dyDescent="0.55000000000000004">
      <c r="A8254" t="s">
        <v>64</v>
      </c>
      <c r="B8254" t="s">
        <v>2007</v>
      </c>
      <c r="C8254">
        <v>1918</v>
      </c>
      <c r="D8254">
        <v>401783</v>
      </c>
    </row>
    <row r="8255" spans="1:4" x14ac:dyDescent="0.55000000000000004">
      <c r="A8255" t="s">
        <v>64</v>
      </c>
      <c r="B8255" t="s">
        <v>2007</v>
      </c>
      <c r="C8255">
        <v>1919</v>
      </c>
      <c r="D8255">
        <v>343183</v>
      </c>
    </row>
    <row r="8256" spans="1:4" x14ac:dyDescent="0.55000000000000004">
      <c r="A8256" t="s">
        <v>64</v>
      </c>
      <c r="B8256" t="s">
        <v>2007</v>
      </c>
      <c r="C8256">
        <v>1920</v>
      </c>
      <c r="D8256">
        <v>312941</v>
      </c>
    </row>
    <row r="8257" spans="1:4" x14ac:dyDescent="0.55000000000000004">
      <c r="A8257" t="s">
        <v>64</v>
      </c>
      <c r="B8257" t="s">
        <v>2007</v>
      </c>
      <c r="C8257">
        <v>1921</v>
      </c>
      <c r="D8257">
        <v>339380</v>
      </c>
    </row>
    <row r="8258" spans="1:4" x14ac:dyDescent="0.55000000000000004">
      <c r="A8258" t="s">
        <v>64</v>
      </c>
      <c r="B8258" t="s">
        <v>2007</v>
      </c>
      <c r="C8258">
        <v>1922</v>
      </c>
      <c r="D8258">
        <v>413895</v>
      </c>
    </row>
    <row r="8259" spans="1:4" x14ac:dyDescent="0.55000000000000004">
      <c r="A8259" t="s">
        <v>64</v>
      </c>
      <c r="B8259" t="s">
        <v>2007</v>
      </c>
      <c r="C8259">
        <v>1923</v>
      </c>
      <c r="D8259">
        <v>457208</v>
      </c>
    </row>
    <row r="8260" spans="1:4" x14ac:dyDescent="0.55000000000000004">
      <c r="A8260" t="s">
        <v>64</v>
      </c>
      <c r="B8260" t="s">
        <v>2007</v>
      </c>
      <c r="C8260">
        <v>1924</v>
      </c>
      <c r="D8260">
        <v>544721</v>
      </c>
    </row>
    <row r="8261" spans="1:4" x14ac:dyDescent="0.55000000000000004">
      <c r="A8261" t="s">
        <v>64</v>
      </c>
      <c r="B8261" t="s">
        <v>2007</v>
      </c>
      <c r="C8261">
        <v>1925</v>
      </c>
      <c r="D8261">
        <v>537631</v>
      </c>
    </row>
    <row r="8262" spans="1:4" x14ac:dyDescent="0.55000000000000004">
      <c r="A8262" t="s">
        <v>64</v>
      </c>
      <c r="B8262" t="s">
        <v>2007</v>
      </c>
      <c r="C8262">
        <v>1926</v>
      </c>
      <c r="D8262">
        <v>778975</v>
      </c>
    </row>
    <row r="8263" spans="1:4" x14ac:dyDescent="0.55000000000000004">
      <c r="A8263" t="s">
        <v>64</v>
      </c>
      <c r="B8263" t="s">
        <v>2007</v>
      </c>
      <c r="C8263">
        <v>1927</v>
      </c>
      <c r="D8263">
        <v>968475</v>
      </c>
    </row>
    <row r="8264" spans="1:4" x14ac:dyDescent="0.55000000000000004">
      <c r="A8264" t="s">
        <v>64</v>
      </c>
      <c r="B8264" t="s">
        <v>2007</v>
      </c>
      <c r="C8264">
        <v>1928</v>
      </c>
      <c r="D8264">
        <v>1088079</v>
      </c>
    </row>
    <row r="8265" spans="1:4" x14ac:dyDescent="0.55000000000000004">
      <c r="A8265" t="s">
        <v>64</v>
      </c>
      <c r="B8265" t="s">
        <v>2007</v>
      </c>
      <c r="C8265">
        <v>1929</v>
      </c>
      <c r="D8265">
        <v>1169576</v>
      </c>
    </row>
    <row r="8266" spans="1:4" x14ac:dyDescent="0.55000000000000004">
      <c r="A8266" t="s">
        <v>64</v>
      </c>
      <c r="B8266" t="s">
        <v>2007</v>
      </c>
      <c r="C8266">
        <v>1930</v>
      </c>
      <c r="D8266">
        <v>1583100</v>
      </c>
    </row>
    <row r="8267" spans="1:4" x14ac:dyDescent="0.55000000000000004">
      <c r="A8267" t="s">
        <v>64</v>
      </c>
      <c r="B8267" t="s">
        <v>2007</v>
      </c>
      <c r="C8267">
        <v>1931</v>
      </c>
      <c r="D8267">
        <v>1900376</v>
      </c>
    </row>
    <row r="8268" spans="1:4" x14ac:dyDescent="0.55000000000000004">
      <c r="A8268" t="s">
        <v>64</v>
      </c>
      <c r="B8268" t="s">
        <v>2007</v>
      </c>
      <c r="C8268">
        <v>1932</v>
      </c>
      <c r="D8268">
        <v>2139047</v>
      </c>
    </row>
    <row r="8269" spans="1:4" x14ac:dyDescent="0.55000000000000004">
      <c r="A8269" t="s">
        <v>64</v>
      </c>
      <c r="B8269" t="s">
        <v>2007</v>
      </c>
      <c r="C8269">
        <v>1933</v>
      </c>
      <c r="D8269">
        <v>2389522</v>
      </c>
    </row>
    <row r="8270" spans="1:4" x14ac:dyDescent="0.55000000000000004">
      <c r="A8270" t="s">
        <v>64</v>
      </c>
      <c r="B8270" t="s">
        <v>2007</v>
      </c>
      <c r="C8270">
        <v>1934</v>
      </c>
      <c r="D8270">
        <v>2889864</v>
      </c>
    </row>
    <row r="8271" spans="1:4" x14ac:dyDescent="0.55000000000000004">
      <c r="A8271" t="s">
        <v>64</v>
      </c>
      <c r="B8271" t="s">
        <v>2007</v>
      </c>
      <c r="C8271">
        <v>1935</v>
      </c>
      <c r="D8271">
        <v>3272330</v>
      </c>
    </row>
    <row r="8272" spans="1:4" x14ac:dyDescent="0.55000000000000004">
      <c r="A8272" t="s">
        <v>64</v>
      </c>
      <c r="B8272" t="s">
        <v>2007</v>
      </c>
      <c r="C8272">
        <v>1936</v>
      </c>
      <c r="D8272">
        <v>3754632</v>
      </c>
    </row>
    <row r="8273" spans="1:4" x14ac:dyDescent="0.55000000000000004">
      <c r="A8273" t="s">
        <v>64</v>
      </c>
      <c r="B8273" t="s">
        <v>2007</v>
      </c>
      <c r="C8273">
        <v>1937</v>
      </c>
      <c r="D8273">
        <v>3840876</v>
      </c>
    </row>
    <row r="8274" spans="1:4" x14ac:dyDescent="0.55000000000000004">
      <c r="A8274" t="s">
        <v>64</v>
      </c>
      <c r="B8274" t="s">
        <v>2007</v>
      </c>
      <c r="C8274">
        <v>1938</v>
      </c>
      <c r="D8274">
        <v>4055551</v>
      </c>
    </row>
    <row r="8275" spans="1:4" x14ac:dyDescent="0.55000000000000004">
      <c r="A8275" t="s">
        <v>64</v>
      </c>
      <c r="B8275" t="s">
        <v>2007</v>
      </c>
      <c r="C8275">
        <v>1939</v>
      </c>
      <c r="D8275">
        <v>4103941</v>
      </c>
    </row>
    <row r="8276" spans="1:4" x14ac:dyDescent="0.55000000000000004">
      <c r="A8276" t="s">
        <v>64</v>
      </c>
      <c r="B8276" t="s">
        <v>2007</v>
      </c>
      <c r="C8276">
        <v>1940</v>
      </c>
      <c r="D8276">
        <v>4905333</v>
      </c>
    </row>
    <row r="8277" spans="1:4" x14ac:dyDescent="0.55000000000000004">
      <c r="A8277" t="s">
        <v>64</v>
      </c>
      <c r="B8277" t="s">
        <v>2007</v>
      </c>
      <c r="C8277">
        <v>1941</v>
      </c>
      <c r="D8277">
        <v>4310077</v>
      </c>
    </row>
    <row r="8278" spans="1:4" x14ac:dyDescent="0.55000000000000004">
      <c r="A8278" t="s">
        <v>64</v>
      </c>
      <c r="B8278" t="s">
        <v>2007</v>
      </c>
      <c r="C8278">
        <v>1942</v>
      </c>
      <c r="D8278">
        <v>2340284</v>
      </c>
    </row>
    <row r="8279" spans="1:4" x14ac:dyDescent="0.55000000000000004">
      <c r="A8279" t="s">
        <v>64</v>
      </c>
      <c r="B8279" t="s">
        <v>2007</v>
      </c>
      <c r="C8279">
        <v>1943</v>
      </c>
      <c r="D8279">
        <v>2442456</v>
      </c>
    </row>
    <row r="8280" spans="1:4" x14ac:dyDescent="0.55000000000000004">
      <c r="A8280" t="s">
        <v>64</v>
      </c>
      <c r="B8280" t="s">
        <v>2007</v>
      </c>
      <c r="C8280">
        <v>1944</v>
      </c>
      <c r="D8280">
        <v>3542015</v>
      </c>
    </row>
    <row r="8281" spans="1:4" x14ac:dyDescent="0.55000000000000004">
      <c r="A8281" t="s">
        <v>64</v>
      </c>
      <c r="B8281" t="s">
        <v>2007</v>
      </c>
      <c r="C8281">
        <v>1945</v>
      </c>
      <c r="D8281">
        <v>3751763</v>
      </c>
    </row>
    <row r="8282" spans="1:4" x14ac:dyDescent="0.55000000000000004">
      <c r="A8282" t="s">
        <v>64</v>
      </c>
      <c r="B8282" t="s">
        <v>2007</v>
      </c>
      <c r="C8282">
        <v>1946</v>
      </c>
      <c r="D8282">
        <v>4217711</v>
      </c>
    </row>
    <row r="8283" spans="1:4" x14ac:dyDescent="0.55000000000000004">
      <c r="A8283" t="s">
        <v>64</v>
      </c>
      <c r="B8283" t="s">
        <v>2007</v>
      </c>
      <c r="C8283">
        <v>1947</v>
      </c>
      <c r="D8283">
        <v>5079543</v>
      </c>
    </row>
    <row r="8284" spans="1:4" x14ac:dyDescent="0.55000000000000004">
      <c r="A8284" t="s">
        <v>64</v>
      </c>
      <c r="B8284" t="s">
        <v>2007</v>
      </c>
      <c r="C8284">
        <v>1948</v>
      </c>
      <c r="D8284">
        <v>5406622</v>
      </c>
    </row>
    <row r="8285" spans="1:4" x14ac:dyDescent="0.55000000000000004">
      <c r="A8285" t="s">
        <v>64</v>
      </c>
      <c r="B8285" t="s">
        <v>2007</v>
      </c>
      <c r="C8285">
        <v>1949</v>
      </c>
      <c r="D8285">
        <v>6146514</v>
      </c>
    </row>
    <row r="8286" spans="1:4" x14ac:dyDescent="0.55000000000000004">
      <c r="A8286" t="s">
        <v>64</v>
      </c>
      <c r="B8286" t="s">
        <v>2007</v>
      </c>
      <c r="C8286">
        <v>1950</v>
      </c>
      <c r="D8286">
        <v>6852989</v>
      </c>
    </row>
    <row r="8287" spans="1:4" x14ac:dyDescent="0.55000000000000004">
      <c r="A8287" t="s">
        <v>64</v>
      </c>
      <c r="B8287" t="s">
        <v>2007</v>
      </c>
      <c r="C8287">
        <v>1951</v>
      </c>
      <c r="D8287">
        <v>7428262</v>
      </c>
    </row>
    <row r="8288" spans="1:4" x14ac:dyDescent="0.55000000000000004">
      <c r="A8288" t="s">
        <v>64</v>
      </c>
      <c r="B8288" t="s">
        <v>2007</v>
      </c>
      <c r="C8288">
        <v>1952</v>
      </c>
      <c r="D8288">
        <v>7955301</v>
      </c>
    </row>
    <row r="8289" spans="1:4" x14ac:dyDescent="0.55000000000000004">
      <c r="A8289" t="s">
        <v>64</v>
      </c>
      <c r="B8289" t="s">
        <v>2007</v>
      </c>
      <c r="C8289">
        <v>1953</v>
      </c>
      <c r="D8289">
        <v>8417320</v>
      </c>
    </row>
    <row r="8290" spans="1:4" x14ac:dyDescent="0.55000000000000004">
      <c r="A8290" t="s">
        <v>64</v>
      </c>
      <c r="B8290" t="s">
        <v>2007</v>
      </c>
      <c r="C8290">
        <v>1954</v>
      </c>
      <c r="D8290">
        <v>9194613</v>
      </c>
    </row>
    <row r="8291" spans="1:4" x14ac:dyDescent="0.55000000000000004">
      <c r="A8291" t="s">
        <v>64</v>
      </c>
      <c r="B8291" t="s">
        <v>2007</v>
      </c>
      <c r="C8291">
        <v>1955</v>
      </c>
      <c r="D8291">
        <v>10426756</v>
      </c>
    </row>
    <row r="8292" spans="1:4" x14ac:dyDescent="0.55000000000000004">
      <c r="A8292" t="s">
        <v>64</v>
      </c>
      <c r="B8292" t="s">
        <v>2007</v>
      </c>
      <c r="C8292">
        <v>1956</v>
      </c>
      <c r="D8292">
        <v>11431680</v>
      </c>
    </row>
    <row r="8293" spans="1:4" x14ac:dyDescent="0.55000000000000004">
      <c r="A8293" t="s">
        <v>64</v>
      </c>
      <c r="B8293" t="s">
        <v>2007</v>
      </c>
      <c r="C8293">
        <v>1957</v>
      </c>
      <c r="D8293">
        <v>12510737</v>
      </c>
    </row>
    <row r="8294" spans="1:4" x14ac:dyDescent="0.55000000000000004">
      <c r="A8294" t="s">
        <v>64</v>
      </c>
      <c r="B8294" t="s">
        <v>2007</v>
      </c>
      <c r="C8294">
        <v>1958</v>
      </c>
      <c r="D8294">
        <v>13354776</v>
      </c>
    </row>
    <row r="8295" spans="1:4" x14ac:dyDescent="0.55000000000000004">
      <c r="A8295" t="s">
        <v>64</v>
      </c>
      <c r="B8295" t="s">
        <v>2007</v>
      </c>
      <c r="C8295">
        <v>1959</v>
      </c>
      <c r="D8295">
        <v>14043025</v>
      </c>
    </row>
    <row r="8296" spans="1:4" x14ac:dyDescent="0.55000000000000004">
      <c r="A8296" t="s">
        <v>64</v>
      </c>
      <c r="B8296" t="s">
        <v>2007</v>
      </c>
      <c r="C8296">
        <v>1960</v>
      </c>
      <c r="D8296">
        <v>14623335</v>
      </c>
    </row>
    <row r="8297" spans="1:4" x14ac:dyDescent="0.55000000000000004">
      <c r="A8297" t="s">
        <v>64</v>
      </c>
      <c r="B8297" t="s">
        <v>2007</v>
      </c>
      <c r="C8297">
        <v>1961</v>
      </c>
      <c r="D8297">
        <v>15080764</v>
      </c>
    </row>
    <row r="8298" spans="1:4" x14ac:dyDescent="0.55000000000000004">
      <c r="A8298" t="s">
        <v>64</v>
      </c>
      <c r="B8298" t="s">
        <v>2007</v>
      </c>
      <c r="C8298">
        <v>1962</v>
      </c>
      <c r="D8298">
        <v>15827216</v>
      </c>
    </row>
    <row r="8299" spans="1:4" x14ac:dyDescent="0.55000000000000004">
      <c r="A8299" t="s">
        <v>64</v>
      </c>
      <c r="B8299" t="s">
        <v>2007</v>
      </c>
      <c r="C8299">
        <v>1963</v>
      </c>
      <c r="D8299">
        <v>16970784</v>
      </c>
    </row>
    <row r="8300" spans="1:4" x14ac:dyDescent="0.55000000000000004">
      <c r="A8300" t="s">
        <v>64</v>
      </c>
      <c r="B8300" t="s">
        <v>2007</v>
      </c>
      <c r="C8300">
        <v>1964</v>
      </c>
      <c r="D8300">
        <v>18045588</v>
      </c>
    </row>
    <row r="8301" spans="1:4" x14ac:dyDescent="0.55000000000000004">
      <c r="A8301" t="s">
        <v>64</v>
      </c>
      <c r="B8301" t="s">
        <v>2007</v>
      </c>
      <c r="C8301">
        <v>1965</v>
      </c>
      <c r="D8301">
        <v>19142578</v>
      </c>
    </row>
    <row r="8302" spans="1:4" x14ac:dyDescent="0.55000000000000004">
      <c r="A8302" t="s">
        <v>64</v>
      </c>
      <c r="B8302" t="s">
        <v>2007</v>
      </c>
      <c r="C8302">
        <v>1966</v>
      </c>
      <c r="D8302">
        <v>20215560</v>
      </c>
    </row>
    <row r="8303" spans="1:4" x14ac:dyDescent="0.55000000000000004">
      <c r="A8303" t="s">
        <v>64</v>
      </c>
      <c r="B8303" t="s">
        <v>2007</v>
      </c>
      <c r="C8303">
        <v>1967</v>
      </c>
      <c r="D8303">
        <v>21135500</v>
      </c>
    </row>
    <row r="8304" spans="1:4" x14ac:dyDescent="0.55000000000000004">
      <c r="A8304" t="s">
        <v>64</v>
      </c>
      <c r="B8304" t="s">
        <v>2007</v>
      </c>
      <c r="C8304">
        <v>1968</v>
      </c>
      <c r="D8304">
        <v>21725678</v>
      </c>
    </row>
    <row r="8305" spans="1:4" x14ac:dyDescent="0.55000000000000004">
      <c r="A8305" t="s">
        <v>64</v>
      </c>
      <c r="B8305" t="s">
        <v>2007</v>
      </c>
      <c r="C8305">
        <v>1969</v>
      </c>
      <c r="D8305">
        <v>22622810</v>
      </c>
    </row>
    <row r="8306" spans="1:4" x14ac:dyDescent="0.55000000000000004">
      <c r="A8306" t="s">
        <v>64</v>
      </c>
      <c r="B8306" t="s">
        <v>2007</v>
      </c>
      <c r="C8306">
        <v>1970</v>
      </c>
      <c r="D8306">
        <v>23799386</v>
      </c>
    </row>
    <row r="8307" spans="1:4" x14ac:dyDescent="0.55000000000000004">
      <c r="A8307" t="s">
        <v>64</v>
      </c>
      <c r="B8307" t="s">
        <v>2007</v>
      </c>
      <c r="C8307">
        <v>1971</v>
      </c>
      <c r="D8307">
        <v>25258762</v>
      </c>
    </row>
    <row r="8308" spans="1:4" x14ac:dyDescent="0.55000000000000004">
      <c r="A8308" t="s">
        <v>64</v>
      </c>
      <c r="B8308" t="s">
        <v>2007</v>
      </c>
      <c r="C8308">
        <v>1972</v>
      </c>
      <c r="D8308">
        <v>26582376</v>
      </c>
    </row>
    <row r="8309" spans="1:4" x14ac:dyDescent="0.55000000000000004">
      <c r="A8309" t="s">
        <v>64</v>
      </c>
      <c r="B8309" t="s">
        <v>2007</v>
      </c>
      <c r="C8309">
        <v>1973</v>
      </c>
      <c r="D8309">
        <v>27711808</v>
      </c>
    </row>
    <row r="8310" spans="1:4" x14ac:dyDescent="0.55000000000000004">
      <c r="A8310" t="s">
        <v>64</v>
      </c>
      <c r="B8310" t="s">
        <v>2007</v>
      </c>
      <c r="C8310">
        <v>1974</v>
      </c>
      <c r="D8310">
        <v>28773920</v>
      </c>
    </row>
    <row r="8311" spans="1:4" x14ac:dyDescent="0.55000000000000004">
      <c r="A8311" t="s">
        <v>64</v>
      </c>
      <c r="B8311" t="s">
        <v>2007</v>
      </c>
      <c r="C8311">
        <v>1975</v>
      </c>
      <c r="D8311">
        <v>30253766</v>
      </c>
    </row>
    <row r="8312" spans="1:4" x14ac:dyDescent="0.55000000000000004">
      <c r="A8312" t="s">
        <v>64</v>
      </c>
      <c r="B8312" t="s">
        <v>2007</v>
      </c>
      <c r="C8312">
        <v>1976</v>
      </c>
      <c r="D8312">
        <v>31417182</v>
      </c>
    </row>
    <row r="8313" spans="1:4" x14ac:dyDescent="0.55000000000000004">
      <c r="A8313" t="s">
        <v>64</v>
      </c>
      <c r="B8313" t="s">
        <v>2007</v>
      </c>
      <c r="C8313">
        <v>1977</v>
      </c>
      <c r="D8313">
        <v>32484898</v>
      </c>
    </row>
    <row r="8314" spans="1:4" x14ac:dyDescent="0.55000000000000004">
      <c r="A8314" t="s">
        <v>64</v>
      </c>
      <c r="B8314" t="s">
        <v>2007</v>
      </c>
      <c r="C8314">
        <v>1978</v>
      </c>
      <c r="D8314">
        <v>33595484</v>
      </c>
    </row>
    <row r="8315" spans="1:4" x14ac:dyDescent="0.55000000000000004">
      <c r="A8315" t="s">
        <v>64</v>
      </c>
      <c r="B8315" t="s">
        <v>2007</v>
      </c>
      <c r="C8315">
        <v>1979</v>
      </c>
      <c r="D8315">
        <v>33871120</v>
      </c>
    </row>
    <row r="8316" spans="1:4" x14ac:dyDescent="0.55000000000000004">
      <c r="A8316" t="s">
        <v>64</v>
      </c>
      <c r="B8316" t="s">
        <v>2007</v>
      </c>
      <c r="C8316">
        <v>1980</v>
      </c>
      <c r="D8316">
        <v>35207156</v>
      </c>
    </row>
    <row r="8317" spans="1:4" x14ac:dyDescent="0.55000000000000004">
      <c r="A8317" t="s">
        <v>64</v>
      </c>
      <c r="B8317" t="s">
        <v>2007</v>
      </c>
      <c r="C8317">
        <v>1981</v>
      </c>
      <c r="D8317">
        <v>34533976</v>
      </c>
    </row>
    <row r="8318" spans="1:4" x14ac:dyDescent="0.55000000000000004">
      <c r="A8318" t="s">
        <v>64</v>
      </c>
      <c r="B8318" t="s">
        <v>2007</v>
      </c>
      <c r="C8318">
        <v>1982</v>
      </c>
      <c r="D8318">
        <v>35186096</v>
      </c>
    </row>
    <row r="8319" spans="1:4" x14ac:dyDescent="0.55000000000000004">
      <c r="A8319" t="s">
        <v>64</v>
      </c>
      <c r="B8319" t="s">
        <v>2007</v>
      </c>
      <c r="C8319">
        <v>1983</v>
      </c>
      <c r="D8319">
        <v>35689556</v>
      </c>
    </row>
    <row r="8320" spans="1:4" x14ac:dyDescent="0.55000000000000004">
      <c r="A8320" t="s">
        <v>64</v>
      </c>
      <c r="B8320" t="s">
        <v>2007</v>
      </c>
      <c r="C8320">
        <v>1984</v>
      </c>
      <c r="D8320">
        <v>36008836</v>
      </c>
    </row>
    <row r="8321" spans="1:4" x14ac:dyDescent="0.55000000000000004">
      <c r="A8321" t="s">
        <v>64</v>
      </c>
      <c r="B8321" t="s">
        <v>2007</v>
      </c>
      <c r="C8321">
        <v>1985</v>
      </c>
      <c r="D8321">
        <v>38841516</v>
      </c>
    </row>
    <row r="8322" spans="1:4" x14ac:dyDescent="0.55000000000000004">
      <c r="A8322" t="s">
        <v>64</v>
      </c>
      <c r="B8322" t="s">
        <v>2007</v>
      </c>
      <c r="C8322">
        <v>1986</v>
      </c>
      <c r="D8322">
        <v>38839064</v>
      </c>
    </row>
    <row r="8323" spans="1:4" x14ac:dyDescent="0.55000000000000004">
      <c r="A8323" t="s">
        <v>64</v>
      </c>
      <c r="B8323" t="s">
        <v>2007</v>
      </c>
      <c r="C8323">
        <v>1987</v>
      </c>
      <c r="D8323">
        <v>37907796</v>
      </c>
    </row>
    <row r="8324" spans="1:4" x14ac:dyDescent="0.55000000000000004">
      <c r="A8324" t="s">
        <v>64</v>
      </c>
      <c r="B8324" t="s">
        <v>2007</v>
      </c>
      <c r="C8324">
        <v>1988</v>
      </c>
      <c r="D8324">
        <v>38014030</v>
      </c>
    </row>
    <row r="8325" spans="1:4" x14ac:dyDescent="0.55000000000000004">
      <c r="A8325" t="s">
        <v>64</v>
      </c>
      <c r="B8325" t="s">
        <v>2007</v>
      </c>
      <c r="C8325">
        <v>1989</v>
      </c>
      <c r="D8325">
        <v>38944670</v>
      </c>
    </row>
    <row r="8326" spans="1:4" x14ac:dyDescent="0.55000000000000004">
      <c r="A8326" t="s">
        <v>64</v>
      </c>
      <c r="B8326" t="s">
        <v>2007</v>
      </c>
      <c r="C8326">
        <v>1990</v>
      </c>
      <c r="D8326">
        <v>36906188</v>
      </c>
    </row>
    <row r="8327" spans="1:4" x14ac:dyDescent="0.55000000000000004">
      <c r="A8327" t="s">
        <v>64</v>
      </c>
      <c r="B8327" t="s">
        <v>2007</v>
      </c>
      <c r="C8327">
        <v>1991</v>
      </c>
      <c r="D8327">
        <v>34135428</v>
      </c>
    </row>
    <row r="8328" spans="1:4" x14ac:dyDescent="0.55000000000000004">
      <c r="A8328" t="s">
        <v>64</v>
      </c>
      <c r="B8328" t="s">
        <v>2007</v>
      </c>
      <c r="C8328">
        <v>1992</v>
      </c>
      <c r="D8328">
        <v>24413122</v>
      </c>
    </row>
    <row r="8329" spans="1:4" x14ac:dyDescent="0.55000000000000004">
      <c r="A8329" t="s">
        <v>64</v>
      </c>
      <c r="B8329" t="s">
        <v>2007</v>
      </c>
      <c r="C8329">
        <v>1993</v>
      </c>
      <c r="D8329">
        <v>19433166</v>
      </c>
    </row>
    <row r="8330" spans="1:4" x14ac:dyDescent="0.55000000000000004">
      <c r="A8330" t="s">
        <v>64</v>
      </c>
      <c r="B8330" t="s">
        <v>2007</v>
      </c>
      <c r="C8330">
        <v>1994</v>
      </c>
      <c r="D8330">
        <v>20038918</v>
      </c>
    </row>
    <row r="8331" spans="1:4" x14ac:dyDescent="0.55000000000000004">
      <c r="A8331" t="s">
        <v>64</v>
      </c>
      <c r="B8331" t="s">
        <v>2007</v>
      </c>
      <c r="C8331">
        <v>1995</v>
      </c>
      <c r="D8331">
        <v>18053452</v>
      </c>
    </row>
    <row r="8332" spans="1:4" x14ac:dyDescent="0.55000000000000004">
      <c r="A8332" t="s">
        <v>64</v>
      </c>
      <c r="B8332" t="s">
        <v>2007</v>
      </c>
      <c r="C8332">
        <v>1996</v>
      </c>
      <c r="D8332">
        <v>19032882</v>
      </c>
    </row>
    <row r="8333" spans="1:4" x14ac:dyDescent="0.55000000000000004">
      <c r="A8333" t="s">
        <v>64</v>
      </c>
      <c r="B8333" t="s">
        <v>2007</v>
      </c>
      <c r="C8333">
        <v>1997</v>
      </c>
      <c r="D8333">
        <v>18673228</v>
      </c>
    </row>
    <row r="8334" spans="1:4" x14ac:dyDescent="0.55000000000000004">
      <c r="A8334" t="s">
        <v>64</v>
      </c>
      <c r="B8334" t="s">
        <v>2007</v>
      </c>
      <c r="C8334">
        <v>1998</v>
      </c>
      <c r="D8334">
        <v>16933114</v>
      </c>
    </row>
    <row r="8335" spans="1:4" x14ac:dyDescent="0.55000000000000004">
      <c r="A8335" t="s">
        <v>64</v>
      </c>
      <c r="B8335" t="s">
        <v>2007</v>
      </c>
      <c r="C8335">
        <v>1999</v>
      </c>
      <c r="D8335">
        <v>15929513</v>
      </c>
    </row>
    <row r="8336" spans="1:4" x14ac:dyDescent="0.55000000000000004">
      <c r="A8336" t="s">
        <v>64</v>
      </c>
      <c r="B8336" t="s">
        <v>2007</v>
      </c>
      <c r="C8336">
        <v>2000</v>
      </c>
      <c r="D8336">
        <v>15470973</v>
      </c>
    </row>
    <row r="8337" spans="1:4" x14ac:dyDescent="0.55000000000000004">
      <c r="A8337" t="s">
        <v>64</v>
      </c>
      <c r="B8337" t="s">
        <v>2007</v>
      </c>
      <c r="C8337">
        <v>2001</v>
      </c>
      <c r="D8337">
        <v>15869932</v>
      </c>
    </row>
    <row r="8338" spans="1:4" x14ac:dyDescent="0.55000000000000004">
      <c r="A8338" t="s">
        <v>64</v>
      </c>
      <c r="B8338" t="s">
        <v>2007</v>
      </c>
      <c r="C8338">
        <v>2002</v>
      </c>
      <c r="D8338">
        <v>15358015</v>
      </c>
    </row>
    <row r="8339" spans="1:4" x14ac:dyDescent="0.55000000000000004">
      <c r="A8339" t="s">
        <v>64</v>
      </c>
      <c r="B8339" t="s">
        <v>2007</v>
      </c>
      <c r="C8339">
        <v>2003</v>
      </c>
      <c r="D8339">
        <v>17250750</v>
      </c>
    </row>
    <row r="8340" spans="1:4" x14ac:dyDescent="0.55000000000000004">
      <c r="A8340" t="s">
        <v>64</v>
      </c>
      <c r="B8340" t="s">
        <v>2007</v>
      </c>
      <c r="C8340">
        <v>2004</v>
      </c>
      <c r="D8340">
        <v>17322094</v>
      </c>
    </row>
    <row r="8341" spans="1:4" x14ac:dyDescent="0.55000000000000004">
      <c r="A8341" t="s">
        <v>64</v>
      </c>
      <c r="B8341" t="s">
        <v>2007</v>
      </c>
      <c r="C8341">
        <v>2005</v>
      </c>
      <c r="D8341">
        <v>17089780</v>
      </c>
    </row>
    <row r="8342" spans="1:4" x14ac:dyDescent="0.55000000000000004">
      <c r="A8342" t="s">
        <v>64</v>
      </c>
      <c r="B8342" t="s">
        <v>2007</v>
      </c>
      <c r="C8342">
        <v>2006</v>
      </c>
      <c r="D8342">
        <v>16438181</v>
      </c>
    </row>
    <row r="8343" spans="1:4" x14ac:dyDescent="0.55000000000000004">
      <c r="A8343" t="s">
        <v>64</v>
      </c>
      <c r="B8343" t="s">
        <v>2007</v>
      </c>
      <c r="C8343">
        <v>2007</v>
      </c>
      <c r="D8343">
        <v>19930490</v>
      </c>
    </row>
    <row r="8344" spans="1:4" x14ac:dyDescent="0.55000000000000004">
      <c r="A8344" t="s">
        <v>64</v>
      </c>
      <c r="B8344" t="s">
        <v>2007</v>
      </c>
      <c r="C8344">
        <v>2008</v>
      </c>
      <c r="D8344">
        <v>17814804</v>
      </c>
    </row>
    <row r="8345" spans="1:4" x14ac:dyDescent="0.55000000000000004">
      <c r="A8345" t="s">
        <v>64</v>
      </c>
      <c r="B8345" t="s">
        <v>2007</v>
      </c>
      <c r="C8345">
        <v>2009</v>
      </c>
      <c r="D8345">
        <v>14404987</v>
      </c>
    </row>
    <row r="8346" spans="1:4" x14ac:dyDescent="0.55000000000000004">
      <c r="A8346" t="s">
        <v>64</v>
      </c>
      <c r="B8346" t="s">
        <v>2007</v>
      </c>
      <c r="C8346">
        <v>2010</v>
      </c>
      <c r="D8346">
        <v>18964736</v>
      </c>
    </row>
    <row r="8347" spans="1:4" x14ac:dyDescent="0.55000000000000004">
      <c r="A8347" t="s">
        <v>64</v>
      </c>
      <c r="B8347" t="s">
        <v>2007</v>
      </c>
      <c r="C8347">
        <v>2011</v>
      </c>
      <c r="D8347">
        <v>18948026</v>
      </c>
    </row>
    <row r="8348" spans="1:4" x14ac:dyDescent="0.55000000000000004">
      <c r="A8348" t="s">
        <v>64</v>
      </c>
      <c r="B8348" t="s">
        <v>2007</v>
      </c>
      <c r="C8348">
        <v>2012</v>
      </c>
      <c r="D8348">
        <v>17761414</v>
      </c>
    </row>
    <row r="8349" spans="1:4" x14ac:dyDescent="0.55000000000000004">
      <c r="A8349" t="s">
        <v>64</v>
      </c>
      <c r="B8349" t="s">
        <v>2007</v>
      </c>
      <c r="C8349">
        <v>2013</v>
      </c>
      <c r="D8349">
        <v>19633820</v>
      </c>
    </row>
    <row r="8350" spans="1:4" x14ac:dyDescent="0.55000000000000004">
      <c r="A8350" t="s">
        <v>64</v>
      </c>
      <c r="B8350" t="s">
        <v>2007</v>
      </c>
      <c r="C8350">
        <v>2014</v>
      </c>
      <c r="D8350">
        <v>18783952</v>
      </c>
    </row>
    <row r="8351" spans="1:4" x14ac:dyDescent="0.55000000000000004">
      <c r="A8351" t="s">
        <v>64</v>
      </c>
      <c r="B8351" t="s">
        <v>2007</v>
      </c>
      <c r="C8351">
        <v>2015</v>
      </c>
      <c r="D8351">
        <v>15779627</v>
      </c>
    </row>
    <row r="8352" spans="1:4" x14ac:dyDescent="0.55000000000000004">
      <c r="A8352" t="s">
        <v>64</v>
      </c>
      <c r="B8352" t="s">
        <v>2007</v>
      </c>
      <c r="C8352">
        <v>2016</v>
      </c>
      <c r="D8352">
        <v>17432910</v>
      </c>
    </row>
    <row r="8353" spans="1:4" x14ac:dyDescent="0.55000000000000004">
      <c r="A8353" t="s">
        <v>64</v>
      </c>
      <c r="B8353" t="s">
        <v>2007</v>
      </c>
      <c r="C8353">
        <v>2017</v>
      </c>
      <c r="D8353">
        <v>18616038</v>
      </c>
    </row>
    <row r="8354" spans="1:4" x14ac:dyDescent="0.55000000000000004">
      <c r="A8354" t="s">
        <v>64</v>
      </c>
      <c r="B8354" t="s">
        <v>2007</v>
      </c>
      <c r="C8354">
        <v>2018</v>
      </c>
      <c r="D8354">
        <v>17800688</v>
      </c>
    </row>
    <row r="8355" spans="1:4" x14ac:dyDescent="0.55000000000000004">
      <c r="A8355" t="s">
        <v>64</v>
      </c>
      <c r="B8355" t="s">
        <v>2007</v>
      </c>
      <c r="C8355">
        <v>2019</v>
      </c>
      <c r="D8355">
        <v>12288094</v>
      </c>
    </row>
    <row r="8356" spans="1:4" x14ac:dyDescent="0.55000000000000004">
      <c r="A8356" t="s">
        <v>64</v>
      </c>
      <c r="B8356" t="s">
        <v>2007</v>
      </c>
      <c r="C8356">
        <v>2020</v>
      </c>
      <c r="D8356">
        <v>9198245</v>
      </c>
    </row>
    <row r="8357" spans="1:4" x14ac:dyDescent="0.55000000000000004">
      <c r="A8357" t="s">
        <v>64</v>
      </c>
      <c r="B8357" t="s">
        <v>2007</v>
      </c>
      <c r="C8357">
        <v>2021</v>
      </c>
      <c r="D8357">
        <v>10390915</v>
      </c>
    </row>
    <row r="8358" spans="1:4" x14ac:dyDescent="0.55000000000000004">
      <c r="A8358" t="s">
        <v>64</v>
      </c>
      <c r="B8358" t="s">
        <v>2007</v>
      </c>
      <c r="C8358">
        <v>2022</v>
      </c>
      <c r="D8358">
        <v>11966227</v>
      </c>
    </row>
    <row r="8359" spans="1:4" x14ac:dyDescent="0.55000000000000004">
      <c r="A8359" t="s">
        <v>64</v>
      </c>
      <c r="B8359" t="s">
        <v>2007</v>
      </c>
      <c r="C8359">
        <v>2023</v>
      </c>
      <c r="D8359">
        <v>8744257</v>
      </c>
    </row>
    <row r="8360" spans="1:4" x14ac:dyDescent="0.55000000000000004">
      <c r="A8360" t="s">
        <v>64</v>
      </c>
      <c r="B8360" t="s">
        <v>2007</v>
      </c>
      <c r="C8360">
        <v>2024</v>
      </c>
      <c r="D8360">
        <v>8306777</v>
      </c>
    </row>
    <row r="8361" spans="1:4" x14ac:dyDescent="0.55000000000000004">
      <c r="A8361" t="s">
        <v>65</v>
      </c>
      <c r="B8361" t="s">
        <v>2008</v>
      </c>
      <c r="C8361">
        <v>1950</v>
      </c>
      <c r="D8361">
        <v>3664</v>
      </c>
    </row>
    <row r="8362" spans="1:4" x14ac:dyDescent="0.55000000000000004">
      <c r="A8362" t="s">
        <v>65</v>
      </c>
      <c r="B8362" t="s">
        <v>2008</v>
      </c>
      <c r="C8362">
        <v>1951</v>
      </c>
      <c r="D8362">
        <v>3664</v>
      </c>
    </row>
    <row r="8363" spans="1:4" x14ac:dyDescent="0.55000000000000004">
      <c r="A8363" t="s">
        <v>65</v>
      </c>
      <c r="B8363" t="s">
        <v>2008</v>
      </c>
      <c r="C8363">
        <v>1952</v>
      </c>
      <c r="D8363">
        <v>3664</v>
      </c>
    </row>
    <row r="8364" spans="1:4" x14ac:dyDescent="0.55000000000000004">
      <c r="A8364" t="s">
        <v>65</v>
      </c>
      <c r="B8364" t="s">
        <v>2008</v>
      </c>
      <c r="C8364">
        <v>1953</v>
      </c>
      <c r="D8364">
        <v>3664</v>
      </c>
    </row>
    <row r="8365" spans="1:4" x14ac:dyDescent="0.55000000000000004">
      <c r="A8365" t="s">
        <v>65</v>
      </c>
      <c r="B8365" t="s">
        <v>2008</v>
      </c>
      <c r="C8365">
        <v>1954</v>
      </c>
      <c r="D8365">
        <v>3664</v>
      </c>
    </row>
    <row r="8366" spans="1:4" x14ac:dyDescent="0.55000000000000004">
      <c r="A8366" t="s">
        <v>65</v>
      </c>
      <c r="B8366" t="s">
        <v>2008</v>
      </c>
      <c r="C8366">
        <v>1955</v>
      </c>
      <c r="D8366">
        <v>3664</v>
      </c>
    </row>
    <row r="8367" spans="1:4" x14ac:dyDescent="0.55000000000000004">
      <c r="A8367" t="s">
        <v>65</v>
      </c>
      <c r="B8367" t="s">
        <v>2008</v>
      </c>
      <c r="C8367">
        <v>1956</v>
      </c>
      <c r="D8367">
        <v>3664</v>
      </c>
    </row>
    <row r="8368" spans="1:4" x14ac:dyDescent="0.55000000000000004">
      <c r="A8368" t="s">
        <v>65</v>
      </c>
      <c r="B8368" t="s">
        <v>2008</v>
      </c>
      <c r="C8368">
        <v>1957</v>
      </c>
      <c r="D8368">
        <v>3664</v>
      </c>
    </row>
    <row r="8369" spans="1:4" x14ac:dyDescent="0.55000000000000004">
      <c r="A8369" t="s">
        <v>65</v>
      </c>
      <c r="B8369" t="s">
        <v>2008</v>
      </c>
      <c r="C8369">
        <v>1958</v>
      </c>
      <c r="D8369">
        <v>3664</v>
      </c>
    </row>
    <row r="8370" spans="1:4" x14ac:dyDescent="0.55000000000000004">
      <c r="A8370" t="s">
        <v>65</v>
      </c>
      <c r="B8370" t="s">
        <v>2008</v>
      </c>
      <c r="C8370">
        <v>1959</v>
      </c>
      <c r="D8370">
        <v>3664</v>
      </c>
    </row>
    <row r="8371" spans="1:4" x14ac:dyDescent="0.55000000000000004">
      <c r="A8371" t="s">
        <v>65</v>
      </c>
      <c r="B8371" t="s">
        <v>2008</v>
      </c>
      <c r="C8371">
        <v>1960</v>
      </c>
      <c r="D8371">
        <v>32976</v>
      </c>
    </row>
    <row r="8372" spans="1:4" x14ac:dyDescent="0.55000000000000004">
      <c r="A8372" t="s">
        <v>65</v>
      </c>
      <c r="B8372" t="s">
        <v>2008</v>
      </c>
      <c r="C8372">
        <v>1961</v>
      </c>
      <c r="D8372">
        <v>3664</v>
      </c>
    </row>
    <row r="8373" spans="1:4" x14ac:dyDescent="0.55000000000000004">
      <c r="A8373" t="s">
        <v>65</v>
      </c>
      <c r="B8373" t="s">
        <v>2008</v>
      </c>
      <c r="C8373">
        <v>1964</v>
      </c>
      <c r="D8373">
        <v>10992</v>
      </c>
    </row>
    <row r="8374" spans="1:4" x14ac:dyDescent="0.55000000000000004">
      <c r="A8374" t="s">
        <v>65</v>
      </c>
      <c r="B8374" t="s">
        <v>2008</v>
      </c>
      <c r="C8374">
        <v>1965</v>
      </c>
      <c r="D8374">
        <v>80608</v>
      </c>
    </row>
    <row r="8375" spans="1:4" x14ac:dyDescent="0.55000000000000004">
      <c r="A8375" t="s">
        <v>65</v>
      </c>
      <c r="B8375" t="s">
        <v>2008</v>
      </c>
      <c r="C8375">
        <v>1966</v>
      </c>
      <c r="D8375">
        <v>201520</v>
      </c>
    </row>
    <row r="8376" spans="1:4" x14ac:dyDescent="0.55000000000000004">
      <c r="A8376" t="s">
        <v>65</v>
      </c>
      <c r="B8376" t="s">
        <v>2008</v>
      </c>
      <c r="C8376">
        <v>1967</v>
      </c>
      <c r="D8376">
        <v>227168</v>
      </c>
    </row>
    <row r="8377" spans="1:4" x14ac:dyDescent="0.55000000000000004">
      <c r="A8377" t="s">
        <v>65</v>
      </c>
      <c r="B8377" t="s">
        <v>2008</v>
      </c>
      <c r="C8377">
        <v>1968</v>
      </c>
      <c r="D8377">
        <v>278464</v>
      </c>
    </row>
    <row r="8378" spans="1:4" x14ac:dyDescent="0.55000000000000004">
      <c r="A8378" t="s">
        <v>65</v>
      </c>
      <c r="B8378" t="s">
        <v>2008</v>
      </c>
      <c r="C8378">
        <v>1969</v>
      </c>
      <c r="D8378">
        <v>304112</v>
      </c>
    </row>
    <row r="8379" spans="1:4" x14ac:dyDescent="0.55000000000000004">
      <c r="A8379" t="s">
        <v>65</v>
      </c>
      <c r="B8379" t="s">
        <v>2008</v>
      </c>
      <c r="C8379">
        <v>1970</v>
      </c>
      <c r="D8379">
        <v>366400</v>
      </c>
    </row>
    <row r="8380" spans="1:4" x14ac:dyDescent="0.55000000000000004">
      <c r="A8380" t="s">
        <v>65</v>
      </c>
      <c r="B8380" t="s">
        <v>2008</v>
      </c>
      <c r="C8380">
        <v>1971</v>
      </c>
      <c r="D8380">
        <v>399376</v>
      </c>
    </row>
    <row r="8381" spans="1:4" x14ac:dyDescent="0.55000000000000004">
      <c r="A8381" t="s">
        <v>65</v>
      </c>
      <c r="B8381" t="s">
        <v>2008</v>
      </c>
      <c r="C8381">
        <v>1972</v>
      </c>
      <c r="D8381">
        <v>381056</v>
      </c>
    </row>
    <row r="8382" spans="1:4" x14ac:dyDescent="0.55000000000000004">
      <c r="A8382" t="s">
        <v>65</v>
      </c>
      <c r="B8382" t="s">
        <v>2008</v>
      </c>
      <c r="C8382">
        <v>1973</v>
      </c>
      <c r="D8382">
        <v>370064</v>
      </c>
    </row>
    <row r="8383" spans="1:4" x14ac:dyDescent="0.55000000000000004">
      <c r="A8383" t="s">
        <v>65</v>
      </c>
      <c r="B8383" t="s">
        <v>2008</v>
      </c>
      <c r="C8383">
        <v>1974</v>
      </c>
      <c r="D8383">
        <v>311440</v>
      </c>
    </row>
    <row r="8384" spans="1:4" x14ac:dyDescent="0.55000000000000004">
      <c r="A8384" t="s">
        <v>65</v>
      </c>
      <c r="B8384" t="s">
        <v>2008</v>
      </c>
      <c r="C8384">
        <v>1975</v>
      </c>
      <c r="D8384">
        <v>337088</v>
      </c>
    </row>
    <row r="8385" spans="1:4" x14ac:dyDescent="0.55000000000000004">
      <c r="A8385" t="s">
        <v>65</v>
      </c>
      <c r="B8385" t="s">
        <v>2008</v>
      </c>
      <c r="C8385">
        <v>1976</v>
      </c>
      <c r="D8385">
        <v>333424</v>
      </c>
    </row>
    <row r="8386" spans="1:4" x14ac:dyDescent="0.55000000000000004">
      <c r="A8386" t="s">
        <v>65</v>
      </c>
      <c r="B8386" t="s">
        <v>2008</v>
      </c>
      <c r="C8386">
        <v>1977</v>
      </c>
      <c r="D8386">
        <v>340752</v>
      </c>
    </row>
    <row r="8387" spans="1:4" x14ac:dyDescent="0.55000000000000004">
      <c r="A8387" t="s">
        <v>65</v>
      </c>
      <c r="B8387" t="s">
        <v>2008</v>
      </c>
      <c r="C8387">
        <v>1978</v>
      </c>
      <c r="D8387">
        <v>439680</v>
      </c>
    </row>
    <row r="8388" spans="1:4" x14ac:dyDescent="0.55000000000000004">
      <c r="A8388" t="s">
        <v>65</v>
      </c>
      <c r="B8388" t="s">
        <v>2008</v>
      </c>
      <c r="C8388">
        <v>1979</v>
      </c>
      <c r="D8388">
        <v>447008</v>
      </c>
    </row>
    <row r="8389" spans="1:4" x14ac:dyDescent="0.55000000000000004">
      <c r="A8389" t="s">
        <v>65</v>
      </c>
      <c r="B8389" t="s">
        <v>2008</v>
      </c>
      <c r="C8389">
        <v>1980</v>
      </c>
      <c r="D8389">
        <v>465328</v>
      </c>
    </row>
    <row r="8390" spans="1:4" x14ac:dyDescent="0.55000000000000004">
      <c r="A8390" t="s">
        <v>65</v>
      </c>
      <c r="B8390" t="s">
        <v>2008</v>
      </c>
      <c r="C8390">
        <v>1981</v>
      </c>
      <c r="D8390">
        <v>436016</v>
      </c>
    </row>
    <row r="8391" spans="1:4" x14ac:dyDescent="0.55000000000000004">
      <c r="A8391" t="s">
        <v>65</v>
      </c>
      <c r="B8391" t="s">
        <v>2008</v>
      </c>
      <c r="C8391">
        <v>1982</v>
      </c>
      <c r="D8391">
        <v>436016</v>
      </c>
    </row>
    <row r="8392" spans="1:4" x14ac:dyDescent="0.55000000000000004">
      <c r="A8392" t="s">
        <v>65</v>
      </c>
      <c r="B8392" t="s">
        <v>2008</v>
      </c>
      <c r="C8392">
        <v>1983</v>
      </c>
      <c r="D8392">
        <v>271136</v>
      </c>
    </row>
    <row r="8393" spans="1:4" x14ac:dyDescent="0.55000000000000004">
      <c r="A8393" t="s">
        <v>65</v>
      </c>
      <c r="B8393" t="s">
        <v>2008</v>
      </c>
      <c r="C8393">
        <v>1984</v>
      </c>
      <c r="D8393">
        <v>333424</v>
      </c>
    </row>
    <row r="8394" spans="1:4" x14ac:dyDescent="0.55000000000000004">
      <c r="A8394" t="s">
        <v>65</v>
      </c>
      <c r="B8394" t="s">
        <v>2008</v>
      </c>
      <c r="C8394">
        <v>1985</v>
      </c>
      <c r="D8394">
        <v>439680</v>
      </c>
    </row>
    <row r="8395" spans="1:4" x14ac:dyDescent="0.55000000000000004">
      <c r="A8395" t="s">
        <v>65</v>
      </c>
      <c r="B8395" t="s">
        <v>2008</v>
      </c>
      <c r="C8395">
        <v>1986</v>
      </c>
      <c r="D8395">
        <v>458000</v>
      </c>
    </row>
    <row r="8396" spans="1:4" x14ac:dyDescent="0.55000000000000004">
      <c r="A8396" t="s">
        <v>65</v>
      </c>
      <c r="B8396" t="s">
        <v>2008</v>
      </c>
      <c r="C8396">
        <v>1987</v>
      </c>
      <c r="D8396">
        <v>436016</v>
      </c>
    </row>
    <row r="8397" spans="1:4" x14ac:dyDescent="0.55000000000000004">
      <c r="A8397" t="s">
        <v>65</v>
      </c>
      <c r="B8397" t="s">
        <v>2008</v>
      </c>
      <c r="C8397">
        <v>1988</v>
      </c>
      <c r="D8397">
        <v>436016</v>
      </c>
    </row>
    <row r="8398" spans="1:4" x14ac:dyDescent="0.55000000000000004">
      <c r="A8398" t="s">
        <v>65</v>
      </c>
      <c r="B8398" t="s">
        <v>2008</v>
      </c>
      <c r="C8398">
        <v>1989</v>
      </c>
      <c r="D8398">
        <v>436016</v>
      </c>
    </row>
    <row r="8399" spans="1:4" x14ac:dyDescent="0.55000000000000004">
      <c r="A8399" t="s">
        <v>65</v>
      </c>
      <c r="B8399" t="s">
        <v>2008</v>
      </c>
      <c r="C8399">
        <v>1990</v>
      </c>
      <c r="D8399">
        <v>959968</v>
      </c>
    </row>
    <row r="8400" spans="1:4" x14ac:dyDescent="0.55000000000000004">
      <c r="A8400" t="s">
        <v>65</v>
      </c>
      <c r="B8400" t="s">
        <v>2008</v>
      </c>
      <c r="C8400">
        <v>1991</v>
      </c>
      <c r="D8400">
        <v>872032</v>
      </c>
    </row>
    <row r="8401" spans="1:4" x14ac:dyDescent="0.55000000000000004">
      <c r="A8401" t="s">
        <v>65</v>
      </c>
      <c r="B8401" t="s">
        <v>2008</v>
      </c>
      <c r="C8401">
        <v>1992</v>
      </c>
      <c r="D8401">
        <v>831728</v>
      </c>
    </row>
    <row r="8402" spans="1:4" x14ac:dyDescent="0.55000000000000004">
      <c r="A8402" t="s">
        <v>65</v>
      </c>
      <c r="B8402" t="s">
        <v>2008</v>
      </c>
      <c r="C8402">
        <v>1993</v>
      </c>
      <c r="D8402">
        <v>707152</v>
      </c>
    </row>
    <row r="8403" spans="1:4" x14ac:dyDescent="0.55000000000000004">
      <c r="A8403" t="s">
        <v>65</v>
      </c>
      <c r="B8403" t="s">
        <v>2008</v>
      </c>
      <c r="C8403">
        <v>1994</v>
      </c>
      <c r="D8403">
        <v>1077216</v>
      </c>
    </row>
    <row r="8404" spans="1:4" x14ac:dyDescent="0.55000000000000004">
      <c r="A8404" t="s">
        <v>65</v>
      </c>
      <c r="B8404" t="s">
        <v>2008</v>
      </c>
      <c r="C8404">
        <v>1995</v>
      </c>
      <c r="D8404">
        <v>1058896</v>
      </c>
    </row>
    <row r="8405" spans="1:4" x14ac:dyDescent="0.55000000000000004">
      <c r="A8405" t="s">
        <v>65</v>
      </c>
      <c r="B8405" t="s">
        <v>2008</v>
      </c>
      <c r="C8405">
        <v>1996</v>
      </c>
      <c r="D8405">
        <v>787760</v>
      </c>
    </row>
    <row r="8406" spans="1:4" x14ac:dyDescent="0.55000000000000004">
      <c r="A8406" t="s">
        <v>65</v>
      </c>
      <c r="B8406" t="s">
        <v>2008</v>
      </c>
      <c r="C8406">
        <v>1997</v>
      </c>
      <c r="D8406">
        <v>1139504</v>
      </c>
    </row>
    <row r="8407" spans="1:4" x14ac:dyDescent="0.55000000000000004">
      <c r="A8407" t="s">
        <v>65</v>
      </c>
      <c r="B8407" t="s">
        <v>2008</v>
      </c>
      <c r="C8407">
        <v>1998</v>
      </c>
      <c r="D8407">
        <v>1161488</v>
      </c>
    </row>
    <row r="8408" spans="1:4" x14ac:dyDescent="0.55000000000000004">
      <c r="A8408" t="s">
        <v>65</v>
      </c>
      <c r="B8408" t="s">
        <v>2008</v>
      </c>
      <c r="C8408">
        <v>1999</v>
      </c>
      <c r="D8408">
        <v>1242096</v>
      </c>
    </row>
    <row r="8409" spans="1:4" x14ac:dyDescent="0.55000000000000004">
      <c r="A8409" t="s">
        <v>65</v>
      </c>
      <c r="B8409" t="s">
        <v>2008</v>
      </c>
      <c r="C8409">
        <v>2000</v>
      </c>
      <c r="D8409">
        <v>1205456</v>
      </c>
    </row>
    <row r="8410" spans="1:4" x14ac:dyDescent="0.55000000000000004">
      <c r="A8410" t="s">
        <v>65</v>
      </c>
      <c r="B8410" t="s">
        <v>2008</v>
      </c>
      <c r="C8410">
        <v>2001</v>
      </c>
      <c r="D8410">
        <v>1099200</v>
      </c>
    </row>
    <row r="8411" spans="1:4" x14ac:dyDescent="0.55000000000000004">
      <c r="A8411" t="s">
        <v>65</v>
      </c>
      <c r="B8411" t="s">
        <v>2008</v>
      </c>
      <c r="C8411">
        <v>2002</v>
      </c>
      <c r="D8411">
        <v>1080880</v>
      </c>
    </row>
    <row r="8412" spans="1:4" x14ac:dyDescent="0.55000000000000004">
      <c r="A8412" t="s">
        <v>65</v>
      </c>
      <c r="B8412" t="s">
        <v>2008</v>
      </c>
      <c r="C8412">
        <v>2003</v>
      </c>
      <c r="D8412">
        <v>1003936.06</v>
      </c>
    </row>
    <row r="8413" spans="1:4" x14ac:dyDescent="0.55000000000000004">
      <c r="A8413" t="s">
        <v>65</v>
      </c>
      <c r="B8413" t="s">
        <v>2008</v>
      </c>
      <c r="C8413">
        <v>2004</v>
      </c>
      <c r="D8413">
        <v>1003936.06</v>
      </c>
    </row>
    <row r="8414" spans="1:4" x14ac:dyDescent="0.55000000000000004">
      <c r="A8414" t="s">
        <v>65</v>
      </c>
      <c r="B8414" t="s">
        <v>2008</v>
      </c>
      <c r="C8414">
        <v>2005</v>
      </c>
      <c r="D8414">
        <v>1014928</v>
      </c>
    </row>
    <row r="8415" spans="1:4" x14ac:dyDescent="0.55000000000000004">
      <c r="A8415" t="s">
        <v>65</v>
      </c>
      <c r="B8415" t="s">
        <v>2008</v>
      </c>
      <c r="C8415">
        <v>2006</v>
      </c>
      <c r="D8415">
        <v>1014928</v>
      </c>
    </row>
    <row r="8416" spans="1:4" x14ac:dyDescent="0.55000000000000004">
      <c r="A8416" t="s">
        <v>65</v>
      </c>
      <c r="B8416" t="s">
        <v>2008</v>
      </c>
      <c r="C8416">
        <v>2007</v>
      </c>
      <c r="D8416">
        <v>1044240</v>
      </c>
    </row>
    <row r="8417" spans="1:4" x14ac:dyDescent="0.55000000000000004">
      <c r="A8417" t="s">
        <v>65</v>
      </c>
      <c r="B8417" t="s">
        <v>2008</v>
      </c>
      <c r="C8417">
        <v>2008</v>
      </c>
      <c r="D8417">
        <v>1018592</v>
      </c>
    </row>
    <row r="8418" spans="1:4" x14ac:dyDescent="0.55000000000000004">
      <c r="A8418" t="s">
        <v>65</v>
      </c>
      <c r="B8418" t="s">
        <v>2008</v>
      </c>
      <c r="C8418">
        <v>2009</v>
      </c>
      <c r="D8418">
        <v>1055232</v>
      </c>
    </row>
    <row r="8419" spans="1:4" x14ac:dyDescent="0.55000000000000004">
      <c r="A8419" t="s">
        <v>65</v>
      </c>
      <c r="B8419" t="s">
        <v>2008</v>
      </c>
      <c r="C8419">
        <v>2010</v>
      </c>
      <c r="D8419">
        <v>996608</v>
      </c>
    </row>
    <row r="8420" spans="1:4" x14ac:dyDescent="0.55000000000000004">
      <c r="A8420" t="s">
        <v>65</v>
      </c>
      <c r="B8420" t="s">
        <v>2008</v>
      </c>
      <c r="C8420">
        <v>2011</v>
      </c>
      <c r="D8420">
        <v>959968</v>
      </c>
    </row>
    <row r="8421" spans="1:4" x14ac:dyDescent="0.55000000000000004">
      <c r="A8421" t="s">
        <v>65</v>
      </c>
      <c r="B8421" t="s">
        <v>2008</v>
      </c>
      <c r="C8421">
        <v>2012</v>
      </c>
      <c r="D8421">
        <v>1110192</v>
      </c>
    </row>
    <row r="8422" spans="1:4" x14ac:dyDescent="0.55000000000000004">
      <c r="A8422" t="s">
        <v>65</v>
      </c>
      <c r="B8422" t="s">
        <v>2008</v>
      </c>
      <c r="C8422">
        <v>2013</v>
      </c>
      <c r="D8422">
        <v>1315376</v>
      </c>
    </row>
    <row r="8423" spans="1:4" x14ac:dyDescent="0.55000000000000004">
      <c r="A8423" t="s">
        <v>65</v>
      </c>
      <c r="B8423" t="s">
        <v>2008</v>
      </c>
      <c r="C8423">
        <v>2014</v>
      </c>
      <c r="D8423">
        <v>762112</v>
      </c>
    </row>
    <row r="8424" spans="1:4" x14ac:dyDescent="0.55000000000000004">
      <c r="A8424" t="s">
        <v>65</v>
      </c>
      <c r="B8424" t="s">
        <v>2008</v>
      </c>
      <c r="C8424">
        <v>2015</v>
      </c>
      <c r="D8424">
        <v>850048</v>
      </c>
    </row>
    <row r="8425" spans="1:4" x14ac:dyDescent="0.55000000000000004">
      <c r="A8425" t="s">
        <v>65</v>
      </c>
      <c r="B8425" t="s">
        <v>2008</v>
      </c>
      <c r="C8425">
        <v>2016</v>
      </c>
      <c r="D8425">
        <v>1022256</v>
      </c>
    </row>
    <row r="8426" spans="1:4" x14ac:dyDescent="0.55000000000000004">
      <c r="A8426" t="s">
        <v>65</v>
      </c>
      <c r="B8426" t="s">
        <v>2008</v>
      </c>
      <c r="C8426">
        <v>2017</v>
      </c>
      <c r="D8426">
        <v>970960</v>
      </c>
    </row>
    <row r="8427" spans="1:4" x14ac:dyDescent="0.55000000000000004">
      <c r="A8427" t="s">
        <v>65</v>
      </c>
      <c r="B8427" t="s">
        <v>2008</v>
      </c>
      <c r="C8427">
        <v>2018</v>
      </c>
      <c r="D8427">
        <v>1014928</v>
      </c>
    </row>
    <row r="8428" spans="1:4" x14ac:dyDescent="0.55000000000000004">
      <c r="A8428" t="s">
        <v>65</v>
      </c>
      <c r="B8428" t="s">
        <v>2008</v>
      </c>
      <c r="C8428">
        <v>2019</v>
      </c>
      <c r="D8428">
        <v>1099200</v>
      </c>
    </row>
    <row r="8429" spans="1:4" x14ac:dyDescent="0.55000000000000004">
      <c r="A8429" t="s">
        <v>65</v>
      </c>
      <c r="B8429" t="s">
        <v>2008</v>
      </c>
      <c r="C8429">
        <v>2020</v>
      </c>
      <c r="D8429">
        <v>989280</v>
      </c>
    </row>
    <row r="8430" spans="1:4" x14ac:dyDescent="0.55000000000000004">
      <c r="A8430" t="s">
        <v>65</v>
      </c>
      <c r="B8430" t="s">
        <v>2008</v>
      </c>
      <c r="C8430">
        <v>2021</v>
      </c>
      <c r="D8430">
        <v>989280</v>
      </c>
    </row>
    <row r="8431" spans="1:4" x14ac:dyDescent="0.55000000000000004">
      <c r="A8431" t="s">
        <v>65</v>
      </c>
      <c r="B8431" t="s">
        <v>2008</v>
      </c>
      <c r="C8431">
        <v>2022</v>
      </c>
      <c r="D8431">
        <v>1028234.94</v>
      </c>
    </row>
    <row r="8432" spans="1:4" x14ac:dyDescent="0.55000000000000004">
      <c r="A8432" t="s">
        <v>65</v>
      </c>
      <c r="B8432" t="s">
        <v>2008</v>
      </c>
      <c r="C8432">
        <v>2023</v>
      </c>
      <c r="D8432">
        <v>1029613</v>
      </c>
    </row>
    <row r="8433" spans="1:4" x14ac:dyDescent="0.55000000000000004">
      <c r="A8433" t="s">
        <v>65</v>
      </c>
      <c r="B8433" t="s">
        <v>2008</v>
      </c>
      <c r="C8433">
        <v>2024</v>
      </c>
      <c r="D8433">
        <v>1044644</v>
      </c>
    </row>
    <row r="8434" spans="1:4" x14ac:dyDescent="0.55000000000000004">
      <c r="A8434" t="s">
        <v>66</v>
      </c>
      <c r="B8434" t="s">
        <v>2009</v>
      </c>
      <c r="C8434">
        <v>1941</v>
      </c>
      <c r="D8434">
        <v>10903</v>
      </c>
    </row>
    <row r="8435" spans="1:4" x14ac:dyDescent="0.55000000000000004">
      <c r="A8435" t="s">
        <v>66</v>
      </c>
      <c r="B8435" t="s">
        <v>2009</v>
      </c>
      <c r="C8435">
        <v>1942</v>
      </c>
      <c r="D8435">
        <v>10903</v>
      </c>
    </row>
    <row r="8436" spans="1:4" x14ac:dyDescent="0.55000000000000004">
      <c r="A8436" t="s">
        <v>66</v>
      </c>
      <c r="B8436" t="s">
        <v>2009</v>
      </c>
      <c r="C8436">
        <v>1943</v>
      </c>
      <c r="D8436">
        <v>10903</v>
      </c>
    </row>
    <row r="8437" spans="1:4" x14ac:dyDescent="0.55000000000000004">
      <c r="A8437" t="s">
        <v>66</v>
      </c>
      <c r="B8437" t="s">
        <v>2009</v>
      </c>
      <c r="C8437">
        <v>1948</v>
      </c>
      <c r="D8437">
        <v>3634</v>
      </c>
    </row>
    <row r="8438" spans="1:4" x14ac:dyDescent="0.55000000000000004">
      <c r="A8438" t="s">
        <v>66</v>
      </c>
      <c r="B8438" t="s">
        <v>2009</v>
      </c>
      <c r="C8438">
        <v>1949</v>
      </c>
      <c r="D8438">
        <v>3634</v>
      </c>
    </row>
    <row r="8439" spans="1:4" x14ac:dyDescent="0.55000000000000004">
      <c r="A8439" t="s">
        <v>66</v>
      </c>
      <c r="B8439" t="s">
        <v>2009</v>
      </c>
      <c r="C8439">
        <v>1950</v>
      </c>
      <c r="D8439">
        <v>87907</v>
      </c>
    </row>
    <row r="8440" spans="1:4" x14ac:dyDescent="0.55000000000000004">
      <c r="A8440" t="s">
        <v>66</v>
      </c>
      <c r="B8440" t="s">
        <v>2009</v>
      </c>
      <c r="C8440">
        <v>1951</v>
      </c>
      <c r="D8440">
        <v>62258</v>
      </c>
    </row>
    <row r="8441" spans="1:4" x14ac:dyDescent="0.55000000000000004">
      <c r="A8441" t="s">
        <v>66</v>
      </c>
      <c r="B8441" t="s">
        <v>2009</v>
      </c>
      <c r="C8441">
        <v>1952</v>
      </c>
      <c r="D8441">
        <v>98898</v>
      </c>
    </row>
    <row r="8442" spans="1:4" x14ac:dyDescent="0.55000000000000004">
      <c r="A8442" t="s">
        <v>66</v>
      </c>
      <c r="B8442" t="s">
        <v>2009</v>
      </c>
      <c r="C8442">
        <v>1953</v>
      </c>
      <c r="D8442">
        <v>183170</v>
      </c>
    </row>
    <row r="8443" spans="1:4" x14ac:dyDescent="0.55000000000000004">
      <c r="A8443" t="s">
        <v>66</v>
      </c>
      <c r="B8443" t="s">
        <v>2009</v>
      </c>
      <c r="C8443">
        <v>1954</v>
      </c>
      <c r="D8443">
        <v>271016</v>
      </c>
    </row>
    <row r="8444" spans="1:4" x14ac:dyDescent="0.55000000000000004">
      <c r="A8444" t="s">
        <v>66</v>
      </c>
      <c r="B8444" t="s">
        <v>2009</v>
      </c>
      <c r="C8444">
        <v>1955</v>
      </c>
      <c r="D8444">
        <v>227049</v>
      </c>
    </row>
    <row r="8445" spans="1:4" x14ac:dyDescent="0.55000000000000004">
      <c r="A8445" t="s">
        <v>66</v>
      </c>
      <c r="B8445" t="s">
        <v>2009</v>
      </c>
      <c r="C8445">
        <v>1956</v>
      </c>
      <c r="D8445">
        <v>241705</v>
      </c>
    </row>
    <row r="8446" spans="1:4" x14ac:dyDescent="0.55000000000000004">
      <c r="A8446" t="s">
        <v>66</v>
      </c>
      <c r="B8446" t="s">
        <v>2009</v>
      </c>
      <c r="C8446">
        <v>1957</v>
      </c>
      <c r="D8446">
        <v>322343</v>
      </c>
    </row>
    <row r="8447" spans="1:4" x14ac:dyDescent="0.55000000000000004">
      <c r="A8447" t="s">
        <v>66</v>
      </c>
      <c r="B8447" t="s">
        <v>2009</v>
      </c>
      <c r="C8447">
        <v>1958</v>
      </c>
      <c r="D8447">
        <v>318649</v>
      </c>
    </row>
    <row r="8448" spans="1:4" x14ac:dyDescent="0.55000000000000004">
      <c r="A8448" t="s">
        <v>66</v>
      </c>
      <c r="B8448" t="s">
        <v>2009</v>
      </c>
      <c r="C8448">
        <v>1959</v>
      </c>
      <c r="D8448">
        <v>336999</v>
      </c>
    </row>
    <row r="8449" spans="1:4" x14ac:dyDescent="0.55000000000000004">
      <c r="A8449" t="s">
        <v>66</v>
      </c>
      <c r="B8449" t="s">
        <v>2009</v>
      </c>
      <c r="C8449">
        <v>1960</v>
      </c>
      <c r="D8449">
        <v>351625</v>
      </c>
    </row>
    <row r="8450" spans="1:4" x14ac:dyDescent="0.55000000000000004">
      <c r="A8450" t="s">
        <v>66</v>
      </c>
      <c r="B8450" t="s">
        <v>2009</v>
      </c>
      <c r="C8450">
        <v>1961</v>
      </c>
      <c r="D8450">
        <v>340633</v>
      </c>
    </row>
    <row r="8451" spans="1:4" x14ac:dyDescent="0.55000000000000004">
      <c r="A8451" t="s">
        <v>66</v>
      </c>
      <c r="B8451" t="s">
        <v>2009</v>
      </c>
      <c r="C8451">
        <v>1962</v>
      </c>
      <c r="D8451">
        <v>395534</v>
      </c>
    </row>
    <row r="8452" spans="1:4" x14ac:dyDescent="0.55000000000000004">
      <c r="A8452" t="s">
        <v>66</v>
      </c>
      <c r="B8452" t="s">
        <v>2009</v>
      </c>
      <c r="C8452">
        <v>1963</v>
      </c>
      <c r="D8452">
        <v>421213</v>
      </c>
    </row>
    <row r="8453" spans="1:4" x14ac:dyDescent="0.55000000000000004">
      <c r="A8453" t="s">
        <v>66</v>
      </c>
      <c r="B8453" t="s">
        <v>2009</v>
      </c>
      <c r="C8453">
        <v>1964</v>
      </c>
      <c r="D8453">
        <v>406526</v>
      </c>
    </row>
    <row r="8454" spans="1:4" x14ac:dyDescent="0.55000000000000004">
      <c r="A8454" t="s">
        <v>66</v>
      </c>
      <c r="B8454" t="s">
        <v>2009</v>
      </c>
      <c r="C8454">
        <v>1965</v>
      </c>
      <c r="D8454">
        <v>644480</v>
      </c>
    </row>
    <row r="8455" spans="1:4" x14ac:dyDescent="0.55000000000000004">
      <c r="A8455" t="s">
        <v>66</v>
      </c>
      <c r="B8455" t="s">
        <v>2009</v>
      </c>
      <c r="C8455">
        <v>1966</v>
      </c>
      <c r="D8455">
        <v>823984</v>
      </c>
    </row>
    <row r="8456" spans="1:4" x14ac:dyDescent="0.55000000000000004">
      <c r="A8456" t="s">
        <v>66</v>
      </c>
      <c r="B8456" t="s">
        <v>2009</v>
      </c>
      <c r="C8456">
        <v>1967</v>
      </c>
      <c r="D8456">
        <v>1072958</v>
      </c>
    </row>
    <row r="8457" spans="1:4" x14ac:dyDescent="0.55000000000000004">
      <c r="A8457" t="s">
        <v>66</v>
      </c>
      <c r="B8457" t="s">
        <v>2009</v>
      </c>
      <c r="C8457">
        <v>1968</v>
      </c>
      <c r="D8457">
        <v>1725031</v>
      </c>
    </row>
    <row r="8458" spans="1:4" x14ac:dyDescent="0.55000000000000004">
      <c r="A8458" t="s">
        <v>66</v>
      </c>
      <c r="B8458" t="s">
        <v>2009</v>
      </c>
      <c r="C8458">
        <v>1969</v>
      </c>
      <c r="D8458">
        <v>1666435</v>
      </c>
    </row>
    <row r="8459" spans="1:4" x14ac:dyDescent="0.55000000000000004">
      <c r="A8459" t="s">
        <v>66</v>
      </c>
      <c r="B8459" t="s">
        <v>2009</v>
      </c>
      <c r="C8459">
        <v>1970</v>
      </c>
      <c r="D8459">
        <v>1651721</v>
      </c>
    </row>
    <row r="8460" spans="1:4" x14ac:dyDescent="0.55000000000000004">
      <c r="A8460" t="s">
        <v>66</v>
      </c>
      <c r="B8460" t="s">
        <v>2009</v>
      </c>
      <c r="C8460">
        <v>1971</v>
      </c>
      <c r="D8460">
        <v>1849458</v>
      </c>
    </row>
    <row r="8461" spans="1:4" x14ac:dyDescent="0.55000000000000004">
      <c r="A8461" t="s">
        <v>66</v>
      </c>
      <c r="B8461" t="s">
        <v>2009</v>
      </c>
      <c r="C8461">
        <v>1972</v>
      </c>
      <c r="D8461">
        <v>1406203</v>
      </c>
    </row>
    <row r="8462" spans="1:4" x14ac:dyDescent="0.55000000000000004">
      <c r="A8462" t="s">
        <v>66</v>
      </c>
      <c r="B8462" t="s">
        <v>2009</v>
      </c>
      <c r="C8462">
        <v>1973</v>
      </c>
      <c r="D8462">
        <v>1750887</v>
      </c>
    </row>
    <row r="8463" spans="1:4" x14ac:dyDescent="0.55000000000000004">
      <c r="A8463" t="s">
        <v>66</v>
      </c>
      <c r="B8463" t="s">
        <v>2009</v>
      </c>
      <c r="C8463">
        <v>1974</v>
      </c>
      <c r="D8463">
        <v>1736261</v>
      </c>
    </row>
    <row r="8464" spans="1:4" x14ac:dyDescent="0.55000000000000004">
      <c r="A8464" t="s">
        <v>66</v>
      </c>
      <c r="B8464" t="s">
        <v>2009</v>
      </c>
      <c r="C8464">
        <v>1975</v>
      </c>
      <c r="D8464">
        <v>1208526</v>
      </c>
    </row>
    <row r="8465" spans="1:4" x14ac:dyDescent="0.55000000000000004">
      <c r="A8465" t="s">
        <v>66</v>
      </c>
      <c r="B8465" t="s">
        <v>2009</v>
      </c>
      <c r="C8465">
        <v>1976</v>
      </c>
      <c r="D8465">
        <v>1174729</v>
      </c>
    </row>
    <row r="8466" spans="1:4" x14ac:dyDescent="0.55000000000000004">
      <c r="A8466" t="s">
        <v>66</v>
      </c>
      <c r="B8466" t="s">
        <v>2009</v>
      </c>
      <c r="C8466">
        <v>1977</v>
      </c>
      <c r="D8466">
        <v>1046785.94</v>
      </c>
    </row>
    <row r="8467" spans="1:4" x14ac:dyDescent="0.55000000000000004">
      <c r="A8467" t="s">
        <v>66</v>
      </c>
      <c r="B8467" t="s">
        <v>2009</v>
      </c>
      <c r="C8467">
        <v>1978</v>
      </c>
      <c r="D8467">
        <v>1368501</v>
      </c>
    </row>
    <row r="8468" spans="1:4" x14ac:dyDescent="0.55000000000000004">
      <c r="A8468" t="s">
        <v>66</v>
      </c>
      <c r="B8468" t="s">
        <v>2009</v>
      </c>
      <c r="C8468">
        <v>1979</v>
      </c>
      <c r="D8468">
        <v>1844135</v>
      </c>
    </row>
    <row r="8469" spans="1:4" x14ac:dyDescent="0.55000000000000004">
      <c r="A8469" t="s">
        <v>66</v>
      </c>
      <c r="B8469" t="s">
        <v>2009</v>
      </c>
      <c r="C8469">
        <v>1980</v>
      </c>
      <c r="D8469">
        <v>1817483</v>
      </c>
    </row>
    <row r="8470" spans="1:4" x14ac:dyDescent="0.55000000000000004">
      <c r="A8470" t="s">
        <v>66</v>
      </c>
      <c r="B8470" t="s">
        <v>2009</v>
      </c>
      <c r="C8470">
        <v>1981</v>
      </c>
      <c r="D8470">
        <v>1860007</v>
      </c>
    </row>
    <row r="8471" spans="1:4" x14ac:dyDescent="0.55000000000000004">
      <c r="A8471" t="s">
        <v>66</v>
      </c>
      <c r="B8471" t="s">
        <v>2009</v>
      </c>
      <c r="C8471">
        <v>1982</v>
      </c>
      <c r="D8471">
        <v>1473914</v>
      </c>
    </row>
    <row r="8472" spans="1:4" x14ac:dyDescent="0.55000000000000004">
      <c r="A8472" t="s">
        <v>66</v>
      </c>
      <c r="B8472" t="s">
        <v>2009</v>
      </c>
      <c r="C8472">
        <v>1983</v>
      </c>
      <c r="D8472">
        <v>1834754</v>
      </c>
    </row>
    <row r="8473" spans="1:4" x14ac:dyDescent="0.55000000000000004">
      <c r="A8473" t="s">
        <v>66</v>
      </c>
      <c r="B8473" t="s">
        <v>2009</v>
      </c>
      <c r="C8473">
        <v>1984</v>
      </c>
      <c r="D8473">
        <v>1650281</v>
      </c>
    </row>
    <row r="8474" spans="1:4" x14ac:dyDescent="0.55000000000000004">
      <c r="A8474" t="s">
        <v>66</v>
      </c>
      <c r="B8474" t="s">
        <v>2009</v>
      </c>
      <c r="C8474">
        <v>1985</v>
      </c>
      <c r="D8474">
        <v>1798710</v>
      </c>
    </row>
    <row r="8475" spans="1:4" x14ac:dyDescent="0.55000000000000004">
      <c r="A8475" t="s">
        <v>66</v>
      </c>
      <c r="B8475" t="s">
        <v>2009</v>
      </c>
      <c r="C8475">
        <v>1986</v>
      </c>
      <c r="D8475">
        <v>2195246</v>
      </c>
    </row>
    <row r="8476" spans="1:4" x14ac:dyDescent="0.55000000000000004">
      <c r="A8476" t="s">
        <v>66</v>
      </c>
      <c r="B8476" t="s">
        <v>2009</v>
      </c>
      <c r="C8476">
        <v>1987</v>
      </c>
      <c r="D8476">
        <v>2554381</v>
      </c>
    </row>
    <row r="8477" spans="1:4" x14ac:dyDescent="0.55000000000000004">
      <c r="A8477" t="s">
        <v>66</v>
      </c>
      <c r="B8477" t="s">
        <v>2009</v>
      </c>
      <c r="C8477">
        <v>1988</v>
      </c>
      <c r="D8477">
        <v>2640066</v>
      </c>
    </row>
    <row r="8478" spans="1:4" x14ac:dyDescent="0.55000000000000004">
      <c r="A8478" t="s">
        <v>66</v>
      </c>
      <c r="B8478" t="s">
        <v>2009</v>
      </c>
      <c r="C8478">
        <v>1989</v>
      </c>
      <c r="D8478">
        <v>2794114</v>
      </c>
    </row>
    <row r="8479" spans="1:4" x14ac:dyDescent="0.55000000000000004">
      <c r="A8479" t="s">
        <v>66</v>
      </c>
      <c r="B8479" t="s">
        <v>2009</v>
      </c>
      <c r="C8479">
        <v>1990</v>
      </c>
      <c r="D8479">
        <v>2986507</v>
      </c>
    </row>
    <row r="8480" spans="1:4" x14ac:dyDescent="0.55000000000000004">
      <c r="A8480" t="s">
        <v>66</v>
      </c>
      <c r="B8480" t="s">
        <v>2009</v>
      </c>
      <c r="C8480">
        <v>1991</v>
      </c>
      <c r="D8480">
        <v>2958472</v>
      </c>
    </row>
    <row r="8481" spans="1:4" x14ac:dyDescent="0.55000000000000004">
      <c r="A8481" t="s">
        <v>66</v>
      </c>
      <c r="B8481" t="s">
        <v>2009</v>
      </c>
      <c r="C8481">
        <v>1992</v>
      </c>
      <c r="D8481">
        <v>2936737</v>
      </c>
    </row>
    <row r="8482" spans="1:4" x14ac:dyDescent="0.55000000000000004">
      <c r="A8482" t="s">
        <v>66</v>
      </c>
      <c r="B8482" t="s">
        <v>2009</v>
      </c>
      <c r="C8482">
        <v>1993</v>
      </c>
      <c r="D8482">
        <v>2993623</v>
      </c>
    </row>
    <row r="8483" spans="1:4" x14ac:dyDescent="0.55000000000000004">
      <c r="A8483" t="s">
        <v>66</v>
      </c>
      <c r="B8483" t="s">
        <v>2009</v>
      </c>
      <c r="C8483">
        <v>1994</v>
      </c>
      <c r="D8483">
        <v>2197201</v>
      </c>
    </row>
    <row r="8484" spans="1:4" x14ac:dyDescent="0.55000000000000004">
      <c r="A8484" t="s">
        <v>66</v>
      </c>
      <c r="B8484" t="s">
        <v>2009</v>
      </c>
      <c r="C8484">
        <v>1995</v>
      </c>
      <c r="D8484">
        <v>2505953</v>
      </c>
    </row>
    <row r="8485" spans="1:4" x14ac:dyDescent="0.55000000000000004">
      <c r="A8485" t="s">
        <v>66</v>
      </c>
      <c r="B8485" t="s">
        <v>2009</v>
      </c>
      <c r="C8485">
        <v>1996</v>
      </c>
      <c r="D8485">
        <v>2794189</v>
      </c>
    </row>
    <row r="8486" spans="1:4" x14ac:dyDescent="0.55000000000000004">
      <c r="A8486" t="s">
        <v>66</v>
      </c>
      <c r="B8486" t="s">
        <v>2009</v>
      </c>
      <c r="C8486">
        <v>1997</v>
      </c>
      <c r="D8486">
        <v>2980158</v>
      </c>
    </row>
    <row r="8487" spans="1:4" x14ac:dyDescent="0.55000000000000004">
      <c r="A8487" t="s">
        <v>66</v>
      </c>
      <c r="B8487" t="s">
        <v>2009</v>
      </c>
      <c r="C8487">
        <v>1998</v>
      </c>
      <c r="D8487">
        <v>3147422</v>
      </c>
    </row>
    <row r="8488" spans="1:4" x14ac:dyDescent="0.55000000000000004">
      <c r="A8488" t="s">
        <v>66</v>
      </c>
      <c r="B8488" t="s">
        <v>2009</v>
      </c>
      <c r="C8488">
        <v>1999</v>
      </c>
      <c r="D8488">
        <v>3094276</v>
      </c>
    </row>
    <row r="8489" spans="1:4" x14ac:dyDescent="0.55000000000000004">
      <c r="A8489" t="s">
        <v>66</v>
      </c>
      <c r="B8489" t="s">
        <v>2009</v>
      </c>
      <c r="C8489">
        <v>2000</v>
      </c>
      <c r="D8489">
        <v>3462855</v>
      </c>
    </row>
    <row r="8490" spans="1:4" x14ac:dyDescent="0.55000000000000004">
      <c r="A8490" t="s">
        <v>66</v>
      </c>
      <c r="B8490" t="s">
        <v>2009</v>
      </c>
      <c r="C8490">
        <v>2001</v>
      </c>
      <c r="D8490">
        <v>4264586</v>
      </c>
    </row>
    <row r="8491" spans="1:4" x14ac:dyDescent="0.55000000000000004">
      <c r="A8491" t="s">
        <v>66</v>
      </c>
      <c r="B8491" t="s">
        <v>2009</v>
      </c>
      <c r="C8491">
        <v>2002</v>
      </c>
      <c r="D8491">
        <v>4431687</v>
      </c>
    </row>
    <row r="8492" spans="1:4" x14ac:dyDescent="0.55000000000000004">
      <c r="A8492" t="s">
        <v>66</v>
      </c>
      <c r="B8492" t="s">
        <v>2009</v>
      </c>
      <c r="C8492">
        <v>2003</v>
      </c>
      <c r="D8492">
        <v>4870232</v>
      </c>
    </row>
    <row r="8493" spans="1:4" x14ac:dyDescent="0.55000000000000004">
      <c r="A8493" t="s">
        <v>66</v>
      </c>
      <c r="B8493" t="s">
        <v>2009</v>
      </c>
      <c r="C8493">
        <v>2004</v>
      </c>
      <c r="D8493">
        <v>5158551</v>
      </c>
    </row>
    <row r="8494" spans="1:4" x14ac:dyDescent="0.55000000000000004">
      <c r="A8494" t="s">
        <v>66</v>
      </c>
      <c r="B8494" t="s">
        <v>2009</v>
      </c>
      <c r="C8494">
        <v>2005</v>
      </c>
      <c r="D8494">
        <v>4956129</v>
      </c>
    </row>
    <row r="8495" spans="1:4" x14ac:dyDescent="0.55000000000000004">
      <c r="A8495" t="s">
        <v>66</v>
      </c>
      <c r="B8495" t="s">
        <v>2009</v>
      </c>
      <c r="C8495">
        <v>2006</v>
      </c>
      <c r="D8495">
        <v>5318177</v>
      </c>
    </row>
    <row r="8496" spans="1:4" x14ac:dyDescent="0.55000000000000004">
      <c r="A8496" t="s">
        <v>66</v>
      </c>
      <c r="B8496" t="s">
        <v>2009</v>
      </c>
      <c r="C8496">
        <v>2007</v>
      </c>
      <c r="D8496">
        <v>5839596</v>
      </c>
    </row>
    <row r="8497" spans="1:4" x14ac:dyDescent="0.55000000000000004">
      <c r="A8497" t="s">
        <v>66</v>
      </c>
      <c r="B8497" t="s">
        <v>2009</v>
      </c>
      <c r="C8497">
        <v>2008</v>
      </c>
      <c r="D8497">
        <v>6417597</v>
      </c>
    </row>
    <row r="8498" spans="1:4" x14ac:dyDescent="0.55000000000000004">
      <c r="A8498" t="s">
        <v>66</v>
      </c>
      <c r="B8498" t="s">
        <v>2009</v>
      </c>
      <c r="C8498">
        <v>2009</v>
      </c>
      <c r="D8498">
        <v>6453445</v>
      </c>
    </row>
    <row r="8499" spans="1:4" x14ac:dyDescent="0.55000000000000004">
      <c r="A8499" t="s">
        <v>66</v>
      </c>
      <c r="B8499" t="s">
        <v>2009</v>
      </c>
      <c r="C8499">
        <v>2010</v>
      </c>
      <c r="D8499">
        <v>6344199</v>
      </c>
    </row>
    <row r="8500" spans="1:4" x14ac:dyDescent="0.55000000000000004">
      <c r="A8500" t="s">
        <v>66</v>
      </c>
      <c r="B8500" t="s">
        <v>2009</v>
      </c>
      <c r="C8500">
        <v>2011</v>
      </c>
      <c r="D8500">
        <v>7354848</v>
      </c>
    </row>
    <row r="8501" spans="1:4" x14ac:dyDescent="0.55000000000000004">
      <c r="A8501" t="s">
        <v>66</v>
      </c>
      <c r="B8501" t="s">
        <v>2009</v>
      </c>
      <c r="C8501">
        <v>2012</v>
      </c>
      <c r="D8501">
        <v>7988425</v>
      </c>
    </row>
    <row r="8502" spans="1:4" x14ac:dyDescent="0.55000000000000004">
      <c r="A8502" t="s">
        <v>66</v>
      </c>
      <c r="B8502" t="s">
        <v>2009</v>
      </c>
      <c r="C8502">
        <v>2013</v>
      </c>
      <c r="D8502">
        <v>9743711</v>
      </c>
    </row>
    <row r="8503" spans="1:4" x14ac:dyDescent="0.55000000000000004">
      <c r="A8503" t="s">
        <v>66</v>
      </c>
      <c r="B8503" t="s">
        <v>2009</v>
      </c>
      <c r="C8503">
        <v>2014</v>
      </c>
      <c r="D8503">
        <v>11543205</v>
      </c>
    </row>
    <row r="8504" spans="1:4" x14ac:dyDescent="0.55000000000000004">
      <c r="A8504" t="s">
        <v>66</v>
      </c>
      <c r="B8504" t="s">
        <v>2009</v>
      </c>
      <c r="C8504">
        <v>2015</v>
      </c>
      <c r="D8504">
        <v>12563614</v>
      </c>
    </row>
    <row r="8505" spans="1:4" x14ac:dyDescent="0.55000000000000004">
      <c r="A8505" t="s">
        <v>66</v>
      </c>
      <c r="B8505" t="s">
        <v>2009</v>
      </c>
      <c r="C8505">
        <v>2016</v>
      </c>
      <c r="D8505">
        <v>14323219</v>
      </c>
    </row>
    <row r="8506" spans="1:4" x14ac:dyDescent="0.55000000000000004">
      <c r="A8506" t="s">
        <v>66</v>
      </c>
      <c r="B8506" t="s">
        <v>2009</v>
      </c>
      <c r="C8506">
        <v>2017</v>
      </c>
      <c r="D8506">
        <v>14602656</v>
      </c>
    </row>
    <row r="8507" spans="1:4" x14ac:dyDescent="0.55000000000000004">
      <c r="A8507" t="s">
        <v>66</v>
      </c>
      <c r="B8507" t="s">
        <v>2009</v>
      </c>
      <c r="C8507">
        <v>2018</v>
      </c>
      <c r="D8507">
        <v>16117197</v>
      </c>
    </row>
    <row r="8508" spans="1:4" x14ac:dyDescent="0.55000000000000004">
      <c r="A8508" t="s">
        <v>66</v>
      </c>
      <c r="B8508" t="s">
        <v>2009</v>
      </c>
      <c r="C8508">
        <v>2019</v>
      </c>
      <c r="D8508">
        <v>17177142</v>
      </c>
    </row>
    <row r="8509" spans="1:4" x14ac:dyDescent="0.55000000000000004">
      <c r="A8509" t="s">
        <v>66</v>
      </c>
      <c r="B8509" t="s">
        <v>2009</v>
      </c>
      <c r="C8509">
        <v>2020</v>
      </c>
      <c r="D8509">
        <v>16735016</v>
      </c>
    </row>
    <row r="8510" spans="1:4" x14ac:dyDescent="0.55000000000000004">
      <c r="A8510" t="s">
        <v>66</v>
      </c>
      <c r="B8510" t="s">
        <v>2009</v>
      </c>
      <c r="C8510">
        <v>2021</v>
      </c>
      <c r="D8510">
        <v>17905590</v>
      </c>
    </row>
    <row r="8511" spans="1:4" x14ac:dyDescent="0.55000000000000004">
      <c r="A8511" t="s">
        <v>66</v>
      </c>
      <c r="B8511" t="s">
        <v>2009</v>
      </c>
      <c r="C8511">
        <v>2022</v>
      </c>
      <c r="D8511">
        <v>16959748</v>
      </c>
    </row>
    <row r="8512" spans="1:4" x14ac:dyDescent="0.55000000000000004">
      <c r="A8512" t="s">
        <v>66</v>
      </c>
      <c r="B8512" t="s">
        <v>2009</v>
      </c>
      <c r="C8512">
        <v>2023</v>
      </c>
      <c r="D8512">
        <v>17570662</v>
      </c>
    </row>
    <row r="8513" spans="1:4" x14ac:dyDescent="0.55000000000000004">
      <c r="A8513" t="s">
        <v>66</v>
      </c>
      <c r="B8513" t="s">
        <v>2009</v>
      </c>
      <c r="C8513">
        <v>2024</v>
      </c>
      <c r="D8513">
        <v>17837292</v>
      </c>
    </row>
    <row r="8514" spans="1:4" x14ac:dyDescent="0.55000000000000004">
      <c r="A8514" t="s">
        <v>2010</v>
      </c>
      <c r="B8514" t="s">
        <v>2011</v>
      </c>
      <c r="C8514">
        <v>1750</v>
      </c>
      <c r="D8514">
        <v>9305937</v>
      </c>
    </row>
    <row r="8515" spans="1:4" x14ac:dyDescent="0.55000000000000004">
      <c r="A8515" t="s">
        <v>2010</v>
      </c>
      <c r="B8515" t="s">
        <v>2011</v>
      </c>
      <c r="C8515">
        <v>1751</v>
      </c>
      <c r="D8515">
        <v>9407229</v>
      </c>
    </row>
    <row r="8516" spans="1:4" x14ac:dyDescent="0.55000000000000004">
      <c r="A8516" t="s">
        <v>2010</v>
      </c>
      <c r="B8516" t="s">
        <v>2011</v>
      </c>
      <c r="C8516">
        <v>1752</v>
      </c>
      <c r="D8516">
        <v>9505168</v>
      </c>
    </row>
    <row r="8517" spans="1:4" x14ac:dyDescent="0.55000000000000004">
      <c r="A8517" t="s">
        <v>2010</v>
      </c>
      <c r="B8517" t="s">
        <v>2011</v>
      </c>
      <c r="C8517">
        <v>1753</v>
      </c>
      <c r="D8517">
        <v>9610490</v>
      </c>
    </row>
    <row r="8518" spans="1:4" x14ac:dyDescent="0.55000000000000004">
      <c r="A8518" t="s">
        <v>2010</v>
      </c>
      <c r="B8518" t="s">
        <v>2011</v>
      </c>
      <c r="C8518">
        <v>1754</v>
      </c>
      <c r="D8518">
        <v>9733580</v>
      </c>
    </row>
    <row r="8519" spans="1:4" x14ac:dyDescent="0.55000000000000004">
      <c r="A8519" t="s">
        <v>2010</v>
      </c>
      <c r="B8519" t="s">
        <v>2011</v>
      </c>
      <c r="C8519">
        <v>1755</v>
      </c>
      <c r="D8519">
        <v>9793468</v>
      </c>
    </row>
    <row r="8520" spans="1:4" x14ac:dyDescent="0.55000000000000004">
      <c r="A8520" t="s">
        <v>2010</v>
      </c>
      <c r="B8520" t="s">
        <v>2011</v>
      </c>
      <c r="C8520">
        <v>1756</v>
      </c>
      <c r="D8520">
        <v>9909914</v>
      </c>
    </row>
    <row r="8521" spans="1:4" x14ac:dyDescent="0.55000000000000004">
      <c r="A8521" t="s">
        <v>2010</v>
      </c>
      <c r="B8521" t="s">
        <v>2011</v>
      </c>
      <c r="C8521">
        <v>1757</v>
      </c>
      <c r="D8521">
        <v>10093936</v>
      </c>
    </row>
    <row r="8522" spans="1:4" x14ac:dyDescent="0.55000000000000004">
      <c r="A8522" t="s">
        <v>2010</v>
      </c>
      <c r="B8522" t="s">
        <v>2011</v>
      </c>
      <c r="C8522">
        <v>1758</v>
      </c>
      <c r="D8522">
        <v>10216358</v>
      </c>
    </row>
    <row r="8523" spans="1:4" x14ac:dyDescent="0.55000000000000004">
      <c r="A8523" t="s">
        <v>2010</v>
      </c>
      <c r="B8523" t="s">
        <v>2011</v>
      </c>
      <c r="C8523">
        <v>1759</v>
      </c>
      <c r="D8523">
        <v>10338854</v>
      </c>
    </row>
    <row r="8524" spans="1:4" x14ac:dyDescent="0.55000000000000004">
      <c r="A8524" t="s">
        <v>2010</v>
      </c>
      <c r="B8524" t="s">
        <v>2011</v>
      </c>
      <c r="C8524">
        <v>1760</v>
      </c>
      <c r="D8524">
        <v>10514331</v>
      </c>
    </row>
    <row r="8525" spans="1:4" x14ac:dyDescent="0.55000000000000004">
      <c r="A8525" t="s">
        <v>2010</v>
      </c>
      <c r="B8525" t="s">
        <v>2011</v>
      </c>
      <c r="C8525">
        <v>1761</v>
      </c>
      <c r="D8525">
        <v>10747885</v>
      </c>
    </row>
    <row r="8526" spans="1:4" x14ac:dyDescent="0.55000000000000004">
      <c r="A8526" t="s">
        <v>2010</v>
      </c>
      <c r="B8526" t="s">
        <v>2011</v>
      </c>
      <c r="C8526">
        <v>1762</v>
      </c>
      <c r="D8526">
        <v>10952198</v>
      </c>
    </row>
    <row r="8527" spans="1:4" x14ac:dyDescent="0.55000000000000004">
      <c r="A8527" t="s">
        <v>2010</v>
      </c>
      <c r="B8527" t="s">
        <v>2011</v>
      </c>
      <c r="C8527">
        <v>1763</v>
      </c>
      <c r="D8527">
        <v>11191592</v>
      </c>
    </row>
    <row r="8528" spans="1:4" x14ac:dyDescent="0.55000000000000004">
      <c r="A8528" t="s">
        <v>2010</v>
      </c>
      <c r="B8528" t="s">
        <v>2011</v>
      </c>
      <c r="C8528">
        <v>1764</v>
      </c>
      <c r="D8528">
        <v>11396982</v>
      </c>
    </row>
    <row r="8529" spans="1:4" x14ac:dyDescent="0.55000000000000004">
      <c r="A8529" t="s">
        <v>2010</v>
      </c>
      <c r="B8529" t="s">
        <v>2011</v>
      </c>
      <c r="C8529">
        <v>1765</v>
      </c>
      <c r="D8529">
        <v>11643486</v>
      </c>
    </row>
    <row r="8530" spans="1:4" x14ac:dyDescent="0.55000000000000004">
      <c r="A8530" t="s">
        <v>2010</v>
      </c>
      <c r="B8530" t="s">
        <v>2011</v>
      </c>
      <c r="C8530">
        <v>1766</v>
      </c>
      <c r="D8530">
        <v>11876080</v>
      </c>
    </row>
    <row r="8531" spans="1:4" x14ac:dyDescent="0.55000000000000004">
      <c r="A8531" t="s">
        <v>2010</v>
      </c>
      <c r="B8531" t="s">
        <v>2011</v>
      </c>
      <c r="C8531">
        <v>1767</v>
      </c>
      <c r="D8531">
        <v>12152509</v>
      </c>
    </row>
    <row r="8532" spans="1:4" x14ac:dyDescent="0.55000000000000004">
      <c r="A8532" t="s">
        <v>2010</v>
      </c>
      <c r="B8532" t="s">
        <v>2011</v>
      </c>
      <c r="C8532">
        <v>1768</v>
      </c>
      <c r="D8532">
        <v>12466936</v>
      </c>
    </row>
    <row r="8533" spans="1:4" x14ac:dyDescent="0.55000000000000004">
      <c r="A8533" t="s">
        <v>2010</v>
      </c>
      <c r="B8533" t="s">
        <v>2011</v>
      </c>
      <c r="C8533">
        <v>1769</v>
      </c>
      <c r="D8533">
        <v>12780074</v>
      </c>
    </row>
    <row r="8534" spans="1:4" x14ac:dyDescent="0.55000000000000004">
      <c r="A8534" t="s">
        <v>2010</v>
      </c>
      <c r="B8534" t="s">
        <v>2011</v>
      </c>
      <c r="C8534">
        <v>1770</v>
      </c>
      <c r="D8534">
        <v>13097216</v>
      </c>
    </row>
    <row r="8535" spans="1:4" x14ac:dyDescent="0.55000000000000004">
      <c r="A8535" t="s">
        <v>2010</v>
      </c>
      <c r="B8535" t="s">
        <v>2011</v>
      </c>
      <c r="C8535">
        <v>1771</v>
      </c>
      <c r="D8535">
        <v>13369488</v>
      </c>
    </row>
    <row r="8536" spans="1:4" x14ac:dyDescent="0.55000000000000004">
      <c r="A8536" t="s">
        <v>2010</v>
      </c>
      <c r="B8536" t="s">
        <v>2011</v>
      </c>
      <c r="C8536">
        <v>1772</v>
      </c>
      <c r="D8536">
        <v>13623507</v>
      </c>
    </row>
    <row r="8537" spans="1:4" x14ac:dyDescent="0.55000000000000004">
      <c r="A8537" t="s">
        <v>2010</v>
      </c>
      <c r="B8537" t="s">
        <v>2011</v>
      </c>
      <c r="C8537">
        <v>1773</v>
      </c>
      <c r="D8537">
        <v>13808138</v>
      </c>
    </row>
    <row r="8538" spans="1:4" x14ac:dyDescent="0.55000000000000004">
      <c r="A8538" t="s">
        <v>2010</v>
      </c>
      <c r="B8538" t="s">
        <v>2011</v>
      </c>
      <c r="C8538">
        <v>1774</v>
      </c>
      <c r="D8538">
        <v>14012415</v>
      </c>
    </row>
    <row r="8539" spans="1:4" x14ac:dyDescent="0.55000000000000004">
      <c r="A8539" t="s">
        <v>2010</v>
      </c>
      <c r="B8539" t="s">
        <v>2011</v>
      </c>
      <c r="C8539">
        <v>1775</v>
      </c>
      <c r="D8539">
        <v>14338920</v>
      </c>
    </row>
    <row r="8540" spans="1:4" x14ac:dyDescent="0.55000000000000004">
      <c r="A8540" t="s">
        <v>2010</v>
      </c>
      <c r="B8540" t="s">
        <v>2011</v>
      </c>
      <c r="C8540">
        <v>1776</v>
      </c>
      <c r="D8540">
        <v>14654124</v>
      </c>
    </row>
    <row r="8541" spans="1:4" x14ac:dyDescent="0.55000000000000004">
      <c r="A8541" t="s">
        <v>2010</v>
      </c>
      <c r="B8541" t="s">
        <v>2011</v>
      </c>
      <c r="C8541">
        <v>1777</v>
      </c>
      <c r="D8541">
        <v>14959537</v>
      </c>
    </row>
    <row r="8542" spans="1:4" x14ac:dyDescent="0.55000000000000004">
      <c r="A8542" t="s">
        <v>2010</v>
      </c>
      <c r="B8542" t="s">
        <v>2011</v>
      </c>
      <c r="C8542">
        <v>1778</v>
      </c>
      <c r="D8542">
        <v>15243483</v>
      </c>
    </row>
    <row r="8543" spans="1:4" x14ac:dyDescent="0.55000000000000004">
      <c r="A8543" t="s">
        <v>2010</v>
      </c>
      <c r="B8543" t="s">
        <v>2011</v>
      </c>
      <c r="C8543">
        <v>1779</v>
      </c>
      <c r="D8543">
        <v>15535235</v>
      </c>
    </row>
    <row r="8544" spans="1:4" x14ac:dyDescent="0.55000000000000004">
      <c r="A8544" t="s">
        <v>2010</v>
      </c>
      <c r="B8544" t="s">
        <v>2011</v>
      </c>
      <c r="C8544">
        <v>1780</v>
      </c>
      <c r="D8544">
        <v>15878726</v>
      </c>
    </row>
    <row r="8545" spans="1:4" x14ac:dyDescent="0.55000000000000004">
      <c r="A8545" t="s">
        <v>2010</v>
      </c>
      <c r="B8545" t="s">
        <v>2011</v>
      </c>
      <c r="C8545">
        <v>1781</v>
      </c>
      <c r="D8545">
        <v>16234383</v>
      </c>
    </row>
    <row r="8546" spans="1:4" x14ac:dyDescent="0.55000000000000004">
      <c r="A8546" t="s">
        <v>2010</v>
      </c>
      <c r="B8546" t="s">
        <v>2011</v>
      </c>
      <c r="C8546">
        <v>1782</v>
      </c>
      <c r="D8546">
        <v>16580954</v>
      </c>
    </row>
    <row r="8547" spans="1:4" x14ac:dyDescent="0.55000000000000004">
      <c r="A8547" t="s">
        <v>2010</v>
      </c>
      <c r="B8547" t="s">
        <v>2011</v>
      </c>
      <c r="C8547">
        <v>1783</v>
      </c>
      <c r="D8547">
        <v>17062752</v>
      </c>
    </row>
    <row r="8548" spans="1:4" x14ac:dyDescent="0.55000000000000004">
      <c r="A8548" t="s">
        <v>2010</v>
      </c>
      <c r="B8548" t="s">
        <v>2011</v>
      </c>
      <c r="C8548">
        <v>1784</v>
      </c>
      <c r="D8548">
        <v>17471092</v>
      </c>
    </row>
    <row r="8549" spans="1:4" x14ac:dyDescent="0.55000000000000004">
      <c r="A8549" t="s">
        <v>2010</v>
      </c>
      <c r="B8549" t="s">
        <v>2011</v>
      </c>
      <c r="C8549">
        <v>1785</v>
      </c>
      <c r="D8549">
        <v>17961464</v>
      </c>
    </row>
    <row r="8550" spans="1:4" x14ac:dyDescent="0.55000000000000004">
      <c r="A8550" t="s">
        <v>2010</v>
      </c>
      <c r="B8550" t="s">
        <v>2011</v>
      </c>
      <c r="C8550">
        <v>1786</v>
      </c>
      <c r="D8550">
        <v>18443832</v>
      </c>
    </row>
    <row r="8551" spans="1:4" x14ac:dyDescent="0.55000000000000004">
      <c r="A8551" t="s">
        <v>2010</v>
      </c>
      <c r="B8551" t="s">
        <v>2011</v>
      </c>
      <c r="C8551">
        <v>1787</v>
      </c>
      <c r="D8551">
        <v>18855466</v>
      </c>
    </row>
    <row r="8552" spans="1:4" x14ac:dyDescent="0.55000000000000004">
      <c r="A8552" t="s">
        <v>2010</v>
      </c>
      <c r="B8552" t="s">
        <v>2011</v>
      </c>
      <c r="C8552">
        <v>1788</v>
      </c>
      <c r="D8552">
        <v>19282564</v>
      </c>
    </row>
    <row r="8553" spans="1:4" x14ac:dyDescent="0.55000000000000004">
      <c r="A8553" t="s">
        <v>2010</v>
      </c>
      <c r="B8553" t="s">
        <v>2011</v>
      </c>
      <c r="C8553">
        <v>1789</v>
      </c>
      <c r="D8553">
        <v>19859760</v>
      </c>
    </row>
    <row r="8554" spans="1:4" x14ac:dyDescent="0.55000000000000004">
      <c r="A8554" t="s">
        <v>2010</v>
      </c>
      <c r="B8554" t="s">
        <v>2011</v>
      </c>
      <c r="C8554">
        <v>1790</v>
      </c>
      <c r="D8554">
        <v>20394430</v>
      </c>
    </row>
    <row r="8555" spans="1:4" x14ac:dyDescent="0.55000000000000004">
      <c r="A8555" t="s">
        <v>2010</v>
      </c>
      <c r="B8555" t="s">
        <v>2011</v>
      </c>
      <c r="C8555">
        <v>1791</v>
      </c>
      <c r="D8555">
        <v>20928086</v>
      </c>
    </row>
    <row r="8556" spans="1:4" x14ac:dyDescent="0.55000000000000004">
      <c r="A8556" t="s">
        <v>2010</v>
      </c>
      <c r="B8556" t="s">
        <v>2011</v>
      </c>
      <c r="C8556">
        <v>1792</v>
      </c>
      <c r="D8556">
        <v>21925550</v>
      </c>
    </row>
    <row r="8557" spans="1:4" x14ac:dyDescent="0.55000000000000004">
      <c r="A8557" t="s">
        <v>2010</v>
      </c>
      <c r="B8557" t="s">
        <v>2011</v>
      </c>
      <c r="C8557">
        <v>1793</v>
      </c>
      <c r="D8557">
        <v>22293598</v>
      </c>
    </row>
    <row r="8558" spans="1:4" x14ac:dyDescent="0.55000000000000004">
      <c r="A8558" t="s">
        <v>2010</v>
      </c>
      <c r="B8558" t="s">
        <v>2011</v>
      </c>
      <c r="C8558">
        <v>1794</v>
      </c>
      <c r="D8558">
        <v>22515992</v>
      </c>
    </row>
    <row r="8559" spans="1:4" x14ac:dyDescent="0.55000000000000004">
      <c r="A8559" t="s">
        <v>2010</v>
      </c>
      <c r="B8559" t="s">
        <v>2011</v>
      </c>
      <c r="C8559">
        <v>1795</v>
      </c>
      <c r="D8559">
        <v>22311582</v>
      </c>
    </row>
    <row r="8560" spans="1:4" x14ac:dyDescent="0.55000000000000004">
      <c r="A8560" t="s">
        <v>2010</v>
      </c>
      <c r="B8560" t="s">
        <v>2011</v>
      </c>
      <c r="C8560">
        <v>1796</v>
      </c>
      <c r="D8560">
        <v>22117712</v>
      </c>
    </row>
    <row r="8561" spans="1:4" x14ac:dyDescent="0.55000000000000004">
      <c r="A8561" t="s">
        <v>2010</v>
      </c>
      <c r="B8561" t="s">
        <v>2011</v>
      </c>
      <c r="C8561">
        <v>1797</v>
      </c>
      <c r="D8561">
        <v>22086414</v>
      </c>
    </row>
    <row r="8562" spans="1:4" x14ac:dyDescent="0.55000000000000004">
      <c r="A8562" t="s">
        <v>2010</v>
      </c>
      <c r="B8562" t="s">
        <v>2011</v>
      </c>
      <c r="C8562">
        <v>1798</v>
      </c>
      <c r="D8562">
        <v>23102266</v>
      </c>
    </row>
    <row r="8563" spans="1:4" x14ac:dyDescent="0.55000000000000004">
      <c r="A8563" t="s">
        <v>2010</v>
      </c>
      <c r="B8563" t="s">
        <v>2011</v>
      </c>
      <c r="C8563">
        <v>1799</v>
      </c>
      <c r="D8563">
        <v>27481544</v>
      </c>
    </row>
    <row r="8564" spans="1:4" x14ac:dyDescent="0.55000000000000004">
      <c r="A8564" t="s">
        <v>2010</v>
      </c>
      <c r="B8564" t="s">
        <v>2011</v>
      </c>
      <c r="C8564">
        <v>1800</v>
      </c>
      <c r="D8564">
        <v>32541872</v>
      </c>
    </row>
    <row r="8565" spans="1:4" x14ac:dyDescent="0.55000000000000004">
      <c r="A8565" t="s">
        <v>2010</v>
      </c>
      <c r="B8565" t="s">
        <v>2011</v>
      </c>
      <c r="C8565">
        <v>1801</v>
      </c>
      <c r="D8565">
        <v>31714914</v>
      </c>
    </row>
    <row r="8566" spans="1:4" x14ac:dyDescent="0.55000000000000004">
      <c r="A8566" t="s">
        <v>2010</v>
      </c>
      <c r="B8566" t="s">
        <v>2011</v>
      </c>
      <c r="C8566">
        <v>1802</v>
      </c>
      <c r="D8566">
        <v>40017350</v>
      </c>
    </row>
    <row r="8567" spans="1:4" x14ac:dyDescent="0.55000000000000004">
      <c r="A8567" t="s">
        <v>2010</v>
      </c>
      <c r="B8567" t="s">
        <v>2011</v>
      </c>
      <c r="C8567">
        <v>1803</v>
      </c>
      <c r="D8567">
        <v>29238058</v>
      </c>
    </row>
    <row r="8568" spans="1:4" x14ac:dyDescent="0.55000000000000004">
      <c r="A8568" t="s">
        <v>2010</v>
      </c>
      <c r="B8568" t="s">
        <v>2011</v>
      </c>
      <c r="C8568">
        <v>1804</v>
      </c>
      <c r="D8568">
        <v>31432090</v>
      </c>
    </row>
    <row r="8569" spans="1:4" x14ac:dyDescent="0.55000000000000004">
      <c r="A8569" t="s">
        <v>2010</v>
      </c>
      <c r="B8569" t="s">
        <v>2011</v>
      </c>
      <c r="C8569">
        <v>1805</v>
      </c>
      <c r="D8569">
        <v>30907166</v>
      </c>
    </row>
    <row r="8570" spans="1:4" x14ac:dyDescent="0.55000000000000004">
      <c r="A8570" t="s">
        <v>2010</v>
      </c>
      <c r="B8570" t="s">
        <v>2011</v>
      </c>
      <c r="C8570">
        <v>1806</v>
      </c>
      <c r="D8570">
        <v>32366874</v>
      </c>
    </row>
    <row r="8571" spans="1:4" x14ac:dyDescent="0.55000000000000004">
      <c r="A8571" t="s">
        <v>2010</v>
      </c>
      <c r="B8571" t="s">
        <v>2011</v>
      </c>
      <c r="C8571">
        <v>1807</v>
      </c>
      <c r="D8571">
        <v>35818970</v>
      </c>
    </row>
    <row r="8572" spans="1:4" x14ac:dyDescent="0.55000000000000004">
      <c r="A8572" t="s">
        <v>2010</v>
      </c>
      <c r="B8572" t="s">
        <v>2011</v>
      </c>
      <c r="C8572">
        <v>1808</v>
      </c>
      <c r="D8572">
        <v>35101290</v>
      </c>
    </row>
    <row r="8573" spans="1:4" x14ac:dyDescent="0.55000000000000004">
      <c r="A8573" t="s">
        <v>2010</v>
      </c>
      <c r="B8573" t="s">
        <v>2011</v>
      </c>
      <c r="C8573">
        <v>1809</v>
      </c>
      <c r="D8573">
        <v>35925850</v>
      </c>
    </row>
    <row r="8574" spans="1:4" x14ac:dyDescent="0.55000000000000004">
      <c r="A8574" t="s">
        <v>2010</v>
      </c>
      <c r="B8574" t="s">
        <v>2011</v>
      </c>
      <c r="C8574">
        <v>1810</v>
      </c>
      <c r="D8574">
        <v>39069692</v>
      </c>
    </row>
    <row r="8575" spans="1:4" x14ac:dyDescent="0.55000000000000004">
      <c r="A8575" t="s">
        <v>2010</v>
      </c>
      <c r="B8575" t="s">
        <v>2011</v>
      </c>
      <c r="C8575">
        <v>1811</v>
      </c>
      <c r="D8575">
        <v>39723810</v>
      </c>
    </row>
    <row r="8576" spans="1:4" x14ac:dyDescent="0.55000000000000004">
      <c r="A8576" t="s">
        <v>2010</v>
      </c>
      <c r="B8576" t="s">
        <v>2011</v>
      </c>
      <c r="C8576">
        <v>1812</v>
      </c>
      <c r="D8576">
        <v>40325010</v>
      </c>
    </row>
    <row r="8577" spans="1:4" x14ac:dyDescent="0.55000000000000004">
      <c r="A8577" t="s">
        <v>2010</v>
      </c>
      <c r="B8577" t="s">
        <v>2011</v>
      </c>
      <c r="C8577">
        <v>1813</v>
      </c>
      <c r="D8577">
        <v>40679356</v>
      </c>
    </row>
    <row r="8578" spans="1:4" x14ac:dyDescent="0.55000000000000004">
      <c r="A8578" t="s">
        <v>2010</v>
      </c>
      <c r="B8578" t="s">
        <v>2011</v>
      </c>
      <c r="C8578">
        <v>1814</v>
      </c>
      <c r="D8578">
        <v>41658940</v>
      </c>
    </row>
    <row r="8579" spans="1:4" x14ac:dyDescent="0.55000000000000004">
      <c r="A8579" t="s">
        <v>2010</v>
      </c>
      <c r="B8579" t="s">
        <v>2011</v>
      </c>
      <c r="C8579">
        <v>1815</v>
      </c>
      <c r="D8579">
        <v>42979950</v>
      </c>
    </row>
    <row r="8580" spans="1:4" x14ac:dyDescent="0.55000000000000004">
      <c r="A8580" t="s">
        <v>2010</v>
      </c>
      <c r="B8580" t="s">
        <v>2011</v>
      </c>
      <c r="C8580">
        <v>1816</v>
      </c>
      <c r="D8580">
        <v>44827450</v>
      </c>
    </row>
    <row r="8581" spans="1:4" x14ac:dyDescent="0.55000000000000004">
      <c r="A8581" t="s">
        <v>2010</v>
      </c>
      <c r="B8581" t="s">
        <v>2011</v>
      </c>
      <c r="C8581">
        <v>1817</v>
      </c>
      <c r="D8581">
        <v>48552070</v>
      </c>
    </row>
    <row r="8582" spans="1:4" x14ac:dyDescent="0.55000000000000004">
      <c r="A8582" t="s">
        <v>2010</v>
      </c>
      <c r="B8582" t="s">
        <v>2011</v>
      </c>
      <c r="C8582">
        <v>1818</v>
      </c>
      <c r="D8582">
        <v>50606024</v>
      </c>
    </row>
    <row r="8583" spans="1:4" x14ac:dyDescent="0.55000000000000004">
      <c r="A8583" t="s">
        <v>2010</v>
      </c>
      <c r="B8583" t="s">
        <v>2011</v>
      </c>
      <c r="C8583">
        <v>1819</v>
      </c>
      <c r="D8583">
        <v>50160850</v>
      </c>
    </row>
    <row r="8584" spans="1:4" x14ac:dyDescent="0.55000000000000004">
      <c r="A8584" t="s">
        <v>2010</v>
      </c>
      <c r="B8584" t="s">
        <v>2011</v>
      </c>
      <c r="C8584">
        <v>1820</v>
      </c>
      <c r="D8584">
        <v>49931828</v>
      </c>
    </row>
    <row r="8585" spans="1:4" x14ac:dyDescent="0.55000000000000004">
      <c r="A8585" t="s">
        <v>2010</v>
      </c>
      <c r="B8585" t="s">
        <v>2011</v>
      </c>
      <c r="C8585">
        <v>1821</v>
      </c>
      <c r="D8585">
        <v>51224476</v>
      </c>
    </row>
    <row r="8586" spans="1:4" x14ac:dyDescent="0.55000000000000004">
      <c r="A8586" t="s">
        <v>2010</v>
      </c>
      <c r="B8586" t="s">
        <v>2011</v>
      </c>
      <c r="C8586">
        <v>1822</v>
      </c>
      <c r="D8586">
        <v>53149412</v>
      </c>
    </row>
    <row r="8587" spans="1:4" x14ac:dyDescent="0.55000000000000004">
      <c r="A8587" t="s">
        <v>2010</v>
      </c>
      <c r="B8587" t="s">
        <v>2011</v>
      </c>
      <c r="C8587">
        <v>1823</v>
      </c>
      <c r="D8587">
        <v>55448036</v>
      </c>
    </row>
    <row r="8588" spans="1:4" x14ac:dyDescent="0.55000000000000004">
      <c r="A8588" t="s">
        <v>2010</v>
      </c>
      <c r="B8588" t="s">
        <v>2011</v>
      </c>
      <c r="C8588">
        <v>1824</v>
      </c>
      <c r="D8588">
        <v>56560324</v>
      </c>
    </row>
    <row r="8589" spans="1:4" x14ac:dyDescent="0.55000000000000004">
      <c r="A8589" t="s">
        <v>2010</v>
      </c>
      <c r="B8589" t="s">
        <v>2011</v>
      </c>
      <c r="C8589">
        <v>1825</v>
      </c>
      <c r="D8589">
        <v>59588492</v>
      </c>
    </row>
    <row r="8590" spans="1:4" x14ac:dyDescent="0.55000000000000004">
      <c r="A8590" t="s">
        <v>2010</v>
      </c>
      <c r="B8590" t="s">
        <v>2011</v>
      </c>
      <c r="C8590">
        <v>1826</v>
      </c>
      <c r="D8590">
        <v>60056732</v>
      </c>
    </row>
    <row r="8591" spans="1:4" x14ac:dyDescent="0.55000000000000004">
      <c r="A8591" t="s">
        <v>2010</v>
      </c>
      <c r="B8591" t="s">
        <v>2011</v>
      </c>
      <c r="C8591">
        <v>1827</v>
      </c>
      <c r="D8591">
        <v>64281724</v>
      </c>
    </row>
    <row r="8592" spans="1:4" x14ac:dyDescent="0.55000000000000004">
      <c r="A8592" t="s">
        <v>2010</v>
      </c>
      <c r="B8592" t="s">
        <v>2011</v>
      </c>
      <c r="C8592">
        <v>1828</v>
      </c>
      <c r="D8592">
        <v>65080500</v>
      </c>
    </row>
    <row r="8593" spans="1:4" x14ac:dyDescent="0.55000000000000004">
      <c r="A8593" t="s">
        <v>2010</v>
      </c>
      <c r="B8593" t="s">
        <v>2011</v>
      </c>
      <c r="C8593">
        <v>1829</v>
      </c>
      <c r="D8593">
        <v>64502350</v>
      </c>
    </row>
    <row r="8594" spans="1:4" x14ac:dyDescent="0.55000000000000004">
      <c r="A8594" t="s">
        <v>2010</v>
      </c>
      <c r="B8594" t="s">
        <v>2011</v>
      </c>
      <c r="C8594">
        <v>1830</v>
      </c>
      <c r="D8594">
        <v>86888240</v>
      </c>
    </row>
    <row r="8595" spans="1:4" x14ac:dyDescent="0.55000000000000004">
      <c r="A8595" t="s">
        <v>2010</v>
      </c>
      <c r="B8595" t="s">
        <v>2011</v>
      </c>
      <c r="C8595">
        <v>1831</v>
      </c>
      <c r="D8595">
        <v>80978620</v>
      </c>
    </row>
    <row r="8596" spans="1:4" x14ac:dyDescent="0.55000000000000004">
      <c r="A8596" t="s">
        <v>2010</v>
      </c>
      <c r="B8596" t="s">
        <v>2011</v>
      </c>
      <c r="C8596">
        <v>1832</v>
      </c>
      <c r="D8596">
        <v>79052160</v>
      </c>
    </row>
    <row r="8597" spans="1:4" x14ac:dyDescent="0.55000000000000004">
      <c r="A8597" t="s">
        <v>2010</v>
      </c>
      <c r="B8597" t="s">
        <v>2011</v>
      </c>
      <c r="C8597">
        <v>1833</v>
      </c>
      <c r="D8597">
        <v>79703770</v>
      </c>
    </row>
    <row r="8598" spans="1:4" x14ac:dyDescent="0.55000000000000004">
      <c r="A8598" t="s">
        <v>2010</v>
      </c>
      <c r="B8598" t="s">
        <v>2011</v>
      </c>
      <c r="C8598">
        <v>1834</v>
      </c>
      <c r="D8598">
        <v>85364220</v>
      </c>
    </row>
    <row r="8599" spans="1:4" x14ac:dyDescent="0.55000000000000004">
      <c r="A8599" t="s">
        <v>2010</v>
      </c>
      <c r="B8599" t="s">
        <v>2011</v>
      </c>
      <c r="C8599">
        <v>1835</v>
      </c>
      <c r="D8599">
        <v>93060240</v>
      </c>
    </row>
    <row r="8600" spans="1:4" x14ac:dyDescent="0.55000000000000004">
      <c r="A8600" t="s">
        <v>2010</v>
      </c>
      <c r="B8600" t="s">
        <v>2011</v>
      </c>
      <c r="C8600">
        <v>1836</v>
      </c>
      <c r="D8600">
        <v>102140710</v>
      </c>
    </row>
    <row r="8601" spans="1:4" x14ac:dyDescent="0.55000000000000004">
      <c r="A8601" t="s">
        <v>2010</v>
      </c>
      <c r="B8601" t="s">
        <v>2011</v>
      </c>
      <c r="C8601">
        <v>1837</v>
      </c>
      <c r="D8601">
        <v>100864980</v>
      </c>
    </row>
    <row r="8602" spans="1:4" x14ac:dyDescent="0.55000000000000004">
      <c r="A8602" t="s">
        <v>2010</v>
      </c>
      <c r="B8602" t="s">
        <v>2011</v>
      </c>
      <c r="C8602">
        <v>1838</v>
      </c>
      <c r="D8602">
        <v>100783830</v>
      </c>
    </row>
    <row r="8603" spans="1:4" x14ac:dyDescent="0.55000000000000004">
      <c r="A8603" t="s">
        <v>2010</v>
      </c>
      <c r="B8603" t="s">
        <v>2011</v>
      </c>
      <c r="C8603">
        <v>1839</v>
      </c>
      <c r="D8603">
        <v>104097896</v>
      </c>
    </row>
    <row r="8604" spans="1:4" x14ac:dyDescent="0.55000000000000004">
      <c r="A8604" t="s">
        <v>2010</v>
      </c>
      <c r="B8604" t="s">
        <v>2011</v>
      </c>
      <c r="C8604">
        <v>1840</v>
      </c>
      <c r="D8604">
        <v>112883860</v>
      </c>
    </row>
    <row r="8605" spans="1:4" x14ac:dyDescent="0.55000000000000004">
      <c r="A8605" t="s">
        <v>2010</v>
      </c>
      <c r="B8605" t="s">
        <v>2011</v>
      </c>
      <c r="C8605">
        <v>1841</v>
      </c>
      <c r="D8605">
        <v>115892920</v>
      </c>
    </row>
    <row r="8606" spans="1:4" x14ac:dyDescent="0.55000000000000004">
      <c r="A8606" t="s">
        <v>2010</v>
      </c>
      <c r="B8606" t="s">
        <v>2011</v>
      </c>
      <c r="C8606">
        <v>1842</v>
      </c>
      <c r="D8606">
        <v>122404710</v>
      </c>
    </row>
    <row r="8607" spans="1:4" x14ac:dyDescent="0.55000000000000004">
      <c r="A8607" t="s">
        <v>2010</v>
      </c>
      <c r="B8607" t="s">
        <v>2011</v>
      </c>
      <c r="C8607">
        <v>1843</v>
      </c>
      <c r="D8607">
        <v>124561020</v>
      </c>
    </row>
    <row r="8608" spans="1:4" x14ac:dyDescent="0.55000000000000004">
      <c r="A8608" t="s">
        <v>2010</v>
      </c>
      <c r="B8608" t="s">
        <v>2011</v>
      </c>
      <c r="C8608">
        <v>1844</v>
      </c>
      <c r="D8608">
        <v>132595670</v>
      </c>
    </row>
    <row r="8609" spans="1:4" x14ac:dyDescent="0.55000000000000004">
      <c r="A8609" t="s">
        <v>2010</v>
      </c>
      <c r="B8609" t="s">
        <v>2011</v>
      </c>
      <c r="C8609">
        <v>1845</v>
      </c>
      <c r="D8609">
        <v>143794050</v>
      </c>
    </row>
    <row r="8610" spans="1:4" x14ac:dyDescent="0.55000000000000004">
      <c r="A8610" t="s">
        <v>2010</v>
      </c>
      <c r="B8610" t="s">
        <v>2011</v>
      </c>
      <c r="C8610">
        <v>1846</v>
      </c>
      <c r="D8610">
        <v>144858750</v>
      </c>
    </row>
    <row r="8611" spans="1:4" x14ac:dyDescent="0.55000000000000004">
      <c r="A8611" t="s">
        <v>2010</v>
      </c>
      <c r="B8611" t="s">
        <v>2011</v>
      </c>
      <c r="C8611">
        <v>1847</v>
      </c>
      <c r="D8611">
        <v>155573810</v>
      </c>
    </row>
    <row r="8612" spans="1:4" x14ac:dyDescent="0.55000000000000004">
      <c r="A8612" t="s">
        <v>2010</v>
      </c>
      <c r="B8612" t="s">
        <v>2011</v>
      </c>
      <c r="C8612">
        <v>1848</v>
      </c>
      <c r="D8612">
        <v>156683300</v>
      </c>
    </row>
    <row r="8613" spans="1:4" x14ac:dyDescent="0.55000000000000004">
      <c r="A8613" t="s">
        <v>2010</v>
      </c>
      <c r="B8613" t="s">
        <v>2011</v>
      </c>
      <c r="C8613">
        <v>1849</v>
      </c>
      <c r="D8613">
        <v>166586960</v>
      </c>
    </row>
    <row r="8614" spans="1:4" x14ac:dyDescent="0.55000000000000004">
      <c r="A8614" t="s">
        <v>2010</v>
      </c>
      <c r="B8614" t="s">
        <v>2011</v>
      </c>
      <c r="C8614">
        <v>1850</v>
      </c>
      <c r="D8614">
        <v>176775200</v>
      </c>
    </row>
    <row r="8615" spans="1:4" x14ac:dyDescent="0.55000000000000004">
      <c r="A8615" t="s">
        <v>2010</v>
      </c>
      <c r="B8615" t="s">
        <v>2011</v>
      </c>
      <c r="C8615">
        <v>1851</v>
      </c>
      <c r="D8615">
        <v>173859040</v>
      </c>
    </row>
    <row r="8616" spans="1:4" x14ac:dyDescent="0.55000000000000004">
      <c r="A8616" t="s">
        <v>2010</v>
      </c>
      <c r="B8616" t="s">
        <v>2011</v>
      </c>
      <c r="C8616">
        <v>1852</v>
      </c>
      <c r="D8616">
        <v>180432720</v>
      </c>
    </row>
    <row r="8617" spans="1:4" x14ac:dyDescent="0.55000000000000004">
      <c r="A8617" t="s">
        <v>2010</v>
      </c>
      <c r="B8617" t="s">
        <v>2011</v>
      </c>
      <c r="C8617">
        <v>1853</v>
      </c>
      <c r="D8617">
        <v>186703490</v>
      </c>
    </row>
    <row r="8618" spans="1:4" x14ac:dyDescent="0.55000000000000004">
      <c r="A8618" t="s">
        <v>2010</v>
      </c>
      <c r="B8618" t="s">
        <v>2011</v>
      </c>
      <c r="C8618">
        <v>1854</v>
      </c>
      <c r="D8618">
        <v>221565870</v>
      </c>
    </row>
    <row r="8619" spans="1:4" x14ac:dyDescent="0.55000000000000004">
      <c r="A8619" t="s">
        <v>2010</v>
      </c>
      <c r="B8619" t="s">
        <v>2011</v>
      </c>
      <c r="C8619">
        <v>1855</v>
      </c>
      <c r="D8619">
        <v>221538050</v>
      </c>
    </row>
    <row r="8620" spans="1:4" x14ac:dyDescent="0.55000000000000004">
      <c r="A8620" t="s">
        <v>2010</v>
      </c>
      <c r="B8620" t="s">
        <v>2011</v>
      </c>
      <c r="C8620">
        <v>1856</v>
      </c>
      <c r="D8620">
        <v>236781490</v>
      </c>
    </row>
    <row r="8621" spans="1:4" x14ac:dyDescent="0.55000000000000004">
      <c r="A8621" t="s">
        <v>2010</v>
      </c>
      <c r="B8621" t="s">
        <v>2011</v>
      </c>
      <c r="C8621">
        <v>1857</v>
      </c>
      <c r="D8621">
        <v>238329620</v>
      </c>
    </row>
    <row r="8622" spans="1:4" x14ac:dyDescent="0.55000000000000004">
      <c r="A8622" t="s">
        <v>2010</v>
      </c>
      <c r="B8622" t="s">
        <v>2011</v>
      </c>
      <c r="C8622">
        <v>1858</v>
      </c>
      <c r="D8622">
        <v>241521680</v>
      </c>
    </row>
    <row r="8623" spans="1:4" x14ac:dyDescent="0.55000000000000004">
      <c r="A8623" t="s">
        <v>2010</v>
      </c>
      <c r="B8623" t="s">
        <v>2011</v>
      </c>
      <c r="C8623">
        <v>1859</v>
      </c>
      <c r="D8623">
        <v>254665310</v>
      </c>
    </row>
    <row r="8624" spans="1:4" x14ac:dyDescent="0.55000000000000004">
      <c r="A8624" t="s">
        <v>2010</v>
      </c>
      <c r="B8624" t="s">
        <v>2011</v>
      </c>
      <c r="C8624">
        <v>1860</v>
      </c>
      <c r="D8624">
        <v>281813340</v>
      </c>
    </row>
    <row r="8625" spans="1:4" x14ac:dyDescent="0.55000000000000004">
      <c r="A8625" t="s">
        <v>2010</v>
      </c>
      <c r="B8625" t="s">
        <v>2011</v>
      </c>
      <c r="C8625">
        <v>1861</v>
      </c>
      <c r="D8625">
        <v>300479780</v>
      </c>
    </row>
    <row r="8626" spans="1:4" x14ac:dyDescent="0.55000000000000004">
      <c r="A8626" t="s">
        <v>2010</v>
      </c>
      <c r="B8626" t="s">
        <v>2011</v>
      </c>
      <c r="C8626">
        <v>1862</v>
      </c>
      <c r="D8626">
        <v>305041340</v>
      </c>
    </row>
    <row r="8627" spans="1:4" x14ac:dyDescent="0.55000000000000004">
      <c r="A8627" t="s">
        <v>2010</v>
      </c>
      <c r="B8627" t="s">
        <v>2011</v>
      </c>
      <c r="C8627">
        <v>1863</v>
      </c>
      <c r="D8627">
        <v>321231500</v>
      </c>
    </row>
    <row r="8628" spans="1:4" x14ac:dyDescent="0.55000000000000004">
      <c r="A8628" t="s">
        <v>2010</v>
      </c>
      <c r="B8628" t="s">
        <v>2011</v>
      </c>
      <c r="C8628">
        <v>1864</v>
      </c>
      <c r="D8628">
        <v>346628540</v>
      </c>
    </row>
    <row r="8629" spans="1:4" x14ac:dyDescent="0.55000000000000004">
      <c r="A8629" t="s">
        <v>2010</v>
      </c>
      <c r="B8629" t="s">
        <v>2011</v>
      </c>
      <c r="C8629">
        <v>1865</v>
      </c>
      <c r="D8629">
        <v>371215550</v>
      </c>
    </row>
    <row r="8630" spans="1:4" x14ac:dyDescent="0.55000000000000004">
      <c r="A8630" t="s">
        <v>2010</v>
      </c>
      <c r="B8630" t="s">
        <v>2011</v>
      </c>
      <c r="C8630">
        <v>1866</v>
      </c>
      <c r="D8630">
        <v>383594980</v>
      </c>
    </row>
    <row r="8631" spans="1:4" x14ac:dyDescent="0.55000000000000004">
      <c r="A8631" t="s">
        <v>2010</v>
      </c>
      <c r="B8631" t="s">
        <v>2011</v>
      </c>
      <c r="C8631">
        <v>1867</v>
      </c>
      <c r="D8631">
        <v>401825860</v>
      </c>
    </row>
    <row r="8632" spans="1:4" x14ac:dyDescent="0.55000000000000004">
      <c r="A8632" t="s">
        <v>2010</v>
      </c>
      <c r="B8632" t="s">
        <v>2011</v>
      </c>
      <c r="C8632">
        <v>1868</v>
      </c>
      <c r="D8632">
        <v>406195940</v>
      </c>
    </row>
    <row r="8633" spans="1:4" x14ac:dyDescent="0.55000000000000004">
      <c r="A8633" t="s">
        <v>2010</v>
      </c>
      <c r="B8633" t="s">
        <v>2011</v>
      </c>
      <c r="C8633">
        <v>1869</v>
      </c>
      <c r="D8633">
        <v>425362180</v>
      </c>
    </row>
    <row r="8634" spans="1:4" x14ac:dyDescent="0.55000000000000004">
      <c r="A8634" t="s">
        <v>2010</v>
      </c>
      <c r="B8634" t="s">
        <v>2011</v>
      </c>
      <c r="C8634">
        <v>1870</v>
      </c>
      <c r="D8634">
        <v>431416200</v>
      </c>
    </row>
    <row r="8635" spans="1:4" x14ac:dyDescent="0.55000000000000004">
      <c r="A8635" t="s">
        <v>2010</v>
      </c>
      <c r="B8635" t="s">
        <v>2011</v>
      </c>
      <c r="C8635">
        <v>1871</v>
      </c>
      <c r="D8635">
        <v>459750800</v>
      </c>
    </row>
    <row r="8636" spans="1:4" x14ac:dyDescent="0.55000000000000004">
      <c r="A8636" t="s">
        <v>2010</v>
      </c>
      <c r="B8636" t="s">
        <v>2011</v>
      </c>
      <c r="C8636">
        <v>1872</v>
      </c>
      <c r="D8636">
        <v>496541380</v>
      </c>
    </row>
    <row r="8637" spans="1:4" x14ac:dyDescent="0.55000000000000004">
      <c r="A8637" t="s">
        <v>2010</v>
      </c>
      <c r="B8637" t="s">
        <v>2011</v>
      </c>
      <c r="C8637">
        <v>1873</v>
      </c>
      <c r="D8637">
        <v>522506750</v>
      </c>
    </row>
    <row r="8638" spans="1:4" x14ac:dyDescent="0.55000000000000004">
      <c r="A8638" t="s">
        <v>2010</v>
      </c>
      <c r="B8638" t="s">
        <v>2011</v>
      </c>
      <c r="C8638">
        <v>1874</v>
      </c>
      <c r="D8638">
        <v>484555260</v>
      </c>
    </row>
    <row r="8639" spans="1:4" x14ac:dyDescent="0.55000000000000004">
      <c r="A8639" t="s">
        <v>2010</v>
      </c>
      <c r="B8639" t="s">
        <v>2011</v>
      </c>
      <c r="C8639">
        <v>1875</v>
      </c>
      <c r="D8639">
        <v>534647550</v>
      </c>
    </row>
    <row r="8640" spans="1:4" x14ac:dyDescent="0.55000000000000004">
      <c r="A8640" t="s">
        <v>2010</v>
      </c>
      <c r="B8640" t="s">
        <v>2011</v>
      </c>
      <c r="C8640">
        <v>1876</v>
      </c>
      <c r="D8640">
        <v>547138560</v>
      </c>
    </row>
    <row r="8641" spans="1:4" x14ac:dyDescent="0.55000000000000004">
      <c r="A8641" t="s">
        <v>2010</v>
      </c>
      <c r="B8641" t="s">
        <v>2011</v>
      </c>
      <c r="C8641">
        <v>1877</v>
      </c>
      <c r="D8641">
        <v>545946560</v>
      </c>
    </row>
    <row r="8642" spans="1:4" x14ac:dyDescent="0.55000000000000004">
      <c r="A8642" t="s">
        <v>2010</v>
      </c>
      <c r="B8642" t="s">
        <v>2011</v>
      </c>
      <c r="C8642">
        <v>1878</v>
      </c>
      <c r="D8642">
        <v>551763500</v>
      </c>
    </row>
    <row r="8643" spans="1:4" x14ac:dyDescent="0.55000000000000004">
      <c r="A8643" t="s">
        <v>2010</v>
      </c>
      <c r="B8643" t="s">
        <v>2011</v>
      </c>
      <c r="C8643">
        <v>1879</v>
      </c>
      <c r="D8643">
        <v>569586300</v>
      </c>
    </row>
    <row r="8644" spans="1:4" x14ac:dyDescent="0.55000000000000004">
      <c r="A8644" t="s">
        <v>2010</v>
      </c>
      <c r="B8644" t="s">
        <v>2011</v>
      </c>
      <c r="C8644">
        <v>1880</v>
      </c>
      <c r="D8644">
        <v>640741500</v>
      </c>
    </row>
    <row r="8645" spans="1:4" x14ac:dyDescent="0.55000000000000004">
      <c r="A8645" t="s">
        <v>2010</v>
      </c>
      <c r="B8645" t="s">
        <v>2011</v>
      </c>
      <c r="C8645">
        <v>1881</v>
      </c>
      <c r="D8645">
        <v>657774200</v>
      </c>
    </row>
    <row r="8646" spans="1:4" x14ac:dyDescent="0.55000000000000004">
      <c r="A8646" t="s">
        <v>2010</v>
      </c>
      <c r="B8646" t="s">
        <v>2011</v>
      </c>
      <c r="C8646">
        <v>1882</v>
      </c>
      <c r="D8646">
        <v>680198800</v>
      </c>
    </row>
    <row r="8647" spans="1:4" x14ac:dyDescent="0.55000000000000004">
      <c r="A8647" t="s">
        <v>2010</v>
      </c>
      <c r="B8647" t="s">
        <v>2011</v>
      </c>
      <c r="C8647">
        <v>1883</v>
      </c>
      <c r="D8647">
        <v>718767000</v>
      </c>
    </row>
    <row r="8648" spans="1:4" x14ac:dyDescent="0.55000000000000004">
      <c r="A8648" t="s">
        <v>2010</v>
      </c>
      <c r="B8648" t="s">
        <v>2011</v>
      </c>
      <c r="C8648">
        <v>1884</v>
      </c>
      <c r="D8648">
        <v>714144640</v>
      </c>
    </row>
    <row r="8649" spans="1:4" x14ac:dyDescent="0.55000000000000004">
      <c r="A8649" t="s">
        <v>2010</v>
      </c>
      <c r="B8649" t="s">
        <v>2011</v>
      </c>
      <c r="C8649">
        <v>1885</v>
      </c>
      <c r="D8649">
        <v>716659840</v>
      </c>
    </row>
    <row r="8650" spans="1:4" x14ac:dyDescent="0.55000000000000004">
      <c r="A8650" t="s">
        <v>2010</v>
      </c>
      <c r="B8650" t="s">
        <v>2011</v>
      </c>
      <c r="C8650">
        <v>1886</v>
      </c>
      <c r="D8650">
        <v>715986900</v>
      </c>
    </row>
    <row r="8651" spans="1:4" x14ac:dyDescent="0.55000000000000004">
      <c r="A8651" t="s">
        <v>2010</v>
      </c>
      <c r="B8651" t="s">
        <v>2011</v>
      </c>
      <c r="C8651">
        <v>1887</v>
      </c>
      <c r="D8651">
        <v>743286700</v>
      </c>
    </row>
    <row r="8652" spans="1:4" x14ac:dyDescent="0.55000000000000004">
      <c r="A8652" t="s">
        <v>2010</v>
      </c>
      <c r="B8652" t="s">
        <v>2011</v>
      </c>
      <c r="C8652">
        <v>1888</v>
      </c>
      <c r="D8652">
        <v>787506560</v>
      </c>
    </row>
    <row r="8653" spans="1:4" x14ac:dyDescent="0.55000000000000004">
      <c r="A8653" t="s">
        <v>2010</v>
      </c>
      <c r="B8653" t="s">
        <v>2011</v>
      </c>
      <c r="C8653">
        <v>1889</v>
      </c>
      <c r="D8653">
        <v>824558900</v>
      </c>
    </row>
    <row r="8654" spans="1:4" x14ac:dyDescent="0.55000000000000004">
      <c r="A8654" t="s">
        <v>2010</v>
      </c>
      <c r="B8654" t="s">
        <v>2011</v>
      </c>
      <c r="C8654">
        <v>1890</v>
      </c>
      <c r="D8654">
        <v>862573800</v>
      </c>
    </row>
    <row r="8655" spans="1:4" x14ac:dyDescent="0.55000000000000004">
      <c r="A8655" t="s">
        <v>2010</v>
      </c>
      <c r="B8655" t="s">
        <v>2011</v>
      </c>
      <c r="C8655">
        <v>1891</v>
      </c>
      <c r="D8655">
        <v>893012350</v>
      </c>
    </row>
    <row r="8656" spans="1:4" x14ac:dyDescent="0.55000000000000004">
      <c r="A8656" t="s">
        <v>2010</v>
      </c>
      <c r="B8656" t="s">
        <v>2011</v>
      </c>
      <c r="C8656">
        <v>1892</v>
      </c>
      <c r="D8656">
        <v>879321600</v>
      </c>
    </row>
    <row r="8657" spans="1:4" x14ac:dyDescent="0.55000000000000004">
      <c r="A8657" t="s">
        <v>2010</v>
      </c>
      <c r="B8657" t="s">
        <v>2011</v>
      </c>
      <c r="C8657">
        <v>1893</v>
      </c>
      <c r="D8657">
        <v>854880400</v>
      </c>
    </row>
    <row r="8658" spans="1:4" x14ac:dyDescent="0.55000000000000004">
      <c r="A8658" t="s">
        <v>2010</v>
      </c>
      <c r="B8658" t="s">
        <v>2011</v>
      </c>
      <c r="C8658">
        <v>1894</v>
      </c>
      <c r="D8658">
        <v>927918100</v>
      </c>
    </row>
    <row r="8659" spans="1:4" x14ac:dyDescent="0.55000000000000004">
      <c r="A8659" t="s">
        <v>2010</v>
      </c>
      <c r="B8659" t="s">
        <v>2011</v>
      </c>
      <c r="C8659">
        <v>1895</v>
      </c>
      <c r="D8659">
        <v>952627700</v>
      </c>
    </row>
    <row r="8660" spans="1:4" x14ac:dyDescent="0.55000000000000004">
      <c r="A8660" t="s">
        <v>2010</v>
      </c>
      <c r="B8660" t="s">
        <v>2011</v>
      </c>
      <c r="C8660">
        <v>1896</v>
      </c>
      <c r="D8660">
        <v>996165250</v>
      </c>
    </row>
    <row r="8661" spans="1:4" x14ac:dyDescent="0.55000000000000004">
      <c r="A8661" t="s">
        <v>2010</v>
      </c>
      <c r="B8661" t="s">
        <v>2011</v>
      </c>
      <c r="C8661">
        <v>1897</v>
      </c>
      <c r="D8661">
        <v>1045666300</v>
      </c>
    </row>
    <row r="8662" spans="1:4" x14ac:dyDescent="0.55000000000000004">
      <c r="A8662" t="s">
        <v>2010</v>
      </c>
      <c r="B8662" t="s">
        <v>2011</v>
      </c>
      <c r="C8662">
        <v>1898</v>
      </c>
      <c r="D8662">
        <v>1079168000</v>
      </c>
    </row>
    <row r="8663" spans="1:4" x14ac:dyDescent="0.55000000000000004">
      <c r="A8663" t="s">
        <v>2010</v>
      </c>
      <c r="B8663" t="s">
        <v>2011</v>
      </c>
      <c r="C8663">
        <v>1899</v>
      </c>
      <c r="D8663">
        <v>1149517800</v>
      </c>
    </row>
    <row r="8664" spans="1:4" x14ac:dyDescent="0.55000000000000004">
      <c r="A8664" t="s">
        <v>2010</v>
      </c>
      <c r="B8664" t="s">
        <v>2011</v>
      </c>
      <c r="C8664">
        <v>1900</v>
      </c>
      <c r="D8664">
        <v>1205761500</v>
      </c>
    </row>
    <row r="8665" spans="1:4" x14ac:dyDescent="0.55000000000000004">
      <c r="A8665" t="s">
        <v>2010</v>
      </c>
      <c r="B8665" t="s">
        <v>2011</v>
      </c>
      <c r="C8665">
        <v>1901</v>
      </c>
      <c r="D8665">
        <v>1195232800</v>
      </c>
    </row>
    <row r="8666" spans="1:4" x14ac:dyDescent="0.55000000000000004">
      <c r="A8666" t="s">
        <v>2010</v>
      </c>
      <c r="B8666" t="s">
        <v>2011</v>
      </c>
      <c r="C8666">
        <v>1902</v>
      </c>
      <c r="D8666">
        <v>1196093400</v>
      </c>
    </row>
    <row r="8667" spans="1:4" x14ac:dyDescent="0.55000000000000004">
      <c r="A8667" t="s">
        <v>2010</v>
      </c>
      <c r="B8667" t="s">
        <v>2011</v>
      </c>
      <c r="C8667">
        <v>1903</v>
      </c>
      <c r="D8667">
        <v>1245173800</v>
      </c>
    </row>
    <row r="8668" spans="1:4" x14ac:dyDescent="0.55000000000000004">
      <c r="A8668" t="s">
        <v>2010</v>
      </c>
      <c r="B8668" t="s">
        <v>2011</v>
      </c>
      <c r="C8668">
        <v>1904</v>
      </c>
      <c r="D8668">
        <v>1268442600</v>
      </c>
    </row>
    <row r="8669" spans="1:4" x14ac:dyDescent="0.55000000000000004">
      <c r="A8669" t="s">
        <v>2010</v>
      </c>
      <c r="B8669" t="s">
        <v>2011</v>
      </c>
      <c r="C8669">
        <v>1905</v>
      </c>
      <c r="D8669">
        <v>1305698300</v>
      </c>
    </row>
    <row r="8670" spans="1:4" x14ac:dyDescent="0.55000000000000004">
      <c r="A8670" t="s">
        <v>2010</v>
      </c>
      <c r="B8670" t="s">
        <v>2011</v>
      </c>
      <c r="C8670">
        <v>1906</v>
      </c>
      <c r="D8670">
        <v>1347435300</v>
      </c>
    </row>
    <row r="8671" spans="1:4" x14ac:dyDescent="0.55000000000000004">
      <c r="A8671" t="s">
        <v>2010</v>
      </c>
      <c r="B8671" t="s">
        <v>2011</v>
      </c>
      <c r="C8671">
        <v>1907</v>
      </c>
      <c r="D8671">
        <v>1492849800</v>
      </c>
    </row>
    <row r="8672" spans="1:4" x14ac:dyDescent="0.55000000000000004">
      <c r="A8672" t="s">
        <v>2010</v>
      </c>
      <c r="B8672" t="s">
        <v>2011</v>
      </c>
      <c r="C8672">
        <v>1908</v>
      </c>
      <c r="D8672">
        <v>1517263900</v>
      </c>
    </row>
    <row r="8673" spans="1:4" x14ac:dyDescent="0.55000000000000004">
      <c r="A8673" t="s">
        <v>2010</v>
      </c>
      <c r="B8673" t="s">
        <v>2011</v>
      </c>
      <c r="C8673">
        <v>1909</v>
      </c>
      <c r="D8673">
        <v>1518876900</v>
      </c>
    </row>
    <row r="8674" spans="1:4" x14ac:dyDescent="0.55000000000000004">
      <c r="A8674" t="s">
        <v>2010</v>
      </c>
      <c r="B8674" t="s">
        <v>2011</v>
      </c>
      <c r="C8674">
        <v>1910</v>
      </c>
      <c r="D8674">
        <v>1538655100</v>
      </c>
    </row>
    <row r="8675" spans="1:4" x14ac:dyDescent="0.55000000000000004">
      <c r="A8675" t="s">
        <v>2010</v>
      </c>
      <c r="B8675" t="s">
        <v>2011</v>
      </c>
      <c r="C8675">
        <v>1911</v>
      </c>
      <c r="D8675">
        <v>1574153700</v>
      </c>
    </row>
    <row r="8676" spans="1:4" x14ac:dyDescent="0.55000000000000004">
      <c r="A8676" t="s">
        <v>2010</v>
      </c>
      <c r="B8676" t="s">
        <v>2011</v>
      </c>
      <c r="C8676">
        <v>1912</v>
      </c>
      <c r="D8676">
        <v>1632547300</v>
      </c>
    </row>
    <row r="8677" spans="1:4" x14ac:dyDescent="0.55000000000000004">
      <c r="A8677" t="s">
        <v>2010</v>
      </c>
      <c r="B8677" t="s">
        <v>2011</v>
      </c>
      <c r="C8677">
        <v>1913</v>
      </c>
      <c r="D8677">
        <v>1767425000</v>
      </c>
    </row>
    <row r="8678" spans="1:4" x14ac:dyDescent="0.55000000000000004">
      <c r="A8678" t="s">
        <v>2010</v>
      </c>
      <c r="B8678" t="s">
        <v>2011</v>
      </c>
      <c r="C8678">
        <v>1914</v>
      </c>
      <c r="D8678">
        <v>1573981000</v>
      </c>
    </row>
    <row r="8679" spans="1:4" x14ac:dyDescent="0.55000000000000004">
      <c r="A8679" t="s">
        <v>2010</v>
      </c>
      <c r="B8679" t="s">
        <v>2011</v>
      </c>
      <c r="C8679">
        <v>1915</v>
      </c>
      <c r="D8679">
        <v>1492878500</v>
      </c>
    </row>
    <row r="8680" spans="1:4" x14ac:dyDescent="0.55000000000000004">
      <c r="A8680" t="s">
        <v>2010</v>
      </c>
      <c r="B8680" t="s">
        <v>2011</v>
      </c>
      <c r="C8680">
        <v>1916</v>
      </c>
      <c r="D8680">
        <v>1561198600</v>
      </c>
    </row>
    <row r="8681" spans="1:4" x14ac:dyDescent="0.55000000000000004">
      <c r="A8681" t="s">
        <v>2010</v>
      </c>
      <c r="B8681" t="s">
        <v>2011</v>
      </c>
      <c r="C8681">
        <v>1917</v>
      </c>
      <c r="D8681">
        <v>1533435500</v>
      </c>
    </row>
    <row r="8682" spans="1:4" x14ac:dyDescent="0.55000000000000004">
      <c r="A8682" t="s">
        <v>2010</v>
      </c>
      <c r="B8682" t="s">
        <v>2011</v>
      </c>
      <c r="C8682">
        <v>1918</v>
      </c>
      <c r="D8682">
        <v>1394121500</v>
      </c>
    </row>
    <row r="8683" spans="1:4" x14ac:dyDescent="0.55000000000000004">
      <c r="A8683" t="s">
        <v>2010</v>
      </c>
      <c r="B8683" t="s">
        <v>2011</v>
      </c>
      <c r="C8683">
        <v>1919</v>
      </c>
      <c r="D8683">
        <v>1183818800</v>
      </c>
    </row>
    <row r="8684" spans="1:4" x14ac:dyDescent="0.55000000000000004">
      <c r="A8684" t="s">
        <v>2010</v>
      </c>
      <c r="B8684" t="s">
        <v>2011</v>
      </c>
      <c r="C8684">
        <v>1920</v>
      </c>
      <c r="D8684">
        <v>1383445000</v>
      </c>
    </row>
    <row r="8685" spans="1:4" x14ac:dyDescent="0.55000000000000004">
      <c r="A8685" t="s">
        <v>2010</v>
      </c>
      <c r="B8685" t="s">
        <v>2011</v>
      </c>
      <c r="C8685">
        <v>1921</v>
      </c>
      <c r="D8685">
        <v>1265554400</v>
      </c>
    </row>
    <row r="8686" spans="1:4" x14ac:dyDescent="0.55000000000000004">
      <c r="A8686" t="s">
        <v>2010</v>
      </c>
      <c r="B8686" t="s">
        <v>2011</v>
      </c>
      <c r="C8686">
        <v>1922</v>
      </c>
      <c r="D8686">
        <v>1409319800</v>
      </c>
    </row>
    <row r="8687" spans="1:4" x14ac:dyDescent="0.55000000000000004">
      <c r="A8687" t="s">
        <v>2010</v>
      </c>
      <c r="B8687" t="s">
        <v>2011</v>
      </c>
      <c r="C8687">
        <v>1923</v>
      </c>
      <c r="D8687">
        <v>1346923800</v>
      </c>
    </row>
    <row r="8688" spans="1:4" x14ac:dyDescent="0.55000000000000004">
      <c r="A8688" t="s">
        <v>2010</v>
      </c>
      <c r="B8688" t="s">
        <v>2011</v>
      </c>
      <c r="C8688">
        <v>1924</v>
      </c>
      <c r="D8688">
        <v>1553839500</v>
      </c>
    </row>
    <row r="8689" spans="1:4" x14ac:dyDescent="0.55000000000000004">
      <c r="A8689" t="s">
        <v>2010</v>
      </c>
      <c r="B8689" t="s">
        <v>2011</v>
      </c>
      <c r="C8689">
        <v>1925</v>
      </c>
      <c r="D8689">
        <v>1538195500</v>
      </c>
    </row>
    <row r="8690" spans="1:4" x14ac:dyDescent="0.55000000000000004">
      <c r="A8690" t="s">
        <v>2010</v>
      </c>
      <c r="B8690" t="s">
        <v>2011</v>
      </c>
      <c r="C8690">
        <v>1926</v>
      </c>
      <c r="D8690">
        <v>1323210400</v>
      </c>
    </row>
    <row r="8691" spans="1:4" x14ac:dyDescent="0.55000000000000004">
      <c r="A8691" t="s">
        <v>2010</v>
      </c>
      <c r="B8691" t="s">
        <v>2011</v>
      </c>
      <c r="C8691">
        <v>1927</v>
      </c>
      <c r="D8691">
        <v>1684910600</v>
      </c>
    </row>
    <row r="8692" spans="1:4" x14ac:dyDescent="0.55000000000000004">
      <c r="A8692" t="s">
        <v>2010</v>
      </c>
      <c r="B8692" t="s">
        <v>2011</v>
      </c>
      <c r="C8692">
        <v>1928</v>
      </c>
      <c r="D8692">
        <v>1693740900</v>
      </c>
    </row>
    <row r="8693" spans="1:4" x14ac:dyDescent="0.55000000000000004">
      <c r="A8693" t="s">
        <v>2010</v>
      </c>
      <c r="B8693" t="s">
        <v>2011</v>
      </c>
      <c r="C8693">
        <v>1929</v>
      </c>
      <c r="D8693">
        <v>1837967700</v>
      </c>
    </row>
    <row r="8694" spans="1:4" x14ac:dyDescent="0.55000000000000004">
      <c r="A8694" t="s">
        <v>2010</v>
      </c>
      <c r="B8694" t="s">
        <v>2011</v>
      </c>
      <c r="C8694">
        <v>1930</v>
      </c>
      <c r="D8694">
        <v>1741164500</v>
      </c>
    </row>
    <row r="8695" spans="1:4" x14ac:dyDescent="0.55000000000000004">
      <c r="A8695" t="s">
        <v>2010</v>
      </c>
      <c r="B8695" t="s">
        <v>2011</v>
      </c>
      <c r="C8695">
        <v>1931</v>
      </c>
      <c r="D8695">
        <v>1625608800</v>
      </c>
    </row>
    <row r="8696" spans="1:4" x14ac:dyDescent="0.55000000000000004">
      <c r="A8696" t="s">
        <v>2010</v>
      </c>
      <c r="B8696" t="s">
        <v>2011</v>
      </c>
      <c r="C8696">
        <v>1932</v>
      </c>
      <c r="D8696">
        <v>1511837700</v>
      </c>
    </row>
    <row r="8697" spans="1:4" x14ac:dyDescent="0.55000000000000004">
      <c r="A8697" t="s">
        <v>2010</v>
      </c>
      <c r="B8697" t="s">
        <v>2011</v>
      </c>
      <c r="C8697">
        <v>1933</v>
      </c>
      <c r="D8697">
        <v>1557659400</v>
      </c>
    </row>
    <row r="8698" spans="1:4" x14ac:dyDescent="0.55000000000000004">
      <c r="A8698" t="s">
        <v>2010</v>
      </c>
      <c r="B8698" t="s">
        <v>2011</v>
      </c>
      <c r="C8698">
        <v>1934</v>
      </c>
      <c r="D8698">
        <v>1704667300</v>
      </c>
    </row>
    <row r="8699" spans="1:4" x14ac:dyDescent="0.55000000000000004">
      <c r="A8699" t="s">
        <v>2010</v>
      </c>
      <c r="B8699" t="s">
        <v>2011</v>
      </c>
      <c r="C8699">
        <v>1935</v>
      </c>
      <c r="D8699">
        <v>1789410800</v>
      </c>
    </row>
    <row r="8700" spans="1:4" x14ac:dyDescent="0.55000000000000004">
      <c r="A8700" t="s">
        <v>2010</v>
      </c>
      <c r="B8700" t="s">
        <v>2011</v>
      </c>
      <c r="C8700">
        <v>1936</v>
      </c>
      <c r="D8700">
        <v>1899830300</v>
      </c>
    </row>
    <row r="8701" spans="1:4" x14ac:dyDescent="0.55000000000000004">
      <c r="A8701" t="s">
        <v>2010</v>
      </c>
      <c r="B8701" t="s">
        <v>2011</v>
      </c>
      <c r="C8701">
        <v>1937</v>
      </c>
      <c r="D8701">
        <v>2060766800</v>
      </c>
    </row>
    <row r="8702" spans="1:4" x14ac:dyDescent="0.55000000000000004">
      <c r="A8702" t="s">
        <v>2010</v>
      </c>
      <c r="B8702" t="s">
        <v>2011</v>
      </c>
      <c r="C8702">
        <v>1938</v>
      </c>
      <c r="D8702">
        <v>2070434300</v>
      </c>
    </row>
    <row r="8703" spans="1:4" x14ac:dyDescent="0.55000000000000004">
      <c r="A8703" t="s">
        <v>2010</v>
      </c>
      <c r="B8703" t="s">
        <v>2011</v>
      </c>
      <c r="C8703">
        <v>1939</v>
      </c>
      <c r="D8703">
        <v>2116642200</v>
      </c>
    </row>
    <row r="8704" spans="1:4" x14ac:dyDescent="0.55000000000000004">
      <c r="A8704" t="s">
        <v>2010</v>
      </c>
      <c r="B8704" t="s">
        <v>2011</v>
      </c>
      <c r="C8704">
        <v>1940</v>
      </c>
      <c r="D8704">
        <v>2253947000</v>
      </c>
    </row>
    <row r="8705" spans="1:4" x14ac:dyDescent="0.55000000000000004">
      <c r="A8705" t="s">
        <v>2010</v>
      </c>
      <c r="B8705" t="s">
        <v>2011</v>
      </c>
      <c r="C8705">
        <v>1941</v>
      </c>
      <c r="D8705">
        <v>2174063400</v>
      </c>
    </row>
    <row r="8706" spans="1:4" x14ac:dyDescent="0.55000000000000004">
      <c r="A8706" t="s">
        <v>2010</v>
      </c>
      <c r="B8706" t="s">
        <v>2011</v>
      </c>
      <c r="C8706">
        <v>1942</v>
      </c>
      <c r="D8706">
        <v>2021260500</v>
      </c>
    </row>
    <row r="8707" spans="1:4" x14ac:dyDescent="0.55000000000000004">
      <c r="A8707" t="s">
        <v>2010</v>
      </c>
      <c r="B8707" t="s">
        <v>2011</v>
      </c>
      <c r="C8707">
        <v>1943</v>
      </c>
      <c r="D8707">
        <v>2039171100</v>
      </c>
    </row>
    <row r="8708" spans="1:4" x14ac:dyDescent="0.55000000000000004">
      <c r="A8708" t="s">
        <v>2010</v>
      </c>
      <c r="B8708" t="s">
        <v>2011</v>
      </c>
      <c r="C8708">
        <v>1944</v>
      </c>
      <c r="D8708">
        <v>1937932700</v>
      </c>
    </row>
    <row r="8709" spans="1:4" x14ac:dyDescent="0.55000000000000004">
      <c r="A8709" t="s">
        <v>2010</v>
      </c>
      <c r="B8709" t="s">
        <v>2011</v>
      </c>
      <c r="C8709">
        <v>1945</v>
      </c>
      <c r="D8709">
        <v>1269833000</v>
      </c>
    </row>
    <row r="8710" spans="1:4" x14ac:dyDescent="0.55000000000000004">
      <c r="A8710" t="s">
        <v>2010</v>
      </c>
      <c r="B8710" t="s">
        <v>2011</v>
      </c>
      <c r="C8710">
        <v>1946</v>
      </c>
      <c r="D8710">
        <v>1686021100</v>
      </c>
    </row>
    <row r="8711" spans="1:4" x14ac:dyDescent="0.55000000000000004">
      <c r="A8711" t="s">
        <v>2010</v>
      </c>
      <c r="B8711" t="s">
        <v>2011</v>
      </c>
      <c r="C8711">
        <v>1947</v>
      </c>
      <c r="D8711">
        <v>1932562200</v>
      </c>
    </row>
    <row r="8712" spans="1:4" x14ac:dyDescent="0.55000000000000004">
      <c r="A8712" t="s">
        <v>2010</v>
      </c>
      <c r="B8712" t="s">
        <v>2011</v>
      </c>
      <c r="C8712">
        <v>1948</v>
      </c>
      <c r="D8712">
        <v>2085037800</v>
      </c>
    </row>
    <row r="8713" spans="1:4" x14ac:dyDescent="0.55000000000000004">
      <c r="A8713" t="s">
        <v>2010</v>
      </c>
      <c r="B8713" t="s">
        <v>2011</v>
      </c>
      <c r="C8713">
        <v>1949</v>
      </c>
      <c r="D8713">
        <v>2266351900</v>
      </c>
    </row>
    <row r="8714" spans="1:4" x14ac:dyDescent="0.55000000000000004">
      <c r="A8714" t="s">
        <v>2010</v>
      </c>
      <c r="B8714" t="s">
        <v>2011</v>
      </c>
      <c r="C8714">
        <v>1950</v>
      </c>
      <c r="D8714">
        <v>2381798400</v>
      </c>
    </row>
    <row r="8715" spans="1:4" x14ac:dyDescent="0.55000000000000004">
      <c r="A8715" t="s">
        <v>2010</v>
      </c>
      <c r="B8715" t="s">
        <v>2011</v>
      </c>
      <c r="C8715">
        <v>1951</v>
      </c>
      <c r="D8715">
        <v>2628854500</v>
      </c>
    </row>
    <row r="8716" spans="1:4" x14ac:dyDescent="0.55000000000000004">
      <c r="A8716" t="s">
        <v>2010</v>
      </c>
      <c r="B8716" t="s">
        <v>2011</v>
      </c>
      <c r="C8716">
        <v>1952</v>
      </c>
      <c r="D8716">
        <v>2712866300</v>
      </c>
    </row>
    <row r="8717" spans="1:4" x14ac:dyDescent="0.55000000000000004">
      <c r="A8717" t="s">
        <v>2010</v>
      </c>
      <c r="B8717" t="s">
        <v>2011</v>
      </c>
      <c r="C8717">
        <v>1953</v>
      </c>
      <c r="D8717">
        <v>2790577700</v>
      </c>
    </row>
    <row r="8718" spans="1:4" x14ac:dyDescent="0.55000000000000004">
      <c r="A8718" t="s">
        <v>2010</v>
      </c>
      <c r="B8718" t="s">
        <v>2011</v>
      </c>
      <c r="C8718">
        <v>1954</v>
      </c>
      <c r="D8718">
        <v>2969349600</v>
      </c>
    </row>
    <row r="8719" spans="1:4" x14ac:dyDescent="0.55000000000000004">
      <c r="A8719" t="s">
        <v>2010</v>
      </c>
      <c r="B8719" t="s">
        <v>2011</v>
      </c>
      <c r="C8719">
        <v>1955</v>
      </c>
      <c r="D8719">
        <v>3233243600</v>
      </c>
    </row>
    <row r="8720" spans="1:4" x14ac:dyDescent="0.55000000000000004">
      <c r="A8720" t="s">
        <v>2010</v>
      </c>
      <c r="B8720" t="s">
        <v>2011</v>
      </c>
      <c r="C8720">
        <v>1956</v>
      </c>
      <c r="D8720">
        <v>3445158700</v>
      </c>
    </row>
    <row r="8721" spans="1:4" x14ac:dyDescent="0.55000000000000004">
      <c r="A8721" t="s">
        <v>2010</v>
      </c>
      <c r="B8721" t="s">
        <v>2011</v>
      </c>
      <c r="C8721">
        <v>1957</v>
      </c>
      <c r="D8721">
        <v>3593346300</v>
      </c>
    </row>
    <row r="8722" spans="1:4" x14ac:dyDescent="0.55000000000000004">
      <c r="A8722" t="s">
        <v>2010</v>
      </c>
      <c r="B8722" t="s">
        <v>2011</v>
      </c>
      <c r="C8722">
        <v>1958</v>
      </c>
      <c r="D8722">
        <v>3632002000</v>
      </c>
    </row>
    <row r="8723" spans="1:4" x14ac:dyDescent="0.55000000000000004">
      <c r="A8723" t="s">
        <v>2010</v>
      </c>
      <c r="B8723" t="s">
        <v>2011</v>
      </c>
      <c r="C8723">
        <v>1959</v>
      </c>
      <c r="D8723">
        <v>3713709800</v>
      </c>
    </row>
    <row r="8724" spans="1:4" x14ac:dyDescent="0.55000000000000004">
      <c r="A8724" t="s">
        <v>2010</v>
      </c>
      <c r="B8724" t="s">
        <v>2011</v>
      </c>
      <c r="C8724">
        <v>1960</v>
      </c>
      <c r="D8724">
        <v>3966934500</v>
      </c>
    </row>
    <row r="8725" spans="1:4" x14ac:dyDescent="0.55000000000000004">
      <c r="A8725" t="s">
        <v>2010</v>
      </c>
      <c r="B8725" t="s">
        <v>2011</v>
      </c>
      <c r="C8725">
        <v>1961</v>
      </c>
      <c r="D8725">
        <v>4112139800</v>
      </c>
    </row>
    <row r="8726" spans="1:4" x14ac:dyDescent="0.55000000000000004">
      <c r="A8726" t="s">
        <v>2010</v>
      </c>
      <c r="B8726" t="s">
        <v>2011</v>
      </c>
      <c r="C8726">
        <v>1962</v>
      </c>
      <c r="D8726">
        <v>4339414000</v>
      </c>
    </row>
    <row r="8727" spans="1:4" x14ac:dyDescent="0.55000000000000004">
      <c r="A8727" t="s">
        <v>2010</v>
      </c>
      <c r="B8727" t="s">
        <v>2011</v>
      </c>
      <c r="C8727">
        <v>1963</v>
      </c>
      <c r="D8727">
        <v>4612307500</v>
      </c>
    </row>
    <row r="8728" spans="1:4" x14ac:dyDescent="0.55000000000000004">
      <c r="A8728" t="s">
        <v>2010</v>
      </c>
      <c r="B8728" t="s">
        <v>2011</v>
      </c>
      <c r="C8728">
        <v>1964</v>
      </c>
      <c r="D8728">
        <v>4842246000</v>
      </c>
    </row>
    <row r="8729" spans="1:4" x14ac:dyDescent="0.55000000000000004">
      <c r="A8729" t="s">
        <v>2010</v>
      </c>
      <c r="B8729" t="s">
        <v>2011</v>
      </c>
      <c r="C8729">
        <v>1965</v>
      </c>
      <c r="D8729">
        <v>4984466400</v>
      </c>
    </row>
    <row r="8730" spans="1:4" x14ac:dyDescent="0.55000000000000004">
      <c r="A8730" t="s">
        <v>2010</v>
      </c>
      <c r="B8730" t="s">
        <v>2011</v>
      </c>
      <c r="C8730">
        <v>1966</v>
      </c>
      <c r="D8730">
        <v>5156101000</v>
      </c>
    </row>
    <row r="8731" spans="1:4" x14ac:dyDescent="0.55000000000000004">
      <c r="A8731" t="s">
        <v>2010</v>
      </c>
      <c r="B8731" t="s">
        <v>2011</v>
      </c>
      <c r="C8731">
        <v>1967</v>
      </c>
      <c r="D8731">
        <v>5270223000</v>
      </c>
    </row>
    <row r="8732" spans="1:4" x14ac:dyDescent="0.55000000000000004">
      <c r="A8732" t="s">
        <v>2010</v>
      </c>
      <c r="B8732" t="s">
        <v>2011</v>
      </c>
      <c r="C8732">
        <v>1968</v>
      </c>
      <c r="D8732">
        <v>5515944000</v>
      </c>
    </row>
    <row r="8733" spans="1:4" x14ac:dyDescent="0.55000000000000004">
      <c r="A8733" t="s">
        <v>2010</v>
      </c>
      <c r="B8733" t="s">
        <v>2011</v>
      </c>
      <c r="C8733">
        <v>1969</v>
      </c>
      <c r="D8733">
        <v>5816407000</v>
      </c>
    </row>
    <row r="8734" spans="1:4" x14ac:dyDescent="0.55000000000000004">
      <c r="A8734" t="s">
        <v>2010</v>
      </c>
      <c r="B8734" t="s">
        <v>2011</v>
      </c>
      <c r="C8734">
        <v>1970</v>
      </c>
      <c r="D8734">
        <v>6098689500</v>
      </c>
    </row>
    <row r="8735" spans="1:4" x14ac:dyDescent="0.55000000000000004">
      <c r="A8735" t="s">
        <v>2010</v>
      </c>
      <c r="B8735" t="s">
        <v>2011</v>
      </c>
      <c r="C8735">
        <v>1971</v>
      </c>
      <c r="D8735">
        <v>6327589000</v>
      </c>
    </row>
    <row r="8736" spans="1:4" x14ac:dyDescent="0.55000000000000004">
      <c r="A8736" t="s">
        <v>2010</v>
      </c>
      <c r="B8736" t="s">
        <v>2011</v>
      </c>
      <c r="C8736">
        <v>1972</v>
      </c>
      <c r="D8736">
        <v>6556552700</v>
      </c>
    </row>
    <row r="8737" spans="1:4" x14ac:dyDescent="0.55000000000000004">
      <c r="A8737" t="s">
        <v>2010</v>
      </c>
      <c r="B8737" t="s">
        <v>2011</v>
      </c>
      <c r="C8737">
        <v>1973</v>
      </c>
      <c r="D8737">
        <v>6849511000</v>
      </c>
    </row>
    <row r="8738" spans="1:4" x14ac:dyDescent="0.55000000000000004">
      <c r="A8738" t="s">
        <v>2010</v>
      </c>
      <c r="B8738" t="s">
        <v>2011</v>
      </c>
      <c r="C8738">
        <v>1974</v>
      </c>
      <c r="D8738">
        <v>6867690000</v>
      </c>
    </row>
    <row r="8739" spans="1:4" x14ac:dyDescent="0.55000000000000004">
      <c r="A8739" t="s">
        <v>2010</v>
      </c>
      <c r="B8739" t="s">
        <v>2011</v>
      </c>
      <c r="C8739">
        <v>1975</v>
      </c>
      <c r="D8739">
        <v>6907077600</v>
      </c>
    </row>
    <row r="8740" spans="1:4" x14ac:dyDescent="0.55000000000000004">
      <c r="A8740" t="s">
        <v>2010</v>
      </c>
      <c r="B8740" t="s">
        <v>2011</v>
      </c>
      <c r="C8740">
        <v>1976</v>
      </c>
      <c r="D8740">
        <v>7281985500</v>
      </c>
    </row>
    <row r="8741" spans="1:4" x14ac:dyDescent="0.55000000000000004">
      <c r="A8741" t="s">
        <v>2010</v>
      </c>
      <c r="B8741" t="s">
        <v>2011</v>
      </c>
      <c r="C8741">
        <v>1977</v>
      </c>
      <c r="D8741">
        <v>7338524700</v>
      </c>
    </row>
    <row r="8742" spans="1:4" x14ac:dyDescent="0.55000000000000004">
      <c r="A8742" t="s">
        <v>2010</v>
      </c>
      <c r="B8742" t="s">
        <v>2011</v>
      </c>
      <c r="C8742">
        <v>1978</v>
      </c>
      <c r="D8742">
        <v>7570691000</v>
      </c>
    </row>
    <row r="8743" spans="1:4" x14ac:dyDescent="0.55000000000000004">
      <c r="A8743" t="s">
        <v>2010</v>
      </c>
      <c r="B8743" t="s">
        <v>2011</v>
      </c>
      <c r="C8743">
        <v>1979</v>
      </c>
      <c r="D8743">
        <v>7750150700</v>
      </c>
    </row>
    <row r="8744" spans="1:4" x14ac:dyDescent="0.55000000000000004">
      <c r="A8744" t="s">
        <v>2010</v>
      </c>
      <c r="B8744" t="s">
        <v>2011</v>
      </c>
      <c r="C8744">
        <v>1980</v>
      </c>
      <c r="D8744">
        <v>7753727000</v>
      </c>
    </row>
    <row r="8745" spans="1:4" x14ac:dyDescent="0.55000000000000004">
      <c r="A8745" t="s">
        <v>2010</v>
      </c>
      <c r="B8745" t="s">
        <v>2011</v>
      </c>
      <c r="C8745">
        <v>1981</v>
      </c>
      <c r="D8745">
        <v>7471875000</v>
      </c>
    </row>
    <row r="8746" spans="1:4" x14ac:dyDescent="0.55000000000000004">
      <c r="A8746" t="s">
        <v>2010</v>
      </c>
      <c r="B8746" t="s">
        <v>2011</v>
      </c>
      <c r="C8746">
        <v>1982</v>
      </c>
      <c r="D8746">
        <v>7411571700</v>
      </c>
    </row>
    <row r="8747" spans="1:4" x14ac:dyDescent="0.55000000000000004">
      <c r="A8747" t="s">
        <v>2010</v>
      </c>
      <c r="B8747" t="s">
        <v>2011</v>
      </c>
      <c r="C8747">
        <v>1983</v>
      </c>
      <c r="D8747">
        <v>7417897000</v>
      </c>
    </row>
    <row r="8748" spans="1:4" x14ac:dyDescent="0.55000000000000004">
      <c r="A8748" t="s">
        <v>2010</v>
      </c>
      <c r="B8748" t="s">
        <v>2011</v>
      </c>
      <c r="C8748">
        <v>1984</v>
      </c>
      <c r="D8748">
        <v>7468784600</v>
      </c>
    </row>
    <row r="8749" spans="1:4" x14ac:dyDescent="0.55000000000000004">
      <c r="A8749" t="s">
        <v>2010</v>
      </c>
      <c r="B8749" t="s">
        <v>2011</v>
      </c>
      <c r="C8749">
        <v>1985</v>
      </c>
      <c r="D8749">
        <v>7792995300</v>
      </c>
    </row>
    <row r="8750" spans="1:4" x14ac:dyDescent="0.55000000000000004">
      <c r="A8750" t="s">
        <v>2010</v>
      </c>
      <c r="B8750" t="s">
        <v>2011</v>
      </c>
      <c r="C8750">
        <v>1986</v>
      </c>
      <c r="D8750">
        <v>7805502500</v>
      </c>
    </row>
    <row r="8751" spans="1:4" x14ac:dyDescent="0.55000000000000004">
      <c r="A8751" t="s">
        <v>2010</v>
      </c>
      <c r="B8751" t="s">
        <v>2011</v>
      </c>
      <c r="C8751">
        <v>1987</v>
      </c>
      <c r="D8751">
        <v>7826896000</v>
      </c>
    </row>
    <row r="8752" spans="1:4" x14ac:dyDescent="0.55000000000000004">
      <c r="A8752" t="s">
        <v>2010</v>
      </c>
      <c r="B8752" t="s">
        <v>2011</v>
      </c>
      <c r="C8752">
        <v>1988</v>
      </c>
      <c r="D8752">
        <v>7865633000</v>
      </c>
    </row>
    <row r="8753" spans="1:4" x14ac:dyDescent="0.55000000000000004">
      <c r="A8753" t="s">
        <v>2010</v>
      </c>
      <c r="B8753" t="s">
        <v>2011</v>
      </c>
      <c r="C8753">
        <v>1989</v>
      </c>
      <c r="D8753">
        <v>7831148500</v>
      </c>
    </row>
    <row r="8754" spans="1:4" x14ac:dyDescent="0.55000000000000004">
      <c r="A8754" t="s">
        <v>2010</v>
      </c>
      <c r="B8754" t="s">
        <v>2011</v>
      </c>
      <c r="C8754">
        <v>1990</v>
      </c>
      <c r="D8754">
        <v>8038894600</v>
      </c>
    </row>
    <row r="8755" spans="1:4" x14ac:dyDescent="0.55000000000000004">
      <c r="A8755" t="s">
        <v>2010</v>
      </c>
      <c r="B8755" t="s">
        <v>2011</v>
      </c>
      <c r="C8755">
        <v>1991</v>
      </c>
      <c r="D8755">
        <v>7739830000</v>
      </c>
    </row>
    <row r="8756" spans="1:4" x14ac:dyDescent="0.55000000000000004">
      <c r="A8756" t="s">
        <v>2010</v>
      </c>
      <c r="B8756" t="s">
        <v>2011</v>
      </c>
      <c r="C8756">
        <v>1992</v>
      </c>
      <c r="D8756">
        <v>7094296000</v>
      </c>
    </row>
    <row r="8757" spans="1:4" x14ac:dyDescent="0.55000000000000004">
      <c r="A8757" t="s">
        <v>2010</v>
      </c>
      <c r="B8757" t="s">
        <v>2011</v>
      </c>
      <c r="C8757">
        <v>1993</v>
      </c>
      <c r="D8757">
        <v>6806441000</v>
      </c>
    </row>
    <row r="8758" spans="1:4" x14ac:dyDescent="0.55000000000000004">
      <c r="A8758" t="s">
        <v>2010</v>
      </c>
      <c r="B8758" t="s">
        <v>2011</v>
      </c>
      <c r="C8758">
        <v>1994</v>
      </c>
      <c r="D8758">
        <v>6445869000</v>
      </c>
    </row>
    <row r="8759" spans="1:4" x14ac:dyDescent="0.55000000000000004">
      <c r="A8759" t="s">
        <v>2010</v>
      </c>
      <c r="B8759" t="s">
        <v>2011</v>
      </c>
      <c r="C8759">
        <v>1995</v>
      </c>
      <c r="D8759">
        <v>6422432000</v>
      </c>
    </row>
    <row r="8760" spans="1:4" x14ac:dyDescent="0.55000000000000004">
      <c r="A8760" t="s">
        <v>2010</v>
      </c>
      <c r="B8760" t="s">
        <v>2011</v>
      </c>
      <c r="C8760">
        <v>1996</v>
      </c>
      <c r="D8760">
        <v>6472014000</v>
      </c>
    </row>
    <row r="8761" spans="1:4" x14ac:dyDescent="0.55000000000000004">
      <c r="A8761" t="s">
        <v>2010</v>
      </c>
      <c r="B8761" t="s">
        <v>2011</v>
      </c>
      <c r="C8761">
        <v>1997</v>
      </c>
      <c r="D8761">
        <v>6266619400</v>
      </c>
    </row>
    <row r="8762" spans="1:4" x14ac:dyDescent="0.55000000000000004">
      <c r="A8762" t="s">
        <v>2010</v>
      </c>
      <c r="B8762" t="s">
        <v>2011</v>
      </c>
      <c r="C8762">
        <v>1998</v>
      </c>
      <c r="D8762">
        <v>6240622600</v>
      </c>
    </row>
    <row r="8763" spans="1:4" x14ac:dyDescent="0.55000000000000004">
      <c r="A8763" t="s">
        <v>2010</v>
      </c>
      <c r="B8763" t="s">
        <v>2011</v>
      </c>
      <c r="C8763">
        <v>1999</v>
      </c>
      <c r="D8763">
        <v>6156683300</v>
      </c>
    </row>
    <row r="8764" spans="1:4" x14ac:dyDescent="0.55000000000000004">
      <c r="A8764" t="s">
        <v>2010</v>
      </c>
      <c r="B8764" t="s">
        <v>2011</v>
      </c>
      <c r="C8764">
        <v>2000</v>
      </c>
      <c r="D8764">
        <v>6155514400</v>
      </c>
    </row>
    <row r="8765" spans="1:4" x14ac:dyDescent="0.55000000000000004">
      <c r="A8765" t="s">
        <v>2010</v>
      </c>
      <c r="B8765" t="s">
        <v>2011</v>
      </c>
      <c r="C8765">
        <v>2001</v>
      </c>
      <c r="D8765">
        <v>6282925000</v>
      </c>
    </row>
    <row r="8766" spans="1:4" x14ac:dyDescent="0.55000000000000004">
      <c r="A8766" t="s">
        <v>2010</v>
      </c>
      <c r="B8766" t="s">
        <v>2011</v>
      </c>
      <c r="C8766">
        <v>2002</v>
      </c>
      <c r="D8766">
        <v>6249447000</v>
      </c>
    </row>
    <row r="8767" spans="1:4" x14ac:dyDescent="0.55000000000000004">
      <c r="A8767" t="s">
        <v>2010</v>
      </c>
      <c r="B8767" t="s">
        <v>2011</v>
      </c>
      <c r="C8767">
        <v>2003</v>
      </c>
      <c r="D8767">
        <v>6391066600</v>
      </c>
    </row>
    <row r="8768" spans="1:4" x14ac:dyDescent="0.55000000000000004">
      <c r="A8768" t="s">
        <v>2010</v>
      </c>
      <c r="B8768" t="s">
        <v>2011</v>
      </c>
      <c r="C8768">
        <v>2004</v>
      </c>
      <c r="D8768">
        <v>6419376000</v>
      </c>
    </row>
    <row r="8769" spans="1:4" x14ac:dyDescent="0.55000000000000004">
      <c r="A8769" t="s">
        <v>2010</v>
      </c>
      <c r="B8769" t="s">
        <v>2011</v>
      </c>
      <c r="C8769">
        <v>2005</v>
      </c>
      <c r="D8769">
        <v>6427948500</v>
      </c>
    </row>
    <row r="8770" spans="1:4" x14ac:dyDescent="0.55000000000000004">
      <c r="A8770" t="s">
        <v>2010</v>
      </c>
      <c r="B8770" t="s">
        <v>2011</v>
      </c>
      <c r="C8770">
        <v>2006</v>
      </c>
      <c r="D8770">
        <v>6529225700</v>
      </c>
    </row>
    <row r="8771" spans="1:4" x14ac:dyDescent="0.55000000000000004">
      <c r="A8771" t="s">
        <v>2010</v>
      </c>
      <c r="B8771" t="s">
        <v>2011</v>
      </c>
      <c r="C8771">
        <v>2007</v>
      </c>
      <c r="D8771">
        <v>6473231400</v>
      </c>
    </row>
    <row r="8772" spans="1:4" x14ac:dyDescent="0.55000000000000004">
      <c r="A8772" t="s">
        <v>2010</v>
      </c>
      <c r="B8772" t="s">
        <v>2011</v>
      </c>
      <c r="C8772">
        <v>2008</v>
      </c>
      <c r="D8772">
        <v>6407231500</v>
      </c>
    </row>
    <row r="8773" spans="1:4" x14ac:dyDescent="0.55000000000000004">
      <c r="A8773" t="s">
        <v>2010</v>
      </c>
      <c r="B8773" t="s">
        <v>2011</v>
      </c>
      <c r="C8773">
        <v>2009</v>
      </c>
      <c r="D8773">
        <v>5893126700</v>
      </c>
    </row>
    <row r="8774" spans="1:4" x14ac:dyDescent="0.55000000000000004">
      <c r="A8774" t="s">
        <v>2010</v>
      </c>
      <c r="B8774" t="s">
        <v>2011</v>
      </c>
      <c r="C8774">
        <v>2010</v>
      </c>
      <c r="D8774">
        <v>6117359600</v>
      </c>
    </row>
    <row r="8775" spans="1:4" x14ac:dyDescent="0.55000000000000004">
      <c r="A8775" t="s">
        <v>2010</v>
      </c>
      <c r="B8775" t="s">
        <v>2011</v>
      </c>
      <c r="C8775">
        <v>2011</v>
      </c>
      <c r="D8775">
        <v>6044340700</v>
      </c>
    </row>
    <row r="8776" spans="1:4" x14ac:dyDescent="0.55000000000000004">
      <c r="A8776" t="s">
        <v>2010</v>
      </c>
      <c r="B8776" t="s">
        <v>2011</v>
      </c>
      <c r="C8776">
        <v>2012</v>
      </c>
      <c r="D8776">
        <v>5998598700</v>
      </c>
    </row>
    <row r="8777" spans="1:4" x14ac:dyDescent="0.55000000000000004">
      <c r="A8777" t="s">
        <v>2010</v>
      </c>
      <c r="B8777" t="s">
        <v>2011</v>
      </c>
      <c r="C8777">
        <v>2013</v>
      </c>
      <c r="D8777">
        <v>5840099000</v>
      </c>
    </row>
    <row r="8778" spans="1:4" x14ac:dyDescent="0.55000000000000004">
      <c r="A8778" t="s">
        <v>2010</v>
      </c>
      <c r="B8778" t="s">
        <v>2011</v>
      </c>
      <c r="C8778">
        <v>2014</v>
      </c>
      <c r="D8778">
        <v>5609139000</v>
      </c>
    </row>
    <row r="8779" spans="1:4" x14ac:dyDescent="0.55000000000000004">
      <c r="A8779" t="s">
        <v>2010</v>
      </c>
      <c r="B8779" t="s">
        <v>2011</v>
      </c>
      <c r="C8779">
        <v>2015</v>
      </c>
      <c r="D8779">
        <v>5613445600</v>
      </c>
    </row>
    <row r="8780" spans="1:4" x14ac:dyDescent="0.55000000000000004">
      <c r="A8780" t="s">
        <v>2010</v>
      </c>
      <c r="B8780" t="s">
        <v>2011</v>
      </c>
      <c r="C8780">
        <v>2016</v>
      </c>
      <c r="D8780">
        <v>5598046700</v>
      </c>
    </row>
    <row r="8781" spans="1:4" x14ac:dyDescent="0.55000000000000004">
      <c r="A8781" t="s">
        <v>2010</v>
      </c>
      <c r="B8781" t="s">
        <v>2011</v>
      </c>
      <c r="C8781">
        <v>2017</v>
      </c>
      <c r="D8781">
        <v>5632420000</v>
      </c>
    </row>
    <row r="8782" spans="1:4" x14ac:dyDescent="0.55000000000000004">
      <c r="A8782" t="s">
        <v>2010</v>
      </c>
      <c r="B8782" t="s">
        <v>2011</v>
      </c>
      <c r="C8782">
        <v>2018</v>
      </c>
      <c r="D8782">
        <v>5613847600</v>
      </c>
    </row>
    <row r="8783" spans="1:4" x14ac:dyDescent="0.55000000000000004">
      <c r="A8783" t="s">
        <v>2010</v>
      </c>
      <c r="B8783" t="s">
        <v>2011</v>
      </c>
      <c r="C8783">
        <v>2019</v>
      </c>
      <c r="D8783">
        <v>5437201400</v>
      </c>
    </row>
    <row r="8784" spans="1:4" x14ac:dyDescent="0.55000000000000004">
      <c r="A8784" t="s">
        <v>2010</v>
      </c>
      <c r="B8784" t="s">
        <v>2011</v>
      </c>
      <c r="C8784">
        <v>2020</v>
      </c>
      <c r="D8784">
        <v>5025675300</v>
      </c>
    </row>
    <row r="8785" spans="1:4" x14ac:dyDescent="0.55000000000000004">
      <c r="A8785" t="s">
        <v>2010</v>
      </c>
      <c r="B8785" t="s">
        <v>2011</v>
      </c>
      <c r="C8785">
        <v>2021</v>
      </c>
      <c r="D8785">
        <v>5265446400</v>
      </c>
    </row>
    <row r="8786" spans="1:4" x14ac:dyDescent="0.55000000000000004">
      <c r="A8786" t="s">
        <v>2010</v>
      </c>
      <c r="B8786" t="s">
        <v>2011</v>
      </c>
      <c r="C8786">
        <v>2022</v>
      </c>
      <c r="D8786">
        <v>5095635000</v>
      </c>
    </row>
    <row r="8787" spans="1:4" x14ac:dyDescent="0.55000000000000004">
      <c r="A8787" t="s">
        <v>2010</v>
      </c>
      <c r="B8787" t="s">
        <v>2011</v>
      </c>
      <c r="C8787">
        <v>2023</v>
      </c>
      <c r="D8787">
        <v>4887137300</v>
      </c>
    </row>
    <row r="8788" spans="1:4" x14ac:dyDescent="0.55000000000000004">
      <c r="A8788" t="s">
        <v>2010</v>
      </c>
      <c r="B8788" t="s">
        <v>2011</v>
      </c>
      <c r="C8788">
        <v>2024</v>
      </c>
      <c r="D8788">
        <v>4880514000</v>
      </c>
    </row>
    <row r="8789" spans="1:4" x14ac:dyDescent="0.55000000000000004">
      <c r="A8789" t="s">
        <v>2012</v>
      </c>
      <c r="C8789">
        <v>1850</v>
      </c>
      <c r="D8789">
        <v>176775220</v>
      </c>
    </row>
    <row r="8790" spans="1:4" x14ac:dyDescent="0.55000000000000004">
      <c r="A8790" t="s">
        <v>2012</v>
      </c>
      <c r="C8790">
        <v>1851</v>
      </c>
      <c r="D8790">
        <v>173859020</v>
      </c>
    </row>
    <row r="8791" spans="1:4" x14ac:dyDescent="0.55000000000000004">
      <c r="A8791" t="s">
        <v>2012</v>
      </c>
      <c r="C8791">
        <v>1852</v>
      </c>
      <c r="D8791">
        <v>180432720</v>
      </c>
    </row>
    <row r="8792" spans="1:4" x14ac:dyDescent="0.55000000000000004">
      <c r="A8792" t="s">
        <v>2012</v>
      </c>
      <c r="C8792">
        <v>1853</v>
      </c>
      <c r="D8792">
        <v>186703470</v>
      </c>
    </row>
    <row r="8793" spans="1:4" x14ac:dyDescent="0.55000000000000004">
      <c r="A8793" t="s">
        <v>2012</v>
      </c>
      <c r="C8793">
        <v>1854</v>
      </c>
      <c r="D8793">
        <v>221565870</v>
      </c>
    </row>
    <row r="8794" spans="1:4" x14ac:dyDescent="0.55000000000000004">
      <c r="A8794" t="s">
        <v>2012</v>
      </c>
      <c r="C8794">
        <v>1855</v>
      </c>
      <c r="D8794">
        <v>221538050</v>
      </c>
    </row>
    <row r="8795" spans="1:4" x14ac:dyDescent="0.55000000000000004">
      <c r="A8795" t="s">
        <v>2012</v>
      </c>
      <c r="C8795">
        <v>1856</v>
      </c>
      <c r="D8795">
        <v>236781500</v>
      </c>
    </row>
    <row r="8796" spans="1:4" x14ac:dyDescent="0.55000000000000004">
      <c r="A8796" t="s">
        <v>2012</v>
      </c>
      <c r="C8796">
        <v>1857</v>
      </c>
      <c r="D8796">
        <v>238329630</v>
      </c>
    </row>
    <row r="8797" spans="1:4" x14ac:dyDescent="0.55000000000000004">
      <c r="A8797" t="s">
        <v>2012</v>
      </c>
      <c r="C8797">
        <v>1858</v>
      </c>
      <c r="D8797">
        <v>241521680</v>
      </c>
    </row>
    <row r="8798" spans="1:4" x14ac:dyDescent="0.55000000000000004">
      <c r="A8798" t="s">
        <v>2012</v>
      </c>
      <c r="C8798">
        <v>1859</v>
      </c>
      <c r="D8798">
        <v>254665300</v>
      </c>
    </row>
    <row r="8799" spans="1:4" x14ac:dyDescent="0.55000000000000004">
      <c r="A8799" t="s">
        <v>2012</v>
      </c>
      <c r="C8799">
        <v>1860</v>
      </c>
      <c r="D8799">
        <v>281813340</v>
      </c>
    </row>
    <row r="8800" spans="1:4" x14ac:dyDescent="0.55000000000000004">
      <c r="A8800" t="s">
        <v>2012</v>
      </c>
      <c r="C8800">
        <v>1861</v>
      </c>
      <c r="D8800">
        <v>300479780</v>
      </c>
    </row>
    <row r="8801" spans="1:4" x14ac:dyDescent="0.55000000000000004">
      <c r="A8801" t="s">
        <v>2012</v>
      </c>
      <c r="C8801">
        <v>1862</v>
      </c>
      <c r="D8801">
        <v>305041340</v>
      </c>
    </row>
    <row r="8802" spans="1:4" x14ac:dyDescent="0.55000000000000004">
      <c r="A8802" t="s">
        <v>2012</v>
      </c>
      <c r="C8802">
        <v>1863</v>
      </c>
      <c r="D8802">
        <v>321231500</v>
      </c>
    </row>
    <row r="8803" spans="1:4" x14ac:dyDescent="0.55000000000000004">
      <c r="A8803" t="s">
        <v>2012</v>
      </c>
      <c r="C8803">
        <v>1864</v>
      </c>
      <c r="D8803">
        <v>346628580</v>
      </c>
    </row>
    <row r="8804" spans="1:4" x14ac:dyDescent="0.55000000000000004">
      <c r="A8804" t="s">
        <v>2012</v>
      </c>
      <c r="C8804">
        <v>1865</v>
      </c>
      <c r="D8804">
        <v>371215550</v>
      </c>
    </row>
    <row r="8805" spans="1:4" x14ac:dyDescent="0.55000000000000004">
      <c r="A8805" t="s">
        <v>2012</v>
      </c>
      <c r="C8805">
        <v>1866</v>
      </c>
      <c r="D8805">
        <v>383594940</v>
      </c>
    </row>
    <row r="8806" spans="1:4" x14ac:dyDescent="0.55000000000000004">
      <c r="A8806" t="s">
        <v>2012</v>
      </c>
      <c r="C8806">
        <v>1867</v>
      </c>
      <c r="D8806">
        <v>401825860</v>
      </c>
    </row>
    <row r="8807" spans="1:4" x14ac:dyDescent="0.55000000000000004">
      <c r="A8807" t="s">
        <v>2012</v>
      </c>
      <c r="C8807">
        <v>1868</v>
      </c>
      <c r="D8807">
        <v>406195940</v>
      </c>
    </row>
    <row r="8808" spans="1:4" x14ac:dyDescent="0.55000000000000004">
      <c r="A8808" t="s">
        <v>2012</v>
      </c>
      <c r="C8808">
        <v>1869</v>
      </c>
      <c r="D8808">
        <v>425362180</v>
      </c>
    </row>
    <row r="8809" spans="1:4" x14ac:dyDescent="0.55000000000000004">
      <c r="A8809" t="s">
        <v>2012</v>
      </c>
      <c r="C8809">
        <v>1870</v>
      </c>
      <c r="D8809">
        <v>431416200</v>
      </c>
    </row>
    <row r="8810" spans="1:4" x14ac:dyDescent="0.55000000000000004">
      <c r="A8810" t="s">
        <v>2012</v>
      </c>
      <c r="C8810">
        <v>1871</v>
      </c>
      <c r="D8810">
        <v>459750800</v>
      </c>
    </row>
    <row r="8811" spans="1:4" x14ac:dyDescent="0.55000000000000004">
      <c r="A8811" t="s">
        <v>2012</v>
      </c>
      <c r="C8811">
        <v>1872</v>
      </c>
      <c r="D8811">
        <v>496541380</v>
      </c>
    </row>
    <row r="8812" spans="1:4" x14ac:dyDescent="0.55000000000000004">
      <c r="A8812" t="s">
        <v>2012</v>
      </c>
      <c r="C8812">
        <v>1873</v>
      </c>
      <c r="D8812">
        <v>522506720</v>
      </c>
    </row>
    <row r="8813" spans="1:4" x14ac:dyDescent="0.55000000000000004">
      <c r="A8813" t="s">
        <v>2012</v>
      </c>
      <c r="C8813">
        <v>1874</v>
      </c>
      <c r="D8813">
        <v>484555230</v>
      </c>
    </row>
    <row r="8814" spans="1:4" x14ac:dyDescent="0.55000000000000004">
      <c r="A8814" t="s">
        <v>2012</v>
      </c>
      <c r="C8814">
        <v>1875</v>
      </c>
      <c r="D8814">
        <v>534647520</v>
      </c>
    </row>
    <row r="8815" spans="1:4" x14ac:dyDescent="0.55000000000000004">
      <c r="A8815" t="s">
        <v>2012</v>
      </c>
      <c r="C8815">
        <v>1876</v>
      </c>
      <c r="D8815">
        <v>547138560</v>
      </c>
    </row>
    <row r="8816" spans="1:4" x14ac:dyDescent="0.55000000000000004">
      <c r="A8816" t="s">
        <v>2012</v>
      </c>
      <c r="C8816">
        <v>1877</v>
      </c>
      <c r="D8816">
        <v>545946560</v>
      </c>
    </row>
    <row r="8817" spans="1:4" x14ac:dyDescent="0.55000000000000004">
      <c r="A8817" t="s">
        <v>2012</v>
      </c>
      <c r="C8817">
        <v>1878</v>
      </c>
      <c r="D8817">
        <v>551763500</v>
      </c>
    </row>
    <row r="8818" spans="1:4" x14ac:dyDescent="0.55000000000000004">
      <c r="A8818" t="s">
        <v>2012</v>
      </c>
      <c r="C8818">
        <v>1879</v>
      </c>
      <c r="D8818">
        <v>569586300</v>
      </c>
    </row>
    <row r="8819" spans="1:4" x14ac:dyDescent="0.55000000000000004">
      <c r="A8819" t="s">
        <v>2012</v>
      </c>
      <c r="C8819">
        <v>1880</v>
      </c>
      <c r="D8819">
        <v>640741440</v>
      </c>
    </row>
    <row r="8820" spans="1:4" x14ac:dyDescent="0.55000000000000004">
      <c r="A8820" t="s">
        <v>2012</v>
      </c>
      <c r="C8820">
        <v>1881</v>
      </c>
      <c r="D8820">
        <v>657774200</v>
      </c>
    </row>
    <row r="8821" spans="1:4" x14ac:dyDescent="0.55000000000000004">
      <c r="A8821" t="s">
        <v>2012</v>
      </c>
      <c r="C8821">
        <v>1882</v>
      </c>
      <c r="D8821">
        <v>680198850</v>
      </c>
    </row>
    <row r="8822" spans="1:4" x14ac:dyDescent="0.55000000000000004">
      <c r="A8822" t="s">
        <v>2012</v>
      </c>
      <c r="C8822">
        <v>1883</v>
      </c>
      <c r="D8822">
        <v>718767000</v>
      </c>
    </row>
    <row r="8823" spans="1:4" x14ac:dyDescent="0.55000000000000004">
      <c r="A8823" t="s">
        <v>2012</v>
      </c>
      <c r="C8823">
        <v>1884</v>
      </c>
      <c r="D8823">
        <v>714144640</v>
      </c>
    </row>
    <row r="8824" spans="1:4" x14ac:dyDescent="0.55000000000000004">
      <c r="A8824" t="s">
        <v>2012</v>
      </c>
      <c r="C8824">
        <v>1885</v>
      </c>
      <c r="D8824">
        <v>716659840</v>
      </c>
    </row>
    <row r="8825" spans="1:4" x14ac:dyDescent="0.55000000000000004">
      <c r="A8825" t="s">
        <v>2012</v>
      </c>
      <c r="C8825">
        <v>1886</v>
      </c>
      <c r="D8825">
        <v>715986900</v>
      </c>
    </row>
    <row r="8826" spans="1:4" x14ac:dyDescent="0.55000000000000004">
      <c r="A8826" t="s">
        <v>2012</v>
      </c>
      <c r="C8826">
        <v>1887</v>
      </c>
      <c r="D8826">
        <v>743286700</v>
      </c>
    </row>
    <row r="8827" spans="1:4" x14ac:dyDescent="0.55000000000000004">
      <c r="A8827" t="s">
        <v>2012</v>
      </c>
      <c r="C8827">
        <v>1888</v>
      </c>
      <c r="D8827">
        <v>787506560</v>
      </c>
    </row>
    <row r="8828" spans="1:4" x14ac:dyDescent="0.55000000000000004">
      <c r="A8828" t="s">
        <v>2012</v>
      </c>
      <c r="C8828">
        <v>1889</v>
      </c>
      <c r="D8828">
        <v>824558900</v>
      </c>
    </row>
    <row r="8829" spans="1:4" x14ac:dyDescent="0.55000000000000004">
      <c r="A8829" t="s">
        <v>2012</v>
      </c>
      <c r="C8829">
        <v>1890</v>
      </c>
      <c r="D8829">
        <v>862573760</v>
      </c>
    </row>
    <row r="8830" spans="1:4" x14ac:dyDescent="0.55000000000000004">
      <c r="A8830" t="s">
        <v>2012</v>
      </c>
      <c r="C8830">
        <v>1891</v>
      </c>
      <c r="D8830">
        <v>893012350</v>
      </c>
    </row>
    <row r="8831" spans="1:4" x14ac:dyDescent="0.55000000000000004">
      <c r="A8831" t="s">
        <v>2012</v>
      </c>
      <c r="C8831">
        <v>1892</v>
      </c>
      <c r="D8831">
        <v>879321600</v>
      </c>
    </row>
    <row r="8832" spans="1:4" x14ac:dyDescent="0.55000000000000004">
      <c r="A8832" t="s">
        <v>2012</v>
      </c>
      <c r="C8832">
        <v>1893</v>
      </c>
      <c r="D8832">
        <v>854880400</v>
      </c>
    </row>
    <row r="8833" spans="1:4" x14ac:dyDescent="0.55000000000000004">
      <c r="A8833" t="s">
        <v>2012</v>
      </c>
      <c r="C8833">
        <v>1894</v>
      </c>
      <c r="D8833">
        <v>927918100</v>
      </c>
    </row>
    <row r="8834" spans="1:4" x14ac:dyDescent="0.55000000000000004">
      <c r="A8834" t="s">
        <v>2012</v>
      </c>
      <c r="C8834">
        <v>1895</v>
      </c>
      <c r="D8834">
        <v>952627700</v>
      </c>
    </row>
    <row r="8835" spans="1:4" x14ac:dyDescent="0.55000000000000004">
      <c r="A8835" t="s">
        <v>2012</v>
      </c>
      <c r="C8835">
        <v>1896</v>
      </c>
      <c r="D8835">
        <v>996165200</v>
      </c>
    </row>
    <row r="8836" spans="1:4" x14ac:dyDescent="0.55000000000000004">
      <c r="A8836" t="s">
        <v>2012</v>
      </c>
      <c r="C8836">
        <v>1897</v>
      </c>
      <c r="D8836">
        <v>1045666300</v>
      </c>
    </row>
    <row r="8837" spans="1:4" x14ac:dyDescent="0.55000000000000004">
      <c r="A8837" t="s">
        <v>2012</v>
      </c>
      <c r="C8837">
        <v>1898</v>
      </c>
      <c r="D8837">
        <v>1079168100</v>
      </c>
    </row>
    <row r="8838" spans="1:4" x14ac:dyDescent="0.55000000000000004">
      <c r="A8838" t="s">
        <v>2012</v>
      </c>
      <c r="C8838">
        <v>1899</v>
      </c>
      <c r="D8838">
        <v>1149517800</v>
      </c>
    </row>
    <row r="8839" spans="1:4" x14ac:dyDescent="0.55000000000000004">
      <c r="A8839" t="s">
        <v>2012</v>
      </c>
      <c r="C8839">
        <v>1900</v>
      </c>
      <c r="D8839">
        <v>1205761500</v>
      </c>
    </row>
    <row r="8840" spans="1:4" x14ac:dyDescent="0.55000000000000004">
      <c r="A8840" t="s">
        <v>2012</v>
      </c>
      <c r="C8840">
        <v>1901</v>
      </c>
      <c r="D8840">
        <v>1195232800</v>
      </c>
    </row>
    <row r="8841" spans="1:4" x14ac:dyDescent="0.55000000000000004">
      <c r="A8841" t="s">
        <v>2012</v>
      </c>
      <c r="C8841">
        <v>1902</v>
      </c>
      <c r="D8841">
        <v>1196093400</v>
      </c>
    </row>
    <row r="8842" spans="1:4" x14ac:dyDescent="0.55000000000000004">
      <c r="A8842" t="s">
        <v>2012</v>
      </c>
      <c r="C8842">
        <v>1903</v>
      </c>
      <c r="D8842">
        <v>1245173900</v>
      </c>
    </row>
    <row r="8843" spans="1:4" x14ac:dyDescent="0.55000000000000004">
      <c r="A8843" t="s">
        <v>2012</v>
      </c>
      <c r="C8843">
        <v>1904</v>
      </c>
      <c r="D8843">
        <v>1268442600</v>
      </c>
    </row>
    <row r="8844" spans="1:4" x14ac:dyDescent="0.55000000000000004">
      <c r="A8844" t="s">
        <v>2012</v>
      </c>
      <c r="C8844">
        <v>1905</v>
      </c>
      <c r="D8844">
        <v>1305698300</v>
      </c>
    </row>
    <row r="8845" spans="1:4" x14ac:dyDescent="0.55000000000000004">
      <c r="A8845" t="s">
        <v>2012</v>
      </c>
      <c r="C8845">
        <v>1906</v>
      </c>
      <c r="D8845">
        <v>1347435300</v>
      </c>
    </row>
    <row r="8846" spans="1:4" x14ac:dyDescent="0.55000000000000004">
      <c r="A8846" t="s">
        <v>2012</v>
      </c>
      <c r="C8846">
        <v>1907</v>
      </c>
      <c r="D8846">
        <v>1492849900</v>
      </c>
    </row>
    <row r="8847" spans="1:4" x14ac:dyDescent="0.55000000000000004">
      <c r="A8847" t="s">
        <v>2012</v>
      </c>
      <c r="C8847">
        <v>1908</v>
      </c>
      <c r="D8847">
        <v>1517263900</v>
      </c>
    </row>
    <row r="8848" spans="1:4" x14ac:dyDescent="0.55000000000000004">
      <c r="A8848" t="s">
        <v>2012</v>
      </c>
      <c r="C8848">
        <v>1909</v>
      </c>
      <c r="D8848">
        <v>1518876900</v>
      </c>
    </row>
    <row r="8849" spans="1:4" x14ac:dyDescent="0.55000000000000004">
      <c r="A8849" t="s">
        <v>2012</v>
      </c>
      <c r="C8849">
        <v>1910</v>
      </c>
      <c r="D8849">
        <v>1538655000</v>
      </c>
    </row>
    <row r="8850" spans="1:4" x14ac:dyDescent="0.55000000000000004">
      <c r="A8850" t="s">
        <v>2012</v>
      </c>
      <c r="C8850">
        <v>1911</v>
      </c>
      <c r="D8850">
        <v>1574153700</v>
      </c>
    </row>
    <row r="8851" spans="1:4" x14ac:dyDescent="0.55000000000000004">
      <c r="A8851" t="s">
        <v>2012</v>
      </c>
      <c r="C8851">
        <v>1912</v>
      </c>
      <c r="D8851">
        <v>1632547300</v>
      </c>
    </row>
    <row r="8852" spans="1:4" x14ac:dyDescent="0.55000000000000004">
      <c r="A8852" t="s">
        <v>2012</v>
      </c>
      <c r="C8852">
        <v>1913</v>
      </c>
      <c r="D8852">
        <v>1767424900</v>
      </c>
    </row>
    <row r="8853" spans="1:4" x14ac:dyDescent="0.55000000000000004">
      <c r="A8853" t="s">
        <v>2012</v>
      </c>
      <c r="C8853">
        <v>1914</v>
      </c>
      <c r="D8853">
        <v>1573981000</v>
      </c>
    </row>
    <row r="8854" spans="1:4" x14ac:dyDescent="0.55000000000000004">
      <c r="A8854" t="s">
        <v>2012</v>
      </c>
      <c r="C8854">
        <v>1915</v>
      </c>
      <c r="D8854">
        <v>1492878300</v>
      </c>
    </row>
    <row r="8855" spans="1:4" x14ac:dyDescent="0.55000000000000004">
      <c r="A8855" t="s">
        <v>2012</v>
      </c>
      <c r="C8855">
        <v>1916</v>
      </c>
      <c r="D8855">
        <v>1561198500</v>
      </c>
    </row>
    <row r="8856" spans="1:4" x14ac:dyDescent="0.55000000000000004">
      <c r="A8856" t="s">
        <v>2012</v>
      </c>
      <c r="C8856">
        <v>1917</v>
      </c>
      <c r="D8856">
        <v>1533435500</v>
      </c>
    </row>
    <row r="8857" spans="1:4" x14ac:dyDescent="0.55000000000000004">
      <c r="A8857" t="s">
        <v>2012</v>
      </c>
      <c r="C8857">
        <v>1918</v>
      </c>
      <c r="D8857">
        <v>1394121300</v>
      </c>
    </row>
    <row r="8858" spans="1:4" x14ac:dyDescent="0.55000000000000004">
      <c r="A8858" t="s">
        <v>2012</v>
      </c>
      <c r="C8858">
        <v>1919</v>
      </c>
      <c r="D8858">
        <v>1183818800</v>
      </c>
    </row>
    <row r="8859" spans="1:4" x14ac:dyDescent="0.55000000000000004">
      <c r="A8859" t="s">
        <v>2012</v>
      </c>
      <c r="C8859">
        <v>1920</v>
      </c>
      <c r="D8859">
        <v>1383445000</v>
      </c>
    </row>
    <row r="8860" spans="1:4" x14ac:dyDescent="0.55000000000000004">
      <c r="A8860" t="s">
        <v>2012</v>
      </c>
      <c r="C8860">
        <v>1921</v>
      </c>
      <c r="D8860">
        <v>1265554600</v>
      </c>
    </row>
    <row r="8861" spans="1:4" x14ac:dyDescent="0.55000000000000004">
      <c r="A8861" t="s">
        <v>2012</v>
      </c>
      <c r="C8861">
        <v>1922</v>
      </c>
      <c r="D8861">
        <v>1409319800</v>
      </c>
    </row>
    <row r="8862" spans="1:4" x14ac:dyDescent="0.55000000000000004">
      <c r="A8862" t="s">
        <v>2012</v>
      </c>
      <c r="C8862">
        <v>1923</v>
      </c>
      <c r="D8862">
        <v>1346923800</v>
      </c>
    </row>
    <row r="8863" spans="1:4" x14ac:dyDescent="0.55000000000000004">
      <c r="A8863" t="s">
        <v>2012</v>
      </c>
      <c r="C8863">
        <v>1924</v>
      </c>
      <c r="D8863">
        <v>1553839500</v>
      </c>
    </row>
    <row r="8864" spans="1:4" x14ac:dyDescent="0.55000000000000004">
      <c r="A8864" t="s">
        <v>2012</v>
      </c>
      <c r="C8864">
        <v>1925</v>
      </c>
      <c r="D8864">
        <v>1538195300</v>
      </c>
    </row>
    <row r="8865" spans="1:4" x14ac:dyDescent="0.55000000000000004">
      <c r="A8865" t="s">
        <v>2012</v>
      </c>
      <c r="C8865">
        <v>1926</v>
      </c>
      <c r="D8865">
        <v>1323210400</v>
      </c>
    </row>
    <row r="8866" spans="1:4" x14ac:dyDescent="0.55000000000000004">
      <c r="A8866" t="s">
        <v>2012</v>
      </c>
      <c r="C8866">
        <v>1927</v>
      </c>
      <c r="D8866">
        <v>1684910700</v>
      </c>
    </row>
    <row r="8867" spans="1:4" x14ac:dyDescent="0.55000000000000004">
      <c r="A8867" t="s">
        <v>2012</v>
      </c>
      <c r="C8867">
        <v>1928</v>
      </c>
      <c r="D8867">
        <v>1693740900</v>
      </c>
    </row>
    <row r="8868" spans="1:4" x14ac:dyDescent="0.55000000000000004">
      <c r="A8868" t="s">
        <v>2012</v>
      </c>
      <c r="C8868">
        <v>1929</v>
      </c>
      <c r="D8868">
        <v>1837967700</v>
      </c>
    </row>
    <row r="8869" spans="1:4" x14ac:dyDescent="0.55000000000000004">
      <c r="A8869" t="s">
        <v>2012</v>
      </c>
      <c r="C8869">
        <v>1930</v>
      </c>
      <c r="D8869">
        <v>1741164500</v>
      </c>
    </row>
    <row r="8870" spans="1:4" x14ac:dyDescent="0.55000000000000004">
      <c r="A8870" t="s">
        <v>2012</v>
      </c>
      <c r="C8870">
        <v>1931</v>
      </c>
      <c r="D8870">
        <v>1625608700</v>
      </c>
    </row>
    <row r="8871" spans="1:4" x14ac:dyDescent="0.55000000000000004">
      <c r="A8871" t="s">
        <v>2012</v>
      </c>
      <c r="C8871">
        <v>1932</v>
      </c>
      <c r="D8871">
        <v>1511837800</v>
      </c>
    </row>
    <row r="8872" spans="1:4" x14ac:dyDescent="0.55000000000000004">
      <c r="A8872" t="s">
        <v>2012</v>
      </c>
      <c r="C8872">
        <v>1933</v>
      </c>
      <c r="D8872">
        <v>1557659400</v>
      </c>
    </row>
    <row r="8873" spans="1:4" x14ac:dyDescent="0.55000000000000004">
      <c r="A8873" t="s">
        <v>2012</v>
      </c>
      <c r="C8873">
        <v>1934</v>
      </c>
      <c r="D8873">
        <v>1704667300</v>
      </c>
    </row>
    <row r="8874" spans="1:4" x14ac:dyDescent="0.55000000000000004">
      <c r="A8874" t="s">
        <v>2012</v>
      </c>
      <c r="C8874">
        <v>1935</v>
      </c>
      <c r="D8874">
        <v>1789411000</v>
      </c>
    </row>
    <row r="8875" spans="1:4" x14ac:dyDescent="0.55000000000000004">
      <c r="A8875" t="s">
        <v>2012</v>
      </c>
      <c r="C8875">
        <v>1936</v>
      </c>
      <c r="D8875">
        <v>1899830300</v>
      </c>
    </row>
    <row r="8876" spans="1:4" x14ac:dyDescent="0.55000000000000004">
      <c r="A8876" t="s">
        <v>2012</v>
      </c>
      <c r="C8876">
        <v>1937</v>
      </c>
      <c r="D8876">
        <v>2060766700</v>
      </c>
    </row>
    <row r="8877" spans="1:4" x14ac:dyDescent="0.55000000000000004">
      <c r="A8877" t="s">
        <v>2012</v>
      </c>
      <c r="C8877">
        <v>1938</v>
      </c>
      <c r="D8877">
        <v>2070434200</v>
      </c>
    </row>
    <row r="8878" spans="1:4" x14ac:dyDescent="0.55000000000000004">
      <c r="A8878" t="s">
        <v>2012</v>
      </c>
      <c r="C8878">
        <v>1939</v>
      </c>
      <c r="D8878">
        <v>2116642000</v>
      </c>
    </row>
    <row r="8879" spans="1:4" x14ac:dyDescent="0.55000000000000004">
      <c r="A8879" t="s">
        <v>2012</v>
      </c>
      <c r="C8879">
        <v>1940</v>
      </c>
      <c r="D8879">
        <v>2253947000</v>
      </c>
    </row>
    <row r="8880" spans="1:4" x14ac:dyDescent="0.55000000000000004">
      <c r="A8880" t="s">
        <v>2012</v>
      </c>
      <c r="C8880">
        <v>1941</v>
      </c>
      <c r="D8880">
        <v>2174063400</v>
      </c>
    </row>
    <row r="8881" spans="1:4" x14ac:dyDescent="0.55000000000000004">
      <c r="A8881" t="s">
        <v>2012</v>
      </c>
      <c r="C8881">
        <v>1942</v>
      </c>
      <c r="D8881">
        <v>2021260400</v>
      </c>
    </row>
    <row r="8882" spans="1:4" x14ac:dyDescent="0.55000000000000004">
      <c r="A8882" t="s">
        <v>2012</v>
      </c>
      <c r="C8882">
        <v>1943</v>
      </c>
      <c r="D8882">
        <v>2039171000</v>
      </c>
    </row>
    <row r="8883" spans="1:4" x14ac:dyDescent="0.55000000000000004">
      <c r="A8883" t="s">
        <v>2012</v>
      </c>
      <c r="C8883">
        <v>1944</v>
      </c>
      <c r="D8883">
        <v>1937932700</v>
      </c>
    </row>
    <row r="8884" spans="1:4" x14ac:dyDescent="0.55000000000000004">
      <c r="A8884" t="s">
        <v>2012</v>
      </c>
      <c r="C8884">
        <v>1945</v>
      </c>
      <c r="D8884">
        <v>1269833000</v>
      </c>
    </row>
    <row r="8885" spans="1:4" x14ac:dyDescent="0.55000000000000004">
      <c r="A8885" t="s">
        <v>2012</v>
      </c>
      <c r="C8885">
        <v>1946</v>
      </c>
      <c r="D8885">
        <v>1686021000</v>
      </c>
    </row>
    <row r="8886" spans="1:4" x14ac:dyDescent="0.55000000000000004">
      <c r="A8886" t="s">
        <v>2012</v>
      </c>
      <c r="C8886">
        <v>1947</v>
      </c>
      <c r="D8886">
        <v>1932562300</v>
      </c>
    </row>
    <row r="8887" spans="1:4" x14ac:dyDescent="0.55000000000000004">
      <c r="A8887" t="s">
        <v>2012</v>
      </c>
      <c r="C8887">
        <v>1948</v>
      </c>
      <c r="D8887">
        <v>2085037800</v>
      </c>
    </row>
    <row r="8888" spans="1:4" x14ac:dyDescent="0.55000000000000004">
      <c r="A8888" t="s">
        <v>2012</v>
      </c>
      <c r="C8888">
        <v>1949</v>
      </c>
      <c r="D8888">
        <v>2266351900</v>
      </c>
    </row>
    <row r="8889" spans="1:4" x14ac:dyDescent="0.55000000000000004">
      <c r="A8889" t="s">
        <v>2012</v>
      </c>
      <c r="C8889">
        <v>1950</v>
      </c>
      <c r="D8889">
        <v>2381798400</v>
      </c>
    </row>
    <row r="8890" spans="1:4" x14ac:dyDescent="0.55000000000000004">
      <c r="A8890" t="s">
        <v>2012</v>
      </c>
      <c r="C8890">
        <v>1951</v>
      </c>
      <c r="D8890">
        <v>2628854500</v>
      </c>
    </row>
    <row r="8891" spans="1:4" x14ac:dyDescent="0.55000000000000004">
      <c r="A8891" t="s">
        <v>2012</v>
      </c>
      <c r="C8891">
        <v>1952</v>
      </c>
      <c r="D8891">
        <v>2712866600</v>
      </c>
    </row>
    <row r="8892" spans="1:4" x14ac:dyDescent="0.55000000000000004">
      <c r="A8892" t="s">
        <v>2012</v>
      </c>
      <c r="C8892">
        <v>1953</v>
      </c>
      <c r="D8892">
        <v>2790577400</v>
      </c>
    </row>
    <row r="8893" spans="1:4" x14ac:dyDescent="0.55000000000000004">
      <c r="A8893" t="s">
        <v>2012</v>
      </c>
      <c r="C8893">
        <v>1954</v>
      </c>
      <c r="D8893">
        <v>2969349600</v>
      </c>
    </row>
    <row r="8894" spans="1:4" x14ac:dyDescent="0.55000000000000004">
      <c r="A8894" t="s">
        <v>2012</v>
      </c>
      <c r="C8894">
        <v>1955</v>
      </c>
      <c r="D8894">
        <v>3233243600</v>
      </c>
    </row>
    <row r="8895" spans="1:4" x14ac:dyDescent="0.55000000000000004">
      <c r="A8895" t="s">
        <v>2012</v>
      </c>
      <c r="C8895">
        <v>1956</v>
      </c>
      <c r="D8895">
        <v>3445158700</v>
      </c>
    </row>
    <row r="8896" spans="1:4" x14ac:dyDescent="0.55000000000000004">
      <c r="A8896" t="s">
        <v>2012</v>
      </c>
      <c r="C8896">
        <v>1957</v>
      </c>
      <c r="D8896">
        <v>3593346300</v>
      </c>
    </row>
    <row r="8897" spans="1:4" x14ac:dyDescent="0.55000000000000004">
      <c r="A8897" t="s">
        <v>2012</v>
      </c>
      <c r="C8897">
        <v>1958</v>
      </c>
      <c r="D8897">
        <v>3632002000</v>
      </c>
    </row>
    <row r="8898" spans="1:4" x14ac:dyDescent="0.55000000000000004">
      <c r="A8898" t="s">
        <v>2012</v>
      </c>
      <c r="C8898">
        <v>1959</v>
      </c>
      <c r="D8898">
        <v>3713709800</v>
      </c>
    </row>
    <row r="8899" spans="1:4" x14ac:dyDescent="0.55000000000000004">
      <c r="A8899" t="s">
        <v>2012</v>
      </c>
      <c r="C8899">
        <v>1960</v>
      </c>
      <c r="D8899">
        <v>3966934300</v>
      </c>
    </row>
    <row r="8900" spans="1:4" x14ac:dyDescent="0.55000000000000004">
      <c r="A8900" t="s">
        <v>2012</v>
      </c>
      <c r="C8900">
        <v>1961</v>
      </c>
      <c r="D8900">
        <v>4112140000</v>
      </c>
    </row>
    <row r="8901" spans="1:4" x14ac:dyDescent="0.55000000000000004">
      <c r="A8901" t="s">
        <v>2012</v>
      </c>
      <c r="C8901">
        <v>1962</v>
      </c>
      <c r="D8901">
        <v>4339414000</v>
      </c>
    </row>
    <row r="8902" spans="1:4" x14ac:dyDescent="0.55000000000000004">
      <c r="A8902" t="s">
        <v>2012</v>
      </c>
      <c r="C8902">
        <v>1963</v>
      </c>
      <c r="D8902">
        <v>4612307500</v>
      </c>
    </row>
    <row r="8903" spans="1:4" x14ac:dyDescent="0.55000000000000004">
      <c r="A8903" t="s">
        <v>2012</v>
      </c>
      <c r="C8903">
        <v>1964</v>
      </c>
      <c r="D8903">
        <v>4842246700</v>
      </c>
    </row>
    <row r="8904" spans="1:4" x14ac:dyDescent="0.55000000000000004">
      <c r="A8904" t="s">
        <v>2012</v>
      </c>
      <c r="C8904">
        <v>1965</v>
      </c>
      <c r="D8904">
        <v>4984466400</v>
      </c>
    </row>
    <row r="8905" spans="1:4" x14ac:dyDescent="0.55000000000000004">
      <c r="A8905" t="s">
        <v>2012</v>
      </c>
      <c r="C8905">
        <v>1966</v>
      </c>
      <c r="D8905">
        <v>5156101000</v>
      </c>
    </row>
    <row r="8906" spans="1:4" x14ac:dyDescent="0.55000000000000004">
      <c r="A8906" t="s">
        <v>2012</v>
      </c>
      <c r="C8906">
        <v>1967</v>
      </c>
      <c r="D8906">
        <v>5270223000</v>
      </c>
    </row>
    <row r="8907" spans="1:4" x14ac:dyDescent="0.55000000000000004">
      <c r="A8907" t="s">
        <v>2012</v>
      </c>
      <c r="C8907">
        <v>1968</v>
      </c>
      <c r="D8907">
        <v>5515944000</v>
      </c>
    </row>
    <row r="8908" spans="1:4" x14ac:dyDescent="0.55000000000000004">
      <c r="A8908" t="s">
        <v>2012</v>
      </c>
      <c r="C8908">
        <v>1969</v>
      </c>
      <c r="D8908">
        <v>5816407000</v>
      </c>
    </row>
    <row r="8909" spans="1:4" x14ac:dyDescent="0.55000000000000004">
      <c r="A8909" t="s">
        <v>2012</v>
      </c>
      <c r="C8909">
        <v>1970</v>
      </c>
      <c r="D8909">
        <v>6098689500</v>
      </c>
    </row>
    <row r="8910" spans="1:4" x14ac:dyDescent="0.55000000000000004">
      <c r="A8910" t="s">
        <v>2012</v>
      </c>
      <c r="C8910">
        <v>1971</v>
      </c>
      <c r="D8910">
        <v>6327588400</v>
      </c>
    </row>
    <row r="8911" spans="1:4" x14ac:dyDescent="0.55000000000000004">
      <c r="A8911" t="s">
        <v>2012</v>
      </c>
      <c r="C8911">
        <v>1972</v>
      </c>
      <c r="D8911">
        <v>6556553000</v>
      </c>
    </row>
    <row r="8912" spans="1:4" x14ac:dyDescent="0.55000000000000004">
      <c r="A8912" t="s">
        <v>2012</v>
      </c>
      <c r="C8912">
        <v>1973</v>
      </c>
      <c r="D8912">
        <v>6849511000</v>
      </c>
    </row>
    <row r="8913" spans="1:4" x14ac:dyDescent="0.55000000000000004">
      <c r="A8913" t="s">
        <v>2012</v>
      </c>
      <c r="C8913">
        <v>1974</v>
      </c>
      <c r="D8913">
        <v>6867690500</v>
      </c>
    </row>
    <row r="8914" spans="1:4" x14ac:dyDescent="0.55000000000000004">
      <c r="A8914" t="s">
        <v>2012</v>
      </c>
      <c r="C8914">
        <v>1975</v>
      </c>
      <c r="D8914">
        <v>6907077600</v>
      </c>
    </row>
    <row r="8915" spans="1:4" x14ac:dyDescent="0.55000000000000004">
      <c r="A8915" t="s">
        <v>2012</v>
      </c>
      <c r="C8915">
        <v>1976</v>
      </c>
      <c r="D8915">
        <v>7281985500</v>
      </c>
    </row>
    <row r="8916" spans="1:4" x14ac:dyDescent="0.55000000000000004">
      <c r="A8916" t="s">
        <v>2012</v>
      </c>
      <c r="C8916">
        <v>1977</v>
      </c>
      <c r="D8916">
        <v>7338524700</v>
      </c>
    </row>
    <row r="8917" spans="1:4" x14ac:dyDescent="0.55000000000000004">
      <c r="A8917" t="s">
        <v>2012</v>
      </c>
      <c r="C8917">
        <v>1978</v>
      </c>
      <c r="D8917">
        <v>7570690600</v>
      </c>
    </row>
    <row r="8918" spans="1:4" x14ac:dyDescent="0.55000000000000004">
      <c r="A8918" t="s">
        <v>2012</v>
      </c>
      <c r="C8918">
        <v>1979</v>
      </c>
      <c r="D8918">
        <v>7750150700</v>
      </c>
    </row>
    <row r="8919" spans="1:4" x14ac:dyDescent="0.55000000000000004">
      <c r="A8919" t="s">
        <v>2012</v>
      </c>
      <c r="C8919">
        <v>1980</v>
      </c>
      <c r="D8919">
        <v>7753727000</v>
      </c>
    </row>
    <row r="8920" spans="1:4" x14ac:dyDescent="0.55000000000000004">
      <c r="A8920" t="s">
        <v>2012</v>
      </c>
      <c r="C8920">
        <v>1981</v>
      </c>
      <c r="D8920">
        <v>7471875000</v>
      </c>
    </row>
    <row r="8921" spans="1:4" x14ac:dyDescent="0.55000000000000004">
      <c r="A8921" t="s">
        <v>2012</v>
      </c>
      <c r="C8921">
        <v>1982</v>
      </c>
      <c r="D8921">
        <v>7411571700</v>
      </c>
    </row>
    <row r="8922" spans="1:4" x14ac:dyDescent="0.55000000000000004">
      <c r="A8922" t="s">
        <v>2012</v>
      </c>
      <c r="C8922">
        <v>1983</v>
      </c>
      <c r="D8922">
        <v>7417897500</v>
      </c>
    </row>
    <row r="8923" spans="1:4" x14ac:dyDescent="0.55000000000000004">
      <c r="A8923" t="s">
        <v>2012</v>
      </c>
      <c r="C8923">
        <v>1984</v>
      </c>
      <c r="D8923">
        <v>7468784000</v>
      </c>
    </row>
    <row r="8924" spans="1:4" x14ac:dyDescent="0.55000000000000004">
      <c r="A8924" t="s">
        <v>2012</v>
      </c>
      <c r="C8924">
        <v>1985</v>
      </c>
      <c r="D8924">
        <v>7792995300</v>
      </c>
    </row>
    <row r="8925" spans="1:4" x14ac:dyDescent="0.55000000000000004">
      <c r="A8925" t="s">
        <v>2012</v>
      </c>
      <c r="C8925">
        <v>1986</v>
      </c>
      <c r="D8925">
        <v>7805502500</v>
      </c>
    </row>
    <row r="8926" spans="1:4" x14ac:dyDescent="0.55000000000000004">
      <c r="A8926" t="s">
        <v>2012</v>
      </c>
      <c r="C8926">
        <v>1987</v>
      </c>
      <c r="D8926">
        <v>7826896400</v>
      </c>
    </row>
    <row r="8927" spans="1:4" x14ac:dyDescent="0.55000000000000004">
      <c r="A8927" t="s">
        <v>2012</v>
      </c>
      <c r="C8927">
        <v>1988</v>
      </c>
      <c r="D8927">
        <v>7865633000</v>
      </c>
    </row>
    <row r="8928" spans="1:4" x14ac:dyDescent="0.55000000000000004">
      <c r="A8928" t="s">
        <v>2012</v>
      </c>
      <c r="C8928">
        <v>1989</v>
      </c>
      <c r="D8928">
        <v>7831148500</v>
      </c>
    </row>
    <row r="8929" spans="1:4" x14ac:dyDescent="0.55000000000000004">
      <c r="A8929" t="s">
        <v>2012</v>
      </c>
      <c r="C8929">
        <v>1990</v>
      </c>
      <c r="D8929">
        <v>8038894600</v>
      </c>
    </row>
    <row r="8930" spans="1:4" x14ac:dyDescent="0.55000000000000004">
      <c r="A8930" t="s">
        <v>2012</v>
      </c>
      <c r="C8930">
        <v>1991</v>
      </c>
      <c r="D8930">
        <v>7739830000</v>
      </c>
    </row>
    <row r="8931" spans="1:4" x14ac:dyDescent="0.55000000000000004">
      <c r="A8931" t="s">
        <v>2012</v>
      </c>
      <c r="C8931">
        <v>1992</v>
      </c>
      <c r="D8931">
        <v>7094296000</v>
      </c>
    </row>
    <row r="8932" spans="1:4" x14ac:dyDescent="0.55000000000000004">
      <c r="A8932" t="s">
        <v>2012</v>
      </c>
      <c r="C8932">
        <v>1993</v>
      </c>
      <c r="D8932">
        <v>6806441500</v>
      </c>
    </row>
    <row r="8933" spans="1:4" x14ac:dyDescent="0.55000000000000004">
      <c r="A8933" t="s">
        <v>2012</v>
      </c>
      <c r="C8933">
        <v>1994</v>
      </c>
      <c r="D8933">
        <v>6445869000</v>
      </c>
    </row>
    <row r="8934" spans="1:4" x14ac:dyDescent="0.55000000000000004">
      <c r="A8934" t="s">
        <v>2012</v>
      </c>
      <c r="C8934">
        <v>1995</v>
      </c>
      <c r="D8934">
        <v>6422432300</v>
      </c>
    </row>
    <row r="8935" spans="1:4" x14ac:dyDescent="0.55000000000000004">
      <c r="A8935" t="s">
        <v>2012</v>
      </c>
      <c r="C8935">
        <v>1996</v>
      </c>
      <c r="D8935">
        <v>6472014000</v>
      </c>
    </row>
    <row r="8936" spans="1:4" x14ac:dyDescent="0.55000000000000004">
      <c r="A8936" t="s">
        <v>2012</v>
      </c>
      <c r="C8936">
        <v>1997</v>
      </c>
      <c r="D8936">
        <v>6266619000</v>
      </c>
    </row>
    <row r="8937" spans="1:4" x14ac:dyDescent="0.55000000000000004">
      <c r="A8937" t="s">
        <v>2012</v>
      </c>
      <c r="C8937">
        <v>1998</v>
      </c>
      <c r="D8937">
        <v>6240622600</v>
      </c>
    </row>
    <row r="8938" spans="1:4" x14ac:dyDescent="0.55000000000000004">
      <c r="A8938" t="s">
        <v>2012</v>
      </c>
      <c r="C8938">
        <v>1999</v>
      </c>
      <c r="D8938">
        <v>6156683000</v>
      </c>
    </row>
    <row r="8939" spans="1:4" x14ac:dyDescent="0.55000000000000004">
      <c r="A8939" t="s">
        <v>2012</v>
      </c>
      <c r="C8939">
        <v>2000</v>
      </c>
      <c r="D8939">
        <v>6155515000</v>
      </c>
    </row>
    <row r="8940" spans="1:4" x14ac:dyDescent="0.55000000000000004">
      <c r="A8940" t="s">
        <v>2012</v>
      </c>
      <c r="C8940">
        <v>2001</v>
      </c>
      <c r="D8940">
        <v>6282925000</v>
      </c>
    </row>
    <row r="8941" spans="1:4" x14ac:dyDescent="0.55000000000000004">
      <c r="A8941" t="s">
        <v>2012</v>
      </c>
      <c r="C8941">
        <v>2002</v>
      </c>
      <c r="D8941">
        <v>6249447000</v>
      </c>
    </row>
    <row r="8942" spans="1:4" x14ac:dyDescent="0.55000000000000004">
      <c r="A8942" t="s">
        <v>2012</v>
      </c>
      <c r="C8942">
        <v>2003</v>
      </c>
      <c r="D8942">
        <v>6391066600</v>
      </c>
    </row>
    <row r="8943" spans="1:4" x14ac:dyDescent="0.55000000000000004">
      <c r="A8943" t="s">
        <v>2012</v>
      </c>
      <c r="C8943">
        <v>2004</v>
      </c>
      <c r="D8943">
        <v>6419376000</v>
      </c>
    </row>
    <row r="8944" spans="1:4" x14ac:dyDescent="0.55000000000000004">
      <c r="A8944" t="s">
        <v>2012</v>
      </c>
      <c r="C8944">
        <v>2005</v>
      </c>
      <c r="D8944">
        <v>6427948500</v>
      </c>
    </row>
    <row r="8945" spans="1:4" x14ac:dyDescent="0.55000000000000004">
      <c r="A8945" t="s">
        <v>2012</v>
      </c>
      <c r="C8945">
        <v>2006</v>
      </c>
      <c r="D8945">
        <v>6529226000</v>
      </c>
    </row>
    <row r="8946" spans="1:4" x14ac:dyDescent="0.55000000000000004">
      <c r="A8946" t="s">
        <v>2012</v>
      </c>
      <c r="C8946">
        <v>2007</v>
      </c>
      <c r="D8946">
        <v>6473231400</v>
      </c>
    </row>
    <row r="8947" spans="1:4" x14ac:dyDescent="0.55000000000000004">
      <c r="A8947" t="s">
        <v>2012</v>
      </c>
      <c r="C8947">
        <v>2008</v>
      </c>
      <c r="D8947">
        <v>6407231500</v>
      </c>
    </row>
    <row r="8948" spans="1:4" x14ac:dyDescent="0.55000000000000004">
      <c r="A8948" t="s">
        <v>2012</v>
      </c>
      <c r="C8948">
        <v>2009</v>
      </c>
      <c r="D8948">
        <v>5893126700</v>
      </c>
    </row>
    <row r="8949" spans="1:4" x14ac:dyDescent="0.55000000000000004">
      <c r="A8949" t="s">
        <v>2012</v>
      </c>
      <c r="C8949">
        <v>2010</v>
      </c>
      <c r="D8949">
        <v>6117359000</v>
      </c>
    </row>
    <row r="8950" spans="1:4" x14ac:dyDescent="0.55000000000000004">
      <c r="A8950" t="s">
        <v>2012</v>
      </c>
      <c r="C8950">
        <v>2011</v>
      </c>
      <c r="D8950">
        <v>6044340700</v>
      </c>
    </row>
    <row r="8951" spans="1:4" x14ac:dyDescent="0.55000000000000004">
      <c r="A8951" t="s">
        <v>2012</v>
      </c>
      <c r="C8951">
        <v>2012</v>
      </c>
      <c r="D8951">
        <v>5998598000</v>
      </c>
    </row>
    <row r="8952" spans="1:4" x14ac:dyDescent="0.55000000000000004">
      <c r="A8952" t="s">
        <v>2012</v>
      </c>
      <c r="C8952">
        <v>2013</v>
      </c>
      <c r="D8952">
        <v>5840099000</v>
      </c>
    </row>
    <row r="8953" spans="1:4" x14ac:dyDescent="0.55000000000000004">
      <c r="A8953" t="s">
        <v>2012</v>
      </c>
      <c r="C8953">
        <v>2014</v>
      </c>
      <c r="D8953">
        <v>5609139700</v>
      </c>
    </row>
    <row r="8954" spans="1:4" x14ac:dyDescent="0.55000000000000004">
      <c r="A8954" t="s">
        <v>2012</v>
      </c>
      <c r="C8954">
        <v>2015</v>
      </c>
      <c r="D8954">
        <v>5613445600</v>
      </c>
    </row>
    <row r="8955" spans="1:4" x14ac:dyDescent="0.55000000000000004">
      <c r="A8955" t="s">
        <v>2012</v>
      </c>
      <c r="C8955">
        <v>2016</v>
      </c>
      <c r="D8955">
        <v>5598046700</v>
      </c>
    </row>
    <row r="8956" spans="1:4" x14ac:dyDescent="0.55000000000000004">
      <c r="A8956" t="s">
        <v>2012</v>
      </c>
      <c r="C8956">
        <v>2017</v>
      </c>
      <c r="D8956">
        <v>5632420000</v>
      </c>
    </row>
    <row r="8957" spans="1:4" x14ac:dyDescent="0.55000000000000004">
      <c r="A8957" t="s">
        <v>2012</v>
      </c>
      <c r="C8957">
        <v>2018</v>
      </c>
      <c r="D8957">
        <v>5613847600</v>
      </c>
    </row>
    <row r="8958" spans="1:4" x14ac:dyDescent="0.55000000000000004">
      <c r="A8958" t="s">
        <v>2012</v>
      </c>
      <c r="C8958">
        <v>2019</v>
      </c>
      <c r="D8958">
        <v>5437201400</v>
      </c>
    </row>
    <row r="8959" spans="1:4" x14ac:dyDescent="0.55000000000000004">
      <c r="A8959" t="s">
        <v>2012</v>
      </c>
      <c r="C8959">
        <v>2020</v>
      </c>
      <c r="D8959">
        <v>5025676000</v>
      </c>
    </row>
    <row r="8960" spans="1:4" x14ac:dyDescent="0.55000000000000004">
      <c r="A8960" t="s">
        <v>2012</v>
      </c>
      <c r="C8960">
        <v>2021</v>
      </c>
      <c r="D8960">
        <v>5265446400</v>
      </c>
    </row>
    <row r="8961" spans="1:4" x14ac:dyDescent="0.55000000000000004">
      <c r="A8961" t="s">
        <v>2012</v>
      </c>
      <c r="C8961">
        <v>2022</v>
      </c>
      <c r="D8961">
        <v>5095634400</v>
      </c>
    </row>
    <row r="8962" spans="1:4" x14ac:dyDescent="0.55000000000000004">
      <c r="A8962" t="s">
        <v>2012</v>
      </c>
      <c r="C8962">
        <v>2023</v>
      </c>
      <c r="D8962">
        <v>4887137300</v>
      </c>
    </row>
    <row r="8963" spans="1:4" x14ac:dyDescent="0.55000000000000004">
      <c r="A8963" t="s">
        <v>2012</v>
      </c>
      <c r="C8963">
        <v>2024</v>
      </c>
      <c r="D8963">
        <v>4880514000</v>
      </c>
    </row>
    <row r="8964" spans="1:4" x14ac:dyDescent="0.55000000000000004">
      <c r="A8964" t="s">
        <v>2013</v>
      </c>
      <c r="C8964">
        <v>1750</v>
      </c>
      <c r="D8964">
        <v>9305937</v>
      </c>
    </row>
    <row r="8965" spans="1:4" x14ac:dyDescent="0.55000000000000004">
      <c r="A8965" t="s">
        <v>2013</v>
      </c>
      <c r="C8965">
        <v>1751</v>
      </c>
      <c r="D8965">
        <v>9407229</v>
      </c>
    </row>
    <row r="8966" spans="1:4" x14ac:dyDescent="0.55000000000000004">
      <c r="A8966" t="s">
        <v>2013</v>
      </c>
      <c r="C8966">
        <v>1752</v>
      </c>
      <c r="D8966">
        <v>9505168</v>
      </c>
    </row>
    <row r="8967" spans="1:4" x14ac:dyDescent="0.55000000000000004">
      <c r="A8967" t="s">
        <v>2013</v>
      </c>
      <c r="C8967">
        <v>1753</v>
      </c>
      <c r="D8967">
        <v>9610490</v>
      </c>
    </row>
    <row r="8968" spans="1:4" x14ac:dyDescent="0.55000000000000004">
      <c r="A8968" t="s">
        <v>2013</v>
      </c>
      <c r="C8968">
        <v>1754</v>
      </c>
      <c r="D8968">
        <v>9733580</v>
      </c>
    </row>
    <row r="8969" spans="1:4" x14ac:dyDescent="0.55000000000000004">
      <c r="A8969" t="s">
        <v>2013</v>
      </c>
      <c r="C8969">
        <v>1755</v>
      </c>
      <c r="D8969">
        <v>9793468</v>
      </c>
    </row>
    <row r="8970" spans="1:4" x14ac:dyDescent="0.55000000000000004">
      <c r="A8970" t="s">
        <v>2013</v>
      </c>
      <c r="C8970">
        <v>1756</v>
      </c>
      <c r="D8970">
        <v>9909914</v>
      </c>
    </row>
    <row r="8971" spans="1:4" x14ac:dyDescent="0.55000000000000004">
      <c r="A8971" t="s">
        <v>2013</v>
      </c>
      <c r="C8971">
        <v>1757</v>
      </c>
      <c r="D8971">
        <v>10093936</v>
      </c>
    </row>
    <row r="8972" spans="1:4" x14ac:dyDescent="0.55000000000000004">
      <c r="A8972" t="s">
        <v>2013</v>
      </c>
      <c r="C8972">
        <v>1758</v>
      </c>
      <c r="D8972">
        <v>10216358</v>
      </c>
    </row>
    <row r="8973" spans="1:4" x14ac:dyDescent="0.55000000000000004">
      <c r="A8973" t="s">
        <v>2013</v>
      </c>
      <c r="C8973">
        <v>1759</v>
      </c>
      <c r="D8973">
        <v>10338854</v>
      </c>
    </row>
    <row r="8974" spans="1:4" x14ac:dyDescent="0.55000000000000004">
      <c r="A8974" t="s">
        <v>2013</v>
      </c>
      <c r="C8974">
        <v>1760</v>
      </c>
      <c r="D8974">
        <v>10514331</v>
      </c>
    </row>
    <row r="8975" spans="1:4" x14ac:dyDescent="0.55000000000000004">
      <c r="A8975" t="s">
        <v>2013</v>
      </c>
      <c r="C8975">
        <v>1761</v>
      </c>
      <c r="D8975">
        <v>10747885</v>
      </c>
    </row>
    <row r="8976" spans="1:4" x14ac:dyDescent="0.55000000000000004">
      <c r="A8976" t="s">
        <v>2013</v>
      </c>
      <c r="C8976">
        <v>1762</v>
      </c>
      <c r="D8976">
        <v>10952198</v>
      </c>
    </row>
    <row r="8977" spans="1:4" x14ac:dyDescent="0.55000000000000004">
      <c r="A8977" t="s">
        <v>2013</v>
      </c>
      <c r="C8977">
        <v>1763</v>
      </c>
      <c r="D8977">
        <v>11191592</v>
      </c>
    </row>
    <row r="8978" spans="1:4" x14ac:dyDescent="0.55000000000000004">
      <c r="A8978" t="s">
        <v>2013</v>
      </c>
      <c r="C8978">
        <v>1764</v>
      </c>
      <c r="D8978">
        <v>11396982</v>
      </c>
    </row>
    <row r="8979" spans="1:4" x14ac:dyDescent="0.55000000000000004">
      <c r="A8979" t="s">
        <v>2013</v>
      </c>
      <c r="C8979">
        <v>1765</v>
      </c>
      <c r="D8979">
        <v>11643486</v>
      </c>
    </row>
    <row r="8980" spans="1:4" x14ac:dyDescent="0.55000000000000004">
      <c r="A8980" t="s">
        <v>2013</v>
      </c>
      <c r="C8980">
        <v>1766</v>
      </c>
      <c r="D8980">
        <v>11876080</v>
      </c>
    </row>
    <row r="8981" spans="1:4" x14ac:dyDescent="0.55000000000000004">
      <c r="A8981" t="s">
        <v>2013</v>
      </c>
      <c r="C8981">
        <v>1767</v>
      </c>
      <c r="D8981">
        <v>12152509</v>
      </c>
    </row>
    <row r="8982" spans="1:4" x14ac:dyDescent="0.55000000000000004">
      <c r="A8982" t="s">
        <v>2013</v>
      </c>
      <c r="C8982">
        <v>1768</v>
      </c>
      <c r="D8982">
        <v>12466936</v>
      </c>
    </row>
    <row r="8983" spans="1:4" x14ac:dyDescent="0.55000000000000004">
      <c r="A8983" t="s">
        <v>2013</v>
      </c>
      <c r="C8983">
        <v>1769</v>
      </c>
      <c r="D8983">
        <v>12780074</v>
      </c>
    </row>
    <row r="8984" spans="1:4" x14ac:dyDescent="0.55000000000000004">
      <c r="A8984" t="s">
        <v>2013</v>
      </c>
      <c r="C8984">
        <v>1770</v>
      </c>
      <c r="D8984">
        <v>13097216</v>
      </c>
    </row>
    <row r="8985" spans="1:4" x14ac:dyDescent="0.55000000000000004">
      <c r="A8985" t="s">
        <v>2013</v>
      </c>
      <c r="C8985">
        <v>1771</v>
      </c>
      <c r="D8985">
        <v>13369488</v>
      </c>
    </row>
    <row r="8986" spans="1:4" x14ac:dyDescent="0.55000000000000004">
      <c r="A8986" t="s">
        <v>2013</v>
      </c>
      <c r="C8986">
        <v>1772</v>
      </c>
      <c r="D8986">
        <v>13623507</v>
      </c>
    </row>
    <row r="8987" spans="1:4" x14ac:dyDescent="0.55000000000000004">
      <c r="A8987" t="s">
        <v>2013</v>
      </c>
      <c r="C8987">
        <v>1773</v>
      </c>
      <c r="D8987">
        <v>13808138</v>
      </c>
    </row>
    <row r="8988" spans="1:4" x14ac:dyDescent="0.55000000000000004">
      <c r="A8988" t="s">
        <v>2013</v>
      </c>
      <c r="C8988">
        <v>1774</v>
      </c>
      <c r="D8988">
        <v>14012415</v>
      </c>
    </row>
    <row r="8989" spans="1:4" x14ac:dyDescent="0.55000000000000004">
      <c r="A8989" t="s">
        <v>2013</v>
      </c>
      <c r="C8989">
        <v>1775</v>
      </c>
      <c r="D8989">
        <v>14338920</v>
      </c>
    </row>
    <row r="8990" spans="1:4" x14ac:dyDescent="0.55000000000000004">
      <c r="A8990" t="s">
        <v>2013</v>
      </c>
      <c r="C8990">
        <v>1776</v>
      </c>
      <c r="D8990">
        <v>14654124</v>
      </c>
    </row>
    <row r="8991" spans="1:4" x14ac:dyDescent="0.55000000000000004">
      <c r="A8991" t="s">
        <v>2013</v>
      </c>
      <c r="C8991">
        <v>1777</v>
      </c>
      <c r="D8991">
        <v>14959537</v>
      </c>
    </row>
    <row r="8992" spans="1:4" x14ac:dyDescent="0.55000000000000004">
      <c r="A8992" t="s">
        <v>2013</v>
      </c>
      <c r="C8992">
        <v>1778</v>
      </c>
      <c r="D8992">
        <v>15243483</v>
      </c>
    </row>
    <row r="8993" spans="1:4" x14ac:dyDescent="0.55000000000000004">
      <c r="A8993" t="s">
        <v>2013</v>
      </c>
      <c r="C8993">
        <v>1779</v>
      </c>
      <c r="D8993">
        <v>15535235</v>
      </c>
    </row>
    <row r="8994" spans="1:4" x14ac:dyDescent="0.55000000000000004">
      <c r="A8994" t="s">
        <v>2013</v>
      </c>
      <c r="C8994">
        <v>1780</v>
      </c>
      <c r="D8994">
        <v>15878726</v>
      </c>
    </row>
    <row r="8995" spans="1:4" x14ac:dyDescent="0.55000000000000004">
      <c r="A8995" t="s">
        <v>2013</v>
      </c>
      <c r="C8995">
        <v>1781</v>
      </c>
      <c r="D8995">
        <v>16234383</v>
      </c>
    </row>
    <row r="8996" spans="1:4" x14ac:dyDescent="0.55000000000000004">
      <c r="A8996" t="s">
        <v>2013</v>
      </c>
      <c r="C8996">
        <v>1782</v>
      </c>
      <c r="D8996">
        <v>16580954</v>
      </c>
    </row>
    <row r="8997" spans="1:4" x14ac:dyDescent="0.55000000000000004">
      <c r="A8997" t="s">
        <v>2013</v>
      </c>
      <c r="C8997">
        <v>1783</v>
      </c>
      <c r="D8997">
        <v>17062752</v>
      </c>
    </row>
    <row r="8998" spans="1:4" x14ac:dyDescent="0.55000000000000004">
      <c r="A8998" t="s">
        <v>2013</v>
      </c>
      <c r="C8998">
        <v>1784</v>
      </c>
      <c r="D8998">
        <v>17471092</v>
      </c>
    </row>
    <row r="8999" spans="1:4" x14ac:dyDescent="0.55000000000000004">
      <c r="A8999" t="s">
        <v>2013</v>
      </c>
      <c r="C8999">
        <v>1785</v>
      </c>
      <c r="D8999">
        <v>17961464</v>
      </c>
    </row>
    <row r="9000" spans="1:4" x14ac:dyDescent="0.55000000000000004">
      <c r="A9000" t="s">
        <v>2013</v>
      </c>
      <c r="C9000">
        <v>1786</v>
      </c>
      <c r="D9000">
        <v>18443832</v>
      </c>
    </row>
    <row r="9001" spans="1:4" x14ac:dyDescent="0.55000000000000004">
      <c r="A9001" t="s">
        <v>2013</v>
      </c>
      <c r="C9001">
        <v>1787</v>
      </c>
      <c r="D9001">
        <v>18855466</v>
      </c>
    </row>
    <row r="9002" spans="1:4" x14ac:dyDescent="0.55000000000000004">
      <c r="A9002" t="s">
        <v>2013</v>
      </c>
      <c r="C9002">
        <v>1788</v>
      </c>
      <c r="D9002">
        <v>19282564</v>
      </c>
    </row>
    <row r="9003" spans="1:4" x14ac:dyDescent="0.55000000000000004">
      <c r="A9003" t="s">
        <v>2013</v>
      </c>
      <c r="C9003">
        <v>1789</v>
      </c>
      <c r="D9003">
        <v>19859760</v>
      </c>
    </row>
    <row r="9004" spans="1:4" x14ac:dyDescent="0.55000000000000004">
      <c r="A9004" t="s">
        <v>2013</v>
      </c>
      <c r="C9004">
        <v>1790</v>
      </c>
      <c r="D9004">
        <v>20394430</v>
      </c>
    </row>
    <row r="9005" spans="1:4" x14ac:dyDescent="0.55000000000000004">
      <c r="A9005" t="s">
        <v>2013</v>
      </c>
      <c r="C9005">
        <v>1791</v>
      </c>
      <c r="D9005">
        <v>20928086</v>
      </c>
    </row>
    <row r="9006" spans="1:4" x14ac:dyDescent="0.55000000000000004">
      <c r="A9006" t="s">
        <v>2013</v>
      </c>
      <c r="C9006">
        <v>1792</v>
      </c>
      <c r="D9006">
        <v>21456558</v>
      </c>
    </row>
    <row r="9007" spans="1:4" x14ac:dyDescent="0.55000000000000004">
      <c r="A9007" t="s">
        <v>2013</v>
      </c>
      <c r="C9007">
        <v>1793</v>
      </c>
      <c r="D9007">
        <v>21813614</v>
      </c>
    </row>
    <row r="9008" spans="1:4" x14ac:dyDescent="0.55000000000000004">
      <c r="A9008" t="s">
        <v>2013</v>
      </c>
      <c r="C9008">
        <v>1794</v>
      </c>
      <c r="D9008">
        <v>22072648</v>
      </c>
    </row>
    <row r="9009" spans="1:4" x14ac:dyDescent="0.55000000000000004">
      <c r="A9009" t="s">
        <v>2013</v>
      </c>
      <c r="C9009">
        <v>1795</v>
      </c>
      <c r="D9009">
        <v>21864574</v>
      </c>
    </row>
    <row r="9010" spans="1:4" x14ac:dyDescent="0.55000000000000004">
      <c r="A9010" t="s">
        <v>2013</v>
      </c>
      <c r="C9010">
        <v>1796</v>
      </c>
      <c r="D9010">
        <v>21582768</v>
      </c>
    </row>
    <row r="9011" spans="1:4" x14ac:dyDescent="0.55000000000000004">
      <c r="A9011" t="s">
        <v>2013</v>
      </c>
      <c r="C9011">
        <v>1797</v>
      </c>
      <c r="D9011">
        <v>21536814</v>
      </c>
    </row>
    <row r="9012" spans="1:4" x14ac:dyDescent="0.55000000000000004">
      <c r="A9012" t="s">
        <v>2013</v>
      </c>
      <c r="C9012">
        <v>1798</v>
      </c>
      <c r="D9012">
        <v>22527018</v>
      </c>
    </row>
    <row r="9013" spans="1:4" x14ac:dyDescent="0.55000000000000004">
      <c r="A9013" t="s">
        <v>2013</v>
      </c>
      <c r="C9013">
        <v>1799</v>
      </c>
      <c r="D9013">
        <v>26855000</v>
      </c>
    </row>
    <row r="9014" spans="1:4" x14ac:dyDescent="0.55000000000000004">
      <c r="A9014" t="s">
        <v>2013</v>
      </c>
      <c r="C9014">
        <v>1800</v>
      </c>
      <c r="D9014">
        <v>31340080</v>
      </c>
    </row>
    <row r="9015" spans="1:4" x14ac:dyDescent="0.55000000000000004">
      <c r="A9015" t="s">
        <v>2013</v>
      </c>
      <c r="C9015">
        <v>1801</v>
      </c>
      <c r="D9015">
        <v>30736626</v>
      </c>
    </row>
    <row r="9016" spans="1:4" x14ac:dyDescent="0.55000000000000004">
      <c r="A9016" t="s">
        <v>2013</v>
      </c>
      <c r="C9016">
        <v>1802</v>
      </c>
      <c r="D9016">
        <v>30377368</v>
      </c>
    </row>
    <row r="9017" spans="1:4" x14ac:dyDescent="0.55000000000000004">
      <c r="A9017" t="s">
        <v>2013</v>
      </c>
      <c r="C9017">
        <v>1803</v>
      </c>
      <c r="D9017">
        <v>28241450</v>
      </c>
    </row>
    <row r="9018" spans="1:4" x14ac:dyDescent="0.55000000000000004">
      <c r="A9018" t="s">
        <v>2013</v>
      </c>
      <c r="C9018">
        <v>1804</v>
      </c>
      <c r="D9018">
        <v>27790074</v>
      </c>
    </row>
    <row r="9019" spans="1:4" x14ac:dyDescent="0.55000000000000004">
      <c r="A9019" t="s">
        <v>2013</v>
      </c>
      <c r="C9019">
        <v>1805</v>
      </c>
      <c r="D9019">
        <v>29295006</v>
      </c>
    </row>
    <row r="9020" spans="1:4" x14ac:dyDescent="0.55000000000000004">
      <c r="A9020" t="s">
        <v>2013</v>
      </c>
      <c r="C9020">
        <v>1806</v>
      </c>
      <c r="D9020">
        <v>30908602</v>
      </c>
    </row>
    <row r="9021" spans="1:4" x14ac:dyDescent="0.55000000000000004">
      <c r="A9021" t="s">
        <v>2013</v>
      </c>
      <c r="C9021">
        <v>1807</v>
      </c>
      <c r="D9021">
        <v>32583656</v>
      </c>
    </row>
    <row r="9022" spans="1:4" x14ac:dyDescent="0.55000000000000004">
      <c r="A9022" t="s">
        <v>2013</v>
      </c>
      <c r="C9022">
        <v>1808</v>
      </c>
      <c r="D9022">
        <v>33701640</v>
      </c>
    </row>
    <row r="9023" spans="1:4" x14ac:dyDescent="0.55000000000000004">
      <c r="A9023" t="s">
        <v>2013</v>
      </c>
      <c r="C9023">
        <v>1809</v>
      </c>
      <c r="D9023">
        <v>34522536</v>
      </c>
    </row>
    <row r="9024" spans="1:4" x14ac:dyDescent="0.55000000000000004">
      <c r="A9024" t="s">
        <v>2013</v>
      </c>
      <c r="C9024">
        <v>1810</v>
      </c>
      <c r="D9024">
        <v>35402028</v>
      </c>
    </row>
    <row r="9025" spans="1:4" x14ac:dyDescent="0.55000000000000004">
      <c r="A9025" t="s">
        <v>2013</v>
      </c>
      <c r="C9025">
        <v>1811</v>
      </c>
      <c r="D9025">
        <v>36155070</v>
      </c>
    </row>
    <row r="9026" spans="1:4" x14ac:dyDescent="0.55000000000000004">
      <c r="A9026" t="s">
        <v>2013</v>
      </c>
      <c r="C9026">
        <v>1812</v>
      </c>
      <c r="D9026">
        <v>36741616</v>
      </c>
    </row>
    <row r="9027" spans="1:4" x14ac:dyDescent="0.55000000000000004">
      <c r="A9027" t="s">
        <v>2013</v>
      </c>
      <c r="C9027">
        <v>1813</v>
      </c>
      <c r="D9027">
        <v>37359772</v>
      </c>
    </row>
    <row r="9028" spans="1:4" x14ac:dyDescent="0.55000000000000004">
      <c r="A9028" t="s">
        <v>2013</v>
      </c>
      <c r="C9028">
        <v>1814</v>
      </c>
      <c r="D9028">
        <v>38181804</v>
      </c>
    </row>
    <row r="9029" spans="1:4" x14ac:dyDescent="0.55000000000000004">
      <c r="A9029" t="s">
        <v>2013</v>
      </c>
      <c r="C9029">
        <v>1815</v>
      </c>
      <c r="D9029">
        <v>39019170</v>
      </c>
    </row>
    <row r="9030" spans="1:4" x14ac:dyDescent="0.55000000000000004">
      <c r="A9030" t="s">
        <v>2013</v>
      </c>
      <c r="C9030">
        <v>1816</v>
      </c>
      <c r="D9030">
        <v>39265496</v>
      </c>
    </row>
    <row r="9031" spans="1:4" x14ac:dyDescent="0.55000000000000004">
      <c r="A9031" t="s">
        <v>2013</v>
      </c>
      <c r="C9031">
        <v>1817</v>
      </c>
      <c r="D9031">
        <v>41766344</v>
      </c>
    </row>
    <row r="9032" spans="1:4" x14ac:dyDescent="0.55000000000000004">
      <c r="A9032" t="s">
        <v>2013</v>
      </c>
      <c r="C9032">
        <v>1818</v>
      </c>
      <c r="D9032">
        <v>43769000</v>
      </c>
    </row>
    <row r="9033" spans="1:4" x14ac:dyDescent="0.55000000000000004">
      <c r="A9033" t="s">
        <v>2013</v>
      </c>
      <c r="C9033">
        <v>1819</v>
      </c>
      <c r="D9033">
        <v>43316496</v>
      </c>
    </row>
    <row r="9034" spans="1:4" x14ac:dyDescent="0.55000000000000004">
      <c r="A9034" t="s">
        <v>2013</v>
      </c>
      <c r="C9034">
        <v>1820</v>
      </c>
      <c r="D9034">
        <v>42567188</v>
      </c>
    </row>
    <row r="9035" spans="1:4" x14ac:dyDescent="0.55000000000000004">
      <c r="A9035" t="s">
        <v>2013</v>
      </c>
      <c r="C9035">
        <v>1821</v>
      </c>
      <c r="D9035">
        <v>43493436</v>
      </c>
    </row>
    <row r="9036" spans="1:4" x14ac:dyDescent="0.55000000000000004">
      <c r="A9036" t="s">
        <v>2013</v>
      </c>
      <c r="C9036">
        <v>1822</v>
      </c>
      <c r="D9036">
        <v>45073956</v>
      </c>
    </row>
    <row r="9037" spans="1:4" x14ac:dyDescent="0.55000000000000004">
      <c r="A9037" t="s">
        <v>2013</v>
      </c>
      <c r="C9037">
        <v>1823</v>
      </c>
      <c r="D9037">
        <v>46676420</v>
      </c>
    </row>
    <row r="9038" spans="1:4" x14ac:dyDescent="0.55000000000000004">
      <c r="A9038" t="s">
        <v>2013</v>
      </c>
      <c r="C9038">
        <v>1824</v>
      </c>
      <c r="D9038">
        <v>48136788</v>
      </c>
    </row>
    <row r="9039" spans="1:4" x14ac:dyDescent="0.55000000000000004">
      <c r="A9039" t="s">
        <v>2013</v>
      </c>
      <c r="C9039">
        <v>1825</v>
      </c>
      <c r="D9039">
        <v>49563788</v>
      </c>
    </row>
    <row r="9040" spans="1:4" x14ac:dyDescent="0.55000000000000004">
      <c r="A9040" t="s">
        <v>2013</v>
      </c>
      <c r="C9040">
        <v>1826</v>
      </c>
      <c r="D9040">
        <v>50101644</v>
      </c>
    </row>
    <row r="9041" spans="1:4" x14ac:dyDescent="0.55000000000000004">
      <c r="A9041" t="s">
        <v>2013</v>
      </c>
      <c r="C9041">
        <v>1827</v>
      </c>
      <c r="D9041">
        <v>52047628</v>
      </c>
    </row>
    <row r="9042" spans="1:4" x14ac:dyDescent="0.55000000000000004">
      <c r="A9042" t="s">
        <v>2013</v>
      </c>
      <c r="C9042">
        <v>1828</v>
      </c>
      <c r="D9042">
        <v>52630228</v>
      </c>
    </row>
    <row r="9043" spans="1:4" x14ac:dyDescent="0.55000000000000004">
      <c r="A9043" t="s">
        <v>2013</v>
      </c>
      <c r="C9043">
        <v>1829</v>
      </c>
      <c r="D9043">
        <v>53253870</v>
      </c>
    </row>
    <row r="9044" spans="1:4" x14ac:dyDescent="0.55000000000000004">
      <c r="A9044" t="s">
        <v>2013</v>
      </c>
      <c r="C9044">
        <v>1830</v>
      </c>
      <c r="D9044">
        <v>67747010</v>
      </c>
    </row>
    <row r="9045" spans="1:4" x14ac:dyDescent="0.55000000000000004">
      <c r="A9045" t="s">
        <v>2013</v>
      </c>
      <c r="C9045">
        <v>1831</v>
      </c>
      <c r="D9045">
        <v>64508348</v>
      </c>
    </row>
    <row r="9046" spans="1:4" x14ac:dyDescent="0.55000000000000004">
      <c r="A9046" t="s">
        <v>2013</v>
      </c>
      <c r="C9046">
        <v>1832</v>
      </c>
      <c r="D9046">
        <v>62571090</v>
      </c>
    </row>
    <row r="9047" spans="1:4" x14ac:dyDescent="0.55000000000000004">
      <c r="A9047" t="s">
        <v>2013</v>
      </c>
      <c r="C9047">
        <v>1833</v>
      </c>
      <c r="D9047">
        <v>61940200</v>
      </c>
    </row>
    <row r="9048" spans="1:4" x14ac:dyDescent="0.55000000000000004">
      <c r="A9048" t="s">
        <v>2013</v>
      </c>
      <c r="C9048">
        <v>1834</v>
      </c>
      <c r="D9048">
        <v>65802124</v>
      </c>
    </row>
    <row r="9049" spans="1:4" x14ac:dyDescent="0.55000000000000004">
      <c r="A9049" t="s">
        <v>2013</v>
      </c>
      <c r="C9049">
        <v>1835</v>
      </c>
      <c r="D9049">
        <v>72212080</v>
      </c>
    </row>
    <row r="9050" spans="1:4" x14ac:dyDescent="0.55000000000000004">
      <c r="A9050" t="s">
        <v>2013</v>
      </c>
      <c r="C9050">
        <v>1836</v>
      </c>
      <c r="D9050">
        <v>78562870</v>
      </c>
    </row>
    <row r="9051" spans="1:4" x14ac:dyDescent="0.55000000000000004">
      <c r="A9051" t="s">
        <v>2013</v>
      </c>
      <c r="C9051">
        <v>1837</v>
      </c>
      <c r="D9051">
        <v>75279260</v>
      </c>
    </row>
    <row r="9052" spans="1:4" x14ac:dyDescent="0.55000000000000004">
      <c r="A9052" t="s">
        <v>2013</v>
      </c>
      <c r="C9052">
        <v>1838</v>
      </c>
      <c r="D9052">
        <v>73637256</v>
      </c>
    </row>
    <row r="9053" spans="1:4" x14ac:dyDescent="0.55000000000000004">
      <c r="A9053" t="s">
        <v>2013</v>
      </c>
      <c r="C9053">
        <v>1839</v>
      </c>
      <c r="D9053">
        <v>75826470</v>
      </c>
    </row>
    <row r="9054" spans="1:4" x14ac:dyDescent="0.55000000000000004">
      <c r="A9054" t="s">
        <v>2013</v>
      </c>
      <c r="C9054">
        <v>1840</v>
      </c>
      <c r="D9054">
        <v>80834850</v>
      </c>
    </row>
    <row r="9055" spans="1:4" x14ac:dyDescent="0.55000000000000004">
      <c r="A9055" t="s">
        <v>2013</v>
      </c>
      <c r="C9055">
        <v>1841</v>
      </c>
      <c r="D9055">
        <v>81389030</v>
      </c>
    </row>
    <row r="9056" spans="1:4" x14ac:dyDescent="0.55000000000000004">
      <c r="A9056" t="s">
        <v>2013</v>
      </c>
      <c r="C9056">
        <v>1842</v>
      </c>
      <c r="D9056">
        <v>85266410</v>
      </c>
    </row>
    <row r="9057" spans="1:4" x14ac:dyDescent="0.55000000000000004">
      <c r="A9057" t="s">
        <v>2013</v>
      </c>
      <c r="C9057">
        <v>1843</v>
      </c>
      <c r="D9057">
        <v>88631840</v>
      </c>
    </row>
    <row r="9058" spans="1:4" x14ac:dyDescent="0.55000000000000004">
      <c r="A9058" t="s">
        <v>2013</v>
      </c>
      <c r="C9058">
        <v>1844</v>
      </c>
      <c r="D9058">
        <v>94021080</v>
      </c>
    </row>
    <row r="9059" spans="1:4" x14ac:dyDescent="0.55000000000000004">
      <c r="A9059" t="s">
        <v>2013</v>
      </c>
      <c r="C9059">
        <v>1845</v>
      </c>
      <c r="D9059">
        <v>99877350</v>
      </c>
    </row>
    <row r="9060" spans="1:4" x14ac:dyDescent="0.55000000000000004">
      <c r="A9060" t="s">
        <v>2013</v>
      </c>
      <c r="C9060">
        <v>1846</v>
      </c>
      <c r="D9060">
        <v>95592610</v>
      </c>
    </row>
    <row r="9061" spans="1:4" x14ac:dyDescent="0.55000000000000004">
      <c r="A9061" t="s">
        <v>2013</v>
      </c>
      <c r="C9061">
        <v>1847</v>
      </c>
      <c r="D9061">
        <v>101925520</v>
      </c>
    </row>
    <row r="9062" spans="1:4" x14ac:dyDescent="0.55000000000000004">
      <c r="A9062" t="s">
        <v>2013</v>
      </c>
      <c r="C9062">
        <v>1848</v>
      </c>
      <c r="D9062">
        <v>109109920</v>
      </c>
    </row>
    <row r="9063" spans="1:4" x14ac:dyDescent="0.55000000000000004">
      <c r="A9063" t="s">
        <v>2013</v>
      </c>
      <c r="C9063">
        <v>1849</v>
      </c>
      <c r="D9063">
        <v>117456380</v>
      </c>
    </row>
    <row r="9064" spans="1:4" x14ac:dyDescent="0.55000000000000004">
      <c r="A9064" t="s">
        <v>2013</v>
      </c>
      <c r="C9064">
        <v>1850</v>
      </c>
      <c r="D9064">
        <v>122585224</v>
      </c>
    </row>
    <row r="9065" spans="1:4" x14ac:dyDescent="0.55000000000000004">
      <c r="A9065" t="s">
        <v>2013</v>
      </c>
      <c r="C9065">
        <v>1851</v>
      </c>
      <c r="D9065">
        <v>116561400</v>
      </c>
    </row>
    <row r="9066" spans="1:4" x14ac:dyDescent="0.55000000000000004">
      <c r="A9066" t="s">
        <v>2013</v>
      </c>
      <c r="C9066">
        <v>1852</v>
      </c>
      <c r="D9066">
        <v>116147840</v>
      </c>
    </row>
    <row r="9067" spans="1:4" x14ac:dyDescent="0.55000000000000004">
      <c r="A9067" t="s">
        <v>2013</v>
      </c>
      <c r="C9067">
        <v>1853</v>
      </c>
      <c r="D9067">
        <v>115522950</v>
      </c>
    </row>
    <row r="9068" spans="1:4" x14ac:dyDescent="0.55000000000000004">
      <c r="A9068" t="s">
        <v>2013</v>
      </c>
      <c r="C9068">
        <v>1854</v>
      </c>
      <c r="D9068">
        <v>139246780</v>
      </c>
    </row>
    <row r="9069" spans="1:4" x14ac:dyDescent="0.55000000000000004">
      <c r="A9069" t="s">
        <v>2013</v>
      </c>
      <c r="C9069">
        <v>1855</v>
      </c>
      <c r="D9069">
        <v>130716450</v>
      </c>
    </row>
    <row r="9070" spans="1:4" x14ac:dyDescent="0.55000000000000004">
      <c r="A9070" t="s">
        <v>2013</v>
      </c>
      <c r="C9070">
        <v>1856</v>
      </c>
      <c r="D9070">
        <v>140385310</v>
      </c>
    </row>
    <row r="9071" spans="1:4" x14ac:dyDescent="0.55000000000000004">
      <c r="A9071" t="s">
        <v>2013</v>
      </c>
      <c r="C9071">
        <v>1857</v>
      </c>
      <c r="D9071">
        <v>137877390</v>
      </c>
    </row>
    <row r="9072" spans="1:4" x14ac:dyDescent="0.55000000000000004">
      <c r="A9072" t="s">
        <v>2013</v>
      </c>
      <c r="C9072">
        <v>1858</v>
      </c>
      <c r="D9072">
        <v>135655570</v>
      </c>
    </row>
    <row r="9073" spans="1:4" x14ac:dyDescent="0.55000000000000004">
      <c r="A9073" t="s">
        <v>2013</v>
      </c>
      <c r="C9073">
        <v>1859</v>
      </c>
      <c r="D9073">
        <v>150667040</v>
      </c>
    </row>
    <row r="9074" spans="1:4" x14ac:dyDescent="0.55000000000000004">
      <c r="A9074" t="s">
        <v>2013</v>
      </c>
      <c r="C9074">
        <v>1860</v>
      </c>
      <c r="D9074">
        <v>169159900</v>
      </c>
    </row>
    <row r="9075" spans="1:4" x14ac:dyDescent="0.55000000000000004">
      <c r="A9075" t="s">
        <v>2013</v>
      </c>
      <c r="C9075">
        <v>1861</v>
      </c>
      <c r="D9075">
        <v>176627820</v>
      </c>
    </row>
    <row r="9076" spans="1:4" x14ac:dyDescent="0.55000000000000004">
      <c r="A9076" t="s">
        <v>2013</v>
      </c>
      <c r="C9076">
        <v>1862</v>
      </c>
      <c r="D9076">
        <v>170965460</v>
      </c>
    </row>
    <row r="9077" spans="1:4" x14ac:dyDescent="0.55000000000000004">
      <c r="A9077" t="s">
        <v>2013</v>
      </c>
      <c r="C9077">
        <v>1863</v>
      </c>
      <c r="D9077">
        <v>181742880</v>
      </c>
    </row>
    <row r="9078" spans="1:4" x14ac:dyDescent="0.55000000000000004">
      <c r="A9078" t="s">
        <v>2013</v>
      </c>
      <c r="C9078">
        <v>1864</v>
      </c>
      <c r="D9078">
        <v>195731230</v>
      </c>
    </row>
    <row r="9079" spans="1:4" x14ac:dyDescent="0.55000000000000004">
      <c r="A9079" t="s">
        <v>2013</v>
      </c>
      <c r="C9079">
        <v>1865</v>
      </c>
      <c r="D9079">
        <v>207392720</v>
      </c>
    </row>
    <row r="9080" spans="1:4" x14ac:dyDescent="0.55000000000000004">
      <c r="A9080" t="s">
        <v>2013</v>
      </c>
      <c r="C9080">
        <v>1866</v>
      </c>
      <c r="D9080">
        <v>215265540</v>
      </c>
    </row>
    <row r="9081" spans="1:4" x14ac:dyDescent="0.55000000000000004">
      <c r="A9081" t="s">
        <v>2013</v>
      </c>
      <c r="C9081">
        <v>1867</v>
      </c>
      <c r="D9081">
        <v>221335540</v>
      </c>
    </row>
    <row r="9082" spans="1:4" x14ac:dyDescent="0.55000000000000004">
      <c r="A9082" t="s">
        <v>2013</v>
      </c>
      <c r="C9082">
        <v>1868</v>
      </c>
      <c r="D9082">
        <v>216842200</v>
      </c>
    </row>
    <row r="9083" spans="1:4" x14ac:dyDescent="0.55000000000000004">
      <c r="A9083" t="s">
        <v>2013</v>
      </c>
      <c r="C9083">
        <v>1869</v>
      </c>
      <c r="D9083">
        <v>228013760</v>
      </c>
    </row>
    <row r="9084" spans="1:4" x14ac:dyDescent="0.55000000000000004">
      <c r="A9084" t="s">
        <v>2013</v>
      </c>
      <c r="C9084">
        <v>1870</v>
      </c>
      <c r="D9084">
        <v>233290030</v>
      </c>
    </row>
    <row r="9085" spans="1:4" x14ac:dyDescent="0.55000000000000004">
      <c r="A9085" t="s">
        <v>2013</v>
      </c>
      <c r="C9085">
        <v>1871</v>
      </c>
      <c r="D9085">
        <v>248170240</v>
      </c>
    </row>
    <row r="9086" spans="1:4" x14ac:dyDescent="0.55000000000000004">
      <c r="A9086" t="s">
        <v>2013</v>
      </c>
      <c r="C9086">
        <v>1872</v>
      </c>
      <c r="D9086">
        <v>261448820</v>
      </c>
    </row>
    <row r="9087" spans="1:4" x14ac:dyDescent="0.55000000000000004">
      <c r="A9087" t="s">
        <v>2013</v>
      </c>
      <c r="C9087">
        <v>1873</v>
      </c>
      <c r="D9087">
        <v>270806880</v>
      </c>
    </row>
    <row r="9088" spans="1:4" x14ac:dyDescent="0.55000000000000004">
      <c r="A9088" t="s">
        <v>2013</v>
      </c>
      <c r="C9088">
        <v>1874</v>
      </c>
      <c r="D9088">
        <v>264332860</v>
      </c>
    </row>
    <row r="9089" spans="1:4" x14ac:dyDescent="0.55000000000000004">
      <c r="A9089" t="s">
        <v>2013</v>
      </c>
      <c r="C9089">
        <v>1875</v>
      </c>
      <c r="D9089">
        <v>279731300</v>
      </c>
    </row>
    <row r="9090" spans="1:4" x14ac:dyDescent="0.55000000000000004">
      <c r="A9090" t="s">
        <v>2013</v>
      </c>
      <c r="C9090">
        <v>1876</v>
      </c>
      <c r="D9090">
        <v>280792030</v>
      </c>
    </row>
    <row r="9091" spans="1:4" x14ac:dyDescent="0.55000000000000004">
      <c r="A9091" t="s">
        <v>2013</v>
      </c>
      <c r="C9091">
        <v>1877</v>
      </c>
      <c r="D9091">
        <v>286062140</v>
      </c>
    </row>
    <row r="9092" spans="1:4" x14ac:dyDescent="0.55000000000000004">
      <c r="A9092" t="s">
        <v>2013</v>
      </c>
      <c r="C9092">
        <v>1878</v>
      </c>
      <c r="D9092">
        <v>283252930</v>
      </c>
    </row>
    <row r="9093" spans="1:4" x14ac:dyDescent="0.55000000000000004">
      <c r="A9093" t="s">
        <v>2013</v>
      </c>
      <c r="C9093">
        <v>1879</v>
      </c>
      <c r="D9093">
        <v>285326850</v>
      </c>
    </row>
    <row r="9094" spans="1:4" x14ac:dyDescent="0.55000000000000004">
      <c r="A9094" t="s">
        <v>2013</v>
      </c>
      <c r="C9094">
        <v>1880</v>
      </c>
      <c r="D9094">
        <v>311882560</v>
      </c>
    </row>
    <row r="9095" spans="1:4" x14ac:dyDescent="0.55000000000000004">
      <c r="A9095" t="s">
        <v>2013</v>
      </c>
      <c r="C9095">
        <v>1881</v>
      </c>
      <c r="D9095">
        <v>327638200</v>
      </c>
    </row>
    <row r="9096" spans="1:4" x14ac:dyDescent="0.55000000000000004">
      <c r="A9096" t="s">
        <v>2013</v>
      </c>
      <c r="C9096">
        <v>1882</v>
      </c>
      <c r="D9096">
        <v>331241400</v>
      </c>
    </row>
    <row r="9097" spans="1:4" x14ac:dyDescent="0.55000000000000004">
      <c r="A9097" t="s">
        <v>2013</v>
      </c>
      <c r="C9097">
        <v>1883</v>
      </c>
      <c r="D9097">
        <v>346114660</v>
      </c>
    </row>
    <row r="9098" spans="1:4" x14ac:dyDescent="0.55000000000000004">
      <c r="A9098" t="s">
        <v>2013</v>
      </c>
      <c r="C9098">
        <v>1884</v>
      </c>
      <c r="D9098">
        <v>337798980</v>
      </c>
    </row>
    <row r="9099" spans="1:4" x14ac:dyDescent="0.55000000000000004">
      <c r="A9099" t="s">
        <v>2013</v>
      </c>
      <c r="C9099">
        <v>1885</v>
      </c>
      <c r="D9099">
        <v>335670940</v>
      </c>
    </row>
    <row r="9100" spans="1:4" x14ac:dyDescent="0.55000000000000004">
      <c r="A9100" t="s">
        <v>2013</v>
      </c>
      <c r="C9100">
        <v>1886</v>
      </c>
      <c r="D9100">
        <v>333212260</v>
      </c>
    </row>
    <row r="9101" spans="1:4" x14ac:dyDescent="0.55000000000000004">
      <c r="A9101" t="s">
        <v>2013</v>
      </c>
      <c r="C9101">
        <v>1887</v>
      </c>
      <c r="D9101">
        <v>342321540</v>
      </c>
    </row>
    <row r="9102" spans="1:4" x14ac:dyDescent="0.55000000000000004">
      <c r="A9102" t="s">
        <v>2013</v>
      </c>
      <c r="C9102">
        <v>1888</v>
      </c>
      <c r="D9102">
        <v>356130980</v>
      </c>
    </row>
    <row r="9103" spans="1:4" x14ac:dyDescent="0.55000000000000004">
      <c r="A9103" t="s">
        <v>2013</v>
      </c>
      <c r="C9103">
        <v>1889</v>
      </c>
      <c r="D9103">
        <v>369996930</v>
      </c>
    </row>
    <row r="9104" spans="1:4" x14ac:dyDescent="0.55000000000000004">
      <c r="A9104" t="s">
        <v>2013</v>
      </c>
      <c r="C9104">
        <v>1890</v>
      </c>
      <c r="D9104">
        <v>380925200</v>
      </c>
    </row>
    <row r="9105" spans="1:4" x14ac:dyDescent="0.55000000000000004">
      <c r="A9105" t="s">
        <v>2013</v>
      </c>
      <c r="C9105">
        <v>1891</v>
      </c>
      <c r="D9105">
        <v>391678880</v>
      </c>
    </row>
    <row r="9106" spans="1:4" x14ac:dyDescent="0.55000000000000004">
      <c r="A9106" t="s">
        <v>2013</v>
      </c>
      <c r="C9106">
        <v>1892</v>
      </c>
      <c r="D9106">
        <v>385697760</v>
      </c>
    </row>
    <row r="9107" spans="1:4" x14ac:dyDescent="0.55000000000000004">
      <c r="A9107" t="s">
        <v>2013</v>
      </c>
      <c r="C9107">
        <v>1893</v>
      </c>
      <c r="D9107">
        <v>352955840</v>
      </c>
    </row>
    <row r="9108" spans="1:4" x14ac:dyDescent="0.55000000000000004">
      <c r="A9108" t="s">
        <v>2013</v>
      </c>
      <c r="C9108">
        <v>1894</v>
      </c>
      <c r="D9108">
        <v>400705150</v>
      </c>
    </row>
    <row r="9109" spans="1:4" x14ac:dyDescent="0.55000000000000004">
      <c r="A9109" t="s">
        <v>2013</v>
      </c>
      <c r="C9109">
        <v>1895</v>
      </c>
      <c r="D9109">
        <v>409316200</v>
      </c>
    </row>
    <row r="9110" spans="1:4" x14ac:dyDescent="0.55000000000000004">
      <c r="A9110" t="s">
        <v>2013</v>
      </c>
      <c r="C9110">
        <v>1896</v>
      </c>
      <c r="D9110">
        <v>420865730</v>
      </c>
    </row>
    <row r="9111" spans="1:4" x14ac:dyDescent="0.55000000000000004">
      <c r="A9111" t="s">
        <v>2013</v>
      </c>
      <c r="C9111">
        <v>1897</v>
      </c>
      <c r="D9111">
        <v>437096000</v>
      </c>
    </row>
    <row r="9112" spans="1:4" x14ac:dyDescent="0.55000000000000004">
      <c r="A9112" t="s">
        <v>2013</v>
      </c>
      <c r="C9112">
        <v>1898</v>
      </c>
      <c r="D9112">
        <v>443667740</v>
      </c>
    </row>
    <row r="9113" spans="1:4" x14ac:dyDescent="0.55000000000000004">
      <c r="A9113" t="s">
        <v>2013</v>
      </c>
      <c r="C9113">
        <v>1899</v>
      </c>
      <c r="D9113">
        <v>480170200</v>
      </c>
    </row>
    <row r="9114" spans="1:4" x14ac:dyDescent="0.55000000000000004">
      <c r="A9114" t="s">
        <v>2013</v>
      </c>
      <c r="C9114">
        <v>1900</v>
      </c>
      <c r="D9114">
        <v>493606460</v>
      </c>
    </row>
    <row r="9115" spans="1:4" x14ac:dyDescent="0.55000000000000004">
      <c r="A9115" t="s">
        <v>2013</v>
      </c>
      <c r="C9115">
        <v>1901</v>
      </c>
      <c r="D9115">
        <v>485558940</v>
      </c>
    </row>
    <row r="9116" spans="1:4" x14ac:dyDescent="0.55000000000000004">
      <c r="A9116" t="s">
        <v>2013</v>
      </c>
      <c r="C9116">
        <v>1902</v>
      </c>
      <c r="D9116">
        <v>499632100</v>
      </c>
    </row>
    <row r="9117" spans="1:4" x14ac:dyDescent="0.55000000000000004">
      <c r="A9117" t="s">
        <v>2013</v>
      </c>
      <c r="C9117">
        <v>1903</v>
      </c>
      <c r="D9117">
        <v>502086080</v>
      </c>
    </row>
    <row r="9118" spans="1:4" x14ac:dyDescent="0.55000000000000004">
      <c r="A9118" t="s">
        <v>2013</v>
      </c>
      <c r="C9118">
        <v>1904</v>
      </c>
      <c r="D9118">
        <v>511275360</v>
      </c>
    </row>
    <row r="9119" spans="1:4" x14ac:dyDescent="0.55000000000000004">
      <c r="A9119" t="s">
        <v>2013</v>
      </c>
      <c r="C9119">
        <v>1905</v>
      </c>
      <c r="D9119">
        <v>509923970</v>
      </c>
    </row>
    <row r="9120" spans="1:4" x14ac:dyDescent="0.55000000000000004">
      <c r="A9120" t="s">
        <v>2013</v>
      </c>
      <c r="C9120">
        <v>1906</v>
      </c>
      <c r="D9120">
        <v>535074600</v>
      </c>
    </row>
    <row r="9121" spans="1:4" x14ac:dyDescent="0.55000000000000004">
      <c r="A9121" t="s">
        <v>2013</v>
      </c>
      <c r="C9121">
        <v>1907</v>
      </c>
      <c r="D9121">
        <v>565342850</v>
      </c>
    </row>
    <row r="9122" spans="1:4" x14ac:dyDescent="0.55000000000000004">
      <c r="A9122" t="s">
        <v>2013</v>
      </c>
      <c r="C9122">
        <v>1908</v>
      </c>
      <c r="D9122">
        <v>555226940</v>
      </c>
    </row>
    <row r="9123" spans="1:4" x14ac:dyDescent="0.55000000000000004">
      <c r="A9123" t="s">
        <v>2013</v>
      </c>
      <c r="C9123">
        <v>1909</v>
      </c>
      <c r="D9123">
        <v>563856100</v>
      </c>
    </row>
    <row r="9124" spans="1:4" x14ac:dyDescent="0.55000000000000004">
      <c r="A9124" t="s">
        <v>2013</v>
      </c>
      <c r="C9124">
        <v>1910</v>
      </c>
      <c r="D9124">
        <v>565787460</v>
      </c>
    </row>
    <row r="9125" spans="1:4" x14ac:dyDescent="0.55000000000000004">
      <c r="A9125" t="s">
        <v>2013</v>
      </c>
      <c r="C9125">
        <v>1911</v>
      </c>
      <c r="D9125">
        <v>581438660</v>
      </c>
    </row>
    <row r="9126" spans="1:4" x14ac:dyDescent="0.55000000000000004">
      <c r="A9126" t="s">
        <v>2013</v>
      </c>
      <c r="C9126">
        <v>1912</v>
      </c>
      <c r="D9126">
        <v>568149300</v>
      </c>
    </row>
    <row r="9127" spans="1:4" x14ac:dyDescent="0.55000000000000004">
      <c r="A9127" t="s">
        <v>2013</v>
      </c>
      <c r="C9127">
        <v>1913</v>
      </c>
      <c r="D9127">
        <v>621231360</v>
      </c>
    </row>
    <row r="9128" spans="1:4" x14ac:dyDescent="0.55000000000000004">
      <c r="A9128" t="s">
        <v>2013</v>
      </c>
      <c r="C9128">
        <v>1914</v>
      </c>
      <c r="D9128">
        <v>593005600</v>
      </c>
    </row>
    <row r="9129" spans="1:4" x14ac:dyDescent="0.55000000000000004">
      <c r="A9129" t="s">
        <v>2013</v>
      </c>
      <c r="C9129">
        <v>1915</v>
      </c>
      <c r="D9129">
        <v>592847500</v>
      </c>
    </row>
    <row r="9130" spans="1:4" x14ac:dyDescent="0.55000000000000004">
      <c r="A9130" t="s">
        <v>2013</v>
      </c>
      <c r="C9130">
        <v>1916</v>
      </c>
      <c r="D9130">
        <v>615102400</v>
      </c>
    </row>
    <row r="9131" spans="1:4" x14ac:dyDescent="0.55000000000000004">
      <c r="A9131" t="s">
        <v>2013</v>
      </c>
      <c r="C9131">
        <v>1917</v>
      </c>
      <c r="D9131">
        <v>595122700</v>
      </c>
    </row>
    <row r="9132" spans="1:4" x14ac:dyDescent="0.55000000000000004">
      <c r="A9132" t="s">
        <v>2013</v>
      </c>
      <c r="C9132">
        <v>1918</v>
      </c>
      <c r="D9132">
        <v>510684740</v>
      </c>
    </row>
    <row r="9133" spans="1:4" x14ac:dyDescent="0.55000000000000004">
      <c r="A9133" t="s">
        <v>2013</v>
      </c>
      <c r="C9133">
        <v>1919</v>
      </c>
      <c r="D9133">
        <v>496864260</v>
      </c>
    </row>
    <row r="9134" spans="1:4" x14ac:dyDescent="0.55000000000000004">
      <c r="A9134" t="s">
        <v>2013</v>
      </c>
      <c r="C9134">
        <v>1920</v>
      </c>
      <c r="D9134">
        <v>522000580</v>
      </c>
    </row>
    <row r="9135" spans="1:4" x14ac:dyDescent="0.55000000000000004">
      <c r="A9135" t="s">
        <v>2013</v>
      </c>
      <c r="C9135">
        <v>1921</v>
      </c>
      <c r="D9135">
        <v>371416500</v>
      </c>
    </row>
    <row r="9136" spans="1:4" x14ac:dyDescent="0.55000000000000004">
      <c r="A9136" t="s">
        <v>2013</v>
      </c>
      <c r="C9136">
        <v>1922</v>
      </c>
      <c r="D9136">
        <v>491215600</v>
      </c>
    </row>
    <row r="9137" spans="1:4" x14ac:dyDescent="0.55000000000000004">
      <c r="A9137" t="s">
        <v>2013</v>
      </c>
      <c r="C9137">
        <v>1923</v>
      </c>
      <c r="D9137">
        <v>523517900</v>
      </c>
    </row>
    <row r="9138" spans="1:4" x14ac:dyDescent="0.55000000000000004">
      <c r="A9138" t="s">
        <v>2013</v>
      </c>
      <c r="C9138">
        <v>1924</v>
      </c>
      <c r="D9138">
        <v>553638500</v>
      </c>
    </row>
    <row r="9139" spans="1:4" x14ac:dyDescent="0.55000000000000004">
      <c r="A9139" t="s">
        <v>2013</v>
      </c>
      <c r="C9139">
        <v>1925</v>
      </c>
      <c r="D9139">
        <v>526448300</v>
      </c>
    </row>
    <row r="9140" spans="1:4" x14ac:dyDescent="0.55000000000000004">
      <c r="A9140" t="s">
        <v>2013</v>
      </c>
      <c r="C9140">
        <v>1926</v>
      </c>
      <c r="D9140">
        <v>345266980</v>
      </c>
    </row>
    <row r="9141" spans="1:4" x14ac:dyDescent="0.55000000000000004">
      <c r="A9141" t="s">
        <v>2013</v>
      </c>
      <c r="C9141">
        <v>1927</v>
      </c>
      <c r="D9141">
        <v>585528500</v>
      </c>
    </row>
    <row r="9142" spans="1:4" x14ac:dyDescent="0.55000000000000004">
      <c r="A9142" t="s">
        <v>2013</v>
      </c>
      <c r="C9142">
        <v>1928</v>
      </c>
      <c r="D9142">
        <v>568542000</v>
      </c>
    </row>
    <row r="9143" spans="1:4" x14ac:dyDescent="0.55000000000000004">
      <c r="A9143" t="s">
        <v>2013</v>
      </c>
      <c r="C9143">
        <v>1929</v>
      </c>
      <c r="D9143">
        <v>602221200</v>
      </c>
    </row>
    <row r="9144" spans="1:4" x14ac:dyDescent="0.55000000000000004">
      <c r="A9144" t="s">
        <v>2013</v>
      </c>
      <c r="C9144">
        <v>1930</v>
      </c>
      <c r="D9144">
        <v>617770600</v>
      </c>
    </row>
    <row r="9145" spans="1:4" x14ac:dyDescent="0.55000000000000004">
      <c r="A9145" t="s">
        <v>2013</v>
      </c>
      <c r="C9145">
        <v>1931</v>
      </c>
      <c r="D9145">
        <v>613852400</v>
      </c>
    </row>
    <row r="9146" spans="1:4" x14ac:dyDescent="0.55000000000000004">
      <c r="A9146" t="s">
        <v>2013</v>
      </c>
      <c r="C9146">
        <v>1932</v>
      </c>
      <c r="D9146">
        <v>617643900</v>
      </c>
    </row>
    <row r="9147" spans="1:4" x14ac:dyDescent="0.55000000000000004">
      <c r="A9147" t="s">
        <v>2013</v>
      </c>
      <c r="C9147">
        <v>1933</v>
      </c>
      <c r="D9147">
        <v>635796500</v>
      </c>
    </row>
    <row r="9148" spans="1:4" x14ac:dyDescent="0.55000000000000004">
      <c r="A9148" t="s">
        <v>2013</v>
      </c>
      <c r="C9148">
        <v>1934</v>
      </c>
      <c r="D9148">
        <v>711129900</v>
      </c>
    </row>
    <row r="9149" spans="1:4" x14ac:dyDescent="0.55000000000000004">
      <c r="A9149" t="s">
        <v>2013</v>
      </c>
      <c r="C9149">
        <v>1935</v>
      </c>
      <c r="D9149">
        <v>749372300</v>
      </c>
    </row>
    <row r="9150" spans="1:4" x14ac:dyDescent="0.55000000000000004">
      <c r="A9150" t="s">
        <v>2013</v>
      </c>
      <c r="C9150">
        <v>1936</v>
      </c>
      <c r="D9150">
        <v>815923260</v>
      </c>
    </row>
    <row r="9151" spans="1:4" x14ac:dyDescent="0.55000000000000004">
      <c r="A9151" t="s">
        <v>2013</v>
      </c>
      <c r="C9151">
        <v>1937</v>
      </c>
      <c r="D9151">
        <v>840834600</v>
      </c>
    </row>
    <row r="9152" spans="1:4" x14ac:dyDescent="0.55000000000000004">
      <c r="A9152" t="s">
        <v>2013</v>
      </c>
      <c r="C9152">
        <v>1938</v>
      </c>
      <c r="D9152">
        <v>838051600</v>
      </c>
    </row>
    <row r="9153" spans="1:4" x14ac:dyDescent="0.55000000000000004">
      <c r="A9153" t="s">
        <v>2013</v>
      </c>
      <c r="C9153">
        <v>1939</v>
      </c>
      <c r="D9153">
        <v>847552260</v>
      </c>
    </row>
    <row r="9154" spans="1:4" x14ac:dyDescent="0.55000000000000004">
      <c r="A9154" t="s">
        <v>2013</v>
      </c>
      <c r="C9154">
        <v>1940</v>
      </c>
      <c r="D9154">
        <v>933496000</v>
      </c>
    </row>
    <row r="9155" spans="1:4" x14ac:dyDescent="0.55000000000000004">
      <c r="A9155" t="s">
        <v>2013</v>
      </c>
      <c r="C9155">
        <v>1941</v>
      </c>
      <c r="D9155">
        <v>872663700</v>
      </c>
    </row>
    <row r="9156" spans="1:4" x14ac:dyDescent="0.55000000000000004">
      <c r="A9156" t="s">
        <v>2013</v>
      </c>
      <c r="C9156">
        <v>1942</v>
      </c>
      <c r="D9156">
        <v>700581800</v>
      </c>
    </row>
    <row r="9157" spans="1:4" x14ac:dyDescent="0.55000000000000004">
      <c r="A9157" t="s">
        <v>2013</v>
      </c>
      <c r="C9157">
        <v>1943</v>
      </c>
      <c r="D9157">
        <v>707489300</v>
      </c>
    </row>
    <row r="9158" spans="1:4" x14ac:dyDescent="0.55000000000000004">
      <c r="A9158" t="s">
        <v>2013</v>
      </c>
      <c r="C9158">
        <v>1944</v>
      </c>
      <c r="D9158">
        <v>796225660</v>
      </c>
    </row>
    <row r="9159" spans="1:4" x14ac:dyDescent="0.55000000000000004">
      <c r="A9159" t="s">
        <v>2013</v>
      </c>
      <c r="C9159">
        <v>1945</v>
      </c>
      <c r="D9159">
        <v>776877300</v>
      </c>
    </row>
    <row r="9160" spans="1:4" x14ac:dyDescent="0.55000000000000004">
      <c r="A9160" t="s">
        <v>2013</v>
      </c>
      <c r="C9160">
        <v>1946</v>
      </c>
      <c r="D9160">
        <v>838293100</v>
      </c>
    </row>
    <row r="9161" spans="1:4" x14ac:dyDescent="0.55000000000000004">
      <c r="A9161" t="s">
        <v>2013</v>
      </c>
      <c r="C9161">
        <v>1947</v>
      </c>
      <c r="D9161">
        <v>941725700</v>
      </c>
    </row>
    <row r="9162" spans="1:4" x14ac:dyDescent="0.55000000000000004">
      <c r="A9162" t="s">
        <v>2013</v>
      </c>
      <c r="C9162">
        <v>1948</v>
      </c>
      <c r="D9162">
        <v>989536100</v>
      </c>
    </row>
    <row r="9163" spans="1:4" x14ac:dyDescent="0.55000000000000004">
      <c r="A9163" t="s">
        <v>2013</v>
      </c>
      <c r="C9163">
        <v>1949</v>
      </c>
      <c r="D9163">
        <v>1055090700</v>
      </c>
    </row>
    <row r="9164" spans="1:4" x14ac:dyDescent="0.55000000000000004">
      <c r="A9164" t="s">
        <v>2013</v>
      </c>
      <c r="C9164">
        <v>1950</v>
      </c>
      <c r="D9164">
        <v>1104220900</v>
      </c>
    </row>
    <row r="9165" spans="1:4" x14ac:dyDescent="0.55000000000000004">
      <c r="A9165" t="s">
        <v>2013</v>
      </c>
      <c r="C9165">
        <v>1951</v>
      </c>
      <c r="D9165">
        <v>1199235300</v>
      </c>
    </row>
    <row r="9166" spans="1:4" x14ac:dyDescent="0.55000000000000004">
      <c r="A9166" t="s">
        <v>2013</v>
      </c>
      <c r="C9166">
        <v>1952</v>
      </c>
      <c r="D9166">
        <v>1226131500</v>
      </c>
    </row>
    <row r="9167" spans="1:4" x14ac:dyDescent="0.55000000000000004">
      <c r="A9167" t="s">
        <v>2013</v>
      </c>
      <c r="C9167">
        <v>1953</v>
      </c>
      <c r="D9167">
        <v>1275688200</v>
      </c>
    </row>
    <row r="9168" spans="1:4" x14ac:dyDescent="0.55000000000000004">
      <c r="A9168" t="s">
        <v>2013</v>
      </c>
      <c r="C9168">
        <v>1954</v>
      </c>
      <c r="D9168">
        <v>1358003600</v>
      </c>
    </row>
    <row r="9169" spans="1:4" x14ac:dyDescent="0.55000000000000004">
      <c r="A9169" t="s">
        <v>2013</v>
      </c>
      <c r="C9169">
        <v>1955</v>
      </c>
      <c r="D9169">
        <v>1489857800</v>
      </c>
    </row>
    <row r="9170" spans="1:4" x14ac:dyDescent="0.55000000000000004">
      <c r="A9170" t="s">
        <v>2013</v>
      </c>
      <c r="C9170">
        <v>1956</v>
      </c>
      <c r="D9170">
        <v>1577981300</v>
      </c>
    </row>
    <row r="9171" spans="1:4" x14ac:dyDescent="0.55000000000000004">
      <c r="A9171" t="s">
        <v>2013</v>
      </c>
      <c r="C9171">
        <v>1957</v>
      </c>
      <c r="D9171">
        <v>1666815600</v>
      </c>
    </row>
    <row r="9172" spans="1:4" x14ac:dyDescent="0.55000000000000004">
      <c r="A9172" t="s">
        <v>2013</v>
      </c>
      <c r="C9172">
        <v>1958</v>
      </c>
      <c r="D9172">
        <v>1720942100</v>
      </c>
    </row>
    <row r="9173" spans="1:4" x14ac:dyDescent="0.55000000000000004">
      <c r="A9173" t="s">
        <v>2013</v>
      </c>
      <c r="C9173">
        <v>1959</v>
      </c>
      <c r="D9173">
        <v>1772803800</v>
      </c>
    </row>
    <row r="9174" spans="1:4" x14ac:dyDescent="0.55000000000000004">
      <c r="A9174" t="s">
        <v>2013</v>
      </c>
      <c r="C9174">
        <v>1960</v>
      </c>
      <c r="D9174">
        <v>1865352000</v>
      </c>
    </row>
    <row r="9175" spans="1:4" x14ac:dyDescent="0.55000000000000004">
      <c r="A9175" t="s">
        <v>2013</v>
      </c>
      <c r="C9175">
        <v>1961</v>
      </c>
      <c r="D9175">
        <v>1910699100</v>
      </c>
    </row>
    <row r="9176" spans="1:4" x14ac:dyDescent="0.55000000000000004">
      <c r="A9176" t="s">
        <v>2013</v>
      </c>
      <c r="C9176">
        <v>1962</v>
      </c>
      <c r="D9176">
        <v>1982855400</v>
      </c>
    </row>
    <row r="9177" spans="1:4" x14ac:dyDescent="0.55000000000000004">
      <c r="A9177" t="s">
        <v>2013</v>
      </c>
      <c r="C9177">
        <v>1963</v>
      </c>
      <c r="D9177">
        <v>2097606100</v>
      </c>
    </row>
    <row r="9178" spans="1:4" x14ac:dyDescent="0.55000000000000004">
      <c r="A9178" t="s">
        <v>2013</v>
      </c>
      <c r="C9178">
        <v>1964</v>
      </c>
      <c r="D9178">
        <v>2196237800</v>
      </c>
    </row>
    <row r="9179" spans="1:4" x14ac:dyDescent="0.55000000000000004">
      <c r="A9179" t="s">
        <v>2013</v>
      </c>
      <c r="C9179">
        <v>1965</v>
      </c>
      <c r="D9179">
        <v>2305770200</v>
      </c>
    </row>
    <row r="9180" spans="1:4" x14ac:dyDescent="0.55000000000000004">
      <c r="A9180" t="s">
        <v>2013</v>
      </c>
      <c r="C9180">
        <v>1966</v>
      </c>
      <c r="D9180">
        <v>2395798800</v>
      </c>
    </row>
    <row r="9181" spans="1:4" x14ac:dyDescent="0.55000000000000004">
      <c r="A9181" t="s">
        <v>2013</v>
      </c>
      <c r="C9181">
        <v>1967</v>
      </c>
      <c r="D9181">
        <v>2448087300</v>
      </c>
    </row>
    <row r="9182" spans="1:4" x14ac:dyDescent="0.55000000000000004">
      <c r="A9182" t="s">
        <v>2013</v>
      </c>
      <c r="C9182">
        <v>1968</v>
      </c>
      <c r="D9182">
        <v>2520332000</v>
      </c>
    </row>
    <row r="9183" spans="1:4" x14ac:dyDescent="0.55000000000000004">
      <c r="A9183" t="s">
        <v>2013</v>
      </c>
      <c r="C9183">
        <v>1969</v>
      </c>
      <c r="D9183">
        <v>2621814800</v>
      </c>
    </row>
    <row r="9184" spans="1:4" x14ac:dyDescent="0.55000000000000004">
      <c r="A9184" t="s">
        <v>2013</v>
      </c>
      <c r="C9184">
        <v>1970</v>
      </c>
      <c r="D9184">
        <v>2764275500</v>
      </c>
    </row>
    <row r="9185" spans="1:4" x14ac:dyDescent="0.55000000000000004">
      <c r="A9185" t="s">
        <v>2013</v>
      </c>
      <c r="C9185">
        <v>1971</v>
      </c>
      <c r="D9185">
        <v>2899128800</v>
      </c>
    </row>
    <row r="9186" spans="1:4" x14ac:dyDescent="0.55000000000000004">
      <c r="A9186" t="s">
        <v>2013</v>
      </c>
      <c r="C9186">
        <v>1972</v>
      </c>
      <c r="D9186">
        <v>2997880800</v>
      </c>
    </row>
    <row r="9187" spans="1:4" x14ac:dyDescent="0.55000000000000004">
      <c r="A9187" t="s">
        <v>2013</v>
      </c>
      <c r="C9187">
        <v>1973</v>
      </c>
      <c r="D9187">
        <v>3117312000</v>
      </c>
    </row>
    <row r="9188" spans="1:4" x14ac:dyDescent="0.55000000000000004">
      <c r="A9188" t="s">
        <v>2013</v>
      </c>
      <c r="C9188">
        <v>1974</v>
      </c>
      <c r="D9188">
        <v>3154719200</v>
      </c>
    </row>
    <row r="9189" spans="1:4" x14ac:dyDescent="0.55000000000000004">
      <c r="A9189" t="s">
        <v>2013</v>
      </c>
      <c r="C9189">
        <v>1975</v>
      </c>
      <c r="D9189">
        <v>3266955300</v>
      </c>
    </row>
    <row r="9190" spans="1:4" x14ac:dyDescent="0.55000000000000004">
      <c r="A9190" t="s">
        <v>2013</v>
      </c>
      <c r="C9190">
        <v>1976</v>
      </c>
      <c r="D9190">
        <v>3365919000</v>
      </c>
    </row>
    <row r="9191" spans="1:4" x14ac:dyDescent="0.55000000000000004">
      <c r="A9191" t="s">
        <v>2013</v>
      </c>
      <c r="C9191">
        <v>1977</v>
      </c>
      <c r="D9191">
        <v>3460680000</v>
      </c>
    </row>
    <row r="9192" spans="1:4" x14ac:dyDescent="0.55000000000000004">
      <c r="A9192" t="s">
        <v>2013</v>
      </c>
      <c r="C9192">
        <v>1978</v>
      </c>
      <c r="D9192">
        <v>3562692600</v>
      </c>
    </row>
    <row r="9193" spans="1:4" x14ac:dyDescent="0.55000000000000004">
      <c r="A9193" t="s">
        <v>2013</v>
      </c>
      <c r="C9193">
        <v>1979</v>
      </c>
      <c r="D9193">
        <v>3632755500</v>
      </c>
    </row>
    <row r="9194" spans="1:4" x14ac:dyDescent="0.55000000000000004">
      <c r="A9194" t="s">
        <v>2013</v>
      </c>
      <c r="C9194">
        <v>1980</v>
      </c>
      <c r="D9194">
        <v>3672411000</v>
      </c>
    </row>
    <row r="9195" spans="1:4" x14ac:dyDescent="0.55000000000000004">
      <c r="A9195" t="s">
        <v>2013</v>
      </c>
      <c r="C9195">
        <v>1981</v>
      </c>
      <c r="D9195">
        <v>3604832300</v>
      </c>
    </row>
    <row r="9196" spans="1:4" x14ac:dyDescent="0.55000000000000004">
      <c r="A9196" t="s">
        <v>2013</v>
      </c>
      <c r="C9196">
        <v>1982</v>
      </c>
      <c r="D9196">
        <v>3636828700</v>
      </c>
    </row>
    <row r="9197" spans="1:4" x14ac:dyDescent="0.55000000000000004">
      <c r="A9197" t="s">
        <v>2013</v>
      </c>
      <c r="C9197">
        <v>1983</v>
      </c>
      <c r="D9197">
        <v>3686243000</v>
      </c>
    </row>
    <row r="9198" spans="1:4" x14ac:dyDescent="0.55000000000000004">
      <c r="A9198" t="s">
        <v>2013</v>
      </c>
      <c r="C9198">
        <v>1984</v>
      </c>
      <c r="D9198">
        <v>3702121200</v>
      </c>
    </row>
    <row r="9199" spans="1:4" x14ac:dyDescent="0.55000000000000004">
      <c r="A9199" t="s">
        <v>2013</v>
      </c>
      <c r="C9199">
        <v>1985</v>
      </c>
      <c r="D9199">
        <v>3969346300</v>
      </c>
    </row>
    <row r="9200" spans="1:4" x14ac:dyDescent="0.55000000000000004">
      <c r="A9200" t="s">
        <v>2013</v>
      </c>
      <c r="C9200">
        <v>1986</v>
      </c>
      <c r="D9200">
        <v>3998360800</v>
      </c>
    </row>
    <row r="9201" spans="1:4" x14ac:dyDescent="0.55000000000000004">
      <c r="A9201" t="s">
        <v>2013</v>
      </c>
      <c r="C9201">
        <v>1987</v>
      </c>
      <c r="D9201">
        <v>3986007600</v>
      </c>
    </row>
    <row r="9202" spans="1:4" x14ac:dyDescent="0.55000000000000004">
      <c r="A9202" t="s">
        <v>2013</v>
      </c>
      <c r="C9202">
        <v>1988</v>
      </c>
      <c r="D9202">
        <v>4067255300</v>
      </c>
    </row>
    <row r="9203" spans="1:4" x14ac:dyDescent="0.55000000000000004">
      <c r="A9203" t="s">
        <v>2013</v>
      </c>
      <c r="C9203">
        <v>1989</v>
      </c>
      <c r="D9203">
        <v>3994967600</v>
      </c>
    </row>
    <row r="9204" spans="1:4" x14ac:dyDescent="0.55000000000000004">
      <c r="A9204" t="s">
        <v>2013</v>
      </c>
      <c r="C9204">
        <v>1990</v>
      </c>
      <c r="D9204">
        <v>4168641800</v>
      </c>
    </row>
    <row r="9205" spans="1:4" x14ac:dyDescent="0.55000000000000004">
      <c r="A9205" t="s">
        <v>2013</v>
      </c>
      <c r="C9205">
        <v>1991</v>
      </c>
      <c r="D9205">
        <v>3935299600</v>
      </c>
    </row>
    <row r="9206" spans="1:4" x14ac:dyDescent="0.55000000000000004">
      <c r="A9206" t="s">
        <v>2013</v>
      </c>
      <c r="C9206">
        <v>1992</v>
      </c>
      <c r="D9206">
        <v>3416559600</v>
      </c>
    </row>
    <row r="9207" spans="1:4" x14ac:dyDescent="0.55000000000000004">
      <c r="A9207" t="s">
        <v>2013</v>
      </c>
      <c r="C9207">
        <v>1993</v>
      </c>
      <c r="D9207">
        <v>3198287400</v>
      </c>
    </row>
    <row r="9208" spans="1:4" x14ac:dyDescent="0.55000000000000004">
      <c r="A9208" t="s">
        <v>2013</v>
      </c>
      <c r="C9208">
        <v>1994</v>
      </c>
      <c r="D9208">
        <v>2856414700</v>
      </c>
    </row>
    <row r="9209" spans="1:4" x14ac:dyDescent="0.55000000000000004">
      <c r="A9209" t="s">
        <v>2013</v>
      </c>
      <c r="C9209">
        <v>1995</v>
      </c>
      <c r="D9209">
        <v>2786553600</v>
      </c>
    </row>
    <row r="9210" spans="1:4" x14ac:dyDescent="0.55000000000000004">
      <c r="A9210" t="s">
        <v>2013</v>
      </c>
      <c r="C9210">
        <v>1996</v>
      </c>
      <c r="D9210">
        <v>2751304200</v>
      </c>
    </row>
    <row r="9211" spans="1:4" x14ac:dyDescent="0.55000000000000004">
      <c r="A9211" t="s">
        <v>2013</v>
      </c>
      <c r="C9211">
        <v>1997</v>
      </c>
      <c r="D9211">
        <v>2612168400</v>
      </c>
    </row>
    <row r="9212" spans="1:4" x14ac:dyDescent="0.55000000000000004">
      <c r="A9212" t="s">
        <v>2013</v>
      </c>
      <c r="C9212">
        <v>1998</v>
      </c>
      <c r="D9212">
        <v>2595973600</v>
      </c>
    </row>
    <row r="9213" spans="1:4" x14ac:dyDescent="0.55000000000000004">
      <c r="A9213" t="s">
        <v>2013</v>
      </c>
      <c r="C9213">
        <v>1999</v>
      </c>
      <c r="D9213">
        <v>2567522300</v>
      </c>
    </row>
    <row r="9214" spans="1:4" x14ac:dyDescent="0.55000000000000004">
      <c r="A9214" t="s">
        <v>2013</v>
      </c>
      <c r="C9214">
        <v>2000</v>
      </c>
      <c r="D9214">
        <v>2555098600</v>
      </c>
    </row>
    <row r="9215" spans="1:4" x14ac:dyDescent="0.55000000000000004">
      <c r="A9215" t="s">
        <v>2013</v>
      </c>
      <c r="C9215">
        <v>2001</v>
      </c>
      <c r="D9215">
        <v>2625825300</v>
      </c>
    </row>
    <row r="9216" spans="1:4" x14ac:dyDescent="0.55000000000000004">
      <c r="A9216" t="s">
        <v>2013</v>
      </c>
      <c r="C9216">
        <v>2002</v>
      </c>
      <c r="D9216">
        <v>2592055600</v>
      </c>
    </row>
    <row r="9217" spans="1:4" x14ac:dyDescent="0.55000000000000004">
      <c r="A9217" t="s">
        <v>2013</v>
      </c>
      <c r="C9217">
        <v>2003</v>
      </c>
      <c r="D9217">
        <v>2654707700</v>
      </c>
    </row>
    <row r="9218" spans="1:4" x14ac:dyDescent="0.55000000000000004">
      <c r="A9218" t="s">
        <v>2013</v>
      </c>
      <c r="C9218">
        <v>2004</v>
      </c>
      <c r="D9218">
        <v>2675992600</v>
      </c>
    </row>
    <row r="9219" spans="1:4" x14ac:dyDescent="0.55000000000000004">
      <c r="A9219" t="s">
        <v>2013</v>
      </c>
      <c r="C9219">
        <v>2005</v>
      </c>
      <c r="D9219">
        <v>2693057000</v>
      </c>
    </row>
    <row r="9220" spans="1:4" x14ac:dyDescent="0.55000000000000004">
      <c r="A9220" t="s">
        <v>2013</v>
      </c>
      <c r="C9220">
        <v>2006</v>
      </c>
      <c r="D9220">
        <v>2777221400</v>
      </c>
    </row>
    <row r="9221" spans="1:4" x14ac:dyDescent="0.55000000000000004">
      <c r="A9221" t="s">
        <v>2013</v>
      </c>
      <c r="C9221">
        <v>2007</v>
      </c>
      <c r="D9221">
        <v>2771363800</v>
      </c>
    </row>
    <row r="9222" spans="1:4" x14ac:dyDescent="0.55000000000000004">
      <c r="A9222" t="s">
        <v>2013</v>
      </c>
      <c r="C9222">
        <v>2008</v>
      </c>
      <c r="D9222">
        <v>2781405200</v>
      </c>
    </row>
    <row r="9223" spans="1:4" x14ac:dyDescent="0.55000000000000004">
      <c r="A9223" t="s">
        <v>2013</v>
      </c>
      <c r="C9223">
        <v>2009</v>
      </c>
      <c r="D9223">
        <v>2562622200</v>
      </c>
    </row>
    <row r="9224" spans="1:4" x14ac:dyDescent="0.55000000000000004">
      <c r="A9224" t="s">
        <v>2013</v>
      </c>
      <c r="C9224">
        <v>2010</v>
      </c>
      <c r="D9224">
        <v>2693033000</v>
      </c>
    </row>
    <row r="9225" spans="1:4" x14ac:dyDescent="0.55000000000000004">
      <c r="A9225" t="s">
        <v>2013</v>
      </c>
      <c r="C9225">
        <v>2011</v>
      </c>
      <c r="D9225">
        <v>2717281800</v>
      </c>
    </row>
    <row r="9226" spans="1:4" x14ac:dyDescent="0.55000000000000004">
      <c r="A9226" t="s">
        <v>2013</v>
      </c>
      <c r="C9226">
        <v>2012</v>
      </c>
      <c r="D9226">
        <v>2739982000</v>
      </c>
    </row>
    <row r="9227" spans="1:4" x14ac:dyDescent="0.55000000000000004">
      <c r="A9227" t="s">
        <v>2013</v>
      </c>
      <c r="C9227">
        <v>2013</v>
      </c>
      <c r="D9227">
        <v>2663570000</v>
      </c>
    </row>
    <row r="9228" spans="1:4" x14ac:dyDescent="0.55000000000000004">
      <c r="A9228" t="s">
        <v>2013</v>
      </c>
      <c r="C9228">
        <v>2014</v>
      </c>
      <c r="D9228">
        <v>2570278400</v>
      </c>
    </row>
    <row r="9229" spans="1:4" x14ac:dyDescent="0.55000000000000004">
      <c r="A9229" t="s">
        <v>2013</v>
      </c>
      <c r="C9229">
        <v>2015</v>
      </c>
      <c r="D9229">
        <v>2518539000</v>
      </c>
    </row>
    <row r="9230" spans="1:4" x14ac:dyDescent="0.55000000000000004">
      <c r="A9230" t="s">
        <v>2013</v>
      </c>
      <c r="C9230">
        <v>2016</v>
      </c>
      <c r="D9230">
        <v>2503531500</v>
      </c>
    </row>
    <row r="9231" spans="1:4" x14ac:dyDescent="0.55000000000000004">
      <c r="A9231" t="s">
        <v>2013</v>
      </c>
      <c r="C9231">
        <v>2017</v>
      </c>
      <c r="D9231">
        <v>2513960000</v>
      </c>
    </row>
    <row r="9232" spans="1:4" x14ac:dyDescent="0.55000000000000004">
      <c r="A9232" t="s">
        <v>2013</v>
      </c>
      <c r="C9232">
        <v>2018</v>
      </c>
      <c r="D9232">
        <v>2564363800</v>
      </c>
    </row>
    <row r="9233" spans="1:4" x14ac:dyDescent="0.55000000000000004">
      <c r="A9233" t="s">
        <v>2013</v>
      </c>
      <c r="C9233">
        <v>2019</v>
      </c>
      <c r="D9233">
        <v>2532252200</v>
      </c>
    </row>
    <row r="9234" spans="1:4" x14ac:dyDescent="0.55000000000000004">
      <c r="A9234" t="s">
        <v>2013</v>
      </c>
      <c r="C9234">
        <v>2020</v>
      </c>
      <c r="D9234">
        <v>2398624000</v>
      </c>
    </row>
    <row r="9235" spans="1:4" x14ac:dyDescent="0.55000000000000004">
      <c r="A9235" t="s">
        <v>2013</v>
      </c>
      <c r="C9235">
        <v>2021</v>
      </c>
      <c r="D9235">
        <v>2463977700</v>
      </c>
    </row>
    <row r="9236" spans="1:4" x14ac:dyDescent="0.55000000000000004">
      <c r="A9236" t="s">
        <v>2013</v>
      </c>
      <c r="C9236">
        <v>2022</v>
      </c>
      <c r="D9236">
        <v>2358689000</v>
      </c>
    </row>
    <row r="9237" spans="1:4" x14ac:dyDescent="0.55000000000000004">
      <c r="A9237" t="s">
        <v>2013</v>
      </c>
      <c r="C9237">
        <v>2023</v>
      </c>
      <c r="D9237">
        <v>2402140400</v>
      </c>
    </row>
    <row r="9238" spans="1:4" x14ac:dyDescent="0.55000000000000004">
      <c r="A9238" t="s">
        <v>2013</v>
      </c>
      <c r="C9238">
        <v>2024</v>
      </c>
      <c r="D9238">
        <v>2454348300</v>
      </c>
    </row>
    <row r="9239" spans="1:4" x14ac:dyDescent="0.55000000000000004">
      <c r="A9239" t="s">
        <v>2014</v>
      </c>
      <c r="C9239">
        <v>1750</v>
      </c>
      <c r="D9239">
        <v>0</v>
      </c>
    </row>
    <row r="9240" spans="1:4" x14ac:dyDescent="0.55000000000000004">
      <c r="A9240" t="s">
        <v>2014</v>
      </c>
      <c r="C9240">
        <v>1751</v>
      </c>
      <c r="D9240">
        <v>0</v>
      </c>
    </row>
    <row r="9241" spans="1:4" x14ac:dyDescent="0.55000000000000004">
      <c r="A9241" t="s">
        <v>2014</v>
      </c>
      <c r="C9241">
        <v>1752</v>
      </c>
      <c r="D9241">
        <v>0</v>
      </c>
    </row>
    <row r="9242" spans="1:4" x14ac:dyDescent="0.55000000000000004">
      <c r="A9242" t="s">
        <v>2014</v>
      </c>
      <c r="C9242">
        <v>1753</v>
      </c>
      <c r="D9242">
        <v>0</v>
      </c>
    </row>
    <row r="9243" spans="1:4" x14ac:dyDescent="0.55000000000000004">
      <c r="A9243" t="s">
        <v>2014</v>
      </c>
      <c r="C9243">
        <v>1754</v>
      </c>
      <c r="D9243">
        <v>0</v>
      </c>
    </row>
    <row r="9244" spans="1:4" x14ac:dyDescent="0.55000000000000004">
      <c r="A9244" t="s">
        <v>2014</v>
      </c>
      <c r="C9244">
        <v>1755</v>
      </c>
      <c r="D9244">
        <v>0</v>
      </c>
    </row>
    <row r="9245" spans="1:4" x14ac:dyDescent="0.55000000000000004">
      <c r="A9245" t="s">
        <v>2014</v>
      </c>
      <c r="C9245">
        <v>1756</v>
      </c>
      <c r="D9245">
        <v>0</v>
      </c>
    </row>
    <row r="9246" spans="1:4" x14ac:dyDescent="0.55000000000000004">
      <c r="A9246" t="s">
        <v>2014</v>
      </c>
      <c r="C9246">
        <v>1757</v>
      </c>
      <c r="D9246">
        <v>0</v>
      </c>
    </row>
    <row r="9247" spans="1:4" x14ac:dyDescent="0.55000000000000004">
      <c r="A9247" t="s">
        <v>2014</v>
      </c>
      <c r="C9247">
        <v>1758</v>
      </c>
      <c r="D9247">
        <v>0</v>
      </c>
    </row>
    <row r="9248" spans="1:4" x14ac:dyDescent="0.55000000000000004">
      <c r="A9248" t="s">
        <v>2014</v>
      </c>
      <c r="C9248">
        <v>1759</v>
      </c>
      <c r="D9248">
        <v>0</v>
      </c>
    </row>
    <row r="9249" spans="1:4" x14ac:dyDescent="0.55000000000000004">
      <c r="A9249" t="s">
        <v>2014</v>
      </c>
      <c r="C9249">
        <v>1760</v>
      </c>
      <c r="D9249">
        <v>0</v>
      </c>
    </row>
    <row r="9250" spans="1:4" x14ac:dyDescent="0.55000000000000004">
      <c r="A9250" t="s">
        <v>2014</v>
      </c>
      <c r="C9250">
        <v>1761</v>
      </c>
      <c r="D9250">
        <v>0</v>
      </c>
    </row>
    <row r="9251" spans="1:4" x14ac:dyDescent="0.55000000000000004">
      <c r="A9251" t="s">
        <v>2014</v>
      </c>
      <c r="C9251">
        <v>1762</v>
      </c>
      <c r="D9251">
        <v>0</v>
      </c>
    </row>
    <row r="9252" spans="1:4" x14ac:dyDescent="0.55000000000000004">
      <c r="A9252" t="s">
        <v>2014</v>
      </c>
      <c r="C9252">
        <v>1763</v>
      </c>
      <c r="D9252">
        <v>0</v>
      </c>
    </row>
    <row r="9253" spans="1:4" x14ac:dyDescent="0.55000000000000004">
      <c r="A9253" t="s">
        <v>2014</v>
      </c>
      <c r="C9253">
        <v>1764</v>
      </c>
      <c r="D9253">
        <v>0</v>
      </c>
    </row>
    <row r="9254" spans="1:4" x14ac:dyDescent="0.55000000000000004">
      <c r="A9254" t="s">
        <v>2014</v>
      </c>
      <c r="C9254">
        <v>1765</v>
      </c>
      <c r="D9254">
        <v>0</v>
      </c>
    </row>
    <row r="9255" spans="1:4" x14ac:dyDescent="0.55000000000000004">
      <c r="A9255" t="s">
        <v>2014</v>
      </c>
      <c r="C9255">
        <v>1766</v>
      </c>
      <c r="D9255">
        <v>0</v>
      </c>
    </row>
    <row r="9256" spans="1:4" x14ac:dyDescent="0.55000000000000004">
      <c r="A9256" t="s">
        <v>2014</v>
      </c>
      <c r="C9256">
        <v>1767</v>
      </c>
      <c r="D9256">
        <v>0</v>
      </c>
    </row>
    <row r="9257" spans="1:4" x14ac:dyDescent="0.55000000000000004">
      <c r="A9257" t="s">
        <v>2014</v>
      </c>
      <c r="C9257">
        <v>1768</v>
      </c>
      <c r="D9257">
        <v>0</v>
      </c>
    </row>
    <row r="9258" spans="1:4" x14ac:dyDescent="0.55000000000000004">
      <c r="A9258" t="s">
        <v>2014</v>
      </c>
      <c r="C9258">
        <v>1769</v>
      </c>
      <c r="D9258">
        <v>0</v>
      </c>
    </row>
    <row r="9259" spans="1:4" x14ac:dyDescent="0.55000000000000004">
      <c r="A9259" t="s">
        <v>2014</v>
      </c>
      <c r="C9259">
        <v>1770</v>
      </c>
      <c r="D9259">
        <v>0</v>
      </c>
    </row>
    <row r="9260" spans="1:4" x14ac:dyDescent="0.55000000000000004">
      <c r="A9260" t="s">
        <v>2014</v>
      </c>
      <c r="C9260">
        <v>1771</v>
      </c>
      <c r="D9260">
        <v>0</v>
      </c>
    </row>
    <row r="9261" spans="1:4" x14ac:dyDescent="0.55000000000000004">
      <c r="A9261" t="s">
        <v>2014</v>
      </c>
      <c r="C9261">
        <v>1772</v>
      </c>
      <c r="D9261">
        <v>0</v>
      </c>
    </row>
    <row r="9262" spans="1:4" x14ac:dyDescent="0.55000000000000004">
      <c r="A9262" t="s">
        <v>2014</v>
      </c>
      <c r="C9262">
        <v>1773</v>
      </c>
      <c r="D9262">
        <v>0</v>
      </c>
    </row>
    <row r="9263" spans="1:4" x14ac:dyDescent="0.55000000000000004">
      <c r="A9263" t="s">
        <v>2014</v>
      </c>
      <c r="C9263">
        <v>1774</v>
      </c>
      <c r="D9263">
        <v>0</v>
      </c>
    </row>
    <row r="9264" spans="1:4" x14ac:dyDescent="0.55000000000000004">
      <c r="A9264" t="s">
        <v>2014</v>
      </c>
      <c r="C9264">
        <v>1775</v>
      </c>
      <c r="D9264">
        <v>0</v>
      </c>
    </row>
    <row r="9265" spans="1:4" x14ac:dyDescent="0.55000000000000004">
      <c r="A9265" t="s">
        <v>2014</v>
      </c>
      <c r="C9265">
        <v>1776</v>
      </c>
      <c r="D9265">
        <v>0</v>
      </c>
    </row>
    <row r="9266" spans="1:4" x14ac:dyDescent="0.55000000000000004">
      <c r="A9266" t="s">
        <v>2014</v>
      </c>
      <c r="C9266">
        <v>1777</v>
      </c>
      <c r="D9266">
        <v>0</v>
      </c>
    </row>
    <row r="9267" spans="1:4" x14ac:dyDescent="0.55000000000000004">
      <c r="A9267" t="s">
        <v>2014</v>
      </c>
      <c r="C9267">
        <v>1778</v>
      </c>
      <c r="D9267">
        <v>0</v>
      </c>
    </row>
    <row r="9268" spans="1:4" x14ac:dyDescent="0.55000000000000004">
      <c r="A9268" t="s">
        <v>2014</v>
      </c>
      <c r="C9268">
        <v>1779</v>
      </c>
      <c r="D9268">
        <v>0</v>
      </c>
    </row>
    <row r="9269" spans="1:4" x14ac:dyDescent="0.55000000000000004">
      <c r="A9269" t="s">
        <v>2014</v>
      </c>
      <c r="C9269">
        <v>1780</v>
      </c>
      <c r="D9269">
        <v>0</v>
      </c>
    </row>
    <row r="9270" spans="1:4" x14ac:dyDescent="0.55000000000000004">
      <c r="A9270" t="s">
        <v>2014</v>
      </c>
      <c r="C9270">
        <v>1781</v>
      </c>
      <c r="D9270">
        <v>0</v>
      </c>
    </row>
    <row r="9271" spans="1:4" x14ac:dyDescent="0.55000000000000004">
      <c r="A9271" t="s">
        <v>2014</v>
      </c>
      <c r="C9271">
        <v>1782</v>
      </c>
      <c r="D9271">
        <v>0</v>
      </c>
    </row>
    <row r="9272" spans="1:4" x14ac:dyDescent="0.55000000000000004">
      <c r="A9272" t="s">
        <v>2014</v>
      </c>
      <c r="C9272">
        <v>1783</v>
      </c>
      <c r="D9272">
        <v>0</v>
      </c>
    </row>
    <row r="9273" spans="1:4" x14ac:dyDescent="0.55000000000000004">
      <c r="A9273" t="s">
        <v>2014</v>
      </c>
      <c r="C9273">
        <v>1784</v>
      </c>
      <c r="D9273">
        <v>0</v>
      </c>
    </row>
    <row r="9274" spans="1:4" x14ac:dyDescent="0.55000000000000004">
      <c r="A9274" t="s">
        <v>2014</v>
      </c>
      <c r="C9274">
        <v>1785</v>
      </c>
      <c r="D9274">
        <v>0</v>
      </c>
    </row>
    <row r="9275" spans="1:4" x14ac:dyDescent="0.55000000000000004">
      <c r="A9275" t="s">
        <v>2014</v>
      </c>
      <c r="C9275">
        <v>1786</v>
      </c>
      <c r="D9275">
        <v>0</v>
      </c>
    </row>
    <row r="9276" spans="1:4" x14ac:dyDescent="0.55000000000000004">
      <c r="A9276" t="s">
        <v>2014</v>
      </c>
      <c r="C9276">
        <v>1787</v>
      </c>
      <c r="D9276">
        <v>0</v>
      </c>
    </row>
    <row r="9277" spans="1:4" x14ac:dyDescent="0.55000000000000004">
      <c r="A9277" t="s">
        <v>2014</v>
      </c>
      <c r="C9277">
        <v>1788</v>
      </c>
      <c r="D9277">
        <v>0</v>
      </c>
    </row>
    <row r="9278" spans="1:4" x14ac:dyDescent="0.55000000000000004">
      <c r="A9278" t="s">
        <v>2014</v>
      </c>
      <c r="C9278">
        <v>1789</v>
      </c>
      <c r="D9278">
        <v>0</v>
      </c>
    </row>
    <row r="9279" spans="1:4" x14ac:dyDescent="0.55000000000000004">
      <c r="A9279" t="s">
        <v>2014</v>
      </c>
      <c r="C9279">
        <v>1790</v>
      </c>
      <c r="D9279">
        <v>0</v>
      </c>
    </row>
    <row r="9280" spans="1:4" x14ac:dyDescent="0.55000000000000004">
      <c r="A9280" t="s">
        <v>2014</v>
      </c>
      <c r="C9280">
        <v>1791</v>
      </c>
      <c r="D9280">
        <v>0</v>
      </c>
    </row>
    <row r="9281" spans="1:4" x14ac:dyDescent="0.55000000000000004">
      <c r="A9281" t="s">
        <v>2014</v>
      </c>
      <c r="C9281">
        <v>1792</v>
      </c>
      <c r="D9281">
        <v>0</v>
      </c>
    </row>
    <row r="9282" spans="1:4" x14ac:dyDescent="0.55000000000000004">
      <c r="A9282" t="s">
        <v>2014</v>
      </c>
      <c r="C9282">
        <v>1793</v>
      </c>
      <c r="D9282">
        <v>0</v>
      </c>
    </row>
    <row r="9283" spans="1:4" x14ac:dyDescent="0.55000000000000004">
      <c r="A9283" t="s">
        <v>2014</v>
      </c>
      <c r="C9283">
        <v>1794</v>
      </c>
      <c r="D9283">
        <v>0</v>
      </c>
    </row>
    <row r="9284" spans="1:4" x14ac:dyDescent="0.55000000000000004">
      <c r="A9284" t="s">
        <v>2014</v>
      </c>
      <c r="C9284">
        <v>1795</v>
      </c>
      <c r="D9284">
        <v>0</v>
      </c>
    </row>
    <row r="9285" spans="1:4" x14ac:dyDescent="0.55000000000000004">
      <c r="A9285" t="s">
        <v>2014</v>
      </c>
      <c r="C9285">
        <v>1796</v>
      </c>
      <c r="D9285">
        <v>0</v>
      </c>
    </row>
    <row r="9286" spans="1:4" x14ac:dyDescent="0.55000000000000004">
      <c r="A9286" t="s">
        <v>2014</v>
      </c>
      <c r="C9286">
        <v>1797</v>
      </c>
      <c r="D9286">
        <v>0</v>
      </c>
    </row>
    <row r="9287" spans="1:4" x14ac:dyDescent="0.55000000000000004">
      <c r="A9287" t="s">
        <v>2014</v>
      </c>
      <c r="C9287">
        <v>1798</v>
      </c>
      <c r="D9287">
        <v>0</v>
      </c>
    </row>
    <row r="9288" spans="1:4" x14ac:dyDescent="0.55000000000000004">
      <c r="A9288" t="s">
        <v>2014</v>
      </c>
      <c r="C9288">
        <v>1799</v>
      </c>
      <c r="D9288">
        <v>0</v>
      </c>
    </row>
    <row r="9289" spans="1:4" x14ac:dyDescent="0.55000000000000004">
      <c r="A9289" t="s">
        <v>2014</v>
      </c>
      <c r="C9289">
        <v>1800</v>
      </c>
      <c r="D9289">
        <v>0</v>
      </c>
    </row>
    <row r="9290" spans="1:4" x14ac:dyDescent="0.55000000000000004">
      <c r="A9290" t="s">
        <v>2014</v>
      </c>
      <c r="C9290">
        <v>1801</v>
      </c>
      <c r="D9290">
        <v>0</v>
      </c>
    </row>
    <row r="9291" spans="1:4" x14ac:dyDescent="0.55000000000000004">
      <c r="A9291" t="s">
        <v>2014</v>
      </c>
      <c r="C9291">
        <v>1802</v>
      </c>
      <c r="D9291">
        <v>0</v>
      </c>
    </row>
    <row r="9292" spans="1:4" x14ac:dyDescent="0.55000000000000004">
      <c r="A9292" t="s">
        <v>2014</v>
      </c>
      <c r="C9292">
        <v>1803</v>
      </c>
      <c r="D9292">
        <v>0</v>
      </c>
    </row>
    <row r="9293" spans="1:4" x14ac:dyDescent="0.55000000000000004">
      <c r="A9293" t="s">
        <v>2014</v>
      </c>
      <c r="C9293">
        <v>1804</v>
      </c>
      <c r="D9293">
        <v>0</v>
      </c>
    </row>
    <row r="9294" spans="1:4" x14ac:dyDescent="0.55000000000000004">
      <c r="A9294" t="s">
        <v>2014</v>
      </c>
      <c r="C9294">
        <v>1805</v>
      </c>
      <c r="D9294">
        <v>0</v>
      </c>
    </row>
    <row r="9295" spans="1:4" x14ac:dyDescent="0.55000000000000004">
      <c r="A9295" t="s">
        <v>2014</v>
      </c>
      <c r="C9295">
        <v>1806</v>
      </c>
      <c r="D9295">
        <v>0</v>
      </c>
    </row>
    <row r="9296" spans="1:4" x14ac:dyDescent="0.55000000000000004">
      <c r="A9296" t="s">
        <v>2014</v>
      </c>
      <c r="C9296">
        <v>1807</v>
      </c>
      <c r="D9296">
        <v>0</v>
      </c>
    </row>
    <row r="9297" spans="1:4" x14ac:dyDescent="0.55000000000000004">
      <c r="A9297" t="s">
        <v>2014</v>
      </c>
      <c r="C9297">
        <v>1808</v>
      </c>
      <c r="D9297">
        <v>0</v>
      </c>
    </row>
    <row r="9298" spans="1:4" x14ac:dyDescent="0.55000000000000004">
      <c r="A9298" t="s">
        <v>2014</v>
      </c>
      <c r="C9298">
        <v>1809</v>
      </c>
      <c r="D9298">
        <v>0</v>
      </c>
    </row>
    <row r="9299" spans="1:4" x14ac:dyDescent="0.55000000000000004">
      <c r="A9299" t="s">
        <v>2014</v>
      </c>
      <c r="C9299">
        <v>1810</v>
      </c>
      <c r="D9299">
        <v>0</v>
      </c>
    </row>
    <row r="9300" spans="1:4" x14ac:dyDescent="0.55000000000000004">
      <c r="A9300" t="s">
        <v>2014</v>
      </c>
      <c r="C9300">
        <v>1811</v>
      </c>
      <c r="D9300">
        <v>0</v>
      </c>
    </row>
    <row r="9301" spans="1:4" x14ac:dyDescent="0.55000000000000004">
      <c r="A9301" t="s">
        <v>2014</v>
      </c>
      <c r="C9301">
        <v>1812</v>
      </c>
      <c r="D9301">
        <v>0</v>
      </c>
    </row>
    <row r="9302" spans="1:4" x14ac:dyDescent="0.55000000000000004">
      <c r="A9302" t="s">
        <v>2014</v>
      </c>
      <c r="C9302">
        <v>1813</v>
      </c>
      <c r="D9302">
        <v>0</v>
      </c>
    </row>
    <row r="9303" spans="1:4" x14ac:dyDescent="0.55000000000000004">
      <c r="A9303" t="s">
        <v>2014</v>
      </c>
      <c r="C9303">
        <v>1814</v>
      </c>
      <c r="D9303">
        <v>0</v>
      </c>
    </row>
    <row r="9304" spans="1:4" x14ac:dyDescent="0.55000000000000004">
      <c r="A9304" t="s">
        <v>2014</v>
      </c>
      <c r="C9304">
        <v>1815</v>
      </c>
      <c r="D9304">
        <v>0</v>
      </c>
    </row>
    <row r="9305" spans="1:4" x14ac:dyDescent="0.55000000000000004">
      <c r="A9305" t="s">
        <v>2014</v>
      </c>
      <c r="C9305">
        <v>1816</v>
      </c>
      <c r="D9305">
        <v>0</v>
      </c>
    </row>
    <row r="9306" spans="1:4" x14ac:dyDescent="0.55000000000000004">
      <c r="A9306" t="s">
        <v>2014</v>
      </c>
      <c r="C9306">
        <v>1817</v>
      </c>
      <c r="D9306">
        <v>0</v>
      </c>
    </row>
    <row r="9307" spans="1:4" x14ac:dyDescent="0.55000000000000004">
      <c r="A9307" t="s">
        <v>2014</v>
      </c>
      <c r="C9307">
        <v>1818</v>
      </c>
      <c r="D9307">
        <v>0</v>
      </c>
    </row>
    <row r="9308" spans="1:4" x14ac:dyDescent="0.55000000000000004">
      <c r="A9308" t="s">
        <v>2014</v>
      </c>
      <c r="C9308">
        <v>1819</v>
      </c>
      <c r="D9308">
        <v>0</v>
      </c>
    </row>
    <row r="9309" spans="1:4" x14ac:dyDescent="0.55000000000000004">
      <c r="A9309" t="s">
        <v>2014</v>
      </c>
      <c r="C9309">
        <v>1820</v>
      </c>
      <c r="D9309">
        <v>0</v>
      </c>
    </row>
    <row r="9310" spans="1:4" x14ac:dyDescent="0.55000000000000004">
      <c r="A9310" t="s">
        <v>2014</v>
      </c>
      <c r="C9310">
        <v>1821</v>
      </c>
      <c r="D9310">
        <v>0</v>
      </c>
    </row>
    <row r="9311" spans="1:4" x14ac:dyDescent="0.55000000000000004">
      <c r="A9311" t="s">
        <v>2014</v>
      </c>
      <c r="C9311">
        <v>1822</v>
      </c>
      <c r="D9311">
        <v>0</v>
      </c>
    </row>
    <row r="9312" spans="1:4" x14ac:dyDescent="0.55000000000000004">
      <c r="A9312" t="s">
        <v>2014</v>
      </c>
      <c r="C9312">
        <v>1823</v>
      </c>
      <c r="D9312">
        <v>0</v>
      </c>
    </row>
    <row r="9313" spans="1:4" x14ac:dyDescent="0.55000000000000004">
      <c r="A9313" t="s">
        <v>2014</v>
      </c>
      <c r="C9313">
        <v>1824</v>
      </c>
      <c r="D9313">
        <v>0</v>
      </c>
    </row>
    <row r="9314" spans="1:4" x14ac:dyDescent="0.55000000000000004">
      <c r="A9314" t="s">
        <v>2014</v>
      </c>
      <c r="C9314">
        <v>1825</v>
      </c>
      <c r="D9314">
        <v>0</v>
      </c>
    </row>
    <row r="9315" spans="1:4" x14ac:dyDescent="0.55000000000000004">
      <c r="A9315" t="s">
        <v>2014</v>
      </c>
      <c r="C9315">
        <v>1826</v>
      </c>
      <c r="D9315">
        <v>0</v>
      </c>
    </row>
    <row r="9316" spans="1:4" x14ac:dyDescent="0.55000000000000004">
      <c r="A9316" t="s">
        <v>2014</v>
      </c>
      <c r="C9316">
        <v>1827</v>
      </c>
      <c r="D9316">
        <v>0</v>
      </c>
    </row>
    <row r="9317" spans="1:4" x14ac:dyDescent="0.55000000000000004">
      <c r="A9317" t="s">
        <v>2014</v>
      </c>
      <c r="C9317">
        <v>1828</v>
      </c>
      <c r="D9317">
        <v>0</v>
      </c>
    </row>
    <row r="9318" spans="1:4" x14ac:dyDescent="0.55000000000000004">
      <c r="A9318" t="s">
        <v>2014</v>
      </c>
      <c r="C9318">
        <v>1829</v>
      </c>
      <c r="D9318">
        <v>10992</v>
      </c>
    </row>
    <row r="9319" spans="1:4" x14ac:dyDescent="0.55000000000000004">
      <c r="A9319" t="s">
        <v>2014</v>
      </c>
      <c r="C9319">
        <v>1830</v>
      </c>
      <c r="D9319">
        <v>22786</v>
      </c>
    </row>
    <row r="9320" spans="1:4" x14ac:dyDescent="0.55000000000000004">
      <c r="A9320" t="s">
        <v>2014</v>
      </c>
      <c r="C9320">
        <v>1831</v>
      </c>
      <c r="D9320">
        <v>22213</v>
      </c>
    </row>
    <row r="9321" spans="1:4" x14ac:dyDescent="0.55000000000000004">
      <c r="A9321" t="s">
        <v>2014</v>
      </c>
      <c r="C9321">
        <v>1832</v>
      </c>
      <c r="D9321">
        <v>12367</v>
      </c>
    </row>
    <row r="9322" spans="1:4" x14ac:dyDescent="0.55000000000000004">
      <c r="A9322" t="s">
        <v>2014</v>
      </c>
      <c r="C9322">
        <v>1833</v>
      </c>
      <c r="D9322">
        <v>15458</v>
      </c>
    </row>
    <row r="9323" spans="1:4" x14ac:dyDescent="0.55000000000000004">
      <c r="A9323" t="s">
        <v>2014</v>
      </c>
      <c r="C9323">
        <v>1834</v>
      </c>
      <c r="D9323">
        <v>0</v>
      </c>
    </row>
    <row r="9324" spans="1:4" x14ac:dyDescent="0.55000000000000004">
      <c r="A9324" t="s">
        <v>2014</v>
      </c>
      <c r="C9324">
        <v>1835</v>
      </c>
      <c r="D9324">
        <v>14656</v>
      </c>
    </row>
    <row r="9325" spans="1:4" x14ac:dyDescent="0.55000000000000004">
      <c r="A9325" t="s">
        <v>2014</v>
      </c>
      <c r="C9325">
        <v>1836</v>
      </c>
      <c r="D9325">
        <v>18320</v>
      </c>
    </row>
    <row r="9326" spans="1:4" x14ac:dyDescent="0.55000000000000004">
      <c r="A9326" t="s">
        <v>2014</v>
      </c>
      <c r="C9326">
        <v>1837</v>
      </c>
      <c r="D9326">
        <v>25648</v>
      </c>
    </row>
    <row r="9327" spans="1:4" x14ac:dyDescent="0.55000000000000004">
      <c r="A9327" t="s">
        <v>2014</v>
      </c>
      <c r="C9327">
        <v>1838</v>
      </c>
      <c r="D9327">
        <v>51296</v>
      </c>
    </row>
    <row r="9328" spans="1:4" x14ac:dyDescent="0.55000000000000004">
      <c r="A9328" t="s">
        <v>2014</v>
      </c>
      <c r="C9328">
        <v>1839</v>
      </c>
      <c r="D9328">
        <v>40304</v>
      </c>
    </row>
    <row r="9329" spans="1:4" x14ac:dyDescent="0.55000000000000004">
      <c r="A9329" t="s">
        <v>2014</v>
      </c>
      <c r="C9329">
        <v>1840</v>
      </c>
      <c r="D9329">
        <v>43968</v>
      </c>
    </row>
    <row r="9330" spans="1:4" x14ac:dyDescent="0.55000000000000004">
      <c r="A9330" t="s">
        <v>2014</v>
      </c>
      <c r="C9330">
        <v>1841</v>
      </c>
      <c r="D9330">
        <v>58624</v>
      </c>
    </row>
    <row r="9331" spans="1:4" x14ac:dyDescent="0.55000000000000004">
      <c r="A9331" t="s">
        <v>2014</v>
      </c>
      <c r="C9331">
        <v>1842</v>
      </c>
      <c r="D9331">
        <v>73280</v>
      </c>
    </row>
    <row r="9332" spans="1:4" x14ac:dyDescent="0.55000000000000004">
      <c r="A9332" t="s">
        <v>2014</v>
      </c>
      <c r="C9332">
        <v>1843</v>
      </c>
      <c r="D9332">
        <v>62288</v>
      </c>
    </row>
    <row r="9333" spans="1:4" x14ac:dyDescent="0.55000000000000004">
      <c r="A9333" t="s">
        <v>2014</v>
      </c>
      <c r="C9333">
        <v>1844</v>
      </c>
      <c r="D9333">
        <v>65952</v>
      </c>
    </row>
    <row r="9334" spans="1:4" x14ac:dyDescent="0.55000000000000004">
      <c r="A9334" t="s">
        <v>2014</v>
      </c>
      <c r="C9334">
        <v>1845</v>
      </c>
      <c r="D9334">
        <v>98928</v>
      </c>
    </row>
    <row r="9335" spans="1:4" x14ac:dyDescent="0.55000000000000004">
      <c r="A9335" t="s">
        <v>2014</v>
      </c>
      <c r="C9335">
        <v>1846</v>
      </c>
      <c r="D9335">
        <v>98928</v>
      </c>
    </row>
    <row r="9336" spans="1:4" x14ac:dyDescent="0.55000000000000004">
      <c r="A9336" t="s">
        <v>2014</v>
      </c>
      <c r="C9336">
        <v>1847</v>
      </c>
      <c r="D9336">
        <v>102592</v>
      </c>
    </row>
    <row r="9337" spans="1:4" x14ac:dyDescent="0.55000000000000004">
      <c r="A9337" t="s">
        <v>2014</v>
      </c>
      <c r="C9337">
        <v>1848</v>
      </c>
      <c r="D9337">
        <v>131904</v>
      </c>
    </row>
    <row r="9338" spans="1:4" x14ac:dyDescent="0.55000000000000004">
      <c r="A9338" t="s">
        <v>2014</v>
      </c>
      <c r="C9338">
        <v>1849</v>
      </c>
      <c r="D9338">
        <v>106256</v>
      </c>
    </row>
    <row r="9339" spans="1:4" x14ac:dyDescent="0.55000000000000004">
      <c r="A9339" t="s">
        <v>2014</v>
      </c>
      <c r="C9339">
        <v>1850</v>
      </c>
      <c r="D9339">
        <v>235070</v>
      </c>
    </row>
    <row r="9340" spans="1:4" x14ac:dyDescent="0.55000000000000004">
      <c r="A9340" t="s">
        <v>2014</v>
      </c>
      <c r="C9340">
        <v>1851</v>
      </c>
      <c r="D9340">
        <v>150224</v>
      </c>
    </row>
    <row r="9341" spans="1:4" x14ac:dyDescent="0.55000000000000004">
      <c r="A9341" t="s">
        <v>2014</v>
      </c>
      <c r="C9341">
        <v>1852</v>
      </c>
      <c r="D9341">
        <v>150224</v>
      </c>
    </row>
    <row r="9342" spans="1:4" x14ac:dyDescent="0.55000000000000004">
      <c r="A9342" t="s">
        <v>2014</v>
      </c>
      <c r="C9342">
        <v>1853</v>
      </c>
      <c r="D9342">
        <v>164880</v>
      </c>
    </row>
    <row r="9343" spans="1:4" x14ac:dyDescent="0.55000000000000004">
      <c r="A9343" t="s">
        <v>2014</v>
      </c>
      <c r="C9343">
        <v>1854</v>
      </c>
      <c r="D9343">
        <v>234496</v>
      </c>
    </row>
    <row r="9344" spans="1:4" x14ac:dyDescent="0.55000000000000004">
      <c r="A9344" t="s">
        <v>2014</v>
      </c>
      <c r="C9344">
        <v>1855</v>
      </c>
      <c r="D9344">
        <v>547087</v>
      </c>
    </row>
    <row r="9345" spans="1:4" x14ac:dyDescent="0.55000000000000004">
      <c r="A9345" t="s">
        <v>2014</v>
      </c>
      <c r="C9345">
        <v>1856</v>
      </c>
      <c r="D9345">
        <v>304112</v>
      </c>
    </row>
    <row r="9346" spans="1:4" x14ac:dyDescent="0.55000000000000004">
      <c r="A9346" t="s">
        <v>2014</v>
      </c>
      <c r="C9346">
        <v>1857</v>
      </c>
      <c r="D9346">
        <v>304112</v>
      </c>
    </row>
    <row r="9347" spans="1:4" x14ac:dyDescent="0.55000000000000004">
      <c r="A9347" t="s">
        <v>2014</v>
      </c>
      <c r="C9347">
        <v>1858</v>
      </c>
      <c r="D9347">
        <v>822117</v>
      </c>
    </row>
    <row r="9348" spans="1:4" x14ac:dyDescent="0.55000000000000004">
      <c r="A9348" t="s">
        <v>2014</v>
      </c>
      <c r="C9348">
        <v>1859</v>
      </c>
      <c r="D9348">
        <v>964098</v>
      </c>
    </row>
    <row r="9349" spans="1:4" x14ac:dyDescent="0.55000000000000004">
      <c r="A9349" t="s">
        <v>2014</v>
      </c>
      <c r="C9349">
        <v>1860</v>
      </c>
      <c r="D9349">
        <v>1209475</v>
      </c>
    </row>
    <row r="9350" spans="1:4" x14ac:dyDescent="0.55000000000000004">
      <c r="A9350" t="s">
        <v>2014</v>
      </c>
      <c r="C9350">
        <v>1861</v>
      </c>
      <c r="D9350">
        <v>1580227</v>
      </c>
    </row>
    <row r="9351" spans="1:4" x14ac:dyDescent="0.55000000000000004">
      <c r="A9351" t="s">
        <v>2014</v>
      </c>
      <c r="C9351">
        <v>1862</v>
      </c>
      <c r="D9351">
        <v>1494466</v>
      </c>
    </row>
    <row r="9352" spans="1:4" x14ac:dyDescent="0.55000000000000004">
      <c r="A9352" t="s">
        <v>2014</v>
      </c>
      <c r="C9352">
        <v>1863</v>
      </c>
      <c r="D9352">
        <v>1518055</v>
      </c>
    </row>
    <row r="9353" spans="1:4" x14ac:dyDescent="0.55000000000000004">
      <c r="A9353" t="s">
        <v>2014</v>
      </c>
      <c r="C9353">
        <v>1864</v>
      </c>
      <c r="D9353">
        <v>1821367</v>
      </c>
    </row>
    <row r="9354" spans="1:4" x14ac:dyDescent="0.55000000000000004">
      <c r="A9354" t="s">
        <v>2014</v>
      </c>
      <c r="C9354">
        <v>1865</v>
      </c>
      <c r="D9354">
        <v>1904608</v>
      </c>
    </row>
    <row r="9355" spans="1:4" x14ac:dyDescent="0.55000000000000004">
      <c r="A9355" t="s">
        <v>2014</v>
      </c>
      <c r="C9355">
        <v>1866</v>
      </c>
      <c r="D9355">
        <v>3533971</v>
      </c>
    </row>
    <row r="9356" spans="1:4" x14ac:dyDescent="0.55000000000000004">
      <c r="A9356" t="s">
        <v>2014</v>
      </c>
      <c r="C9356">
        <v>1867</v>
      </c>
      <c r="D9356">
        <v>3961407</v>
      </c>
    </row>
    <row r="9357" spans="1:4" x14ac:dyDescent="0.55000000000000004">
      <c r="A9357" t="s">
        <v>2014</v>
      </c>
      <c r="C9357">
        <v>1868</v>
      </c>
      <c r="D9357">
        <v>3623051</v>
      </c>
    </row>
    <row r="9358" spans="1:4" x14ac:dyDescent="0.55000000000000004">
      <c r="A9358" t="s">
        <v>2014</v>
      </c>
      <c r="C9358">
        <v>1869</v>
      </c>
      <c r="D9358">
        <v>4308233</v>
      </c>
    </row>
    <row r="9359" spans="1:4" x14ac:dyDescent="0.55000000000000004">
      <c r="A9359" t="s">
        <v>2014</v>
      </c>
      <c r="C9359">
        <v>1870</v>
      </c>
      <c r="D9359">
        <v>4795664</v>
      </c>
    </row>
    <row r="9360" spans="1:4" x14ac:dyDescent="0.55000000000000004">
      <c r="A9360" t="s">
        <v>2014</v>
      </c>
      <c r="C9360">
        <v>1871</v>
      </c>
      <c r="D9360">
        <v>6133734</v>
      </c>
    </row>
    <row r="9361" spans="1:4" x14ac:dyDescent="0.55000000000000004">
      <c r="A9361" t="s">
        <v>2014</v>
      </c>
      <c r="C9361">
        <v>1872</v>
      </c>
      <c r="D9361">
        <v>6460061</v>
      </c>
    </row>
    <row r="9362" spans="1:4" x14ac:dyDescent="0.55000000000000004">
      <c r="A9362" t="s">
        <v>2014</v>
      </c>
      <c r="C9362">
        <v>1873</v>
      </c>
      <c r="D9362">
        <v>6148845</v>
      </c>
    </row>
    <row r="9363" spans="1:4" x14ac:dyDescent="0.55000000000000004">
      <c r="A9363" t="s">
        <v>2014</v>
      </c>
      <c r="C9363">
        <v>1874</v>
      </c>
      <c r="D9363">
        <v>7145699</v>
      </c>
    </row>
    <row r="9364" spans="1:4" x14ac:dyDescent="0.55000000000000004">
      <c r="A9364" t="s">
        <v>2014</v>
      </c>
      <c r="C9364">
        <v>1875</v>
      </c>
      <c r="D9364">
        <v>8243540</v>
      </c>
    </row>
    <row r="9365" spans="1:4" x14ac:dyDescent="0.55000000000000004">
      <c r="A9365" t="s">
        <v>2014</v>
      </c>
      <c r="C9365">
        <v>1876</v>
      </c>
      <c r="D9365">
        <v>9773287</v>
      </c>
    </row>
    <row r="9366" spans="1:4" x14ac:dyDescent="0.55000000000000004">
      <c r="A9366" t="s">
        <v>2014</v>
      </c>
      <c r="C9366">
        <v>1877</v>
      </c>
      <c r="D9366">
        <v>10162933</v>
      </c>
    </row>
    <row r="9367" spans="1:4" x14ac:dyDescent="0.55000000000000004">
      <c r="A9367" t="s">
        <v>2014</v>
      </c>
      <c r="C9367">
        <v>1878</v>
      </c>
      <c r="D9367">
        <v>12278136</v>
      </c>
    </row>
    <row r="9368" spans="1:4" x14ac:dyDescent="0.55000000000000004">
      <c r="A9368" t="s">
        <v>2014</v>
      </c>
      <c r="C9368">
        <v>1879</v>
      </c>
      <c r="D9368">
        <v>12681294</v>
      </c>
    </row>
    <row r="9369" spans="1:4" x14ac:dyDescent="0.55000000000000004">
      <c r="A9369" t="s">
        <v>2014</v>
      </c>
      <c r="C9369">
        <v>1880</v>
      </c>
      <c r="D9369">
        <v>14757786</v>
      </c>
    </row>
    <row r="9370" spans="1:4" x14ac:dyDescent="0.55000000000000004">
      <c r="A9370" t="s">
        <v>2014</v>
      </c>
      <c r="C9370">
        <v>1881</v>
      </c>
      <c r="D9370">
        <v>15326174</v>
      </c>
    </row>
    <row r="9371" spans="1:4" x14ac:dyDescent="0.55000000000000004">
      <c r="A9371" t="s">
        <v>2014</v>
      </c>
      <c r="C9371">
        <v>1882</v>
      </c>
      <c r="D9371">
        <v>16276652</v>
      </c>
    </row>
    <row r="9372" spans="1:4" x14ac:dyDescent="0.55000000000000004">
      <c r="A9372" t="s">
        <v>2014</v>
      </c>
      <c r="C9372">
        <v>1883</v>
      </c>
      <c r="D9372">
        <v>18384516</v>
      </c>
    </row>
    <row r="9373" spans="1:4" x14ac:dyDescent="0.55000000000000004">
      <c r="A9373" t="s">
        <v>2014</v>
      </c>
      <c r="C9373">
        <v>1884</v>
      </c>
      <c r="D9373">
        <v>18701228</v>
      </c>
    </row>
    <row r="9374" spans="1:4" x14ac:dyDescent="0.55000000000000004">
      <c r="A9374" t="s">
        <v>2014</v>
      </c>
      <c r="C9374">
        <v>1885</v>
      </c>
      <c r="D9374">
        <v>20380092</v>
      </c>
    </row>
    <row r="9375" spans="1:4" x14ac:dyDescent="0.55000000000000004">
      <c r="A9375" t="s">
        <v>2014</v>
      </c>
      <c r="C9375">
        <v>1886</v>
      </c>
      <c r="D9375">
        <v>20782984</v>
      </c>
    </row>
    <row r="9376" spans="1:4" x14ac:dyDescent="0.55000000000000004">
      <c r="A9376" t="s">
        <v>2014</v>
      </c>
      <c r="C9376">
        <v>1887</v>
      </c>
      <c r="D9376">
        <v>21879114</v>
      </c>
    </row>
    <row r="9377" spans="1:4" x14ac:dyDescent="0.55000000000000004">
      <c r="A9377" t="s">
        <v>2014</v>
      </c>
      <c r="C9377">
        <v>1888</v>
      </c>
      <c r="D9377">
        <v>22963444</v>
      </c>
    </row>
    <row r="9378" spans="1:4" x14ac:dyDescent="0.55000000000000004">
      <c r="A9378" t="s">
        <v>2014</v>
      </c>
      <c r="C9378">
        <v>1889</v>
      </c>
      <c r="D9378">
        <v>24972718</v>
      </c>
    </row>
    <row r="9379" spans="1:4" x14ac:dyDescent="0.55000000000000004">
      <c r="A9379" t="s">
        <v>2014</v>
      </c>
      <c r="C9379">
        <v>1890</v>
      </c>
      <c r="D9379">
        <v>27902480</v>
      </c>
    </row>
    <row r="9380" spans="1:4" x14ac:dyDescent="0.55000000000000004">
      <c r="A9380" t="s">
        <v>2014</v>
      </c>
      <c r="C9380">
        <v>1891</v>
      </c>
      <c r="D9380">
        <v>31207238</v>
      </c>
    </row>
    <row r="9381" spans="1:4" x14ac:dyDescent="0.55000000000000004">
      <c r="A9381" t="s">
        <v>2014</v>
      </c>
      <c r="C9381">
        <v>1892</v>
      </c>
      <c r="D9381">
        <v>32689656</v>
      </c>
    </row>
    <row r="9382" spans="1:4" x14ac:dyDescent="0.55000000000000004">
      <c r="A9382" t="s">
        <v>2014</v>
      </c>
      <c r="C9382">
        <v>1893</v>
      </c>
      <c r="D9382">
        <v>36745330</v>
      </c>
    </row>
    <row r="9383" spans="1:4" x14ac:dyDescent="0.55000000000000004">
      <c r="A9383" t="s">
        <v>2014</v>
      </c>
      <c r="C9383">
        <v>1894</v>
      </c>
      <c r="D9383">
        <v>38602996</v>
      </c>
    </row>
    <row r="9384" spans="1:4" x14ac:dyDescent="0.55000000000000004">
      <c r="A9384" t="s">
        <v>2014</v>
      </c>
      <c r="C9384">
        <v>1895</v>
      </c>
      <c r="D9384">
        <v>43766236</v>
      </c>
    </row>
    <row r="9385" spans="1:4" x14ac:dyDescent="0.55000000000000004">
      <c r="A9385" t="s">
        <v>2014</v>
      </c>
      <c r="C9385">
        <v>1896</v>
      </c>
      <c r="D9385">
        <v>44884396</v>
      </c>
    </row>
    <row r="9386" spans="1:4" x14ac:dyDescent="0.55000000000000004">
      <c r="A9386" t="s">
        <v>2014</v>
      </c>
      <c r="C9386">
        <v>1897</v>
      </c>
      <c r="D9386">
        <v>51126580</v>
      </c>
    </row>
    <row r="9387" spans="1:4" x14ac:dyDescent="0.55000000000000004">
      <c r="A9387" t="s">
        <v>2014</v>
      </c>
      <c r="C9387">
        <v>1898</v>
      </c>
      <c r="D9387">
        <v>56789668</v>
      </c>
    </row>
    <row r="9388" spans="1:4" x14ac:dyDescent="0.55000000000000004">
      <c r="A9388" t="s">
        <v>2014</v>
      </c>
      <c r="C9388">
        <v>1899</v>
      </c>
      <c r="D9388">
        <v>65617930</v>
      </c>
    </row>
    <row r="9389" spans="1:4" x14ac:dyDescent="0.55000000000000004">
      <c r="A9389" t="s">
        <v>2014</v>
      </c>
      <c r="C9389">
        <v>1900</v>
      </c>
      <c r="D9389">
        <v>73865944</v>
      </c>
    </row>
    <row r="9390" spans="1:4" x14ac:dyDescent="0.55000000000000004">
      <c r="A9390" t="s">
        <v>2014</v>
      </c>
      <c r="C9390">
        <v>1901</v>
      </c>
      <c r="D9390">
        <v>74857530</v>
      </c>
    </row>
    <row r="9391" spans="1:4" x14ac:dyDescent="0.55000000000000004">
      <c r="A9391" t="s">
        <v>2014</v>
      </c>
      <c r="C9391">
        <v>1902</v>
      </c>
      <c r="D9391">
        <v>72992264</v>
      </c>
    </row>
    <row r="9392" spans="1:4" x14ac:dyDescent="0.55000000000000004">
      <c r="A9392" t="s">
        <v>2014</v>
      </c>
      <c r="C9392">
        <v>1903</v>
      </c>
      <c r="D9392">
        <v>72101010</v>
      </c>
    </row>
    <row r="9393" spans="1:4" x14ac:dyDescent="0.55000000000000004">
      <c r="A9393" t="s">
        <v>2014</v>
      </c>
      <c r="C9393">
        <v>1904</v>
      </c>
      <c r="D9393">
        <v>79282424</v>
      </c>
    </row>
    <row r="9394" spans="1:4" x14ac:dyDescent="0.55000000000000004">
      <c r="A9394" t="s">
        <v>2014</v>
      </c>
      <c r="C9394">
        <v>1905</v>
      </c>
      <c r="D9394">
        <v>72251860</v>
      </c>
    </row>
    <row r="9395" spans="1:4" x14ac:dyDescent="0.55000000000000004">
      <c r="A9395" t="s">
        <v>2014</v>
      </c>
      <c r="C9395">
        <v>1906</v>
      </c>
      <c r="D9395">
        <v>81724230</v>
      </c>
    </row>
    <row r="9396" spans="1:4" x14ac:dyDescent="0.55000000000000004">
      <c r="A9396" t="s">
        <v>2014</v>
      </c>
      <c r="C9396">
        <v>1907</v>
      </c>
      <c r="D9396">
        <v>91774540</v>
      </c>
    </row>
    <row r="9397" spans="1:4" x14ac:dyDescent="0.55000000000000004">
      <c r="A9397" t="s">
        <v>2014</v>
      </c>
      <c r="C9397">
        <v>1908</v>
      </c>
      <c r="D9397">
        <v>93262500</v>
      </c>
    </row>
    <row r="9398" spans="1:4" x14ac:dyDescent="0.55000000000000004">
      <c r="A9398" t="s">
        <v>2014</v>
      </c>
      <c r="C9398">
        <v>1909</v>
      </c>
      <c r="D9398">
        <v>97769690</v>
      </c>
    </row>
    <row r="9399" spans="1:4" x14ac:dyDescent="0.55000000000000004">
      <c r="A9399" t="s">
        <v>2014</v>
      </c>
      <c r="C9399">
        <v>1910</v>
      </c>
      <c r="D9399">
        <v>96055340</v>
      </c>
    </row>
    <row r="9400" spans="1:4" x14ac:dyDescent="0.55000000000000004">
      <c r="A9400" t="s">
        <v>2014</v>
      </c>
      <c r="C9400">
        <v>1911</v>
      </c>
      <c r="D9400">
        <v>100087950</v>
      </c>
    </row>
    <row r="9401" spans="1:4" x14ac:dyDescent="0.55000000000000004">
      <c r="A9401" t="s">
        <v>2014</v>
      </c>
      <c r="C9401">
        <v>1912</v>
      </c>
      <c r="D9401">
        <v>112263450</v>
      </c>
    </row>
    <row r="9402" spans="1:4" x14ac:dyDescent="0.55000000000000004">
      <c r="A9402" t="s">
        <v>2014</v>
      </c>
      <c r="C9402">
        <v>1913</v>
      </c>
      <c r="D9402">
        <v>122909040</v>
      </c>
    </row>
    <row r="9403" spans="1:4" x14ac:dyDescent="0.55000000000000004">
      <c r="A9403" t="s">
        <v>2014</v>
      </c>
      <c r="C9403">
        <v>1914</v>
      </c>
      <c r="D9403">
        <v>109822850</v>
      </c>
    </row>
    <row r="9404" spans="1:4" x14ac:dyDescent="0.55000000000000004">
      <c r="A9404" t="s">
        <v>2014</v>
      </c>
      <c r="C9404">
        <v>1915</v>
      </c>
      <c r="D9404">
        <v>103366380</v>
      </c>
    </row>
    <row r="9405" spans="1:4" x14ac:dyDescent="0.55000000000000004">
      <c r="A9405" t="s">
        <v>2014</v>
      </c>
      <c r="C9405">
        <v>1916</v>
      </c>
      <c r="D9405">
        <v>108030424</v>
      </c>
    </row>
    <row r="9406" spans="1:4" x14ac:dyDescent="0.55000000000000004">
      <c r="A9406" t="s">
        <v>2014</v>
      </c>
      <c r="C9406">
        <v>1917</v>
      </c>
      <c r="D9406">
        <v>93953420</v>
      </c>
    </row>
    <row r="9407" spans="1:4" x14ac:dyDescent="0.55000000000000004">
      <c r="A9407" t="s">
        <v>2014</v>
      </c>
      <c r="C9407">
        <v>1918</v>
      </c>
      <c r="D9407">
        <v>43836160</v>
      </c>
    </row>
    <row r="9408" spans="1:4" x14ac:dyDescent="0.55000000000000004">
      <c r="A9408" t="s">
        <v>2014</v>
      </c>
      <c r="C9408">
        <v>1919</v>
      </c>
      <c r="D9408">
        <v>40732890</v>
      </c>
    </row>
    <row r="9409" spans="1:4" x14ac:dyDescent="0.55000000000000004">
      <c r="A9409" t="s">
        <v>2014</v>
      </c>
      <c r="C9409">
        <v>1920</v>
      </c>
      <c r="D9409">
        <v>41528100</v>
      </c>
    </row>
    <row r="9410" spans="1:4" x14ac:dyDescent="0.55000000000000004">
      <c r="A9410" t="s">
        <v>2014</v>
      </c>
      <c r="C9410">
        <v>1921</v>
      </c>
      <c r="D9410">
        <v>39228736</v>
      </c>
    </row>
    <row r="9411" spans="1:4" x14ac:dyDescent="0.55000000000000004">
      <c r="A9411" t="s">
        <v>2014</v>
      </c>
      <c r="C9411">
        <v>1922</v>
      </c>
      <c r="D9411">
        <v>51607270</v>
      </c>
    </row>
    <row r="9412" spans="1:4" x14ac:dyDescent="0.55000000000000004">
      <c r="A9412" t="s">
        <v>2014</v>
      </c>
      <c r="C9412">
        <v>1923</v>
      </c>
      <c r="D9412">
        <v>57450650</v>
      </c>
    </row>
    <row r="9413" spans="1:4" x14ac:dyDescent="0.55000000000000004">
      <c r="A9413" t="s">
        <v>2014</v>
      </c>
      <c r="C9413">
        <v>1924</v>
      </c>
      <c r="D9413">
        <v>65398336</v>
      </c>
    </row>
    <row r="9414" spans="1:4" x14ac:dyDescent="0.55000000000000004">
      <c r="A9414" t="s">
        <v>2014</v>
      </c>
      <c r="C9414">
        <v>1925</v>
      </c>
      <c r="D9414">
        <v>65449280</v>
      </c>
    </row>
    <row r="9415" spans="1:4" x14ac:dyDescent="0.55000000000000004">
      <c r="A9415" t="s">
        <v>2014</v>
      </c>
      <c r="C9415">
        <v>1926</v>
      </c>
      <c r="D9415">
        <v>84200960</v>
      </c>
    </row>
    <row r="9416" spans="1:4" x14ac:dyDescent="0.55000000000000004">
      <c r="A9416" t="s">
        <v>2014</v>
      </c>
      <c r="C9416">
        <v>1927</v>
      </c>
      <c r="D9416">
        <v>104184400</v>
      </c>
    </row>
    <row r="9417" spans="1:4" x14ac:dyDescent="0.55000000000000004">
      <c r="A9417" t="s">
        <v>2014</v>
      </c>
      <c r="C9417">
        <v>1928</v>
      </c>
      <c r="D9417">
        <v>114088560</v>
      </c>
    </row>
    <row r="9418" spans="1:4" x14ac:dyDescent="0.55000000000000004">
      <c r="A9418" t="s">
        <v>2014</v>
      </c>
      <c r="C9418">
        <v>1929</v>
      </c>
      <c r="D9418">
        <v>124015260</v>
      </c>
    </row>
    <row r="9419" spans="1:4" x14ac:dyDescent="0.55000000000000004">
      <c r="A9419" t="s">
        <v>2014</v>
      </c>
      <c r="C9419">
        <v>1930</v>
      </c>
      <c r="D9419">
        <v>156965890</v>
      </c>
    </row>
    <row r="9420" spans="1:4" x14ac:dyDescent="0.55000000000000004">
      <c r="A9420" t="s">
        <v>2014</v>
      </c>
      <c r="C9420">
        <v>1931</v>
      </c>
      <c r="D9420">
        <v>182873660</v>
      </c>
    </row>
    <row r="9421" spans="1:4" x14ac:dyDescent="0.55000000000000004">
      <c r="A9421" t="s">
        <v>2014</v>
      </c>
      <c r="C9421">
        <v>1932</v>
      </c>
      <c r="D9421">
        <v>203078980</v>
      </c>
    </row>
    <row r="9422" spans="1:4" x14ac:dyDescent="0.55000000000000004">
      <c r="A9422" t="s">
        <v>2014</v>
      </c>
      <c r="C9422">
        <v>1933</v>
      </c>
      <c r="D9422">
        <v>223527730</v>
      </c>
    </row>
    <row r="9423" spans="1:4" x14ac:dyDescent="0.55000000000000004">
      <c r="A9423" t="s">
        <v>2014</v>
      </c>
      <c r="C9423">
        <v>1934</v>
      </c>
      <c r="D9423">
        <v>265852720</v>
      </c>
    </row>
    <row r="9424" spans="1:4" x14ac:dyDescent="0.55000000000000004">
      <c r="A9424" t="s">
        <v>2014</v>
      </c>
      <c r="C9424">
        <v>1935</v>
      </c>
      <c r="D9424">
        <v>298166750</v>
      </c>
    </row>
    <row r="9425" spans="1:4" x14ac:dyDescent="0.55000000000000004">
      <c r="A9425" t="s">
        <v>2014</v>
      </c>
      <c r="C9425">
        <v>1936</v>
      </c>
      <c r="D9425">
        <v>339387900</v>
      </c>
    </row>
    <row r="9426" spans="1:4" x14ac:dyDescent="0.55000000000000004">
      <c r="A9426" t="s">
        <v>2014</v>
      </c>
      <c r="C9426">
        <v>1937</v>
      </c>
      <c r="D9426">
        <v>349131400</v>
      </c>
    </row>
    <row r="9427" spans="1:4" x14ac:dyDescent="0.55000000000000004">
      <c r="A9427" t="s">
        <v>2014</v>
      </c>
      <c r="C9427">
        <v>1938</v>
      </c>
      <c r="D9427">
        <v>365295870</v>
      </c>
    </row>
    <row r="9428" spans="1:4" x14ac:dyDescent="0.55000000000000004">
      <c r="A9428" t="s">
        <v>2014</v>
      </c>
      <c r="C9428">
        <v>1939</v>
      </c>
      <c r="D9428">
        <v>373263460</v>
      </c>
    </row>
    <row r="9429" spans="1:4" x14ac:dyDescent="0.55000000000000004">
      <c r="A9429" t="s">
        <v>2014</v>
      </c>
      <c r="C9429">
        <v>1940</v>
      </c>
      <c r="D9429">
        <v>433412930</v>
      </c>
    </row>
    <row r="9430" spans="1:4" x14ac:dyDescent="0.55000000000000004">
      <c r="A9430" t="s">
        <v>2014</v>
      </c>
      <c r="C9430">
        <v>1941</v>
      </c>
      <c r="D9430">
        <v>372867620</v>
      </c>
    </row>
    <row r="9431" spans="1:4" x14ac:dyDescent="0.55000000000000004">
      <c r="A9431" t="s">
        <v>2014</v>
      </c>
      <c r="C9431">
        <v>1942</v>
      </c>
      <c r="D9431">
        <v>207585940</v>
      </c>
    </row>
    <row r="9432" spans="1:4" x14ac:dyDescent="0.55000000000000004">
      <c r="A9432" t="s">
        <v>2014</v>
      </c>
      <c r="C9432">
        <v>1943</v>
      </c>
      <c r="D9432">
        <v>217270620</v>
      </c>
    </row>
    <row r="9433" spans="1:4" x14ac:dyDescent="0.55000000000000004">
      <c r="A9433" t="s">
        <v>2014</v>
      </c>
      <c r="C9433">
        <v>1944</v>
      </c>
      <c r="D9433">
        <v>306555260</v>
      </c>
    </row>
    <row r="9434" spans="1:4" x14ac:dyDescent="0.55000000000000004">
      <c r="A9434" t="s">
        <v>2014</v>
      </c>
      <c r="C9434">
        <v>1945</v>
      </c>
      <c r="D9434">
        <v>323803200</v>
      </c>
    </row>
    <row r="9435" spans="1:4" x14ac:dyDescent="0.55000000000000004">
      <c r="A9435" t="s">
        <v>2014</v>
      </c>
      <c r="C9435">
        <v>1946</v>
      </c>
      <c r="D9435">
        <v>373881150</v>
      </c>
    </row>
    <row r="9436" spans="1:4" x14ac:dyDescent="0.55000000000000004">
      <c r="A9436" t="s">
        <v>2014</v>
      </c>
      <c r="C9436">
        <v>1947</v>
      </c>
      <c r="D9436">
        <v>456493820</v>
      </c>
    </row>
    <row r="9437" spans="1:4" x14ac:dyDescent="0.55000000000000004">
      <c r="A9437" t="s">
        <v>2014</v>
      </c>
      <c r="C9437">
        <v>1948</v>
      </c>
      <c r="D9437">
        <v>486026020</v>
      </c>
    </row>
    <row r="9438" spans="1:4" x14ac:dyDescent="0.55000000000000004">
      <c r="A9438" t="s">
        <v>2014</v>
      </c>
      <c r="C9438">
        <v>1949</v>
      </c>
      <c r="D9438">
        <v>547539200</v>
      </c>
    </row>
    <row r="9439" spans="1:4" x14ac:dyDescent="0.55000000000000004">
      <c r="A9439" t="s">
        <v>2014</v>
      </c>
      <c r="C9439">
        <v>1950</v>
      </c>
      <c r="D9439">
        <v>604993300</v>
      </c>
    </row>
    <row r="9440" spans="1:4" x14ac:dyDescent="0.55000000000000004">
      <c r="A9440" t="s">
        <v>2014</v>
      </c>
      <c r="C9440">
        <v>1951</v>
      </c>
      <c r="D9440">
        <v>655444350</v>
      </c>
    </row>
    <row r="9441" spans="1:4" x14ac:dyDescent="0.55000000000000004">
      <c r="A9441" t="s">
        <v>2014</v>
      </c>
      <c r="C9441">
        <v>1952</v>
      </c>
      <c r="D9441">
        <v>698718850</v>
      </c>
    </row>
    <row r="9442" spans="1:4" x14ac:dyDescent="0.55000000000000004">
      <c r="A9442" t="s">
        <v>2014</v>
      </c>
      <c r="C9442">
        <v>1953</v>
      </c>
      <c r="D9442">
        <v>736587650</v>
      </c>
    </row>
    <row r="9443" spans="1:4" x14ac:dyDescent="0.55000000000000004">
      <c r="A9443" t="s">
        <v>2014</v>
      </c>
      <c r="C9443">
        <v>1954</v>
      </c>
      <c r="D9443">
        <v>805972160</v>
      </c>
    </row>
    <row r="9444" spans="1:4" x14ac:dyDescent="0.55000000000000004">
      <c r="A9444" t="s">
        <v>2014</v>
      </c>
      <c r="C9444">
        <v>1955</v>
      </c>
      <c r="D9444">
        <v>913737860</v>
      </c>
    </row>
    <row r="9445" spans="1:4" x14ac:dyDescent="0.55000000000000004">
      <c r="A9445" t="s">
        <v>2014</v>
      </c>
      <c r="C9445">
        <v>1956</v>
      </c>
      <c r="D9445">
        <v>1004236600</v>
      </c>
    </row>
    <row r="9446" spans="1:4" x14ac:dyDescent="0.55000000000000004">
      <c r="A9446" t="s">
        <v>2014</v>
      </c>
      <c r="C9446">
        <v>1957</v>
      </c>
      <c r="D9446">
        <v>1096566800</v>
      </c>
    </row>
    <row r="9447" spans="1:4" x14ac:dyDescent="0.55000000000000004">
      <c r="A9447" t="s">
        <v>2014</v>
      </c>
      <c r="C9447">
        <v>1958</v>
      </c>
      <c r="D9447">
        <v>1164948700</v>
      </c>
    </row>
    <row r="9448" spans="1:4" x14ac:dyDescent="0.55000000000000004">
      <c r="A9448" t="s">
        <v>2014</v>
      </c>
      <c r="C9448">
        <v>1959</v>
      </c>
      <c r="D9448">
        <v>1226439600</v>
      </c>
    </row>
    <row r="9449" spans="1:4" x14ac:dyDescent="0.55000000000000004">
      <c r="A9449" t="s">
        <v>2014</v>
      </c>
      <c r="C9449">
        <v>1960</v>
      </c>
      <c r="D9449">
        <v>1281449200</v>
      </c>
    </row>
    <row r="9450" spans="1:4" x14ac:dyDescent="0.55000000000000004">
      <c r="A9450" t="s">
        <v>2014</v>
      </c>
      <c r="C9450">
        <v>1961</v>
      </c>
      <c r="D9450">
        <v>1322121000</v>
      </c>
    </row>
    <row r="9451" spans="1:4" x14ac:dyDescent="0.55000000000000004">
      <c r="A9451" t="s">
        <v>2014</v>
      </c>
      <c r="C9451">
        <v>1962</v>
      </c>
      <c r="D9451">
        <v>1389935000</v>
      </c>
    </row>
    <row r="9452" spans="1:4" x14ac:dyDescent="0.55000000000000004">
      <c r="A9452" t="s">
        <v>2014</v>
      </c>
      <c r="C9452">
        <v>1963</v>
      </c>
      <c r="D9452">
        <v>1494224100</v>
      </c>
    </row>
    <row r="9453" spans="1:4" x14ac:dyDescent="0.55000000000000004">
      <c r="A9453" t="s">
        <v>2014</v>
      </c>
      <c r="C9453">
        <v>1964</v>
      </c>
      <c r="D9453">
        <v>1588372000</v>
      </c>
    </row>
    <row r="9454" spans="1:4" x14ac:dyDescent="0.55000000000000004">
      <c r="A9454" t="s">
        <v>2014</v>
      </c>
      <c r="C9454">
        <v>1965</v>
      </c>
      <c r="D9454">
        <v>1683654900</v>
      </c>
    </row>
    <row r="9455" spans="1:4" x14ac:dyDescent="0.55000000000000004">
      <c r="A9455" t="s">
        <v>2014</v>
      </c>
      <c r="C9455">
        <v>1966</v>
      </c>
      <c r="D9455">
        <v>1777720400</v>
      </c>
    </row>
    <row r="9456" spans="1:4" x14ac:dyDescent="0.55000000000000004">
      <c r="A9456" t="s">
        <v>2014</v>
      </c>
      <c r="C9456">
        <v>1967</v>
      </c>
      <c r="D9456">
        <v>1856022900</v>
      </c>
    </row>
    <row r="9457" spans="1:4" x14ac:dyDescent="0.55000000000000004">
      <c r="A9457" t="s">
        <v>2014</v>
      </c>
      <c r="C9457">
        <v>1968</v>
      </c>
      <c r="D9457">
        <v>1913836400</v>
      </c>
    </row>
    <row r="9458" spans="1:4" x14ac:dyDescent="0.55000000000000004">
      <c r="A9458" t="s">
        <v>2014</v>
      </c>
      <c r="C9458">
        <v>1969</v>
      </c>
      <c r="D9458">
        <v>1993424900</v>
      </c>
    </row>
    <row r="9459" spans="1:4" x14ac:dyDescent="0.55000000000000004">
      <c r="A9459" t="s">
        <v>2014</v>
      </c>
      <c r="C9459">
        <v>1970</v>
      </c>
      <c r="D9459">
        <v>2111690800</v>
      </c>
    </row>
    <row r="9460" spans="1:4" x14ac:dyDescent="0.55000000000000004">
      <c r="A9460" t="s">
        <v>2014</v>
      </c>
      <c r="C9460">
        <v>1971</v>
      </c>
      <c r="D9460">
        <v>2238733300</v>
      </c>
    </row>
    <row r="9461" spans="1:4" x14ac:dyDescent="0.55000000000000004">
      <c r="A9461" t="s">
        <v>2014</v>
      </c>
      <c r="C9461">
        <v>1972</v>
      </c>
      <c r="D9461">
        <v>2349847000</v>
      </c>
    </row>
    <row r="9462" spans="1:4" x14ac:dyDescent="0.55000000000000004">
      <c r="A9462" t="s">
        <v>2014</v>
      </c>
      <c r="C9462">
        <v>1973</v>
      </c>
      <c r="D9462">
        <v>2457727700</v>
      </c>
    </row>
    <row r="9463" spans="1:4" x14ac:dyDescent="0.55000000000000004">
      <c r="A9463" t="s">
        <v>2014</v>
      </c>
      <c r="C9463">
        <v>1974</v>
      </c>
      <c r="D9463">
        <v>2537532200</v>
      </c>
    </row>
    <row r="9464" spans="1:4" x14ac:dyDescent="0.55000000000000004">
      <c r="A9464" t="s">
        <v>2014</v>
      </c>
      <c r="C9464">
        <v>1975</v>
      </c>
      <c r="D9464">
        <v>2663701000</v>
      </c>
    </row>
    <row r="9465" spans="1:4" x14ac:dyDescent="0.55000000000000004">
      <c r="A9465" t="s">
        <v>2014</v>
      </c>
      <c r="C9465">
        <v>1976</v>
      </c>
      <c r="D9465">
        <v>2767385600</v>
      </c>
    </row>
    <row r="9466" spans="1:4" x14ac:dyDescent="0.55000000000000004">
      <c r="A9466" t="s">
        <v>2014</v>
      </c>
      <c r="C9466">
        <v>1977</v>
      </c>
      <c r="D9466">
        <v>2856310800</v>
      </c>
    </row>
    <row r="9467" spans="1:4" x14ac:dyDescent="0.55000000000000004">
      <c r="A9467" t="s">
        <v>2014</v>
      </c>
      <c r="C9467">
        <v>1978</v>
      </c>
      <c r="D9467">
        <v>2957964500</v>
      </c>
    </row>
    <row r="9468" spans="1:4" x14ac:dyDescent="0.55000000000000004">
      <c r="A9468" t="s">
        <v>2014</v>
      </c>
      <c r="C9468">
        <v>1979</v>
      </c>
      <c r="D9468">
        <v>2988246300</v>
      </c>
    </row>
    <row r="9469" spans="1:4" x14ac:dyDescent="0.55000000000000004">
      <c r="A9469" t="s">
        <v>2014</v>
      </c>
      <c r="C9469">
        <v>1980</v>
      </c>
      <c r="D9469">
        <v>3093372000</v>
      </c>
    </row>
    <row r="9470" spans="1:4" x14ac:dyDescent="0.55000000000000004">
      <c r="A9470" t="s">
        <v>2014</v>
      </c>
      <c r="C9470">
        <v>1981</v>
      </c>
      <c r="D9470">
        <v>3044285000</v>
      </c>
    </row>
    <row r="9471" spans="1:4" x14ac:dyDescent="0.55000000000000004">
      <c r="A9471" t="s">
        <v>2014</v>
      </c>
      <c r="C9471">
        <v>1982</v>
      </c>
      <c r="D9471">
        <v>3088599000</v>
      </c>
    </row>
    <row r="9472" spans="1:4" x14ac:dyDescent="0.55000000000000004">
      <c r="A9472" t="s">
        <v>2014</v>
      </c>
      <c r="C9472">
        <v>1983</v>
      </c>
      <c r="D9472">
        <v>3140769000</v>
      </c>
    </row>
    <row r="9473" spans="1:4" x14ac:dyDescent="0.55000000000000004">
      <c r="A9473" t="s">
        <v>2014</v>
      </c>
      <c r="C9473">
        <v>1984</v>
      </c>
      <c r="D9473">
        <v>3173024000</v>
      </c>
    </row>
    <row r="9474" spans="1:4" x14ac:dyDescent="0.55000000000000004">
      <c r="A9474" t="s">
        <v>2014</v>
      </c>
      <c r="C9474">
        <v>1985</v>
      </c>
      <c r="D9474">
        <v>3409711600</v>
      </c>
    </row>
    <row r="9475" spans="1:4" x14ac:dyDescent="0.55000000000000004">
      <c r="A9475" t="s">
        <v>2014</v>
      </c>
      <c r="C9475">
        <v>1986</v>
      </c>
      <c r="D9475">
        <v>3429792300</v>
      </c>
    </row>
    <row r="9476" spans="1:4" x14ac:dyDescent="0.55000000000000004">
      <c r="A9476" t="s">
        <v>2014</v>
      </c>
      <c r="C9476">
        <v>1987</v>
      </c>
      <c r="D9476">
        <v>3414358000</v>
      </c>
    </row>
    <row r="9477" spans="1:4" x14ac:dyDescent="0.55000000000000004">
      <c r="A9477" t="s">
        <v>2014</v>
      </c>
      <c r="C9477">
        <v>1988</v>
      </c>
      <c r="D9477">
        <v>3496976400</v>
      </c>
    </row>
    <row r="9478" spans="1:4" x14ac:dyDescent="0.55000000000000004">
      <c r="A9478" t="s">
        <v>2014</v>
      </c>
      <c r="C9478">
        <v>1989</v>
      </c>
      <c r="D9478">
        <v>3413406200</v>
      </c>
    </row>
    <row r="9479" spans="1:4" x14ac:dyDescent="0.55000000000000004">
      <c r="A9479" t="s">
        <v>2014</v>
      </c>
      <c r="C9479">
        <v>1990</v>
      </c>
      <c r="D9479">
        <v>3566696700</v>
      </c>
    </row>
    <row r="9480" spans="1:4" x14ac:dyDescent="0.55000000000000004">
      <c r="A9480" t="s">
        <v>2014</v>
      </c>
      <c r="C9480">
        <v>1991</v>
      </c>
      <c r="D9480">
        <v>3325887000</v>
      </c>
    </row>
    <row r="9481" spans="1:4" x14ac:dyDescent="0.55000000000000004">
      <c r="A9481" t="s">
        <v>2014</v>
      </c>
      <c r="C9481">
        <v>1992</v>
      </c>
      <c r="D9481">
        <v>2822713600</v>
      </c>
    </row>
    <row r="9482" spans="1:4" x14ac:dyDescent="0.55000000000000004">
      <c r="A9482" t="s">
        <v>2014</v>
      </c>
      <c r="C9482">
        <v>1993</v>
      </c>
      <c r="D9482">
        <v>2618675000</v>
      </c>
    </row>
    <row r="9483" spans="1:4" x14ac:dyDescent="0.55000000000000004">
      <c r="A9483" t="s">
        <v>2014</v>
      </c>
      <c r="C9483">
        <v>1994</v>
      </c>
      <c r="D9483">
        <v>2282398000</v>
      </c>
    </row>
    <row r="9484" spans="1:4" x14ac:dyDescent="0.55000000000000004">
      <c r="A9484" t="s">
        <v>2014</v>
      </c>
      <c r="C9484">
        <v>1995</v>
      </c>
      <c r="D9484">
        <v>2220394800</v>
      </c>
    </row>
    <row r="9485" spans="1:4" x14ac:dyDescent="0.55000000000000004">
      <c r="A9485" t="s">
        <v>2014</v>
      </c>
      <c r="C9485">
        <v>1996</v>
      </c>
      <c r="D9485">
        <v>2164543500</v>
      </c>
    </row>
    <row r="9486" spans="1:4" x14ac:dyDescent="0.55000000000000004">
      <c r="A9486" t="s">
        <v>2014</v>
      </c>
      <c r="C9486">
        <v>1997</v>
      </c>
      <c r="D9486">
        <v>2049460200</v>
      </c>
    </row>
    <row r="9487" spans="1:4" x14ac:dyDescent="0.55000000000000004">
      <c r="A9487" t="s">
        <v>2014</v>
      </c>
      <c r="C9487">
        <v>1998</v>
      </c>
      <c r="D9487">
        <v>2027429900</v>
      </c>
    </row>
    <row r="9488" spans="1:4" x14ac:dyDescent="0.55000000000000004">
      <c r="A9488" t="s">
        <v>2014</v>
      </c>
      <c r="C9488">
        <v>1999</v>
      </c>
      <c r="D9488">
        <v>2005872600</v>
      </c>
    </row>
    <row r="9489" spans="1:4" x14ac:dyDescent="0.55000000000000004">
      <c r="A9489" t="s">
        <v>2014</v>
      </c>
      <c r="C9489">
        <v>2000</v>
      </c>
      <c r="D9489">
        <v>1986065000</v>
      </c>
    </row>
    <row r="9490" spans="1:4" x14ac:dyDescent="0.55000000000000004">
      <c r="A9490" t="s">
        <v>2014</v>
      </c>
      <c r="C9490">
        <v>2001</v>
      </c>
      <c r="D9490">
        <v>2047854600</v>
      </c>
    </row>
    <row r="9491" spans="1:4" x14ac:dyDescent="0.55000000000000004">
      <c r="A9491" t="s">
        <v>2014</v>
      </c>
      <c r="C9491">
        <v>2002</v>
      </c>
      <c r="D9491">
        <v>2031782400</v>
      </c>
    </row>
    <row r="9492" spans="1:4" x14ac:dyDescent="0.55000000000000004">
      <c r="A9492" t="s">
        <v>2014</v>
      </c>
      <c r="C9492">
        <v>2003</v>
      </c>
      <c r="D9492">
        <v>2083089000</v>
      </c>
    </row>
    <row r="9493" spans="1:4" x14ac:dyDescent="0.55000000000000004">
      <c r="A9493" t="s">
        <v>2014</v>
      </c>
      <c r="C9493">
        <v>2004</v>
      </c>
      <c r="D9493">
        <v>2102562700</v>
      </c>
    </row>
    <row r="9494" spans="1:4" x14ac:dyDescent="0.55000000000000004">
      <c r="A9494" t="s">
        <v>2014</v>
      </c>
      <c r="C9494">
        <v>2005</v>
      </c>
      <c r="D9494">
        <v>2122718700</v>
      </c>
    </row>
    <row r="9495" spans="1:4" x14ac:dyDescent="0.55000000000000004">
      <c r="A9495" t="s">
        <v>2014</v>
      </c>
      <c r="C9495">
        <v>2006</v>
      </c>
      <c r="D9495">
        <v>2209375700</v>
      </c>
    </row>
    <row r="9496" spans="1:4" x14ac:dyDescent="0.55000000000000004">
      <c r="A9496" t="s">
        <v>2014</v>
      </c>
      <c r="C9496">
        <v>2007</v>
      </c>
      <c r="D9496">
        <v>2211797200</v>
      </c>
    </row>
    <row r="9497" spans="1:4" x14ac:dyDescent="0.55000000000000004">
      <c r="A9497" t="s">
        <v>2014</v>
      </c>
      <c r="C9497">
        <v>2008</v>
      </c>
      <c r="D9497">
        <v>2236472800</v>
      </c>
    </row>
    <row r="9498" spans="1:4" x14ac:dyDescent="0.55000000000000004">
      <c r="A9498" t="s">
        <v>2014</v>
      </c>
      <c r="C9498">
        <v>2009</v>
      </c>
      <c r="D9498">
        <v>2068514400</v>
      </c>
    </row>
    <row r="9499" spans="1:4" x14ac:dyDescent="0.55000000000000004">
      <c r="A9499" t="s">
        <v>2014</v>
      </c>
      <c r="C9499">
        <v>2010</v>
      </c>
      <c r="D9499">
        <v>2181128200</v>
      </c>
    </row>
    <row r="9500" spans="1:4" x14ac:dyDescent="0.55000000000000004">
      <c r="A9500" t="s">
        <v>2014</v>
      </c>
      <c r="C9500">
        <v>2011</v>
      </c>
      <c r="D9500">
        <v>2247568400</v>
      </c>
    </row>
    <row r="9501" spans="1:4" x14ac:dyDescent="0.55000000000000004">
      <c r="A9501" t="s">
        <v>2014</v>
      </c>
      <c r="C9501">
        <v>2012</v>
      </c>
      <c r="D9501">
        <v>2252505300</v>
      </c>
    </row>
    <row r="9502" spans="1:4" x14ac:dyDescent="0.55000000000000004">
      <c r="A9502" t="s">
        <v>2014</v>
      </c>
      <c r="C9502">
        <v>2013</v>
      </c>
      <c r="D9502">
        <v>2185958700</v>
      </c>
    </row>
    <row r="9503" spans="1:4" x14ac:dyDescent="0.55000000000000004">
      <c r="A9503" t="s">
        <v>2014</v>
      </c>
      <c r="C9503">
        <v>2014</v>
      </c>
      <c r="D9503">
        <v>2131471200</v>
      </c>
    </row>
    <row r="9504" spans="1:4" x14ac:dyDescent="0.55000000000000004">
      <c r="A9504" t="s">
        <v>2014</v>
      </c>
      <c r="C9504">
        <v>2015</v>
      </c>
      <c r="D9504">
        <v>2096078300</v>
      </c>
    </row>
    <row r="9505" spans="1:4" x14ac:dyDescent="0.55000000000000004">
      <c r="A9505" t="s">
        <v>2014</v>
      </c>
      <c r="C9505">
        <v>2016</v>
      </c>
      <c r="D9505">
        <v>2104101200</v>
      </c>
    </row>
    <row r="9506" spans="1:4" x14ac:dyDescent="0.55000000000000004">
      <c r="A9506" t="s">
        <v>2014</v>
      </c>
      <c r="C9506">
        <v>2017</v>
      </c>
      <c r="D9506">
        <v>2126592900</v>
      </c>
    </row>
    <row r="9507" spans="1:4" x14ac:dyDescent="0.55000000000000004">
      <c r="A9507" t="s">
        <v>2014</v>
      </c>
      <c r="C9507">
        <v>2018</v>
      </c>
      <c r="D9507">
        <v>2184633900</v>
      </c>
    </row>
    <row r="9508" spans="1:4" x14ac:dyDescent="0.55000000000000004">
      <c r="A9508" t="s">
        <v>2014</v>
      </c>
      <c r="C9508">
        <v>2019</v>
      </c>
      <c r="D9508">
        <v>2167499000</v>
      </c>
    </row>
    <row r="9509" spans="1:4" x14ac:dyDescent="0.55000000000000004">
      <c r="A9509" t="s">
        <v>2014</v>
      </c>
      <c r="C9509">
        <v>2020</v>
      </c>
      <c r="D9509">
        <v>2072360800</v>
      </c>
    </row>
    <row r="9510" spans="1:4" x14ac:dyDescent="0.55000000000000004">
      <c r="A9510" t="s">
        <v>2014</v>
      </c>
      <c r="C9510">
        <v>2021</v>
      </c>
      <c r="D9510">
        <v>2121612200</v>
      </c>
    </row>
    <row r="9511" spans="1:4" x14ac:dyDescent="0.55000000000000004">
      <c r="A9511" t="s">
        <v>2014</v>
      </c>
      <c r="C9511">
        <v>2022</v>
      </c>
      <c r="D9511">
        <v>2047571000</v>
      </c>
    </row>
    <row r="9512" spans="1:4" x14ac:dyDescent="0.55000000000000004">
      <c r="A9512" t="s">
        <v>2014</v>
      </c>
      <c r="C9512">
        <v>2023</v>
      </c>
      <c r="D9512">
        <v>2094314400</v>
      </c>
    </row>
    <row r="9513" spans="1:4" x14ac:dyDescent="0.55000000000000004">
      <c r="A9513" t="s">
        <v>2014</v>
      </c>
      <c r="C9513">
        <v>2024</v>
      </c>
      <c r="D9513">
        <v>2141442700</v>
      </c>
    </row>
    <row r="9514" spans="1:4" x14ac:dyDescent="0.55000000000000004">
      <c r="A9514" t="s">
        <v>2015</v>
      </c>
      <c r="B9514" t="s">
        <v>2016</v>
      </c>
      <c r="C9514">
        <v>1792</v>
      </c>
      <c r="D9514">
        <v>468992</v>
      </c>
    </row>
    <row r="9515" spans="1:4" x14ac:dyDescent="0.55000000000000004">
      <c r="A9515" t="s">
        <v>2015</v>
      </c>
      <c r="B9515" t="s">
        <v>2016</v>
      </c>
      <c r="C9515">
        <v>1793</v>
      </c>
      <c r="D9515">
        <v>479984</v>
      </c>
    </row>
    <row r="9516" spans="1:4" x14ac:dyDescent="0.55000000000000004">
      <c r="A9516" t="s">
        <v>2015</v>
      </c>
      <c r="B9516" t="s">
        <v>2016</v>
      </c>
      <c r="C9516">
        <v>1794</v>
      </c>
      <c r="D9516">
        <v>443344</v>
      </c>
    </row>
    <row r="9517" spans="1:4" x14ac:dyDescent="0.55000000000000004">
      <c r="A9517" t="s">
        <v>2015</v>
      </c>
      <c r="B9517" t="s">
        <v>2016</v>
      </c>
      <c r="C9517">
        <v>1795</v>
      </c>
      <c r="D9517">
        <v>447008</v>
      </c>
    </row>
    <row r="9518" spans="1:4" x14ac:dyDescent="0.55000000000000004">
      <c r="A9518" t="s">
        <v>2015</v>
      </c>
      <c r="B9518" t="s">
        <v>2016</v>
      </c>
      <c r="C9518">
        <v>1796</v>
      </c>
      <c r="D9518">
        <v>534944</v>
      </c>
    </row>
    <row r="9519" spans="1:4" x14ac:dyDescent="0.55000000000000004">
      <c r="A9519" t="s">
        <v>2015</v>
      </c>
      <c r="B9519" t="s">
        <v>2016</v>
      </c>
      <c r="C9519">
        <v>1797</v>
      </c>
      <c r="D9519">
        <v>549600</v>
      </c>
    </row>
    <row r="9520" spans="1:4" x14ac:dyDescent="0.55000000000000004">
      <c r="A9520" t="s">
        <v>2015</v>
      </c>
      <c r="B9520" t="s">
        <v>2016</v>
      </c>
      <c r="C9520">
        <v>1798</v>
      </c>
      <c r="D9520">
        <v>575248</v>
      </c>
    </row>
    <row r="9521" spans="1:4" x14ac:dyDescent="0.55000000000000004">
      <c r="A9521" t="s">
        <v>2015</v>
      </c>
      <c r="B9521" t="s">
        <v>2016</v>
      </c>
      <c r="C9521">
        <v>1799</v>
      </c>
      <c r="D9521">
        <v>626544</v>
      </c>
    </row>
    <row r="9522" spans="1:4" x14ac:dyDescent="0.55000000000000004">
      <c r="A9522" t="s">
        <v>2015</v>
      </c>
      <c r="B9522" t="s">
        <v>2016</v>
      </c>
      <c r="C9522">
        <v>1800</v>
      </c>
      <c r="D9522">
        <v>1201792</v>
      </c>
    </row>
    <row r="9523" spans="1:4" x14ac:dyDescent="0.55000000000000004">
      <c r="A9523" t="s">
        <v>2015</v>
      </c>
      <c r="B9523" t="s">
        <v>2016</v>
      </c>
      <c r="C9523">
        <v>1801</v>
      </c>
      <c r="D9523">
        <v>978288</v>
      </c>
    </row>
    <row r="9524" spans="1:4" x14ac:dyDescent="0.55000000000000004">
      <c r="A9524" t="s">
        <v>2015</v>
      </c>
      <c r="B9524" t="s">
        <v>2016</v>
      </c>
      <c r="C9524">
        <v>1802</v>
      </c>
      <c r="D9524">
        <v>9639984</v>
      </c>
    </row>
    <row r="9525" spans="1:4" x14ac:dyDescent="0.55000000000000004">
      <c r="A9525" t="s">
        <v>2015</v>
      </c>
      <c r="B9525" t="s">
        <v>2016</v>
      </c>
      <c r="C9525">
        <v>1803</v>
      </c>
      <c r="D9525">
        <v>996608</v>
      </c>
    </row>
    <row r="9526" spans="1:4" x14ac:dyDescent="0.55000000000000004">
      <c r="A9526" t="s">
        <v>2015</v>
      </c>
      <c r="B9526" t="s">
        <v>2016</v>
      </c>
      <c r="C9526">
        <v>1804</v>
      </c>
      <c r="D9526">
        <v>3642016</v>
      </c>
    </row>
    <row r="9527" spans="1:4" x14ac:dyDescent="0.55000000000000004">
      <c r="A9527" t="s">
        <v>2015</v>
      </c>
      <c r="B9527" t="s">
        <v>2016</v>
      </c>
      <c r="C9527">
        <v>1805</v>
      </c>
      <c r="D9527">
        <v>1612160</v>
      </c>
    </row>
    <row r="9528" spans="1:4" x14ac:dyDescent="0.55000000000000004">
      <c r="A9528" t="s">
        <v>2015</v>
      </c>
      <c r="B9528" t="s">
        <v>2016</v>
      </c>
      <c r="C9528">
        <v>1806</v>
      </c>
      <c r="D9528">
        <v>1458272</v>
      </c>
    </row>
    <row r="9529" spans="1:4" x14ac:dyDescent="0.55000000000000004">
      <c r="A9529" t="s">
        <v>2015</v>
      </c>
      <c r="B9529" t="s">
        <v>2016</v>
      </c>
      <c r="C9529">
        <v>1807</v>
      </c>
      <c r="D9529">
        <v>3235312</v>
      </c>
    </row>
    <row r="9530" spans="1:4" x14ac:dyDescent="0.55000000000000004">
      <c r="A9530" t="s">
        <v>2015</v>
      </c>
      <c r="B9530" t="s">
        <v>2016</v>
      </c>
      <c r="C9530">
        <v>1808</v>
      </c>
      <c r="D9530">
        <v>1399648</v>
      </c>
    </row>
    <row r="9531" spans="1:4" x14ac:dyDescent="0.55000000000000004">
      <c r="A9531" t="s">
        <v>2015</v>
      </c>
      <c r="B9531" t="s">
        <v>2016</v>
      </c>
      <c r="C9531">
        <v>1809</v>
      </c>
      <c r="D9531">
        <v>1403312</v>
      </c>
    </row>
    <row r="9532" spans="1:4" x14ac:dyDescent="0.55000000000000004">
      <c r="A9532" t="s">
        <v>2015</v>
      </c>
      <c r="B9532" t="s">
        <v>2016</v>
      </c>
      <c r="C9532">
        <v>1810</v>
      </c>
      <c r="D9532">
        <v>3667664</v>
      </c>
    </row>
    <row r="9533" spans="1:4" x14ac:dyDescent="0.55000000000000004">
      <c r="A9533" t="s">
        <v>2015</v>
      </c>
      <c r="B9533" t="s">
        <v>2016</v>
      </c>
      <c r="C9533">
        <v>1811</v>
      </c>
      <c r="D9533">
        <v>3568736</v>
      </c>
    </row>
    <row r="9534" spans="1:4" x14ac:dyDescent="0.55000000000000004">
      <c r="A9534" t="s">
        <v>2015</v>
      </c>
      <c r="B9534" t="s">
        <v>2016</v>
      </c>
      <c r="C9534">
        <v>1812</v>
      </c>
      <c r="D9534">
        <v>3583392</v>
      </c>
    </row>
    <row r="9535" spans="1:4" x14ac:dyDescent="0.55000000000000004">
      <c r="A9535" t="s">
        <v>2015</v>
      </c>
      <c r="B9535" t="s">
        <v>2016</v>
      </c>
      <c r="C9535">
        <v>1813</v>
      </c>
      <c r="D9535">
        <v>3319584</v>
      </c>
    </row>
    <row r="9536" spans="1:4" x14ac:dyDescent="0.55000000000000004">
      <c r="A9536" t="s">
        <v>2015</v>
      </c>
      <c r="B9536" t="s">
        <v>2016</v>
      </c>
      <c r="C9536">
        <v>1814</v>
      </c>
      <c r="D9536">
        <v>3477136</v>
      </c>
    </row>
    <row r="9537" spans="1:4" x14ac:dyDescent="0.55000000000000004">
      <c r="A9537" t="s">
        <v>2015</v>
      </c>
      <c r="B9537" t="s">
        <v>2016</v>
      </c>
      <c r="C9537">
        <v>1815</v>
      </c>
      <c r="D9537">
        <v>3960784</v>
      </c>
    </row>
    <row r="9538" spans="1:4" x14ac:dyDescent="0.55000000000000004">
      <c r="A9538" t="s">
        <v>2015</v>
      </c>
      <c r="B9538" t="s">
        <v>2016</v>
      </c>
      <c r="C9538">
        <v>1816</v>
      </c>
      <c r="D9538">
        <v>5561952</v>
      </c>
    </row>
    <row r="9539" spans="1:4" x14ac:dyDescent="0.55000000000000004">
      <c r="A9539" t="s">
        <v>2015</v>
      </c>
      <c r="B9539" t="s">
        <v>2016</v>
      </c>
      <c r="C9539">
        <v>1817</v>
      </c>
      <c r="D9539">
        <v>6785728</v>
      </c>
    </row>
    <row r="9540" spans="1:4" x14ac:dyDescent="0.55000000000000004">
      <c r="A9540" t="s">
        <v>2015</v>
      </c>
      <c r="B9540" t="s">
        <v>2016</v>
      </c>
      <c r="C9540">
        <v>1818</v>
      </c>
      <c r="D9540">
        <v>6837024</v>
      </c>
    </row>
    <row r="9541" spans="1:4" x14ac:dyDescent="0.55000000000000004">
      <c r="A9541" t="s">
        <v>2015</v>
      </c>
      <c r="B9541" t="s">
        <v>2016</v>
      </c>
      <c r="C9541">
        <v>1819</v>
      </c>
      <c r="D9541">
        <v>6844352</v>
      </c>
    </row>
    <row r="9542" spans="1:4" x14ac:dyDescent="0.55000000000000004">
      <c r="A9542" t="s">
        <v>2015</v>
      </c>
      <c r="B9542" t="s">
        <v>2016</v>
      </c>
      <c r="C9542">
        <v>1820</v>
      </c>
      <c r="D9542">
        <v>7364640</v>
      </c>
    </row>
    <row r="9543" spans="1:4" x14ac:dyDescent="0.55000000000000004">
      <c r="A9543" t="s">
        <v>2015</v>
      </c>
      <c r="B9543" t="s">
        <v>2016</v>
      </c>
      <c r="C9543">
        <v>1821</v>
      </c>
      <c r="D9543">
        <v>7731040</v>
      </c>
    </row>
    <row r="9544" spans="1:4" x14ac:dyDescent="0.55000000000000004">
      <c r="A9544" t="s">
        <v>2015</v>
      </c>
      <c r="B9544" t="s">
        <v>2016</v>
      </c>
      <c r="C9544">
        <v>1822</v>
      </c>
      <c r="D9544">
        <v>8075456</v>
      </c>
    </row>
    <row r="9545" spans="1:4" x14ac:dyDescent="0.55000000000000004">
      <c r="A9545" t="s">
        <v>2015</v>
      </c>
      <c r="B9545" t="s">
        <v>2016</v>
      </c>
      <c r="C9545">
        <v>1823</v>
      </c>
      <c r="D9545">
        <v>8771616</v>
      </c>
    </row>
    <row r="9546" spans="1:4" x14ac:dyDescent="0.55000000000000004">
      <c r="A9546" t="s">
        <v>2015</v>
      </c>
      <c r="B9546" t="s">
        <v>2016</v>
      </c>
      <c r="C9546">
        <v>1824</v>
      </c>
      <c r="D9546">
        <v>8423536</v>
      </c>
    </row>
    <row r="9547" spans="1:4" x14ac:dyDescent="0.55000000000000004">
      <c r="A9547" t="s">
        <v>2015</v>
      </c>
      <c r="B9547" t="s">
        <v>2016</v>
      </c>
      <c r="C9547">
        <v>1825</v>
      </c>
      <c r="D9547">
        <v>10024704</v>
      </c>
    </row>
    <row r="9548" spans="1:4" x14ac:dyDescent="0.55000000000000004">
      <c r="A9548" t="s">
        <v>2015</v>
      </c>
      <c r="B9548" t="s">
        <v>2016</v>
      </c>
      <c r="C9548">
        <v>1826</v>
      </c>
      <c r="D9548">
        <v>9955088</v>
      </c>
    </row>
    <row r="9549" spans="1:4" x14ac:dyDescent="0.55000000000000004">
      <c r="A9549" t="s">
        <v>2015</v>
      </c>
      <c r="B9549" t="s">
        <v>2016</v>
      </c>
      <c r="C9549">
        <v>1827</v>
      </c>
      <c r="D9549">
        <v>12234096</v>
      </c>
    </row>
    <row r="9550" spans="1:4" x14ac:dyDescent="0.55000000000000004">
      <c r="A9550" t="s">
        <v>2015</v>
      </c>
      <c r="B9550" t="s">
        <v>2016</v>
      </c>
      <c r="C9550">
        <v>1828</v>
      </c>
      <c r="D9550">
        <v>12450272</v>
      </c>
    </row>
    <row r="9551" spans="1:4" x14ac:dyDescent="0.55000000000000004">
      <c r="A9551" t="s">
        <v>2015</v>
      </c>
      <c r="B9551" t="s">
        <v>2016</v>
      </c>
      <c r="C9551">
        <v>1829</v>
      </c>
      <c r="D9551">
        <v>11248480</v>
      </c>
    </row>
    <row r="9552" spans="1:4" x14ac:dyDescent="0.55000000000000004">
      <c r="A9552" t="s">
        <v>2015</v>
      </c>
      <c r="B9552" t="s">
        <v>2016</v>
      </c>
      <c r="C9552">
        <v>1830</v>
      </c>
      <c r="D9552">
        <v>19141234</v>
      </c>
    </row>
    <row r="9553" spans="1:4" x14ac:dyDescent="0.55000000000000004">
      <c r="A9553" t="s">
        <v>2015</v>
      </c>
      <c r="B9553" t="s">
        <v>2016</v>
      </c>
      <c r="C9553">
        <v>1831</v>
      </c>
      <c r="D9553">
        <v>16470278</v>
      </c>
    </row>
    <row r="9554" spans="1:4" x14ac:dyDescent="0.55000000000000004">
      <c r="A9554" t="s">
        <v>2015</v>
      </c>
      <c r="B9554" t="s">
        <v>2016</v>
      </c>
      <c r="C9554">
        <v>1832</v>
      </c>
      <c r="D9554">
        <v>16481071</v>
      </c>
    </row>
    <row r="9555" spans="1:4" x14ac:dyDescent="0.55000000000000004">
      <c r="A9555" t="s">
        <v>2015</v>
      </c>
      <c r="B9555" t="s">
        <v>2016</v>
      </c>
      <c r="C9555">
        <v>1833</v>
      </c>
      <c r="D9555">
        <v>17763570</v>
      </c>
    </row>
    <row r="9556" spans="1:4" x14ac:dyDescent="0.55000000000000004">
      <c r="A9556" t="s">
        <v>2015</v>
      </c>
      <c r="B9556" t="s">
        <v>2016</v>
      </c>
      <c r="C9556">
        <v>1834</v>
      </c>
      <c r="D9556">
        <v>19562096</v>
      </c>
    </row>
    <row r="9557" spans="1:4" x14ac:dyDescent="0.55000000000000004">
      <c r="A9557" t="s">
        <v>2015</v>
      </c>
      <c r="B9557" t="s">
        <v>2016</v>
      </c>
      <c r="C9557">
        <v>1835</v>
      </c>
      <c r="D9557">
        <v>20848160</v>
      </c>
    </row>
    <row r="9558" spans="1:4" x14ac:dyDescent="0.55000000000000004">
      <c r="A9558" t="s">
        <v>2015</v>
      </c>
      <c r="B9558" t="s">
        <v>2016</v>
      </c>
      <c r="C9558">
        <v>1836</v>
      </c>
      <c r="D9558">
        <v>23577840</v>
      </c>
    </row>
    <row r="9559" spans="1:4" x14ac:dyDescent="0.55000000000000004">
      <c r="A9559" t="s">
        <v>2015</v>
      </c>
      <c r="B9559" t="s">
        <v>2016</v>
      </c>
      <c r="C9559">
        <v>1837</v>
      </c>
      <c r="D9559">
        <v>25585712</v>
      </c>
    </row>
    <row r="9560" spans="1:4" x14ac:dyDescent="0.55000000000000004">
      <c r="A9560" t="s">
        <v>2015</v>
      </c>
      <c r="B9560" t="s">
        <v>2016</v>
      </c>
      <c r="C9560">
        <v>1838</v>
      </c>
      <c r="D9560">
        <v>27146576</v>
      </c>
    </row>
    <row r="9561" spans="1:4" x14ac:dyDescent="0.55000000000000004">
      <c r="A9561" t="s">
        <v>2015</v>
      </c>
      <c r="B9561" t="s">
        <v>2016</v>
      </c>
      <c r="C9561">
        <v>1839</v>
      </c>
      <c r="D9561">
        <v>28271424</v>
      </c>
    </row>
    <row r="9562" spans="1:4" x14ac:dyDescent="0.55000000000000004">
      <c r="A9562" t="s">
        <v>2015</v>
      </c>
      <c r="B9562" t="s">
        <v>2016</v>
      </c>
      <c r="C9562">
        <v>1840</v>
      </c>
      <c r="D9562">
        <v>32049008</v>
      </c>
    </row>
    <row r="9563" spans="1:4" x14ac:dyDescent="0.55000000000000004">
      <c r="A9563" t="s">
        <v>2015</v>
      </c>
      <c r="B9563" t="s">
        <v>2016</v>
      </c>
      <c r="C9563">
        <v>1841</v>
      </c>
      <c r="D9563">
        <v>34503890</v>
      </c>
    </row>
    <row r="9564" spans="1:4" x14ac:dyDescent="0.55000000000000004">
      <c r="A9564" t="s">
        <v>2015</v>
      </c>
      <c r="B9564" t="s">
        <v>2016</v>
      </c>
      <c r="C9564">
        <v>1842</v>
      </c>
      <c r="D9564">
        <v>37138304</v>
      </c>
    </row>
    <row r="9565" spans="1:4" x14ac:dyDescent="0.55000000000000004">
      <c r="A9565" t="s">
        <v>2015</v>
      </c>
      <c r="B9565" t="s">
        <v>2016</v>
      </c>
      <c r="C9565">
        <v>1843</v>
      </c>
      <c r="D9565">
        <v>35929184</v>
      </c>
    </row>
    <row r="9566" spans="1:4" x14ac:dyDescent="0.55000000000000004">
      <c r="A9566" t="s">
        <v>2015</v>
      </c>
      <c r="B9566" t="s">
        <v>2016</v>
      </c>
      <c r="C9566">
        <v>1844</v>
      </c>
      <c r="D9566">
        <v>38574590</v>
      </c>
    </row>
    <row r="9567" spans="1:4" x14ac:dyDescent="0.55000000000000004">
      <c r="A9567" t="s">
        <v>2015</v>
      </c>
      <c r="B9567" t="s">
        <v>2016</v>
      </c>
      <c r="C9567">
        <v>1845</v>
      </c>
      <c r="D9567">
        <v>43916704</v>
      </c>
    </row>
    <row r="9568" spans="1:4" x14ac:dyDescent="0.55000000000000004">
      <c r="A9568" t="s">
        <v>2015</v>
      </c>
      <c r="B9568" t="s">
        <v>2016</v>
      </c>
      <c r="C9568">
        <v>1846</v>
      </c>
      <c r="D9568">
        <v>49266144</v>
      </c>
    </row>
    <row r="9569" spans="1:4" x14ac:dyDescent="0.55000000000000004">
      <c r="A9569" t="s">
        <v>2015</v>
      </c>
      <c r="B9569" t="s">
        <v>2016</v>
      </c>
      <c r="C9569">
        <v>1847</v>
      </c>
      <c r="D9569">
        <v>53648290</v>
      </c>
    </row>
    <row r="9570" spans="1:4" x14ac:dyDescent="0.55000000000000004">
      <c r="A9570" t="s">
        <v>2015</v>
      </c>
      <c r="B9570" t="s">
        <v>2016</v>
      </c>
      <c r="C9570">
        <v>1848</v>
      </c>
      <c r="D9570">
        <v>47573376</v>
      </c>
    </row>
    <row r="9571" spans="1:4" x14ac:dyDescent="0.55000000000000004">
      <c r="A9571" t="s">
        <v>2015</v>
      </c>
      <c r="B9571" t="s">
        <v>2016</v>
      </c>
      <c r="C9571">
        <v>1849</v>
      </c>
      <c r="D9571">
        <v>49130576</v>
      </c>
    </row>
    <row r="9572" spans="1:4" x14ac:dyDescent="0.55000000000000004">
      <c r="A9572" t="s">
        <v>2015</v>
      </c>
      <c r="B9572" t="s">
        <v>2016</v>
      </c>
      <c r="C9572">
        <v>1850</v>
      </c>
      <c r="D9572">
        <v>54189984</v>
      </c>
    </row>
    <row r="9573" spans="1:4" x14ac:dyDescent="0.55000000000000004">
      <c r="A9573" t="s">
        <v>2015</v>
      </c>
      <c r="B9573" t="s">
        <v>2016</v>
      </c>
      <c r="C9573">
        <v>1851</v>
      </c>
      <c r="D9573">
        <v>57297630</v>
      </c>
    </row>
    <row r="9574" spans="1:4" x14ac:dyDescent="0.55000000000000004">
      <c r="A9574" t="s">
        <v>2015</v>
      </c>
      <c r="B9574" t="s">
        <v>2016</v>
      </c>
      <c r="C9574">
        <v>1852</v>
      </c>
      <c r="D9574">
        <v>64284880</v>
      </c>
    </row>
    <row r="9575" spans="1:4" x14ac:dyDescent="0.55000000000000004">
      <c r="A9575" t="s">
        <v>2015</v>
      </c>
      <c r="B9575" t="s">
        <v>2016</v>
      </c>
      <c r="C9575">
        <v>1853</v>
      </c>
      <c r="D9575">
        <v>71180530</v>
      </c>
    </row>
    <row r="9576" spans="1:4" x14ac:dyDescent="0.55000000000000004">
      <c r="A9576" t="s">
        <v>2015</v>
      </c>
      <c r="B9576" t="s">
        <v>2016</v>
      </c>
      <c r="C9576">
        <v>1854</v>
      </c>
      <c r="D9576">
        <v>82319090</v>
      </c>
    </row>
    <row r="9577" spans="1:4" x14ac:dyDescent="0.55000000000000004">
      <c r="A9577" t="s">
        <v>2015</v>
      </c>
      <c r="B9577" t="s">
        <v>2016</v>
      </c>
      <c r="C9577">
        <v>1855</v>
      </c>
      <c r="D9577">
        <v>90821600</v>
      </c>
    </row>
    <row r="9578" spans="1:4" x14ac:dyDescent="0.55000000000000004">
      <c r="A9578" t="s">
        <v>2015</v>
      </c>
      <c r="B9578" t="s">
        <v>2016</v>
      </c>
      <c r="C9578">
        <v>1856</v>
      </c>
      <c r="D9578">
        <v>96396180</v>
      </c>
    </row>
    <row r="9579" spans="1:4" x14ac:dyDescent="0.55000000000000004">
      <c r="A9579" t="s">
        <v>2015</v>
      </c>
      <c r="B9579" t="s">
        <v>2016</v>
      </c>
      <c r="C9579">
        <v>1857</v>
      </c>
      <c r="D9579">
        <v>100452220</v>
      </c>
    </row>
    <row r="9580" spans="1:4" x14ac:dyDescent="0.55000000000000004">
      <c r="A9580" t="s">
        <v>2015</v>
      </c>
      <c r="B9580" t="s">
        <v>2016</v>
      </c>
      <c r="C9580">
        <v>1858</v>
      </c>
      <c r="D9580">
        <v>105866104</v>
      </c>
    </row>
    <row r="9581" spans="1:4" x14ac:dyDescent="0.55000000000000004">
      <c r="A9581" t="s">
        <v>2015</v>
      </c>
      <c r="B9581" t="s">
        <v>2016</v>
      </c>
      <c r="C9581">
        <v>1859</v>
      </c>
      <c r="D9581">
        <v>103998260</v>
      </c>
    </row>
    <row r="9582" spans="1:4" x14ac:dyDescent="0.55000000000000004">
      <c r="A9582" t="s">
        <v>2015</v>
      </c>
      <c r="B9582" t="s">
        <v>2016</v>
      </c>
      <c r="C9582">
        <v>1860</v>
      </c>
      <c r="D9582">
        <v>112653450</v>
      </c>
    </row>
    <row r="9583" spans="1:4" x14ac:dyDescent="0.55000000000000004">
      <c r="A9583" t="s">
        <v>2015</v>
      </c>
      <c r="B9583" t="s">
        <v>2016</v>
      </c>
      <c r="C9583">
        <v>1861</v>
      </c>
      <c r="D9583">
        <v>123851950</v>
      </c>
    </row>
    <row r="9584" spans="1:4" x14ac:dyDescent="0.55000000000000004">
      <c r="A9584" t="s">
        <v>2015</v>
      </c>
      <c r="B9584" t="s">
        <v>2016</v>
      </c>
      <c r="C9584">
        <v>1862</v>
      </c>
      <c r="D9584">
        <v>134075880</v>
      </c>
    </row>
    <row r="9585" spans="1:4" x14ac:dyDescent="0.55000000000000004">
      <c r="A9585" t="s">
        <v>2015</v>
      </c>
      <c r="B9585" t="s">
        <v>2016</v>
      </c>
      <c r="C9585">
        <v>1863</v>
      </c>
      <c r="D9585">
        <v>139488600</v>
      </c>
    </row>
    <row r="9586" spans="1:4" x14ac:dyDescent="0.55000000000000004">
      <c r="A9586" t="s">
        <v>2015</v>
      </c>
      <c r="B9586" t="s">
        <v>2016</v>
      </c>
      <c r="C9586">
        <v>1864</v>
      </c>
      <c r="D9586">
        <v>150897330</v>
      </c>
    </row>
    <row r="9587" spans="1:4" x14ac:dyDescent="0.55000000000000004">
      <c r="A9587" t="s">
        <v>2015</v>
      </c>
      <c r="B9587" t="s">
        <v>2016</v>
      </c>
      <c r="C9587">
        <v>1865</v>
      </c>
      <c r="D9587">
        <v>163822820</v>
      </c>
    </row>
    <row r="9588" spans="1:4" x14ac:dyDescent="0.55000000000000004">
      <c r="A9588" t="s">
        <v>2015</v>
      </c>
      <c r="B9588" t="s">
        <v>2016</v>
      </c>
      <c r="C9588">
        <v>1866</v>
      </c>
      <c r="D9588">
        <v>168329440</v>
      </c>
    </row>
    <row r="9589" spans="1:4" x14ac:dyDescent="0.55000000000000004">
      <c r="A9589" t="s">
        <v>2015</v>
      </c>
      <c r="B9589" t="s">
        <v>2016</v>
      </c>
      <c r="C9589">
        <v>1867</v>
      </c>
      <c r="D9589">
        <v>180490300</v>
      </c>
    </row>
    <row r="9590" spans="1:4" x14ac:dyDescent="0.55000000000000004">
      <c r="A9590" t="s">
        <v>2015</v>
      </c>
      <c r="B9590" t="s">
        <v>2016</v>
      </c>
      <c r="C9590">
        <v>1868</v>
      </c>
      <c r="D9590">
        <v>189353740</v>
      </c>
    </row>
    <row r="9591" spans="1:4" x14ac:dyDescent="0.55000000000000004">
      <c r="A9591" t="s">
        <v>2015</v>
      </c>
      <c r="B9591" t="s">
        <v>2016</v>
      </c>
      <c r="C9591">
        <v>1869</v>
      </c>
      <c r="D9591">
        <v>197348430</v>
      </c>
    </row>
    <row r="9592" spans="1:4" x14ac:dyDescent="0.55000000000000004">
      <c r="A9592" t="s">
        <v>2015</v>
      </c>
      <c r="B9592" t="s">
        <v>2016</v>
      </c>
      <c r="C9592">
        <v>1870</v>
      </c>
      <c r="D9592">
        <v>198126140</v>
      </c>
    </row>
    <row r="9593" spans="1:4" x14ac:dyDescent="0.55000000000000004">
      <c r="A9593" t="s">
        <v>2015</v>
      </c>
      <c r="B9593" t="s">
        <v>2016</v>
      </c>
      <c r="C9593">
        <v>1871</v>
      </c>
      <c r="D9593">
        <v>211580560</v>
      </c>
    </row>
    <row r="9594" spans="1:4" x14ac:dyDescent="0.55000000000000004">
      <c r="A9594" t="s">
        <v>2015</v>
      </c>
      <c r="B9594" t="s">
        <v>2016</v>
      </c>
      <c r="C9594">
        <v>1872</v>
      </c>
      <c r="D9594">
        <v>235092560</v>
      </c>
    </row>
    <row r="9595" spans="1:4" x14ac:dyDescent="0.55000000000000004">
      <c r="A9595" t="s">
        <v>2015</v>
      </c>
      <c r="B9595" t="s">
        <v>2016</v>
      </c>
      <c r="C9595">
        <v>1873</v>
      </c>
      <c r="D9595">
        <v>251699860</v>
      </c>
    </row>
    <row r="9596" spans="1:4" x14ac:dyDescent="0.55000000000000004">
      <c r="A9596" t="s">
        <v>2015</v>
      </c>
      <c r="B9596" t="s">
        <v>2016</v>
      </c>
      <c r="C9596">
        <v>1874</v>
      </c>
      <c r="D9596">
        <v>220222380</v>
      </c>
    </row>
    <row r="9597" spans="1:4" x14ac:dyDescent="0.55000000000000004">
      <c r="A9597" t="s">
        <v>2015</v>
      </c>
      <c r="B9597" t="s">
        <v>2016</v>
      </c>
      <c r="C9597">
        <v>1875</v>
      </c>
      <c r="D9597">
        <v>254916260</v>
      </c>
    </row>
    <row r="9598" spans="1:4" x14ac:dyDescent="0.55000000000000004">
      <c r="A9598" t="s">
        <v>2015</v>
      </c>
      <c r="B9598" t="s">
        <v>2016</v>
      </c>
      <c r="C9598">
        <v>1876</v>
      </c>
      <c r="D9598">
        <v>266346500</v>
      </c>
    </row>
    <row r="9599" spans="1:4" x14ac:dyDescent="0.55000000000000004">
      <c r="A9599" t="s">
        <v>2015</v>
      </c>
      <c r="B9599" t="s">
        <v>2016</v>
      </c>
      <c r="C9599">
        <v>1877</v>
      </c>
      <c r="D9599">
        <v>259884430</v>
      </c>
    </row>
    <row r="9600" spans="1:4" x14ac:dyDescent="0.55000000000000004">
      <c r="A9600" t="s">
        <v>2015</v>
      </c>
      <c r="B9600" t="s">
        <v>2016</v>
      </c>
      <c r="C9600">
        <v>1878</v>
      </c>
      <c r="D9600">
        <v>268510600</v>
      </c>
    </row>
    <row r="9601" spans="1:4" x14ac:dyDescent="0.55000000000000004">
      <c r="A9601" t="s">
        <v>2015</v>
      </c>
      <c r="B9601" t="s">
        <v>2016</v>
      </c>
      <c r="C9601">
        <v>1879</v>
      </c>
      <c r="D9601">
        <v>284259400</v>
      </c>
    </row>
    <row r="9602" spans="1:4" x14ac:dyDescent="0.55000000000000004">
      <c r="A9602" t="s">
        <v>2015</v>
      </c>
      <c r="B9602" t="s">
        <v>2016</v>
      </c>
      <c r="C9602">
        <v>1880</v>
      </c>
      <c r="D9602">
        <v>328858900</v>
      </c>
    </row>
    <row r="9603" spans="1:4" x14ac:dyDescent="0.55000000000000004">
      <c r="A9603" t="s">
        <v>2015</v>
      </c>
      <c r="B9603" t="s">
        <v>2016</v>
      </c>
      <c r="C9603">
        <v>1881</v>
      </c>
      <c r="D9603">
        <v>330136000</v>
      </c>
    </row>
    <row r="9604" spans="1:4" x14ac:dyDescent="0.55000000000000004">
      <c r="A9604" t="s">
        <v>2015</v>
      </c>
      <c r="B9604" t="s">
        <v>2016</v>
      </c>
      <c r="C9604">
        <v>1882</v>
      </c>
      <c r="D9604">
        <v>348957380</v>
      </c>
    </row>
    <row r="9605" spans="1:4" x14ac:dyDescent="0.55000000000000004">
      <c r="A9605" t="s">
        <v>2015</v>
      </c>
      <c r="B9605" t="s">
        <v>2016</v>
      </c>
      <c r="C9605">
        <v>1883</v>
      </c>
      <c r="D9605">
        <v>372652320</v>
      </c>
    </row>
    <row r="9606" spans="1:4" x14ac:dyDescent="0.55000000000000004">
      <c r="A9606" t="s">
        <v>2015</v>
      </c>
      <c r="B9606" t="s">
        <v>2016</v>
      </c>
      <c r="C9606">
        <v>1884</v>
      </c>
      <c r="D9606">
        <v>376345660</v>
      </c>
    </row>
    <row r="9607" spans="1:4" x14ac:dyDescent="0.55000000000000004">
      <c r="A9607" t="s">
        <v>2015</v>
      </c>
      <c r="B9607" t="s">
        <v>2016</v>
      </c>
      <c r="C9607">
        <v>1885</v>
      </c>
      <c r="D9607">
        <v>380988930</v>
      </c>
    </row>
    <row r="9608" spans="1:4" x14ac:dyDescent="0.55000000000000004">
      <c r="A9608" t="s">
        <v>2015</v>
      </c>
      <c r="B9608" t="s">
        <v>2016</v>
      </c>
      <c r="C9608">
        <v>1886</v>
      </c>
      <c r="D9608">
        <v>382774620</v>
      </c>
    </row>
    <row r="9609" spans="1:4" x14ac:dyDescent="0.55000000000000004">
      <c r="A9609" t="s">
        <v>2015</v>
      </c>
      <c r="B9609" t="s">
        <v>2016</v>
      </c>
      <c r="C9609">
        <v>1887</v>
      </c>
      <c r="D9609">
        <v>400965150</v>
      </c>
    </row>
    <row r="9610" spans="1:4" x14ac:dyDescent="0.55000000000000004">
      <c r="A9610" t="s">
        <v>2015</v>
      </c>
      <c r="B9610" t="s">
        <v>2016</v>
      </c>
      <c r="C9610">
        <v>1888</v>
      </c>
      <c r="D9610">
        <v>431375600</v>
      </c>
    </row>
    <row r="9611" spans="1:4" x14ac:dyDescent="0.55000000000000004">
      <c r="A9611" t="s">
        <v>2015</v>
      </c>
      <c r="B9611" t="s">
        <v>2016</v>
      </c>
      <c r="C9611">
        <v>1889</v>
      </c>
      <c r="D9611">
        <v>454561950</v>
      </c>
    </row>
    <row r="9612" spans="1:4" x14ac:dyDescent="0.55000000000000004">
      <c r="A9612" t="s">
        <v>2015</v>
      </c>
      <c r="B9612" t="s">
        <v>2016</v>
      </c>
      <c r="C9612">
        <v>1890</v>
      </c>
      <c r="D9612">
        <v>481648580</v>
      </c>
    </row>
    <row r="9613" spans="1:4" x14ac:dyDescent="0.55000000000000004">
      <c r="A9613" t="s">
        <v>2015</v>
      </c>
      <c r="B9613" t="s">
        <v>2016</v>
      </c>
      <c r="C9613">
        <v>1891</v>
      </c>
      <c r="D9613">
        <v>501333470</v>
      </c>
    </row>
    <row r="9614" spans="1:4" x14ac:dyDescent="0.55000000000000004">
      <c r="A9614" t="s">
        <v>2015</v>
      </c>
      <c r="B9614" t="s">
        <v>2016</v>
      </c>
      <c r="C9614">
        <v>1892</v>
      </c>
      <c r="D9614">
        <v>493623870</v>
      </c>
    </row>
    <row r="9615" spans="1:4" x14ac:dyDescent="0.55000000000000004">
      <c r="A9615" t="s">
        <v>2015</v>
      </c>
      <c r="B9615" t="s">
        <v>2016</v>
      </c>
      <c r="C9615">
        <v>1893</v>
      </c>
      <c r="D9615">
        <v>501924500</v>
      </c>
    </row>
    <row r="9616" spans="1:4" x14ac:dyDescent="0.55000000000000004">
      <c r="A9616" t="s">
        <v>2015</v>
      </c>
      <c r="B9616" t="s">
        <v>2016</v>
      </c>
      <c r="C9616">
        <v>1894</v>
      </c>
      <c r="D9616">
        <v>527212930</v>
      </c>
    </row>
    <row r="9617" spans="1:4" x14ac:dyDescent="0.55000000000000004">
      <c r="A9617" t="s">
        <v>2015</v>
      </c>
      <c r="B9617" t="s">
        <v>2016</v>
      </c>
      <c r="C9617">
        <v>1895</v>
      </c>
      <c r="D9617">
        <v>543311500</v>
      </c>
    </row>
    <row r="9618" spans="1:4" x14ac:dyDescent="0.55000000000000004">
      <c r="A9618" t="s">
        <v>2015</v>
      </c>
      <c r="B9618" t="s">
        <v>2016</v>
      </c>
      <c r="C9618">
        <v>1896</v>
      </c>
      <c r="D9618">
        <v>575299460</v>
      </c>
    </row>
    <row r="9619" spans="1:4" x14ac:dyDescent="0.55000000000000004">
      <c r="A9619" t="s">
        <v>2015</v>
      </c>
      <c r="B9619" t="s">
        <v>2016</v>
      </c>
      <c r="C9619">
        <v>1897</v>
      </c>
      <c r="D9619">
        <v>608570300</v>
      </c>
    </row>
    <row r="9620" spans="1:4" x14ac:dyDescent="0.55000000000000004">
      <c r="A9620" t="s">
        <v>2015</v>
      </c>
      <c r="B9620" t="s">
        <v>2016</v>
      </c>
      <c r="C9620">
        <v>1898</v>
      </c>
      <c r="D9620">
        <v>635500350</v>
      </c>
    </row>
    <row r="9621" spans="1:4" x14ac:dyDescent="0.55000000000000004">
      <c r="A9621" t="s">
        <v>2015</v>
      </c>
      <c r="B9621" t="s">
        <v>2016</v>
      </c>
      <c r="C9621">
        <v>1899</v>
      </c>
      <c r="D9621">
        <v>669347600</v>
      </c>
    </row>
    <row r="9622" spans="1:4" x14ac:dyDescent="0.55000000000000004">
      <c r="A9622" t="s">
        <v>2015</v>
      </c>
      <c r="B9622" t="s">
        <v>2016</v>
      </c>
      <c r="C9622">
        <v>1900</v>
      </c>
      <c r="D9622">
        <v>712155140</v>
      </c>
    </row>
    <row r="9623" spans="1:4" x14ac:dyDescent="0.55000000000000004">
      <c r="A9623" t="s">
        <v>2015</v>
      </c>
      <c r="B9623" t="s">
        <v>2016</v>
      </c>
      <c r="C9623">
        <v>1901</v>
      </c>
      <c r="D9623">
        <v>709673700</v>
      </c>
    </row>
    <row r="9624" spans="1:4" x14ac:dyDescent="0.55000000000000004">
      <c r="A9624" t="s">
        <v>2015</v>
      </c>
      <c r="B9624" t="s">
        <v>2016</v>
      </c>
      <c r="C9624">
        <v>1902</v>
      </c>
      <c r="D9624">
        <v>696461400</v>
      </c>
    </row>
    <row r="9625" spans="1:4" x14ac:dyDescent="0.55000000000000004">
      <c r="A9625" t="s">
        <v>2015</v>
      </c>
      <c r="B9625" t="s">
        <v>2016</v>
      </c>
      <c r="C9625">
        <v>1903</v>
      </c>
      <c r="D9625">
        <v>743087740</v>
      </c>
    </row>
    <row r="9626" spans="1:4" x14ac:dyDescent="0.55000000000000004">
      <c r="A9626" t="s">
        <v>2015</v>
      </c>
      <c r="B9626" t="s">
        <v>2016</v>
      </c>
      <c r="C9626">
        <v>1904</v>
      </c>
      <c r="D9626">
        <v>757167200</v>
      </c>
    </row>
    <row r="9627" spans="1:4" x14ac:dyDescent="0.55000000000000004">
      <c r="A9627" t="s">
        <v>2015</v>
      </c>
      <c r="B9627" t="s">
        <v>2016</v>
      </c>
      <c r="C9627">
        <v>1905</v>
      </c>
      <c r="D9627">
        <v>795774300</v>
      </c>
    </row>
    <row r="9628" spans="1:4" x14ac:dyDescent="0.55000000000000004">
      <c r="A9628" t="s">
        <v>2015</v>
      </c>
      <c r="B9628" t="s">
        <v>2016</v>
      </c>
      <c r="C9628">
        <v>1906</v>
      </c>
      <c r="D9628">
        <v>812360640</v>
      </c>
    </row>
    <row r="9629" spans="1:4" x14ac:dyDescent="0.55000000000000004">
      <c r="A9629" t="s">
        <v>2015</v>
      </c>
      <c r="B9629" t="s">
        <v>2016</v>
      </c>
      <c r="C9629">
        <v>1907</v>
      </c>
      <c r="D9629">
        <v>927507000</v>
      </c>
    </row>
    <row r="9630" spans="1:4" x14ac:dyDescent="0.55000000000000004">
      <c r="A9630" t="s">
        <v>2015</v>
      </c>
      <c r="B9630" t="s">
        <v>2016</v>
      </c>
      <c r="C9630">
        <v>1908</v>
      </c>
      <c r="D9630">
        <v>962036860</v>
      </c>
    </row>
    <row r="9631" spans="1:4" x14ac:dyDescent="0.55000000000000004">
      <c r="A9631" t="s">
        <v>2015</v>
      </c>
      <c r="B9631" t="s">
        <v>2016</v>
      </c>
      <c r="C9631">
        <v>1909</v>
      </c>
      <c r="D9631">
        <v>955020740</v>
      </c>
    </row>
    <row r="9632" spans="1:4" x14ac:dyDescent="0.55000000000000004">
      <c r="A9632" t="s">
        <v>2015</v>
      </c>
      <c r="B9632" t="s">
        <v>2016</v>
      </c>
      <c r="C9632">
        <v>1910</v>
      </c>
      <c r="D9632">
        <v>972867600</v>
      </c>
    </row>
    <row r="9633" spans="1:4" x14ac:dyDescent="0.55000000000000004">
      <c r="A9633" t="s">
        <v>2015</v>
      </c>
      <c r="B9633" t="s">
        <v>2016</v>
      </c>
      <c r="C9633">
        <v>1911</v>
      </c>
      <c r="D9633">
        <v>992715100</v>
      </c>
    </row>
    <row r="9634" spans="1:4" x14ac:dyDescent="0.55000000000000004">
      <c r="A9634" t="s">
        <v>2015</v>
      </c>
      <c r="B9634" t="s">
        <v>2016</v>
      </c>
      <c r="C9634">
        <v>1912</v>
      </c>
      <c r="D9634">
        <v>1064398100</v>
      </c>
    </row>
    <row r="9635" spans="1:4" x14ac:dyDescent="0.55000000000000004">
      <c r="A9635" t="s">
        <v>2015</v>
      </c>
      <c r="B9635" t="s">
        <v>2016</v>
      </c>
      <c r="C9635">
        <v>1913</v>
      </c>
      <c r="D9635">
        <v>1146193700</v>
      </c>
    </row>
    <row r="9636" spans="1:4" x14ac:dyDescent="0.55000000000000004">
      <c r="A9636" t="s">
        <v>2015</v>
      </c>
      <c r="B9636" t="s">
        <v>2016</v>
      </c>
      <c r="C9636">
        <v>1914</v>
      </c>
      <c r="D9636">
        <v>980975550</v>
      </c>
    </row>
    <row r="9637" spans="1:4" x14ac:dyDescent="0.55000000000000004">
      <c r="A9637" t="s">
        <v>2015</v>
      </c>
      <c r="B9637" t="s">
        <v>2016</v>
      </c>
      <c r="C9637">
        <v>1915</v>
      </c>
      <c r="D9637">
        <v>900031000</v>
      </c>
    </row>
    <row r="9638" spans="1:4" x14ac:dyDescent="0.55000000000000004">
      <c r="A9638" t="s">
        <v>2015</v>
      </c>
      <c r="B9638" t="s">
        <v>2016</v>
      </c>
      <c r="C9638">
        <v>1916</v>
      </c>
      <c r="D9638">
        <v>946096060</v>
      </c>
    </row>
    <row r="9639" spans="1:4" x14ac:dyDescent="0.55000000000000004">
      <c r="A9639" t="s">
        <v>2015</v>
      </c>
      <c r="B9639" t="s">
        <v>2016</v>
      </c>
      <c r="C9639">
        <v>1917</v>
      </c>
      <c r="D9639">
        <v>938312800</v>
      </c>
    </row>
    <row r="9640" spans="1:4" x14ac:dyDescent="0.55000000000000004">
      <c r="A9640" t="s">
        <v>2015</v>
      </c>
      <c r="B9640" t="s">
        <v>2016</v>
      </c>
      <c r="C9640">
        <v>1918</v>
      </c>
      <c r="D9640">
        <v>883436700</v>
      </c>
    </row>
    <row r="9641" spans="1:4" x14ac:dyDescent="0.55000000000000004">
      <c r="A9641" t="s">
        <v>2015</v>
      </c>
      <c r="B9641" t="s">
        <v>2016</v>
      </c>
      <c r="C9641">
        <v>1919</v>
      </c>
      <c r="D9641">
        <v>686954500</v>
      </c>
    </row>
    <row r="9642" spans="1:4" x14ac:dyDescent="0.55000000000000004">
      <c r="A9642" t="s">
        <v>2015</v>
      </c>
      <c r="B9642" t="s">
        <v>2016</v>
      </c>
      <c r="C9642">
        <v>1920</v>
      </c>
      <c r="D9642">
        <v>861444400</v>
      </c>
    </row>
    <row r="9643" spans="1:4" x14ac:dyDescent="0.55000000000000004">
      <c r="A9643" t="s">
        <v>2015</v>
      </c>
      <c r="B9643" t="s">
        <v>2016</v>
      </c>
      <c r="C9643">
        <v>1921</v>
      </c>
      <c r="D9643">
        <v>894138000</v>
      </c>
    </row>
    <row r="9644" spans="1:4" x14ac:dyDescent="0.55000000000000004">
      <c r="A9644" t="s">
        <v>2015</v>
      </c>
      <c r="B9644" t="s">
        <v>2016</v>
      </c>
      <c r="C9644">
        <v>1922</v>
      </c>
      <c r="D9644">
        <v>918104100</v>
      </c>
    </row>
    <row r="9645" spans="1:4" x14ac:dyDescent="0.55000000000000004">
      <c r="A9645" t="s">
        <v>2015</v>
      </c>
      <c r="B9645" t="s">
        <v>2016</v>
      </c>
      <c r="C9645">
        <v>1923</v>
      </c>
      <c r="D9645">
        <v>823405900</v>
      </c>
    </row>
    <row r="9646" spans="1:4" x14ac:dyDescent="0.55000000000000004">
      <c r="A9646" t="s">
        <v>2015</v>
      </c>
      <c r="B9646" t="s">
        <v>2016</v>
      </c>
      <c r="C9646">
        <v>1924</v>
      </c>
      <c r="D9646">
        <v>1000200960</v>
      </c>
    </row>
    <row r="9647" spans="1:4" x14ac:dyDescent="0.55000000000000004">
      <c r="A9647" t="s">
        <v>2015</v>
      </c>
      <c r="B9647" t="s">
        <v>2016</v>
      </c>
      <c r="C9647">
        <v>1925</v>
      </c>
      <c r="D9647">
        <v>1011747100</v>
      </c>
    </row>
    <row r="9648" spans="1:4" x14ac:dyDescent="0.55000000000000004">
      <c r="A9648" t="s">
        <v>2015</v>
      </c>
      <c r="B9648" t="s">
        <v>2016</v>
      </c>
      <c r="C9648">
        <v>1926</v>
      </c>
      <c r="D9648">
        <v>977943360</v>
      </c>
    </row>
    <row r="9649" spans="1:4" x14ac:dyDescent="0.55000000000000004">
      <c r="A9649" t="s">
        <v>2015</v>
      </c>
      <c r="B9649" t="s">
        <v>2016</v>
      </c>
      <c r="C9649">
        <v>1927</v>
      </c>
      <c r="D9649">
        <v>1099382100</v>
      </c>
    </row>
    <row r="9650" spans="1:4" x14ac:dyDescent="0.55000000000000004">
      <c r="A9650" t="s">
        <v>2015</v>
      </c>
      <c r="B9650" t="s">
        <v>2016</v>
      </c>
      <c r="C9650">
        <v>1928</v>
      </c>
      <c r="D9650">
        <v>1125198800</v>
      </c>
    </row>
    <row r="9651" spans="1:4" x14ac:dyDescent="0.55000000000000004">
      <c r="A9651" t="s">
        <v>2015</v>
      </c>
      <c r="B9651" t="s">
        <v>2016</v>
      </c>
      <c r="C9651">
        <v>1929</v>
      </c>
      <c r="D9651">
        <v>1235746600</v>
      </c>
    </row>
    <row r="9652" spans="1:4" x14ac:dyDescent="0.55000000000000004">
      <c r="A9652" t="s">
        <v>2015</v>
      </c>
      <c r="B9652" t="s">
        <v>2016</v>
      </c>
      <c r="C9652">
        <v>1930</v>
      </c>
      <c r="D9652">
        <v>1123393900</v>
      </c>
    </row>
    <row r="9653" spans="1:4" x14ac:dyDescent="0.55000000000000004">
      <c r="A9653" t="s">
        <v>2015</v>
      </c>
      <c r="B9653" t="s">
        <v>2016</v>
      </c>
      <c r="C9653">
        <v>1931</v>
      </c>
      <c r="D9653">
        <v>1011756400</v>
      </c>
    </row>
    <row r="9654" spans="1:4" x14ac:dyDescent="0.55000000000000004">
      <c r="A9654" t="s">
        <v>2015</v>
      </c>
      <c r="B9654" t="s">
        <v>2016</v>
      </c>
      <c r="C9654">
        <v>1932</v>
      </c>
      <c r="D9654">
        <v>894193860</v>
      </c>
    </row>
    <row r="9655" spans="1:4" x14ac:dyDescent="0.55000000000000004">
      <c r="A9655" t="s">
        <v>2015</v>
      </c>
      <c r="B9655" t="s">
        <v>2016</v>
      </c>
      <c r="C9655">
        <v>1933</v>
      </c>
      <c r="D9655">
        <v>921863000</v>
      </c>
    </row>
    <row r="9656" spans="1:4" x14ac:dyDescent="0.55000000000000004">
      <c r="A9656" t="s">
        <v>2015</v>
      </c>
      <c r="B9656" t="s">
        <v>2016</v>
      </c>
      <c r="C9656">
        <v>1934</v>
      </c>
      <c r="D9656">
        <v>993537400</v>
      </c>
    </row>
    <row r="9657" spans="1:4" x14ac:dyDescent="0.55000000000000004">
      <c r="A9657" t="s">
        <v>2015</v>
      </c>
      <c r="B9657" t="s">
        <v>2016</v>
      </c>
      <c r="C9657">
        <v>1935</v>
      </c>
      <c r="D9657">
        <v>1040038660</v>
      </c>
    </row>
    <row r="9658" spans="1:4" x14ac:dyDescent="0.55000000000000004">
      <c r="A9658" t="s">
        <v>2015</v>
      </c>
      <c r="B9658" t="s">
        <v>2016</v>
      </c>
      <c r="C9658">
        <v>1936</v>
      </c>
      <c r="D9658">
        <v>1083907100</v>
      </c>
    </row>
    <row r="9659" spans="1:4" x14ac:dyDescent="0.55000000000000004">
      <c r="A9659" t="s">
        <v>2015</v>
      </c>
      <c r="B9659" t="s">
        <v>2016</v>
      </c>
      <c r="C9659">
        <v>1937</v>
      </c>
      <c r="D9659">
        <v>1219932200</v>
      </c>
    </row>
    <row r="9660" spans="1:4" x14ac:dyDescent="0.55000000000000004">
      <c r="A9660" t="s">
        <v>2015</v>
      </c>
      <c r="B9660" t="s">
        <v>2016</v>
      </c>
      <c r="C9660">
        <v>1938</v>
      </c>
      <c r="D9660">
        <v>1232382600</v>
      </c>
    </row>
    <row r="9661" spans="1:4" x14ac:dyDescent="0.55000000000000004">
      <c r="A9661" t="s">
        <v>2015</v>
      </c>
      <c r="B9661" t="s">
        <v>2016</v>
      </c>
      <c r="C9661">
        <v>1939</v>
      </c>
      <c r="D9661">
        <v>1269089900</v>
      </c>
    </row>
    <row r="9662" spans="1:4" x14ac:dyDescent="0.55000000000000004">
      <c r="A9662" t="s">
        <v>2015</v>
      </c>
      <c r="B9662" t="s">
        <v>2016</v>
      </c>
      <c r="C9662">
        <v>1940</v>
      </c>
      <c r="D9662">
        <v>1320450800</v>
      </c>
    </row>
    <row r="9663" spans="1:4" x14ac:dyDescent="0.55000000000000004">
      <c r="A9663" t="s">
        <v>2015</v>
      </c>
      <c r="B9663" t="s">
        <v>2016</v>
      </c>
      <c r="C9663">
        <v>1941</v>
      </c>
      <c r="D9663">
        <v>1301399700</v>
      </c>
    </row>
    <row r="9664" spans="1:4" x14ac:dyDescent="0.55000000000000004">
      <c r="A9664" t="s">
        <v>2015</v>
      </c>
      <c r="B9664" t="s">
        <v>2016</v>
      </c>
      <c r="C9664">
        <v>1942</v>
      </c>
      <c r="D9664">
        <v>1320678700</v>
      </c>
    </row>
    <row r="9665" spans="1:4" x14ac:dyDescent="0.55000000000000004">
      <c r="A9665" t="s">
        <v>2015</v>
      </c>
      <c r="B9665" t="s">
        <v>2016</v>
      </c>
      <c r="C9665">
        <v>1943</v>
      </c>
      <c r="D9665">
        <v>1331681800</v>
      </c>
    </row>
    <row r="9666" spans="1:4" x14ac:dyDescent="0.55000000000000004">
      <c r="A9666" t="s">
        <v>2015</v>
      </c>
      <c r="B9666" t="s">
        <v>2016</v>
      </c>
      <c r="C9666">
        <v>1944</v>
      </c>
      <c r="D9666">
        <v>1141707000</v>
      </c>
    </row>
    <row r="9667" spans="1:4" x14ac:dyDescent="0.55000000000000004">
      <c r="A9667" t="s">
        <v>2015</v>
      </c>
      <c r="B9667" t="s">
        <v>2016</v>
      </c>
      <c r="C9667">
        <v>1945</v>
      </c>
      <c r="D9667">
        <v>492955680</v>
      </c>
    </row>
    <row r="9668" spans="1:4" x14ac:dyDescent="0.55000000000000004">
      <c r="A9668" t="s">
        <v>2015</v>
      </c>
      <c r="B9668" t="s">
        <v>2016</v>
      </c>
      <c r="C9668">
        <v>1946</v>
      </c>
      <c r="D9668">
        <v>847727940</v>
      </c>
    </row>
    <row r="9669" spans="1:4" x14ac:dyDescent="0.55000000000000004">
      <c r="A9669" t="s">
        <v>2015</v>
      </c>
      <c r="B9669" t="s">
        <v>2016</v>
      </c>
      <c r="C9669">
        <v>1947</v>
      </c>
      <c r="D9669">
        <v>990836540</v>
      </c>
    </row>
    <row r="9670" spans="1:4" x14ac:dyDescent="0.55000000000000004">
      <c r="A9670" t="s">
        <v>2015</v>
      </c>
      <c r="B9670" t="s">
        <v>2016</v>
      </c>
      <c r="C9670">
        <v>1948</v>
      </c>
      <c r="D9670">
        <v>1095501700</v>
      </c>
    </row>
    <row r="9671" spans="1:4" x14ac:dyDescent="0.55000000000000004">
      <c r="A9671" t="s">
        <v>2015</v>
      </c>
      <c r="B9671" t="s">
        <v>2016</v>
      </c>
      <c r="C9671">
        <v>1949</v>
      </c>
      <c r="D9671">
        <v>1211261200</v>
      </c>
    </row>
    <row r="9672" spans="1:4" x14ac:dyDescent="0.55000000000000004">
      <c r="A9672" t="s">
        <v>2015</v>
      </c>
      <c r="B9672" t="s">
        <v>2016</v>
      </c>
      <c r="C9672">
        <v>1950</v>
      </c>
      <c r="D9672">
        <v>1277577600</v>
      </c>
    </row>
    <row r="9673" spans="1:4" x14ac:dyDescent="0.55000000000000004">
      <c r="A9673" t="s">
        <v>2015</v>
      </c>
      <c r="B9673" t="s">
        <v>2016</v>
      </c>
      <c r="C9673">
        <v>1951</v>
      </c>
      <c r="D9673">
        <v>1429619300</v>
      </c>
    </row>
    <row r="9674" spans="1:4" x14ac:dyDescent="0.55000000000000004">
      <c r="A9674" t="s">
        <v>2015</v>
      </c>
      <c r="B9674" t="s">
        <v>2016</v>
      </c>
      <c r="C9674">
        <v>1952</v>
      </c>
      <c r="D9674">
        <v>1486735000</v>
      </c>
    </row>
    <row r="9675" spans="1:4" x14ac:dyDescent="0.55000000000000004">
      <c r="A9675" t="s">
        <v>2015</v>
      </c>
      <c r="B9675" t="s">
        <v>2016</v>
      </c>
      <c r="C9675">
        <v>1953</v>
      </c>
      <c r="D9675">
        <v>1514889300</v>
      </c>
    </row>
    <row r="9676" spans="1:4" x14ac:dyDescent="0.55000000000000004">
      <c r="A9676" t="s">
        <v>2015</v>
      </c>
      <c r="B9676" t="s">
        <v>2016</v>
      </c>
      <c r="C9676">
        <v>1954</v>
      </c>
      <c r="D9676">
        <v>1611345800</v>
      </c>
    </row>
    <row r="9677" spans="1:4" x14ac:dyDescent="0.55000000000000004">
      <c r="A9677" t="s">
        <v>2015</v>
      </c>
      <c r="B9677" t="s">
        <v>2016</v>
      </c>
      <c r="C9677">
        <v>1955</v>
      </c>
      <c r="D9677">
        <v>1743385900</v>
      </c>
    </row>
    <row r="9678" spans="1:4" x14ac:dyDescent="0.55000000000000004">
      <c r="A9678" t="s">
        <v>2015</v>
      </c>
      <c r="B9678" t="s">
        <v>2016</v>
      </c>
      <c r="C9678">
        <v>1956</v>
      </c>
      <c r="D9678">
        <v>1867177300</v>
      </c>
    </row>
    <row r="9679" spans="1:4" x14ac:dyDescent="0.55000000000000004">
      <c r="A9679" t="s">
        <v>2015</v>
      </c>
      <c r="B9679" t="s">
        <v>2016</v>
      </c>
      <c r="C9679">
        <v>1957</v>
      </c>
      <c r="D9679">
        <v>1926530700</v>
      </c>
    </row>
    <row r="9680" spans="1:4" x14ac:dyDescent="0.55000000000000004">
      <c r="A9680" t="s">
        <v>2015</v>
      </c>
      <c r="B9680" t="s">
        <v>2016</v>
      </c>
      <c r="C9680">
        <v>1958</v>
      </c>
      <c r="D9680">
        <v>1911059800</v>
      </c>
    </row>
    <row r="9681" spans="1:4" x14ac:dyDescent="0.55000000000000004">
      <c r="A9681" t="s">
        <v>2015</v>
      </c>
      <c r="B9681" t="s">
        <v>2016</v>
      </c>
      <c r="C9681">
        <v>1959</v>
      </c>
      <c r="D9681">
        <v>1940905900</v>
      </c>
    </row>
    <row r="9682" spans="1:4" x14ac:dyDescent="0.55000000000000004">
      <c r="A9682" t="s">
        <v>2015</v>
      </c>
      <c r="B9682" t="s">
        <v>2016</v>
      </c>
      <c r="C9682">
        <v>1960</v>
      </c>
      <c r="D9682">
        <v>2101582600</v>
      </c>
    </row>
    <row r="9683" spans="1:4" x14ac:dyDescent="0.55000000000000004">
      <c r="A9683" t="s">
        <v>2015</v>
      </c>
      <c r="B9683" t="s">
        <v>2016</v>
      </c>
      <c r="C9683">
        <v>1961</v>
      </c>
      <c r="D9683">
        <v>2201440800</v>
      </c>
    </row>
    <row r="9684" spans="1:4" x14ac:dyDescent="0.55000000000000004">
      <c r="A9684" t="s">
        <v>2015</v>
      </c>
      <c r="B9684" t="s">
        <v>2016</v>
      </c>
      <c r="C9684">
        <v>1962</v>
      </c>
      <c r="D9684">
        <v>2356558600</v>
      </c>
    </row>
    <row r="9685" spans="1:4" x14ac:dyDescent="0.55000000000000004">
      <c r="A9685" t="s">
        <v>2015</v>
      </c>
      <c r="B9685" t="s">
        <v>2016</v>
      </c>
      <c r="C9685">
        <v>1963</v>
      </c>
      <c r="D9685">
        <v>2514701300</v>
      </c>
    </row>
    <row r="9686" spans="1:4" x14ac:dyDescent="0.55000000000000004">
      <c r="A9686" t="s">
        <v>2015</v>
      </c>
      <c r="B9686" t="s">
        <v>2016</v>
      </c>
      <c r="C9686">
        <v>1964</v>
      </c>
      <c r="D9686">
        <v>2646008300</v>
      </c>
    </row>
    <row r="9687" spans="1:4" x14ac:dyDescent="0.55000000000000004">
      <c r="A9687" t="s">
        <v>2015</v>
      </c>
      <c r="B9687" t="s">
        <v>2016</v>
      </c>
      <c r="C9687">
        <v>1965</v>
      </c>
      <c r="D9687">
        <v>2678696200</v>
      </c>
    </row>
    <row r="9688" spans="1:4" x14ac:dyDescent="0.55000000000000004">
      <c r="A9688" t="s">
        <v>2015</v>
      </c>
      <c r="B9688" t="s">
        <v>2016</v>
      </c>
      <c r="C9688">
        <v>1966</v>
      </c>
      <c r="D9688">
        <v>2760302300</v>
      </c>
    </row>
    <row r="9689" spans="1:4" x14ac:dyDescent="0.55000000000000004">
      <c r="A9689" t="s">
        <v>2015</v>
      </c>
      <c r="B9689" t="s">
        <v>2016</v>
      </c>
      <c r="C9689">
        <v>1967</v>
      </c>
      <c r="D9689">
        <v>2822135600</v>
      </c>
    </row>
    <row r="9690" spans="1:4" x14ac:dyDescent="0.55000000000000004">
      <c r="A9690" t="s">
        <v>2015</v>
      </c>
      <c r="B9690" t="s">
        <v>2016</v>
      </c>
      <c r="C9690">
        <v>1968</v>
      </c>
      <c r="D9690">
        <v>2995612000</v>
      </c>
    </row>
    <row r="9691" spans="1:4" x14ac:dyDescent="0.55000000000000004">
      <c r="A9691" t="s">
        <v>2015</v>
      </c>
      <c r="B9691" t="s">
        <v>2016</v>
      </c>
      <c r="C9691">
        <v>1969</v>
      </c>
      <c r="D9691">
        <v>3194592000</v>
      </c>
    </row>
    <row r="9692" spans="1:4" x14ac:dyDescent="0.55000000000000004">
      <c r="A9692" t="s">
        <v>2015</v>
      </c>
      <c r="B9692" t="s">
        <v>2016</v>
      </c>
      <c r="C9692">
        <v>1970</v>
      </c>
      <c r="D9692">
        <v>3334414000</v>
      </c>
    </row>
    <row r="9693" spans="1:4" x14ac:dyDescent="0.55000000000000004">
      <c r="A9693" t="s">
        <v>2015</v>
      </c>
      <c r="B9693" t="s">
        <v>2016</v>
      </c>
      <c r="C9693">
        <v>1971</v>
      </c>
      <c r="D9693">
        <v>3428460000</v>
      </c>
    </row>
    <row r="9694" spans="1:4" x14ac:dyDescent="0.55000000000000004">
      <c r="A9694" t="s">
        <v>2015</v>
      </c>
      <c r="B9694" t="s">
        <v>2016</v>
      </c>
      <c r="C9694">
        <v>1972</v>
      </c>
      <c r="D9694">
        <v>3558672100</v>
      </c>
    </row>
    <row r="9695" spans="1:4" x14ac:dyDescent="0.55000000000000004">
      <c r="A9695" t="s">
        <v>2015</v>
      </c>
      <c r="B9695" t="s">
        <v>2016</v>
      </c>
      <c r="C9695">
        <v>1973</v>
      </c>
      <c r="D9695">
        <v>3732199000</v>
      </c>
    </row>
    <row r="9696" spans="1:4" x14ac:dyDescent="0.55000000000000004">
      <c r="A9696" t="s">
        <v>2015</v>
      </c>
      <c r="B9696" t="s">
        <v>2016</v>
      </c>
      <c r="C9696">
        <v>1974</v>
      </c>
      <c r="D9696">
        <v>3712970800</v>
      </c>
    </row>
    <row r="9697" spans="1:4" x14ac:dyDescent="0.55000000000000004">
      <c r="A9697" t="s">
        <v>2015</v>
      </c>
      <c r="B9697" t="s">
        <v>2016</v>
      </c>
      <c r="C9697">
        <v>1975</v>
      </c>
      <c r="D9697">
        <v>3640122600</v>
      </c>
    </row>
    <row r="9698" spans="1:4" x14ac:dyDescent="0.55000000000000004">
      <c r="A9698" t="s">
        <v>2015</v>
      </c>
      <c r="B9698" t="s">
        <v>2016</v>
      </c>
      <c r="C9698">
        <v>1976</v>
      </c>
      <c r="D9698">
        <v>3916066600</v>
      </c>
    </row>
    <row r="9699" spans="1:4" x14ac:dyDescent="0.55000000000000004">
      <c r="A9699" t="s">
        <v>2015</v>
      </c>
      <c r="B9699" t="s">
        <v>2016</v>
      </c>
      <c r="C9699">
        <v>1977</v>
      </c>
      <c r="D9699">
        <v>3877844500</v>
      </c>
    </row>
    <row r="9700" spans="1:4" x14ac:dyDescent="0.55000000000000004">
      <c r="A9700" t="s">
        <v>2015</v>
      </c>
      <c r="B9700" t="s">
        <v>2016</v>
      </c>
      <c r="C9700">
        <v>1978</v>
      </c>
      <c r="D9700">
        <v>4007998500</v>
      </c>
    </row>
    <row r="9701" spans="1:4" x14ac:dyDescent="0.55000000000000004">
      <c r="A9701" t="s">
        <v>2015</v>
      </c>
      <c r="B9701" t="s">
        <v>2016</v>
      </c>
      <c r="C9701">
        <v>1979</v>
      </c>
      <c r="D9701">
        <v>4117395200</v>
      </c>
    </row>
    <row r="9702" spans="1:4" x14ac:dyDescent="0.55000000000000004">
      <c r="A9702" t="s">
        <v>2015</v>
      </c>
      <c r="B9702" t="s">
        <v>2016</v>
      </c>
      <c r="C9702">
        <v>1980</v>
      </c>
      <c r="D9702">
        <v>4081316000</v>
      </c>
    </row>
    <row r="9703" spans="1:4" x14ac:dyDescent="0.55000000000000004">
      <c r="A9703" t="s">
        <v>2015</v>
      </c>
      <c r="B9703" t="s">
        <v>2016</v>
      </c>
      <c r="C9703">
        <v>1981</v>
      </c>
      <c r="D9703">
        <v>3867043000</v>
      </c>
    </row>
    <row r="9704" spans="1:4" x14ac:dyDescent="0.55000000000000004">
      <c r="A9704" t="s">
        <v>2015</v>
      </c>
      <c r="B9704" t="s">
        <v>2016</v>
      </c>
      <c r="C9704">
        <v>1982</v>
      </c>
      <c r="D9704">
        <v>3774743000</v>
      </c>
    </row>
    <row r="9705" spans="1:4" x14ac:dyDescent="0.55000000000000004">
      <c r="A9705" t="s">
        <v>2015</v>
      </c>
      <c r="B9705" t="s">
        <v>2016</v>
      </c>
      <c r="C9705">
        <v>1983</v>
      </c>
      <c r="D9705">
        <v>3731654000</v>
      </c>
    </row>
    <row r="9706" spans="1:4" x14ac:dyDescent="0.55000000000000004">
      <c r="A9706" t="s">
        <v>2015</v>
      </c>
      <c r="B9706" t="s">
        <v>2016</v>
      </c>
      <c r="C9706">
        <v>1984</v>
      </c>
      <c r="D9706">
        <v>3766663200</v>
      </c>
    </row>
    <row r="9707" spans="1:4" x14ac:dyDescent="0.55000000000000004">
      <c r="A9707" t="s">
        <v>2015</v>
      </c>
      <c r="B9707" t="s">
        <v>2016</v>
      </c>
      <c r="C9707">
        <v>1985</v>
      </c>
      <c r="D9707">
        <v>3823649300</v>
      </c>
    </row>
    <row r="9708" spans="1:4" x14ac:dyDescent="0.55000000000000004">
      <c r="A9708" t="s">
        <v>2015</v>
      </c>
      <c r="B9708" t="s">
        <v>2016</v>
      </c>
      <c r="C9708">
        <v>1986</v>
      </c>
      <c r="D9708">
        <v>3807141600</v>
      </c>
    </row>
    <row r="9709" spans="1:4" x14ac:dyDescent="0.55000000000000004">
      <c r="A9709" t="s">
        <v>2015</v>
      </c>
      <c r="B9709" t="s">
        <v>2016</v>
      </c>
      <c r="C9709">
        <v>1987</v>
      </c>
      <c r="D9709">
        <v>3840888600</v>
      </c>
    </row>
    <row r="9710" spans="1:4" x14ac:dyDescent="0.55000000000000004">
      <c r="A9710" t="s">
        <v>2015</v>
      </c>
      <c r="B9710" t="s">
        <v>2016</v>
      </c>
      <c r="C9710">
        <v>1988</v>
      </c>
      <c r="D9710">
        <v>3798377200</v>
      </c>
    </row>
    <row r="9711" spans="1:4" x14ac:dyDescent="0.55000000000000004">
      <c r="A9711" t="s">
        <v>2015</v>
      </c>
      <c r="B9711" t="s">
        <v>2016</v>
      </c>
      <c r="C9711">
        <v>1989</v>
      </c>
      <c r="D9711">
        <v>3836181000</v>
      </c>
    </row>
    <row r="9712" spans="1:4" x14ac:dyDescent="0.55000000000000004">
      <c r="A9712" t="s">
        <v>2015</v>
      </c>
      <c r="B9712" t="s">
        <v>2016</v>
      </c>
      <c r="C9712">
        <v>1990</v>
      </c>
      <c r="D9712">
        <v>3870252800</v>
      </c>
    </row>
    <row r="9713" spans="1:4" x14ac:dyDescent="0.55000000000000004">
      <c r="A9713" t="s">
        <v>2015</v>
      </c>
      <c r="B9713" t="s">
        <v>2016</v>
      </c>
      <c r="C9713">
        <v>1991</v>
      </c>
      <c r="D9713">
        <v>3804530200</v>
      </c>
    </row>
    <row r="9714" spans="1:4" x14ac:dyDescent="0.55000000000000004">
      <c r="A9714" t="s">
        <v>2015</v>
      </c>
      <c r="B9714" t="s">
        <v>2016</v>
      </c>
      <c r="C9714">
        <v>1992</v>
      </c>
      <c r="D9714">
        <v>3677736400</v>
      </c>
    </row>
    <row r="9715" spans="1:4" x14ac:dyDescent="0.55000000000000004">
      <c r="A9715" t="s">
        <v>2015</v>
      </c>
      <c r="B9715" t="s">
        <v>2016</v>
      </c>
      <c r="C9715">
        <v>1993</v>
      </c>
      <c r="D9715">
        <v>3608153900</v>
      </c>
    </row>
    <row r="9716" spans="1:4" x14ac:dyDescent="0.55000000000000004">
      <c r="A9716" t="s">
        <v>2015</v>
      </c>
      <c r="B9716" t="s">
        <v>2016</v>
      </c>
      <c r="C9716">
        <v>1994</v>
      </c>
      <c r="D9716">
        <v>3589454300</v>
      </c>
    </row>
    <row r="9717" spans="1:4" x14ac:dyDescent="0.55000000000000004">
      <c r="A9717" t="s">
        <v>2015</v>
      </c>
      <c r="B9717" t="s">
        <v>2016</v>
      </c>
      <c r="C9717">
        <v>1995</v>
      </c>
      <c r="D9717">
        <v>3635878400</v>
      </c>
    </row>
    <row r="9718" spans="1:4" x14ac:dyDescent="0.55000000000000004">
      <c r="A9718" t="s">
        <v>2015</v>
      </c>
      <c r="B9718" t="s">
        <v>2016</v>
      </c>
      <c r="C9718">
        <v>1996</v>
      </c>
      <c r="D9718">
        <v>3720709600</v>
      </c>
    </row>
    <row r="9719" spans="1:4" x14ac:dyDescent="0.55000000000000004">
      <c r="A9719" t="s">
        <v>2015</v>
      </c>
      <c r="B9719" t="s">
        <v>2016</v>
      </c>
      <c r="C9719">
        <v>1997</v>
      </c>
      <c r="D9719">
        <v>3654451000</v>
      </c>
    </row>
    <row r="9720" spans="1:4" x14ac:dyDescent="0.55000000000000004">
      <c r="A9720" t="s">
        <v>2015</v>
      </c>
      <c r="B9720" t="s">
        <v>2016</v>
      </c>
      <c r="C9720">
        <v>1998</v>
      </c>
      <c r="D9720">
        <v>3644649200</v>
      </c>
    </row>
    <row r="9721" spans="1:4" x14ac:dyDescent="0.55000000000000004">
      <c r="A9721" t="s">
        <v>2015</v>
      </c>
      <c r="B9721" t="s">
        <v>2016</v>
      </c>
      <c r="C9721">
        <v>1999</v>
      </c>
      <c r="D9721">
        <v>3589160700</v>
      </c>
    </row>
    <row r="9722" spans="1:4" x14ac:dyDescent="0.55000000000000004">
      <c r="A9722" t="s">
        <v>2015</v>
      </c>
      <c r="B9722" t="s">
        <v>2016</v>
      </c>
      <c r="C9722">
        <v>2000</v>
      </c>
      <c r="D9722">
        <v>3600416000</v>
      </c>
    </row>
    <row r="9723" spans="1:4" x14ac:dyDescent="0.55000000000000004">
      <c r="A9723" t="s">
        <v>2015</v>
      </c>
      <c r="B9723" t="s">
        <v>2016</v>
      </c>
      <c r="C9723">
        <v>2001</v>
      </c>
      <c r="D9723">
        <v>3657100000</v>
      </c>
    </row>
    <row r="9724" spans="1:4" x14ac:dyDescent="0.55000000000000004">
      <c r="A9724" t="s">
        <v>2015</v>
      </c>
      <c r="B9724" t="s">
        <v>2016</v>
      </c>
      <c r="C9724">
        <v>2002</v>
      </c>
      <c r="D9724">
        <v>3657391400</v>
      </c>
    </row>
    <row r="9725" spans="1:4" x14ac:dyDescent="0.55000000000000004">
      <c r="A9725" t="s">
        <v>2015</v>
      </c>
      <c r="B9725" t="s">
        <v>2016</v>
      </c>
      <c r="C9725">
        <v>2003</v>
      </c>
      <c r="D9725">
        <v>3736359000</v>
      </c>
    </row>
    <row r="9726" spans="1:4" x14ac:dyDescent="0.55000000000000004">
      <c r="A9726" t="s">
        <v>2015</v>
      </c>
      <c r="B9726" t="s">
        <v>2016</v>
      </c>
      <c r="C9726">
        <v>2004</v>
      </c>
      <c r="D9726">
        <v>3743383800</v>
      </c>
    </row>
    <row r="9727" spans="1:4" x14ac:dyDescent="0.55000000000000004">
      <c r="A9727" t="s">
        <v>2015</v>
      </c>
      <c r="B9727" t="s">
        <v>2016</v>
      </c>
      <c r="C9727">
        <v>2005</v>
      </c>
      <c r="D9727">
        <v>3734891500</v>
      </c>
    </row>
    <row r="9728" spans="1:4" x14ac:dyDescent="0.55000000000000004">
      <c r="A9728" t="s">
        <v>2015</v>
      </c>
      <c r="B9728" t="s">
        <v>2016</v>
      </c>
      <c r="C9728">
        <v>2006</v>
      </c>
      <c r="D9728">
        <v>3752004600</v>
      </c>
    </row>
    <row r="9729" spans="1:4" x14ac:dyDescent="0.55000000000000004">
      <c r="A9729" t="s">
        <v>2015</v>
      </c>
      <c r="B9729" t="s">
        <v>2016</v>
      </c>
      <c r="C9729">
        <v>2007</v>
      </c>
      <c r="D9729">
        <v>3701867500</v>
      </c>
    </row>
    <row r="9730" spans="1:4" x14ac:dyDescent="0.55000000000000004">
      <c r="A9730" t="s">
        <v>2015</v>
      </c>
      <c r="B9730" t="s">
        <v>2016</v>
      </c>
      <c r="C9730">
        <v>2008</v>
      </c>
      <c r="D9730">
        <v>3625826000</v>
      </c>
    </row>
    <row r="9731" spans="1:4" x14ac:dyDescent="0.55000000000000004">
      <c r="A9731" t="s">
        <v>2015</v>
      </c>
      <c r="B9731" t="s">
        <v>2016</v>
      </c>
      <c r="C9731">
        <v>2009</v>
      </c>
      <c r="D9731">
        <v>3330504400</v>
      </c>
    </row>
    <row r="9732" spans="1:4" x14ac:dyDescent="0.55000000000000004">
      <c r="A9732" t="s">
        <v>2015</v>
      </c>
      <c r="B9732" t="s">
        <v>2016</v>
      </c>
      <c r="C9732">
        <v>2010</v>
      </c>
      <c r="D9732">
        <v>3424326700</v>
      </c>
    </row>
    <row r="9733" spans="1:4" x14ac:dyDescent="0.55000000000000004">
      <c r="A9733" t="s">
        <v>2015</v>
      </c>
      <c r="B9733" t="s">
        <v>2016</v>
      </c>
      <c r="C9733">
        <v>2011</v>
      </c>
      <c r="D9733">
        <v>3327058700</v>
      </c>
    </row>
    <row r="9734" spans="1:4" x14ac:dyDescent="0.55000000000000004">
      <c r="A9734" t="s">
        <v>2015</v>
      </c>
      <c r="B9734" t="s">
        <v>2016</v>
      </c>
      <c r="C9734">
        <v>2012</v>
      </c>
      <c r="D9734">
        <v>3258616300</v>
      </c>
    </row>
    <row r="9735" spans="1:4" x14ac:dyDescent="0.55000000000000004">
      <c r="A9735" t="s">
        <v>2015</v>
      </c>
      <c r="B9735" t="s">
        <v>2016</v>
      </c>
      <c r="C9735">
        <v>2013</v>
      </c>
      <c r="D9735">
        <v>3176529000</v>
      </c>
    </row>
    <row r="9736" spans="1:4" x14ac:dyDescent="0.55000000000000004">
      <c r="A9736" t="s">
        <v>2015</v>
      </c>
      <c r="B9736" t="s">
        <v>2016</v>
      </c>
      <c r="C9736">
        <v>2014</v>
      </c>
      <c r="D9736">
        <v>3038861300</v>
      </c>
    </row>
    <row r="9737" spans="1:4" x14ac:dyDescent="0.55000000000000004">
      <c r="A9737" t="s">
        <v>2015</v>
      </c>
      <c r="B9737" t="s">
        <v>2016</v>
      </c>
      <c r="C9737">
        <v>2015</v>
      </c>
      <c r="D9737">
        <v>3094906600</v>
      </c>
    </row>
    <row r="9738" spans="1:4" x14ac:dyDescent="0.55000000000000004">
      <c r="A9738" t="s">
        <v>2015</v>
      </c>
      <c r="B9738" t="s">
        <v>2016</v>
      </c>
      <c r="C9738">
        <v>2016</v>
      </c>
      <c r="D9738">
        <v>3094515500</v>
      </c>
    </row>
    <row r="9739" spans="1:4" x14ac:dyDescent="0.55000000000000004">
      <c r="A9739" t="s">
        <v>2015</v>
      </c>
      <c r="B9739" t="s">
        <v>2016</v>
      </c>
      <c r="C9739">
        <v>2017</v>
      </c>
      <c r="D9739">
        <v>3118460000</v>
      </c>
    </row>
    <row r="9740" spans="1:4" x14ac:dyDescent="0.55000000000000004">
      <c r="A9740" t="s">
        <v>2015</v>
      </c>
      <c r="B9740" t="s">
        <v>2016</v>
      </c>
      <c r="C9740">
        <v>2018</v>
      </c>
      <c r="D9740">
        <v>3049483800</v>
      </c>
    </row>
    <row r="9741" spans="1:4" x14ac:dyDescent="0.55000000000000004">
      <c r="A9741" t="s">
        <v>2015</v>
      </c>
      <c r="B9741" t="s">
        <v>2016</v>
      </c>
      <c r="C9741">
        <v>2019</v>
      </c>
      <c r="D9741">
        <v>2904949200</v>
      </c>
    </row>
    <row r="9742" spans="1:4" x14ac:dyDescent="0.55000000000000004">
      <c r="A9742" t="s">
        <v>2015</v>
      </c>
      <c r="B9742" t="s">
        <v>2016</v>
      </c>
      <c r="C9742">
        <v>2020</v>
      </c>
      <c r="D9742">
        <v>2627051300</v>
      </c>
    </row>
    <row r="9743" spans="1:4" x14ac:dyDescent="0.55000000000000004">
      <c r="A9743" t="s">
        <v>2015</v>
      </c>
      <c r="B9743" t="s">
        <v>2016</v>
      </c>
      <c r="C9743">
        <v>2021</v>
      </c>
      <c r="D9743">
        <v>2801469000</v>
      </c>
    </row>
    <row r="9744" spans="1:4" x14ac:dyDescent="0.55000000000000004">
      <c r="A9744" t="s">
        <v>2015</v>
      </c>
      <c r="B9744" t="s">
        <v>2016</v>
      </c>
      <c r="C9744">
        <v>2022</v>
      </c>
      <c r="D9744">
        <v>2736946000</v>
      </c>
    </row>
    <row r="9745" spans="1:4" x14ac:dyDescent="0.55000000000000004">
      <c r="A9745" t="s">
        <v>2015</v>
      </c>
      <c r="B9745" t="s">
        <v>2016</v>
      </c>
      <c r="C9745">
        <v>2023</v>
      </c>
      <c r="D9745">
        <v>2484996600</v>
      </c>
    </row>
    <row r="9746" spans="1:4" x14ac:dyDescent="0.55000000000000004">
      <c r="A9746" t="s">
        <v>2015</v>
      </c>
      <c r="B9746" t="s">
        <v>2016</v>
      </c>
      <c r="C9746">
        <v>2024</v>
      </c>
      <c r="D9746">
        <v>2426166000</v>
      </c>
    </row>
    <row r="9747" spans="1:4" x14ac:dyDescent="0.55000000000000004">
      <c r="A9747" t="s">
        <v>2017</v>
      </c>
      <c r="C9747">
        <v>1750</v>
      </c>
      <c r="D9747">
        <v>9305937</v>
      </c>
    </row>
    <row r="9748" spans="1:4" x14ac:dyDescent="0.55000000000000004">
      <c r="A9748" t="s">
        <v>2017</v>
      </c>
      <c r="C9748">
        <v>1751</v>
      </c>
      <c r="D9748">
        <v>9407229</v>
      </c>
    </row>
    <row r="9749" spans="1:4" x14ac:dyDescent="0.55000000000000004">
      <c r="A9749" t="s">
        <v>2017</v>
      </c>
      <c r="C9749">
        <v>1752</v>
      </c>
      <c r="D9749">
        <v>9505168</v>
      </c>
    </row>
    <row r="9750" spans="1:4" x14ac:dyDescent="0.55000000000000004">
      <c r="A9750" t="s">
        <v>2017</v>
      </c>
      <c r="C9750">
        <v>1753</v>
      </c>
      <c r="D9750">
        <v>9610490</v>
      </c>
    </row>
    <row r="9751" spans="1:4" x14ac:dyDescent="0.55000000000000004">
      <c r="A9751" t="s">
        <v>2017</v>
      </c>
      <c r="C9751">
        <v>1754</v>
      </c>
      <c r="D9751">
        <v>9733580</v>
      </c>
    </row>
    <row r="9752" spans="1:4" x14ac:dyDescent="0.55000000000000004">
      <c r="A9752" t="s">
        <v>2017</v>
      </c>
      <c r="C9752">
        <v>1755</v>
      </c>
      <c r="D9752">
        <v>9793468</v>
      </c>
    </row>
    <row r="9753" spans="1:4" x14ac:dyDescent="0.55000000000000004">
      <c r="A9753" t="s">
        <v>2017</v>
      </c>
      <c r="C9753">
        <v>1756</v>
      </c>
      <c r="D9753">
        <v>9909914</v>
      </c>
    </row>
    <row r="9754" spans="1:4" x14ac:dyDescent="0.55000000000000004">
      <c r="A9754" t="s">
        <v>2017</v>
      </c>
      <c r="C9754">
        <v>1757</v>
      </c>
      <c r="D9754">
        <v>10093936</v>
      </c>
    </row>
    <row r="9755" spans="1:4" x14ac:dyDescent="0.55000000000000004">
      <c r="A9755" t="s">
        <v>2017</v>
      </c>
      <c r="C9755">
        <v>1758</v>
      </c>
      <c r="D9755">
        <v>10216358</v>
      </c>
    </row>
    <row r="9756" spans="1:4" x14ac:dyDescent="0.55000000000000004">
      <c r="A9756" t="s">
        <v>2017</v>
      </c>
      <c r="C9756">
        <v>1759</v>
      </c>
      <c r="D9756">
        <v>10338854</v>
      </c>
    </row>
    <row r="9757" spans="1:4" x14ac:dyDescent="0.55000000000000004">
      <c r="A9757" t="s">
        <v>2017</v>
      </c>
      <c r="C9757">
        <v>1760</v>
      </c>
      <c r="D9757">
        <v>10514331</v>
      </c>
    </row>
    <row r="9758" spans="1:4" x14ac:dyDescent="0.55000000000000004">
      <c r="A9758" t="s">
        <v>2017</v>
      </c>
      <c r="C9758">
        <v>1761</v>
      </c>
      <c r="D9758">
        <v>10747885</v>
      </c>
    </row>
    <row r="9759" spans="1:4" x14ac:dyDescent="0.55000000000000004">
      <c r="A9759" t="s">
        <v>2017</v>
      </c>
      <c r="C9759">
        <v>1762</v>
      </c>
      <c r="D9759">
        <v>10952198</v>
      </c>
    </row>
    <row r="9760" spans="1:4" x14ac:dyDescent="0.55000000000000004">
      <c r="A9760" t="s">
        <v>2017</v>
      </c>
      <c r="C9760">
        <v>1763</v>
      </c>
      <c r="D9760">
        <v>11191592</v>
      </c>
    </row>
    <row r="9761" spans="1:4" x14ac:dyDescent="0.55000000000000004">
      <c r="A9761" t="s">
        <v>2017</v>
      </c>
      <c r="C9761">
        <v>1764</v>
      </c>
      <c r="D9761">
        <v>11396982</v>
      </c>
    </row>
    <row r="9762" spans="1:4" x14ac:dyDescent="0.55000000000000004">
      <c r="A9762" t="s">
        <v>2017</v>
      </c>
      <c r="C9762">
        <v>1765</v>
      </c>
      <c r="D9762">
        <v>11643486</v>
      </c>
    </row>
    <row r="9763" spans="1:4" x14ac:dyDescent="0.55000000000000004">
      <c r="A9763" t="s">
        <v>2017</v>
      </c>
      <c r="C9763">
        <v>1766</v>
      </c>
      <c r="D9763">
        <v>11876080</v>
      </c>
    </row>
    <row r="9764" spans="1:4" x14ac:dyDescent="0.55000000000000004">
      <c r="A9764" t="s">
        <v>2017</v>
      </c>
      <c r="C9764">
        <v>1767</v>
      </c>
      <c r="D9764">
        <v>12152509</v>
      </c>
    </row>
    <row r="9765" spans="1:4" x14ac:dyDescent="0.55000000000000004">
      <c r="A9765" t="s">
        <v>2017</v>
      </c>
      <c r="C9765">
        <v>1768</v>
      </c>
      <c r="D9765">
        <v>12466936</v>
      </c>
    </row>
    <row r="9766" spans="1:4" x14ac:dyDescent="0.55000000000000004">
      <c r="A9766" t="s">
        <v>2017</v>
      </c>
      <c r="C9766">
        <v>1769</v>
      </c>
      <c r="D9766">
        <v>12780074</v>
      </c>
    </row>
    <row r="9767" spans="1:4" x14ac:dyDescent="0.55000000000000004">
      <c r="A9767" t="s">
        <v>2017</v>
      </c>
      <c r="C9767">
        <v>1770</v>
      </c>
      <c r="D9767">
        <v>13097216</v>
      </c>
    </row>
    <row r="9768" spans="1:4" x14ac:dyDescent="0.55000000000000004">
      <c r="A9768" t="s">
        <v>2017</v>
      </c>
      <c r="C9768">
        <v>1771</v>
      </c>
      <c r="D9768">
        <v>13369488</v>
      </c>
    </row>
    <row r="9769" spans="1:4" x14ac:dyDescent="0.55000000000000004">
      <c r="A9769" t="s">
        <v>2017</v>
      </c>
      <c r="C9769">
        <v>1772</v>
      </c>
      <c r="D9769">
        <v>13623507</v>
      </c>
    </row>
    <row r="9770" spans="1:4" x14ac:dyDescent="0.55000000000000004">
      <c r="A9770" t="s">
        <v>2017</v>
      </c>
      <c r="C9770">
        <v>1773</v>
      </c>
      <c r="D9770">
        <v>13808138</v>
      </c>
    </row>
    <row r="9771" spans="1:4" x14ac:dyDescent="0.55000000000000004">
      <c r="A9771" t="s">
        <v>2017</v>
      </c>
      <c r="C9771">
        <v>1774</v>
      </c>
      <c r="D9771">
        <v>14012415</v>
      </c>
    </row>
    <row r="9772" spans="1:4" x14ac:dyDescent="0.55000000000000004">
      <c r="A9772" t="s">
        <v>2017</v>
      </c>
      <c r="C9772">
        <v>1775</v>
      </c>
      <c r="D9772">
        <v>14338920</v>
      </c>
    </row>
    <row r="9773" spans="1:4" x14ac:dyDescent="0.55000000000000004">
      <c r="A9773" t="s">
        <v>2017</v>
      </c>
      <c r="C9773">
        <v>1776</v>
      </c>
      <c r="D9773">
        <v>14654124</v>
      </c>
    </row>
    <row r="9774" spans="1:4" x14ac:dyDescent="0.55000000000000004">
      <c r="A9774" t="s">
        <v>2017</v>
      </c>
      <c r="C9774">
        <v>1777</v>
      </c>
      <c r="D9774">
        <v>14959537</v>
      </c>
    </row>
    <row r="9775" spans="1:4" x14ac:dyDescent="0.55000000000000004">
      <c r="A9775" t="s">
        <v>2017</v>
      </c>
      <c r="C9775">
        <v>1778</v>
      </c>
      <c r="D9775">
        <v>15243483</v>
      </c>
    </row>
    <row r="9776" spans="1:4" x14ac:dyDescent="0.55000000000000004">
      <c r="A9776" t="s">
        <v>2017</v>
      </c>
      <c r="C9776">
        <v>1779</v>
      </c>
      <c r="D9776">
        <v>15535235</v>
      </c>
    </row>
    <row r="9777" spans="1:4" x14ac:dyDescent="0.55000000000000004">
      <c r="A9777" t="s">
        <v>2017</v>
      </c>
      <c r="C9777">
        <v>1780</v>
      </c>
      <c r="D9777">
        <v>15878726</v>
      </c>
    </row>
    <row r="9778" spans="1:4" x14ac:dyDescent="0.55000000000000004">
      <c r="A9778" t="s">
        <v>2017</v>
      </c>
      <c r="C9778">
        <v>1781</v>
      </c>
      <c r="D9778">
        <v>16234383</v>
      </c>
    </row>
    <row r="9779" spans="1:4" x14ac:dyDescent="0.55000000000000004">
      <c r="A9779" t="s">
        <v>2017</v>
      </c>
      <c r="C9779">
        <v>1782</v>
      </c>
      <c r="D9779">
        <v>16580954</v>
      </c>
    </row>
    <row r="9780" spans="1:4" x14ac:dyDescent="0.55000000000000004">
      <c r="A9780" t="s">
        <v>2017</v>
      </c>
      <c r="C9780">
        <v>1783</v>
      </c>
      <c r="D9780">
        <v>17062752</v>
      </c>
    </row>
    <row r="9781" spans="1:4" x14ac:dyDescent="0.55000000000000004">
      <c r="A9781" t="s">
        <v>2017</v>
      </c>
      <c r="C9781">
        <v>1784</v>
      </c>
      <c r="D9781">
        <v>17471092</v>
      </c>
    </row>
    <row r="9782" spans="1:4" x14ac:dyDescent="0.55000000000000004">
      <c r="A9782" t="s">
        <v>2017</v>
      </c>
      <c r="C9782">
        <v>1785</v>
      </c>
      <c r="D9782">
        <v>17961464</v>
      </c>
    </row>
    <row r="9783" spans="1:4" x14ac:dyDescent="0.55000000000000004">
      <c r="A9783" t="s">
        <v>2017</v>
      </c>
      <c r="C9783">
        <v>1786</v>
      </c>
      <c r="D9783">
        <v>18443832</v>
      </c>
    </row>
    <row r="9784" spans="1:4" x14ac:dyDescent="0.55000000000000004">
      <c r="A9784" t="s">
        <v>2017</v>
      </c>
      <c r="C9784">
        <v>1787</v>
      </c>
      <c r="D9784">
        <v>18855466</v>
      </c>
    </row>
    <row r="9785" spans="1:4" x14ac:dyDescent="0.55000000000000004">
      <c r="A9785" t="s">
        <v>2017</v>
      </c>
      <c r="C9785">
        <v>1788</v>
      </c>
      <c r="D9785">
        <v>19282564</v>
      </c>
    </row>
    <row r="9786" spans="1:4" x14ac:dyDescent="0.55000000000000004">
      <c r="A9786" t="s">
        <v>2017</v>
      </c>
      <c r="C9786">
        <v>1789</v>
      </c>
      <c r="D9786">
        <v>19859760</v>
      </c>
    </row>
    <row r="9787" spans="1:4" x14ac:dyDescent="0.55000000000000004">
      <c r="A9787" t="s">
        <v>2017</v>
      </c>
      <c r="C9787">
        <v>1790</v>
      </c>
      <c r="D9787">
        <v>20394430</v>
      </c>
    </row>
    <row r="9788" spans="1:4" x14ac:dyDescent="0.55000000000000004">
      <c r="A9788" t="s">
        <v>2017</v>
      </c>
      <c r="C9788">
        <v>1791</v>
      </c>
      <c r="D9788">
        <v>20928086</v>
      </c>
    </row>
    <row r="9789" spans="1:4" x14ac:dyDescent="0.55000000000000004">
      <c r="A9789" t="s">
        <v>2017</v>
      </c>
      <c r="C9789">
        <v>1792</v>
      </c>
      <c r="D9789">
        <v>21925550</v>
      </c>
    </row>
    <row r="9790" spans="1:4" x14ac:dyDescent="0.55000000000000004">
      <c r="A9790" t="s">
        <v>2017</v>
      </c>
      <c r="C9790">
        <v>1793</v>
      </c>
      <c r="D9790">
        <v>22293598</v>
      </c>
    </row>
    <row r="9791" spans="1:4" x14ac:dyDescent="0.55000000000000004">
      <c r="A9791" t="s">
        <v>2017</v>
      </c>
      <c r="C9791">
        <v>1794</v>
      </c>
      <c r="D9791">
        <v>22515992</v>
      </c>
    </row>
    <row r="9792" spans="1:4" x14ac:dyDescent="0.55000000000000004">
      <c r="A9792" t="s">
        <v>2017</v>
      </c>
      <c r="C9792">
        <v>1795</v>
      </c>
      <c r="D9792">
        <v>22311582</v>
      </c>
    </row>
    <row r="9793" spans="1:4" x14ac:dyDescent="0.55000000000000004">
      <c r="A9793" t="s">
        <v>2017</v>
      </c>
      <c r="C9793">
        <v>1796</v>
      </c>
      <c r="D9793">
        <v>22117712</v>
      </c>
    </row>
    <row r="9794" spans="1:4" x14ac:dyDescent="0.55000000000000004">
      <c r="A9794" t="s">
        <v>2017</v>
      </c>
      <c r="C9794">
        <v>1797</v>
      </c>
      <c r="D9794">
        <v>22086414</v>
      </c>
    </row>
    <row r="9795" spans="1:4" x14ac:dyDescent="0.55000000000000004">
      <c r="A9795" t="s">
        <v>2017</v>
      </c>
      <c r="C9795">
        <v>1798</v>
      </c>
      <c r="D9795">
        <v>23102266</v>
      </c>
    </row>
    <row r="9796" spans="1:4" x14ac:dyDescent="0.55000000000000004">
      <c r="A9796" t="s">
        <v>2017</v>
      </c>
      <c r="C9796">
        <v>1799</v>
      </c>
      <c r="D9796">
        <v>27481544</v>
      </c>
    </row>
    <row r="9797" spans="1:4" x14ac:dyDescent="0.55000000000000004">
      <c r="A9797" t="s">
        <v>2017</v>
      </c>
      <c r="C9797">
        <v>1800</v>
      </c>
      <c r="D9797">
        <v>32541872</v>
      </c>
    </row>
    <row r="9798" spans="1:4" x14ac:dyDescent="0.55000000000000004">
      <c r="A9798" t="s">
        <v>2017</v>
      </c>
      <c r="C9798">
        <v>1801</v>
      </c>
      <c r="D9798">
        <v>31714914</v>
      </c>
    </row>
    <row r="9799" spans="1:4" x14ac:dyDescent="0.55000000000000004">
      <c r="A9799" t="s">
        <v>2017</v>
      </c>
      <c r="C9799">
        <v>1802</v>
      </c>
      <c r="D9799">
        <v>40017350</v>
      </c>
    </row>
    <row r="9800" spans="1:4" x14ac:dyDescent="0.55000000000000004">
      <c r="A9800" t="s">
        <v>2017</v>
      </c>
      <c r="C9800">
        <v>1803</v>
      </c>
      <c r="D9800">
        <v>29238058</v>
      </c>
    </row>
    <row r="9801" spans="1:4" x14ac:dyDescent="0.55000000000000004">
      <c r="A9801" t="s">
        <v>2017</v>
      </c>
      <c r="C9801">
        <v>1804</v>
      </c>
      <c r="D9801">
        <v>31432090</v>
      </c>
    </row>
    <row r="9802" spans="1:4" x14ac:dyDescent="0.55000000000000004">
      <c r="A9802" t="s">
        <v>2017</v>
      </c>
      <c r="C9802">
        <v>1805</v>
      </c>
      <c r="D9802">
        <v>30907166</v>
      </c>
    </row>
    <row r="9803" spans="1:4" x14ac:dyDescent="0.55000000000000004">
      <c r="A9803" t="s">
        <v>2017</v>
      </c>
      <c r="C9803">
        <v>1806</v>
      </c>
      <c r="D9803">
        <v>32366874</v>
      </c>
    </row>
    <row r="9804" spans="1:4" x14ac:dyDescent="0.55000000000000004">
      <c r="A9804" t="s">
        <v>2017</v>
      </c>
      <c r="C9804">
        <v>1807</v>
      </c>
      <c r="D9804">
        <v>35818970</v>
      </c>
    </row>
    <row r="9805" spans="1:4" x14ac:dyDescent="0.55000000000000004">
      <c r="A9805" t="s">
        <v>2017</v>
      </c>
      <c r="C9805">
        <v>1808</v>
      </c>
      <c r="D9805">
        <v>35101290</v>
      </c>
    </row>
    <row r="9806" spans="1:4" x14ac:dyDescent="0.55000000000000004">
      <c r="A9806" t="s">
        <v>2017</v>
      </c>
      <c r="C9806">
        <v>1809</v>
      </c>
      <c r="D9806">
        <v>35925850</v>
      </c>
    </row>
    <row r="9807" spans="1:4" x14ac:dyDescent="0.55000000000000004">
      <c r="A9807" t="s">
        <v>2017</v>
      </c>
      <c r="C9807">
        <v>1810</v>
      </c>
      <c r="D9807">
        <v>39069692</v>
      </c>
    </row>
    <row r="9808" spans="1:4" x14ac:dyDescent="0.55000000000000004">
      <c r="A9808" t="s">
        <v>2017</v>
      </c>
      <c r="C9808">
        <v>1811</v>
      </c>
      <c r="D9808">
        <v>39723810</v>
      </c>
    </row>
    <row r="9809" spans="1:4" x14ac:dyDescent="0.55000000000000004">
      <c r="A9809" t="s">
        <v>2017</v>
      </c>
      <c r="C9809">
        <v>1812</v>
      </c>
      <c r="D9809">
        <v>40325010</v>
      </c>
    </row>
    <row r="9810" spans="1:4" x14ac:dyDescent="0.55000000000000004">
      <c r="A9810" t="s">
        <v>2017</v>
      </c>
      <c r="C9810">
        <v>1813</v>
      </c>
      <c r="D9810">
        <v>40679356</v>
      </c>
    </row>
    <row r="9811" spans="1:4" x14ac:dyDescent="0.55000000000000004">
      <c r="A9811" t="s">
        <v>2017</v>
      </c>
      <c r="C9811">
        <v>1814</v>
      </c>
      <c r="D9811">
        <v>41658940</v>
      </c>
    </row>
    <row r="9812" spans="1:4" x14ac:dyDescent="0.55000000000000004">
      <c r="A9812" t="s">
        <v>2017</v>
      </c>
      <c r="C9812">
        <v>1815</v>
      </c>
      <c r="D9812">
        <v>42979950</v>
      </c>
    </row>
    <row r="9813" spans="1:4" x14ac:dyDescent="0.55000000000000004">
      <c r="A9813" t="s">
        <v>2017</v>
      </c>
      <c r="C9813">
        <v>1816</v>
      </c>
      <c r="D9813">
        <v>44827450</v>
      </c>
    </row>
    <row r="9814" spans="1:4" x14ac:dyDescent="0.55000000000000004">
      <c r="A9814" t="s">
        <v>2017</v>
      </c>
      <c r="C9814">
        <v>1817</v>
      </c>
      <c r="D9814">
        <v>48552070</v>
      </c>
    </row>
    <row r="9815" spans="1:4" x14ac:dyDescent="0.55000000000000004">
      <c r="A9815" t="s">
        <v>2017</v>
      </c>
      <c r="C9815">
        <v>1818</v>
      </c>
      <c r="D9815">
        <v>50606024</v>
      </c>
    </row>
    <row r="9816" spans="1:4" x14ac:dyDescent="0.55000000000000004">
      <c r="A9816" t="s">
        <v>2017</v>
      </c>
      <c r="C9816">
        <v>1819</v>
      </c>
      <c r="D9816">
        <v>50160850</v>
      </c>
    </row>
    <row r="9817" spans="1:4" x14ac:dyDescent="0.55000000000000004">
      <c r="A9817" t="s">
        <v>2017</v>
      </c>
      <c r="C9817">
        <v>1820</v>
      </c>
      <c r="D9817">
        <v>49931828</v>
      </c>
    </row>
    <row r="9818" spans="1:4" x14ac:dyDescent="0.55000000000000004">
      <c r="A9818" t="s">
        <v>2017</v>
      </c>
      <c r="C9818">
        <v>1821</v>
      </c>
      <c r="D9818">
        <v>51224476</v>
      </c>
    </row>
    <row r="9819" spans="1:4" x14ac:dyDescent="0.55000000000000004">
      <c r="A9819" t="s">
        <v>2017</v>
      </c>
      <c r="C9819">
        <v>1822</v>
      </c>
      <c r="D9819">
        <v>53149412</v>
      </c>
    </row>
    <row r="9820" spans="1:4" x14ac:dyDescent="0.55000000000000004">
      <c r="A9820" t="s">
        <v>2017</v>
      </c>
      <c r="C9820">
        <v>1823</v>
      </c>
      <c r="D9820">
        <v>55448036</v>
      </c>
    </row>
    <row r="9821" spans="1:4" x14ac:dyDescent="0.55000000000000004">
      <c r="A9821" t="s">
        <v>2017</v>
      </c>
      <c r="C9821">
        <v>1824</v>
      </c>
      <c r="D9821">
        <v>56560324</v>
      </c>
    </row>
    <row r="9822" spans="1:4" x14ac:dyDescent="0.55000000000000004">
      <c r="A9822" t="s">
        <v>2017</v>
      </c>
      <c r="C9822">
        <v>1825</v>
      </c>
      <c r="D9822">
        <v>59588492</v>
      </c>
    </row>
    <row r="9823" spans="1:4" x14ac:dyDescent="0.55000000000000004">
      <c r="A9823" t="s">
        <v>2017</v>
      </c>
      <c r="C9823">
        <v>1826</v>
      </c>
      <c r="D9823">
        <v>60056732</v>
      </c>
    </row>
    <row r="9824" spans="1:4" x14ac:dyDescent="0.55000000000000004">
      <c r="A9824" t="s">
        <v>2017</v>
      </c>
      <c r="C9824">
        <v>1827</v>
      </c>
      <c r="D9824">
        <v>64281724</v>
      </c>
    </row>
    <row r="9825" spans="1:4" x14ac:dyDescent="0.55000000000000004">
      <c r="A9825" t="s">
        <v>2017</v>
      </c>
      <c r="C9825">
        <v>1828</v>
      </c>
      <c r="D9825">
        <v>65080500</v>
      </c>
    </row>
    <row r="9826" spans="1:4" x14ac:dyDescent="0.55000000000000004">
      <c r="A9826" t="s">
        <v>2017</v>
      </c>
      <c r="C9826">
        <v>1829</v>
      </c>
      <c r="D9826">
        <v>64491360</v>
      </c>
    </row>
    <row r="9827" spans="1:4" x14ac:dyDescent="0.55000000000000004">
      <c r="A9827" t="s">
        <v>2017</v>
      </c>
      <c r="C9827">
        <v>1830</v>
      </c>
      <c r="D9827">
        <v>86865460</v>
      </c>
    </row>
    <row r="9828" spans="1:4" x14ac:dyDescent="0.55000000000000004">
      <c r="A9828" t="s">
        <v>2017</v>
      </c>
      <c r="C9828">
        <v>1831</v>
      </c>
      <c r="D9828">
        <v>80956420</v>
      </c>
    </row>
    <row r="9829" spans="1:4" x14ac:dyDescent="0.55000000000000004">
      <c r="A9829" t="s">
        <v>2017</v>
      </c>
      <c r="C9829">
        <v>1832</v>
      </c>
      <c r="D9829">
        <v>79039790</v>
      </c>
    </row>
    <row r="9830" spans="1:4" x14ac:dyDescent="0.55000000000000004">
      <c r="A9830" t="s">
        <v>2017</v>
      </c>
      <c r="C9830">
        <v>1833</v>
      </c>
      <c r="D9830">
        <v>79688310</v>
      </c>
    </row>
    <row r="9831" spans="1:4" x14ac:dyDescent="0.55000000000000004">
      <c r="A9831" t="s">
        <v>2017</v>
      </c>
      <c r="C9831">
        <v>1834</v>
      </c>
      <c r="D9831">
        <v>85364220</v>
      </c>
    </row>
    <row r="9832" spans="1:4" x14ac:dyDescent="0.55000000000000004">
      <c r="A9832" t="s">
        <v>2017</v>
      </c>
      <c r="C9832">
        <v>1835</v>
      </c>
      <c r="D9832">
        <v>93045580</v>
      </c>
    </row>
    <row r="9833" spans="1:4" x14ac:dyDescent="0.55000000000000004">
      <c r="A9833" t="s">
        <v>2017</v>
      </c>
      <c r="C9833">
        <v>1836</v>
      </c>
      <c r="D9833">
        <v>102122390</v>
      </c>
    </row>
    <row r="9834" spans="1:4" x14ac:dyDescent="0.55000000000000004">
      <c r="A9834" t="s">
        <v>2017</v>
      </c>
      <c r="C9834">
        <v>1837</v>
      </c>
      <c r="D9834">
        <v>100839330</v>
      </c>
    </row>
    <row r="9835" spans="1:4" x14ac:dyDescent="0.55000000000000004">
      <c r="A9835" t="s">
        <v>2017</v>
      </c>
      <c r="C9835">
        <v>1838</v>
      </c>
      <c r="D9835">
        <v>100732536</v>
      </c>
    </row>
    <row r="9836" spans="1:4" x14ac:dyDescent="0.55000000000000004">
      <c r="A9836" t="s">
        <v>2017</v>
      </c>
      <c r="C9836">
        <v>1839</v>
      </c>
      <c r="D9836">
        <v>104057590</v>
      </c>
    </row>
    <row r="9837" spans="1:4" x14ac:dyDescent="0.55000000000000004">
      <c r="A9837" t="s">
        <v>2017</v>
      </c>
      <c r="C9837">
        <v>1840</v>
      </c>
      <c r="D9837">
        <v>112839890</v>
      </c>
    </row>
    <row r="9838" spans="1:4" x14ac:dyDescent="0.55000000000000004">
      <c r="A9838" t="s">
        <v>2017</v>
      </c>
      <c r="C9838">
        <v>1841</v>
      </c>
      <c r="D9838">
        <v>115834296</v>
      </c>
    </row>
    <row r="9839" spans="1:4" x14ac:dyDescent="0.55000000000000004">
      <c r="A9839" t="s">
        <v>2017</v>
      </c>
      <c r="C9839">
        <v>1842</v>
      </c>
      <c r="D9839">
        <v>122331430</v>
      </c>
    </row>
    <row r="9840" spans="1:4" x14ac:dyDescent="0.55000000000000004">
      <c r="A9840" t="s">
        <v>2017</v>
      </c>
      <c r="C9840">
        <v>1843</v>
      </c>
      <c r="D9840">
        <v>124498740</v>
      </c>
    </row>
    <row r="9841" spans="1:4" x14ac:dyDescent="0.55000000000000004">
      <c r="A9841" t="s">
        <v>2017</v>
      </c>
      <c r="C9841">
        <v>1844</v>
      </c>
      <c r="D9841">
        <v>132529720</v>
      </c>
    </row>
    <row r="9842" spans="1:4" x14ac:dyDescent="0.55000000000000004">
      <c r="A9842" t="s">
        <v>2017</v>
      </c>
      <c r="C9842">
        <v>1845</v>
      </c>
      <c r="D9842">
        <v>143695140</v>
      </c>
    </row>
    <row r="9843" spans="1:4" x14ac:dyDescent="0.55000000000000004">
      <c r="A9843" t="s">
        <v>2017</v>
      </c>
      <c r="C9843">
        <v>1846</v>
      </c>
      <c r="D9843">
        <v>144759820</v>
      </c>
    </row>
    <row r="9844" spans="1:4" x14ac:dyDescent="0.55000000000000004">
      <c r="A9844" t="s">
        <v>2017</v>
      </c>
      <c r="C9844">
        <v>1847</v>
      </c>
      <c r="D9844">
        <v>155471220</v>
      </c>
    </row>
    <row r="9845" spans="1:4" x14ac:dyDescent="0.55000000000000004">
      <c r="A9845" t="s">
        <v>2017</v>
      </c>
      <c r="C9845">
        <v>1848</v>
      </c>
      <c r="D9845">
        <v>156551400</v>
      </c>
    </row>
    <row r="9846" spans="1:4" x14ac:dyDescent="0.55000000000000004">
      <c r="A9846" t="s">
        <v>2017</v>
      </c>
      <c r="C9846">
        <v>1849</v>
      </c>
      <c r="D9846">
        <v>166480700</v>
      </c>
    </row>
    <row r="9847" spans="1:4" x14ac:dyDescent="0.55000000000000004">
      <c r="A9847" t="s">
        <v>2017</v>
      </c>
      <c r="C9847">
        <v>1850</v>
      </c>
      <c r="D9847">
        <v>176540130</v>
      </c>
    </row>
    <row r="9848" spans="1:4" x14ac:dyDescent="0.55000000000000004">
      <c r="A9848" t="s">
        <v>2017</v>
      </c>
      <c r="C9848">
        <v>1851</v>
      </c>
      <c r="D9848">
        <v>173708800</v>
      </c>
    </row>
    <row r="9849" spans="1:4" x14ac:dyDescent="0.55000000000000004">
      <c r="A9849" t="s">
        <v>2017</v>
      </c>
      <c r="C9849">
        <v>1852</v>
      </c>
      <c r="D9849">
        <v>180282500</v>
      </c>
    </row>
    <row r="9850" spans="1:4" x14ac:dyDescent="0.55000000000000004">
      <c r="A9850" t="s">
        <v>2017</v>
      </c>
      <c r="C9850">
        <v>1853</v>
      </c>
      <c r="D9850">
        <v>186538600</v>
      </c>
    </row>
    <row r="9851" spans="1:4" x14ac:dyDescent="0.55000000000000004">
      <c r="A9851" t="s">
        <v>2017</v>
      </c>
      <c r="C9851">
        <v>1854</v>
      </c>
      <c r="D9851">
        <v>221331380</v>
      </c>
    </row>
    <row r="9852" spans="1:4" x14ac:dyDescent="0.55000000000000004">
      <c r="A9852" t="s">
        <v>2017</v>
      </c>
      <c r="C9852">
        <v>1855</v>
      </c>
      <c r="D9852">
        <v>220990960</v>
      </c>
    </row>
    <row r="9853" spans="1:4" x14ac:dyDescent="0.55000000000000004">
      <c r="A9853" t="s">
        <v>2017</v>
      </c>
      <c r="C9853">
        <v>1856</v>
      </c>
      <c r="D9853">
        <v>236477380</v>
      </c>
    </row>
    <row r="9854" spans="1:4" x14ac:dyDescent="0.55000000000000004">
      <c r="A9854" t="s">
        <v>2017</v>
      </c>
      <c r="C9854">
        <v>1857</v>
      </c>
      <c r="D9854">
        <v>238025500</v>
      </c>
    </row>
    <row r="9855" spans="1:4" x14ac:dyDescent="0.55000000000000004">
      <c r="A9855" t="s">
        <v>2017</v>
      </c>
      <c r="C9855">
        <v>1858</v>
      </c>
      <c r="D9855">
        <v>240699550</v>
      </c>
    </row>
    <row r="9856" spans="1:4" x14ac:dyDescent="0.55000000000000004">
      <c r="A9856" t="s">
        <v>2017</v>
      </c>
      <c r="C9856">
        <v>1859</v>
      </c>
      <c r="D9856">
        <v>253701200</v>
      </c>
    </row>
    <row r="9857" spans="1:4" x14ac:dyDescent="0.55000000000000004">
      <c r="A9857" t="s">
        <v>2017</v>
      </c>
      <c r="C9857">
        <v>1860</v>
      </c>
      <c r="D9857">
        <v>280603870</v>
      </c>
    </row>
    <row r="9858" spans="1:4" x14ac:dyDescent="0.55000000000000004">
      <c r="A9858" t="s">
        <v>2017</v>
      </c>
      <c r="C9858">
        <v>1861</v>
      </c>
      <c r="D9858">
        <v>298899550</v>
      </c>
    </row>
    <row r="9859" spans="1:4" x14ac:dyDescent="0.55000000000000004">
      <c r="A9859" t="s">
        <v>2017</v>
      </c>
      <c r="C9859">
        <v>1862</v>
      </c>
      <c r="D9859">
        <v>303546880</v>
      </c>
    </row>
    <row r="9860" spans="1:4" x14ac:dyDescent="0.55000000000000004">
      <c r="A9860" t="s">
        <v>2017</v>
      </c>
      <c r="C9860">
        <v>1863</v>
      </c>
      <c r="D9860">
        <v>319713440</v>
      </c>
    </row>
    <row r="9861" spans="1:4" x14ac:dyDescent="0.55000000000000004">
      <c r="A9861" t="s">
        <v>2017</v>
      </c>
      <c r="C9861">
        <v>1864</v>
      </c>
      <c r="D9861">
        <v>344807200</v>
      </c>
    </row>
    <row r="9862" spans="1:4" x14ac:dyDescent="0.55000000000000004">
      <c r="A9862" t="s">
        <v>2017</v>
      </c>
      <c r="C9862">
        <v>1865</v>
      </c>
      <c r="D9862">
        <v>369310900</v>
      </c>
    </row>
    <row r="9863" spans="1:4" x14ac:dyDescent="0.55000000000000004">
      <c r="A9863" t="s">
        <v>2017</v>
      </c>
      <c r="C9863">
        <v>1866</v>
      </c>
      <c r="D9863">
        <v>380061000</v>
      </c>
    </row>
    <row r="9864" spans="1:4" x14ac:dyDescent="0.55000000000000004">
      <c r="A9864" t="s">
        <v>2017</v>
      </c>
      <c r="C9864">
        <v>1867</v>
      </c>
      <c r="D9864">
        <v>397864450</v>
      </c>
    </row>
    <row r="9865" spans="1:4" x14ac:dyDescent="0.55000000000000004">
      <c r="A9865" t="s">
        <v>2017</v>
      </c>
      <c r="C9865">
        <v>1868</v>
      </c>
      <c r="D9865">
        <v>402572900</v>
      </c>
    </row>
    <row r="9866" spans="1:4" x14ac:dyDescent="0.55000000000000004">
      <c r="A9866" t="s">
        <v>2017</v>
      </c>
      <c r="C9866">
        <v>1869</v>
      </c>
      <c r="D9866">
        <v>421053950</v>
      </c>
    </row>
    <row r="9867" spans="1:4" x14ac:dyDescent="0.55000000000000004">
      <c r="A9867" t="s">
        <v>2017</v>
      </c>
      <c r="C9867">
        <v>1870</v>
      </c>
      <c r="D9867">
        <v>426620500</v>
      </c>
    </row>
    <row r="9868" spans="1:4" x14ac:dyDescent="0.55000000000000004">
      <c r="A9868" t="s">
        <v>2017</v>
      </c>
      <c r="C9868">
        <v>1871</v>
      </c>
      <c r="D9868">
        <v>453617100</v>
      </c>
    </row>
    <row r="9869" spans="1:4" x14ac:dyDescent="0.55000000000000004">
      <c r="A9869" t="s">
        <v>2017</v>
      </c>
      <c r="C9869">
        <v>1872</v>
      </c>
      <c r="D9869">
        <v>490081300</v>
      </c>
    </row>
    <row r="9870" spans="1:4" x14ac:dyDescent="0.55000000000000004">
      <c r="A9870" t="s">
        <v>2017</v>
      </c>
      <c r="C9870">
        <v>1873</v>
      </c>
      <c r="D9870">
        <v>516357900</v>
      </c>
    </row>
    <row r="9871" spans="1:4" x14ac:dyDescent="0.55000000000000004">
      <c r="A9871" t="s">
        <v>2017</v>
      </c>
      <c r="C9871">
        <v>1874</v>
      </c>
      <c r="D9871">
        <v>477409540</v>
      </c>
    </row>
    <row r="9872" spans="1:4" x14ac:dyDescent="0.55000000000000004">
      <c r="A9872" t="s">
        <v>2017</v>
      </c>
      <c r="C9872">
        <v>1875</v>
      </c>
      <c r="D9872">
        <v>526404000</v>
      </c>
    </row>
    <row r="9873" spans="1:4" x14ac:dyDescent="0.55000000000000004">
      <c r="A9873" t="s">
        <v>2017</v>
      </c>
      <c r="C9873">
        <v>1876</v>
      </c>
      <c r="D9873">
        <v>537365250</v>
      </c>
    </row>
    <row r="9874" spans="1:4" x14ac:dyDescent="0.55000000000000004">
      <c r="A9874" t="s">
        <v>2017</v>
      </c>
      <c r="C9874">
        <v>1877</v>
      </c>
      <c r="D9874">
        <v>535783600</v>
      </c>
    </row>
    <row r="9875" spans="1:4" x14ac:dyDescent="0.55000000000000004">
      <c r="A9875" t="s">
        <v>2017</v>
      </c>
      <c r="C9875">
        <v>1878</v>
      </c>
      <c r="D9875">
        <v>539485400</v>
      </c>
    </row>
    <row r="9876" spans="1:4" x14ac:dyDescent="0.55000000000000004">
      <c r="A9876" t="s">
        <v>2017</v>
      </c>
      <c r="C9876">
        <v>1879</v>
      </c>
      <c r="D9876">
        <v>556904960</v>
      </c>
    </row>
    <row r="9877" spans="1:4" x14ac:dyDescent="0.55000000000000004">
      <c r="A9877" t="s">
        <v>2017</v>
      </c>
      <c r="C9877">
        <v>1880</v>
      </c>
      <c r="D9877">
        <v>625983700</v>
      </c>
    </row>
    <row r="9878" spans="1:4" x14ac:dyDescent="0.55000000000000004">
      <c r="A9878" t="s">
        <v>2017</v>
      </c>
      <c r="C9878">
        <v>1881</v>
      </c>
      <c r="D9878">
        <v>642448000</v>
      </c>
    </row>
    <row r="9879" spans="1:4" x14ac:dyDescent="0.55000000000000004">
      <c r="A9879" t="s">
        <v>2017</v>
      </c>
      <c r="C9879">
        <v>1882</v>
      </c>
      <c r="D9879">
        <v>663922200</v>
      </c>
    </row>
    <row r="9880" spans="1:4" x14ac:dyDescent="0.55000000000000004">
      <c r="A9880" t="s">
        <v>2017</v>
      </c>
      <c r="C9880">
        <v>1883</v>
      </c>
      <c r="D9880">
        <v>700382460</v>
      </c>
    </row>
    <row r="9881" spans="1:4" x14ac:dyDescent="0.55000000000000004">
      <c r="A9881" t="s">
        <v>2017</v>
      </c>
      <c r="C9881">
        <v>1884</v>
      </c>
      <c r="D9881">
        <v>695443460</v>
      </c>
    </row>
    <row r="9882" spans="1:4" x14ac:dyDescent="0.55000000000000004">
      <c r="A9882" t="s">
        <v>2017</v>
      </c>
      <c r="C9882">
        <v>1885</v>
      </c>
      <c r="D9882">
        <v>696279800</v>
      </c>
    </row>
    <row r="9883" spans="1:4" x14ac:dyDescent="0.55000000000000004">
      <c r="A9883" t="s">
        <v>2017</v>
      </c>
      <c r="C9883">
        <v>1886</v>
      </c>
      <c r="D9883">
        <v>695203900</v>
      </c>
    </row>
    <row r="9884" spans="1:4" x14ac:dyDescent="0.55000000000000004">
      <c r="A9884" t="s">
        <v>2017</v>
      </c>
      <c r="C9884">
        <v>1887</v>
      </c>
      <c r="D9884">
        <v>721407600</v>
      </c>
    </row>
    <row r="9885" spans="1:4" x14ac:dyDescent="0.55000000000000004">
      <c r="A9885" t="s">
        <v>2017</v>
      </c>
      <c r="C9885">
        <v>1888</v>
      </c>
      <c r="D9885">
        <v>764543100</v>
      </c>
    </row>
    <row r="9886" spans="1:4" x14ac:dyDescent="0.55000000000000004">
      <c r="A9886" t="s">
        <v>2017</v>
      </c>
      <c r="C9886">
        <v>1889</v>
      </c>
      <c r="D9886">
        <v>799586200</v>
      </c>
    </row>
    <row r="9887" spans="1:4" x14ac:dyDescent="0.55000000000000004">
      <c r="A9887" t="s">
        <v>2017</v>
      </c>
      <c r="C9887">
        <v>1890</v>
      </c>
      <c r="D9887">
        <v>834671300</v>
      </c>
    </row>
    <row r="9888" spans="1:4" x14ac:dyDescent="0.55000000000000004">
      <c r="A9888" t="s">
        <v>2017</v>
      </c>
      <c r="C9888">
        <v>1891</v>
      </c>
      <c r="D9888">
        <v>861805100</v>
      </c>
    </row>
    <row r="9889" spans="1:4" x14ac:dyDescent="0.55000000000000004">
      <c r="A9889" t="s">
        <v>2017</v>
      </c>
      <c r="C9889">
        <v>1892</v>
      </c>
      <c r="D9889">
        <v>846631940</v>
      </c>
    </row>
    <row r="9890" spans="1:4" x14ac:dyDescent="0.55000000000000004">
      <c r="A9890" t="s">
        <v>2017</v>
      </c>
      <c r="C9890">
        <v>1893</v>
      </c>
      <c r="D9890">
        <v>818135040</v>
      </c>
    </row>
    <row r="9891" spans="1:4" x14ac:dyDescent="0.55000000000000004">
      <c r="A9891" t="s">
        <v>2017</v>
      </c>
      <c r="C9891">
        <v>1894</v>
      </c>
      <c r="D9891">
        <v>889315100</v>
      </c>
    </row>
    <row r="9892" spans="1:4" x14ac:dyDescent="0.55000000000000004">
      <c r="A9892" t="s">
        <v>2017</v>
      </c>
      <c r="C9892">
        <v>1895</v>
      </c>
      <c r="D9892">
        <v>908861440</v>
      </c>
    </row>
    <row r="9893" spans="1:4" x14ac:dyDescent="0.55000000000000004">
      <c r="A9893" t="s">
        <v>2017</v>
      </c>
      <c r="C9893">
        <v>1896</v>
      </c>
      <c r="D9893">
        <v>951280800</v>
      </c>
    </row>
    <row r="9894" spans="1:4" x14ac:dyDescent="0.55000000000000004">
      <c r="A9894" t="s">
        <v>2017</v>
      </c>
      <c r="C9894">
        <v>1897</v>
      </c>
      <c r="D9894">
        <v>994539650</v>
      </c>
    </row>
    <row r="9895" spans="1:4" x14ac:dyDescent="0.55000000000000004">
      <c r="A9895" t="s">
        <v>2017</v>
      </c>
      <c r="C9895">
        <v>1898</v>
      </c>
      <c r="D9895">
        <v>1022378400</v>
      </c>
    </row>
    <row r="9896" spans="1:4" x14ac:dyDescent="0.55000000000000004">
      <c r="A9896" t="s">
        <v>2017</v>
      </c>
      <c r="C9896">
        <v>1899</v>
      </c>
      <c r="D9896">
        <v>1083899900</v>
      </c>
    </row>
    <row r="9897" spans="1:4" x14ac:dyDescent="0.55000000000000004">
      <c r="A9897" t="s">
        <v>2017</v>
      </c>
      <c r="C9897">
        <v>1900</v>
      </c>
      <c r="D9897">
        <v>1131895600</v>
      </c>
    </row>
    <row r="9898" spans="1:4" x14ac:dyDescent="0.55000000000000004">
      <c r="A9898" t="s">
        <v>2017</v>
      </c>
      <c r="C9898">
        <v>1901</v>
      </c>
      <c r="D9898">
        <v>1120375200</v>
      </c>
    </row>
    <row r="9899" spans="1:4" x14ac:dyDescent="0.55000000000000004">
      <c r="A9899" t="s">
        <v>2017</v>
      </c>
      <c r="C9899">
        <v>1902</v>
      </c>
      <c r="D9899">
        <v>1123101200</v>
      </c>
    </row>
    <row r="9900" spans="1:4" x14ac:dyDescent="0.55000000000000004">
      <c r="A9900" t="s">
        <v>2017</v>
      </c>
      <c r="C9900">
        <v>1903</v>
      </c>
      <c r="D9900">
        <v>1173072800</v>
      </c>
    </row>
    <row r="9901" spans="1:4" x14ac:dyDescent="0.55000000000000004">
      <c r="A9901" t="s">
        <v>2017</v>
      </c>
      <c r="C9901">
        <v>1904</v>
      </c>
      <c r="D9901">
        <v>1189160200</v>
      </c>
    </row>
    <row r="9902" spans="1:4" x14ac:dyDescent="0.55000000000000004">
      <c r="A9902" t="s">
        <v>2017</v>
      </c>
      <c r="C9902">
        <v>1905</v>
      </c>
      <c r="D9902">
        <v>1233446400</v>
      </c>
    </row>
    <row r="9903" spans="1:4" x14ac:dyDescent="0.55000000000000004">
      <c r="A9903" t="s">
        <v>2017</v>
      </c>
      <c r="C9903">
        <v>1906</v>
      </c>
      <c r="D9903">
        <v>1265711000</v>
      </c>
    </row>
    <row r="9904" spans="1:4" x14ac:dyDescent="0.55000000000000004">
      <c r="A9904" t="s">
        <v>2017</v>
      </c>
      <c r="C9904">
        <v>1907</v>
      </c>
      <c r="D9904">
        <v>1401075300</v>
      </c>
    </row>
    <row r="9905" spans="1:4" x14ac:dyDescent="0.55000000000000004">
      <c r="A9905" t="s">
        <v>2017</v>
      </c>
      <c r="C9905">
        <v>1908</v>
      </c>
      <c r="D9905">
        <v>1424001300</v>
      </c>
    </row>
    <row r="9906" spans="1:4" x14ac:dyDescent="0.55000000000000004">
      <c r="A9906" t="s">
        <v>2017</v>
      </c>
      <c r="C9906">
        <v>1909</v>
      </c>
      <c r="D9906">
        <v>1421107200</v>
      </c>
    </row>
    <row r="9907" spans="1:4" x14ac:dyDescent="0.55000000000000004">
      <c r="A9907" t="s">
        <v>2017</v>
      </c>
      <c r="C9907">
        <v>1910</v>
      </c>
      <c r="D9907">
        <v>1442599700</v>
      </c>
    </row>
    <row r="9908" spans="1:4" x14ac:dyDescent="0.55000000000000004">
      <c r="A9908" t="s">
        <v>2017</v>
      </c>
      <c r="C9908">
        <v>1911</v>
      </c>
      <c r="D9908">
        <v>1474065800</v>
      </c>
    </row>
    <row r="9909" spans="1:4" x14ac:dyDescent="0.55000000000000004">
      <c r="A9909" t="s">
        <v>2017</v>
      </c>
      <c r="C9909">
        <v>1912</v>
      </c>
      <c r="D9909">
        <v>1520283900</v>
      </c>
    </row>
    <row r="9910" spans="1:4" x14ac:dyDescent="0.55000000000000004">
      <c r="A9910" t="s">
        <v>2017</v>
      </c>
      <c r="C9910">
        <v>1913</v>
      </c>
      <c r="D9910">
        <v>1644516000</v>
      </c>
    </row>
    <row r="9911" spans="1:4" x14ac:dyDescent="0.55000000000000004">
      <c r="A9911" t="s">
        <v>2017</v>
      </c>
      <c r="C9911">
        <v>1914</v>
      </c>
      <c r="D9911">
        <v>1464158200</v>
      </c>
    </row>
    <row r="9912" spans="1:4" x14ac:dyDescent="0.55000000000000004">
      <c r="A9912" t="s">
        <v>2017</v>
      </c>
      <c r="C9912">
        <v>1915</v>
      </c>
      <c r="D9912">
        <v>1389512100</v>
      </c>
    </row>
    <row r="9913" spans="1:4" x14ac:dyDescent="0.55000000000000004">
      <c r="A9913" t="s">
        <v>2017</v>
      </c>
      <c r="C9913">
        <v>1916</v>
      </c>
      <c r="D9913">
        <v>1453168100</v>
      </c>
    </row>
    <row r="9914" spans="1:4" x14ac:dyDescent="0.55000000000000004">
      <c r="A9914" t="s">
        <v>2017</v>
      </c>
      <c r="C9914">
        <v>1917</v>
      </c>
      <c r="D9914">
        <v>1439482100</v>
      </c>
    </row>
    <row r="9915" spans="1:4" x14ac:dyDescent="0.55000000000000004">
      <c r="A9915" t="s">
        <v>2017</v>
      </c>
      <c r="C9915">
        <v>1918</v>
      </c>
      <c r="D9915">
        <v>1350285300</v>
      </c>
    </row>
    <row r="9916" spans="1:4" x14ac:dyDescent="0.55000000000000004">
      <c r="A9916" t="s">
        <v>2017</v>
      </c>
      <c r="C9916">
        <v>1919</v>
      </c>
      <c r="D9916">
        <v>1143085800</v>
      </c>
    </row>
    <row r="9917" spans="1:4" x14ac:dyDescent="0.55000000000000004">
      <c r="A9917" t="s">
        <v>2017</v>
      </c>
      <c r="C9917">
        <v>1920</v>
      </c>
      <c r="D9917">
        <v>1341916900</v>
      </c>
    </row>
    <row r="9918" spans="1:4" x14ac:dyDescent="0.55000000000000004">
      <c r="A9918" t="s">
        <v>2017</v>
      </c>
      <c r="C9918">
        <v>1921</v>
      </c>
      <c r="D9918">
        <v>1226325800</v>
      </c>
    </row>
    <row r="9919" spans="1:4" x14ac:dyDescent="0.55000000000000004">
      <c r="A9919" t="s">
        <v>2017</v>
      </c>
      <c r="C9919">
        <v>1922</v>
      </c>
      <c r="D9919">
        <v>1357712500</v>
      </c>
    </row>
    <row r="9920" spans="1:4" x14ac:dyDescent="0.55000000000000004">
      <c r="A9920" t="s">
        <v>2017</v>
      </c>
      <c r="C9920">
        <v>1923</v>
      </c>
      <c r="D9920">
        <v>1289473200</v>
      </c>
    </row>
    <row r="9921" spans="1:4" x14ac:dyDescent="0.55000000000000004">
      <c r="A9921" t="s">
        <v>2017</v>
      </c>
      <c r="C9921">
        <v>1924</v>
      </c>
      <c r="D9921">
        <v>1488441100</v>
      </c>
    </row>
    <row r="9922" spans="1:4" x14ac:dyDescent="0.55000000000000004">
      <c r="A9922" t="s">
        <v>2017</v>
      </c>
      <c r="C9922">
        <v>1925</v>
      </c>
      <c r="D9922">
        <v>1472746100</v>
      </c>
    </row>
    <row r="9923" spans="1:4" x14ac:dyDescent="0.55000000000000004">
      <c r="A9923" t="s">
        <v>2017</v>
      </c>
      <c r="C9923">
        <v>1926</v>
      </c>
      <c r="D9923">
        <v>1239009400</v>
      </c>
    </row>
    <row r="9924" spans="1:4" x14ac:dyDescent="0.55000000000000004">
      <c r="A9924" t="s">
        <v>2017</v>
      </c>
      <c r="C9924">
        <v>1927</v>
      </c>
      <c r="D9924">
        <v>1580726300</v>
      </c>
    </row>
    <row r="9925" spans="1:4" x14ac:dyDescent="0.55000000000000004">
      <c r="A9925" t="s">
        <v>2017</v>
      </c>
      <c r="C9925">
        <v>1928</v>
      </c>
      <c r="D9925">
        <v>1579652400</v>
      </c>
    </row>
    <row r="9926" spans="1:4" x14ac:dyDescent="0.55000000000000004">
      <c r="A9926" t="s">
        <v>2017</v>
      </c>
      <c r="C9926">
        <v>1929</v>
      </c>
      <c r="D9926">
        <v>1713952500</v>
      </c>
    </row>
    <row r="9927" spans="1:4" x14ac:dyDescent="0.55000000000000004">
      <c r="A9927" t="s">
        <v>2017</v>
      </c>
      <c r="C9927">
        <v>1930</v>
      </c>
      <c r="D9927">
        <v>1584198700</v>
      </c>
    </row>
    <row r="9928" spans="1:4" x14ac:dyDescent="0.55000000000000004">
      <c r="A9928" t="s">
        <v>2017</v>
      </c>
      <c r="C9928">
        <v>1931</v>
      </c>
      <c r="D9928">
        <v>1442735100</v>
      </c>
    </row>
    <row r="9929" spans="1:4" x14ac:dyDescent="0.55000000000000004">
      <c r="A9929" t="s">
        <v>2017</v>
      </c>
      <c r="C9929">
        <v>1932</v>
      </c>
      <c r="D9929">
        <v>1308758800</v>
      </c>
    </row>
    <row r="9930" spans="1:4" x14ac:dyDescent="0.55000000000000004">
      <c r="A9930" t="s">
        <v>2017</v>
      </c>
      <c r="C9930">
        <v>1933</v>
      </c>
      <c r="D9930">
        <v>1334131700</v>
      </c>
    </row>
    <row r="9931" spans="1:4" x14ac:dyDescent="0.55000000000000004">
      <c r="A9931" t="s">
        <v>2017</v>
      </c>
      <c r="C9931">
        <v>1934</v>
      </c>
      <c r="D9931">
        <v>1438814600</v>
      </c>
    </row>
    <row r="9932" spans="1:4" x14ac:dyDescent="0.55000000000000004">
      <c r="A9932" t="s">
        <v>2017</v>
      </c>
      <c r="C9932">
        <v>1935</v>
      </c>
      <c r="D9932">
        <v>1491244200</v>
      </c>
    </row>
    <row r="9933" spans="1:4" x14ac:dyDescent="0.55000000000000004">
      <c r="A9933" t="s">
        <v>2017</v>
      </c>
      <c r="C9933">
        <v>1936</v>
      </c>
      <c r="D9933">
        <v>1560442400</v>
      </c>
    </row>
    <row r="9934" spans="1:4" x14ac:dyDescent="0.55000000000000004">
      <c r="A9934" t="s">
        <v>2017</v>
      </c>
      <c r="C9934">
        <v>1937</v>
      </c>
      <c r="D9934">
        <v>1711635500</v>
      </c>
    </row>
    <row r="9935" spans="1:4" x14ac:dyDescent="0.55000000000000004">
      <c r="A9935" t="s">
        <v>2017</v>
      </c>
      <c r="C9935">
        <v>1938</v>
      </c>
      <c r="D9935">
        <v>1705138400</v>
      </c>
    </row>
    <row r="9936" spans="1:4" x14ac:dyDescent="0.55000000000000004">
      <c r="A9936" t="s">
        <v>2017</v>
      </c>
      <c r="C9936">
        <v>1939</v>
      </c>
      <c r="D9936">
        <v>1743378700</v>
      </c>
    </row>
    <row r="9937" spans="1:4" x14ac:dyDescent="0.55000000000000004">
      <c r="A9937" t="s">
        <v>2017</v>
      </c>
      <c r="C9937">
        <v>1940</v>
      </c>
      <c r="D9937">
        <v>1820533900</v>
      </c>
    </row>
    <row r="9938" spans="1:4" x14ac:dyDescent="0.55000000000000004">
      <c r="A9938" t="s">
        <v>2017</v>
      </c>
      <c r="C9938">
        <v>1941</v>
      </c>
      <c r="D9938">
        <v>1801195800</v>
      </c>
    </row>
    <row r="9939" spans="1:4" x14ac:dyDescent="0.55000000000000004">
      <c r="A9939" t="s">
        <v>2017</v>
      </c>
      <c r="C9939">
        <v>1942</v>
      </c>
      <c r="D9939">
        <v>1813674500</v>
      </c>
    </row>
    <row r="9940" spans="1:4" x14ac:dyDescent="0.55000000000000004">
      <c r="A9940" t="s">
        <v>2017</v>
      </c>
      <c r="C9940">
        <v>1943</v>
      </c>
      <c r="D9940">
        <v>1821900400</v>
      </c>
    </row>
    <row r="9941" spans="1:4" x14ac:dyDescent="0.55000000000000004">
      <c r="A9941" t="s">
        <v>2017</v>
      </c>
      <c r="C9941">
        <v>1944</v>
      </c>
      <c r="D9941">
        <v>1631377400</v>
      </c>
    </row>
    <row r="9942" spans="1:4" x14ac:dyDescent="0.55000000000000004">
      <c r="A9942" t="s">
        <v>2017</v>
      </c>
      <c r="C9942">
        <v>1945</v>
      </c>
      <c r="D9942">
        <v>946029760</v>
      </c>
    </row>
    <row r="9943" spans="1:4" x14ac:dyDescent="0.55000000000000004">
      <c r="A9943" t="s">
        <v>2017</v>
      </c>
      <c r="C9943">
        <v>1946</v>
      </c>
      <c r="D9943">
        <v>1312139900</v>
      </c>
    </row>
    <row r="9944" spans="1:4" x14ac:dyDescent="0.55000000000000004">
      <c r="A9944" t="s">
        <v>2017</v>
      </c>
      <c r="C9944">
        <v>1947</v>
      </c>
      <c r="D9944">
        <v>1476068400</v>
      </c>
    </row>
    <row r="9945" spans="1:4" x14ac:dyDescent="0.55000000000000004">
      <c r="A9945" t="s">
        <v>2017</v>
      </c>
      <c r="C9945">
        <v>1948</v>
      </c>
      <c r="D9945">
        <v>1599011800</v>
      </c>
    </row>
    <row r="9946" spans="1:4" x14ac:dyDescent="0.55000000000000004">
      <c r="A9946" t="s">
        <v>2017</v>
      </c>
      <c r="C9946">
        <v>1949</v>
      </c>
      <c r="D9946">
        <v>1718812700</v>
      </c>
    </row>
    <row r="9947" spans="1:4" x14ac:dyDescent="0.55000000000000004">
      <c r="A9947" t="s">
        <v>2017</v>
      </c>
      <c r="C9947">
        <v>1950</v>
      </c>
      <c r="D9947">
        <v>1776805100</v>
      </c>
    </row>
    <row r="9948" spans="1:4" x14ac:dyDescent="0.55000000000000004">
      <c r="A9948" t="s">
        <v>2017</v>
      </c>
      <c r="C9948">
        <v>1951</v>
      </c>
      <c r="D9948">
        <v>1973410200</v>
      </c>
    </row>
    <row r="9949" spans="1:4" x14ac:dyDescent="0.55000000000000004">
      <c r="A9949" t="s">
        <v>2017</v>
      </c>
      <c r="C9949">
        <v>1952</v>
      </c>
      <c r="D9949">
        <v>2014147600</v>
      </c>
    </row>
    <row r="9950" spans="1:4" x14ac:dyDescent="0.55000000000000004">
      <c r="A9950" t="s">
        <v>2017</v>
      </c>
      <c r="C9950">
        <v>1953</v>
      </c>
      <c r="D9950">
        <v>2053989900</v>
      </c>
    </row>
    <row r="9951" spans="1:4" x14ac:dyDescent="0.55000000000000004">
      <c r="A9951" t="s">
        <v>2017</v>
      </c>
      <c r="C9951">
        <v>1954</v>
      </c>
      <c r="D9951">
        <v>2163377200</v>
      </c>
    </row>
    <row r="9952" spans="1:4" x14ac:dyDescent="0.55000000000000004">
      <c r="A9952" t="s">
        <v>2017</v>
      </c>
      <c r="C9952">
        <v>1955</v>
      </c>
      <c r="D9952">
        <v>2319506000</v>
      </c>
    </row>
    <row r="9953" spans="1:4" x14ac:dyDescent="0.55000000000000004">
      <c r="A9953" t="s">
        <v>2017</v>
      </c>
      <c r="C9953">
        <v>1956</v>
      </c>
      <c r="D9953">
        <v>2440922000</v>
      </c>
    </row>
    <row r="9954" spans="1:4" x14ac:dyDescent="0.55000000000000004">
      <c r="A9954" t="s">
        <v>2017</v>
      </c>
      <c r="C9954">
        <v>1957</v>
      </c>
      <c r="D9954">
        <v>2496779500</v>
      </c>
    </row>
    <row r="9955" spans="1:4" x14ac:dyDescent="0.55000000000000004">
      <c r="A9955" t="s">
        <v>2017</v>
      </c>
      <c r="C9955">
        <v>1958</v>
      </c>
      <c r="D9955">
        <v>2467053300</v>
      </c>
    </row>
    <row r="9956" spans="1:4" x14ac:dyDescent="0.55000000000000004">
      <c r="A9956" t="s">
        <v>2017</v>
      </c>
      <c r="C9956">
        <v>1959</v>
      </c>
      <c r="D9956">
        <v>2487270100</v>
      </c>
    </row>
    <row r="9957" spans="1:4" x14ac:dyDescent="0.55000000000000004">
      <c r="A9957" t="s">
        <v>2017</v>
      </c>
      <c r="C9957">
        <v>1960</v>
      </c>
      <c r="D9957">
        <v>2685485300</v>
      </c>
    </row>
    <row r="9958" spans="1:4" x14ac:dyDescent="0.55000000000000004">
      <c r="A9958" t="s">
        <v>2017</v>
      </c>
      <c r="C9958">
        <v>1961</v>
      </c>
      <c r="D9958">
        <v>2790018800</v>
      </c>
    </row>
    <row r="9959" spans="1:4" x14ac:dyDescent="0.55000000000000004">
      <c r="A9959" t="s">
        <v>2017</v>
      </c>
      <c r="C9959">
        <v>1962</v>
      </c>
      <c r="D9959">
        <v>2949479000</v>
      </c>
    </row>
    <row r="9960" spans="1:4" x14ac:dyDescent="0.55000000000000004">
      <c r="A9960" t="s">
        <v>2017</v>
      </c>
      <c r="C9960">
        <v>1963</v>
      </c>
      <c r="D9960">
        <v>3118083300</v>
      </c>
    </row>
    <row r="9961" spans="1:4" x14ac:dyDescent="0.55000000000000004">
      <c r="A9961" t="s">
        <v>2017</v>
      </c>
      <c r="C9961">
        <v>1964</v>
      </c>
      <c r="D9961">
        <v>3253874400</v>
      </c>
    </row>
    <row r="9962" spans="1:4" x14ac:dyDescent="0.55000000000000004">
      <c r="A9962" t="s">
        <v>2017</v>
      </c>
      <c r="C9962">
        <v>1965</v>
      </c>
      <c r="D9962">
        <v>3300811500</v>
      </c>
    </row>
    <row r="9963" spans="1:4" x14ac:dyDescent="0.55000000000000004">
      <c r="A9963" t="s">
        <v>2017</v>
      </c>
      <c r="C9963">
        <v>1966</v>
      </c>
      <c r="D9963">
        <v>3378380500</v>
      </c>
    </row>
    <row r="9964" spans="1:4" x14ac:dyDescent="0.55000000000000004">
      <c r="A9964" t="s">
        <v>2017</v>
      </c>
      <c r="C9964">
        <v>1967</v>
      </c>
      <c r="D9964">
        <v>3414199800</v>
      </c>
    </row>
    <row r="9965" spans="1:4" x14ac:dyDescent="0.55000000000000004">
      <c r="A9965" t="s">
        <v>2017</v>
      </c>
      <c r="C9965">
        <v>1968</v>
      </c>
      <c r="D9965">
        <v>3602107600</v>
      </c>
    </row>
    <row r="9966" spans="1:4" x14ac:dyDescent="0.55000000000000004">
      <c r="A9966" t="s">
        <v>2017</v>
      </c>
      <c r="C9966">
        <v>1969</v>
      </c>
      <c r="D9966">
        <v>3822982100</v>
      </c>
    </row>
    <row r="9967" spans="1:4" x14ac:dyDescent="0.55000000000000004">
      <c r="A9967" t="s">
        <v>2017</v>
      </c>
      <c r="C9967">
        <v>1970</v>
      </c>
      <c r="D9967">
        <v>3986998800</v>
      </c>
    </row>
    <row r="9968" spans="1:4" x14ac:dyDescent="0.55000000000000004">
      <c r="A9968" t="s">
        <v>2017</v>
      </c>
      <c r="C9968">
        <v>1971</v>
      </c>
      <c r="D9968">
        <v>4088855600</v>
      </c>
    </row>
    <row r="9969" spans="1:4" x14ac:dyDescent="0.55000000000000004">
      <c r="A9969" t="s">
        <v>2017</v>
      </c>
      <c r="C9969">
        <v>1972</v>
      </c>
      <c r="D9969">
        <v>4206706000</v>
      </c>
    </row>
    <row r="9970" spans="1:4" x14ac:dyDescent="0.55000000000000004">
      <c r="A9970" t="s">
        <v>2017</v>
      </c>
      <c r="C9970">
        <v>1973</v>
      </c>
      <c r="D9970">
        <v>4391783400</v>
      </c>
    </row>
    <row r="9971" spans="1:4" x14ac:dyDescent="0.55000000000000004">
      <c r="A9971" t="s">
        <v>2017</v>
      </c>
      <c r="C9971">
        <v>1974</v>
      </c>
      <c r="D9971">
        <v>4330158000</v>
      </c>
    </row>
    <row r="9972" spans="1:4" x14ac:dyDescent="0.55000000000000004">
      <c r="A9972" t="s">
        <v>2017</v>
      </c>
      <c r="C9972">
        <v>1975</v>
      </c>
      <c r="D9972">
        <v>4243377200</v>
      </c>
    </row>
    <row r="9973" spans="1:4" x14ac:dyDescent="0.55000000000000004">
      <c r="A9973" t="s">
        <v>2017</v>
      </c>
      <c r="C9973">
        <v>1976</v>
      </c>
      <c r="D9973">
        <v>4514600000</v>
      </c>
    </row>
    <row r="9974" spans="1:4" x14ac:dyDescent="0.55000000000000004">
      <c r="A9974" t="s">
        <v>2017</v>
      </c>
      <c r="C9974">
        <v>1977</v>
      </c>
      <c r="D9974">
        <v>4482213400</v>
      </c>
    </row>
    <row r="9975" spans="1:4" x14ac:dyDescent="0.55000000000000004">
      <c r="A9975" t="s">
        <v>2017</v>
      </c>
      <c r="C9975">
        <v>1978</v>
      </c>
      <c r="D9975">
        <v>4612726300</v>
      </c>
    </row>
    <row r="9976" spans="1:4" x14ac:dyDescent="0.55000000000000004">
      <c r="A9976" t="s">
        <v>2017</v>
      </c>
      <c r="C9976">
        <v>1979</v>
      </c>
      <c r="D9976">
        <v>4761904600</v>
      </c>
    </row>
    <row r="9977" spans="1:4" x14ac:dyDescent="0.55000000000000004">
      <c r="A9977" t="s">
        <v>2017</v>
      </c>
      <c r="C9977">
        <v>1980</v>
      </c>
      <c r="D9977">
        <v>4660355000</v>
      </c>
    </row>
    <row r="9978" spans="1:4" x14ac:dyDescent="0.55000000000000004">
      <c r="A9978" t="s">
        <v>2017</v>
      </c>
      <c r="C9978">
        <v>1981</v>
      </c>
      <c r="D9978">
        <v>4427590000</v>
      </c>
    </row>
    <row r="9979" spans="1:4" x14ac:dyDescent="0.55000000000000004">
      <c r="A9979" t="s">
        <v>2017</v>
      </c>
      <c r="C9979">
        <v>1982</v>
      </c>
      <c r="D9979">
        <v>4322972000</v>
      </c>
    </row>
    <row r="9980" spans="1:4" x14ac:dyDescent="0.55000000000000004">
      <c r="A9980" t="s">
        <v>2017</v>
      </c>
      <c r="C9980">
        <v>1983</v>
      </c>
      <c r="D9980">
        <v>4277128200</v>
      </c>
    </row>
    <row r="9981" spans="1:4" x14ac:dyDescent="0.55000000000000004">
      <c r="A9981" t="s">
        <v>2017</v>
      </c>
      <c r="C9981">
        <v>1984</v>
      </c>
      <c r="D9981">
        <v>4295760400</v>
      </c>
    </row>
    <row r="9982" spans="1:4" x14ac:dyDescent="0.55000000000000004">
      <c r="A9982" t="s">
        <v>2017</v>
      </c>
      <c r="C9982">
        <v>1985</v>
      </c>
      <c r="D9982">
        <v>4383284000</v>
      </c>
    </row>
    <row r="9983" spans="1:4" x14ac:dyDescent="0.55000000000000004">
      <c r="A9983" t="s">
        <v>2017</v>
      </c>
      <c r="C9983">
        <v>1986</v>
      </c>
      <c r="D9983">
        <v>4375710000</v>
      </c>
    </row>
    <row r="9984" spans="1:4" x14ac:dyDescent="0.55000000000000004">
      <c r="A9984" t="s">
        <v>2017</v>
      </c>
      <c r="C9984">
        <v>1987</v>
      </c>
      <c r="D9984">
        <v>4412538000</v>
      </c>
    </row>
    <row r="9985" spans="1:4" x14ac:dyDescent="0.55000000000000004">
      <c r="A9985" t="s">
        <v>2017</v>
      </c>
      <c r="C9985">
        <v>1988</v>
      </c>
      <c r="D9985">
        <v>4368656400</v>
      </c>
    </row>
    <row r="9986" spans="1:4" x14ac:dyDescent="0.55000000000000004">
      <c r="A9986" t="s">
        <v>2017</v>
      </c>
      <c r="C9986">
        <v>1989</v>
      </c>
      <c r="D9986">
        <v>4417742300</v>
      </c>
    </row>
    <row r="9987" spans="1:4" x14ac:dyDescent="0.55000000000000004">
      <c r="A9987" t="s">
        <v>2017</v>
      </c>
      <c r="C9987">
        <v>1990</v>
      </c>
      <c r="D9987">
        <v>4472198000</v>
      </c>
    </row>
    <row r="9988" spans="1:4" x14ac:dyDescent="0.55000000000000004">
      <c r="A9988" t="s">
        <v>2017</v>
      </c>
      <c r="C9988">
        <v>1991</v>
      </c>
      <c r="D9988">
        <v>4413943000</v>
      </c>
    </row>
    <row r="9989" spans="1:4" x14ac:dyDescent="0.55000000000000004">
      <c r="A9989" t="s">
        <v>2017</v>
      </c>
      <c r="C9989">
        <v>1992</v>
      </c>
      <c r="D9989">
        <v>4271582500</v>
      </c>
    </row>
    <row r="9990" spans="1:4" x14ac:dyDescent="0.55000000000000004">
      <c r="A9990" t="s">
        <v>2017</v>
      </c>
      <c r="C9990">
        <v>1993</v>
      </c>
      <c r="D9990">
        <v>4187766300</v>
      </c>
    </row>
    <row r="9991" spans="1:4" x14ac:dyDescent="0.55000000000000004">
      <c r="A9991" t="s">
        <v>2017</v>
      </c>
      <c r="C9991">
        <v>1994</v>
      </c>
      <c r="D9991">
        <v>4163471400</v>
      </c>
    </row>
    <row r="9992" spans="1:4" x14ac:dyDescent="0.55000000000000004">
      <c r="A9992" t="s">
        <v>2017</v>
      </c>
      <c r="C9992">
        <v>1995</v>
      </c>
      <c r="D9992">
        <v>4202037200</v>
      </c>
    </row>
    <row r="9993" spans="1:4" x14ac:dyDescent="0.55000000000000004">
      <c r="A9993" t="s">
        <v>2017</v>
      </c>
      <c r="C9993">
        <v>1996</v>
      </c>
      <c r="D9993">
        <v>4307470300</v>
      </c>
    </row>
    <row r="9994" spans="1:4" x14ac:dyDescent="0.55000000000000004">
      <c r="A9994" t="s">
        <v>2017</v>
      </c>
      <c r="C9994">
        <v>1997</v>
      </c>
      <c r="D9994">
        <v>4217159200</v>
      </c>
    </row>
    <row r="9995" spans="1:4" x14ac:dyDescent="0.55000000000000004">
      <c r="A9995" t="s">
        <v>2017</v>
      </c>
      <c r="C9995">
        <v>1998</v>
      </c>
      <c r="D9995">
        <v>4213193000</v>
      </c>
    </row>
    <row r="9996" spans="1:4" x14ac:dyDescent="0.55000000000000004">
      <c r="A9996" t="s">
        <v>2017</v>
      </c>
      <c r="C9996">
        <v>1999</v>
      </c>
      <c r="D9996">
        <v>4150810400</v>
      </c>
    </row>
    <row r="9997" spans="1:4" x14ac:dyDescent="0.55000000000000004">
      <c r="A9997" t="s">
        <v>2017</v>
      </c>
      <c r="C9997">
        <v>2000</v>
      </c>
      <c r="D9997">
        <v>4169449500</v>
      </c>
    </row>
    <row r="9998" spans="1:4" x14ac:dyDescent="0.55000000000000004">
      <c r="A9998" t="s">
        <v>2017</v>
      </c>
      <c r="C9998">
        <v>2001</v>
      </c>
      <c r="D9998">
        <v>4235070500</v>
      </c>
    </row>
    <row r="9999" spans="1:4" x14ac:dyDescent="0.55000000000000004">
      <c r="A9999" t="s">
        <v>2017</v>
      </c>
      <c r="C9999">
        <v>2002</v>
      </c>
      <c r="D9999">
        <v>4217664500</v>
      </c>
    </row>
    <row r="10000" spans="1:4" x14ac:dyDescent="0.55000000000000004">
      <c r="A10000" t="s">
        <v>2017</v>
      </c>
      <c r="C10000">
        <v>2003</v>
      </c>
      <c r="D10000">
        <v>4307977700</v>
      </c>
    </row>
    <row r="10001" spans="1:4" x14ac:dyDescent="0.55000000000000004">
      <c r="A10001" t="s">
        <v>2017</v>
      </c>
      <c r="C10001">
        <v>2004</v>
      </c>
      <c r="D10001">
        <v>4316813300</v>
      </c>
    </row>
    <row r="10002" spans="1:4" x14ac:dyDescent="0.55000000000000004">
      <c r="A10002" t="s">
        <v>2017</v>
      </c>
      <c r="C10002">
        <v>2005</v>
      </c>
      <c r="D10002">
        <v>4305230000</v>
      </c>
    </row>
    <row r="10003" spans="1:4" x14ac:dyDescent="0.55000000000000004">
      <c r="A10003" t="s">
        <v>2017</v>
      </c>
      <c r="C10003">
        <v>2006</v>
      </c>
      <c r="D10003">
        <v>4319850500</v>
      </c>
    </row>
    <row r="10004" spans="1:4" x14ac:dyDescent="0.55000000000000004">
      <c r="A10004" t="s">
        <v>2017</v>
      </c>
      <c r="C10004">
        <v>2007</v>
      </c>
      <c r="D10004">
        <v>4261434000</v>
      </c>
    </row>
    <row r="10005" spans="1:4" x14ac:dyDescent="0.55000000000000004">
      <c r="A10005" t="s">
        <v>2017</v>
      </c>
      <c r="C10005">
        <v>2008</v>
      </c>
      <c r="D10005">
        <v>4170758400</v>
      </c>
    </row>
    <row r="10006" spans="1:4" x14ac:dyDescent="0.55000000000000004">
      <c r="A10006" t="s">
        <v>2017</v>
      </c>
      <c r="C10006">
        <v>2009</v>
      </c>
      <c r="D10006">
        <v>3824612000</v>
      </c>
    </row>
    <row r="10007" spans="1:4" x14ac:dyDescent="0.55000000000000004">
      <c r="A10007" t="s">
        <v>2017</v>
      </c>
      <c r="C10007">
        <v>2010</v>
      </c>
      <c r="D10007">
        <v>3936231400</v>
      </c>
    </row>
    <row r="10008" spans="1:4" x14ac:dyDescent="0.55000000000000004">
      <c r="A10008" t="s">
        <v>2017</v>
      </c>
      <c r="C10008">
        <v>2011</v>
      </c>
      <c r="D10008">
        <v>3796772000</v>
      </c>
    </row>
    <row r="10009" spans="1:4" x14ac:dyDescent="0.55000000000000004">
      <c r="A10009" t="s">
        <v>2017</v>
      </c>
      <c r="C10009">
        <v>2012</v>
      </c>
      <c r="D10009">
        <v>3746093000</v>
      </c>
    </row>
    <row r="10010" spans="1:4" x14ac:dyDescent="0.55000000000000004">
      <c r="A10010" t="s">
        <v>2017</v>
      </c>
      <c r="C10010">
        <v>2013</v>
      </c>
      <c r="D10010">
        <v>3654140200</v>
      </c>
    </row>
    <row r="10011" spans="1:4" x14ac:dyDescent="0.55000000000000004">
      <c r="A10011" t="s">
        <v>2017</v>
      </c>
      <c r="C10011">
        <v>2014</v>
      </c>
      <c r="D10011">
        <v>3477668400</v>
      </c>
    </row>
    <row r="10012" spans="1:4" x14ac:dyDescent="0.55000000000000004">
      <c r="A10012" t="s">
        <v>2017</v>
      </c>
      <c r="C10012">
        <v>2015</v>
      </c>
      <c r="D10012">
        <v>3517367600</v>
      </c>
    </row>
    <row r="10013" spans="1:4" x14ac:dyDescent="0.55000000000000004">
      <c r="A10013" t="s">
        <v>2017</v>
      </c>
      <c r="C10013">
        <v>2016</v>
      </c>
      <c r="D10013">
        <v>3493945600</v>
      </c>
    </row>
    <row r="10014" spans="1:4" x14ac:dyDescent="0.55000000000000004">
      <c r="A10014" t="s">
        <v>2017</v>
      </c>
      <c r="C10014">
        <v>2017</v>
      </c>
      <c r="D10014">
        <v>3505827000</v>
      </c>
    </row>
    <row r="10015" spans="1:4" x14ac:dyDescent="0.55000000000000004">
      <c r="A10015" t="s">
        <v>2017</v>
      </c>
      <c r="C10015">
        <v>2018</v>
      </c>
      <c r="D10015">
        <v>3429213700</v>
      </c>
    </row>
    <row r="10016" spans="1:4" x14ac:dyDescent="0.55000000000000004">
      <c r="A10016" t="s">
        <v>2017</v>
      </c>
      <c r="C10016">
        <v>2019</v>
      </c>
      <c r="D10016">
        <v>3269702700</v>
      </c>
    </row>
    <row r="10017" spans="1:4" x14ac:dyDescent="0.55000000000000004">
      <c r="A10017" t="s">
        <v>2017</v>
      </c>
      <c r="C10017">
        <v>2020</v>
      </c>
      <c r="D10017">
        <v>2953314600</v>
      </c>
    </row>
    <row r="10018" spans="1:4" x14ac:dyDescent="0.55000000000000004">
      <c r="A10018" t="s">
        <v>2017</v>
      </c>
      <c r="C10018">
        <v>2021</v>
      </c>
      <c r="D10018">
        <v>3143834600</v>
      </c>
    </row>
    <row r="10019" spans="1:4" x14ac:dyDescent="0.55000000000000004">
      <c r="A10019" t="s">
        <v>2017</v>
      </c>
      <c r="C10019">
        <v>2022</v>
      </c>
      <c r="D10019">
        <v>3048064000</v>
      </c>
    </row>
    <row r="10020" spans="1:4" x14ac:dyDescent="0.55000000000000004">
      <c r="A10020" t="s">
        <v>2017</v>
      </c>
      <c r="C10020">
        <v>2023</v>
      </c>
      <c r="D10020">
        <v>2792822800</v>
      </c>
    </row>
    <row r="10021" spans="1:4" x14ac:dyDescent="0.55000000000000004">
      <c r="A10021" t="s">
        <v>2017</v>
      </c>
      <c r="C10021">
        <v>2024</v>
      </c>
      <c r="D10021">
        <v>2739071500</v>
      </c>
    </row>
    <row r="10022" spans="1:4" x14ac:dyDescent="0.55000000000000004">
      <c r="A10022" t="s">
        <v>67</v>
      </c>
      <c r="B10022" t="s">
        <v>2018</v>
      </c>
      <c r="C10022">
        <v>1950</v>
      </c>
      <c r="D10022">
        <v>40304</v>
      </c>
    </row>
    <row r="10023" spans="1:4" x14ac:dyDescent="0.55000000000000004">
      <c r="A10023" t="s">
        <v>67</v>
      </c>
      <c r="B10023" t="s">
        <v>2018</v>
      </c>
      <c r="C10023">
        <v>1951</v>
      </c>
      <c r="D10023">
        <v>40304</v>
      </c>
    </row>
    <row r="10024" spans="1:4" x14ac:dyDescent="0.55000000000000004">
      <c r="A10024" t="s">
        <v>67</v>
      </c>
      <c r="B10024" t="s">
        <v>2018</v>
      </c>
      <c r="C10024">
        <v>1952</v>
      </c>
      <c r="D10024">
        <v>54960</v>
      </c>
    </row>
    <row r="10025" spans="1:4" x14ac:dyDescent="0.55000000000000004">
      <c r="A10025" t="s">
        <v>67</v>
      </c>
      <c r="B10025" t="s">
        <v>2018</v>
      </c>
      <c r="C10025">
        <v>1953</v>
      </c>
      <c r="D10025">
        <v>84272</v>
      </c>
    </row>
    <row r="10026" spans="1:4" x14ac:dyDescent="0.55000000000000004">
      <c r="A10026" t="s">
        <v>67</v>
      </c>
      <c r="B10026" t="s">
        <v>2018</v>
      </c>
      <c r="C10026">
        <v>1954</v>
      </c>
      <c r="D10026">
        <v>76944</v>
      </c>
    </row>
    <row r="10027" spans="1:4" x14ac:dyDescent="0.55000000000000004">
      <c r="A10027" t="s">
        <v>67</v>
      </c>
      <c r="B10027" t="s">
        <v>2018</v>
      </c>
      <c r="C10027">
        <v>1955</v>
      </c>
      <c r="D10027">
        <v>98928</v>
      </c>
    </row>
    <row r="10028" spans="1:4" x14ac:dyDescent="0.55000000000000004">
      <c r="A10028" t="s">
        <v>67</v>
      </c>
      <c r="B10028" t="s">
        <v>2018</v>
      </c>
      <c r="C10028">
        <v>1956</v>
      </c>
      <c r="D10028">
        <v>113584</v>
      </c>
    </row>
    <row r="10029" spans="1:4" x14ac:dyDescent="0.55000000000000004">
      <c r="A10029" t="s">
        <v>67</v>
      </c>
      <c r="B10029" t="s">
        <v>2018</v>
      </c>
      <c r="C10029">
        <v>1957</v>
      </c>
      <c r="D10029">
        <v>95264</v>
      </c>
    </row>
    <row r="10030" spans="1:4" x14ac:dyDescent="0.55000000000000004">
      <c r="A10030" t="s">
        <v>67</v>
      </c>
      <c r="B10030" t="s">
        <v>2018</v>
      </c>
      <c r="C10030">
        <v>1958</v>
      </c>
      <c r="D10030">
        <v>117248</v>
      </c>
    </row>
    <row r="10031" spans="1:4" x14ac:dyDescent="0.55000000000000004">
      <c r="A10031" t="s">
        <v>67</v>
      </c>
      <c r="B10031" t="s">
        <v>2018</v>
      </c>
      <c r="C10031">
        <v>1959</v>
      </c>
      <c r="D10031">
        <v>98928</v>
      </c>
    </row>
    <row r="10032" spans="1:4" x14ac:dyDescent="0.55000000000000004">
      <c r="A10032" t="s">
        <v>67</v>
      </c>
      <c r="B10032" t="s">
        <v>2018</v>
      </c>
      <c r="C10032">
        <v>1960</v>
      </c>
      <c r="D10032">
        <v>58624</v>
      </c>
    </row>
    <row r="10033" spans="1:4" x14ac:dyDescent="0.55000000000000004">
      <c r="A10033" t="s">
        <v>67</v>
      </c>
      <c r="B10033" t="s">
        <v>2018</v>
      </c>
      <c r="C10033">
        <v>1961</v>
      </c>
      <c r="D10033">
        <v>113584</v>
      </c>
    </row>
    <row r="10034" spans="1:4" x14ac:dyDescent="0.55000000000000004">
      <c r="A10034" t="s">
        <v>67</v>
      </c>
      <c r="B10034" t="s">
        <v>2018</v>
      </c>
      <c r="C10034">
        <v>1962</v>
      </c>
      <c r="D10034">
        <v>117248</v>
      </c>
    </row>
    <row r="10035" spans="1:4" x14ac:dyDescent="0.55000000000000004">
      <c r="A10035" t="s">
        <v>67</v>
      </c>
      <c r="B10035" t="s">
        <v>2018</v>
      </c>
      <c r="C10035">
        <v>1963</v>
      </c>
      <c r="D10035">
        <v>124576</v>
      </c>
    </row>
    <row r="10036" spans="1:4" x14ac:dyDescent="0.55000000000000004">
      <c r="A10036" t="s">
        <v>67</v>
      </c>
      <c r="B10036" t="s">
        <v>2018</v>
      </c>
      <c r="C10036">
        <v>1964</v>
      </c>
      <c r="D10036">
        <v>120912</v>
      </c>
    </row>
    <row r="10037" spans="1:4" x14ac:dyDescent="0.55000000000000004">
      <c r="A10037" t="s">
        <v>67</v>
      </c>
      <c r="B10037" t="s">
        <v>2018</v>
      </c>
      <c r="C10037">
        <v>1965</v>
      </c>
      <c r="D10037">
        <v>135568</v>
      </c>
    </row>
    <row r="10038" spans="1:4" x14ac:dyDescent="0.55000000000000004">
      <c r="A10038" t="s">
        <v>67</v>
      </c>
      <c r="B10038" t="s">
        <v>2018</v>
      </c>
      <c r="C10038">
        <v>1966</v>
      </c>
      <c r="D10038">
        <v>139232</v>
      </c>
    </row>
    <row r="10039" spans="1:4" x14ac:dyDescent="0.55000000000000004">
      <c r="A10039" t="s">
        <v>67</v>
      </c>
      <c r="B10039" t="s">
        <v>2018</v>
      </c>
      <c r="C10039">
        <v>1967</v>
      </c>
      <c r="D10039">
        <v>168544</v>
      </c>
    </row>
    <row r="10040" spans="1:4" x14ac:dyDescent="0.55000000000000004">
      <c r="A10040" t="s">
        <v>67</v>
      </c>
      <c r="B10040" t="s">
        <v>2018</v>
      </c>
      <c r="C10040">
        <v>1968</v>
      </c>
      <c r="D10040">
        <v>183200</v>
      </c>
    </row>
    <row r="10041" spans="1:4" x14ac:dyDescent="0.55000000000000004">
      <c r="A10041" t="s">
        <v>67</v>
      </c>
      <c r="B10041" t="s">
        <v>2018</v>
      </c>
      <c r="C10041">
        <v>1969</v>
      </c>
      <c r="D10041">
        <v>212512</v>
      </c>
    </row>
    <row r="10042" spans="1:4" x14ac:dyDescent="0.55000000000000004">
      <c r="A10042" t="s">
        <v>67</v>
      </c>
      <c r="B10042" t="s">
        <v>2018</v>
      </c>
      <c r="C10042">
        <v>1970</v>
      </c>
      <c r="D10042">
        <v>256480.02</v>
      </c>
    </row>
    <row r="10043" spans="1:4" x14ac:dyDescent="0.55000000000000004">
      <c r="A10043" t="s">
        <v>67</v>
      </c>
      <c r="B10043" t="s">
        <v>2018</v>
      </c>
      <c r="C10043">
        <v>1971</v>
      </c>
      <c r="D10043">
        <v>260144</v>
      </c>
    </row>
    <row r="10044" spans="1:4" x14ac:dyDescent="0.55000000000000004">
      <c r="A10044" t="s">
        <v>67</v>
      </c>
      <c r="B10044" t="s">
        <v>2018</v>
      </c>
      <c r="C10044">
        <v>1972</v>
      </c>
      <c r="D10044">
        <v>234496</v>
      </c>
    </row>
    <row r="10045" spans="1:4" x14ac:dyDescent="0.55000000000000004">
      <c r="A10045" t="s">
        <v>67</v>
      </c>
      <c r="B10045" t="s">
        <v>2018</v>
      </c>
      <c r="C10045">
        <v>1973</v>
      </c>
      <c r="D10045">
        <v>252815.98</v>
      </c>
    </row>
    <row r="10046" spans="1:4" x14ac:dyDescent="0.55000000000000004">
      <c r="A10046" t="s">
        <v>67</v>
      </c>
      <c r="B10046" t="s">
        <v>2018</v>
      </c>
      <c r="C10046">
        <v>1974</v>
      </c>
      <c r="D10046">
        <v>300448</v>
      </c>
    </row>
    <row r="10047" spans="1:4" x14ac:dyDescent="0.55000000000000004">
      <c r="A10047" t="s">
        <v>67</v>
      </c>
      <c r="B10047" t="s">
        <v>2018</v>
      </c>
      <c r="C10047">
        <v>1975</v>
      </c>
      <c r="D10047">
        <v>348080</v>
      </c>
    </row>
    <row r="10048" spans="1:4" x14ac:dyDescent="0.55000000000000004">
      <c r="A10048" t="s">
        <v>67</v>
      </c>
      <c r="B10048" t="s">
        <v>2018</v>
      </c>
      <c r="C10048">
        <v>1976</v>
      </c>
      <c r="D10048">
        <v>329760</v>
      </c>
    </row>
    <row r="10049" spans="1:4" x14ac:dyDescent="0.55000000000000004">
      <c r="A10049" t="s">
        <v>67</v>
      </c>
      <c r="B10049" t="s">
        <v>2018</v>
      </c>
      <c r="C10049">
        <v>1977</v>
      </c>
      <c r="D10049">
        <v>406704</v>
      </c>
    </row>
    <row r="10050" spans="1:4" x14ac:dyDescent="0.55000000000000004">
      <c r="A10050" t="s">
        <v>67</v>
      </c>
      <c r="B10050" t="s">
        <v>2018</v>
      </c>
      <c r="C10050">
        <v>1978</v>
      </c>
      <c r="D10050">
        <v>399376</v>
      </c>
    </row>
    <row r="10051" spans="1:4" x14ac:dyDescent="0.55000000000000004">
      <c r="A10051" t="s">
        <v>67</v>
      </c>
      <c r="B10051" t="s">
        <v>2018</v>
      </c>
      <c r="C10051">
        <v>1979</v>
      </c>
      <c r="D10051">
        <v>479984</v>
      </c>
    </row>
    <row r="10052" spans="1:4" x14ac:dyDescent="0.55000000000000004">
      <c r="A10052" t="s">
        <v>67</v>
      </c>
      <c r="B10052" t="s">
        <v>2018</v>
      </c>
      <c r="C10052">
        <v>1980</v>
      </c>
      <c r="D10052">
        <v>421360</v>
      </c>
    </row>
    <row r="10053" spans="1:4" x14ac:dyDescent="0.55000000000000004">
      <c r="A10053" t="s">
        <v>67</v>
      </c>
      <c r="B10053" t="s">
        <v>2018</v>
      </c>
      <c r="C10053">
        <v>1981</v>
      </c>
      <c r="D10053">
        <v>439680</v>
      </c>
    </row>
    <row r="10054" spans="1:4" x14ac:dyDescent="0.55000000000000004">
      <c r="A10054" t="s">
        <v>67</v>
      </c>
      <c r="B10054" t="s">
        <v>2018</v>
      </c>
      <c r="C10054">
        <v>1982</v>
      </c>
      <c r="D10054">
        <v>458000</v>
      </c>
    </row>
    <row r="10055" spans="1:4" x14ac:dyDescent="0.55000000000000004">
      <c r="A10055" t="s">
        <v>67</v>
      </c>
      <c r="B10055" t="s">
        <v>2018</v>
      </c>
      <c r="C10055">
        <v>1983</v>
      </c>
      <c r="D10055">
        <v>487312</v>
      </c>
    </row>
    <row r="10056" spans="1:4" x14ac:dyDescent="0.55000000000000004">
      <c r="A10056" t="s">
        <v>67</v>
      </c>
      <c r="B10056" t="s">
        <v>2018</v>
      </c>
      <c r="C10056">
        <v>1984</v>
      </c>
      <c r="D10056">
        <v>498304</v>
      </c>
    </row>
    <row r="10057" spans="1:4" x14ac:dyDescent="0.55000000000000004">
      <c r="A10057" t="s">
        <v>67</v>
      </c>
      <c r="B10057" t="s">
        <v>2018</v>
      </c>
      <c r="C10057">
        <v>1985</v>
      </c>
      <c r="D10057">
        <v>516623.97</v>
      </c>
    </row>
    <row r="10058" spans="1:4" x14ac:dyDescent="0.55000000000000004">
      <c r="A10058" t="s">
        <v>67</v>
      </c>
      <c r="B10058" t="s">
        <v>2018</v>
      </c>
      <c r="C10058">
        <v>1986</v>
      </c>
      <c r="D10058">
        <v>490976</v>
      </c>
    </row>
    <row r="10059" spans="1:4" x14ac:dyDescent="0.55000000000000004">
      <c r="A10059" t="s">
        <v>67</v>
      </c>
      <c r="B10059" t="s">
        <v>2018</v>
      </c>
      <c r="C10059">
        <v>1987</v>
      </c>
      <c r="D10059">
        <v>498304</v>
      </c>
    </row>
    <row r="10060" spans="1:4" x14ac:dyDescent="0.55000000000000004">
      <c r="A10060" t="s">
        <v>67</v>
      </c>
      <c r="B10060" t="s">
        <v>2018</v>
      </c>
      <c r="C10060">
        <v>1988</v>
      </c>
      <c r="D10060">
        <v>527616</v>
      </c>
    </row>
    <row r="10061" spans="1:4" x14ac:dyDescent="0.55000000000000004">
      <c r="A10061" t="s">
        <v>67</v>
      </c>
      <c r="B10061" t="s">
        <v>2018</v>
      </c>
      <c r="C10061">
        <v>1989</v>
      </c>
      <c r="D10061">
        <v>578912</v>
      </c>
    </row>
    <row r="10062" spans="1:4" x14ac:dyDescent="0.55000000000000004">
      <c r="A10062" t="s">
        <v>67</v>
      </c>
      <c r="B10062" t="s">
        <v>2018</v>
      </c>
      <c r="C10062">
        <v>1990</v>
      </c>
      <c r="D10062">
        <v>703488</v>
      </c>
    </row>
    <row r="10063" spans="1:4" x14ac:dyDescent="0.55000000000000004">
      <c r="A10063" t="s">
        <v>67</v>
      </c>
      <c r="B10063" t="s">
        <v>2018</v>
      </c>
      <c r="C10063">
        <v>1991</v>
      </c>
      <c r="D10063">
        <v>659520</v>
      </c>
    </row>
    <row r="10064" spans="1:4" x14ac:dyDescent="0.55000000000000004">
      <c r="A10064" t="s">
        <v>67</v>
      </c>
      <c r="B10064" t="s">
        <v>2018</v>
      </c>
      <c r="C10064">
        <v>1992</v>
      </c>
      <c r="D10064">
        <v>648528</v>
      </c>
    </row>
    <row r="10065" spans="1:4" x14ac:dyDescent="0.55000000000000004">
      <c r="A10065" t="s">
        <v>67</v>
      </c>
      <c r="B10065" t="s">
        <v>2018</v>
      </c>
      <c r="C10065">
        <v>1993</v>
      </c>
      <c r="D10065">
        <v>582576</v>
      </c>
    </row>
    <row r="10066" spans="1:4" x14ac:dyDescent="0.55000000000000004">
      <c r="A10066" t="s">
        <v>67</v>
      </c>
      <c r="B10066" t="s">
        <v>2018</v>
      </c>
      <c r="C10066">
        <v>1994</v>
      </c>
      <c r="D10066">
        <v>575248</v>
      </c>
    </row>
    <row r="10067" spans="1:4" x14ac:dyDescent="0.55000000000000004">
      <c r="A10067" t="s">
        <v>67</v>
      </c>
      <c r="B10067" t="s">
        <v>2018</v>
      </c>
      <c r="C10067">
        <v>1995</v>
      </c>
      <c r="D10067">
        <v>571584</v>
      </c>
    </row>
    <row r="10068" spans="1:4" x14ac:dyDescent="0.55000000000000004">
      <c r="A10068" t="s">
        <v>67</v>
      </c>
      <c r="B10068" t="s">
        <v>2018</v>
      </c>
      <c r="C10068">
        <v>1996</v>
      </c>
      <c r="D10068">
        <v>597232</v>
      </c>
    </row>
    <row r="10069" spans="1:4" x14ac:dyDescent="0.55000000000000004">
      <c r="A10069" t="s">
        <v>67</v>
      </c>
      <c r="B10069" t="s">
        <v>2018</v>
      </c>
      <c r="C10069">
        <v>1997</v>
      </c>
      <c r="D10069">
        <v>586240</v>
      </c>
    </row>
    <row r="10070" spans="1:4" x14ac:dyDescent="0.55000000000000004">
      <c r="A10070" t="s">
        <v>67</v>
      </c>
      <c r="B10070" t="s">
        <v>2018</v>
      </c>
      <c r="C10070">
        <v>1998</v>
      </c>
      <c r="D10070">
        <v>622880</v>
      </c>
    </row>
    <row r="10071" spans="1:4" x14ac:dyDescent="0.55000000000000004">
      <c r="A10071" t="s">
        <v>67</v>
      </c>
      <c r="B10071" t="s">
        <v>2018</v>
      </c>
      <c r="C10071">
        <v>1999</v>
      </c>
      <c r="D10071">
        <v>633872</v>
      </c>
    </row>
    <row r="10072" spans="1:4" x14ac:dyDescent="0.55000000000000004">
      <c r="A10072" t="s">
        <v>67</v>
      </c>
      <c r="B10072" t="s">
        <v>2018</v>
      </c>
      <c r="C10072">
        <v>2000</v>
      </c>
      <c r="D10072">
        <v>688832</v>
      </c>
    </row>
    <row r="10073" spans="1:4" x14ac:dyDescent="0.55000000000000004">
      <c r="A10073" t="s">
        <v>67</v>
      </c>
      <c r="B10073" t="s">
        <v>2018</v>
      </c>
      <c r="C10073">
        <v>2001</v>
      </c>
      <c r="D10073">
        <v>762112</v>
      </c>
    </row>
    <row r="10074" spans="1:4" x14ac:dyDescent="0.55000000000000004">
      <c r="A10074" t="s">
        <v>67</v>
      </c>
      <c r="B10074" t="s">
        <v>2018</v>
      </c>
      <c r="C10074">
        <v>2002</v>
      </c>
      <c r="D10074">
        <v>729136</v>
      </c>
    </row>
    <row r="10075" spans="1:4" x14ac:dyDescent="0.55000000000000004">
      <c r="A10075" t="s">
        <v>67</v>
      </c>
      <c r="B10075" t="s">
        <v>2018</v>
      </c>
      <c r="C10075">
        <v>2003</v>
      </c>
      <c r="D10075">
        <v>732800</v>
      </c>
    </row>
    <row r="10076" spans="1:4" x14ac:dyDescent="0.55000000000000004">
      <c r="A10076" t="s">
        <v>67</v>
      </c>
      <c r="B10076" t="s">
        <v>2018</v>
      </c>
      <c r="C10076">
        <v>2004</v>
      </c>
      <c r="D10076">
        <v>747456</v>
      </c>
    </row>
    <row r="10077" spans="1:4" x14ac:dyDescent="0.55000000000000004">
      <c r="A10077" t="s">
        <v>67</v>
      </c>
      <c r="B10077" t="s">
        <v>2018</v>
      </c>
      <c r="C10077">
        <v>2005</v>
      </c>
      <c r="D10077">
        <v>721808</v>
      </c>
    </row>
    <row r="10078" spans="1:4" x14ac:dyDescent="0.55000000000000004">
      <c r="A10078" t="s">
        <v>67</v>
      </c>
      <c r="B10078" t="s">
        <v>2018</v>
      </c>
      <c r="C10078">
        <v>2006</v>
      </c>
      <c r="D10078">
        <v>677840</v>
      </c>
    </row>
    <row r="10079" spans="1:4" x14ac:dyDescent="0.55000000000000004">
      <c r="A10079" t="s">
        <v>67</v>
      </c>
      <c r="B10079" t="s">
        <v>2018</v>
      </c>
      <c r="C10079">
        <v>2007</v>
      </c>
      <c r="D10079">
        <v>692496</v>
      </c>
    </row>
    <row r="10080" spans="1:4" x14ac:dyDescent="0.55000000000000004">
      <c r="A10080" t="s">
        <v>67</v>
      </c>
      <c r="B10080" t="s">
        <v>2018</v>
      </c>
      <c r="C10080">
        <v>2008</v>
      </c>
      <c r="D10080">
        <v>633872</v>
      </c>
    </row>
    <row r="10081" spans="1:4" x14ac:dyDescent="0.55000000000000004">
      <c r="A10081" t="s">
        <v>67</v>
      </c>
      <c r="B10081" t="s">
        <v>2018</v>
      </c>
      <c r="C10081">
        <v>2009</v>
      </c>
      <c r="D10081">
        <v>575248</v>
      </c>
    </row>
    <row r="10082" spans="1:4" x14ac:dyDescent="0.55000000000000004">
      <c r="A10082" t="s">
        <v>67</v>
      </c>
      <c r="B10082" t="s">
        <v>2018</v>
      </c>
      <c r="C10082">
        <v>2010</v>
      </c>
      <c r="D10082">
        <v>626544</v>
      </c>
    </row>
    <row r="10083" spans="1:4" x14ac:dyDescent="0.55000000000000004">
      <c r="A10083" t="s">
        <v>67</v>
      </c>
      <c r="B10083" t="s">
        <v>2018</v>
      </c>
      <c r="C10083">
        <v>2011</v>
      </c>
      <c r="D10083">
        <v>564256</v>
      </c>
    </row>
    <row r="10084" spans="1:4" x14ac:dyDescent="0.55000000000000004">
      <c r="A10084" t="s">
        <v>67</v>
      </c>
      <c r="B10084" t="s">
        <v>2018</v>
      </c>
      <c r="C10084">
        <v>2012</v>
      </c>
      <c r="D10084">
        <v>593568</v>
      </c>
    </row>
    <row r="10085" spans="1:4" x14ac:dyDescent="0.55000000000000004">
      <c r="A10085" t="s">
        <v>67</v>
      </c>
      <c r="B10085" t="s">
        <v>2018</v>
      </c>
      <c r="C10085">
        <v>2013</v>
      </c>
      <c r="D10085">
        <v>648528</v>
      </c>
    </row>
    <row r="10086" spans="1:4" x14ac:dyDescent="0.55000000000000004">
      <c r="A10086" t="s">
        <v>67</v>
      </c>
      <c r="B10086" t="s">
        <v>2018</v>
      </c>
      <c r="C10086">
        <v>2014</v>
      </c>
      <c r="D10086">
        <v>597232</v>
      </c>
    </row>
    <row r="10087" spans="1:4" x14ac:dyDescent="0.55000000000000004">
      <c r="A10087" t="s">
        <v>67</v>
      </c>
      <c r="B10087" t="s">
        <v>2018</v>
      </c>
      <c r="C10087">
        <v>2015</v>
      </c>
      <c r="D10087">
        <v>608224</v>
      </c>
    </row>
    <row r="10088" spans="1:4" x14ac:dyDescent="0.55000000000000004">
      <c r="A10088" t="s">
        <v>67</v>
      </c>
      <c r="B10088" t="s">
        <v>2018</v>
      </c>
      <c r="C10088">
        <v>2016</v>
      </c>
      <c r="D10088">
        <v>626544</v>
      </c>
    </row>
    <row r="10089" spans="1:4" x14ac:dyDescent="0.55000000000000004">
      <c r="A10089" t="s">
        <v>67</v>
      </c>
      <c r="B10089" t="s">
        <v>2018</v>
      </c>
      <c r="C10089">
        <v>2017</v>
      </c>
      <c r="D10089">
        <v>703488</v>
      </c>
    </row>
    <row r="10090" spans="1:4" x14ac:dyDescent="0.55000000000000004">
      <c r="A10090" t="s">
        <v>67</v>
      </c>
      <c r="B10090" t="s">
        <v>2018</v>
      </c>
      <c r="C10090">
        <v>2018</v>
      </c>
      <c r="D10090">
        <v>725472</v>
      </c>
    </row>
    <row r="10091" spans="1:4" x14ac:dyDescent="0.55000000000000004">
      <c r="A10091" t="s">
        <v>67</v>
      </c>
      <c r="B10091" t="s">
        <v>2018</v>
      </c>
      <c r="C10091">
        <v>2019</v>
      </c>
      <c r="D10091">
        <v>740128</v>
      </c>
    </row>
    <row r="10092" spans="1:4" x14ac:dyDescent="0.55000000000000004">
      <c r="A10092" t="s">
        <v>67</v>
      </c>
      <c r="B10092" t="s">
        <v>2018</v>
      </c>
      <c r="C10092">
        <v>2020</v>
      </c>
      <c r="D10092">
        <v>758448</v>
      </c>
    </row>
    <row r="10093" spans="1:4" x14ac:dyDescent="0.55000000000000004">
      <c r="A10093" t="s">
        <v>67</v>
      </c>
      <c r="B10093" t="s">
        <v>2018</v>
      </c>
      <c r="C10093">
        <v>2021</v>
      </c>
      <c r="D10093">
        <v>784096</v>
      </c>
    </row>
    <row r="10094" spans="1:4" x14ac:dyDescent="0.55000000000000004">
      <c r="A10094" t="s">
        <v>67</v>
      </c>
      <c r="B10094" t="s">
        <v>2018</v>
      </c>
      <c r="C10094">
        <v>2022</v>
      </c>
      <c r="D10094">
        <v>722922</v>
      </c>
    </row>
    <row r="10095" spans="1:4" x14ac:dyDescent="0.55000000000000004">
      <c r="A10095" t="s">
        <v>67</v>
      </c>
      <c r="B10095" t="s">
        <v>2018</v>
      </c>
      <c r="C10095">
        <v>2023</v>
      </c>
      <c r="D10095">
        <v>713659</v>
      </c>
    </row>
    <row r="10096" spans="1:4" x14ac:dyDescent="0.55000000000000004">
      <c r="A10096" t="s">
        <v>67</v>
      </c>
      <c r="B10096" t="s">
        <v>2018</v>
      </c>
      <c r="C10096">
        <v>2024</v>
      </c>
      <c r="D10096">
        <v>725388</v>
      </c>
    </row>
    <row r="10097" spans="1:4" x14ac:dyDescent="0.55000000000000004">
      <c r="A10097" t="s">
        <v>68</v>
      </c>
      <c r="B10097" t="s">
        <v>2019</v>
      </c>
      <c r="C10097">
        <v>1950</v>
      </c>
      <c r="D10097">
        <v>120912</v>
      </c>
    </row>
    <row r="10098" spans="1:4" x14ac:dyDescent="0.55000000000000004">
      <c r="A10098" t="s">
        <v>68</v>
      </c>
      <c r="B10098" t="s">
        <v>2019</v>
      </c>
      <c r="C10098">
        <v>1951</v>
      </c>
      <c r="D10098">
        <v>131904</v>
      </c>
    </row>
    <row r="10099" spans="1:4" x14ac:dyDescent="0.55000000000000004">
      <c r="A10099" t="s">
        <v>68</v>
      </c>
      <c r="B10099" t="s">
        <v>2019</v>
      </c>
      <c r="C10099">
        <v>1952</v>
      </c>
      <c r="D10099">
        <v>157552</v>
      </c>
    </row>
    <row r="10100" spans="1:4" x14ac:dyDescent="0.55000000000000004">
      <c r="A10100" t="s">
        <v>68</v>
      </c>
      <c r="B10100" t="s">
        <v>2019</v>
      </c>
      <c r="C10100">
        <v>1953</v>
      </c>
      <c r="D10100">
        <v>168544</v>
      </c>
    </row>
    <row r="10101" spans="1:4" x14ac:dyDescent="0.55000000000000004">
      <c r="A10101" t="s">
        <v>68</v>
      </c>
      <c r="B10101" t="s">
        <v>2019</v>
      </c>
      <c r="C10101">
        <v>1954</v>
      </c>
      <c r="D10101">
        <v>157552</v>
      </c>
    </row>
    <row r="10102" spans="1:4" x14ac:dyDescent="0.55000000000000004">
      <c r="A10102" t="s">
        <v>68</v>
      </c>
      <c r="B10102" t="s">
        <v>2019</v>
      </c>
      <c r="C10102">
        <v>1955</v>
      </c>
      <c r="D10102">
        <v>172208</v>
      </c>
    </row>
    <row r="10103" spans="1:4" x14ac:dyDescent="0.55000000000000004">
      <c r="A10103" t="s">
        <v>68</v>
      </c>
      <c r="B10103" t="s">
        <v>2019</v>
      </c>
      <c r="C10103">
        <v>1956</v>
      </c>
      <c r="D10103">
        <v>194192</v>
      </c>
    </row>
    <row r="10104" spans="1:4" x14ac:dyDescent="0.55000000000000004">
      <c r="A10104" t="s">
        <v>68</v>
      </c>
      <c r="B10104" t="s">
        <v>2019</v>
      </c>
      <c r="C10104">
        <v>1957</v>
      </c>
      <c r="D10104">
        <v>164880</v>
      </c>
    </row>
    <row r="10105" spans="1:4" x14ac:dyDescent="0.55000000000000004">
      <c r="A10105" t="s">
        <v>68</v>
      </c>
      <c r="B10105" t="s">
        <v>2019</v>
      </c>
      <c r="C10105">
        <v>1958</v>
      </c>
      <c r="D10105">
        <v>175872</v>
      </c>
    </row>
    <row r="10106" spans="1:4" x14ac:dyDescent="0.55000000000000004">
      <c r="A10106" t="s">
        <v>68</v>
      </c>
      <c r="B10106" t="s">
        <v>2019</v>
      </c>
      <c r="C10106">
        <v>1959</v>
      </c>
      <c r="D10106">
        <v>197856</v>
      </c>
    </row>
    <row r="10107" spans="1:4" x14ac:dyDescent="0.55000000000000004">
      <c r="A10107" t="s">
        <v>68</v>
      </c>
      <c r="B10107" t="s">
        <v>2019</v>
      </c>
      <c r="C10107">
        <v>1960</v>
      </c>
      <c r="D10107">
        <v>194192</v>
      </c>
    </row>
    <row r="10108" spans="1:4" x14ac:dyDescent="0.55000000000000004">
      <c r="A10108" t="s">
        <v>68</v>
      </c>
      <c r="B10108" t="s">
        <v>2019</v>
      </c>
      <c r="C10108">
        <v>1961</v>
      </c>
      <c r="D10108">
        <v>168544</v>
      </c>
    </row>
    <row r="10109" spans="1:4" x14ac:dyDescent="0.55000000000000004">
      <c r="A10109" t="s">
        <v>68</v>
      </c>
      <c r="B10109" t="s">
        <v>2019</v>
      </c>
      <c r="C10109">
        <v>1962</v>
      </c>
      <c r="D10109">
        <v>230832</v>
      </c>
    </row>
    <row r="10110" spans="1:4" x14ac:dyDescent="0.55000000000000004">
      <c r="A10110" t="s">
        <v>68</v>
      </c>
      <c r="B10110" t="s">
        <v>2019</v>
      </c>
      <c r="C10110">
        <v>1963</v>
      </c>
      <c r="D10110">
        <v>241824</v>
      </c>
    </row>
    <row r="10111" spans="1:4" x14ac:dyDescent="0.55000000000000004">
      <c r="A10111" t="s">
        <v>68</v>
      </c>
      <c r="B10111" t="s">
        <v>2019</v>
      </c>
      <c r="C10111">
        <v>1964</v>
      </c>
      <c r="D10111">
        <v>424905</v>
      </c>
    </row>
    <row r="10112" spans="1:4" x14ac:dyDescent="0.55000000000000004">
      <c r="A10112" t="s">
        <v>68</v>
      </c>
      <c r="B10112" t="s">
        <v>2019</v>
      </c>
      <c r="C10112">
        <v>1965</v>
      </c>
      <c r="D10112">
        <v>344267</v>
      </c>
    </row>
    <row r="10113" spans="1:4" x14ac:dyDescent="0.55000000000000004">
      <c r="A10113" t="s">
        <v>68</v>
      </c>
      <c r="B10113" t="s">
        <v>2019</v>
      </c>
      <c r="C10113">
        <v>1966</v>
      </c>
      <c r="D10113">
        <v>322252</v>
      </c>
    </row>
    <row r="10114" spans="1:4" x14ac:dyDescent="0.55000000000000004">
      <c r="A10114" t="s">
        <v>68</v>
      </c>
      <c r="B10114" t="s">
        <v>2019</v>
      </c>
      <c r="C10114">
        <v>1967</v>
      </c>
      <c r="D10114">
        <v>355228</v>
      </c>
    </row>
    <row r="10115" spans="1:4" x14ac:dyDescent="0.55000000000000004">
      <c r="A10115" t="s">
        <v>68</v>
      </c>
      <c r="B10115" t="s">
        <v>2019</v>
      </c>
      <c r="C10115">
        <v>1968</v>
      </c>
      <c r="D10115">
        <v>395504</v>
      </c>
    </row>
    <row r="10116" spans="1:4" x14ac:dyDescent="0.55000000000000004">
      <c r="A10116" t="s">
        <v>68</v>
      </c>
      <c r="B10116" t="s">
        <v>2019</v>
      </c>
      <c r="C10116">
        <v>1969</v>
      </c>
      <c r="D10116">
        <v>432146</v>
      </c>
    </row>
    <row r="10117" spans="1:4" x14ac:dyDescent="0.55000000000000004">
      <c r="A10117" t="s">
        <v>68</v>
      </c>
      <c r="B10117" t="s">
        <v>2019</v>
      </c>
      <c r="C10117">
        <v>1970</v>
      </c>
      <c r="D10117">
        <v>520050</v>
      </c>
    </row>
    <row r="10118" spans="1:4" x14ac:dyDescent="0.55000000000000004">
      <c r="A10118" t="s">
        <v>68</v>
      </c>
      <c r="B10118" t="s">
        <v>2019</v>
      </c>
      <c r="C10118">
        <v>1971</v>
      </c>
      <c r="D10118">
        <v>549271</v>
      </c>
    </row>
    <row r="10119" spans="1:4" x14ac:dyDescent="0.55000000000000004">
      <c r="A10119" t="s">
        <v>68</v>
      </c>
      <c r="B10119" t="s">
        <v>2019</v>
      </c>
      <c r="C10119">
        <v>1972</v>
      </c>
      <c r="D10119">
        <v>578555</v>
      </c>
    </row>
    <row r="10120" spans="1:4" x14ac:dyDescent="0.55000000000000004">
      <c r="A10120" t="s">
        <v>68</v>
      </c>
      <c r="B10120" t="s">
        <v>2019</v>
      </c>
      <c r="C10120">
        <v>1973</v>
      </c>
      <c r="D10120">
        <v>629851</v>
      </c>
    </row>
    <row r="10121" spans="1:4" x14ac:dyDescent="0.55000000000000004">
      <c r="A10121" t="s">
        <v>68</v>
      </c>
      <c r="B10121" t="s">
        <v>2019</v>
      </c>
      <c r="C10121">
        <v>1974</v>
      </c>
      <c r="D10121">
        <v>670185</v>
      </c>
    </row>
    <row r="10122" spans="1:4" x14ac:dyDescent="0.55000000000000004">
      <c r="A10122" t="s">
        <v>68</v>
      </c>
      <c r="B10122" t="s">
        <v>2019</v>
      </c>
      <c r="C10122">
        <v>1975</v>
      </c>
      <c r="D10122">
        <v>622581</v>
      </c>
    </row>
    <row r="10123" spans="1:4" x14ac:dyDescent="0.55000000000000004">
      <c r="A10123" t="s">
        <v>68</v>
      </c>
      <c r="B10123" t="s">
        <v>2019</v>
      </c>
      <c r="C10123">
        <v>1976</v>
      </c>
      <c r="D10123">
        <v>482997</v>
      </c>
    </row>
    <row r="10124" spans="1:4" x14ac:dyDescent="0.55000000000000004">
      <c r="A10124" t="s">
        <v>68</v>
      </c>
      <c r="B10124" t="s">
        <v>2019</v>
      </c>
      <c r="C10124">
        <v>1977</v>
      </c>
      <c r="D10124">
        <v>764627</v>
      </c>
    </row>
    <row r="10125" spans="1:4" x14ac:dyDescent="0.55000000000000004">
      <c r="A10125" t="s">
        <v>68</v>
      </c>
      <c r="B10125" t="s">
        <v>2019</v>
      </c>
      <c r="C10125">
        <v>1978</v>
      </c>
      <c r="D10125">
        <v>709084</v>
      </c>
    </row>
    <row r="10126" spans="1:4" x14ac:dyDescent="0.55000000000000004">
      <c r="A10126" t="s">
        <v>68</v>
      </c>
      <c r="B10126" t="s">
        <v>2019</v>
      </c>
      <c r="C10126">
        <v>1979</v>
      </c>
      <c r="D10126">
        <v>836456</v>
      </c>
    </row>
    <row r="10127" spans="1:4" x14ac:dyDescent="0.55000000000000004">
      <c r="A10127" t="s">
        <v>68</v>
      </c>
      <c r="B10127" t="s">
        <v>2019</v>
      </c>
      <c r="C10127">
        <v>1980</v>
      </c>
      <c r="D10127">
        <v>792420</v>
      </c>
    </row>
    <row r="10128" spans="1:4" x14ac:dyDescent="0.55000000000000004">
      <c r="A10128" t="s">
        <v>68</v>
      </c>
      <c r="B10128" t="s">
        <v>2019</v>
      </c>
      <c r="C10128">
        <v>1981</v>
      </c>
      <c r="D10128">
        <v>1077173</v>
      </c>
    </row>
    <row r="10129" spans="1:4" x14ac:dyDescent="0.55000000000000004">
      <c r="A10129" t="s">
        <v>68</v>
      </c>
      <c r="B10129" t="s">
        <v>2019</v>
      </c>
      <c r="C10129">
        <v>1982</v>
      </c>
      <c r="D10129">
        <v>835123</v>
      </c>
    </row>
    <row r="10130" spans="1:4" x14ac:dyDescent="0.55000000000000004">
      <c r="A10130" t="s">
        <v>68</v>
      </c>
      <c r="B10130" t="s">
        <v>2019</v>
      </c>
      <c r="C10130">
        <v>1983</v>
      </c>
      <c r="D10130">
        <v>708926</v>
      </c>
    </row>
    <row r="10131" spans="1:4" x14ac:dyDescent="0.55000000000000004">
      <c r="A10131" t="s">
        <v>68</v>
      </c>
      <c r="B10131" t="s">
        <v>2019</v>
      </c>
      <c r="C10131">
        <v>1984</v>
      </c>
      <c r="D10131">
        <v>577209</v>
      </c>
    </row>
    <row r="10132" spans="1:4" x14ac:dyDescent="0.55000000000000004">
      <c r="A10132" t="s">
        <v>68</v>
      </c>
      <c r="B10132" t="s">
        <v>2019</v>
      </c>
      <c r="C10132">
        <v>1985</v>
      </c>
      <c r="D10132">
        <v>572991</v>
      </c>
    </row>
    <row r="10133" spans="1:4" x14ac:dyDescent="0.55000000000000004">
      <c r="A10133" t="s">
        <v>68</v>
      </c>
      <c r="B10133" t="s">
        <v>2019</v>
      </c>
      <c r="C10133">
        <v>1986</v>
      </c>
      <c r="D10133">
        <v>598086</v>
      </c>
    </row>
    <row r="10134" spans="1:4" x14ac:dyDescent="0.55000000000000004">
      <c r="A10134" t="s">
        <v>68</v>
      </c>
      <c r="B10134" t="s">
        <v>2019</v>
      </c>
      <c r="C10134">
        <v>1987</v>
      </c>
      <c r="D10134">
        <v>471995</v>
      </c>
    </row>
    <row r="10135" spans="1:4" x14ac:dyDescent="0.55000000000000004">
      <c r="A10135" t="s">
        <v>68</v>
      </c>
      <c r="B10135" t="s">
        <v>2019</v>
      </c>
      <c r="C10135">
        <v>1988</v>
      </c>
      <c r="D10135">
        <v>549765</v>
      </c>
    </row>
    <row r="10136" spans="1:4" x14ac:dyDescent="0.55000000000000004">
      <c r="A10136" t="s">
        <v>68</v>
      </c>
      <c r="B10136" t="s">
        <v>2019</v>
      </c>
      <c r="C10136">
        <v>1989</v>
      </c>
      <c r="D10136">
        <v>625202</v>
      </c>
    </row>
    <row r="10137" spans="1:4" x14ac:dyDescent="0.55000000000000004">
      <c r="A10137" t="s">
        <v>68</v>
      </c>
      <c r="B10137" t="s">
        <v>2019</v>
      </c>
      <c r="C10137">
        <v>1990</v>
      </c>
      <c r="D10137">
        <v>801220</v>
      </c>
    </row>
    <row r="10138" spans="1:4" x14ac:dyDescent="0.55000000000000004">
      <c r="A10138" t="s">
        <v>68</v>
      </c>
      <c r="B10138" t="s">
        <v>2019</v>
      </c>
      <c r="C10138">
        <v>1991</v>
      </c>
      <c r="D10138">
        <v>655032</v>
      </c>
    </row>
    <row r="10139" spans="1:4" x14ac:dyDescent="0.55000000000000004">
      <c r="A10139" t="s">
        <v>68</v>
      </c>
      <c r="B10139" t="s">
        <v>2019</v>
      </c>
      <c r="C10139">
        <v>1992</v>
      </c>
      <c r="D10139">
        <v>730309</v>
      </c>
    </row>
    <row r="10140" spans="1:4" x14ac:dyDescent="0.55000000000000004">
      <c r="A10140" t="s">
        <v>68</v>
      </c>
      <c r="B10140" t="s">
        <v>2019</v>
      </c>
      <c r="C10140">
        <v>1993</v>
      </c>
      <c r="D10140">
        <v>728647</v>
      </c>
    </row>
    <row r="10141" spans="1:4" x14ac:dyDescent="0.55000000000000004">
      <c r="A10141" t="s">
        <v>68</v>
      </c>
      <c r="B10141" t="s">
        <v>2019</v>
      </c>
      <c r="C10141">
        <v>1994</v>
      </c>
      <c r="D10141">
        <v>723077</v>
      </c>
    </row>
    <row r="10142" spans="1:4" x14ac:dyDescent="0.55000000000000004">
      <c r="A10142" t="s">
        <v>68</v>
      </c>
      <c r="B10142" t="s">
        <v>2019</v>
      </c>
      <c r="C10142">
        <v>1995</v>
      </c>
      <c r="D10142">
        <v>736697</v>
      </c>
    </row>
    <row r="10143" spans="1:4" x14ac:dyDescent="0.55000000000000004">
      <c r="A10143" t="s">
        <v>68</v>
      </c>
      <c r="B10143" t="s">
        <v>2019</v>
      </c>
      <c r="C10143">
        <v>1996</v>
      </c>
      <c r="D10143">
        <v>792447</v>
      </c>
    </row>
    <row r="10144" spans="1:4" x14ac:dyDescent="0.55000000000000004">
      <c r="A10144" t="s">
        <v>68</v>
      </c>
      <c r="B10144" t="s">
        <v>2019</v>
      </c>
      <c r="C10144">
        <v>1997</v>
      </c>
      <c r="D10144">
        <v>764285</v>
      </c>
    </row>
    <row r="10145" spans="1:4" x14ac:dyDescent="0.55000000000000004">
      <c r="A10145" t="s">
        <v>68</v>
      </c>
      <c r="B10145" t="s">
        <v>2019</v>
      </c>
      <c r="C10145">
        <v>1998</v>
      </c>
      <c r="D10145">
        <v>743300</v>
      </c>
    </row>
    <row r="10146" spans="1:4" x14ac:dyDescent="0.55000000000000004">
      <c r="A10146" t="s">
        <v>68</v>
      </c>
      <c r="B10146" t="s">
        <v>2019</v>
      </c>
      <c r="C10146">
        <v>1999</v>
      </c>
      <c r="D10146">
        <v>756467</v>
      </c>
    </row>
    <row r="10147" spans="1:4" x14ac:dyDescent="0.55000000000000004">
      <c r="A10147" t="s">
        <v>68</v>
      </c>
      <c r="B10147" t="s">
        <v>2019</v>
      </c>
      <c r="C10147">
        <v>2000</v>
      </c>
      <c r="D10147">
        <v>814852</v>
      </c>
    </row>
    <row r="10148" spans="1:4" x14ac:dyDescent="0.55000000000000004">
      <c r="A10148" t="s">
        <v>68</v>
      </c>
      <c r="B10148" t="s">
        <v>2019</v>
      </c>
      <c r="C10148">
        <v>2001</v>
      </c>
      <c r="D10148">
        <v>1003936.06</v>
      </c>
    </row>
    <row r="10149" spans="1:4" x14ac:dyDescent="0.55000000000000004">
      <c r="A10149" t="s">
        <v>68</v>
      </c>
      <c r="B10149" t="s">
        <v>2019</v>
      </c>
      <c r="C10149">
        <v>2002</v>
      </c>
      <c r="D10149">
        <v>835392</v>
      </c>
    </row>
    <row r="10150" spans="1:4" x14ac:dyDescent="0.55000000000000004">
      <c r="A10150" t="s">
        <v>68</v>
      </c>
      <c r="B10150" t="s">
        <v>2019</v>
      </c>
      <c r="C10150">
        <v>2003</v>
      </c>
      <c r="D10150">
        <v>992944</v>
      </c>
    </row>
    <row r="10151" spans="1:4" x14ac:dyDescent="0.55000000000000004">
      <c r="A10151" t="s">
        <v>68</v>
      </c>
      <c r="B10151" t="s">
        <v>2019</v>
      </c>
      <c r="C10151">
        <v>2004</v>
      </c>
      <c r="D10151">
        <v>1300581</v>
      </c>
    </row>
    <row r="10152" spans="1:4" x14ac:dyDescent="0.55000000000000004">
      <c r="A10152" t="s">
        <v>68</v>
      </c>
      <c r="B10152" t="s">
        <v>2019</v>
      </c>
      <c r="C10152">
        <v>2005</v>
      </c>
      <c r="D10152">
        <v>1022256</v>
      </c>
    </row>
    <row r="10153" spans="1:4" x14ac:dyDescent="0.55000000000000004">
      <c r="A10153" t="s">
        <v>68</v>
      </c>
      <c r="B10153" t="s">
        <v>2019</v>
      </c>
      <c r="C10153">
        <v>2006</v>
      </c>
      <c r="D10153">
        <v>1150496</v>
      </c>
    </row>
    <row r="10154" spans="1:4" x14ac:dyDescent="0.55000000000000004">
      <c r="A10154" t="s">
        <v>68</v>
      </c>
      <c r="B10154" t="s">
        <v>2019</v>
      </c>
      <c r="C10154">
        <v>2007</v>
      </c>
      <c r="D10154">
        <v>1084544</v>
      </c>
    </row>
    <row r="10155" spans="1:4" x14ac:dyDescent="0.55000000000000004">
      <c r="A10155" t="s">
        <v>68</v>
      </c>
      <c r="B10155" t="s">
        <v>2019</v>
      </c>
      <c r="C10155">
        <v>2008</v>
      </c>
      <c r="D10155">
        <v>791424</v>
      </c>
    </row>
    <row r="10156" spans="1:4" x14ac:dyDescent="0.55000000000000004">
      <c r="A10156" t="s">
        <v>68</v>
      </c>
      <c r="B10156" t="s">
        <v>2019</v>
      </c>
      <c r="C10156">
        <v>2009</v>
      </c>
      <c r="D10156">
        <v>703488</v>
      </c>
    </row>
    <row r="10157" spans="1:4" x14ac:dyDescent="0.55000000000000004">
      <c r="A10157" t="s">
        <v>68</v>
      </c>
      <c r="B10157" t="s">
        <v>2019</v>
      </c>
      <c r="C10157">
        <v>2010</v>
      </c>
      <c r="D10157">
        <v>1029584.06</v>
      </c>
    </row>
    <row r="10158" spans="1:4" x14ac:dyDescent="0.55000000000000004">
      <c r="A10158" t="s">
        <v>68</v>
      </c>
      <c r="B10158" t="s">
        <v>2019</v>
      </c>
      <c r="C10158">
        <v>2011</v>
      </c>
      <c r="D10158">
        <v>930656</v>
      </c>
    </row>
    <row r="10159" spans="1:4" x14ac:dyDescent="0.55000000000000004">
      <c r="A10159" t="s">
        <v>68</v>
      </c>
      <c r="B10159" t="s">
        <v>2019</v>
      </c>
      <c r="C10159">
        <v>2012</v>
      </c>
      <c r="D10159">
        <v>908672</v>
      </c>
    </row>
    <row r="10160" spans="1:4" x14ac:dyDescent="0.55000000000000004">
      <c r="A10160" t="s">
        <v>68</v>
      </c>
      <c r="B10160" t="s">
        <v>2019</v>
      </c>
      <c r="C10160">
        <v>2013</v>
      </c>
      <c r="D10160">
        <v>1036911.94</v>
      </c>
    </row>
    <row r="10161" spans="1:4" x14ac:dyDescent="0.55000000000000004">
      <c r="A10161" t="s">
        <v>68</v>
      </c>
      <c r="B10161" t="s">
        <v>2019</v>
      </c>
      <c r="C10161">
        <v>2014</v>
      </c>
      <c r="D10161">
        <v>1179808</v>
      </c>
    </row>
    <row r="10162" spans="1:4" x14ac:dyDescent="0.55000000000000004">
      <c r="A10162" t="s">
        <v>68</v>
      </c>
      <c r="B10162" t="s">
        <v>2019</v>
      </c>
      <c r="C10162">
        <v>2015</v>
      </c>
      <c r="D10162">
        <v>1461936</v>
      </c>
    </row>
    <row r="10163" spans="1:4" x14ac:dyDescent="0.55000000000000004">
      <c r="A10163" t="s">
        <v>68</v>
      </c>
      <c r="B10163" t="s">
        <v>2019</v>
      </c>
      <c r="C10163">
        <v>2016</v>
      </c>
      <c r="D10163">
        <v>1344688</v>
      </c>
    </row>
    <row r="10164" spans="1:4" x14ac:dyDescent="0.55000000000000004">
      <c r="A10164" t="s">
        <v>68</v>
      </c>
      <c r="B10164" t="s">
        <v>2019</v>
      </c>
      <c r="C10164">
        <v>2017</v>
      </c>
      <c r="D10164">
        <v>1454608</v>
      </c>
    </row>
    <row r="10165" spans="1:4" x14ac:dyDescent="0.55000000000000004">
      <c r="A10165" t="s">
        <v>68</v>
      </c>
      <c r="B10165" t="s">
        <v>2019</v>
      </c>
      <c r="C10165">
        <v>2018</v>
      </c>
      <c r="D10165">
        <v>1480256</v>
      </c>
    </row>
    <row r="10166" spans="1:4" x14ac:dyDescent="0.55000000000000004">
      <c r="A10166" t="s">
        <v>68</v>
      </c>
      <c r="B10166" t="s">
        <v>2019</v>
      </c>
      <c r="C10166">
        <v>2019</v>
      </c>
      <c r="D10166">
        <v>1509456</v>
      </c>
    </row>
    <row r="10167" spans="1:4" x14ac:dyDescent="0.55000000000000004">
      <c r="A10167" t="s">
        <v>68</v>
      </c>
      <c r="B10167" t="s">
        <v>2019</v>
      </c>
      <c r="C10167">
        <v>2020</v>
      </c>
      <c r="D10167">
        <v>1370240</v>
      </c>
    </row>
    <row r="10168" spans="1:4" x14ac:dyDescent="0.55000000000000004">
      <c r="A10168" t="s">
        <v>68</v>
      </c>
      <c r="B10168" t="s">
        <v>2019</v>
      </c>
      <c r="C10168">
        <v>2021</v>
      </c>
      <c r="D10168">
        <v>1088327</v>
      </c>
    </row>
    <row r="10169" spans="1:4" x14ac:dyDescent="0.55000000000000004">
      <c r="A10169" t="s">
        <v>68</v>
      </c>
      <c r="B10169" t="s">
        <v>2019</v>
      </c>
      <c r="C10169">
        <v>2022</v>
      </c>
      <c r="D10169">
        <v>1388656</v>
      </c>
    </row>
    <row r="10170" spans="1:4" x14ac:dyDescent="0.55000000000000004">
      <c r="A10170" t="s">
        <v>68</v>
      </c>
      <c r="B10170" t="s">
        <v>2019</v>
      </c>
      <c r="C10170">
        <v>2023</v>
      </c>
      <c r="D10170">
        <v>1382096</v>
      </c>
    </row>
    <row r="10171" spans="1:4" x14ac:dyDescent="0.55000000000000004">
      <c r="A10171" t="s">
        <v>68</v>
      </c>
      <c r="B10171" t="s">
        <v>2019</v>
      </c>
      <c r="C10171">
        <v>2024</v>
      </c>
      <c r="D10171">
        <v>1445316</v>
      </c>
    </row>
    <row r="10172" spans="1:4" x14ac:dyDescent="0.55000000000000004">
      <c r="A10172" t="s">
        <v>69</v>
      </c>
      <c r="B10172" t="s">
        <v>2020</v>
      </c>
      <c r="C10172">
        <v>1860</v>
      </c>
      <c r="D10172">
        <v>36640</v>
      </c>
    </row>
    <row r="10173" spans="1:4" x14ac:dyDescent="0.55000000000000004">
      <c r="A10173" t="s">
        <v>69</v>
      </c>
      <c r="B10173" t="s">
        <v>2020</v>
      </c>
      <c r="C10173">
        <v>1861</v>
      </c>
      <c r="D10173">
        <v>73280</v>
      </c>
    </row>
    <row r="10174" spans="1:4" x14ac:dyDescent="0.55000000000000004">
      <c r="A10174" t="s">
        <v>69</v>
      </c>
      <c r="B10174" t="s">
        <v>2020</v>
      </c>
      <c r="C10174">
        <v>1862</v>
      </c>
      <c r="D10174">
        <v>73280</v>
      </c>
    </row>
    <row r="10175" spans="1:4" x14ac:dyDescent="0.55000000000000004">
      <c r="A10175" t="s">
        <v>69</v>
      </c>
      <c r="B10175" t="s">
        <v>2020</v>
      </c>
      <c r="C10175">
        <v>1863</v>
      </c>
      <c r="D10175">
        <v>76944</v>
      </c>
    </row>
    <row r="10176" spans="1:4" x14ac:dyDescent="0.55000000000000004">
      <c r="A10176" t="s">
        <v>69</v>
      </c>
      <c r="B10176" t="s">
        <v>2020</v>
      </c>
      <c r="C10176">
        <v>1864</v>
      </c>
      <c r="D10176">
        <v>47632</v>
      </c>
    </row>
    <row r="10177" spans="1:4" x14ac:dyDescent="0.55000000000000004">
      <c r="A10177" t="s">
        <v>69</v>
      </c>
      <c r="B10177" t="s">
        <v>2020</v>
      </c>
      <c r="C10177">
        <v>1865</v>
      </c>
      <c r="D10177">
        <v>62288</v>
      </c>
    </row>
    <row r="10178" spans="1:4" x14ac:dyDescent="0.55000000000000004">
      <c r="A10178" t="s">
        <v>69</v>
      </c>
      <c r="B10178" t="s">
        <v>2020</v>
      </c>
      <c r="C10178">
        <v>1866</v>
      </c>
      <c r="D10178">
        <v>69616</v>
      </c>
    </row>
    <row r="10179" spans="1:4" x14ac:dyDescent="0.55000000000000004">
      <c r="A10179" t="s">
        <v>69</v>
      </c>
      <c r="B10179" t="s">
        <v>2020</v>
      </c>
      <c r="C10179">
        <v>1867</v>
      </c>
      <c r="D10179">
        <v>62288</v>
      </c>
    </row>
    <row r="10180" spans="1:4" x14ac:dyDescent="0.55000000000000004">
      <c r="A10180" t="s">
        <v>69</v>
      </c>
      <c r="B10180" t="s">
        <v>2020</v>
      </c>
      <c r="C10180">
        <v>1868</v>
      </c>
      <c r="D10180">
        <v>87936</v>
      </c>
    </row>
    <row r="10181" spans="1:4" x14ac:dyDescent="0.55000000000000004">
      <c r="A10181" t="s">
        <v>69</v>
      </c>
      <c r="B10181" t="s">
        <v>2020</v>
      </c>
      <c r="C10181">
        <v>1869</v>
      </c>
      <c r="D10181">
        <v>69616</v>
      </c>
    </row>
    <row r="10182" spans="1:4" x14ac:dyDescent="0.55000000000000004">
      <c r="A10182" t="s">
        <v>69</v>
      </c>
      <c r="B10182" t="s">
        <v>2020</v>
      </c>
      <c r="C10182">
        <v>1870</v>
      </c>
      <c r="D10182">
        <v>91600</v>
      </c>
    </row>
    <row r="10183" spans="1:4" x14ac:dyDescent="0.55000000000000004">
      <c r="A10183" t="s">
        <v>69</v>
      </c>
      <c r="B10183" t="s">
        <v>2020</v>
      </c>
      <c r="C10183">
        <v>1871</v>
      </c>
      <c r="D10183">
        <v>113584</v>
      </c>
    </row>
    <row r="10184" spans="1:4" x14ac:dyDescent="0.55000000000000004">
      <c r="A10184" t="s">
        <v>69</v>
      </c>
      <c r="B10184" t="s">
        <v>2020</v>
      </c>
      <c r="C10184">
        <v>1872</v>
      </c>
      <c r="D10184">
        <v>91600</v>
      </c>
    </row>
    <row r="10185" spans="1:4" x14ac:dyDescent="0.55000000000000004">
      <c r="A10185" t="s">
        <v>69</v>
      </c>
      <c r="B10185" t="s">
        <v>2020</v>
      </c>
      <c r="C10185">
        <v>1873</v>
      </c>
      <c r="D10185">
        <v>87936</v>
      </c>
    </row>
    <row r="10186" spans="1:4" x14ac:dyDescent="0.55000000000000004">
      <c r="A10186" t="s">
        <v>69</v>
      </c>
      <c r="B10186" t="s">
        <v>2020</v>
      </c>
      <c r="C10186">
        <v>1874</v>
      </c>
      <c r="D10186">
        <v>124576</v>
      </c>
    </row>
    <row r="10187" spans="1:4" x14ac:dyDescent="0.55000000000000004">
      <c r="A10187" t="s">
        <v>69</v>
      </c>
      <c r="B10187" t="s">
        <v>2020</v>
      </c>
      <c r="C10187">
        <v>1875</v>
      </c>
      <c r="D10187">
        <v>84272</v>
      </c>
    </row>
    <row r="10188" spans="1:4" x14ac:dyDescent="0.55000000000000004">
      <c r="A10188" t="s">
        <v>69</v>
      </c>
      <c r="B10188" t="s">
        <v>2020</v>
      </c>
      <c r="C10188">
        <v>1876</v>
      </c>
      <c r="D10188">
        <v>95264</v>
      </c>
    </row>
    <row r="10189" spans="1:4" x14ac:dyDescent="0.55000000000000004">
      <c r="A10189" t="s">
        <v>69</v>
      </c>
      <c r="B10189" t="s">
        <v>2020</v>
      </c>
      <c r="C10189">
        <v>1877</v>
      </c>
      <c r="D10189">
        <v>113584</v>
      </c>
    </row>
    <row r="10190" spans="1:4" x14ac:dyDescent="0.55000000000000004">
      <c r="A10190" t="s">
        <v>69</v>
      </c>
      <c r="B10190" t="s">
        <v>2020</v>
      </c>
      <c r="C10190">
        <v>1878</v>
      </c>
      <c r="D10190">
        <v>128240.01</v>
      </c>
    </row>
    <row r="10191" spans="1:4" x14ac:dyDescent="0.55000000000000004">
      <c r="A10191" t="s">
        <v>69</v>
      </c>
      <c r="B10191" t="s">
        <v>2020</v>
      </c>
      <c r="C10191">
        <v>1879</v>
      </c>
      <c r="D10191">
        <v>76944</v>
      </c>
    </row>
    <row r="10192" spans="1:4" x14ac:dyDescent="0.55000000000000004">
      <c r="A10192" t="s">
        <v>69</v>
      </c>
      <c r="B10192" t="s">
        <v>2020</v>
      </c>
      <c r="C10192">
        <v>1880</v>
      </c>
      <c r="D10192">
        <v>98928</v>
      </c>
    </row>
    <row r="10193" spans="1:4" x14ac:dyDescent="0.55000000000000004">
      <c r="A10193" t="s">
        <v>69</v>
      </c>
      <c r="B10193" t="s">
        <v>2020</v>
      </c>
      <c r="C10193">
        <v>1881</v>
      </c>
      <c r="D10193">
        <v>98928</v>
      </c>
    </row>
    <row r="10194" spans="1:4" x14ac:dyDescent="0.55000000000000004">
      <c r="A10194" t="s">
        <v>69</v>
      </c>
      <c r="B10194" t="s">
        <v>2020</v>
      </c>
      <c r="C10194">
        <v>1882</v>
      </c>
      <c r="D10194">
        <v>120912</v>
      </c>
    </row>
    <row r="10195" spans="1:4" x14ac:dyDescent="0.55000000000000004">
      <c r="A10195" t="s">
        <v>69</v>
      </c>
      <c r="B10195" t="s">
        <v>2020</v>
      </c>
      <c r="C10195">
        <v>1883</v>
      </c>
      <c r="D10195">
        <v>117248</v>
      </c>
    </row>
    <row r="10196" spans="1:4" x14ac:dyDescent="0.55000000000000004">
      <c r="A10196" t="s">
        <v>69</v>
      </c>
      <c r="B10196" t="s">
        <v>2020</v>
      </c>
      <c r="C10196">
        <v>1884</v>
      </c>
      <c r="D10196">
        <v>142896</v>
      </c>
    </row>
    <row r="10197" spans="1:4" x14ac:dyDescent="0.55000000000000004">
      <c r="A10197" t="s">
        <v>69</v>
      </c>
      <c r="B10197" t="s">
        <v>2020</v>
      </c>
      <c r="C10197">
        <v>1885</v>
      </c>
      <c r="D10197">
        <v>219840</v>
      </c>
    </row>
    <row r="10198" spans="1:4" x14ac:dyDescent="0.55000000000000004">
      <c r="A10198" t="s">
        <v>69</v>
      </c>
      <c r="B10198" t="s">
        <v>2020</v>
      </c>
      <c r="C10198">
        <v>1886</v>
      </c>
      <c r="D10198">
        <v>128240.01</v>
      </c>
    </row>
    <row r="10199" spans="1:4" x14ac:dyDescent="0.55000000000000004">
      <c r="A10199" t="s">
        <v>69</v>
      </c>
      <c r="B10199" t="s">
        <v>2020</v>
      </c>
      <c r="C10199">
        <v>1887</v>
      </c>
      <c r="D10199">
        <v>128240.01</v>
      </c>
    </row>
    <row r="10200" spans="1:4" x14ac:dyDescent="0.55000000000000004">
      <c r="A10200" t="s">
        <v>69</v>
      </c>
      <c r="B10200" t="s">
        <v>2020</v>
      </c>
      <c r="C10200">
        <v>1888</v>
      </c>
      <c r="D10200">
        <v>120912</v>
      </c>
    </row>
    <row r="10201" spans="1:4" x14ac:dyDescent="0.55000000000000004">
      <c r="A10201" t="s">
        <v>69</v>
      </c>
      <c r="B10201" t="s">
        <v>2020</v>
      </c>
      <c r="C10201">
        <v>1889</v>
      </c>
      <c r="D10201">
        <v>161216</v>
      </c>
    </row>
    <row r="10202" spans="1:4" x14ac:dyDescent="0.55000000000000004">
      <c r="A10202" t="s">
        <v>69</v>
      </c>
      <c r="B10202" t="s">
        <v>2020</v>
      </c>
      <c r="C10202">
        <v>1890</v>
      </c>
      <c r="D10202">
        <v>208848</v>
      </c>
    </row>
    <row r="10203" spans="1:4" x14ac:dyDescent="0.55000000000000004">
      <c r="A10203" t="s">
        <v>69</v>
      </c>
      <c r="B10203" t="s">
        <v>2020</v>
      </c>
      <c r="C10203">
        <v>1891</v>
      </c>
      <c r="D10203">
        <v>219840</v>
      </c>
    </row>
    <row r="10204" spans="1:4" x14ac:dyDescent="0.55000000000000004">
      <c r="A10204" t="s">
        <v>69</v>
      </c>
      <c r="B10204" t="s">
        <v>2020</v>
      </c>
      <c r="C10204">
        <v>1892</v>
      </c>
      <c r="D10204">
        <v>194192</v>
      </c>
    </row>
    <row r="10205" spans="1:4" x14ac:dyDescent="0.55000000000000004">
      <c r="A10205" t="s">
        <v>69</v>
      </c>
      <c r="B10205" t="s">
        <v>2020</v>
      </c>
      <c r="C10205">
        <v>1893</v>
      </c>
      <c r="D10205">
        <v>194192</v>
      </c>
    </row>
    <row r="10206" spans="1:4" x14ac:dyDescent="0.55000000000000004">
      <c r="A10206" t="s">
        <v>69</v>
      </c>
      <c r="B10206" t="s">
        <v>2020</v>
      </c>
      <c r="C10206">
        <v>1894</v>
      </c>
      <c r="D10206">
        <v>219840</v>
      </c>
    </row>
    <row r="10207" spans="1:4" x14ac:dyDescent="0.55000000000000004">
      <c r="A10207" t="s">
        <v>69</v>
      </c>
      <c r="B10207" t="s">
        <v>2020</v>
      </c>
      <c r="C10207">
        <v>1895</v>
      </c>
      <c r="D10207">
        <v>234496</v>
      </c>
    </row>
    <row r="10208" spans="1:4" x14ac:dyDescent="0.55000000000000004">
      <c r="A10208" t="s">
        <v>69</v>
      </c>
      <c r="B10208" t="s">
        <v>2020</v>
      </c>
      <c r="C10208">
        <v>1896</v>
      </c>
      <c r="D10208">
        <v>296784</v>
      </c>
    </row>
    <row r="10209" spans="1:4" x14ac:dyDescent="0.55000000000000004">
      <c r="A10209" t="s">
        <v>69</v>
      </c>
      <c r="B10209" t="s">
        <v>2020</v>
      </c>
      <c r="C10209">
        <v>1897</v>
      </c>
      <c r="D10209">
        <v>516623.97</v>
      </c>
    </row>
    <row r="10210" spans="1:4" x14ac:dyDescent="0.55000000000000004">
      <c r="A10210" t="s">
        <v>69</v>
      </c>
      <c r="B10210" t="s">
        <v>2020</v>
      </c>
      <c r="C10210">
        <v>1898</v>
      </c>
      <c r="D10210">
        <v>487312</v>
      </c>
    </row>
    <row r="10211" spans="1:4" x14ac:dyDescent="0.55000000000000004">
      <c r="A10211" t="s">
        <v>69</v>
      </c>
      <c r="B10211" t="s">
        <v>2020</v>
      </c>
      <c r="C10211">
        <v>1899</v>
      </c>
      <c r="D10211">
        <v>736464</v>
      </c>
    </row>
    <row r="10212" spans="1:4" x14ac:dyDescent="0.55000000000000004">
      <c r="A10212" t="s">
        <v>69</v>
      </c>
      <c r="B10212" t="s">
        <v>2020</v>
      </c>
      <c r="C10212">
        <v>1900</v>
      </c>
      <c r="D10212">
        <v>600896</v>
      </c>
    </row>
    <row r="10213" spans="1:4" x14ac:dyDescent="0.55000000000000004">
      <c r="A10213" t="s">
        <v>69</v>
      </c>
      <c r="B10213" t="s">
        <v>2020</v>
      </c>
      <c r="C10213">
        <v>1901</v>
      </c>
      <c r="D10213">
        <v>421360</v>
      </c>
    </row>
    <row r="10214" spans="1:4" x14ac:dyDescent="0.55000000000000004">
      <c r="A10214" t="s">
        <v>69</v>
      </c>
      <c r="B10214" t="s">
        <v>2020</v>
      </c>
      <c r="C10214">
        <v>1902</v>
      </c>
      <c r="D10214">
        <v>399376</v>
      </c>
    </row>
    <row r="10215" spans="1:4" x14ac:dyDescent="0.55000000000000004">
      <c r="A10215" t="s">
        <v>69</v>
      </c>
      <c r="B10215" t="s">
        <v>2020</v>
      </c>
      <c r="C10215">
        <v>1903</v>
      </c>
      <c r="D10215">
        <v>512960.03</v>
      </c>
    </row>
    <row r="10216" spans="1:4" x14ac:dyDescent="0.55000000000000004">
      <c r="A10216" t="s">
        <v>69</v>
      </c>
      <c r="B10216" t="s">
        <v>2020</v>
      </c>
      <c r="C10216">
        <v>1904</v>
      </c>
      <c r="D10216">
        <v>527616</v>
      </c>
    </row>
    <row r="10217" spans="1:4" x14ac:dyDescent="0.55000000000000004">
      <c r="A10217" t="s">
        <v>69</v>
      </c>
      <c r="B10217" t="s">
        <v>2020</v>
      </c>
      <c r="C10217">
        <v>1905</v>
      </c>
      <c r="D10217">
        <v>586240</v>
      </c>
    </row>
    <row r="10218" spans="1:4" x14ac:dyDescent="0.55000000000000004">
      <c r="A10218" t="s">
        <v>69</v>
      </c>
      <c r="B10218" t="s">
        <v>2020</v>
      </c>
      <c r="C10218">
        <v>1906</v>
      </c>
      <c r="D10218">
        <v>615552</v>
      </c>
    </row>
    <row r="10219" spans="1:4" x14ac:dyDescent="0.55000000000000004">
      <c r="A10219" t="s">
        <v>69</v>
      </c>
      <c r="B10219" t="s">
        <v>2020</v>
      </c>
      <c r="C10219">
        <v>1907</v>
      </c>
      <c r="D10219">
        <v>886688</v>
      </c>
    </row>
    <row r="10220" spans="1:4" x14ac:dyDescent="0.55000000000000004">
      <c r="A10220" t="s">
        <v>69</v>
      </c>
      <c r="B10220" t="s">
        <v>2020</v>
      </c>
      <c r="C10220">
        <v>1908</v>
      </c>
      <c r="D10220">
        <v>1406976</v>
      </c>
    </row>
    <row r="10221" spans="1:4" x14ac:dyDescent="0.55000000000000004">
      <c r="A10221" t="s">
        <v>69</v>
      </c>
      <c r="B10221" t="s">
        <v>2020</v>
      </c>
      <c r="C10221">
        <v>1909</v>
      </c>
      <c r="D10221">
        <v>1282400</v>
      </c>
    </row>
    <row r="10222" spans="1:4" x14ac:dyDescent="0.55000000000000004">
      <c r="A10222" t="s">
        <v>69</v>
      </c>
      <c r="B10222" t="s">
        <v>2020</v>
      </c>
      <c r="C10222">
        <v>1910</v>
      </c>
      <c r="D10222">
        <v>1062560</v>
      </c>
    </row>
    <row r="10223" spans="1:4" x14ac:dyDescent="0.55000000000000004">
      <c r="A10223" t="s">
        <v>69</v>
      </c>
      <c r="B10223" t="s">
        <v>2020</v>
      </c>
      <c r="C10223">
        <v>1911</v>
      </c>
      <c r="D10223">
        <v>1315376</v>
      </c>
    </row>
    <row r="10224" spans="1:4" x14ac:dyDescent="0.55000000000000004">
      <c r="A10224" t="s">
        <v>69</v>
      </c>
      <c r="B10224" t="s">
        <v>2020</v>
      </c>
      <c r="C10224">
        <v>1912</v>
      </c>
      <c r="D10224">
        <v>1483920</v>
      </c>
    </row>
    <row r="10225" spans="1:4" x14ac:dyDescent="0.55000000000000004">
      <c r="A10225" t="s">
        <v>69</v>
      </c>
      <c r="B10225" t="s">
        <v>2020</v>
      </c>
      <c r="C10225">
        <v>1913</v>
      </c>
      <c r="D10225">
        <v>1663456</v>
      </c>
    </row>
    <row r="10226" spans="1:4" x14ac:dyDescent="0.55000000000000004">
      <c r="A10226" t="s">
        <v>69</v>
      </c>
      <c r="B10226" t="s">
        <v>2020</v>
      </c>
      <c r="C10226">
        <v>1914</v>
      </c>
      <c r="D10226">
        <v>688832</v>
      </c>
    </row>
    <row r="10227" spans="1:4" x14ac:dyDescent="0.55000000000000004">
      <c r="A10227" t="s">
        <v>69</v>
      </c>
      <c r="B10227" t="s">
        <v>2020</v>
      </c>
      <c r="C10227">
        <v>1915</v>
      </c>
      <c r="D10227">
        <v>106256</v>
      </c>
    </row>
    <row r="10228" spans="1:4" x14ac:dyDescent="0.55000000000000004">
      <c r="A10228" t="s">
        <v>69</v>
      </c>
      <c r="B10228" t="s">
        <v>2020</v>
      </c>
      <c r="C10228">
        <v>1916</v>
      </c>
      <c r="D10228">
        <v>179536</v>
      </c>
    </row>
    <row r="10229" spans="1:4" x14ac:dyDescent="0.55000000000000004">
      <c r="A10229" t="s">
        <v>69</v>
      </c>
      <c r="B10229" t="s">
        <v>2020</v>
      </c>
      <c r="C10229">
        <v>1917</v>
      </c>
      <c r="D10229">
        <v>120912</v>
      </c>
    </row>
    <row r="10230" spans="1:4" x14ac:dyDescent="0.55000000000000004">
      <c r="A10230" t="s">
        <v>69</v>
      </c>
      <c r="B10230" t="s">
        <v>2020</v>
      </c>
      <c r="C10230">
        <v>1918</v>
      </c>
      <c r="D10230">
        <v>73280</v>
      </c>
    </row>
    <row r="10231" spans="1:4" x14ac:dyDescent="0.55000000000000004">
      <c r="A10231" t="s">
        <v>69</v>
      </c>
      <c r="B10231" t="s">
        <v>2020</v>
      </c>
      <c r="C10231">
        <v>1919</v>
      </c>
      <c r="D10231">
        <v>238160</v>
      </c>
    </row>
    <row r="10232" spans="1:4" x14ac:dyDescent="0.55000000000000004">
      <c r="A10232" t="s">
        <v>69</v>
      </c>
      <c r="B10232" t="s">
        <v>2020</v>
      </c>
      <c r="C10232">
        <v>1920</v>
      </c>
      <c r="D10232">
        <v>274800</v>
      </c>
    </row>
    <row r="10233" spans="1:4" x14ac:dyDescent="0.55000000000000004">
      <c r="A10233" t="s">
        <v>69</v>
      </c>
      <c r="B10233" t="s">
        <v>2020</v>
      </c>
      <c r="C10233">
        <v>1921</v>
      </c>
      <c r="D10233">
        <v>282128</v>
      </c>
    </row>
    <row r="10234" spans="1:4" x14ac:dyDescent="0.55000000000000004">
      <c r="A10234" t="s">
        <v>69</v>
      </c>
      <c r="B10234" t="s">
        <v>2020</v>
      </c>
      <c r="C10234">
        <v>1922</v>
      </c>
      <c r="D10234">
        <v>710816</v>
      </c>
    </row>
    <row r="10235" spans="1:4" x14ac:dyDescent="0.55000000000000004">
      <c r="A10235" t="s">
        <v>69</v>
      </c>
      <c r="B10235" t="s">
        <v>2020</v>
      </c>
      <c r="C10235">
        <v>1923</v>
      </c>
      <c r="D10235">
        <v>1476592</v>
      </c>
    </row>
    <row r="10236" spans="1:4" x14ac:dyDescent="0.55000000000000004">
      <c r="A10236" t="s">
        <v>69</v>
      </c>
      <c r="B10236" t="s">
        <v>2020</v>
      </c>
      <c r="C10236">
        <v>1924</v>
      </c>
      <c r="D10236">
        <v>1744064</v>
      </c>
    </row>
    <row r="10237" spans="1:4" x14ac:dyDescent="0.55000000000000004">
      <c r="A10237" t="s">
        <v>69</v>
      </c>
      <c r="B10237" t="s">
        <v>2020</v>
      </c>
      <c r="C10237">
        <v>1925</v>
      </c>
      <c r="D10237">
        <v>1711088</v>
      </c>
    </row>
    <row r="10238" spans="1:4" x14ac:dyDescent="0.55000000000000004">
      <c r="A10238" t="s">
        <v>69</v>
      </c>
      <c r="B10238" t="s">
        <v>2020</v>
      </c>
      <c r="C10238">
        <v>1926</v>
      </c>
      <c r="D10238">
        <v>1597504</v>
      </c>
    </row>
    <row r="10239" spans="1:4" x14ac:dyDescent="0.55000000000000004">
      <c r="A10239" t="s">
        <v>69</v>
      </c>
      <c r="B10239" t="s">
        <v>2020</v>
      </c>
      <c r="C10239">
        <v>1927</v>
      </c>
      <c r="D10239">
        <v>2850592</v>
      </c>
    </row>
    <row r="10240" spans="1:4" x14ac:dyDescent="0.55000000000000004">
      <c r="A10240" t="s">
        <v>69</v>
      </c>
      <c r="B10240" t="s">
        <v>2020</v>
      </c>
      <c r="C10240">
        <v>1928</v>
      </c>
      <c r="D10240">
        <v>3127927</v>
      </c>
    </row>
    <row r="10241" spans="1:4" x14ac:dyDescent="0.55000000000000004">
      <c r="A10241" t="s">
        <v>69</v>
      </c>
      <c r="B10241" t="s">
        <v>2020</v>
      </c>
      <c r="C10241">
        <v>1929</v>
      </c>
      <c r="D10241">
        <v>3351431</v>
      </c>
    </row>
    <row r="10242" spans="1:4" x14ac:dyDescent="0.55000000000000004">
      <c r="A10242" t="s">
        <v>69</v>
      </c>
      <c r="B10242" t="s">
        <v>2020</v>
      </c>
      <c r="C10242">
        <v>1930</v>
      </c>
      <c r="D10242">
        <v>2648241</v>
      </c>
    </row>
    <row r="10243" spans="1:4" x14ac:dyDescent="0.55000000000000004">
      <c r="A10243" t="s">
        <v>69</v>
      </c>
      <c r="B10243" t="s">
        <v>2020</v>
      </c>
      <c r="C10243">
        <v>1931</v>
      </c>
      <c r="D10243">
        <v>3011154</v>
      </c>
    </row>
    <row r="10244" spans="1:4" x14ac:dyDescent="0.55000000000000004">
      <c r="A10244" t="s">
        <v>69</v>
      </c>
      <c r="B10244" t="s">
        <v>2020</v>
      </c>
      <c r="C10244">
        <v>1932</v>
      </c>
      <c r="D10244">
        <v>3022177</v>
      </c>
    </row>
    <row r="10245" spans="1:4" x14ac:dyDescent="0.55000000000000004">
      <c r="A10245" t="s">
        <v>69</v>
      </c>
      <c r="B10245" t="s">
        <v>2020</v>
      </c>
      <c r="C10245">
        <v>1933</v>
      </c>
      <c r="D10245">
        <v>3223666</v>
      </c>
    </row>
    <row r="10246" spans="1:4" x14ac:dyDescent="0.55000000000000004">
      <c r="A10246" t="s">
        <v>69</v>
      </c>
      <c r="B10246" t="s">
        <v>2020</v>
      </c>
      <c r="C10246">
        <v>1934</v>
      </c>
      <c r="D10246">
        <v>3952535</v>
      </c>
    </row>
    <row r="10247" spans="1:4" x14ac:dyDescent="0.55000000000000004">
      <c r="A10247" t="s">
        <v>69</v>
      </c>
      <c r="B10247" t="s">
        <v>2020</v>
      </c>
      <c r="C10247">
        <v>1935</v>
      </c>
      <c r="D10247">
        <v>3516342</v>
      </c>
    </row>
    <row r="10248" spans="1:4" x14ac:dyDescent="0.55000000000000004">
      <c r="A10248" t="s">
        <v>69</v>
      </c>
      <c r="B10248" t="s">
        <v>2020</v>
      </c>
      <c r="C10248">
        <v>1936</v>
      </c>
      <c r="D10248">
        <v>4963383</v>
      </c>
    </row>
    <row r="10249" spans="1:4" x14ac:dyDescent="0.55000000000000004">
      <c r="A10249" t="s">
        <v>69</v>
      </c>
      <c r="B10249" t="s">
        <v>2020</v>
      </c>
      <c r="C10249">
        <v>1937</v>
      </c>
      <c r="D10249">
        <v>6780401</v>
      </c>
    </row>
    <row r="10250" spans="1:4" x14ac:dyDescent="0.55000000000000004">
      <c r="A10250" t="s">
        <v>69</v>
      </c>
      <c r="B10250" t="s">
        <v>2020</v>
      </c>
      <c r="C10250">
        <v>1938</v>
      </c>
      <c r="D10250">
        <v>5695588</v>
      </c>
    </row>
    <row r="10251" spans="1:4" x14ac:dyDescent="0.55000000000000004">
      <c r="A10251" t="s">
        <v>69</v>
      </c>
      <c r="B10251" t="s">
        <v>2020</v>
      </c>
      <c r="C10251">
        <v>1939</v>
      </c>
      <c r="D10251">
        <v>4870834</v>
      </c>
    </row>
    <row r="10252" spans="1:4" x14ac:dyDescent="0.55000000000000004">
      <c r="A10252" t="s">
        <v>69</v>
      </c>
      <c r="B10252" t="s">
        <v>2020</v>
      </c>
      <c r="C10252">
        <v>1940</v>
      </c>
      <c r="D10252">
        <v>2314430</v>
      </c>
    </row>
    <row r="10253" spans="1:4" x14ac:dyDescent="0.55000000000000004">
      <c r="A10253" t="s">
        <v>69</v>
      </c>
      <c r="B10253" t="s">
        <v>2020</v>
      </c>
      <c r="C10253">
        <v>1941</v>
      </c>
      <c r="D10253">
        <v>3245056</v>
      </c>
    </row>
    <row r="10254" spans="1:4" x14ac:dyDescent="0.55000000000000004">
      <c r="A10254" t="s">
        <v>69</v>
      </c>
      <c r="B10254" t="s">
        <v>2020</v>
      </c>
      <c r="C10254">
        <v>1942</v>
      </c>
      <c r="D10254">
        <v>2809575</v>
      </c>
    </row>
    <row r="10255" spans="1:4" x14ac:dyDescent="0.55000000000000004">
      <c r="A10255" t="s">
        <v>69</v>
      </c>
      <c r="B10255" t="s">
        <v>2020</v>
      </c>
      <c r="C10255">
        <v>1943</v>
      </c>
      <c r="D10255">
        <v>3945176</v>
      </c>
    </row>
    <row r="10256" spans="1:4" x14ac:dyDescent="0.55000000000000004">
      <c r="A10256" t="s">
        <v>69</v>
      </c>
      <c r="B10256" t="s">
        <v>2020</v>
      </c>
      <c r="C10256">
        <v>1944</v>
      </c>
      <c r="D10256">
        <v>2725303</v>
      </c>
    </row>
    <row r="10257" spans="1:4" x14ac:dyDescent="0.55000000000000004">
      <c r="A10257" t="s">
        <v>69</v>
      </c>
      <c r="B10257" t="s">
        <v>2020</v>
      </c>
      <c r="C10257">
        <v>1945</v>
      </c>
      <c r="D10257">
        <v>640077</v>
      </c>
    </row>
    <row r="10258" spans="1:4" x14ac:dyDescent="0.55000000000000004">
      <c r="A10258" t="s">
        <v>69</v>
      </c>
      <c r="B10258" t="s">
        <v>2020</v>
      </c>
      <c r="C10258">
        <v>1946</v>
      </c>
      <c r="D10258">
        <v>3281607</v>
      </c>
    </row>
    <row r="10259" spans="1:4" x14ac:dyDescent="0.55000000000000004">
      <c r="A10259" t="s">
        <v>69</v>
      </c>
      <c r="B10259" t="s">
        <v>2020</v>
      </c>
      <c r="C10259">
        <v>1947</v>
      </c>
      <c r="D10259">
        <v>5450338</v>
      </c>
    </row>
    <row r="10260" spans="1:4" x14ac:dyDescent="0.55000000000000004">
      <c r="A10260" t="s">
        <v>69</v>
      </c>
      <c r="B10260" t="s">
        <v>2020</v>
      </c>
      <c r="C10260">
        <v>1948</v>
      </c>
      <c r="D10260">
        <v>8457918</v>
      </c>
    </row>
    <row r="10261" spans="1:4" x14ac:dyDescent="0.55000000000000004">
      <c r="A10261" t="s">
        <v>69</v>
      </c>
      <c r="B10261" t="s">
        <v>2020</v>
      </c>
      <c r="C10261">
        <v>1949</v>
      </c>
      <c r="D10261">
        <v>4932763</v>
      </c>
    </row>
    <row r="10262" spans="1:4" x14ac:dyDescent="0.55000000000000004">
      <c r="A10262" t="s">
        <v>69</v>
      </c>
      <c r="B10262" t="s">
        <v>2020</v>
      </c>
      <c r="C10262">
        <v>1950</v>
      </c>
      <c r="D10262">
        <v>6544772</v>
      </c>
    </row>
    <row r="10263" spans="1:4" x14ac:dyDescent="0.55000000000000004">
      <c r="A10263" t="s">
        <v>69</v>
      </c>
      <c r="B10263" t="s">
        <v>2020</v>
      </c>
      <c r="C10263">
        <v>1951</v>
      </c>
      <c r="D10263">
        <v>7976833</v>
      </c>
    </row>
    <row r="10264" spans="1:4" x14ac:dyDescent="0.55000000000000004">
      <c r="A10264" t="s">
        <v>69</v>
      </c>
      <c r="B10264" t="s">
        <v>2020</v>
      </c>
      <c r="C10264">
        <v>1952</v>
      </c>
      <c r="D10264">
        <v>8658547</v>
      </c>
    </row>
    <row r="10265" spans="1:4" x14ac:dyDescent="0.55000000000000004">
      <c r="A10265" t="s">
        <v>69</v>
      </c>
      <c r="B10265" t="s">
        <v>2020</v>
      </c>
      <c r="C10265">
        <v>1953</v>
      </c>
      <c r="D10265">
        <v>7566274</v>
      </c>
    </row>
    <row r="10266" spans="1:4" x14ac:dyDescent="0.55000000000000004">
      <c r="A10266" t="s">
        <v>69</v>
      </c>
      <c r="B10266" t="s">
        <v>2020</v>
      </c>
      <c r="C10266">
        <v>1954</v>
      </c>
      <c r="D10266">
        <v>9155812</v>
      </c>
    </row>
    <row r="10267" spans="1:4" x14ac:dyDescent="0.55000000000000004">
      <c r="A10267" t="s">
        <v>69</v>
      </c>
      <c r="B10267" t="s">
        <v>2020</v>
      </c>
      <c r="C10267">
        <v>1955</v>
      </c>
      <c r="D10267">
        <v>10929156</v>
      </c>
    </row>
    <row r="10268" spans="1:4" x14ac:dyDescent="0.55000000000000004">
      <c r="A10268" t="s">
        <v>69</v>
      </c>
      <c r="B10268" t="s">
        <v>2020</v>
      </c>
      <c r="C10268">
        <v>1956</v>
      </c>
      <c r="D10268">
        <v>12171579</v>
      </c>
    </row>
    <row r="10269" spans="1:4" x14ac:dyDescent="0.55000000000000004">
      <c r="A10269" t="s">
        <v>69</v>
      </c>
      <c r="B10269" t="s">
        <v>2020</v>
      </c>
      <c r="C10269">
        <v>1957</v>
      </c>
      <c r="D10269">
        <v>12241255</v>
      </c>
    </row>
    <row r="10270" spans="1:4" x14ac:dyDescent="0.55000000000000004">
      <c r="A10270" t="s">
        <v>69</v>
      </c>
      <c r="B10270" t="s">
        <v>2020</v>
      </c>
      <c r="C10270">
        <v>1958</v>
      </c>
      <c r="D10270">
        <v>10607200</v>
      </c>
    </row>
    <row r="10271" spans="1:4" x14ac:dyDescent="0.55000000000000004">
      <c r="A10271" t="s">
        <v>69</v>
      </c>
      <c r="B10271" t="s">
        <v>2020</v>
      </c>
      <c r="C10271">
        <v>1959</v>
      </c>
      <c r="D10271">
        <v>13559246</v>
      </c>
    </row>
    <row r="10272" spans="1:4" x14ac:dyDescent="0.55000000000000004">
      <c r="A10272" t="s">
        <v>69</v>
      </c>
      <c r="B10272" t="s">
        <v>2020</v>
      </c>
      <c r="C10272">
        <v>1960</v>
      </c>
      <c r="D10272">
        <v>15087087</v>
      </c>
    </row>
    <row r="10273" spans="1:4" x14ac:dyDescent="0.55000000000000004">
      <c r="A10273" t="s">
        <v>69</v>
      </c>
      <c r="B10273" t="s">
        <v>2020</v>
      </c>
      <c r="C10273">
        <v>1961</v>
      </c>
      <c r="D10273">
        <v>14921697</v>
      </c>
    </row>
    <row r="10274" spans="1:4" x14ac:dyDescent="0.55000000000000004">
      <c r="A10274" t="s">
        <v>69</v>
      </c>
      <c r="B10274" t="s">
        <v>2020</v>
      </c>
      <c r="C10274">
        <v>1962</v>
      </c>
      <c r="D10274">
        <v>16793796</v>
      </c>
    </row>
    <row r="10275" spans="1:4" x14ac:dyDescent="0.55000000000000004">
      <c r="A10275" t="s">
        <v>69</v>
      </c>
      <c r="B10275" t="s">
        <v>2020</v>
      </c>
      <c r="C10275">
        <v>1963</v>
      </c>
      <c r="D10275">
        <v>19336490</v>
      </c>
    </row>
    <row r="10276" spans="1:4" x14ac:dyDescent="0.55000000000000004">
      <c r="A10276" t="s">
        <v>69</v>
      </c>
      <c r="B10276" t="s">
        <v>2020</v>
      </c>
      <c r="C10276">
        <v>1964</v>
      </c>
      <c r="D10276">
        <v>22831226</v>
      </c>
    </row>
    <row r="10277" spans="1:4" x14ac:dyDescent="0.55000000000000004">
      <c r="A10277" t="s">
        <v>69</v>
      </c>
      <c r="B10277" t="s">
        <v>2020</v>
      </c>
      <c r="C10277">
        <v>1965</v>
      </c>
      <c r="D10277">
        <v>25300086</v>
      </c>
    </row>
    <row r="10278" spans="1:4" x14ac:dyDescent="0.55000000000000004">
      <c r="A10278" t="s">
        <v>69</v>
      </c>
      <c r="B10278" t="s">
        <v>2020</v>
      </c>
      <c r="C10278">
        <v>1966</v>
      </c>
      <c r="D10278">
        <v>29488840</v>
      </c>
    </row>
    <row r="10279" spans="1:4" x14ac:dyDescent="0.55000000000000004">
      <c r="A10279" t="s">
        <v>69</v>
      </c>
      <c r="B10279" t="s">
        <v>2020</v>
      </c>
      <c r="C10279">
        <v>1967</v>
      </c>
      <c r="D10279">
        <v>28587734</v>
      </c>
    </row>
    <row r="10280" spans="1:4" x14ac:dyDescent="0.55000000000000004">
      <c r="A10280" t="s">
        <v>69</v>
      </c>
      <c r="B10280" t="s">
        <v>2020</v>
      </c>
      <c r="C10280">
        <v>1968</v>
      </c>
      <c r="D10280">
        <v>33281468</v>
      </c>
    </row>
    <row r="10281" spans="1:4" x14ac:dyDescent="0.55000000000000004">
      <c r="A10281" t="s">
        <v>69</v>
      </c>
      <c r="B10281" t="s">
        <v>2020</v>
      </c>
      <c r="C10281">
        <v>1969</v>
      </c>
      <c r="D10281">
        <v>37896828</v>
      </c>
    </row>
    <row r="10282" spans="1:4" x14ac:dyDescent="0.55000000000000004">
      <c r="A10282" t="s">
        <v>69</v>
      </c>
      <c r="B10282" t="s">
        <v>2020</v>
      </c>
      <c r="C10282">
        <v>1970</v>
      </c>
      <c r="D10282">
        <v>40355044</v>
      </c>
    </row>
    <row r="10283" spans="1:4" x14ac:dyDescent="0.55000000000000004">
      <c r="A10283" t="s">
        <v>69</v>
      </c>
      <c r="B10283" t="s">
        <v>2020</v>
      </c>
      <c r="C10283">
        <v>1971</v>
      </c>
      <c r="D10283">
        <v>40536760</v>
      </c>
    </row>
    <row r="10284" spans="1:4" x14ac:dyDescent="0.55000000000000004">
      <c r="A10284" t="s">
        <v>69</v>
      </c>
      <c r="B10284" t="s">
        <v>2020</v>
      </c>
      <c r="C10284">
        <v>1972</v>
      </c>
      <c r="D10284">
        <v>44106084</v>
      </c>
    </row>
    <row r="10285" spans="1:4" x14ac:dyDescent="0.55000000000000004">
      <c r="A10285" t="s">
        <v>69</v>
      </c>
      <c r="B10285" t="s">
        <v>2020</v>
      </c>
      <c r="C10285">
        <v>1973</v>
      </c>
      <c r="D10285">
        <v>49320160</v>
      </c>
    </row>
    <row r="10286" spans="1:4" x14ac:dyDescent="0.55000000000000004">
      <c r="A10286" t="s">
        <v>69</v>
      </c>
      <c r="B10286" t="s">
        <v>2020</v>
      </c>
      <c r="C10286">
        <v>1974</v>
      </c>
      <c r="D10286">
        <v>46608372</v>
      </c>
    </row>
    <row r="10287" spans="1:4" x14ac:dyDescent="0.55000000000000004">
      <c r="A10287" t="s">
        <v>69</v>
      </c>
      <c r="B10287" t="s">
        <v>2020</v>
      </c>
      <c r="C10287">
        <v>1975</v>
      </c>
      <c r="D10287">
        <v>46025676</v>
      </c>
    </row>
    <row r="10288" spans="1:4" x14ac:dyDescent="0.55000000000000004">
      <c r="A10288" t="s">
        <v>69</v>
      </c>
      <c r="B10288" t="s">
        <v>2020</v>
      </c>
      <c r="C10288">
        <v>1976</v>
      </c>
      <c r="D10288">
        <v>51198464</v>
      </c>
    </row>
    <row r="10289" spans="1:4" x14ac:dyDescent="0.55000000000000004">
      <c r="A10289" t="s">
        <v>69</v>
      </c>
      <c r="B10289" t="s">
        <v>2020</v>
      </c>
      <c r="C10289">
        <v>1977</v>
      </c>
      <c r="D10289">
        <v>50136984</v>
      </c>
    </row>
    <row r="10290" spans="1:4" x14ac:dyDescent="0.55000000000000004">
      <c r="A10290" t="s">
        <v>69</v>
      </c>
      <c r="B10290" t="s">
        <v>2020</v>
      </c>
      <c r="C10290">
        <v>1978</v>
      </c>
      <c r="D10290">
        <v>51825016</v>
      </c>
    </row>
    <row r="10291" spans="1:4" x14ac:dyDescent="0.55000000000000004">
      <c r="A10291" t="s">
        <v>69</v>
      </c>
      <c r="B10291" t="s">
        <v>2020</v>
      </c>
      <c r="C10291">
        <v>1979</v>
      </c>
      <c r="D10291">
        <v>54237020</v>
      </c>
    </row>
    <row r="10292" spans="1:4" x14ac:dyDescent="0.55000000000000004">
      <c r="A10292" t="s">
        <v>69</v>
      </c>
      <c r="B10292" t="s">
        <v>2020</v>
      </c>
      <c r="C10292">
        <v>1980</v>
      </c>
      <c r="D10292">
        <v>58142896</v>
      </c>
    </row>
    <row r="10293" spans="1:4" x14ac:dyDescent="0.55000000000000004">
      <c r="A10293" t="s">
        <v>69</v>
      </c>
      <c r="B10293" t="s">
        <v>2020</v>
      </c>
      <c r="C10293">
        <v>1981</v>
      </c>
      <c r="D10293">
        <v>51403344</v>
      </c>
    </row>
    <row r="10294" spans="1:4" x14ac:dyDescent="0.55000000000000004">
      <c r="A10294" t="s">
        <v>69</v>
      </c>
      <c r="B10294" t="s">
        <v>2020</v>
      </c>
      <c r="C10294">
        <v>1982</v>
      </c>
      <c r="D10294">
        <v>42980060</v>
      </c>
    </row>
    <row r="10295" spans="1:4" x14ac:dyDescent="0.55000000000000004">
      <c r="A10295" t="s">
        <v>69</v>
      </c>
      <c r="B10295" t="s">
        <v>2020</v>
      </c>
      <c r="C10295">
        <v>1983</v>
      </c>
      <c r="D10295">
        <v>41463372</v>
      </c>
    </row>
    <row r="10296" spans="1:4" x14ac:dyDescent="0.55000000000000004">
      <c r="A10296" t="s">
        <v>69</v>
      </c>
      <c r="B10296" t="s">
        <v>2020</v>
      </c>
      <c r="C10296">
        <v>1984</v>
      </c>
      <c r="D10296">
        <v>42147212</v>
      </c>
    </row>
    <row r="10297" spans="1:4" x14ac:dyDescent="0.55000000000000004">
      <c r="A10297" t="s">
        <v>69</v>
      </c>
      <c r="B10297" t="s">
        <v>2020</v>
      </c>
      <c r="C10297">
        <v>1985</v>
      </c>
      <c r="D10297">
        <v>49549076</v>
      </c>
    </row>
    <row r="10298" spans="1:4" x14ac:dyDescent="0.55000000000000004">
      <c r="A10298" t="s">
        <v>69</v>
      </c>
      <c r="B10298" t="s">
        <v>2020</v>
      </c>
      <c r="C10298">
        <v>1986</v>
      </c>
      <c r="D10298">
        <v>53217980</v>
      </c>
    </row>
    <row r="10299" spans="1:4" x14ac:dyDescent="0.55000000000000004">
      <c r="A10299" t="s">
        <v>69</v>
      </c>
      <c r="B10299" t="s">
        <v>2020</v>
      </c>
      <c r="C10299">
        <v>1987</v>
      </c>
      <c r="D10299">
        <v>57533444</v>
      </c>
    </row>
    <row r="10300" spans="1:4" x14ac:dyDescent="0.55000000000000004">
      <c r="A10300" t="s">
        <v>69</v>
      </c>
      <c r="B10300" t="s">
        <v>2020</v>
      </c>
      <c r="C10300">
        <v>1988</v>
      </c>
      <c r="D10300">
        <v>52058084</v>
      </c>
    </row>
    <row r="10301" spans="1:4" x14ac:dyDescent="0.55000000000000004">
      <c r="A10301" t="s">
        <v>69</v>
      </c>
      <c r="B10301" t="s">
        <v>2020</v>
      </c>
      <c r="C10301">
        <v>1989</v>
      </c>
      <c r="D10301">
        <v>52451540</v>
      </c>
    </row>
    <row r="10302" spans="1:4" x14ac:dyDescent="0.55000000000000004">
      <c r="A10302" t="s">
        <v>69</v>
      </c>
      <c r="B10302" t="s">
        <v>2020</v>
      </c>
      <c r="C10302">
        <v>1990</v>
      </c>
      <c r="D10302">
        <v>56921000</v>
      </c>
    </row>
    <row r="10303" spans="1:4" x14ac:dyDescent="0.55000000000000004">
      <c r="A10303" t="s">
        <v>69</v>
      </c>
      <c r="B10303" t="s">
        <v>2020</v>
      </c>
      <c r="C10303">
        <v>1991</v>
      </c>
      <c r="D10303">
        <v>55195000</v>
      </c>
    </row>
    <row r="10304" spans="1:4" x14ac:dyDescent="0.55000000000000004">
      <c r="A10304" t="s">
        <v>69</v>
      </c>
      <c r="B10304" t="s">
        <v>2020</v>
      </c>
      <c r="C10304">
        <v>1992</v>
      </c>
      <c r="D10304">
        <v>54272000</v>
      </c>
    </row>
    <row r="10305" spans="1:4" x14ac:dyDescent="0.55000000000000004">
      <c r="A10305" t="s">
        <v>69</v>
      </c>
      <c r="B10305" t="s">
        <v>2020</v>
      </c>
      <c r="C10305">
        <v>1993</v>
      </c>
      <c r="D10305">
        <v>56320000</v>
      </c>
    </row>
    <row r="10306" spans="1:4" x14ac:dyDescent="0.55000000000000004">
      <c r="A10306" t="s">
        <v>69</v>
      </c>
      <c r="B10306" t="s">
        <v>2020</v>
      </c>
      <c r="C10306">
        <v>1994</v>
      </c>
      <c r="D10306">
        <v>61739000</v>
      </c>
    </row>
    <row r="10307" spans="1:4" x14ac:dyDescent="0.55000000000000004">
      <c r="A10307" t="s">
        <v>69</v>
      </c>
      <c r="B10307" t="s">
        <v>2020</v>
      </c>
      <c r="C10307">
        <v>1995</v>
      </c>
      <c r="D10307">
        <v>58122000</v>
      </c>
    </row>
    <row r="10308" spans="1:4" x14ac:dyDescent="0.55000000000000004">
      <c r="A10308" t="s">
        <v>69</v>
      </c>
      <c r="B10308" t="s">
        <v>2020</v>
      </c>
      <c r="C10308">
        <v>1996</v>
      </c>
      <c r="D10308">
        <v>64040000</v>
      </c>
    </row>
    <row r="10309" spans="1:4" x14ac:dyDescent="0.55000000000000004">
      <c r="A10309" t="s">
        <v>69</v>
      </c>
      <c r="B10309" t="s">
        <v>2020</v>
      </c>
      <c r="C10309">
        <v>1997</v>
      </c>
      <c r="D10309">
        <v>62703000</v>
      </c>
    </row>
    <row r="10310" spans="1:4" x14ac:dyDescent="0.55000000000000004">
      <c r="A10310" t="s">
        <v>69</v>
      </c>
      <c r="B10310" t="s">
        <v>2020</v>
      </c>
      <c r="C10310">
        <v>1998</v>
      </c>
      <c r="D10310">
        <v>59358000</v>
      </c>
    </row>
    <row r="10311" spans="1:4" x14ac:dyDescent="0.55000000000000004">
      <c r="A10311" t="s">
        <v>69</v>
      </c>
      <c r="B10311" t="s">
        <v>2020</v>
      </c>
      <c r="C10311">
        <v>1999</v>
      </c>
      <c r="D10311">
        <v>58874000</v>
      </c>
    </row>
    <row r="10312" spans="1:4" x14ac:dyDescent="0.55000000000000004">
      <c r="A10312" t="s">
        <v>69</v>
      </c>
      <c r="B10312" t="s">
        <v>2020</v>
      </c>
      <c r="C10312">
        <v>2000</v>
      </c>
      <c r="D10312">
        <v>57017000</v>
      </c>
    </row>
    <row r="10313" spans="1:4" x14ac:dyDescent="0.55000000000000004">
      <c r="A10313" t="s">
        <v>69</v>
      </c>
      <c r="B10313" t="s">
        <v>2020</v>
      </c>
      <c r="C10313">
        <v>2001</v>
      </c>
      <c r="D10313">
        <v>62520000</v>
      </c>
    </row>
    <row r="10314" spans="1:4" x14ac:dyDescent="0.55000000000000004">
      <c r="A10314" t="s">
        <v>69</v>
      </c>
      <c r="B10314" t="s">
        <v>2020</v>
      </c>
      <c r="C10314">
        <v>2002</v>
      </c>
      <c r="D10314">
        <v>65049004</v>
      </c>
    </row>
    <row r="10315" spans="1:4" x14ac:dyDescent="0.55000000000000004">
      <c r="A10315" t="s">
        <v>69</v>
      </c>
      <c r="B10315" t="s">
        <v>2020</v>
      </c>
      <c r="C10315">
        <v>2003</v>
      </c>
      <c r="D10315">
        <v>72658000</v>
      </c>
    </row>
    <row r="10316" spans="1:4" x14ac:dyDescent="0.55000000000000004">
      <c r="A10316" t="s">
        <v>69</v>
      </c>
      <c r="B10316" t="s">
        <v>2020</v>
      </c>
      <c r="C10316">
        <v>2004</v>
      </c>
      <c r="D10316">
        <v>68946000</v>
      </c>
    </row>
    <row r="10317" spans="1:4" x14ac:dyDescent="0.55000000000000004">
      <c r="A10317" t="s">
        <v>69</v>
      </c>
      <c r="B10317" t="s">
        <v>2020</v>
      </c>
      <c r="C10317">
        <v>2005</v>
      </c>
      <c r="D10317">
        <v>57064000</v>
      </c>
    </row>
    <row r="10318" spans="1:4" x14ac:dyDescent="0.55000000000000004">
      <c r="A10318" t="s">
        <v>69</v>
      </c>
      <c r="B10318" t="s">
        <v>2020</v>
      </c>
      <c r="C10318">
        <v>2006</v>
      </c>
      <c r="D10318">
        <v>68374000</v>
      </c>
    </row>
    <row r="10319" spans="1:4" x14ac:dyDescent="0.55000000000000004">
      <c r="A10319" t="s">
        <v>69</v>
      </c>
      <c r="B10319" t="s">
        <v>2020</v>
      </c>
      <c r="C10319">
        <v>2007</v>
      </c>
      <c r="D10319">
        <v>66764000</v>
      </c>
    </row>
    <row r="10320" spans="1:4" x14ac:dyDescent="0.55000000000000004">
      <c r="A10320" t="s">
        <v>69</v>
      </c>
      <c r="B10320" t="s">
        <v>2020</v>
      </c>
      <c r="C10320">
        <v>2008</v>
      </c>
      <c r="D10320">
        <v>58625000</v>
      </c>
    </row>
    <row r="10321" spans="1:4" x14ac:dyDescent="0.55000000000000004">
      <c r="A10321" t="s">
        <v>69</v>
      </c>
      <c r="B10321" t="s">
        <v>2020</v>
      </c>
      <c r="C10321">
        <v>2009</v>
      </c>
      <c r="D10321">
        <v>55921000</v>
      </c>
    </row>
    <row r="10322" spans="1:4" x14ac:dyDescent="0.55000000000000004">
      <c r="A10322" t="s">
        <v>69</v>
      </c>
      <c r="B10322" t="s">
        <v>2020</v>
      </c>
      <c r="C10322">
        <v>2010</v>
      </c>
      <c r="D10322">
        <v>64092004</v>
      </c>
    </row>
    <row r="10323" spans="1:4" x14ac:dyDescent="0.55000000000000004">
      <c r="A10323" t="s">
        <v>69</v>
      </c>
      <c r="B10323" t="s">
        <v>2020</v>
      </c>
      <c r="C10323">
        <v>2011</v>
      </c>
      <c r="D10323">
        <v>56646000</v>
      </c>
    </row>
    <row r="10324" spans="1:4" x14ac:dyDescent="0.55000000000000004">
      <c r="A10324" t="s">
        <v>69</v>
      </c>
      <c r="B10324" t="s">
        <v>2020</v>
      </c>
      <c r="C10324">
        <v>2012</v>
      </c>
      <c r="D10324">
        <v>51154000</v>
      </c>
    </row>
    <row r="10325" spans="1:4" x14ac:dyDescent="0.55000000000000004">
      <c r="A10325" t="s">
        <v>69</v>
      </c>
      <c r="B10325" t="s">
        <v>2020</v>
      </c>
      <c r="C10325">
        <v>2013</v>
      </c>
      <c r="D10325">
        <v>51719000</v>
      </c>
    </row>
    <row r="10326" spans="1:4" x14ac:dyDescent="0.55000000000000004">
      <c r="A10326" t="s">
        <v>69</v>
      </c>
      <c r="B10326" t="s">
        <v>2020</v>
      </c>
      <c r="C10326">
        <v>2014</v>
      </c>
      <c r="D10326">
        <v>47622000</v>
      </c>
    </row>
    <row r="10327" spans="1:4" x14ac:dyDescent="0.55000000000000004">
      <c r="A10327" t="s">
        <v>69</v>
      </c>
      <c r="B10327" t="s">
        <v>2020</v>
      </c>
      <c r="C10327">
        <v>2015</v>
      </c>
      <c r="D10327">
        <v>44192000</v>
      </c>
    </row>
    <row r="10328" spans="1:4" x14ac:dyDescent="0.55000000000000004">
      <c r="A10328" t="s">
        <v>69</v>
      </c>
      <c r="B10328" t="s">
        <v>2020</v>
      </c>
      <c r="C10328">
        <v>2016</v>
      </c>
      <c r="D10328">
        <v>47252000</v>
      </c>
    </row>
    <row r="10329" spans="1:4" x14ac:dyDescent="0.55000000000000004">
      <c r="A10329" t="s">
        <v>69</v>
      </c>
      <c r="B10329" t="s">
        <v>2020</v>
      </c>
      <c r="C10329">
        <v>2017</v>
      </c>
      <c r="D10329">
        <v>44657000</v>
      </c>
    </row>
    <row r="10330" spans="1:4" x14ac:dyDescent="0.55000000000000004">
      <c r="A10330" t="s">
        <v>69</v>
      </c>
      <c r="B10330" t="s">
        <v>2020</v>
      </c>
      <c r="C10330">
        <v>2018</v>
      </c>
      <c r="D10330">
        <v>45736000</v>
      </c>
    </row>
    <row r="10331" spans="1:4" x14ac:dyDescent="0.55000000000000004">
      <c r="A10331" t="s">
        <v>69</v>
      </c>
      <c r="B10331" t="s">
        <v>2020</v>
      </c>
      <c r="C10331">
        <v>2019</v>
      </c>
      <c r="D10331">
        <v>42444000</v>
      </c>
    </row>
    <row r="10332" spans="1:4" x14ac:dyDescent="0.55000000000000004">
      <c r="A10332" t="s">
        <v>69</v>
      </c>
      <c r="B10332" t="s">
        <v>2020</v>
      </c>
      <c r="C10332">
        <v>2020</v>
      </c>
      <c r="D10332">
        <v>37720000</v>
      </c>
    </row>
    <row r="10333" spans="1:4" x14ac:dyDescent="0.55000000000000004">
      <c r="A10333" t="s">
        <v>69</v>
      </c>
      <c r="B10333" t="s">
        <v>2020</v>
      </c>
      <c r="C10333">
        <v>2021</v>
      </c>
      <c r="D10333">
        <v>37820000</v>
      </c>
    </row>
    <row r="10334" spans="1:4" x14ac:dyDescent="0.55000000000000004">
      <c r="A10334" t="s">
        <v>69</v>
      </c>
      <c r="B10334" t="s">
        <v>2020</v>
      </c>
      <c r="C10334">
        <v>2022</v>
      </c>
      <c r="D10334">
        <v>36337000</v>
      </c>
    </row>
    <row r="10335" spans="1:4" x14ac:dyDescent="0.55000000000000004">
      <c r="A10335" t="s">
        <v>69</v>
      </c>
      <c r="B10335" t="s">
        <v>2020</v>
      </c>
      <c r="C10335">
        <v>2023</v>
      </c>
      <c r="D10335">
        <v>31799000</v>
      </c>
    </row>
    <row r="10336" spans="1:4" x14ac:dyDescent="0.55000000000000004">
      <c r="A10336" t="s">
        <v>69</v>
      </c>
      <c r="B10336" t="s">
        <v>2020</v>
      </c>
      <c r="C10336">
        <v>2024</v>
      </c>
      <c r="D10336">
        <v>29775000</v>
      </c>
    </row>
    <row r="10337" spans="1:4" x14ac:dyDescent="0.55000000000000004">
      <c r="A10337" t="s">
        <v>70</v>
      </c>
      <c r="B10337" t="s">
        <v>2021</v>
      </c>
      <c r="C10337">
        <v>1802</v>
      </c>
      <c r="D10337">
        <v>2238704</v>
      </c>
    </row>
    <row r="10338" spans="1:4" x14ac:dyDescent="0.55000000000000004">
      <c r="A10338" t="s">
        <v>70</v>
      </c>
      <c r="B10338" t="s">
        <v>2021</v>
      </c>
      <c r="C10338">
        <v>1804</v>
      </c>
      <c r="D10338">
        <v>2176416</v>
      </c>
    </row>
    <row r="10339" spans="1:4" x14ac:dyDescent="0.55000000000000004">
      <c r="A10339" t="s">
        <v>70</v>
      </c>
      <c r="B10339" t="s">
        <v>2021</v>
      </c>
      <c r="C10339">
        <v>1810</v>
      </c>
      <c r="D10339">
        <v>2121456</v>
      </c>
    </row>
    <row r="10340" spans="1:4" x14ac:dyDescent="0.55000000000000004">
      <c r="A10340" t="s">
        <v>70</v>
      </c>
      <c r="B10340" t="s">
        <v>2021</v>
      </c>
      <c r="C10340">
        <v>1811</v>
      </c>
      <c r="D10340">
        <v>2051840.1</v>
      </c>
    </row>
    <row r="10341" spans="1:4" x14ac:dyDescent="0.55000000000000004">
      <c r="A10341" t="s">
        <v>70</v>
      </c>
      <c r="B10341" t="s">
        <v>2021</v>
      </c>
      <c r="C10341">
        <v>1812</v>
      </c>
      <c r="D10341">
        <v>2216720</v>
      </c>
    </row>
    <row r="10342" spans="1:4" x14ac:dyDescent="0.55000000000000004">
      <c r="A10342" t="s">
        <v>70</v>
      </c>
      <c r="B10342" t="s">
        <v>2021</v>
      </c>
      <c r="C10342">
        <v>1813</v>
      </c>
      <c r="D10342">
        <v>2048176</v>
      </c>
    </row>
    <row r="10343" spans="1:4" x14ac:dyDescent="0.55000000000000004">
      <c r="A10343" t="s">
        <v>70</v>
      </c>
      <c r="B10343" t="s">
        <v>2021</v>
      </c>
      <c r="C10343">
        <v>1814</v>
      </c>
      <c r="D10343">
        <v>2092144</v>
      </c>
    </row>
    <row r="10344" spans="1:4" x14ac:dyDescent="0.55000000000000004">
      <c r="A10344" t="s">
        <v>70</v>
      </c>
      <c r="B10344" t="s">
        <v>2021</v>
      </c>
      <c r="C10344">
        <v>1815</v>
      </c>
      <c r="D10344">
        <v>2341296</v>
      </c>
    </row>
    <row r="10345" spans="1:4" x14ac:dyDescent="0.55000000000000004">
      <c r="A10345" t="s">
        <v>70</v>
      </c>
      <c r="B10345" t="s">
        <v>2021</v>
      </c>
      <c r="C10345">
        <v>1816</v>
      </c>
      <c r="D10345">
        <v>2498848</v>
      </c>
    </row>
    <row r="10346" spans="1:4" x14ac:dyDescent="0.55000000000000004">
      <c r="A10346" t="s">
        <v>70</v>
      </c>
      <c r="B10346" t="s">
        <v>2021</v>
      </c>
      <c r="C10346">
        <v>1817</v>
      </c>
      <c r="D10346">
        <v>2660064</v>
      </c>
    </row>
    <row r="10347" spans="1:4" x14ac:dyDescent="0.55000000000000004">
      <c r="A10347" t="s">
        <v>70</v>
      </c>
      <c r="B10347" t="s">
        <v>2021</v>
      </c>
      <c r="C10347">
        <v>1818</v>
      </c>
      <c r="D10347">
        <v>2381600</v>
      </c>
    </row>
    <row r="10348" spans="1:4" x14ac:dyDescent="0.55000000000000004">
      <c r="A10348" t="s">
        <v>70</v>
      </c>
      <c r="B10348" t="s">
        <v>2021</v>
      </c>
      <c r="C10348">
        <v>1819</v>
      </c>
      <c r="D10348">
        <v>2557472</v>
      </c>
    </row>
    <row r="10349" spans="1:4" x14ac:dyDescent="0.55000000000000004">
      <c r="A10349" t="s">
        <v>70</v>
      </c>
      <c r="B10349" t="s">
        <v>2021</v>
      </c>
      <c r="C10349">
        <v>1820</v>
      </c>
      <c r="D10349">
        <v>2901888</v>
      </c>
    </row>
    <row r="10350" spans="1:4" x14ac:dyDescent="0.55000000000000004">
      <c r="A10350" t="s">
        <v>70</v>
      </c>
      <c r="B10350" t="s">
        <v>2021</v>
      </c>
      <c r="C10350">
        <v>1821</v>
      </c>
      <c r="D10350">
        <v>3011808</v>
      </c>
    </row>
    <row r="10351" spans="1:4" x14ac:dyDescent="0.55000000000000004">
      <c r="A10351" t="s">
        <v>70</v>
      </c>
      <c r="B10351" t="s">
        <v>2021</v>
      </c>
      <c r="C10351">
        <v>1822</v>
      </c>
      <c r="D10351">
        <v>3169360</v>
      </c>
    </row>
    <row r="10352" spans="1:4" x14ac:dyDescent="0.55000000000000004">
      <c r="A10352" t="s">
        <v>70</v>
      </c>
      <c r="B10352" t="s">
        <v>2021</v>
      </c>
      <c r="C10352">
        <v>1823</v>
      </c>
      <c r="D10352">
        <v>3169360</v>
      </c>
    </row>
    <row r="10353" spans="1:4" x14ac:dyDescent="0.55000000000000004">
      <c r="A10353" t="s">
        <v>70</v>
      </c>
      <c r="B10353" t="s">
        <v>2021</v>
      </c>
      <c r="C10353">
        <v>1824</v>
      </c>
      <c r="D10353">
        <v>3517440</v>
      </c>
    </row>
    <row r="10354" spans="1:4" x14ac:dyDescent="0.55000000000000004">
      <c r="A10354" t="s">
        <v>70</v>
      </c>
      <c r="B10354" t="s">
        <v>2021</v>
      </c>
      <c r="C10354">
        <v>1825</v>
      </c>
      <c r="D10354">
        <v>3957120</v>
      </c>
    </row>
    <row r="10355" spans="1:4" x14ac:dyDescent="0.55000000000000004">
      <c r="A10355" t="s">
        <v>70</v>
      </c>
      <c r="B10355" t="s">
        <v>2021</v>
      </c>
      <c r="C10355">
        <v>1826</v>
      </c>
      <c r="D10355">
        <v>4089024</v>
      </c>
    </row>
    <row r="10356" spans="1:4" x14ac:dyDescent="0.55000000000000004">
      <c r="A10356" t="s">
        <v>70</v>
      </c>
      <c r="B10356" t="s">
        <v>2021</v>
      </c>
      <c r="C10356">
        <v>1827</v>
      </c>
      <c r="D10356">
        <v>5910032</v>
      </c>
    </row>
    <row r="10357" spans="1:4" x14ac:dyDescent="0.55000000000000004">
      <c r="A10357" t="s">
        <v>70</v>
      </c>
      <c r="B10357" t="s">
        <v>2021</v>
      </c>
      <c r="C10357">
        <v>1828</v>
      </c>
      <c r="D10357">
        <v>6243456</v>
      </c>
    </row>
    <row r="10358" spans="1:4" x14ac:dyDescent="0.55000000000000004">
      <c r="A10358" t="s">
        <v>70</v>
      </c>
      <c r="B10358" t="s">
        <v>2021</v>
      </c>
      <c r="C10358">
        <v>1829</v>
      </c>
      <c r="D10358">
        <v>6074912</v>
      </c>
    </row>
    <row r="10359" spans="1:4" x14ac:dyDescent="0.55000000000000004">
      <c r="A10359" t="s">
        <v>70</v>
      </c>
      <c r="B10359" t="s">
        <v>2021</v>
      </c>
      <c r="C10359">
        <v>1830</v>
      </c>
      <c r="D10359">
        <v>6551232</v>
      </c>
    </row>
    <row r="10360" spans="1:4" x14ac:dyDescent="0.55000000000000004">
      <c r="A10360" t="s">
        <v>70</v>
      </c>
      <c r="B10360" t="s">
        <v>2021</v>
      </c>
      <c r="C10360">
        <v>1831</v>
      </c>
      <c r="D10360">
        <v>6052928</v>
      </c>
    </row>
    <row r="10361" spans="1:4" x14ac:dyDescent="0.55000000000000004">
      <c r="A10361" t="s">
        <v>70</v>
      </c>
      <c r="B10361" t="s">
        <v>2021</v>
      </c>
      <c r="C10361">
        <v>1832</v>
      </c>
      <c r="D10361">
        <v>6679472</v>
      </c>
    </row>
    <row r="10362" spans="1:4" x14ac:dyDescent="0.55000000000000004">
      <c r="A10362" t="s">
        <v>70</v>
      </c>
      <c r="B10362" t="s">
        <v>2021</v>
      </c>
      <c r="C10362">
        <v>1833</v>
      </c>
      <c r="D10362">
        <v>7247392</v>
      </c>
    </row>
    <row r="10363" spans="1:4" x14ac:dyDescent="0.55000000000000004">
      <c r="A10363" t="s">
        <v>70</v>
      </c>
      <c r="B10363" t="s">
        <v>2021</v>
      </c>
      <c r="C10363">
        <v>1834</v>
      </c>
      <c r="D10363">
        <v>8921840</v>
      </c>
    </row>
    <row r="10364" spans="1:4" x14ac:dyDescent="0.55000000000000004">
      <c r="A10364" t="s">
        <v>70</v>
      </c>
      <c r="B10364" t="s">
        <v>2021</v>
      </c>
      <c r="C10364">
        <v>1835</v>
      </c>
      <c r="D10364">
        <v>9258928</v>
      </c>
    </row>
    <row r="10365" spans="1:4" x14ac:dyDescent="0.55000000000000004">
      <c r="A10365" t="s">
        <v>70</v>
      </c>
      <c r="B10365" t="s">
        <v>2021</v>
      </c>
      <c r="C10365">
        <v>1836</v>
      </c>
      <c r="D10365">
        <v>10636592</v>
      </c>
    </row>
    <row r="10366" spans="1:4" x14ac:dyDescent="0.55000000000000004">
      <c r="A10366" t="s">
        <v>70</v>
      </c>
      <c r="B10366" t="s">
        <v>2021</v>
      </c>
      <c r="C10366">
        <v>1837</v>
      </c>
      <c r="D10366">
        <v>11351072</v>
      </c>
    </row>
    <row r="10367" spans="1:4" x14ac:dyDescent="0.55000000000000004">
      <c r="A10367" t="s">
        <v>70</v>
      </c>
      <c r="B10367" t="s">
        <v>2021</v>
      </c>
      <c r="C10367">
        <v>1838</v>
      </c>
      <c r="D10367">
        <v>11867696</v>
      </c>
    </row>
    <row r="10368" spans="1:4" x14ac:dyDescent="0.55000000000000004">
      <c r="A10368" t="s">
        <v>70</v>
      </c>
      <c r="B10368" t="s">
        <v>2021</v>
      </c>
      <c r="C10368">
        <v>1839</v>
      </c>
      <c r="D10368">
        <v>11570912</v>
      </c>
    </row>
    <row r="10369" spans="1:4" x14ac:dyDescent="0.55000000000000004">
      <c r="A10369" t="s">
        <v>70</v>
      </c>
      <c r="B10369" t="s">
        <v>2021</v>
      </c>
      <c r="C10369">
        <v>1840</v>
      </c>
      <c r="D10369">
        <v>11798080</v>
      </c>
    </row>
    <row r="10370" spans="1:4" x14ac:dyDescent="0.55000000000000004">
      <c r="A10370" t="s">
        <v>70</v>
      </c>
      <c r="B10370" t="s">
        <v>2021</v>
      </c>
      <c r="C10370">
        <v>1841</v>
      </c>
      <c r="D10370">
        <v>13820608</v>
      </c>
    </row>
    <row r="10371" spans="1:4" x14ac:dyDescent="0.55000000000000004">
      <c r="A10371" t="s">
        <v>70</v>
      </c>
      <c r="B10371" t="s">
        <v>2021</v>
      </c>
      <c r="C10371">
        <v>1842</v>
      </c>
      <c r="D10371">
        <v>14527760</v>
      </c>
    </row>
    <row r="10372" spans="1:4" x14ac:dyDescent="0.55000000000000004">
      <c r="A10372" t="s">
        <v>70</v>
      </c>
      <c r="B10372" t="s">
        <v>2021</v>
      </c>
      <c r="C10372">
        <v>1843</v>
      </c>
      <c r="D10372">
        <v>14549744</v>
      </c>
    </row>
    <row r="10373" spans="1:4" x14ac:dyDescent="0.55000000000000004">
      <c r="A10373" t="s">
        <v>70</v>
      </c>
      <c r="B10373" t="s">
        <v>2021</v>
      </c>
      <c r="C10373">
        <v>1844</v>
      </c>
      <c r="D10373">
        <v>15260560</v>
      </c>
    </row>
    <row r="10374" spans="1:4" x14ac:dyDescent="0.55000000000000004">
      <c r="A10374" t="s">
        <v>70</v>
      </c>
      <c r="B10374" t="s">
        <v>2021</v>
      </c>
      <c r="C10374">
        <v>1845</v>
      </c>
      <c r="D10374">
        <v>17836352</v>
      </c>
    </row>
    <row r="10375" spans="1:4" x14ac:dyDescent="0.55000000000000004">
      <c r="A10375" t="s">
        <v>70</v>
      </c>
      <c r="B10375" t="s">
        <v>2021</v>
      </c>
      <c r="C10375">
        <v>1846</v>
      </c>
      <c r="D10375">
        <v>18528848</v>
      </c>
    </row>
    <row r="10376" spans="1:4" x14ac:dyDescent="0.55000000000000004">
      <c r="A10376" t="s">
        <v>70</v>
      </c>
      <c r="B10376" t="s">
        <v>2021</v>
      </c>
      <c r="C10376">
        <v>1847</v>
      </c>
      <c r="D10376">
        <v>20840832</v>
      </c>
    </row>
    <row r="10377" spans="1:4" x14ac:dyDescent="0.55000000000000004">
      <c r="A10377" t="s">
        <v>70</v>
      </c>
      <c r="B10377" t="s">
        <v>2021</v>
      </c>
      <c r="C10377">
        <v>1848</v>
      </c>
      <c r="D10377">
        <v>16689520</v>
      </c>
    </row>
    <row r="10378" spans="1:4" x14ac:dyDescent="0.55000000000000004">
      <c r="A10378" t="s">
        <v>70</v>
      </c>
      <c r="B10378" t="s">
        <v>2021</v>
      </c>
      <c r="C10378">
        <v>1849</v>
      </c>
      <c r="D10378">
        <v>17385680</v>
      </c>
    </row>
    <row r="10379" spans="1:4" x14ac:dyDescent="0.55000000000000004">
      <c r="A10379" t="s">
        <v>70</v>
      </c>
      <c r="B10379" t="s">
        <v>2021</v>
      </c>
      <c r="C10379">
        <v>1850</v>
      </c>
      <c r="D10379">
        <v>19617056</v>
      </c>
    </row>
    <row r="10380" spans="1:4" x14ac:dyDescent="0.55000000000000004">
      <c r="A10380" t="s">
        <v>70</v>
      </c>
      <c r="B10380" t="s">
        <v>2021</v>
      </c>
      <c r="C10380">
        <v>1851</v>
      </c>
      <c r="D10380">
        <v>20038416</v>
      </c>
    </row>
    <row r="10381" spans="1:4" x14ac:dyDescent="0.55000000000000004">
      <c r="A10381" t="s">
        <v>70</v>
      </c>
      <c r="B10381" t="s">
        <v>2021</v>
      </c>
      <c r="C10381">
        <v>1852</v>
      </c>
      <c r="D10381">
        <v>21569968</v>
      </c>
    </row>
    <row r="10382" spans="1:4" x14ac:dyDescent="0.55000000000000004">
      <c r="A10382" t="s">
        <v>70</v>
      </c>
      <c r="B10382" t="s">
        <v>2021</v>
      </c>
      <c r="C10382">
        <v>1853</v>
      </c>
      <c r="D10382">
        <v>25340224</v>
      </c>
    </row>
    <row r="10383" spans="1:4" x14ac:dyDescent="0.55000000000000004">
      <c r="A10383" t="s">
        <v>70</v>
      </c>
      <c r="B10383" t="s">
        <v>2021</v>
      </c>
      <c r="C10383">
        <v>1854</v>
      </c>
      <c r="D10383">
        <v>29213072</v>
      </c>
    </row>
    <row r="10384" spans="1:4" x14ac:dyDescent="0.55000000000000004">
      <c r="A10384" t="s">
        <v>70</v>
      </c>
      <c r="B10384" t="s">
        <v>2021</v>
      </c>
      <c r="C10384">
        <v>1855</v>
      </c>
      <c r="D10384">
        <v>33071262</v>
      </c>
    </row>
    <row r="10385" spans="1:4" x14ac:dyDescent="0.55000000000000004">
      <c r="A10385" t="s">
        <v>70</v>
      </c>
      <c r="B10385" t="s">
        <v>2021</v>
      </c>
      <c r="C10385">
        <v>1856</v>
      </c>
      <c r="D10385">
        <v>34632130</v>
      </c>
    </row>
    <row r="10386" spans="1:4" x14ac:dyDescent="0.55000000000000004">
      <c r="A10386" t="s">
        <v>70</v>
      </c>
      <c r="B10386" t="s">
        <v>2021</v>
      </c>
      <c r="C10386">
        <v>1857</v>
      </c>
      <c r="D10386">
        <v>35280656</v>
      </c>
    </row>
    <row r="10387" spans="1:4" x14ac:dyDescent="0.55000000000000004">
      <c r="A10387" t="s">
        <v>70</v>
      </c>
      <c r="B10387" t="s">
        <v>2021</v>
      </c>
      <c r="C10387">
        <v>1858</v>
      </c>
      <c r="D10387">
        <v>34595490</v>
      </c>
    </row>
    <row r="10388" spans="1:4" x14ac:dyDescent="0.55000000000000004">
      <c r="A10388" t="s">
        <v>70</v>
      </c>
      <c r="B10388" t="s">
        <v>2021</v>
      </c>
      <c r="C10388">
        <v>1859</v>
      </c>
      <c r="D10388">
        <v>34991200</v>
      </c>
    </row>
    <row r="10389" spans="1:4" x14ac:dyDescent="0.55000000000000004">
      <c r="A10389" t="s">
        <v>70</v>
      </c>
      <c r="B10389" t="s">
        <v>2021</v>
      </c>
      <c r="C10389">
        <v>1860</v>
      </c>
      <c r="D10389">
        <v>38131250</v>
      </c>
    </row>
    <row r="10390" spans="1:4" x14ac:dyDescent="0.55000000000000004">
      <c r="A10390" t="s">
        <v>70</v>
      </c>
      <c r="B10390" t="s">
        <v>2021</v>
      </c>
      <c r="C10390">
        <v>1861</v>
      </c>
      <c r="D10390">
        <v>41241984</v>
      </c>
    </row>
    <row r="10391" spans="1:4" x14ac:dyDescent="0.55000000000000004">
      <c r="A10391" t="s">
        <v>70</v>
      </c>
      <c r="B10391" t="s">
        <v>2021</v>
      </c>
      <c r="C10391">
        <v>1862</v>
      </c>
      <c r="D10391">
        <v>43524656</v>
      </c>
    </row>
    <row r="10392" spans="1:4" x14ac:dyDescent="0.55000000000000004">
      <c r="A10392" t="s">
        <v>70</v>
      </c>
      <c r="B10392" t="s">
        <v>2021</v>
      </c>
      <c r="C10392">
        <v>1863</v>
      </c>
      <c r="D10392">
        <v>44187840</v>
      </c>
    </row>
    <row r="10393" spans="1:4" x14ac:dyDescent="0.55000000000000004">
      <c r="A10393" t="s">
        <v>70</v>
      </c>
      <c r="B10393" t="s">
        <v>2021</v>
      </c>
      <c r="C10393">
        <v>1864</v>
      </c>
      <c r="D10393">
        <v>46829584</v>
      </c>
    </row>
    <row r="10394" spans="1:4" x14ac:dyDescent="0.55000000000000004">
      <c r="A10394" t="s">
        <v>70</v>
      </c>
      <c r="B10394" t="s">
        <v>2021</v>
      </c>
      <c r="C10394">
        <v>1865</v>
      </c>
      <c r="D10394">
        <v>49302784</v>
      </c>
    </row>
    <row r="10395" spans="1:4" x14ac:dyDescent="0.55000000000000004">
      <c r="A10395" t="s">
        <v>70</v>
      </c>
      <c r="B10395" t="s">
        <v>2021</v>
      </c>
      <c r="C10395">
        <v>1866</v>
      </c>
      <c r="D10395">
        <v>53560350</v>
      </c>
    </row>
    <row r="10396" spans="1:4" x14ac:dyDescent="0.55000000000000004">
      <c r="A10396" t="s">
        <v>70</v>
      </c>
      <c r="B10396" t="s">
        <v>2021</v>
      </c>
      <c r="C10396">
        <v>1867</v>
      </c>
      <c r="D10396">
        <v>54278496</v>
      </c>
    </row>
    <row r="10397" spans="1:4" x14ac:dyDescent="0.55000000000000004">
      <c r="A10397" t="s">
        <v>70</v>
      </c>
      <c r="B10397" t="s">
        <v>2021</v>
      </c>
      <c r="C10397">
        <v>1868</v>
      </c>
      <c r="D10397">
        <v>55531584</v>
      </c>
    </row>
    <row r="10398" spans="1:4" x14ac:dyDescent="0.55000000000000004">
      <c r="A10398" t="s">
        <v>70</v>
      </c>
      <c r="B10398" t="s">
        <v>2021</v>
      </c>
      <c r="C10398">
        <v>1869</v>
      </c>
      <c r="D10398">
        <v>56942224</v>
      </c>
    </row>
    <row r="10399" spans="1:4" x14ac:dyDescent="0.55000000000000004">
      <c r="A10399" t="s">
        <v>70</v>
      </c>
      <c r="B10399" t="s">
        <v>2021</v>
      </c>
      <c r="C10399">
        <v>1870</v>
      </c>
      <c r="D10399">
        <v>50537550</v>
      </c>
    </row>
    <row r="10400" spans="1:4" x14ac:dyDescent="0.55000000000000004">
      <c r="A10400" t="s">
        <v>70</v>
      </c>
      <c r="B10400" t="s">
        <v>2021</v>
      </c>
      <c r="C10400">
        <v>1871</v>
      </c>
      <c r="D10400">
        <v>50262750</v>
      </c>
    </row>
    <row r="10401" spans="1:4" x14ac:dyDescent="0.55000000000000004">
      <c r="A10401" t="s">
        <v>70</v>
      </c>
      <c r="B10401" t="s">
        <v>2021</v>
      </c>
      <c r="C10401">
        <v>1872</v>
      </c>
      <c r="D10401">
        <v>60924990</v>
      </c>
    </row>
    <row r="10402" spans="1:4" x14ac:dyDescent="0.55000000000000004">
      <c r="A10402" t="s">
        <v>70</v>
      </c>
      <c r="B10402" t="s">
        <v>2021</v>
      </c>
      <c r="C10402">
        <v>1873</v>
      </c>
      <c r="D10402">
        <v>65849412</v>
      </c>
    </row>
    <row r="10403" spans="1:4" x14ac:dyDescent="0.55000000000000004">
      <c r="A10403" t="s">
        <v>70</v>
      </c>
      <c r="B10403" t="s">
        <v>2021</v>
      </c>
      <c r="C10403">
        <v>1874</v>
      </c>
      <c r="D10403">
        <v>62643410</v>
      </c>
    </row>
    <row r="10404" spans="1:4" x14ac:dyDescent="0.55000000000000004">
      <c r="A10404" t="s">
        <v>70</v>
      </c>
      <c r="B10404" t="s">
        <v>2021</v>
      </c>
      <c r="C10404">
        <v>1875</v>
      </c>
      <c r="D10404">
        <v>65259508</v>
      </c>
    </row>
    <row r="10405" spans="1:4" x14ac:dyDescent="0.55000000000000004">
      <c r="A10405" t="s">
        <v>70</v>
      </c>
      <c r="B10405" t="s">
        <v>2021</v>
      </c>
      <c r="C10405">
        <v>1876</v>
      </c>
      <c r="D10405">
        <v>65358428</v>
      </c>
    </row>
    <row r="10406" spans="1:4" x14ac:dyDescent="0.55000000000000004">
      <c r="A10406" t="s">
        <v>70</v>
      </c>
      <c r="B10406" t="s">
        <v>2021</v>
      </c>
      <c r="C10406">
        <v>1877</v>
      </c>
      <c r="D10406">
        <v>63925810</v>
      </c>
    </row>
    <row r="10407" spans="1:4" x14ac:dyDescent="0.55000000000000004">
      <c r="A10407" t="s">
        <v>70</v>
      </c>
      <c r="B10407" t="s">
        <v>2021</v>
      </c>
      <c r="C10407">
        <v>1878</v>
      </c>
      <c r="D10407">
        <v>65222864</v>
      </c>
    </row>
    <row r="10408" spans="1:4" x14ac:dyDescent="0.55000000000000004">
      <c r="A10408" t="s">
        <v>70</v>
      </c>
      <c r="B10408" t="s">
        <v>2021</v>
      </c>
      <c r="C10408">
        <v>1879</v>
      </c>
      <c r="D10408">
        <v>67498210</v>
      </c>
    </row>
    <row r="10409" spans="1:4" x14ac:dyDescent="0.55000000000000004">
      <c r="A10409" t="s">
        <v>70</v>
      </c>
      <c r="B10409" t="s">
        <v>2021</v>
      </c>
      <c r="C10409">
        <v>1880</v>
      </c>
      <c r="D10409">
        <v>76148910</v>
      </c>
    </row>
    <row r="10410" spans="1:4" x14ac:dyDescent="0.55000000000000004">
      <c r="A10410" t="s">
        <v>70</v>
      </c>
      <c r="B10410" t="s">
        <v>2021</v>
      </c>
      <c r="C10410">
        <v>1881</v>
      </c>
      <c r="D10410">
        <v>77984580</v>
      </c>
    </row>
    <row r="10411" spans="1:4" x14ac:dyDescent="0.55000000000000004">
      <c r="A10411" t="s">
        <v>70</v>
      </c>
      <c r="B10411" t="s">
        <v>2021</v>
      </c>
      <c r="C10411">
        <v>1882</v>
      </c>
      <c r="D10411">
        <v>82308100</v>
      </c>
    </row>
    <row r="10412" spans="1:4" x14ac:dyDescent="0.55000000000000004">
      <c r="A10412" t="s">
        <v>70</v>
      </c>
      <c r="B10412" t="s">
        <v>2021</v>
      </c>
      <c r="C10412">
        <v>1883</v>
      </c>
      <c r="D10412">
        <v>86320180</v>
      </c>
    </row>
    <row r="10413" spans="1:4" x14ac:dyDescent="0.55000000000000004">
      <c r="A10413" t="s">
        <v>70</v>
      </c>
      <c r="B10413" t="s">
        <v>2021</v>
      </c>
      <c r="C10413">
        <v>1884</v>
      </c>
      <c r="D10413">
        <v>82912660</v>
      </c>
    </row>
    <row r="10414" spans="1:4" x14ac:dyDescent="0.55000000000000004">
      <c r="A10414" t="s">
        <v>70</v>
      </c>
      <c r="B10414" t="s">
        <v>2021</v>
      </c>
      <c r="C10414">
        <v>1885</v>
      </c>
      <c r="D10414">
        <v>79713980</v>
      </c>
    </row>
    <row r="10415" spans="1:4" x14ac:dyDescent="0.55000000000000004">
      <c r="A10415" t="s">
        <v>70</v>
      </c>
      <c r="B10415" t="s">
        <v>2021</v>
      </c>
      <c r="C10415">
        <v>1886</v>
      </c>
      <c r="D10415">
        <v>79072780</v>
      </c>
    </row>
    <row r="10416" spans="1:4" x14ac:dyDescent="0.55000000000000004">
      <c r="A10416" t="s">
        <v>70</v>
      </c>
      <c r="B10416" t="s">
        <v>2021</v>
      </c>
      <c r="C10416">
        <v>1887</v>
      </c>
      <c r="D10416">
        <v>83290050</v>
      </c>
    </row>
    <row r="10417" spans="1:4" x14ac:dyDescent="0.55000000000000004">
      <c r="A10417" t="s">
        <v>70</v>
      </c>
      <c r="B10417" t="s">
        <v>2021</v>
      </c>
      <c r="C10417">
        <v>1888</v>
      </c>
      <c r="D10417">
        <v>86653600</v>
      </c>
    </row>
    <row r="10418" spans="1:4" x14ac:dyDescent="0.55000000000000004">
      <c r="A10418" t="s">
        <v>70</v>
      </c>
      <c r="B10418" t="s">
        <v>2021</v>
      </c>
      <c r="C10418">
        <v>1889</v>
      </c>
      <c r="D10418">
        <v>88797040</v>
      </c>
    </row>
    <row r="10419" spans="1:4" x14ac:dyDescent="0.55000000000000004">
      <c r="A10419" t="s">
        <v>70</v>
      </c>
      <c r="B10419" t="s">
        <v>2021</v>
      </c>
      <c r="C10419">
        <v>1890</v>
      </c>
      <c r="D10419">
        <v>97817810</v>
      </c>
    </row>
    <row r="10420" spans="1:4" x14ac:dyDescent="0.55000000000000004">
      <c r="A10420" t="s">
        <v>70</v>
      </c>
      <c r="B10420" t="s">
        <v>2021</v>
      </c>
      <c r="C10420">
        <v>1891</v>
      </c>
      <c r="D10420">
        <v>97982690</v>
      </c>
    </row>
    <row r="10421" spans="1:4" x14ac:dyDescent="0.55000000000000004">
      <c r="A10421" t="s">
        <v>70</v>
      </c>
      <c r="B10421" t="s">
        <v>2021</v>
      </c>
      <c r="C10421">
        <v>1892</v>
      </c>
      <c r="D10421">
        <v>98121920</v>
      </c>
    </row>
    <row r="10422" spans="1:4" x14ac:dyDescent="0.55000000000000004">
      <c r="A10422" t="s">
        <v>70</v>
      </c>
      <c r="B10422" t="s">
        <v>2021</v>
      </c>
      <c r="C10422">
        <v>1893</v>
      </c>
      <c r="D10422">
        <v>96330220</v>
      </c>
    </row>
    <row r="10423" spans="1:4" x14ac:dyDescent="0.55000000000000004">
      <c r="A10423" t="s">
        <v>70</v>
      </c>
      <c r="B10423" t="s">
        <v>2021</v>
      </c>
      <c r="C10423">
        <v>1894</v>
      </c>
      <c r="D10423">
        <v>101899500</v>
      </c>
    </row>
    <row r="10424" spans="1:4" x14ac:dyDescent="0.55000000000000004">
      <c r="A10424" t="s">
        <v>70</v>
      </c>
      <c r="B10424" t="s">
        <v>2021</v>
      </c>
      <c r="C10424">
        <v>1895</v>
      </c>
      <c r="D10424">
        <v>102775200</v>
      </c>
    </row>
    <row r="10425" spans="1:4" x14ac:dyDescent="0.55000000000000004">
      <c r="A10425" t="s">
        <v>70</v>
      </c>
      <c r="B10425" t="s">
        <v>2021</v>
      </c>
      <c r="C10425">
        <v>1896</v>
      </c>
      <c r="D10425">
        <v>106281650</v>
      </c>
    </row>
    <row r="10426" spans="1:4" x14ac:dyDescent="0.55000000000000004">
      <c r="A10426" t="s">
        <v>70</v>
      </c>
      <c r="B10426" t="s">
        <v>2021</v>
      </c>
      <c r="C10426">
        <v>1897</v>
      </c>
      <c r="D10426">
        <v>111261020</v>
      </c>
    </row>
    <row r="10427" spans="1:4" x14ac:dyDescent="0.55000000000000004">
      <c r="A10427" t="s">
        <v>70</v>
      </c>
      <c r="B10427" t="s">
        <v>2021</v>
      </c>
      <c r="C10427">
        <v>1898</v>
      </c>
      <c r="D10427">
        <v>115045940</v>
      </c>
    </row>
    <row r="10428" spans="1:4" x14ac:dyDescent="0.55000000000000004">
      <c r="A10428" t="s">
        <v>70</v>
      </c>
      <c r="B10428" t="s">
        <v>2021</v>
      </c>
      <c r="C10428">
        <v>1899</v>
      </c>
      <c r="D10428">
        <v>120300110</v>
      </c>
    </row>
    <row r="10429" spans="1:4" x14ac:dyDescent="0.55000000000000004">
      <c r="A10429" t="s">
        <v>70</v>
      </c>
      <c r="B10429" t="s">
        <v>2021</v>
      </c>
      <c r="C10429">
        <v>1900</v>
      </c>
      <c r="D10429">
        <v>129276920</v>
      </c>
    </row>
    <row r="10430" spans="1:4" x14ac:dyDescent="0.55000000000000004">
      <c r="A10430" t="s">
        <v>70</v>
      </c>
      <c r="B10430" t="s">
        <v>2021</v>
      </c>
      <c r="C10430">
        <v>1901</v>
      </c>
      <c r="D10430">
        <v>125004690</v>
      </c>
    </row>
    <row r="10431" spans="1:4" x14ac:dyDescent="0.55000000000000004">
      <c r="A10431" t="s">
        <v>70</v>
      </c>
      <c r="B10431" t="s">
        <v>2021</v>
      </c>
      <c r="C10431">
        <v>1902</v>
      </c>
      <c r="D10431">
        <v>117662030</v>
      </c>
    </row>
    <row r="10432" spans="1:4" x14ac:dyDescent="0.55000000000000004">
      <c r="A10432" t="s">
        <v>70</v>
      </c>
      <c r="B10432" t="s">
        <v>2021</v>
      </c>
      <c r="C10432">
        <v>1903</v>
      </c>
      <c r="D10432">
        <v>129342860</v>
      </c>
    </row>
    <row r="10433" spans="1:4" x14ac:dyDescent="0.55000000000000004">
      <c r="A10433" t="s">
        <v>70</v>
      </c>
      <c r="B10433" t="s">
        <v>2021</v>
      </c>
      <c r="C10433">
        <v>1904</v>
      </c>
      <c r="D10433">
        <v>125997630</v>
      </c>
    </row>
    <row r="10434" spans="1:4" x14ac:dyDescent="0.55000000000000004">
      <c r="A10434" t="s">
        <v>70</v>
      </c>
      <c r="B10434" t="s">
        <v>2021</v>
      </c>
      <c r="C10434">
        <v>1905</v>
      </c>
      <c r="D10434">
        <v>127426590</v>
      </c>
    </row>
    <row r="10435" spans="1:4" x14ac:dyDescent="0.55000000000000004">
      <c r="A10435" t="s">
        <v>70</v>
      </c>
      <c r="B10435" t="s">
        <v>2021</v>
      </c>
      <c r="C10435">
        <v>1906</v>
      </c>
      <c r="D10435">
        <v>136568270</v>
      </c>
    </row>
    <row r="10436" spans="1:4" x14ac:dyDescent="0.55000000000000004">
      <c r="A10436" t="s">
        <v>70</v>
      </c>
      <c r="B10436" t="s">
        <v>2021</v>
      </c>
      <c r="C10436">
        <v>1907</v>
      </c>
      <c r="D10436">
        <v>145596370</v>
      </c>
    </row>
    <row r="10437" spans="1:4" x14ac:dyDescent="0.55000000000000004">
      <c r="A10437" t="s">
        <v>70</v>
      </c>
      <c r="B10437" t="s">
        <v>2021</v>
      </c>
      <c r="C10437">
        <v>1908</v>
      </c>
      <c r="D10437">
        <v>146713890</v>
      </c>
    </row>
    <row r="10438" spans="1:4" x14ac:dyDescent="0.55000000000000004">
      <c r="A10438" t="s">
        <v>70</v>
      </c>
      <c r="B10438" t="s">
        <v>2021</v>
      </c>
      <c r="C10438">
        <v>1909</v>
      </c>
      <c r="D10438">
        <v>150095760</v>
      </c>
    </row>
    <row r="10439" spans="1:4" x14ac:dyDescent="0.55000000000000004">
      <c r="A10439" t="s">
        <v>70</v>
      </c>
      <c r="B10439" t="s">
        <v>2021</v>
      </c>
      <c r="C10439">
        <v>1910</v>
      </c>
      <c r="D10439">
        <v>150612380</v>
      </c>
    </row>
    <row r="10440" spans="1:4" x14ac:dyDescent="0.55000000000000004">
      <c r="A10440" t="s">
        <v>70</v>
      </c>
      <c r="B10440" t="s">
        <v>2021</v>
      </c>
      <c r="C10440">
        <v>1911</v>
      </c>
      <c r="D10440">
        <v>156907140</v>
      </c>
    </row>
    <row r="10441" spans="1:4" x14ac:dyDescent="0.55000000000000004">
      <c r="A10441" t="s">
        <v>70</v>
      </c>
      <c r="B10441" t="s">
        <v>2021</v>
      </c>
      <c r="C10441">
        <v>1912</v>
      </c>
      <c r="D10441">
        <v>158577920</v>
      </c>
    </row>
    <row r="10442" spans="1:4" x14ac:dyDescent="0.55000000000000004">
      <c r="A10442" t="s">
        <v>70</v>
      </c>
      <c r="B10442" t="s">
        <v>2021</v>
      </c>
      <c r="C10442">
        <v>1913</v>
      </c>
      <c r="D10442">
        <v>171112460</v>
      </c>
    </row>
    <row r="10443" spans="1:4" x14ac:dyDescent="0.55000000000000004">
      <c r="A10443" t="s">
        <v>70</v>
      </c>
      <c r="B10443" t="s">
        <v>2021</v>
      </c>
      <c r="C10443">
        <v>1914</v>
      </c>
      <c r="D10443">
        <v>118350860</v>
      </c>
    </row>
    <row r="10444" spans="1:4" x14ac:dyDescent="0.55000000000000004">
      <c r="A10444" t="s">
        <v>70</v>
      </c>
      <c r="B10444" t="s">
        <v>2021</v>
      </c>
      <c r="C10444">
        <v>1915</v>
      </c>
      <c r="D10444">
        <v>103233200</v>
      </c>
    </row>
    <row r="10445" spans="1:4" x14ac:dyDescent="0.55000000000000004">
      <c r="A10445" t="s">
        <v>70</v>
      </c>
      <c r="B10445" t="s">
        <v>2021</v>
      </c>
      <c r="C10445">
        <v>1916</v>
      </c>
      <c r="D10445">
        <v>109689170</v>
      </c>
    </row>
    <row r="10446" spans="1:4" x14ac:dyDescent="0.55000000000000004">
      <c r="A10446" t="s">
        <v>70</v>
      </c>
      <c r="B10446" t="s">
        <v>2021</v>
      </c>
      <c r="C10446">
        <v>1917</v>
      </c>
      <c r="D10446">
        <v>121604500</v>
      </c>
    </row>
    <row r="10447" spans="1:4" x14ac:dyDescent="0.55000000000000004">
      <c r="A10447" t="s">
        <v>70</v>
      </c>
      <c r="B10447" t="s">
        <v>2021</v>
      </c>
      <c r="C10447">
        <v>1918</v>
      </c>
      <c r="D10447">
        <v>108450740</v>
      </c>
    </row>
    <row r="10448" spans="1:4" x14ac:dyDescent="0.55000000000000004">
      <c r="A10448" t="s">
        <v>70</v>
      </c>
      <c r="B10448" t="s">
        <v>2021</v>
      </c>
      <c r="C10448">
        <v>1919</v>
      </c>
      <c r="D10448">
        <v>116141470</v>
      </c>
    </row>
    <row r="10449" spans="1:4" x14ac:dyDescent="0.55000000000000004">
      <c r="A10449" t="s">
        <v>70</v>
      </c>
      <c r="B10449" t="s">
        <v>2021</v>
      </c>
      <c r="C10449">
        <v>1920</v>
      </c>
      <c r="D10449">
        <v>151777540</v>
      </c>
    </row>
    <row r="10450" spans="1:4" x14ac:dyDescent="0.55000000000000004">
      <c r="A10450" t="s">
        <v>70</v>
      </c>
      <c r="B10450" t="s">
        <v>2021</v>
      </c>
      <c r="C10450">
        <v>1921</v>
      </c>
      <c r="D10450">
        <v>137909300</v>
      </c>
    </row>
    <row r="10451" spans="1:4" x14ac:dyDescent="0.55000000000000004">
      <c r="A10451" t="s">
        <v>70</v>
      </c>
      <c r="B10451" t="s">
        <v>2021</v>
      </c>
      <c r="C10451">
        <v>1922</v>
      </c>
      <c r="D10451">
        <v>163150600</v>
      </c>
    </row>
    <row r="10452" spans="1:4" x14ac:dyDescent="0.55000000000000004">
      <c r="A10452" t="s">
        <v>70</v>
      </c>
      <c r="B10452" t="s">
        <v>2021</v>
      </c>
      <c r="C10452">
        <v>1923</v>
      </c>
      <c r="D10452">
        <v>184189280</v>
      </c>
    </row>
    <row r="10453" spans="1:4" x14ac:dyDescent="0.55000000000000004">
      <c r="A10453" t="s">
        <v>70</v>
      </c>
      <c r="B10453" t="s">
        <v>2021</v>
      </c>
      <c r="C10453">
        <v>1924</v>
      </c>
      <c r="D10453">
        <v>206634940</v>
      </c>
    </row>
    <row r="10454" spans="1:4" x14ac:dyDescent="0.55000000000000004">
      <c r="A10454" t="s">
        <v>70</v>
      </c>
      <c r="B10454" t="s">
        <v>2021</v>
      </c>
      <c r="C10454">
        <v>1925</v>
      </c>
      <c r="D10454">
        <v>213827380</v>
      </c>
    </row>
    <row r="10455" spans="1:4" x14ac:dyDescent="0.55000000000000004">
      <c r="A10455" t="s">
        <v>70</v>
      </c>
      <c r="B10455" t="s">
        <v>2021</v>
      </c>
      <c r="C10455">
        <v>1926</v>
      </c>
      <c r="D10455">
        <v>213732110</v>
      </c>
    </row>
    <row r="10456" spans="1:4" x14ac:dyDescent="0.55000000000000004">
      <c r="A10456" t="s">
        <v>70</v>
      </c>
      <c r="B10456" t="s">
        <v>2021</v>
      </c>
      <c r="C10456">
        <v>1927</v>
      </c>
      <c r="D10456">
        <v>213039620</v>
      </c>
    </row>
    <row r="10457" spans="1:4" x14ac:dyDescent="0.55000000000000004">
      <c r="A10457" t="s">
        <v>70</v>
      </c>
      <c r="B10457" t="s">
        <v>2021</v>
      </c>
      <c r="C10457">
        <v>1928</v>
      </c>
      <c r="D10457">
        <v>211619150</v>
      </c>
    </row>
    <row r="10458" spans="1:4" x14ac:dyDescent="0.55000000000000004">
      <c r="A10458" t="s">
        <v>70</v>
      </c>
      <c r="B10458" t="s">
        <v>2021</v>
      </c>
      <c r="C10458">
        <v>1929</v>
      </c>
      <c r="D10458">
        <v>234282100</v>
      </c>
    </row>
    <row r="10459" spans="1:4" x14ac:dyDescent="0.55000000000000004">
      <c r="A10459" t="s">
        <v>70</v>
      </c>
      <c r="B10459" t="s">
        <v>2021</v>
      </c>
      <c r="C10459">
        <v>1930</v>
      </c>
      <c r="D10459">
        <v>237634190</v>
      </c>
    </row>
    <row r="10460" spans="1:4" x14ac:dyDescent="0.55000000000000004">
      <c r="A10460" t="s">
        <v>70</v>
      </c>
      <c r="B10460" t="s">
        <v>2021</v>
      </c>
      <c r="C10460">
        <v>1931</v>
      </c>
      <c r="D10460">
        <v>217493550</v>
      </c>
    </row>
    <row r="10461" spans="1:4" x14ac:dyDescent="0.55000000000000004">
      <c r="A10461" t="s">
        <v>70</v>
      </c>
      <c r="B10461" t="s">
        <v>2021</v>
      </c>
      <c r="C10461">
        <v>1932</v>
      </c>
      <c r="D10461">
        <v>191775420</v>
      </c>
    </row>
    <row r="10462" spans="1:4" x14ac:dyDescent="0.55000000000000004">
      <c r="A10462" t="s">
        <v>70</v>
      </c>
      <c r="B10462" t="s">
        <v>2021</v>
      </c>
      <c r="C10462">
        <v>1933</v>
      </c>
      <c r="D10462">
        <v>199387060</v>
      </c>
    </row>
    <row r="10463" spans="1:4" x14ac:dyDescent="0.55000000000000004">
      <c r="A10463" t="s">
        <v>70</v>
      </c>
      <c r="B10463" t="s">
        <v>2021</v>
      </c>
      <c r="C10463">
        <v>1934</v>
      </c>
      <c r="D10463">
        <v>201350060</v>
      </c>
    </row>
    <row r="10464" spans="1:4" x14ac:dyDescent="0.55000000000000004">
      <c r="A10464" t="s">
        <v>70</v>
      </c>
      <c r="B10464" t="s">
        <v>2021</v>
      </c>
      <c r="C10464">
        <v>1935</v>
      </c>
      <c r="D10464">
        <v>195372340</v>
      </c>
    </row>
    <row r="10465" spans="1:4" x14ac:dyDescent="0.55000000000000004">
      <c r="A10465" t="s">
        <v>70</v>
      </c>
      <c r="B10465" t="s">
        <v>2021</v>
      </c>
      <c r="C10465">
        <v>1936</v>
      </c>
      <c r="D10465">
        <v>198079070</v>
      </c>
    </row>
    <row r="10466" spans="1:4" x14ac:dyDescent="0.55000000000000004">
      <c r="A10466" t="s">
        <v>70</v>
      </c>
      <c r="B10466" t="s">
        <v>2021</v>
      </c>
      <c r="C10466">
        <v>1937</v>
      </c>
      <c r="D10466">
        <v>217705010</v>
      </c>
    </row>
    <row r="10467" spans="1:4" x14ac:dyDescent="0.55000000000000004">
      <c r="A10467" t="s">
        <v>70</v>
      </c>
      <c r="B10467" t="s">
        <v>2021</v>
      </c>
      <c r="C10467">
        <v>1938</v>
      </c>
      <c r="D10467">
        <v>201798460</v>
      </c>
    </row>
    <row r="10468" spans="1:4" x14ac:dyDescent="0.55000000000000004">
      <c r="A10468" t="s">
        <v>70</v>
      </c>
      <c r="B10468" t="s">
        <v>2021</v>
      </c>
      <c r="C10468">
        <v>1939</v>
      </c>
      <c r="D10468">
        <v>194617020</v>
      </c>
    </row>
    <row r="10469" spans="1:4" x14ac:dyDescent="0.55000000000000004">
      <c r="A10469" t="s">
        <v>70</v>
      </c>
      <c r="B10469" t="s">
        <v>2021</v>
      </c>
      <c r="C10469">
        <v>1940</v>
      </c>
      <c r="D10469">
        <v>137737090</v>
      </c>
    </row>
    <row r="10470" spans="1:4" x14ac:dyDescent="0.55000000000000004">
      <c r="A10470" t="s">
        <v>70</v>
      </c>
      <c r="B10470" t="s">
        <v>2021</v>
      </c>
      <c r="C10470">
        <v>1941</v>
      </c>
      <c r="D10470">
        <v>119927290</v>
      </c>
    </row>
    <row r="10471" spans="1:4" x14ac:dyDescent="0.55000000000000004">
      <c r="A10471" t="s">
        <v>70</v>
      </c>
      <c r="B10471" t="s">
        <v>2021</v>
      </c>
      <c r="C10471">
        <v>1942</v>
      </c>
      <c r="D10471">
        <v>122495736</v>
      </c>
    </row>
    <row r="10472" spans="1:4" x14ac:dyDescent="0.55000000000000004">
      <c r="A10472" t="s">
        <v>70</v>
      </c>
      <c r="B10472" t="s">
        <v>2021</v>
      </c>
      <c r="C10472">
        <v>1943</v>
      </c>
      <c r="D10472">
        <v>125245670</v>
      </c>
    </row>
    <row r="10473" spans="1:4" x14ac:dyDescent="0.55000000000000004">
      <c r="A10473" t="s">
        <v>70</v>
      </c>
      <c r="B10473" t="s">
        <v>2021</v>
      </c>
      <c r="C10473">
        <v>1944</v>
      </c>
      <c r="D10473">
        <v>79986440</v>
      </c>
    </row>
    <row r="10474" spans="1:4" x14ac:dyDescent="0.55000000000000004">
      <c r="A10474" t="s">
        <v>70</v>
      </c>
      <c r="B10474" t="s">
        <v>2021</v>
      </c>
      <c r="C10474">
        <v>1945</v>
      </c>
      <c r="D10474">
        <v>107165640</v>
      </c>
    </row>
    <row r="10475" spans="1:4" x14ac:dyDescent="0.55000000000000004">
      <c r="A10475" t="s">
        <v>70</v>
      </c>
      <c r="B10475" t="s">
        <v>2021</v>
      </c>
      <c r="C10475">
        <v>1946</v>
      </c>
      <c r="D10475">
        <v>165245170</v>
      </c>
    </row>
    <row r="10476" spans="1:4" x14ac:dyDescent="0.55000000000000004">
      <c r="A10476" t="s">
        <v>70</v>
      </c>
      <c r="B10476" t="s">
        <v>2021</v>
      </c>
      <c r="C10476">
        <v>1947</v>
      </c>
      <c r="D10476">
        <v>183624110</v>
      </c>
    </row>
    <row r="10477" spans="1:4" x14ac:dyDescent="0.55000000000000004">
      <c r="A10477" t="s">
        <v>70</v>
      </c>
      <c r="B10477" t="s">
        <v>2021</v>
      </c>
      <c r="C10477">
        <v>1948</v>
      </c>
      <c r="D10477">
        <v>196500540</v>
      </c>
    </row>
    <row r="10478" spans="1:4" x14ac:dyDescent="0.55000000000000004">
      <c r="A10478" t="s">
        <v>70</v>
      </c>
      <c r="B10478" t="s">
        <v>2021</v>
      </c>
      <c r="C10478">
        <v>1949</v>
      </c>
      <c r="D10478">
        <v>229050910</v>
      </c>
    </row>
    <row r="10479" spans="1:4" x14ac:dyDescent="0.55000000000000004">
      <c r="A10479" t="s">
        <v>70</v>
      </c>
      <c r="B10479" t="s">
        <v>2021</v>
      </c>
      <c r="C10479">
        <v>1950</v>
      </c>
      <c r="D10479">
        <v>202450910</v>
      </c>
    </row>
    <row r="10480" spans="1:4" x14ac:dyDescent="0.55000000000000004">
      <c r="A10480" t="s">
        <v>70</v>
      </c>
      <c r="B10480" t="s">
        <v>2021</v>
      </c>
      <c r="C10480">
        <v>1951</v>
      </c>
      <c r="D10480">
        <v>228945170</v>
      </c>
    </row>
    <row r="10481" spans="1:4" x14ac:dyDescent="0.55000000000000004">
      <c r="A10481" t="s">
        <v>70</v>
      </c>
      <c r="B10481" t="s">
        <v>2021</v>
      </c>
      <c r="C10481">
        <v>1952</v>
      </c>
      <c r="D10481">
        <v>227217330</v>
      </c>
    </row>
    <row r="10482" spans="1:4" x14ac:dyDescent="0.55000000000000004">
      <c r="A10482" t="s">
        <v>70</v>
      </c>
      <c r="B10482" t="s">
        <v>2021</v>
      </c>
      <c r="C10482">
        <v>1953</v>
      </c>
      <c r="D10482">
        <v>214771790</v>
      </c>
    </row>
    <row r="10483" spans="1:4" x14ac:dyDescent="0.55000000000000004">
      <c r="A10483" t="s">
        <v>70</v>
      </c>
      <c r="B10483" t="s">
        <v>2021</v>
      </c>
      <c r="C10483">
        <v>1954</v>
      </c>
      <c r="D10483">
        <v>226601010</v>
      </c>
    </row>
    <row r="10484" spans="1:4" x14ac:dyDescent="0.55000000000000004">
      <c r="A10484" t="s">
        <v>70</v>
      </c>
      <c r="B10484" t="s">
        <v>2021</v>
      </c>
      <c r="C10484">
        <v>1955</v>
      </c>
      <c r="D10484">
        <v>239267600</v>
      </c>
    </row>
    <row r="10485" spans="1:4" x14ac:dyDescent="0.55000000000000004">
      <c r="A10485" t="s">
        <v>70</v>
      </c>
      <c r="B10485" t="s">
        <v>2021</v>
      </c>
      <c r="C10485">
        <v>1956</v>
      </c>
      <c r="D10485">
        <v>268807100</v>
      </c>
    </row>
    <row r="10486" spans="1:4" x14ac:dyDescent="0.55000000000000004">
      <c r="A10486" t="s">
        <v>70</v>
      </c>
      <c r="B10486" t="s">
        <v>2021</v>
      </c>
      <c r="C10486">
        <v>1957</v>
      </c>
      <c r="D10486">
        <v>277881700</v>
      </c>
    </row>
    <row r="10487" spans="1:4" x14ac:dyDescent="0.55000000000000004">
      <c r="A10487" t="s">
        <v>70</v>
      </c>
      <c r="B10487" t="s">
        <v>2021</v>
      </c>
      <c r="C10487">
        <v>1958</v>
      </c>
      <c r="D10487">
        <v>266527340</v>
      </c>
    </row>
    <row r="10488" spans="1:4" x14ac:dyDescent="0.55000000000000004">
      <c r="A10488" t="s">
        <v>70</v>
      </c>
      <c r="B10488" t="s">
        <v>2021</v>
      </c>
      <c r="C10488">
        <v>1959</v>
      </c>
      <c r="D10488">
        <v>262329810</v>
      </c>
    </row>
    <row r="10489" spans="1:4" x14ac:dyDescent="0.55000000000000004">
      <c r="A10489" t="s">
        <v>70</v>
      </c>
      <c r="B10489" t="s">
        <v>2021</v>
      </c>
      <c r="C10489">
        <v>1960</v>
      </c>
      <c r="D10489">
        <v>298395840</v>
      </c>
    </row>
    <row r="10490" spans="1:4" x14ac:dyDescent="0.55000000000000004">
      <c r="A10490" t="s">
        <v>70</v>
      </c>
      <c r="B10490" t="s">
        <v>2021</v>
      </c>
      <c r="C10490">
        <v>1961</v>
      </c>
      <c r="D10490">
        <v>318161820</v>
      </c>
    </row>
    <row r="10491" spans="1:4" x14ac:dyDescent="0.55000000000000004">
      <c r="A10491" t="s">
        <v>70</v>
      </c>
      <c r="B10491" t="s">
        <v>2021</v>
      </c>
      <c r="C10491">
        <v>1962</v>
      </c>
      <c r="D10491">
        <v>335538270</v>
      </c>
    </row>
    <row r="10492" spans="1:4" x14ac:dyDescent="0.55000000000000004">
      <c r="A10492" t="s">
        <v>70</v>
      </c>
      <c r="B10492" t="s">
        <v>2021</v>
      </c>
      <c r="C10492">
        <v>1963</v>
      </c>
      <c r="D10492">
        <v>340421950</v>
      </c>
    </row>
    <row r="10493" spans="1:4" x14ac:dyDescent="0.55000000000000004">
      <c r="A10493" t="s">
        <v>70</v>
      </c>
      <c r="B10493" t="s">
        <v>2021</v>
      </c>
      <c r="C10493">
        <v>1964</v>
      </c>
      <c r="D10493">
        <v>371374000</v>
      </c>
    </row>
    <row r="10494" spans="1:4" x14ac:dyDescent="0.55000000000000004">
      <c r="A10494" t="s">
        <v>70</v>
      </c>
      <c r="B10494" t="s">
        <v>2021</v>
      </c>
      <c r="C10494">
        <v>1965</v>
      </c>
      <c r="D10494">
        <v>365844930</v>
      </c>
    </row>
    <row r="10495" spans="1:4" x14ac:dyDescent="0.55000000000000004">
      <c r="A10495" t="s">
        <v>70</v>
      </c>
      <c r="B10495" t="s">
        <v>2021</v>
      </c>
      <c r="C10495">
        <v>1966</v>
      </c>
      <c r="D10495">
        <v>382835940</v>
      </c>
    </row>
    <row r="10496" spans="1:4" x14ac:dyDescent="0.55000000000000004">
      <c r="A10496" t="s">
        <v>70</v>
      </c>
      <c r="B10496" t="s">
        <v>2021</v>
      </c>
      <c r="C10496">
        <v>1967</v>
      </c>
      <c r="D10496">
        <v>407292540</v>
      </c>
    </row>
    <row r="10497" spans="1:4" x14ac:dyDescent="0.55000000000000004">
      <c r="A10497" t="s">
        <v>70</v>
      </c>
      <c r="B10497" t="s">
        <v>2021</v>
      </c>
      <c r="C10497">
        <v>1968</v>
      </c>
      <c r="D10497">
        <v>421116100</v>
      </c>
    </row>
    <row r="10498" spans="1:4" x14ac:dyDescent="0.55000000000000004">
      <c r="A10498" t="s">
        <v>70</v>
      </c>
      <c r="B10498" t="s">
        <v>2021</v>
      </c>
      <c r="C10498">
        <v>1969</v>
      </c>
      <c r="D10498">
        <v>446577900</v>
      </c>
    </row>
    <row r="10499" spans="1:4" x14ac:dyDescent="0.55000000000000004">
      <c r="A10499" t="s">
        <v>70</v>
      </c>
      <c r="B10499" t="s">
        <v>2021</v>
      </c>
      <c r="C10499">
        <v>1970</v>
      </c>
      <c r="D10499">
        <v>463946460</v>
      </c>
    </row>
    <row r="10500" spans="1:4" x14ac:dyDescent="0.55000000000000004">
      <c r="A10500" t="s">
        <v>70</v>
      </c>
      <c r="B10500" t="s">
        <v>2021</v>
      </c>
      <c r="C10500">
        <v>1971</v>
      </c>
      <c r="D10500">
        <v>497045800</v>
      </c>
    </row>
    <row r="10501" spans="1:4" x14ac:dyDescent="0.55000000000000004">
      <c r="A10501" t="s">
        <v>70</v>
      </c>
      <c r="B10501" t="s">
        <v>2021</v>
      </c>
      <c r="C10501">
        <v>1972</v>
      </c>
      <c r="D10501">
        <v>517593100</v>
      </c>
    </row>
    <row r="10502" spans="1:4" x14ac:dyDescent="0.55000000000000004">
      <c r="A10502" t="s">
        <v>70</v>
      </c>
      <c r="B10502" t="s">
        <v>2021</v>
      </c>
      <c r="C10502">
        <v>1973</v>
      </c>
      <c r="D10502">
        <v>542646300</v>
      </c>
    </row>
    <row r="10503" spans="1:4" x14ac:dyDescent="0.55000000000000004">
      <c r="A10503" t="s">
        <v>70</v>
      </c>
      <c r="B10503" t="s">
        <v>2021</v>
      </c>
      <c r="C10503">
        <v>1974</v>
      </c>
      <c r="D10503">
        <v>524736700</v>
      </c>
    </row>
    <row r="10504" spans="1:4" x14ac:dyDescent="0.55000000000000004">
      <c r="A10504" t="s">
        <v>70</v>
      </c>
      <c r="B10504" t="s">
        <v>2021</v>
      </c>
      <c r="C10504">
        <v>1975</v>
      </c>
      <c r="D10504">
        <v>486023100</v>
      </c>
    </row>
    <row r="10505" spans="1:4" x14ac:dyDescent="0.55000000000000004">
      <c r="A10505" t="s">
        <v>70</v>
      </c>
      <c r="B10505" t="s">
        <v>2021</v>
      </c>
      <c r="C10505">
        <v>1976</v>
      </c>
      <c r="D10505">
        <v>527371840</v>
      </c>
    </row>
    <row r="10506" spans="1:4" x14ac:dyDescent="0.55000000000000004">
      <c r="A10506" t="s">
        <v>70</v>
      </c>
      <c r="B10506" t="s">
        <v>2021</v>
      </c>
      <c r="C10506">
        <v>1977</v>
      </c>
      <c r="D10506">
        <v>511269060</v>
      </c>
    </row>
    <row r="10507" spans="1:4" x14ac:dyDescent="0.55000000000000004">
      <c r="A10507" t="s">
        <v>70</v>
      </c>
      <c r="B10507" t="s">
        <v>2021</v>
      </c>
      <c r="C10507">
        <v>1978</v>
      </c>
      <c r="D10507">
        <v>532682500</v>
      </c>
    </row>
    <row r="10508" spans="1:4" x14ac:dyDescent="0.55000000000000004">
      <c r="A10508" t="s">
        <v>70</v>
      </c>
      <c r="B10508" t="s">
        <v>2021</v>
      </c>
      <c r="C10508">
        <v>1979</v>
      </c>
      <c r="D10508">
        <v>536053000</v>
      </c>
    </row>
    <row r="10509" spans="1:4" x14ac:dyDescent="0.55000000000000004">
      <c r="A10509" t="s">
        <v>70</v>
      </c>
      <c r="B10509" t="s">
        <v>2021</v>
      </c>
      <c r="C10509">
        <v>1980</v>
      </c>
      <c r="D10509">
        <v>514509470</v>
      </c>
    </row>
    <row r="10510" spans="1:4" x14ac:dyDescent="0.55000000000000004">
      <c r="A10510" t="s">
        <v>70</v>
      </c>
      <c r="B10510" t="s">
        <v>2021</v>
      </c>
      <c r="C10510">
        <v>1981</v>
      </c>
      <c r="D10510">
        <v>462596380</v>
      </c>
    </row>
    <row r="10511" spans="1:4" x14ac:dyDescent="0.55000000000000004">
      <c r="A10511" t="s">
        <v>70</v>
      </c>
      <c r="B10511" t="s">
        <v>2021</v>
      </c>
      <c r="C10511">
        <v>1982</v>
      </c>
      <c r="D10511">
        <v>443395520</v>
      </c>
    </row>
    <row r="10512" spans="1:4" x14ac:dyDescent="0.55000000000000004">
      <c r="A10512" t="s">
        <v>70</v>
      </c>
      <c r="B10512" t="s">
        <v>2021</v>
      </c>
      <c r="C10512">
        <v>1983</v>
      </c>
      <c r="D10512">
        <v>426039200</v>
      </c>
    </row>
    <row r="10513" spans="1:4" x14ac:dyDescent="0.55000000000000004">
      <c r="A10513" t="s">
        <v>70</v>
      </c>
      <c r="B10513" t="s">
        <v>2021</v>
      </c>
      <c r="C10513">
        <v>1984</v>
      </c>
      <c r="D10513">
        <v>414655870</v>
      </c>
    </row>
    <row r="10514" spans="1:4" x14ac:dyDescent="0.55000000000000004">
      <c r="A10514" t="s">
        <v>70</v>
      </c>
      <c r="B10514" t="s">
        <v>2021</v>
      </c>
      <c r="C10514">
        <v>1985</v>
      </c>
      <c r="D10514">
        <v>407801860</v>
      </c>
    </row>
    <row r="10515" spans="1:4" x14ac:dyDescent="0.55000000000000004">
      <c r="A10515" t="s">
        <v>70</v>
      </c>
      <c r="B10515" t="s">
        <v>2021</v>
      </c>
      <c r="C10515">
        <v>1986</v>
      </c>
      <c r="D10515">
        <v>392871740</v>
      </c>
    </row>
    <row r="10516" spans="1:4" x14ac:dyDescent="0.55000000000000004">
      <c r="A10516" t="s">
        <v>70</v>
      </c>
      <c r="B10516" t="s">
        <v>2021</v>
      </c>
      <c r="C10516">
        <v>1987</v>
      </c>
      <c r="D10516">
        <v>390134660</v>
      </c>
    </row>
    <row r="10517" spans="1:4" x14ac:dyDescent="0.55000000000000004">
      <c r="A10517" t="s">
        <v>70</v>
      </c>
      <c r="B10517" t="s">
        <v>2021</v>
      </c>
      <c r="C10517">
        <v>1988</v>
      </c>
      <c r="D10517">
        <v>387601180</v>
      </c>
    </row>
    <row r="10518" spans="1:4" x14ac:dyDescent="0.55000000000000004">
      <c r="A10518" t="s">
        <v>70</v>
      </c>
      <c r="B10518" t="s">
        <v>2021</v>
      </c>
      <c r="C10518">
        <v>1989</v>
      </c>
      <c r="D10518">
        <v>401469220</v>
      </c>
    </row>
    <row r="10519" spans="1:4" x14ac:dyDescent="0.55000000000000004">
      <c r="A10519" t="s">
        <v>70</v>
      </c>
      <c r="B10519" t="s">
        <v>2021</v>
      </c>
      <c r="C10519">
        <v>1990</v>
      </c>
      <c r="D10519">
        <v>394904320</v>
      </c>
    </row>
    <row r="10520" spans="1:4" x14ac:dyDescent="0.55000000000000004">
      <c r="A10520" t="s">
        <v>70</v>
      </c>
      <c r="B10520" t="s">
        <v>2021</v>
      </c>
      <c r="C10520">
        <v>1991</v>
      </c>
      <c r="D10520">
        <v>419118720</v>
      </c>
    </row>
    <row r="10521" spans="1:4" x14ac:dyDescent="0.55000000000000004">
      <c r="A10521" t="s">
        <v>70</v>
      </c>
      <c r="B10521" t="s">
        <v>2021</v>
      </c>
      <c r="C10521">
        <v>1992</v>
      </c>
      <c r="D10521">
        <v>408433000</v>
      </c>
    </row>
    <row r="10522" spans="1:4" x14ac:dyDescent="0.55000000000000004">
      <c r="A10522" t="s">
        <v>70</v>
      </c>
      <c r="B10522" t="s">
        <v>2021</v>
      </c>
      <c r="C10522">
        <v>1993</v>
      </c>
      <c r="D10522">
        <v>388889700</v>
      </c>
    </row>
    <row r="10523" spans="1:4" x14ac:dyDescent="0.55000000000000004">
      <c r="A10523" t="s">
        <v>70</v>
      </c>
      <c r="B10523" t="s">
        <v>2021</v>
      </c>
      <c r="C10523">
        <v>1994</v>
      </c>
      <c r="D10523">
        <v>381903100</v>
      </c>
    </row>
    <row r="10524" spans="1:4" x14ac:dyDescent="0.55000000000000004">
      <c r="A10524" t="s">
        <v>70</v>
      </c>
      <c r="B10524" t="s">
        <v>2021</v>
      </c>
      <c r="C10524">
        <v>1995</v>
      </c>
      <c r="D10524">
        <v>386958820</v>
      </c>
    </row>
    <row r="10525" spans="1:4" x14ac:dyDescent="0.55000000000000004">
      <c r="A10525" t="s">
        <v>70</v>
      </c>
      <c r="B10525" t="s">
        <v>2021</v>
      </c>
      <c r="C10525">
        <v>1996</v>
      </c>
      <c r="D10525">
        <v>403351940</v>
      </c>
    </row>
    <row r="10526" spans="1:4" x14ac:dyDescent="0.55000000000000004">
      <c r="A10526" t="s">
        <v>70</v>
      </c>
      <c r="B10526" t="s">
        <v>2021</v>
      </c>
      <c r="C10526">
        <v>1997</v>
      </c>
      <c r="D10526">
        <v>396023140</v>
      </c>
    </row>
    <row r="10527" spans="1:4" x14ac:dyDescent="0.55000000000000004">
      <c r="A10527" t="s">
        <v>70</v>
      </c>
      <c r="B10527" t="s">
        <v>2021</v>
      </c>
      <c r="C10527">
        <v>1998</v>
      </c>
      <c r="D10527">
        <v>414357000</v>
      </c>
    </row>
    <row r="10528" spans="1:4" x14ac:dyDescent="0.55000000000000004">
      <c r="A10528" t="s">
        <v>70</v>
      </c>
      <c r="B10528" t="s">
        <v>2021</v>
      </c>
      <c r="C10528">
        <v>1999</v>
      </c>
      <c r="D10528">
        <v>413070240</v>
      </c>
    </row>
    <row r="10529" spans="1:4" x14ac:dyDescent="0.55000000000000004">
      <c r="A10529" t="s">
        <v>70</v>
      </c>
      <c r="B10529" t="s">
        <v>2021</v>
      </c>
      <c r="C10529">
        <v>2000</v>
      </c>
      <c r="D10529">
        <v>407444640</v>
      </c>
    </row>
    <row r="10530" spans="1:4" x14ac:dyDescent="0.55000000000000004">
      <c r="A10530" t="s">
        <v>70</v>
      </c>
      <c r="B10530" t="s">
        <v>2021</v>
      </c>
      <c r="C10530">
        <v>2001</v>
      </c>
      <c r="D10530">
        <v>411591650</v>
      </c>
    </row>
    <row r="10531" spans="1:4" x14ac:dyDescent="0.55000000000000004">
      <c r="A10531" t="s">
        <v>70</v>
      </c>
      <c r="B10531" t="s">
        <v>2021</v>
      </c>
      <c r="C10531">
        <v>2002</v>
      </c>
      <c r="D10531">
        <v>407026600</v>
      </c>
    </row>
    <row r="10532" spans="1:4" x14ac:dyDescent="0.55000000000000004">
      <c r="A10532" t="s">
        <v>70</v>
      </c>
      <c r="B10532" t="s">
        <v>2021</v>
      </c>
      <c r="C10532">
        <v>2003</v>
      </c>
      <c r="D10532">
        <v>412989100</v>
      </c>
    </row>
    <row r="10533" spans="1:4" x14ac:dyDescent="0.55000000000000004">
      <c r="A10533" t="s">
        <v>70</v>
      </c>
      <c r="B10533" t="s">
        <v>2021</v>
      </c>
      <c r="C10533">
        <v>2004</v>
      </c>
      <c r="D10533">
        <v>414073000</v>
      </c>
    </row>
    <row r="10534" spans="1:4" x14ac:dyDescent="0.55000000000000004">
      <c r="A10534" t="s">
        <v>70</v>
      </c>
      <c r="B10534" t="s">
        <v>2021</v>
      </c>
      <c r="C10534">
        <v>2005</v>
      </c>
      <c r="D10534">
        <v>416342900</v>
      </c>
    </row>
    <row r="10535" spans="1:4" x14ac:dyDescent="0.55000000000000004">
      <c r="A10535" t="s">
        <v>70</v>
      </c>
      <c r="B10535" t="s">
        <v>2021</v>
      </c>
      <c r="C10535">
        <v>2006</v>
      </c>
      <c r="D10535">
        <v>406669020</v>
      </c>
    </row>
    <row r="10536" spans="1:4" x14ac:dyDescent="0.55000000000000004">
      <c r="A10536" t="s">
        <v>70</v>
      </c>
      <c r="B10536" t="s">
        <v>2021</v>
      </c>
      <c r="C10536">
        <v>2007</v>
      </c>
      <c r="D10536">
        <v>396461200</v>
      </c>
    </row>
    <row r="10537" spans="1:4" x14ac:dyDescent="0.55000000000000004">
      <c r="A10537" t="s">
        <v>70</v>
      </c>
      <c r="B10537" t="s">
        <v>2021</v>
      </c>
      <c r="C10537">
        <v>2008</v>
      </c>
      <c r="D10537">
        <v>389794300</v>
      </c>
    </row>
    <row r="10538" spans="1:4" x14ac:dyDescent="0.55000000000000004">
      <c r="A10538" t="s">
        <v>70</v>
      </c>
      <c r="B10538" t="s">
        <v>2021</v>
      </c>
      <c r="C10538">
        <v>2009</v>
      </c>
      <c r="D10538">
        <v>371404200</v>
      </c>
    </row>
    <row r="10539" spans="1:4" x14ac:dyDescent="0.55000000000000004">
      <c r="A10539" t="s">
        <v>70</v>
      </c>
      <c r="B10539" t="s">
        <v>2021</v>
      </c>
      <c r="C10539">
        <v>2010</v>
      </c>
      <c r="D10539">
        <v>377079400</v>
      </c>
    </row>
    <row r="10540" spans="1:4" x14ac:dyDescent="0.55000000000000004">
      <c r="A10540" t="s">
        <v>70</v>
      </c>
      <c r="B10540" t="s">
        <v>2021</v>
      </c>
      <c r="C10540">
        <v>2011</v>
      </c>
      <c r="D10540">
        <v>355126820</v>
      </c>
    </row>
    <row r="10541" spans="1:4" x14ac:dyDescent="0.55000000000000004">
      <c r="A10541" t="s">
        <v>70</v>
      </c>
      <c r="B10541" t="s">
        <v>2021</v>
      </c>
      <c r="C10541">
        <v>2012</v>
      </c>
      <c r="D10541">
        <v>358100260</v>
      </c>
    </row>
    <row r="10542" spans="1:4" x14ac:dyDescent="0.55000000000000004">
      <c r="A10542" t="s">
        <v>70</v>
      </c>
      <c r="B10542" t="s">
        <v>2021</v>
      </c>
      <c r="C10542">
        <v>2013</v>
      </c>
      <c r="D10542">
        <v>360013340</v>
      </c>
    </row>
    <row r="10543" spans="1:4" x14ac:dyDescent="0.55000000000000004">
      <c r="A10543" t="s">
        <v>70</v>
      </c>
      <c r="B10543" t="s">
        <v>2021</v>
      </c>
      <c r="C10543">
        <v>2014</v>
      </c>
      <c r="D10543">
        <v>327808770</v>
      </c>
    </row>
    <row r="10544" spans="1:4" x14ac:dyDescent="0.55000000000000004">
      <c r="A10544" t="s">
        <v>70</v>
      </c>
      <c r="B10544" t="s">
        <v>2021</v>
      </c>
      <c r="C10544">
        <v>2015</v>
      </c>
      <c r="D10544">
        <v>332131000</v>
      </c>
    </row>
    <row r="10545" spans="1:4" x14ac:dyDescent="0.55000000000000004">
      <c r="A10545" t="s">
        <v>70</v>
      </c>
      <c r="B10545" t="s">
        <v>2021</v>
      </c>
      <c r="C10545">
        <v>2016</v>
      </c>
      <c r="D10545">
        <v>335496400</v>
      </c>
    </row>
    <row r="10546" spans="1:4" x14ac:dyDescent="0.55000000000000004">
      <c r="A10546" t="s">
        <v>70</v>
      </c>
      <c r="B10546" t="s">
        <v>2021</v>
      </c>
      <c r="C10546">
        <v>2017</v>
      </c>
      <c r="D10546">
        <v>338368030</v>
      </c>
    </row>
    <row r="10547" spans="1:4" x14ac:dyDescent="0.55000000000000004">
      <c r="A10547" t="s">
        <v>70</v>
      </c>
      <c r="B10547" t="s">
        <v>2021</v>
      </c>
      <c r="C10547">
        <v>2018</v>
      </c>
      <c r="D10547">
        <v>323101730</v>
      </c>
    </row>
    <row r="10548" spans="1:4" x14ac:dyDescent="0.55000000000000004">
      <c r="A10548" t="s">
        <v>70</v>
      </c>
      <c r="B10548" t="s">
        <v>2021</v>
      </c>
      <c r="C10548">
        <v>2019</v>
      </c>
      <c r="D10548">
        <v>316320800</v>
      </c>
    </row>
    <row r="10549" spans="1:4" x14ac:dyDescent="0.55000000000000004">
      <c r="A10549" t="s">
        <v>70</v>
      </c>
      <c r="B10549" t="s">
        <v>2021</v>
      </c>
      <c r="C10549">
        <v>2020</v>
      </c>
      <c r="D10549">
        <v>281515500</v>
      </c>
    </row>
    <row r="10550" spans="1:4" x14ac:dyDescent="0.55000000000000004">
      <c r="A10550" t="s">
        <v>70</v>
      </c>
      <c r="B10550" t="s">
        <v>2021</v>
      </c>
      <c r="C10550">
        <v>2021</v>
      </c>
      <c r="D10550">
        <v>307271840</v>
      </c>
    </row>
    <row r="10551" spans="1:4" x14ac:dyDescent="0.55000000000000004">
      <c r="A10551" t="s">
        <v>70</v>
      </c>
      <c r="B10551" t="s">
        <v>2021</v>
      </c>
      <c r="C10551">
        <v>2022</v>
      </c>
      <c r="D10551">
        <v>295303800</v>
      </c>
    </row>
    <row r="10552" spans="1:4" x14ac:dyDescent="0.55000000000000004">
      <c r="A10552" t="s">
        <v>70</v>
      </c>
      <c r="B10552" t="s">
        <v>2021</v>
      </c>
      <c r="C10552">
        <v>2023</v>
      </c>
      <c r="D10552">
        <v>270262660</v>
      </c>
    </row>
    <row r="10553" spans="1:4" x14ac:dyDescent="0.55000000000000004">
      <c r="A10553" t="s">
        <v>70</v>
      </c>
      <c r="B10553" t="s">
        <v>2021</v>
      </c>
      <c r="C10553">
        <v>2024</v>
      </c>
      <c r="D10553">
        <v>264155620</v>
      </c>
    </row>
    <row r="10554" spans="1:4" x14ac:dyDescent="0.55000000000000004">
      <c r="A10554" t="s">
        <v>71</v>
      </c>
      <c r="B10554" t="s">
        <v>2022</v>
      </c>
      <c r="C10554">
        <v>1955</v>
      </c>
      <c r="D10554">
        <v>43968</v>
      </c>
    </row>
    <row r="10555" spans="1:4" x14ac:dyDescent="0.55000000000000004">
      <c r="A10555" t="s">
        <v>71</v>
      </c>
      <c r="B10555" t="s">
        <v>2022</v>
      </c>
      <c r="C10555">
        <v>1956</v>
      </c>
      <c r="D10555">
        <v>43968</v>
      </c>
    </row>
    <row r="10556" spans="1:4" x14ac:dyDescent="0.55000000000000004">
      <c r="A10556" t="s">
        <v>71</v>
      </c>
      <c r="B10556" t="s">
        <v>2022</v>
      </c>
      <c r="C10556">
        <v>1957</v>
      </c>
      <c r="D10556">
        <v>51296</v>
      </c>
    </row>
    <row r="10557" spans="1:4" x14ac:dyDescent="0.55000000000000004">
      <c r="A10557" t="s">
        <v>71</v>
      </c>
      <c r="B10557" t="s">
        <v>2022</v>
      </c>
      <c r="C10557">
        <v>1958</v>
      </c>
      <c r="D10557">
        <v>51296</v>
      </c>
    </row>
    <row r="10558" spans="1:4" x14ac:dyDescent="0.55000000000000004">
      <c r="A10558" t="s">
        <v>71</v>
      </c>
      <c r="B10558" t="s">
        <v>2022</v>
      </c>
      <c r="C10558">
        <v>1959</v>
      </c>
      <c r="D10558">
        <v>29312</v>
      </c>
    </row>
    <row r="10559" spans="1:4" x14ac:dyDescent="0.55000000000000004">
      <c r="A10559" t="s">
        <v>71</v>
      </c>
      <c r="B10559" t="s">
        <v>2022</v>
      </c>
      <c r="C10559">
        <v>1960</v>
      </c>
      <c r="D10559">
        <v>36640</v>
      </c>
    </row>
    <row r="10560" spans="1:4" x14ac:dyDescent="0.55000000000000004">
      <c r="A10560" t="s">
        <v>71</v>
      </c>
      <c r="B10560" t="s">
        <v>2022</v>
      </c>
      <c r="C10560">
        <v>1961</v>
      </c>
      <c r="D10560">
        <v>58624</v>
      </c>
    </row>
    <row r="10561" spans="1:4" x14ac:dyDescent="0.55000000000000004">
      <c r="A10561" t="s">
        <v>71</v>
      </c>
      <c r="B10561" t="s">
        <v>2022</v>
      </c>
      <c r="C10561">
        <v>1962</v>
      </c>
      <c r="D10561">
        <v>47632</v>
      </c>
    </row>
    <row r="10562" spans="1:4" x14ac:dyDescent="0.55000000000000004">
      <c r="A10562" t="s">
        <v>71</v>
      </c>
      <c r="B10562" t="s">
        <v>2022</v>
      </c>
      <c r="C10562">
        <v>1963</v>
      </c>
      <c r="D10562">
        <v>65952</v>
      </c>
    </row>
    <row r="10563" spans="1:4" x14ac:dyDescent="0.55000000000000004">
      <c r="A10563" t="s">
        <v>71</v>
      </c>
      <c r="B10563" t="s">
        <v>2022</v>
      </c>
      <c r="C10563">
        <v>1964</v>
      </c>
      <c r="D10563">
        <v>65952</v>
      </c>
    </row>
    <row r="10564" spans="1:4" x14ac:dyDescent="0.55000000000000004">
      <c r="A10564" t="s">
        <v>71</v>
      </c>
      <c r="B10564" t="s">
        <v>2022</v>
      </c>
      <c r="C10564">
        <v>1965</v>
      </c>
      <c r="D10564">
        <v>84272</v>
      </c>
    </row>
    <row r="10565" spans="1:4" x14ac:dyDescent="0.55000000000000004">
      <c r="A10565" t="s">
        <v>71</v>
      </c>
      <c r="B10565" t="s">
        <v>2022</v>
      </c>
      <c r="C10565">
        <v>1966</v>
      </c>
      <c r="D10565">
        <v>120912</v>
      </c>
    </row>
    <row r="10566" spans="1:4" x14ac:dyDescent="0.55000000000000004">
      <c r="A10566" t="s">
        <v>71</v>
      </c>
      <c r="B10566" t="s">
        <v>2022</v>
      </c>
      <c r="C10566">
        <v>1967</v>
      </c>
      <c r="D10566">
        <v>139232</v>
      </c>
    </row>
    <row r="10567" spans="1:4" x14ac:dyDescent="0.55000000000000004">
      <c r="A10567" t="s">
        <v>71</v>
      </c>
      <c r="B10567" t="s">
        <v>2022</v>
      </c>
      <c r="C10567">
        <v>1968</v>
      </c>
      <c r="D10567">
        <v>153888</v>
      </c>
    </row>
    <row r="10568" spans="1:4" x14ac:dyDescent="0.55000000000000004">
      <c r="A10568" t="s">
        <v>71</v>
      </c>
      <c r="B10568" t="s">
        <v>2022</v>
      </c>
      <c r="C10568">
        <v>1969</v>
      </c>
      <c r="D10568">
        <v>161216</v>
      </c>
    </row>
    <row r="10569" spans="1:4" x14ac:dyDescent="0.55000000000000004">
      <c r="A10569" t="s">
        <v>71</v>
      </c>
      <c r="B10569" t="s">
        <v>2022</v>
      </c>
      <c r="C10569">
        <v>1970</v>
      </c>
      <c r="D10569">
        <v>194192</v>
      </c>
    </row>
    <row r="10570" spans="1:4" x14ac:dyDescent="0.55000000000000004">
      <c r="A10570" t="s">
        <v>71</v>
      </c>
      <c r="B10570" t="s">
        <v>2022</v>
      </c>
      <c r="C10570">
        <v>1971</v>
      </c>
      <c r="D10570">
        <v>227168</v>
      </c>
    </row>
    <row r="10571" spans="1:4" x14ac:dyDescent="0.55000000000000004">
      <c r="A10571" t="s">
        <v>71</v>
      </c>
      <c r="B10571" t="s">
        <v>2022</v>
      </c>
      <c r="C10571">
        <v>1972</v>
      </c>
      <c r="D10571">
        <v>216176</v>
      </c>
    </row>
    <row r="10572" spans="1:4" x14ac:dyDescent="0.55000000000000004">
      <c r="A10572" t="s">
        <v>71</v>
      </c>
      <c r="B10572" t="s">
        <v>2022</v>
      </c>
      <c r="C10572">
        <v>1973</v>
      </c>
      <c r="D10572">
        <v>208848</v>
      </c>
    </row>
    <row r="10573" spans="1:4" x14ac:dyDescent="0.55000000000000004">
      <c r="A10573" t="s">
        <v>71</v>
      </c>
      <c r="B10573" t="s">
        <v>2022</v>
      </c>
      <c r="C10573">
        <v>1974</v>
      </c>
      <c r="D10573">
        <v>216176</v>
      </c>
    </row>
    <row r="10574" spans="1:4" x14ac:dyDescent="0.55000000000000004">
      <c r="A10574" t="s">
        <v>71</v>
      </c>
      <c r="B10574" t="s">
        <v>2022</v>
      </c>
      <c r="C10574">
        <v>1975</v>
      </c>
      <c r="D10574">
        <v>212512</v>
      </c>
    </row>
    <row r="10575" spans="1:4" x14ac:dyDescent="0.55000000000000004">
      <c r="A10575" t="s">
        <v>71</v>
      </c>
      <c r="B10575" t="s">
        <v>2022</v>
      </c>
      <c r="C10575">
        <v>1976</v>
      </c>
      <c r="D10575">
        <v>263808</v>
      </c>
    </row>
    <row r="10576" spans="1:4" x14ac:dyDescent="0.55000000000000004">
      <c r="A10576" t="s">
        <v>71</v>
      </c>
      <c r="B10576" t="s">
        <v>2022</v>
      </c>
      <c r="C10576">
        <v>1977</v>
      </c>
      <c r="D10576">
        <v>274800</v>
      </c>
    </row>
    <row r="10577" spans="1:4" x14ac:dyDescent="0.55000000000000004">
      <c r="A10577" t="s">
        <v>71</v>
      </c>
      <c r="B10577" t="s">
        <v>2022</v>
      </c>
      <c r="C10577">
        <v>1978</v>
      </c>
      <c r="D10577">
        <v>311440</v>
      </c>
    </row>
    <row r="10578" spans="1:4" x14ac:dyDescent="0.55000000000000004">
      <c r="A10578" t="s">
        <v>71</v>
      </c>
      <c r="B10578" t="s">
        <v>2022</v>
      </c>
      <c r="C10578">
        <v>1979</v>
      </c>
      <c r="D10578">
        <v>282128</v>
      </c>
    </row>
    <row r="10579" spans="1:4" x14ac:dyDescent="0.55000000000000004">
      <c r="A10579" t="s">
        <v>71</v>
      </c>
      <c r="B10579" t="s">
        <v>2022</v>
      </c>
      <c r="C10579">
        <v>1980</v>
      </c>
      <c r="D10579">
        <v>293120</v>
      </c>
    </row>
    <row r="10580" spans="1:4" x14ac:dyDescent="0.55000000000000004">
      <c r="A10580" t="s">
        <v>71</v>
      </c>
      <c r="B10580" t="s">
        <v>2022</v>
      </c>
      <c r="C10580">
        <v>1981</v>
      </c>
      <c r="D10580">
        <v>329760</v>
      </c>
    </row>
    <row r="10581" spans="1:4" x14ac:dyDescent="0.55000000000000004">
      <c r="A10581" t="s">
        <v>71</v>
      </c>
      <c r="B10581" t="s">
        <v>2022</v>
      </c>
      <c r="C10581">
        <v>1982</v>
      </c>
      <c r="D10581">
        <v>337088</v>
      </c>
    </row>
    <row r="10582" spans="1:4" x14ac:dyDescent="0.55000000000000004">
      <c r="A10582" t="s">
        <v>71</v>
      </c>
      <c r="B10582" t="s">
        <v>2022</v>
      </c>
      <c r="C10582">
        <v>1983</v>
      </c>
      <c r="D10582">
        <v>421360</v>
      </c>
    </row>
    <row r="10583" spans="1:4" x14ac:dyDescent="0.55000000000000004">
      <c r="A10583" t="s">
        <v>71</v>
      </c>
      <c r="B10583" t="s">
        <v>2022</v>
      </c>
      <c r="C10583">
        <v>1984</v>
      </c>
      <c r="D10583">
        <v>461664</v>
      </c>
    </row>
    <row r="10584" spans="1:4" x14ac:dyDescent="0.55000000000000004">
      <c r="A10584" t="s">
        <v>71</v>
      </c>
      <c r="B10584" t="s">
        <v>2022</v>
      </c>
      <c r="C10584">
        <v>1985</v>
      </c>
      <c r="D10584">
        <v>589904</v>
      </c>
    </row>
    <row r="10585" spans="1:4" x14ac:dyDescent="0.55000000000000004">
      <c r="A10585" t="s">
        <v>71</v>
      </c>
      <c r="B10585" t="s">
        <v>2022</v>
      </c>
      <c r="C10585">
        <v>1986</v>
      </c>
      <c r="D10585">
        <v>608224</v>
      </c>
    </row>
    <row r="10586" spans="1:4" x14ac:dyDescent="0.55000000000000004">
      <c r="A10586" t="s">
        <v>71</v>
      </c>
      <c r="B10586" t="s">
        <v>2022</v>
      </c>
      <c r="C10586">
        <v>1987</v>
      </c>
      <c r="D10586">
        <v>611888</v>
      </c>
    </row>
    <row r="10587" spans="1:4" x14ac:dyDescent="0.55000000000000004">
      <c r="A10587" t="s">
        <v>71</v>
      </c>
      <c r="B10587" t="s">
        <v>2022</v>
      </c>
      <c r="C10587">
        <v>1988</v>
      </c>
      <c r="D10587">
        <v>575248</v>
      </c>
    </row>
    <row r="10588" spans="1:4" x14ac:dyDescent="0.55000000000000004">
      <c r="A10588" t="s">
        <v>71</v>
      </c>
      <c r="B10588" t="s">
        <v>2022</v>
      </c>
      <c r="C10588">
        <v>1989</v>
      </c>
      <c r="D10588">
        <v>542272</v>
      </c>
    </row>
    <row r="10589" spans="1:4" x14ac:dyDescent="0.55000000000000004">
      <c r="A10589" t="s">
        <v>71</v>
      </c>
      <c r="B10589" t="s">
        <v>2022</v>
      </c>
      <c r="C10589">
        <v>1990</v>
      </c>
      <c r="D10589">
        <v>523952</v>
      </c>
    </row>
    <row r="10590" spans="1:4" x14ac:dyDescent="0.55000000000000004">
      <c r="A10590" t="s">
        <v>71</v>
      </c>
      <c r="B10590" t="s">
        <v>2022</v>
      </c>
      <c r="C10590">
        <v>1991</v>
      </c>
      <c r="D10590">
        <v>527616</v>
      </c>
    </row>
    <row r="10591" spans="1:4" x14ac:dyDescent="0.55000000000000004">
      <c r="A10591" t="s">
        <v>71</v>
      </c>
      <c r="B10591" t="s">
        <v>2022</v>
      </c>
      <c r="C10591">
        <v>1992</v>
      </c>
      <c r="D10591">
        <v>498304</v>
      </c>
    </row>
    <row r="10592" spans="1:4" x14ac:dyDescent="0.55000000000000004">
      <c r="A10592" t="s">
        <v>71</v>
      </c>
      <c r="B10592" t="s">
        <v>2022</v>
      </c>
      <c r="C10592">
        <v>1993</v>
      </c>
      <c r="D10592">
        <v>520288</v>
      </c>
    </row>
    <row r="10593" spans="1:4" x14ac:dyDescent="0.55000000000000004">
      <c r="A10593" t="s">
        <v>71</v>
      </c>
      <c r="B10593" t="s">
        <v>2022</v>
      </c>
      <c r="C10593">
        <v>1994</v>
      </c>
      <c r="D10593">
        <v>534944</v>
      </c>
    </row>
    <row r="10594" spans="1:4" x14ac:dyDescent="0.55000000000000004">
      <c r="A10594" t="s">
        <v>71</v>
      </c>
      <c r="B10594" t="s">
        <v>2022</v>
      </c>
      <c r="C10594">
        <v>1995</v>
      </c>
      <c r="D10594">
        <v>523952</v>
      </c>
    </row>
    <row r="10595" spans="1:4" x14ac:dyDescent="0.55000000000000004">
      <c r="A10595" t="s">
        <v>71</v>
      </c>
      <c r="B10595" t="s">
        <v>2022</v>
      </c>
      <c r="C10595">
        <v>1996</v>
      </c>
      <c r="D10595">
        <v>523952</v>
      </c>
    </row>
    <row r="10596" spans="1:4" x14ac:dyDescent="0.55000000000000004">
      <c r="A10596" t="s">
        <v>71</v>
      </c>
      <c r="B10596" t="s">
        <v>2022</v>
      </c>
      <c r="C10596">
        <v>1997</v>
      </c>
      <c r="D10596">
        <v>542272</v>
      </c>
    </row>
    <row r="10597" spans="1:4" x14ac:dyDescent="0.55000000000000004">
      <c r="A10597" t="s">
        <v>71</v>
      </c>
      <c r="B10597" t="s">
        <v>2022</v>
      </c>
      <c r="C10597">
        <v>1998</v>
      </c>
      <c r="D10597">
        <v>534944</v>
      </c>
    </row>
    <row r="10598" spans="1:4" x14ac:dyDescent="0.55000000000000004">
      <c r="A10598" t="s">
        <v>71</v>
      </c>
      <c r="B10598" t="s">
        <v>2022</v>
      </c>
      <c r="C10598">
        <v>1999</v>
      </c>
      <c r="D10598">
        <v>593568</v>
      </c>
    </row>
    <row r="10599" spans="1:4" x14ac:dyDescent="0.55000000000000004">
      <c r="A10599" t="s">
        <v>71</v>
      </c>
      <c r="B10599" t="s">
        <v>2022</v>
      </c>
      <c r="C10599">
        <v>2000</v>
      </c>
      <c r="D10599">
        <v>685168</v>
      </c>
    </row>
    <row r="10600" spans="1:4" x14ac:dyDescent="0.55000000000000004">
      <c r="A10600" t="s">
        <v>71</v>
      </c>
      <c r="B10600" t="s">
        <v>2022</v>
      </c>
      <c r="C10600">
        <v>2001</v>
      </c>
      <c r="D10600">
        <v>769440</v>
      </c>
    </row>
    <row r="10601" spans="1:4" x14ac:dyDescent="0.55000000000000004">
      <c r="A10601" t="s">
        <v>71</v>
      </c>
      <c r="B10601" t="s">
        <v>2022</v>
      </c>
      <c r="C10601">
        <v>2002</v>
      </c>
      <c r="D10601">
        <v>806080</v>
      </c>
    </row>
    <row r="10602" spans="1:4" x14ac:dyDescent="0.55000000000000004">
      <c r="A10602" t="s">
        <v>71</v>
      </c>
      <c r="B10602" t="s">
        <v>2022</v>
      </c>
      <c r="C10602">
        <v>2003</v>
      </c>
      <c r="D10602">
        <v>835392</v>
      </c>
    </row>
    <row r="10603" spans="1:4" x14ac:dyDescent="0.55000000000000004">
      <c r="A10603" t="s">
        <v>71</v>
      </c>
      <c r="B10603" t="s">
        <v>2022</v>
      </c>
      <c r="C10603">
        <v>2004</v>
      </c>
      <c r="D10603">
        <v>842720</v>
      </c>
    </row>
    <row r="10604" spans="1:4" x14ac:dyDescent="0.55000000000000004">
      <c r="A10604" t="s">
        <v>71</v>
      </c>
      <c r="B10604" t="s">
        <v>2022</v>
      </c>
      <c r="C10604">
        <v>2005</v>
      </c>
      <c r="D10604">
        <v>831728</v>
      </c>
    </row>
    <row r="10605" spans="1:4" x14ac:dyDescent="0.55000000000000004">
      <c r="A10605" t="s">
        <v>71</v>
      </c>
      <c r="B10605" t="s">
        <v>2022</v>
      </c>
      <c r="C10605">
        <v>2006</v>
      </c>
      <c r="D10605">
        <v>839056</v>
      </c>
    </row>
    <row r="10606" spans="1:4" x14ac:dyDescent="0.55000000000000004">
      <c r="A10606" t="s">
        <v>71</v>
      </c>
      <c r="B10606" t="s">
        <v>2022</v>
      </c>
      <c r="C10606">
        <v>2007</v>
      </c>
      <c r="D10606">
        <v>857376</v>
      </c>
    </row>
    <row r="10607" spans="1:4" x14ac:dyDescent="0.55000000000000004">
      <c r="A10607" t="s">
        <v>71</v>
      </c>
      <c r="B10607" t="s">
        <v>2022</v>
      </c>
      <c r="C10607">
        <v>2008</v>
      </c>
      <c r="D10607">
        <v>868368</v>
      </c>
    </row>
    <row r="10608" spans="1:4" x14ac:dyDescent="0.55000000000000004">
      <c r="A10608" t="s">
        <v>71</v>
      </c>
      <c r="B10608" t="s">
        <v>2022</v>
      </c>
      <c r="C10608">
        <v>2009</v>
      </c>
      <c r="D10608">
        <v>861040</v>
      </c>
    </row>
    <row r="10609" spans="1:4" x14ac:dyDescent="0.55000000000000004">
      <c r="A10609" t="s">
        <v>71</v>
      </c>
      <c r="B10609" t="s">
        <v>2022</v>
      </c>
      <c r="C10609">
        <v>2010</v>
      </c>
      <c r="D10609">
        <v>923328</v>
      </c>
    </row>
    <row r="10610" spans="1:4" x14ac:dyDescent="0.55000000000000004">
      <c r="A10610" t="s">
        <v>71</v>
      </c>
      <c r="B10610" t="s">
        <v>2022</v>
      </c>
      <c r="C10610">
        <v>2011</v>
      </c>
      <c r="D10610">
        <v>883024</v>
      </c>
    </row>
    <row r="10611" spans="1:4" x14ac:dyDescent="0.55000000000000004">
      <c r="A10611" t="s">
        <v>71</v>
      </c>
      <c r="B10611" t="s">
        <v>2022</v>
      </c>
      <c r="C10611">
        <v>2012</v>
      </c>
      <c r="D10611">
        <v>875696</v>
      </c>
    </row>
    <row r="10612" spans="1:4" x14ac:dyDescent="0.55000000000000004">
      <c r="A10612" t="s">
        <v>71</v>
      </c>
      <c r="B10612" t="s">
        <v>2022</v>
      </c>
      <c r="C10612">
        <v>2013</v>
      </c>
      <c r="D10612">
        <v>883024</v>
      </c>
    </row>
    <row r="10613" spans="1:4" x14ac:dyDescent="0.55000000000000004">
      <c r="A10613" t="s">
        <v>71</v>
      </c>
      <c r="B10613" t="s">
        <v>2022</v>
      </c>
      <c r="C10613">
        <v>2014</v>
      </c>
      <c r="D10613">
        <v>850048</v>
      </c>
    </row>
    <row r="10614" spans="1:4" x14ac:dyDescent="0.55000000000000004">
      <c r="A10614" t="s">
        <v>71</v>
      </c>
      <c r="B10614" t="s">
        <v>2022</v>
      </c>
      <c r="C10614">
        <v>2015</v>
      </c>
      <c r="D10614">
        <v>846384</v>
      </c>
    </row>
    <row r="10615" spans="1:4" x14ac:dyDescent="0.55000000000000004">
      <c r="A10615" t="s">
        <v>71</v>
      </c>
      <c r="B10615" t="s">
        <v>2022</v>
      </c>
      <c r="C10615">
        <v>2016</v>
      </c>
      <c r="D10615">
        <v>868368</v>
      </c>
    </row>
    <row r="10616" spans="1:4" x14ac:dyDescent="0.55000000000000004">
      <c r="A10616" t="s">
        <v>71</v>
      </c>
      <c r="B10616" t="s">
        <v>2022</v>
      </c>
      <c r="C10616">
        <v>2017</v>
      </c>
      <c r="D10616">
        <v>875696</v>
      </c>
    </row>
    <row r="10617" spans="1:4" x14ac:dyDescent="0.55000000000000004">
      <c r="A10617" t="s">
        <v>71</v>
      </c>
      <c r="B10617" t="s">
        <v>2022</v>
      </c>
      <c r="C10617">
        <v>2018</v>
      </c>
      <c r="D10617">
        <v>879360</v>
      </c>
    </row>
    <row r="10618" spans="1:4" x14ac:dyDescent="0.55000000000000004">
      <c r="A10618" t="s">
        <v>71</v>
      </c>
      <c r="B10618" t="s">
        <v>2022</v>
      </c>
      <c r="C10618">
        <v>2019</v>
      </c>
      <c r="D10618">
        <v>890352</v>
      </c>
    </row>
    <row r="10619" spans="1:4" x14ac:dyDescent="0.55000000000000004">
      <c r="A10619" t="s">
        <v>71</v>
      </c>
      <c r="B10619" t="s">
        <v>2022</v>
      </c>
      <c r="C10619">
        <v>2020</v>
      </c>
      <c r="D10619">
        <v>831728</v>
      </c>
    </row>
    <row r="10620" spans="1:4" x14ac:dyDescent="0.55000000000000004">
      <c r="A10620" t="s">
        <v>71</v>
      </c>
      <c r="B10620" t="s">
        <v>2022</v>
      </c>
      <c r="C10620">
        <v>2021</v>
      </c>
      <c r="D10620">
        <v>868368</v>
      </c>
    </row>
    <row r="10621" spans="1:4" x14ac:dyDescent="0.55000000000000004">
      <c r="A10621" t="s">
        <v>71</v>
      </c>
      <c r="B10621" t="s">
        <v>2022</v>
      </c>
      <c r="C10621">
        <v>2022</v>
      </c>
      <c r="D10621">
        <v>886688</v>
      </c>
    </row>
    <row r="10622" spans="1:4" x14ac:dyDescent="0.55000000000000004">
      <c r="A10622" t="s">
        <v>71</v>
      </c>
      <c r="B10622" t="s">
        <v>2022</v>
      </c>
      <c r="C10622">
        <v>2023</v>
      </c>
      <c r="D10622">
        <v>882500</v>
      </c>
    </row>
    <row r="10623" spans="1:4" x14ac:dyDescent="0.55000000000000004">
      <c r="A10623" t="s">
        <v>71</v>
      </c>
      <c r="B10623" t="s">
        <v>2022</v>
      </c>
      <c r="C10623">
        <v>2024</v>
      </c>
      <c r="D10623">
        <v>922867</v>
      </c>
    </row>
    <row r="10624" spans="1:4" x14ac:dyDescent="0.55000000000000004">
      <c r="A10624" t="s">
        <v>72</v>
      </c>
      <c r="B10624" t="s">
        <v>2023</v>
      </c>
      <c r="C10624">
        <v>1950</v>
      </c>
      <c r="D10624">
        <v>10448</v>
      </c>
    </row>
    <row r="10625" spans="1:4" x14ac:dyDescent="0.55000000000000004">
      <c r="A10625" t="s">
        <v>72</v>
      </c>
      <c r="B10625" t="s">
        <v>2023</v>
      </c>
      <c r="C10625">
        <v>1951</v>
      </c>
      <c r="D10625">
        <v>13930</v>
      </c>
    </row>
    <row r="10626" spans="1:4" x14ac:dyDescent="0.55000000000000004">
      <c r="A10626" t="s">
        <v>72</v>
      </c>
      <c r="B10626" t="s">
        <v>2023</v>
      </c>
      <c r="C10626">
        <v>1952</v>
      </c>
      <c r="D10626">
        <v>18066</v>
      </c>
    </row>
    <row r="10627" spans="1:4" x14ac:dyDescent="0.55000000000000004">
      <c r="A10627" t="s">
        <v>72</v>
      </c>
      <c r="B10627" t="s">
        <v>2023</v>
      </c>
      <c r="C10627">
        <v>1953</v>
      </c>
      <c r="D10627">
        <v>15236</v>
      </c>
    </row>
    <row r="10628" spans="1:4" x14ac:dyDescent="0.55000000000000004">
      <c r="A10628" t="s">
        <v>72</v>
      </c>
      <c r="B10628" t="s">
        <v>2023</v>
      </c>
      <c r="C10628">
        <v>1954</v>
      </c>
      <c r="D10628">
        <v>16107</v>
      </c>
    </row>
    <row r="10629" spans="1:4" x14ac:dyDescent="0.55000000000000004">
      <c r="A10629" t="s">
        <v>72</v>
      </c>
      <c r="B10629" t="s">
        <v>2023</v>
      </c>
      <c r="C10629">
        <v>1955</v>
      </c>
      <c r="D10629">
        <v>15889</v>
      </c>
    </row>
    <row r="10630" spans="1:4" x14ac:dyDescent="0.55000000000000004">
      <c r="A10630" t="s">
        <v>72</v>
      </c>
      <c r="B10630" t="s">
        <v>2023</v>
      </c>
      <c r="C10630">
        <v>1956</v>
      </c>
      <c r="D10630">
        <v>20678</v>
      </c>
    </row>
    <row r="10631" spans="1:4" x14ac:dyDescent="0.55000000000000004">
      <c r="A10631" t="s">
        <v>72</v>
      </c>
      <c r="B10631" t="s">
        <v>2023</v>
      </c>
      <c r="C10631">
        <v>1957</v>
      </c>
      <c r="D10631">
        <v>22202</v>
      </c>
    </row>
    <row r="10632" spans="1:4" x14ac:dyDescent="0.55000000000000004">
      <c r="A10632" t="s">
        <v>72</v>
      </c>
      <c r="B10632" t="s">
        <v>2023</v>
      </c>
      <c r="C10632">
        <v>1958</v>
      </c>
      <c r="D10632">
        <v>25467</v>
      </c>
    </row>
    <row r="10633" spans="1:4" x14ac:dyDescent="0.55000000000000004">
      <c r="A10633" t="s">
        <v>72</v>
      </c>
      <c r="B10633" t="s">
        <v>2023</v>
      </c>
      <c r="C10633">
        <v>1959</v>
      </c>
      <c r="D10633">
        <v>21984</v>
      </c>
    </row>
    <row r="10634" spans="1:4" x14ac:dyDescent="0.55000000000000004">
      <c r="A10634" t="s">
        <v>72</v>
      </c>
      <c r="B10634" t="s">
        <v>2023</v>
      </c>
      <c r="C10634">
        <v>1960</v>
      </c>
      <c r="D10634">
        <v>131904</v>
      </c>
    </row>
    <row r="10635" spans="1:4" x14ac:dyDescent="0.55000000000000004">
      <c r="A10635" t="s">
        <v>72</v>
      </c>
      <c r="B10635" t="s">
        <v>2023</v>
      </c>
      <c r="C10635">
        <v>1961</v>
      </c>
      <c r="D10635">
        <v>164880</v>
      </c>
    </row>
    <row r="10636" spans="1:4" x14ac:dyDescent="0.55000000000000004">
      <c r="A10636" t="s">
        <v>72</v>
      </c>
      <c r="B10636" t="s">
        <v>2023</v>
      </c>
      <c r="C10636">
        <v>1962</v>
      </c>
      <c r="D10636">
        <v>87936</v>
      </c>
    </row>
    <row r="10637" spans="1:4" x14ac:dyDescent="0.55000000000000004">
      <c r="A10637" t="s">
        <v>72</v>
      </c>
      <c r="B10637" t="s">
        <v>2023</v>
      </c>
      <c r="C10637">
        <v>1963</v>
      </c>
      <c r="D10637">
        <v>73280</v>
      </c>
    </row>
    <row r="10638" spans="1:4" x14ac:dyDescent="0.55000000000000004">
      <c r="A10638" t="s">
        <v>72</v>
      </c>
      <c r="B10638" t="s">
        <v>2023</v>
      </c>
      <c r="C10638">
        <v>1964</v>
      </c>
      <c r="D10638">
        <v>190528</v>
      </c>
    </row>
    <row r="10639" spans="1:4" x14ac:dyDescent="0.55000000000000004">
      <c r="A10639" t="s">
        <v>72</v>
      </c>
      <c r="B10639" t="s">
        <v>2023</v>
      </c>
      <c r="C10639">
        <v>1965</v>
      </c>
      <c r="D10639">
        <v>216176</v>
      </c>
    </row>
    <row r="10640" spans="1:4" x14ac:dyDescent="0.55000000000000004">
      <c r="A10640" t="s">
        <v>72</v>
      </c>
      <c r="B10640" t="s">
        <v>2023</v>
      </c>
      <c r="C10640">
        <v>1966</v>
      </c>
      <c r="D10640">
        <v>381056</v>
      </c>
    </row>
    <row r="10641" spans="1:4" x14ac:dyDescent="0.55000000000000004">
      <c r="A10641" t="s">
        <v>72</v>
      </c>
      <c r="B10641" t="s">
        <v>2023</v>
      </c>
      <c r="C10641">
        <v>1967</v>
      </c>
      <c r="D10641">
        <v>1011263.94</v>
      </c>
    </row>
    <row r="10642" spans="1:4" x14ac:dyDescent="0.55000000000000004">
      <c r="A10642" t="s">
        <v>72</v>
      </c>
      <c r="B10642" t="s">
        <v>2023</v>
      </c>
      <c r="C10642">
        <v>1968</v>
      </c>
      <c r="D10642">
        <v>1960240</v>
      </c>
    </row>
    <row r="10643" spans="1:4" x14ac:dyDescent="0.55000000000000004">
      <c r="A10643" t="s">
        <v>72</v>
      </c>
      <c r="B10643" t="s">
        <v>2023</v>
      </c>
      <c r="C10643">
        <v>1969</v>
      </c>
      <c r="D10643">
        <v>1432624</v>
      </c>
    </row>
    <row r="10644" spans="1:4" x14ac:dyDescent="0.55000000000000004">
      <c r="A10644" t="s">
        <v>72</v>
      </c>
      <c r="B10644" t="s">
        <v>2023</v>
      </c>
      <c r="C10644">
        <v>1970</v>
      </c>
      <c r="D10644">
        <v>2081152</v>
      </c>
    </row>
    <row r="10645" spans="1:4" x14ac:dyDescent="0.55000000000000004">
      <c r="A10645" t="s">
        <v>72</v>
      </c>
      <c r="B10645" t="s">
        <v>2023</v>
      </c>
      <c r="C10645">
        <v>1971</v>
      </c>
      <c r="D10645">
        <v>2843264</v>
      </c>
    </row>
    <row r="10646" spans="1:4" x14ac:dyDescent="0.55000000000000004">
      <c r="A10646" t="s">
        <v>72</v>
      </c>
      <c r="B10646" t="s">
        <v>2023</v>
      </c>
      <c r="C10646">
        <v>1972</v>
      </c>
      <c r="D10646">
        <v>2737008</v>
      </c>
    </row>
    <row r="10647" spans="1:4" x14ac:dyDescent="0.55000000000000004">
      <c r="A10647" t="s">
        <v>72</v>
      </c>
      <c r="B10647" t="s">
        <v>2023</v>
      </c>
      <c r="C10647">
        <v>1973</v>
      </c>
      <c r="D10647">
        <v>5309136</v>
      </c>
    </row>
    <row r="10648" spans="1:4" x14ac:dyDescent="0.55000000000000004">
      <c r="A10648" t="s">
        <v>72</v>
      </c>
      <c r="B10648" t="s">
        <v>2023</v>
      </c>
      <c r="C10648">
        <v>1974</v>
      </c>
      <c r="D10648">
        <v>5448368</v>
      </c>
    </row>
    <row r="10649" spans="1:4" x14ac:dyDescent="0.55000000000000004">
      <c r="A10649" t="s">
        <v>72</v>
      </c>
      <c r="B10649" t="s">
        <v>2023</v>
      </c>
      <c r="C10649">
        <v>1975</v>
      </c>
      <c r="D10649">
        <v>5364096</v>
      </c>
    </row>
    <row r="10650" spans="1:4" x14ac:dyDescent="0.55000000000000004">
      <c r="A10650" t="s">
        <v>72</v>
      </c>
      <c r="B10650" t="s">
        <v>2023</v>
      </c>
      <c r="C10650">
        <v>1976</v>
      </c>
      <c r="D10650">
        <v>5703786</v>
      </c>
    </row>
    <row r="10651" spans="1:4" x14ac:dyDescent="0.55000000000000004">
      <c r="A10651" t="s">
        <v>72</v>
      </c>
      <c r="B10651" t="s">
        <v>2023</v>
      </c>
      <c r="C10651">
        <v>1977</v>
      </c>
      <c r="D10651">
        <v>6306500</v>
      </c>
    </row>
    <row r="10652" spans="1:4" x14ac:dyDescent="0.55000000000000004">
      <c r="A10652" t="s">
        <v>72</v>
      </c>
      <c r="B10652" t="s">
        <v>2023</v>
      </c>
      <c r="C10652">
        <v>1978</v>
      </c>
      <c r="D10652">
        <v>7554862</v>
      </c>
    </row>
    <row r="10653" spans="1:4" x14ac:dyDescent="0.55000000000000004">
      <c r="A10653" t="s">
        <v>72</v>
      </c>
      <c r="B10653" t="s">
        <v>2023</v>
      </c>
      <c r="C10653">
        <v>1979</v>
      </c>
      <c r="D10653">
        <v>6746761</v>
      </c>
    </row>
    <row r="10654" spans="1:4" x14ac:dyDescent="0.55000000000000004">
      <c r="A10654" t="s">
        <v>72</v>
      </c>
      <c r="B10654" t="s">
        <v>2023</v>
      </c>
      <c r="C10654">
        <v>1980</v>
      </c>
      <c r="D10654">
        <v>6624651</v>
      </c>
    </row>
    <row r="10655" spans="1:4" x14ac:dyDescent="0.55000000000000004">
      <c r="A10655" t="s">
        <v>72</v>
      </c>
      <c r="B10655" t="s">
        <v>2023</v>
      </c>
      <c r="C10655">
        <v>1981</v>
      </c>
      <c r="D10655">
        <v>6564034</v>
      </c>
    </row>
    <row r="10656" spans="1:4" x14ac:dyDescent="0.55000000000000004">
      <c r="A10656" t="s">
        <v>72</v>
      </c>
      <c r="B10656" t="s">
        <v>2023</v>
      </c>
      <c r="C10656">
        <v>1982</v>
      </c>
      <c r="D10656">
        <v>6543617</v>
      </c>
    </row>
    <row r="10657" spans="1:4" x14ac:dyDescent="0.55000000000000004">
      <c r="A10657" t="s">
        <v>72</v>
      </c>
      <c r="B10657" t="s">
        <v>2023</v>
      </c>
      <c r="C10657">
        <v>1983</v>
      </c>
      <c r="D10657">
        <v>5508589</v>
      </c>
    </row>
    <row r="10658" spans="1:4" x14ac:dyDescent="0.55000000000000004">
      <c r="A10658" t="s">
        <v>72</v>
      </c>
      <c r="B10658" t="s">
        <v>2023</v>
      </c>
      <c r="C10658">
        <v>1984</v>
      </c>
      <c r="D10658">
        <v>5979462</v>
      </c>
    </row>
    <row r="10659" spans="1:4" x14ac:dyDescent="0.55000000000000004">
      <c r="A10659" t="s">
        <v>72</v>
      </c>
      <c r="B10659" t="s">
        <v>2023</v>
      </c>
      <c r="C10659">
        <v>1985</v>
      </c>
      <c r="D10659">
        <v>6298543</v>
      </c>
    </row>
    <row r="10660" spans="1:4" x14ac:dyDescent="0.55000000000000004">
      <c r="A10660" t="s">
        <v>72</v>
      </c>
      <c r="B10660" t="s">
        <v>2023</v>
      </c>
      <c r="C10660">
        <v>1986</v>
      </c>
      <c r="D10660">
        <v>4950761</v>
      </c>
    </row>
    <row r="10661" spans="1:4" x14ac:dyDescent="0.55000000000000004">
      <c r="A10661" t="s">
        <v>72</v>
      </c>
      <c r="B10661" t="s">
        <v>2023</v>
      </c>
      <c r="C10661">
        <v>1987</v>
      </c>
      <c r="D10661">
        <v>4009482</v>
      </c>
    </row>
    <row r="10662" spans="1:4" x14ac:dyDescent="0.55000000000000004">
      <c r="A10662" t="s">
        <v>72</v>
      </c>
      <c r="B10662" t="s">
        <v>2023</v>
      </c>
      <c r="C10662">
        <v>1988</v>
      </c>
      <c r="D10662">
        <v>4320706</v>
      </c>
    </row>
    <row r="10663" spans="1:4" x14ac:dyDescent="0.55000000000000004">
      <c r="A10663" t="s">
        <v>72</v>
      </c>
      <c r="B10663" t="s">
        <v>2023</v>
      </c>
      <c r="C10663">
        <v>1989</v>
      </c>
      <c r="D10663">
        <v>5757464</v>
      </c>
    </row>
    <row r="10664" spans="1:4" x14ac:dyDescent="0.55000000000000004">
      <c r="A10664" t="s">
        <v>72</v>
      </c>
      <c r="B10664" t="s">
        <v>2023</v>
      </c>
      <c r="C10664">
        <v>1990</v>
      </c>
      <c r="D10664">
        <v>4484725</v>
      </c>
    </row>
    <row r="10665" spans="1:4" x14ac:dyDescent="0.55000000000000004">
      <c r="A10665" t="s">
        <v>72</v>
      </c>
      <c r="B10665" t="s">
        <v>2023</v>
      </c>
      <c r="C10665">
        <v>1991</v>
      </c>
      <c r="D10665">
        <v>4521703</v>
      </c>
    </row>
    <row r="10666" spans="1:4" x14ac:dyDescent="0.55000000000000004">
      <c r="A10666" t="s">
        <v>72</v>
      </c>
      <c r="B10666" t="s">
        <v>2023</v>
      </c>
      <c r="C10666">
        <v>1992</v>
      </c>
      <c r="D10666">
        <v>4916933</v>
      </c>
    </row>
    <row r="10667" spans="1:4" x14ac:dyDescent="0.55000000000000004">
      <c r="A10667" t="s">
        <v>72</v>
      </c>
      <c r="B10667" t="s">
        <v>2023</v>
      </c>
      <c r="C10667">
        <v>1993</v>
      </c>
      <c r="D10667">
        <v>4974695</v>
      </c>
    </row>
    <row r="10668" spans="1:4" x14ac:dyDescent="0.55000000000000004">
      <c r="A10668" t="s">
        <v>72</v>
      </c>
      <c r="B10668" t="s">
        <v>2023</v>
      </c>
      <c r="C10668">
        <v>1994</v>
      </c>
      <c r="D10668">
        <v>4541731</v>
      </c>
    </row>
    <row r="10669" spans="1:4" x14ac:dyDescent="0.55000000000000004">
      <c r="A10669" t="s">
        <v>72</v>
      </c>
      <c r="B10669" t="s">
        <v>2023</v>
      </c>
      <c r="C10669">
        <v>1995</v>
      </c>
      <c r="D10669">
        <v>5220396</v>
      </c>
    </row>
    <row r="10670" spans="1:4" x14ac:dyDescent="0.55000000000000004">
      <c r="A10670" t="s">
        <v>72</v>
      </c>
      <c r="B10670" t="s">
        <v>2023</v>
      </c>
      <c r="C10670">
        <v>1996</v>
      </c>
      <c r="D10670">
        <v>5885637</v>
      </c>
    </row>
    <row r="10671" spans="1:4" x14ac:dyDescent="0.55000000000000004">
      <c r="A10671" t="s">
        <v>72</v>
      </c>
      <c r="B10671" t="s">
        <v>2023</v>
      </c>
      <c r="C10671">
        <v>1997</v>
      </c>
      <c r="D10671">
        <v>5526934</v>
      </c>
    </row>
    <row r="10672" spans="1:4" x14ac:dyDescent="0.55000000000000004">
      <c r="A10672" t="s">
        <v>72</v>
      </c>
      <c r="B10672" t="s">
        <v>2023</v>
      </c>
      <c r="C10672">
        <v>1998</v>
      </c>
      <c r="D10672">
        <v>6452915</v>
      </c>
    </row>
    <row r="10673" spans="1:4" x14ac:dyDescent="0.55000000000000004">
      <c r="A10673" t="s">
        <v>72</v>
      </c>
      <c r="B10673" t="s">
        <v>2023</v>
      </c>
      <c r="C10673">
        <v>1999</v>
      </c>
      <c r="D10673">
        <v>6014019</v>
      </c>
    </row>
    <row r="10674" spans="1:4" x14ac:dyDescent="0.55000000000000004">
      <c r="A10674" t="s">
        <v>72</v>
      </c>
      <c r="B10674" t="s">
        <v>2023</v>
      </c>
      <c r="C10674">
        <v>2000</v>
      </c>
      <c r="D10674">
        <v>6128187</v>
      </c>
    </row>
    <row r="10675" spans="1:4" x14ac:dyDescent="0.55000000000000004">
      <c r="A10675" t="s">
        <v>72</v>
      </c>
      <c r="B10675" t="s">
        <v>2023</v>
      </c>
      <c r="C10675">
        <v>2001</v>
      </c>
      <c r="D10675">
        <v>6480018</v>
      </c>
    </row>
    <row r="10676" spans="1:4" x14ac:dyDescent="0.55000000000000004">
      <c r="A10676" t="s">
        <v>72</v>
      </c>
      <c r="B10676" t="s">
        <v>2023</v>
      </c>
      <c r="C10676">
        <v>2002</v>
      </c>
      <c r="D10676">
        <v>6250311</v>
      </c>
    </row>
    <row r="10677" spans="1:4" x14ac:dyDescent="0.55000000000000004">
      <c r="A10677" t="s">
        <v>72</v>
      </c>
      <c r="B10677" t="s">
        <v>2023</v>
      </c>
      <c r="C10677">
        <v>2003</v>
      </c>
      <c r="D10677">
        <v>6746069</v>
      </c>
    </row>
    <row r="10678" spans="1:4" x14ac:dyDescent="0.55000000000000004">
      <c r="A10678" t="s">
        <v>72</v>
      </c>
      <c r="B10678" t="s">
        <v>2023</v>
      </c>
      <c r="C10678">
        <v>2004</v>
      </c>
      <c r="D10678">
        <v>6386339</v>
      </c>
    </row>
    <row r="10679" spans="1:4" x14ac:dyDescent="0.55000000000000004">
      <c r="A10679" t="s">
        <v>72</v>
      </c>
      <c r="B10679" t="s">
        <v>2023</v>
      </c>
      <c r="C10679">
        <v>2005</v>
      </c>
      <c r="D10679">
        <v>6223081</v>
      </c>
    </row>
    <row r="10680" spans="1:4" x14ac:dyDescent="0.55000000000000004">
      <c r="A10680" t="s">
        <v>72</v>
      </c>
      <c r="B10680" t="s">
        <v>2023</v>
      </c>
      <c r="C10680">
        <v>2006</v>
      </c>
      <c r="D10680">
        <v>5542535</v>
      </c>
    </row>
    <row r="10681" spans="1:4" x14ac:dyDescent="0.55000000000000004">
      <c r="A10681" t="s">
        <v>72</v>
      </c>
      <c r="B10681" t="s">
        <v>2023</v>
      </c>
      <c r="C10681">
        <v>2007</v>
      </c>
      <c r="D10681">
        <v>5037635</v>
      </c>
    </row>
    <row r="10682" spans="1:4" x14ac:dyDescent="0.55000000000000004">
      <c r="A10682" t="s">
        <v>72</v>
      </c>
      <c r="B10682" t="s">
        <v>2023</v>
      </c>
      <c r="C10682">
        <v>2008</v>
      </c>
      <c r="D10682">
        <v>5378889</v>
      </c>
    </row>
    <row r="10683" spans="1:4" x14ac:dyDescent="0.55000000000000004">
      <c r="A10683" t="s">
        <v>72</v>
      </c>
      <c r="B10683" t="s">
        <v>2023</v>
      </c>
      <c r="C10683">
        <v>2009</v>
      </c>
      <c r="D10683">
        <v>5304448</v>
      </c>
    </row>
    <row r="10684" spans="1:4" x14ac:dyDescent="0.55000000000000004">
      <c r="A10684" t="s">
        <v>72</v>
      </c>
      <c r="B10684" t="s">
        <v>2023</v>
      </c>
      <c r="C10684">
        <v>2010</v>
      </c>
      <c r="D10684">
        <v>5528293</v>
      </c>
    </row>
    <row r="10685" spans="1:4" x14ac:dyDescent="0.55000000000000004">
      <c r="A10685" t="s">
        <v>72</v>
      </c>
      <c r="B10685" t="s">
        <v>2023</v>
      </c>
      <c r="C10685">
        <v>2011</v>
      </c>
      <c r="D10685">
        <v>5446851</v>
      </c>
    </row>
    <row r="10686" spans="1:4" x14ac:dyDescent="0.55000000000000004">
      <c r="A10686" t="s">
        <v>72</v>
      </c>
      <c r="B10686" t="s">
        <v>2023</v>
      </c>
      <c r="C10686">
        <v>2012</v>
      </c>
      <c r="D10686">
        <v>5016169</v>
      </c>
    </row>
    <row r="10687" spans="1:4" x14ac:dyDescent="0.55000000000000004">
      <c r="A10687" t="s">
        <v>72</v>
      </c>
      <c r="B10687" t="s">
        <v>2023</v>
      </c>
      <c r="C10687">
        <v>2013</v>
      </c>
      <c r="D10687">
        <v>5190347</v>
      </c>
    </row>
    <row r="10688" spans="1:4" x14ac:dyDescent="0.55000000000000004">
      <c r="A10688" t="s">
        <v>72</v>
      </c>
      <c r="B10688" t="s">
        <v>2023</v>
      </c>
      <c r="C10688">
        <v>2014</v>
      </c>
      <c r="D10688">
        <v>5663490</v>
      </c>
    </row>
    <row r="10689" spans="1:4" x14ac:dyDescent="0.55000000000000004">
      <c r="A10689" t="s">
        <v>72</v>
      </c>
      <c r="B10689" t="s">
        <v>2023</v>
      </c>
      <c r="C10689">
        <v>2015</v>
      </c>
      <c r="D10689">
        <v>5772070</v>
      </c>
    </row>
    <row r="10690" spans="1:4" x14ac:dyDescent="0.55000000000000004">
      <c r="A10690" t="s">
        <v>72</v>
      </c>
      <c r="B10690" t="s">
        <v>2023</v>
      </c>
      <c r="C10690">
        <v>2016</v>
      </c>
      <c r="D10690">
        <v>5613028</v>
      </c>
    </row>
    <row r="10691" spans="1:4" x14ac:dyDescent="0.55000000000000004">
      <c r="A10691" t="s">
        <v>72</v>
      </c>
      <c r="B10691" t="s">
        <v>2023</v>
      </c>
      <c r="C10691">
        <v>2017</v>
      </c>
      <c r="D10691">
        <v>5500517</v>
      </c>
    </row>
    <row r="10692" spans="1:4" x14ac:dyDescent="0.55000000000000004">
      <c r="A10692" t="s">
        <v>72</v>
      </c>
      <c r="B10692" t="s">
        <v>2023</v>
      </c>
      <c r="C10692">
        <v>2018</v>
      </c>
      <c r="D10692">
        <v>5563362</v>
      </c>
    </row>
    <row r="10693" spans="1:4" x14ac:dyDescent="0.55000000000000004">
      <c r="A10693" t="s">
        <v>72</v>
      </c>
      <c r="B10693" t="s">
        <v>2023</v>
      </c>
      <c r="C10693">
        <v>2019</v>
      </c>
      <c r="D10693">
        <v>5607272</v>
      </c>
    </row>
    <row r="10694" spans="1:4" x14ac:dyDescent="0.55000000000000004">
      <c r="A10694" t="s">
        <v>72</v>
      </c>
      <c r="B10694" t="s">
        <v>2023</v>
      </c>
      <c r="C10694">
        <v>2020</v>
      </c>
      <c r="D10694">
        <v>5636101</v>
      </c>
    </row>
    <row r="10695" spans="1:4" x14ac:dyDescent="0.55000000000000004">
      <c r="A10695" t="s">
        <v>72</v>
      </c>
      <c r="B10695" t="s">
        <v>2023</v>
      </c>
      <c r="C10695">
        <v>2021</v>
      </c>
      <c r="D10695">
        <v>5545125</v>
      </c>
    </row>
    <row r="10696" spans="1:4" x14ac:dyDescent="0.55000000000000004">
      <c r="A10696" t="s">
        <v>72</v>
      </c>
      <c r="B10696" t="s">
        <v>2023</v>
      </c>
      <c r="C10696">
        <v>2022</v>
      </c>
      <c r="D10696">
        <v>5783253</v>
      </c>
    </row>
    <row r="10697" spans="1:4" x14ac:dyDescent="0.55000000000000004">
      <c r="A10697" t="s">
        <v>72</v>
      </c>
      <c r="B10697" t="s">
        <v>2023</v>
      </c>
      <c r="C10697">
        <v>2023</v>
      </c>
      <c r="D10697">
        <v>5320944</v>
      </c>
    </row>
    <row r="10698" spans="1:4" x14ac:dyDescent="0.55000000000000004">
      <c r="A10698" t="s">
        <v>72</v>
      </c>
      <c r="B10698" t="s">
        <v>2023</v>
      </c>
      <c r="C10698">
        <v>2024</v>
      </c>
      <c r="D10698">
        <v>5398794</v>
      </c>
    </row>
    <row r="10699" spans="1:4" x14ac:dyDescent="0.55000000000000004">
      <c r="A10699" t="s">
        <v>2024</v>
      </c>
      <c r="B10699" t="s">
        <v>2025</v>
      </c>
      <c r="C10699">
        <v>1950</v>
      </c>
      <c r="D10699">
        <v>14656</v>
      </c>
    </row>
    <row r="10700" spans="1:4" x14ac:dyDescent="0.55000000000000004">
      <c r="A10700" t="s">
        <v>2024</v>
      </c>
      <c r="B10700" t="s">
        <v>2025</v>
      </c>
      <c r="C10700">
        <v>1951</v>
      </c>
      <c r="D10700">
        <v>14656</v>
      </c>
    </row>
    <row r="10701" spans="1:4" x14ac:dyDescent="0.55000000000000004">
      <c r="A10701" t="s">
        <v>2024</v>
      </c>
      <c r="B10701" t="s">
        <v>2025</v>
      </c>
      <c r="C10701">
        <v>1952</v>
      </c>
      <c r="D10701">
        <v>10992</v>
      </c>
    </row>
    <row r="10702" spans="1:4" x14ac:dyDescent="0.55000000000000004">
      <c r="A10702" t="s">
        <v>2024</v>
      </c>
      <c r="B10702" t="s">
        <v>2025</v>
      </c>
      <c r="C10702">
        <v>1953</v>
      </c>
      <c r="D10702">
        <v>10992</v>
      </c>
    </row>
    <row r="10703" spans="1:4" x14ac:dyDescent="0.55000000000000004">
      <c r="A10703" t="s">
        <v>2024</v>
      </c>
      <c r="B10703" t="s">
        <v>2025</v>
      </c>
      <c r="C10703">
        <v>1954</v>
      </c>
      <c r="D10703">
        <v>14656</v>
      </c>
    </row>
    <row r="10704" spans="1:4" x14ac:dyDescent="0.55000000000000004">
      <c r="A10704" t="s">
        <v>2024</v>
      </c>
      <c r="B10704" t="s">
        <v>2025</v>
      </c>
      <c r="C10704">
        <v>1955</v>
      </c>
      <c r="D10704">
        <v>14656</v>
      </c>
    </row>
    <row r="10705" spans="1:4" x14ac:dyDescent="0.55000000000000004">
      <c r="A10705" t="s">
        <v>2024</v>
      </c>
      <c r="B10705" t="s">
        <v>2025</v>
      </c>
      <c r="C10705">
        <v>1956</v>
      </c>
      <c r="D10705">
        <v>18320</v>
      </c>
    </row>
    <row r="10706" spans="1:4" x14ac:dyDescent="0.55000000000000004">
      <c r="A10706" t="s">
        <v>2024</v>
      </c>
      <c r="B10706" t="s">
        <v>2025</v>
      </c>
      <c r="C10706">
        <v>1957</v>
      </c>
      <c r="D10706">
        <v>21984</v>
      </c>
    </row>
    <row r="10707" spans="1:4" x14ac:dyDescent="0.55000000000000004">
      <c r="A10707" t="s">
        <v>2024</v>
      </c>
      <c r="B10707" t="s">
        <v>2025</v>
      </c>
      <c r="C10707">
        <v>1958</v>
      </c>
      <c r="D10707">
        <v>25648</v>
      </c>
    </row>
    <row r="10708" spans="1:4" x14ac:dyDescent="0.55000000000000004">
      <c r="A10708" t="s">
        <v>2024</v>
      </c>
      <c r="B10708" t="s">
        <v>2025</v>
      </c>
      <c r="C10708">
        <v>1959</v>
      </c>
      <c r="D10708">
        <v>18320</v>
      </c>
    </row>
    <row r="10709" spans="1:4" x14ac:dyDescent="0.55000000000000004">
      <c r="A10709" t="s">
        <v>2024</v>
      </c>
      <c r="B10709" t="s">
        <v>2025</v>
      </c>
      <c r="C10709">
        <v>1960</v>
      </c>
      <c r="D10709">
        <v>18320</v>
      </c>
    </row>
    <row r="10710" spans="1:4" x14ac:dyDescent="0.55000000000000004">
      <c r="A10710" t="s">
        <v>2024</v>
      </c>
      <c r="B10710" t="s">
        <v>2025</v>
      </c>
      <c r="C10710">
        <v>1961</v>
      </c>
      <c r="D10710">
        <v>21984</v>
      </c>
    </row>
    <row r="10711" spans="1:4" x14ac:dyDescent="0.55000000000000004">
      <c r="A10711" t="s">
        <v>2024</v>
      </c>
      <c r="B10711" t="s">
        <v>2025</v>
      </c>
      <c r="C10711">
        <v>1962</v>
      </c>
      <c r="D10711">
        <v>25648</v>
      </c>
    </row>
    <row r="10712" spans="1:4" x14ac:dyDescent="0.55000000000000004">
      <c r="A10712" t="s">
        <v>2024</v>
      </c>
      <c r="B10712" t="s">
        <v>2025</v>
      </c>
      <c r="C10712">
        <v>1963</v>
      </c>
      <c r="D10712">
        <v>29312</v>
      </c>
    </row>
    <row r="10713" spans="1:4" x14ac:dyDescent="0.55000000000000004">
      <c r="A10713" t="s">
        <v>2024</v>
      </c>
      <c r="B10713" t="s">
        <v>2025</v>
      </c>
      <c r="C10713">
        <v>1964</v>
      </c>
      <c r="D10713">
        <v>29312</v>
      </c>
    </row>
    <row r="10714" spans="1:4" x14ac:dyDescent="0.55000000000000004">
      <c r="A10714" t="s">
        <v>2024</v>
      </c>
      <c r="B10714" t="s">
        <v>2025</v>
      </c>
      <c r="C10714">
        <v>1965</v>
      </c>
      <c r="D10714">
        <v>29312</v>
      </c>
    </row>
    <row r="10715" spans="1:4" x14ac:dyDescent="0.55000000000000004">
      <c r="A10715" t="s">
        <v>2024</v>
      </c>
      <c r="B10715" t="s">
        <v>2025</v>
      </c>
      <c r="C10715">
        <v>1966</v>
      </c>
      <c r="D10715">
        <v>32976</v>
      </c>
    </row>
    <row r="10716" spans="1:4" x14ac:dyDescent="0.55000000000000004">
      <c r="A10716" t="s">
        <v>2024</v>
      </c>
      <c r="B10716" t="s">
        <v>2025</v>
      </c>
      <c r="C10716">
        <v>1967</v>
      </c>
      <c r="D10716">
        <v>32976</v>
      </c>
    </row>
    <row r="10717" spans="1:4" x14ac:dyDescent="0.55000000000000004">
      <c r="A10717" t="s">
        <v>2024</v>
      </c>
      <c r="B10717" t="s">
        <v>2025</v>
      </c>
      <c r="C10717">
        <v>1968</v>
      </c>
      <c r="D10717">
        <v>36640</v>
      </c>
    </row>
    <row r="10718" spans="1:4" x14ac:dyDescent="0.55000000000000004">
      <c r="A10718" t="s">
        <v>2024</v>
      </c>
      <c r="B10718" t="s">
        <v>2025</v>
      </c>
      <c r="C10718">
        <v>1969</v>
      </c>
      <c r="D10718">
        <v>47632</v>
      </c>
    </row>
    <row r="10719" spans="1:4" x14ac:dyDescent="0.55000000000000004">
      <c r="A10719" t="s">
        <v>2024</v>
      </c>
      <c r="B10719" t="s">
        <v>2025</v>
      </c>
      <c r="C10719">
        <v>1970</v>
      </c>
      <c r="D10719">
        <v>47632</v>
      </c>
    </row>
    <row r="10720" spans="1:4" x14ac:dyDescent="0.55000000000000004">
      <c r="A10720" t="s">
        <v>2024</v>
      </c>
      <c r="B10720" t="s">
        <v>2025</v>
      </c>
      <c r="C10720">
        <v>1971</v>
      </c>
      <c r="D10720">
        <v>54960</v>
      </c>
    </row>
    <row r="10721" spans="1:4" x14ac:dyDescent="0.55000000000000004">
      <c r="A10721" t="s">
        <v>2024</v>
      </c>
      <c r="B10721" t="s">
        <v>2025</v>
      </c>
      <c r="C10721">
        <v>1972</v>
      </c>
      <c r="D10721">
        <v>65952</v>
      </c>
    </row>
    <row r="10722" spans="1:4" x14ac:dyDescent="0.55000000000000004">
      <c r="A10722" t="s">
        <v>2024</v>
      </c>
      <c r="B10722" t="s">
        <v>2025</v>
      </c>
      <c r="C10722">
        <v>1973</v>
      </c>
      <c r="D10722">
        <v>62288</v>
      </c>
    </row>
    <row r="10723" spans="1:4" x14ac:dyDescent="0.55000000000000004">
      <c r="A10723" t="s">
        <v>2024</v>
      </c>
      <c r="B10723" t="s">
        <v>2025</v>
      </c>
      <c r="C10723">
        <v>1974</v>
      </c>
      <c r="D10723">
        <v>62288</v>
      </c>
    </row>
    <row r="10724" spans="1:4" x14ac:dyDescent="0.55000000000000004">
      <c r="A10724" t="s">
        <v>2024</v>
      </c>
      <c r="B10724" t="s">
        <v>2025</v>
      </c>
      <c r="C10724">
        <v>1975</v>
      </c>
      <c r="D10724">
        <v>98928</v>
      </c>
    </row>
    <row r="10725" spans="1:4" x14ac:dyDescent="0.55000000000000004">
      <c r="A10725" t="s">
        <v>2024</v>
      </c>
      <c r="B10725" t="s">
        <v>2025</v>
      </c>
      <c r="C10725">
        <v>1976</v>
      </c>
      <c r="D10725">
        <v>98928</v>
      </c>
    </row>
    <row r="10726" spans="1:4" x14ac:dyDescent="0.55000000000000004">
      <c r="A10726" t="s">
        <v>2024</v>
      </c>
      <c r="B10726" t="s">
        <v>2025</v>
      </c>
      <c r="C10726">
        <v>1977</v>
      </c>
      <c r="D10726">
        <v>113584</v>
      </c>
    </row>
    <row r="10727" spans="1:4" x14ac:dyDescent="0.55000000000000004">
      <c r="A10727" t="s">
        <v>2024</v>
      </c>
      <c r="B10727" t="s">
        <v>2025</v>
      </c>
      <c r="C10727">
        <v>1978</v>
      </c>
      <c r="D10727">
        <v>139232</v>
      </c>
    </row>
    <row r="10728" spans="1:4" x14ac:dyDescent="0.55000000000000004">
      <c r="A10728" t="s">
        <v>2024</v>
      </c>
      <c r="B10728" t="s">
        <v>2025</v>
      </c>
      <c r="C10728">
        <v>1979</v>
      </c>
      <c r="D10728">
        <v>146560</v>
      </c>
    </row>
    <row r="10729" spans="1:4" x14ac:dyDescent="0.55000000000000004">
      <c r="A10729" t="s">
        <v>2024</v>
      </c>
      <c r="B10729" t="s">
        <v>2025</v>
      </c>
      <c r="C10729">
        <v>1980</v>
      </c>
      <c r="D10729">
        <v>157552</v>
      </c>
    </row>
    <row r="10730" spans="1:4" x14ac:dyDescent="0.55000000000000004">
      <c r="A10730" t="s">
        <v>2024</v>
      </c>
      <c r="B10730" t="s">
        <v>2025</v>
      </c>
      <c r="C10730">
        <v>1981</v>
      </c>
      <c r="D10730">
        <v>157552</v>
      </c>
    </row>
    <row r="10731" spans="1:4" x14ac:dyDescent="0.55000000000000004">
      <c r="A10731" t="s">
        <v>2024</v>
      </c>
      <c r="B10731" t="s">
        <v>2025</v>
      </c>
      <c r="C10731">
        <v>1982</v>
      </c>
      <c r="D10731">
        <v>161216</v>
      </c>
    </row>
    <row r="10732" spans="1:4" x14ac:dyDescent="0.55000000000000004">
      <c r="A10732" t="s">
        <v>2024</v>
      </c>
      <c r="B10732" t="s">
        <v>2025</v>
      </c>
      <c r="C10732">
        <v>1983</v>
      </c>
      <c r="D10732">
        <v>161216</v>
      </c>
    </row>
    <row r="10733" spans="1:4" x14ac:dyDescent="0.55000000000000004">
      <c r="A10733" t="s">
        <v>2024</v>
      </c>
      <c r="B10733" t="s">
        <v>2025</v>
      </c>
      <c r="C10733">
        <v>1984</v>
      </c>
      <c r="D10733">
        <v>172208</v>
      </c>
    </row>
    <row r="10734" spans="1:4" x14ac:dyDescent="0.55000000000000004">
      <c r="A10734" t="s">
        <v>2024</v>
      </c>
      <c r="B10734" t="s">
        <v>2025</v>
      </c>
      <c r="C10734">
        <v>1985</v>
      </c>
      <c r="D10734">
        <v>172208</v>
      </c>
    </row>
    <row r="10735" spans="1:4" x14ac:dyDescent="0.55000000000000004">
      <c r="A10735" t="s">
        <v>2024</v>
      </c>
      <c r="B10735" t="s">
        <v>2025</v>
      </c>
      <c r="C10735">
        <v>1986</v>
      </c>
      <c r="D10735">
        <v>161216</v>
      </c>
    </row>
    <row r="10736" spans="1:4" x14ac:dyDescent="0.55000000000000004">
      <c r="A10736" t="s">
        <v>2024</v>
      </c>
      <c r="B10736" t="s">
        <v>2025</v>
      </c>
      <c r="C10736">
        <v>1987</v>
      </c>
      <c r="D10736">
        <v>179536</v>
      </c>
    </row>
    <row r="10737" spans="1:4" x14ac:dyDescent="0.55000000000000004">
      <c r="A10737" t="s">
        <v>2024</v>
      </c>
      <c r="B10737" t="s">
        <v>2025</v>
      </c>
      <c r="C10737">
        <v>1988</v>
      </c>
      <c r="D10737">
        <v>183200</v>
      </c>
    </row>
    <row r="10738" spans="1:4" x14ac:dyDescent="0.55000000000000004">
      <c r="A10738" t="s">
        <v>2024</v>
      </c>
      <c r="B10738" t="s">
        <v>2025</v>
      </c>
      <c r="C10738">
        <v>1989</v>
      </c>
      <c r="D10738">
        <v>179536</v>
      </c>
    </row>
    <row r="10739" spans="1:4" x14ac:dyDescent="0.55000000000000004">
      <c r="A10739" t="s">
        <v>2024</v>
      </c>
      <c r="B10739" t="s">
        <v>2025</v>
      </c>
      <c r="C10739">
        <v>1990</v>
      </c>
      <c r="D10739">
        <v>197856</v>
      </c>
    </row>
    <row r="10740" spans="1:4" x14ac:dyDescent="0.55000000000000004">
      <c r="A10740" t="s">
        <v>2024</v>
      </c>
      <c r="B10740" t="s">
        <v>2025</v>
      </c>
      <c r="C10740">
        <v>1991</v>
      </c>
      <c r="D10740">
        <v>197856</v>
      </c>
    </row>
    <row r="10741" spans="1:4" x14ac:dyDescent="0.55000000000000004">
      <c r="A10741" t="s">
        <v>2024</v>
      </c>
      <c r="B10741" t="s">
        <v>2025</v>
      </c>
      <c r="C10741">
        <v>1992</v>
      </c>
      <c r="D10741">
        <v>197856</v>
      </c>
    </row>
    <row r="10742" spans="1:4" x14ac:dyDescent="0.55000000000000004">
      <c r="A10742" t="s">
        <v>2024</v>
      </c>
      <c r="B10742" t="s">
        <v>2025</v>
      </c>
      <c r="C10742">
        <v>1993</v>
      </c>
      <c r="D10742">
        <v>208848</v>
      </c>
    </row>
    <row r="10743" spans="1:4" x14ac:dyDescent="0.55000000000000004">
      <c r="A10743" t="s">
        <v>2024</v>
      </c>
      <c r="B10743" t="s">
        <v>2025</v>
      </c>
      <c r="C10743">
        <v>1994</v>
      </c>
      <c r="D10743">
        <v>208848</v>
      </c>
    </row>
    <row r="10744" spans="1:4" x14ac:dyDescent="0.55000000000000004">
      <c r="A10744" t="s">
        <v>2024</v>
      </c>
      <c r="B10744" t="s">
        <v>2025</v>
      </c>
      <c r="C10744">
        <v>1995</v>
      </c>
      <c r="D10744">
        <v>216176</v>
      </c>
    </row>
    <row r="10745" spans="1:4" x14ac:dyDescent="0.55000000000000004">
      <c r="A10745" t="s">
        <v>2024</v>
      </c>
      <c r="B10745" t="s">
        <v>2025</v>
      </c>
      <c r="C10745">
        <v>1996</v>
      </c>
      <c r="D10745">
        <v>219840</v>
      </c>
    </row>
    <row r="10746" spans="1:4" x14ac:dyDescent="0.55000000000000004">
      <c r="A10746" t="s">
        <v>2024</v>
      </c>
      <c r="B10746" t="s">
        <v>2025</v>
      </c>
      <c r="C10746">
        <v>1997</v>
      </c>
      <c r="D10746">
        <v>223504</v>
      </c>
    </row>
    <row r="10747" spans="1:4" x14ac:dyDescent="0.55000000000000004">
      <c r="A10747" t="s">
        <v>2024</v>
      </c>
      <c r="B10747" t="s">
        <v>2025</v>
      </c>
      <c r="C10747">
        <v>1998</v>
      </c>
      <c r="D10747">
        <v>241824</v>
      </c>
    </row>
    <row r="10748" spans="1:4" x14ac:dyDescent="0.55000000000000004">
      <c r="A10748" t="s">
        <v>2024</v>
      </c>
      <c r="B10748" t="s">
        <v>2025</v>
      </c>
      <c r="C10748">
        <v>1999</v>
      </c>
      <c r="D10748">
        <v>274800</v>
      </c>
    </row>
    <row r="10749" spans="1:4" x14ac:dyDescent="0.55000000000000004">
      <c r="A10749" t="s">
        <v>2024</v>
      </c>
      <c r="B10749" t="s">
        <v>2025</v>
      </c>
      <c r="C10749">
        <v>2000</v>
      </c>
      <c r="D10749">
        <v>274800</v>
      </c>
    </row>
    <row r="10750" spans="1:4" x14ac:dyDescent="0.55000000000000004">
      <c r="A10750" t="s">
        <v>2024</v>
      </c>
      <c r="B10750" t="s">
        <v>2025</v>
      </c>
      <c r="C10750">
        <v>2001</v>
      </c>
      <c r="D10750">
        <v>300448</v>
      </c>
    </row>
    <row r="10751" spans="1:4" x14ac:dyDescent="0.55000000000000004">
      <c r="A10751" t="s">
        <v>2024</v>
      </c>
      <c r="B10751" t="s">
        <v>2025</v>
      </c>
      <c r="C10751">
        <v>2002</v>
      </c>
      <c r="D10751">
        <v>300448</v>
      </c>
    </row>
    <row r="10752" spans="1:4" x14ac:dyDescent="0.55000000000000004">
      <c r="A10752" t="s">
        <v>2024</v>
      </c>
      <c r="B10752" t="s">
        <v>2025</v>
      </c>
      <c r="C10752">
        <v>2003</v>
      </c>
      <c r="D10752">
        <v>300448</v>
      </c>
    </row>
    <row r="10753" spans="1:4" x14ac:dyDescent="0.55000000000000004">
      <c r="A10753" t="s">
        <v>2024</v>
      </c>
      <c r="B10753" t="s">
        <v>2025</v>
      </c>
      <c r="C10753">
        <v>2004</v>
      </c>
      <c r="D10753">
        <v>318768</v>
      </c>
    </row>
    <row r="10754" spans="1:4" x14ac:dyDescent="0.55000000000000004">
      <c r="A10754" t="s">
        <v>2024</v>
      </c>
      <c r="B10754" t="s">
        <v>2025</v>
      </c>
      <c r="C10754">
        <v>2005</v>
      </c>
      <c r="D10754">
        <v>318768</v>
      </c>
    </row>
    <row r="10755" spans="1:4" x14ac:dyDescent="0.55000000000000004">
      <c r="A10755" t="s">
        <v>2024</v>
      </c>
      <c r="B10755" t="s">
        <v>2025</v>
      </c>
      <c r="C10755">
        <v>2006</v>
      </c>
      <c r="D10755">
        <v>348080</v>
      </c>
    </row>
    <row r="10756" spans="1:4" x14ac:dyDescent="0.55000000000000004">
      <c r="A10756" t="s">
        <v>2024</v>
      </c>
      <c r="B10756" t="s">
        <v>2025</v>
      </c>
      <c r="C10756">
        <v>2007</v>
      </c>
      <c r="D10756">
        <v>348080</v>
      </c>
    </row>
    <row r="10757" spans="1:4" x14ac:dyDescent="0.55000000000000004">
      <c r="A10757" t="s">
        <v>2024</v>
      </c>
      <c r="B10757" t="s">
        <v>2025</v>
      </c>
      <c r="C10757">
        <v>2008</v>
      </c>
      <c r="D10757">
        <v>362736</v>
      </c>
    </row>
    <row r="10758" spans="1:4" x14ac:dyDescent="0.55000000000000004">
      <c r="A10758" t="s">
        <v>2024</v>
      </c>
      <c r="B10758" t="s">
        <v>2025</v>
      </c>
      <c r="C10758">
        <v>2009</v>
      </c>
      <c r="D10758">
        <v>373728</v>
      </c>
    </row>
    <row r="10759" spans="1:4" x14ac:dyDescent="0.55000000000000004">
      <c r="A10759" t="s">
        <v>2024</v>
      </c>
      <c r="B10759" t="s">
        <v>2025</v>
      </c>
      <c r="C10759">
        <v>2010</v>
      </c>
      <c r="D10759">
        <v>432352</v>
      </c>
    </row>
    <row r="10760" spans="1:4" x14ac:dyDescent="0.55000000000000004">
      <c r="A10760" t="s">
        <v>2024</v>
      </c>
      <c r="B10760" t="s">
        <v>2025</v>
      </c>
      <c r="C10760">
        <v>2011</v>
      </c>
      <c r="D10760">
        <v>443344</v>
      </c>
    </row>
    <row r="10761" spans="1:4" x14ac:dyDescent="0.55000000000000004">
      <c r="A10761" t="s">
        <v>2024</v>
      </c>
      <c r="B10761" t="s">
        <v>2025</v>
      </c>
      <c r="C10761">
        <v>2012</v>
      </c>
      <c r="D10761">
        <v>450672</v>
      </c>
    </row>
    <row r="10762" spans="1:4" x14ac:dyDescent="0.55000000000000004">
      <c r="A10762" t="s">
        <v>2024</v>
      </c>
      <c r="B10762" t="s">
        <v>2025</v>
      </c>
      <c r="C10762">
        <v>2013</v>
      </c>
      <c r="D10762">
        <v>428688</v>
      </c>
    </row>
    <row r="10763" spans="1:4" x14ac:dyDescent="0.55000000000000004">
      <c r="A10763" t="s">
        <v>2024</v>
      </c>
      <c r="B10763" t="s">
        <v>2025</v>
      </c>
      <c r="C10763">
        <v>2014</v>
      </c>
      <c r="D10763">
        <v>505631.97</v>
      </c>
    </row>
    <row r="10764" spans="1:4" x14ac:dyDescent="0.55000000000000004">
      <c r="A10764" t="s">
        <v>2024</v>
      </c>
      <c r="B10764" t="s">
        <v>2025</v>
      </c>
      <c r="C10764">
        <v>2015</v>
      </c>
      <c r="D10764">
        <v>582576</v>
      </c>
    </row>
    <row r="10765" spans="1:4" x14ac:dyDescent="0.55000000000000004">
      <c r="A10765" t="s">
        <v>2024</v>
      </c>
      <c r="B10765" t="s">
        <v>2025</v>
      </c>
      <c r="C10765">
        <v>2016</v>
      </c>
      <c r="D10765">
        <v>589904</v>
      </c>
    </row>
    <row r="10766" spans="1:4" x14ac:dyDescent="0.55000000000000004">
      <c r="A10766" t="s">
        <v>2024</v>
      </c>
      <c r="B10766" t="s">
        <v>2025</v>
      </c>
      <c r="C10766">
        <v>2017</v>
      </c>
      <c r="D10766">
        <v>597232</v>
      </c>
    </row>
    <row r="10767" spans="1:4" x14ac:dyDescent="0.55000000000000004">
      <c r="A10767" t="s">
        <v>2024</v>
      </c>
      <c r="B10767" t="s">
        <v>2025</v>
      </c>
      <c r="C10767">
        <v>2018</v>
      </c>
      <c r="D10767">
        <v>648528</v>
      </c>
    </row>
    <row r="10768" spans="1:4" x14ac:dyDescent="0.55000000000000004">
      <c r="A10768" t="s">
        <v>2024</v>
      </c>
      <c r="B10768" t="s">
        <v>2025</v>
      </c>
      <c r="C10768">
        <v>2019</v>
      </c>
      <c r="D10768">
        <v>710816</v>
      </c>
    </row>
    <row r="10769" spans="1:4" x14ac:dyDescent="0.55000000000000004">
      <c r="A10769" t="s">
        <v>2024</v>
      </c>
      <c r="B10769" t="s">
        <v>2025</v>
      </c>
      <c r="C10769">
        <v>2020</v>
      </c>
      <c r="D10769">
        <v>699824</v>
      </c>
    </row>
    <row r="10770" spans="1:4" x14ac:dyDescent="0.55000000000000004">
      <c r="A10770" t="s">
        <v>2024</v>
      </c>
      <c r="B10770" t="s">
        <v>2025</v>
      </c>
      <c r="C10770">
        <v>2021</v>
      </c>
      <c r="D10770">
        <v>725472</v>
      </c>
    </row>
    <row r="10771" spans="1:4" x14ac:dyDescent="0.55000000000000004">
      <c r="A10771" t="s">
        <v>2024</v>
      </c>
      <c r="B10771" t="s">
        <v>2025</v>
      </c>
      <c r="C10771">
        <v>2022</v>
      </c>
      <c r="D10771">
        <v>807998</v>
      </c>
    </row>
    <row r="10772" spans="1:4" x14ac:dyDescent="0.55000000000000004">
      <c r="A10772" t="s">
        <v>2024</v>
      </c>
      <c r="B10772" t="s">
        <v>2025</v>
      </c>
      <c r="C10772">
        <v>2023</v>
      </c>
      <c r="D10772">
        <v>772635</v>
      </c>
    </row>
    <row r="10773" spans="1:4" x14ac:dyDescent="0.55000000000000004">
      <c r="A10773" t="s">
        <v>2024</v>
      </c>
      <c r="B10773" t="s">
        <v>2025</v>
      </c>
      <c r="C10773">
        <v>2024</v>
      </c>
      <c r="D10773">
        <v>802774</v>
      </c>
    </row>
    <row r="10774" spans="1:4" x14ac:dyDescent="0.55000000000000004">
      <c r="A10774" t="s">
        <v>74</v>
      </c>
      <c r="B10774" t="s">
        <v>2026</v>
      </c>
      <c r="C10774">
        <v>1830</v>
      </c>
      <c r="D10774">
        <v>68</v>
      </c>
    </row>
    <row r="10775" spans="1:4" x14ac:dyDescent="0.55000000000000004">
      <c r="A10775" t="s">
        <v>74</v>
      </c>
      <c r="B10775" t="s">
        <v>2026</v>
      </c>
      <c r="C10775">
        <v>1831</v>
      </c>
      <c r="D10775">
        <v>81</v>
      </c>
    </row>
    <row r="10776" spans="1:4" x14ac:dyDescent="0.55000000000000004">
      <c r="A10776" t="s">
        <v>74</v>
      </c>
      <c r="B10776" t="s">
        <v>2026</v>
      </c>
      <c r="C10776">
        <v>1832</v>
      </c>
      <c r="D10776">
        <v>54</v>
      </c>
    </row>
    <row r="10777" spans="1:4" x14ac:dyDescent="0.55000000000000004">
      <c r="A10777" t="s">
        <v>74</v>
      </c>
      <c r="B10777" t="s">
        <v>2026</v>
      </c>
      <c r="C10777">
        <v>1833</v>
      </c>
      <c r="D10777">
        <v>68</v>
      </c>
    </row>
    <row r="10778" spans="1:4" x14ac:dyDescent="0.55000000000000004">
      <c r="A10778" t="s">
        <v>74</v>
      </c>
      <c r="B10778" t="s">
        <v>2026</v>
      </c>
      <c r="C10778">
        <v>1850</v>
      </c>
      <c r="D10778">
        <v>419</v>
      </c>
    </row>
    <row r="10779" spans="1:4" x14ac:dyDescent="0.55000000000000004">
      <c r="A10779" t="s">
        <v>74</v>
      </c>
      <c r="B10779" t="s">
        <v>2026</v>
      </c>
      <c r="C10779">
        <v>1855</v>
      </c>
      <c r="D10779">
        <v>1271</v>
      </c>
    </row>
    <row r="10780" spans="1:4" x14ac:dyDescent="0.55000000000000004">
      <c r="A10780" t="s">
        <v>74</v>
      </c>
      <c r="B10780" t="s">
        <v>2026</v>
      </c>
      <c r="C10780">
        <v>1858</v>
      </c>
      <c r="D10780">
        <v>1785</v>
      </c>
    </row>
    <row r="10781" spans="1:4" x14ac:dyDescent="0.55000000000000004">
      <c r="A10781" t="s">
        <v>74</v>
      </c>
      <c r="B10781" t="s">
        <v>2026</v>
      </c>
      <c r="C10781">
        <v>1859</v>
      </c>
      <c r="D10781">
        <v>1893</v>
      </c>
    </row>
    <row r="10782" spans="1:4" x14ac:dyDescent="0.55000000000000004">
      <c r="A10782" t="s">
        <v>74</v>
      </c>
      <c r="B10782" t="s">
        <v>2026</v>
      </c>
      <c r="C10782">
        <v>1860</v>
      </c>
      <c r="D10782">
        <v>2501</v>
      </c>
    </row>
    <row r="10783" spans="1:4" x14ac:dyDescent="0.55000000000000004">
      <c r="A10783" t="s">
        <v>74</v>
      </c>
      <c r="B10783" t="s">
        <v>2026</v>
      </c>
      <c r="C10783">
        <v>1861</v>
      </c>
      <c r="D10783">
        <v>3178</v>
      </c>
    </row>
    <row r="10784" spans="1:4" x14ac:dyDescent="0.55000000000000004">
      <c r="A10784" t="s">
        <v>74</v>
      </c>
      <c r="B10784" t="s">
        <v>2026</v>
      </c>
      <c r="C10784">
        <v>1862</v>
      </c>
      <c r="D10784">
        <v>2867</v>
      </c>
    </row>
    <row r="10785" spans="1:4" x14ac:dyDescent="0.55000000000000004">
      <c r="A10785" t="s">
        <v>74</v>
      </c>
      <c r="B10785" t="s">
        <v>2026</v>
      </c>
      <c r="C10785">
        <v>1863</v>
      </c>
      <c r="D10785">
        <v>3002</v>
      </c>
    </row>
    <row r="10786" spans="1:4" x14ac:dyDescent="0.55000000000000004">
      <c r="A10786" t="s">
        <v>74</v>
      </c>
      <c r="B10786" t="s">
        <v>2026</v>
      </c>
      <c r="C10786">
        <v>1864</v>
      </c>
      <c r="D10786">
        <v>3367</v>
      </c>
    </row>
    <row r="10787" spans="1:4" x14ac:dyDescent="0.55000000000000004">
      <c r="A10787" t="s">
        <v>74</v>
      </c>
      <c r="B10787" t="s">
        <v>2026</v>
      </c>
      <c r="C10787">
        <v>1865</v>
      </c>
      <c r="D10787">
        <v>3218</v>
      </c>
    </row>
    <row r="10788" spans="1:4" x14ac:dyDescent="0.55000000000000004">
      <c r="A10788" t="s">
        <v>74</v>
      </c>
      <c r="B10788" t="s">
        <v>2026</v>
      </c>
      <c r="C10788">
        <v>1866</v>
      </c>
      <c r="D10788">
        <v>10168</v>
      </c>
    </row>
    <row r="10789" spans="1:4" x14ac:dyDescent="0.55000000000000004">
      <c r="A10789" t="s">
        <v>74</v>
      </c>
      <c r="B10789" t="s">
        <v>2026</v>
      </c>
      <c r="C10789">
        <v>1867</v>
      </c>
      <c r="D10789">
        <v>11669</v>
      </c>
    </row>
    <row r="10790" spans="1:4" x14ac:dyDescent="0.55000000000000004">
      <c r="A10790" t="s">
        <v>74</v>
      </c>
      <c r="B10790" t="s">
        <v>2026</v>
      </c>
      <c r="C10790">
        <v>1868</v>
      </c>
      <c r="D10790">
        <v>9708</v>
      </c>
    </row>
    <row r="10791" spans="1:4" x14ac:dyDescent="0.55000000000000004">
      <c r="A10791" t="s">
        <v>74</v>
      </c>
      <c r="B10791" t="s">
        <v>2026</v>
      </c>
      <c r="C10791">
        <v>1869</v>
      </c>
      <c r="D10791">
        <v>13170</v>
      </c>
    </row>
    <row r="10792" spans="1:4" x14ac:dyDescent="0.55000000000000004">
      <c r="A10792" t="s">
        <v>74</v>
      </c>
      <c r="B10792" t="s">
        <v>2026</v>
      </c>
      <c r="C10792">
        <v>1870</v>
      </c>
      <c r="D10792">
        <v>14292</v>
      </c>
    </row>
    <row r="10793" spans="1:4" x14ac:dyDescent="0.55000000000000004">
      <c r="A10793" t="s">
        <v>74</v>
      </c>
      <c r="B10793" t="s">
        <v>2026</v>
      </c>
      <c r="C10793">
        <v>1871</v>
      </c>
      <c r="D10793">
        <v>19295</v>
      </c>
    </row>
    <row r="10794" spans="1:4" x14ac:dyDescent="0.55000000000000004">
      <c r="A10794" t="s">
        <v>74</v>
      </c>
      <c r="B10794" t="s">
        <v>2026</v>
      </c>
      <c r="C10794">
        <v>1872</v>
      </c>
      <c r="D10794">
        <v>19809</v>
      </c>
    </row>
    <row r="10795" spans="1:4" x14ac:dyDescent="0.55000000000000004">
      <c r="A10795" t="s">
        <v>74</v>
      </c>
      <c r="B10795" t="s">
        <v>2026</v>
      </c>
      <c r="C10795">
        <v>1873</v>
      </c>
      <c r="D10795">
        <v>18592</v>
      </c>
    </row>
    <row r="10796" spans="1:4" x14ac:dyDescent="0.55000000000000004">
      <c r="A10796" t="s">
        <v>74</v>
      </c>
      <c r="B10796" t="s">
        <v>2026</v>
      </c>
      <c r="C10796">
        <v>1874</v>
      </c>
      <c r="D10796">
        <v>22567</v>
      </c>
    </row>
    <row r="10797" spans="1:4" x14ac:dyDescent="0.55000000000000004">
      <c r="A10797" t="s">
        <v>74</v>
      </c>
      <c r="B10797" t="s">
        <v>2026</v>
      </c>
      <c r="C10797">
        <v>1875</v>
      </c>
      <c r="D10797">
        <v>25974</v>
      </c>
    </row>
    <row r="10798" spans="1:4" x14ac:dyDescent="0.55000000000000004">
      <c r="A10798" t="s">
        <v>74</v>
      </c>
      <c r="B10798" t="s">
        <v>2026</v>
      </c>
      <c r="C10798">
        <v>1876</v>
      </c>
      <c r="D10798">
        <v>32248.002</v>
      </c>
    </row>
    <row r="10799" spans="1:4" x14ac:dyDescent="0.55000000000000004">
      <c r="A10799" t="s">
        <v>74</v>
      </c>
      <c r="B10799" t="s">
        <v>2026</v>
      </c>
      <c r="C10799">
        <v>1877</v>
      </c>
      <c r="D10799">
        <v>32911</v>
      </c>
    </row>
    <row r="10800" spans="1:4" x14ac:dyDescent="0.55000000000000004">
      <c r="A10800" t="s">
        <v>74</v>
      </c>
      <c r="B10800" t="s">
        <v>2026</v>
      </c>
      <c r="C10800">
        <v>1878</v>
      </c>
      <c r="D10800">
        <v>43011</v>
      </c>
    </row>
    <row r="10801" spans="1:4" x14ac:dyDescent="0.55000000000000004">
      <c r="A10801" t="s">
        <v>74</v>
      </c>
      <c r="B10801" t="s">
        <v>2026</v>
      </c>
      <c r="C10801">
        <v>1879</v>
      </c>
      <c r="D10801">
        <v>44133</v>
      </c>
    </row>
    <row r="10802" spans="1:4" x14ac:dyDescent="0.55000000000000004">
      <c r="A10802" t="s">
        <v>74</v>
      </c>
      <c r="B10802" t="s">
        <v>2026</v>
      </c>
      <c r="C10802">
        <v>1880</v>
      </c>
      <c r="D10802">
        <v>51773</v>
      </c>
    </row>
    <row r="10803" spans="1:4" x14ac:dyDescent="0.55000000000000004">
      <c r="A10803" t="s">
        <v>74</v>
      </c>
      <c r="B10803" t="s">
        <v>2026</v>
      </c>
      <c r="C10803">
        <v>1881</v>
      </c>
      <c r="D10803">
        <v>54531</v>
      </c>
    </row>
    <row r="10804" spans="1:4" x14ac:dyDescent="0.55000000000000004">
      <c r="A10804" t="s">
        <v>74</v>
      </c>
      <c r="B10804" t="s">
        <v>2026</v>
      </c>
      <c r="C10804">
        <v>1882</v>
      </c>
      <c r="D10804">
        <v>57438</v>
      </c>
    </row>
    <row r="10805" spans="1:4" x14ac:dyDescent="0.55000000000000004">
      <c r="A10805" t="s">
        <v>74</v>
      </c>
      <c r="B10805" t="s">
        <v>2026</v>
      </c>
      <c r="C10805">
        <v>1883</v>
      </c>
      <c r="D10805">
        <v>65375</v>
      </c>
    </row>
    <row r="10806" spans="1:4" x14ac:dyDescent="0.55000000000000004">
      <c r="A10806" t="s">
        <v>74</v>
      </c>
      <c r="B10806" t="s">
        <v>2026</v>
      </c>
      <c r="C10806">
        <v>1884</v>
      </c>
      <c r="D10806">
        <v>66376</v>
      </c>
    </row>
    <row r="10807" spans="1:4" x14ac:dyDescent="0.55000000000000004">
      <c r="A10807" t="s">
        <v>74</v>
      </c>
      <c r="B10807" t="s">
        <v>2026</v>
      </c>
      <c r="C10807">
        <v>1885</v>
      </c>
      <c r="D10807">
        <v>72298</v>
      </c>
    </row>
    <row r="10808" spans="1:4" x14ac:dyDescent="0.55000000000000004">
      <c r="A10808" t="s">
        <v>74</v>
      </c>
      <c r="B10808" t="s">
        <v>2026</v>
      </c>
      <c r="C10808">
        <v>1886</v>
      </c>
      <c r="D10808">
        <v>74151</v>
      </c>
    </row>
    <row r="10809" spans="1:4" x14ac:dyDescent="0.55000000000000004">
      <c r="A10809" t="s">
        <v>74</v>
      </c>
      <c r="B10809" t="s">
        <v>2026</v>
      </c>
      <c r="C10809">
        <v>1887</v>
      </c>
      <c r="D10809">
        <v>78464</v>
      </c>
    </row>
    <row r="10810" spans="1:4" x14ac:dyDescent="0.55000000000000004">
      <c r="A10810" t="s">
        <v>74</v>
      </c>
      <c r="B10810" t="s">
        <v>2026</v>
      </c>
      <c r="C10810">
        <v>1888</v>
      </c>
      <c r="D10810">
        <v>81844</v>
      </c>
    </row>
    <row r="10811" spans="1:4" x14ac:dyDescent="0.55000000000000004">
      <c r="A10811" t="s">
        <v>74</v>
      </c>
      <c r="B10811" t="s">
        <v>2026</v>
      </c>
      <c r="C10811">
        <v>1889</v>
      </c>
      <c r="D10811">
        <v>88389</v>
      </c>
    </row>
    <row r="10812" spans="1:4" x14ac:dyDescent="0.55000000000000004">
      <c r="A10812" t="s">
        <v>74</v>
      </c>
      <c r="B10812" t="s">
        <v>2026</v>
      </c>
      <c r="C10812">
        <v>1890</v>
      </c>
      <c r="D10812">
        <v>100098</v>
      </c>
    </row>
    <row r="10813" spans="1:4" x14ac:dyDescent="0.55000000000000004">
      <c r="A10813" t="s">
        <v>74</v>
      </c>
      <c r="B10813" t="s">
        <v>2026</v>
      </c>
      <c r="C10813">
        <v>1891</v>
      </c>
      <c r="D10813">
        <v>110212</v>
      </c>
    </row>
    <row r="10814" spans="1:4" x14ac:dyDescent="0.55000000000000004">
      <c r="A10814" t="s">
        <v>74</v>
      </c>
      <c r="B10814" t="s">
        <v>2026</v>
      </c>
      <c r="C10814">
        <v>1892</v>
      </c>
      <c r="D10814">
        <v>116662</v>
      </c>
    </row>
    <row r="10815" spans="1:4" x14ac:dyDescent="0.55000000000000004">
      <c r="A10815" t="s">
        <v>74</v>
      </c>
      <c r="B10815" t="s">
        <v>2026</v>
      </c>
      <c r="C10815">
        <v>1893</v>
      </c>
      <c r="D10815">
        <v>136741</v>
      </c>
    </row>
    <row r="10816" spans="1:4" x14ac:dyDescent="0.55000000000000004">
      <c r="A10816" t="s">
        <v>74</v>
      </c>
      <c r="B10816" t="s">
        <v>2026</v>
      </c>
      <c r="C10816">
        <v>1894</v>
      </c>
      <c r="D10816">
        <v>139269</v>
      </c>
    </row>
    <row r="10817" spans="1:4" x14ac:dyDescent="0.55000000000000004">
      <c r="A10817" t="s">
        <v>74</v>
      </c>
      <c r="B10817" t="s">
        <v>2026</v>
      </c>
      <c r="C10817">
        <v>1895</v>
      </c>
      <c r="D10817">
        <v>160024</v>
      </c>
    </row>
    <row r="10818" spans="1:4" x14ac:dyDescent="0.55000000000000004">
      <c r="A10818" t="s">
        <v>74</v>
      </c>
      <c r="B10818" t="s">
        <v>2026</v>
      </c>
      <c r="C10818">
        <v>1896</v>
      </c>
      <c r="D10818">
        <v>162904</v>
      </c>
    </row>
    <row r="10819" spans="1:4" x14ac:dyDescent="0.55000000000000004">
      <c r="A10819" t="s">
        <v>74</v>
      </c>
      <c r="B10819" t="s">
        <v>2026</v>
      </c>
      <c r="C10819">
        <v>1897</v>
      </c>
      <c r="D10819">
        <v>188351</v>
      </c>
    </row>
    <row r="10820" spans="1:4" x14ac:dyDescent="0.55000000000000004">
      <c r="A10820" t="s">
        <v>74</v>
      </c>
      <c r="B10820" t="s">
        <v>2026</v>
      </c>
      <c r="C10820">
        <v>1898</v>
      </c>
      <c r="D10820">
        <v>211243</v>
      </c>
    </row>
    <row r="10821" spans="1:4" x14ac:dyDescent="0.55000000000000004">
      <c r="A10821" t="s">
        <v>74</v>
      </c>
      <c r="B10821" t="s">
        <v>2026</v>
      </c>
      <c r="C10821">
        <v>1899</v>
      </c>
      <c r="D10821">
        <v>245060</v>
      </c>
    </row>
    <row r="10822" spans="1:4" x14ac:dyDescent="0.55000000000000004">
      <c r="A10822" t="s">
        <v>74</v>
      </c>
      <c r="B10822" t="s">
        <v>2026</v>
      </c>
      <c r="C10822">
        <v>1900</v>
      </c>
      <c r="D10822">
        <v>277605</v>
      </c>
    </row>
    <row r="10823" spans="1:4" x14ac:dyDescent="0.55000000000000004">
      <c r="A10823" t="s">
        <v>74</v>
      </c>
      <c r="B10823" t="s">
        <v>2026</v>
      </c>
      <c r="C10823">
        <v>1901</v>
      </c>
      <c r="D10823">
        <v>285001</v>
      </c>
    </row>
    <row r="10824" spans="1:4" x14ac:dyDescent="0.55000000000000004">
      <c r="A10824" t="s">
        <v>74</v>
      </c>
      <c r="B10824" t="s">
        <v>2026</v>
      </c>
      <c r="C10824">
        <v>1902</v>
      </c>
      <c r="D10824">
        <v>275266</v>
      </c>
    </row>
    <row r="10825" spans="1:4" x14ac:dyDescent="0.55000000000000004">
      <c r="A10825" t="s">
        <v>74</v>
      </c>
      <c r="B10825" t="s">
        <v>2026</v>
      </c>
      <c r="C10825">
        <v>1903</v>
      </c>
      <c r="D10825">
        <v>269263</v>
      </c>
    </row>
    <row r="10826" spans="1:4" x14ac:dyDescent="0.55000000000000004">
      <c r="A10826" t="s">
        <v>74</v>
      </c>
      <c r="B10826" t="s">
        <v>2026</v>
      </c>
      <c r="C10826">
        <v>1904</v>
      </c>
      <c r="D10826">
        <v>299577</v>
      </c>
    </row>
    <row r="10827" spans="1:4" x14ac:dyDescent="0.55000000000000004">
      <c r="A10827" t="s">
        <v>74</v>
      </c>
      <c r="B10827" t="s">
        <v>2026</v>
      </c>
      <c r="C10827">
        <v>1905</v>
      </c>
      <c r="D10827">
        <v>267410</v>
      </c>
    </row>
    <row r="10828" spans="1:4" x14ac:dyDescent="0.55000000000000004">
      <c r="A10828" t="s">
        <v>74</v>
      </c>
      <c r="B10828" t="s">
        <v>2026</v>
      </c>
      <c r="C10828">
        <v>1906</v>
      </c>
      <c r="D10828">
        <v>305013</v>
      </c>
    </row>
    <row r="10829" spans="1:4" x14ac:dyDescent="0.55000000000000004">
      <c r="A10829" t="s">
        <v>74</v>
      </c>
      <c r="B10829" t="s">
        <v>2026</v>
      </c>
      <c r="C10829">
        <v>1907</v>
      </c>
      <c r="D10829">
        <v>341642</v>
      </c>
    </row>
    <row r="10830" spans="1:4" x14ac:dyDescent="0.55000000000000004">
      <c r="A10830" t="s">
        <v>74</v>
      </c>
      <c r="B10830" t="s">
        <v>2026</v>
      </c>
      <c r="C10830">
        <v>1908</v>
      </c>
      <c r="D10830">
        <v>343738</v>
      </c>
    </row>
    <row r="10831" spans="1:4" x14ac:dyDescent="0.55000000000000004">
      <c r="A10831" t="s">
        <v>74</v>
      </c>
      <c r="B10831" t="s">
        <v>2026</v>
      </c>
      <c r="C10831">
        <v>1909</v>
      </c>
      <c r="D10831">
        <v>362857</v>
      </c>
    </row>
    <row r="10832" spans="1:4" x14ac:dyDescent="0.55000000000000004">
      <c r="A10832" t="s">
        <v>74</v>
      </c>
      <c r="B10832" t="s">
        <v>2026</v>
      </c>
      <c r="C10832">
        <v>1910</v>
      </c>
      <c r="D10832">
        <v>355853</v>
      </c>
    </row>
    <row r="10833" spans="1:4" x14ac:dyDescent="0.55000000000000004">
      <c r="A10833" t="s">
        <v>74</v>
      </c>
      <c r="B10833" t="s">
        <v>2026</v>
      </c>
      <c r="C10833">
        <v>1911</v>
      </c>
      <c r="D10833">
        <v>368942</v>
      </c>
    </row>
    <row r="10834" spans="1:4" x14ac:dyDescent="0.55000000000000004">
      <c r="A10834" t="s">
        <v>74</v>
      </c>
      <c r="B10834" t="s">
        <v>2026</v>
      </c>
      <c r="C10834">
        <v>1912</v>
      </c>
      <c r="D10834">
        <v>417929</v>
      </c>
    </row>
    <row r="10835" spans="1:4" x14ac:dyDescent="0.55000000000000004">
      <c r="A10835" t="s">
        <v>74</v>
      </c>
      <c r="B10835" t="s">
        <v>2026</v>
      </c>
      <c r="C10835">
        <v>1913</v>
      </c>
      <c r="D10835">
        <v>454004</v>
      </c>
    </row>
    <row r="10836" spans="1:4" x14ac:dyDescent="0.55000000000000004">
      <c r="A10836" t="s">
        <v>74</v>
      </c>
      <c r="B10836" t="s">
        <v>2026</v>
      </c>
      <c r="C10836">
        <v>1914</v>
      </c>
      <c r="D10836">
        <v>409749</v>
      </c>
    </row>
    <row r="10837" spans="1:4" x14ac:dyDescent="0.55000000000000004">
      <c r="A10837" t="s">
        <v>74</v>
      </c>
      <c r="B10837" t="s">
        <v>2026</v>
      </c>
      <c r="C10837">
        <v>1915</v>
      </c>
      <c r="D10837">
        <v>376094</v>
      </c>
    </row>
    <row r="10838" spans="1:4" x14ac:dyDescent="0.55000000000000004">
      <c r="A10838" t="s">
        <v>74</v>
      </c>
      <c r="B10838" t="s">
        <v>2026</v>
      </c>
      <c r="C10838">
        <v>1916</v>
      </c>
      <c r="D10838">
        <v>400852</v>
      </c>
    </row>
    <row r="10839" spans="1:4" x14ac:dyDescent="0.55000000000000004">
      <c r="A10839" t="s">
        <v>74</v>
      </c>
      <c r="B10839" t="s">
        <v>2026</v>
      </c>
      <c r="C10839">
        <v>1917</v>
      </c>
      <c r="D10839">
        <v>368915</v>
      </c>
    </row>
    <row r="10840" spans="1:4" x14ac:dyDescent="0.55000000000000004">
      <c r="A10840" t="s">
        <v>74</v>
      </c>
      <c r="B10840" t="s">
        <v>2026</v>
      </c>
      <c r="C10840">
        <v>1918</v>
      </c>
      <c r="D10840">
        <v>147125</v>
      </c>
    </row>
    <row r="10841" spans="1:4" x14ac:dyDescent="0.55000000000000004">
      <c r="A10841" t="s">
        <v>74</v>
      </c>
      <c r="B10841" t="s">
        <v>2026</v>
      </c>
      <c r="C10841">
        <v>1919</v>
      </c>
      <c r="D10841">
        <v>125667.01</v>
      </c>
    </row>
    <row r="10842" spans="1:4" x14ac:dyDescent="0.55000000000000004">
      <c r="A10842" t="s">
        <v>74</v>
      </c>
      <c r="B10842" t="s">
        <v>2026</v>
      </c>
      <c r="C10842">
        <v>1920</v>
      </c>
      <c r="D10842">
        <v>114593</v>
      </c>
    </row>
    <row r="10843" spans="1:4" x14ac:dyDescent="0.55000000000000004">
      <c r="A10843" t="s">
        <v>74</v>
      </c>
      <c r="B10843" t="s">
        <v>2026</v>
      </c>
      <c r="C10843">
        <v>1921</v>
      </c>
      <c r="D10843">
        <v>124274</v>
      </c>
    </row>
    <row r="10844" spans="1:4" x14ac:dyDescent="0.55000000000000004">
      <c r="A10844" t="s">
        <v>74</v>
      </c>
      <c r="B10844" t="s">
        <v>2026</v>
      </c>
      <c r="C10844">
        <v>1922</v>
      </c>
      <c r="D10844">
        <v>151560</v>
      </c>
    </row>
    <row r="10845" spans="1:4" x14ac:dyDescent="0.55000000000000004">
      <c r="A10845" t="s">
        <v>74</v>
      </c>
      <c r="B10845" t="s">
        <v>2026</v>
      </c>
      <c r="C10845">
        <v>1923</v>
      </c>
      <c r="D10845">
        <v>167420</v>
      </c>
    </row>
    <row r="10846" spans="1:4" x14ac:dyDescent="0.55000000000000004">
      <c r="A10846" t="s">
        <v>74</v>
      </c>
      <c r="B10846" t="s">
        <v>2026</v>
      </c>
      <c r="C10846">
        <v>1924</v>
      </c>
      <c r="D10846">
        <v>199466</v>
      </c>
    </row>
    <row r="10847" spans="1:4" x14ac:dyDescent="0.55000000000000004">
      <c r="A10847" t="s">
        <v>74</v>
      </c>
      <c r="B10847" t="s">
        <v>2026</v>
      </c>
      <c r="C10847">
        <v>1925</v>
      </c>
      <c r="D10847">
        <v>196870</v>
      </c>
    </row>
    <row r="10848" spans="1:4" x14ac:dyDescent="0.55000000000000004">
      <c r="A10848" t="s">
        <v>74</v>
      </c>
      <c r="B10848" t="s">
        <v>2026</v>
      </c>
      <c r="C10848">
        <v>1926</v>
      </c>
      <c r="D10848">
        <v>285245</v>
      </c>
    </row>
    <row r="10849" spans="1:4" x14ac:dyDescent="0.55000000000000004">
      <c r="A10849" t="s">
        <v>74</v>
      </c>
      <c r="B10849" t="s">
        <v>2026</v>
      </c>
      <c r="C10849">
        <v>1927</v>
      </c>
      <c r="D10849">
        <v>354636</v>
      </c>
    </row>
    <row r="10850" spans="1:4" x14ac:dyDescent="0.55000000000000004">
      <c r="A10850" t="s">
        <v>74</v>
      </c>
      <c r="B10850" t="s">
        <v>2026</v>
      </c>
      <c r="C10850">
        <v>1928</v>
      </c>
      <c r="D10850">
        <v>388654</v>
      </c>
    </row>
    <row r="10851" spans="1:4" x14ac:dyDescent="0.55000000000000004">
      <c r="A10851" t="s">
        <v>74</v>
      </c>
      <c r="B10851" t="s">
        <v>2026</v>
      </c>
      <c r="C10851">
        <v>1929</v>
      </c>
      <c r="D10851">
        <v>418441</v>
      </c>
    </row>
    <row r="10852" spans="1:4" x14ac:dyDescent="0.55000000000000004">
      <c r="A10852" t="s">
        <v>74</v>
      </c>
      <c r="B10852" t="s">
        <v>2026</v>
      </c>
      <c r="C10852">
        <v>1930</v>
      </c>
      <c r="D10852">
        <v>571227</v>
      </c>
    </row>
    <row r="10853" spans="1:4" x14ac:dyDescent="0.55000000000000004">
      <c r="A10853" t="s">
        <v>74</v>
      </c>
      <c r="B10853" t="s">
        <v>2026</v>
      </c>
      <c r="C10853">
        <v>1931</v>
      </c>
      <c r="D10853">
        <v>687075</v>
      </c>
    </row>
    <row r="10854" spans="1:4" x14ac:dyDescent="0.55000000000000004">
      <c r="A10854" t="s">
        <v>74</v>
      </c>
      <c r="B10854" t="s">
        <v>2026</v>
      </c>
      <c r="C10854">
        <v>1932</v>
      </c>
      <c r="D10854">
        <v>773263</v>
      </c>
    </row>
    <row r="10855" spans="1:4" x14ac:dyDescent="0.55000000000000004">
      <c r="A10855" t="s">
        <v>74</v>
      </c>
      <c r="B10855" t="s">
        <v>2026</v>
      </c>
      <c r="C10855">
        <v>1933</v>
      </c>
      <c r="D10855">
        <v>866040</v>
      </c>
    </row>
    <row r="10856" spans="1:4" x14ac:dyDescent="0.55000000000000004">
      <c r="A10856" t="s">
        <v>74</v>
      </c>
      <c r="B10856" t="s">
        <v>2026</v>
      </c>
      <c r="C10856">
        <v>1934</v>
      </c>
      <c r="D10856">
        <v>1046502.94</v>
      </c>
    </row>
    <row r="10857" spans="1:4" x14ac:dyDescent="0.55000000000000004">
      <c r="A10857" t="s">
        <v>74</v>
      </c>
      <c r="B10857" t="s">
        <v>2026</v>
      </c>
      <c r="C10857">
        <v>1935</v>
      </c>
      <c r="D10857">
        <v>1182703</v>
      </c>
    </row>
    <row r="10858" spans="1:4" x14ac:dyDescent="0.55000000000000004">
      <c r="A10858" t="s">
        <v>74</v>
      </c>
      <c r="B10858" t="s">
        <v>2026</v>
      </c>
      <c r="C10858">
        <v>1936</v>
      </c>
      <c r="D10858">
        <v>1353718</v>
      </c>
    </row>
    <row r="10859" spans="1:4" x14ac:dyDescent="0.55000000000000004">
      <c r="A10859" t="s">
        <v>74</v>
      </c>
      <c r="B10859" t="s">
        <v>2026</v>
      </c>
      <c r="C10859">
        <v>1937</v>
      </c>
      <c r="D10859">
        <v>1385951</v>
      </c>
    </row>
    <row r="10860" spans="1:4" x14ac:dyDescent="0.55000000000000004">
      <c r="A10860" t="s">
        <v>74</v>
      </c>
      <c r="B10860" t="s">
        <v>2026</v>
      </c>
      <c r="C10860">
        <v>1938</v>
      </c>
      <c r="D10860">
        <v>1462978</v>
      </c>
    </row>
    <row r="10861" spans="1:4" x14ac:dyDescent="0.55000000000000004">
      <c r="A10861" t="s">
        <v>74</v>
      </c>
      <c r="B10861" t="s">
        <v>2026</v>
      </c>
      <c r="C10861">
        <v>1939</v>
      </c>
      <c r="D10861">
        <v>1481021</v>
      </c>
    </row>
    <row r="10862" spans="1:4" x14ac:dyDescent="0.55000000000000004">
      <c r="A10862" t="s">
        <v>74</v>
      </c>
      <c r="B10862" t="s">
        <v>2026</v>
      </c>
      <c r="C10862">
        <v>1940</v>
      </c>
      <c r="D10862">
        <v>1776513</v>
      </c>
    </row>
    <row r="10863" spans="1:4" x14ac:dyDescent="0.55000000000000004">
      <c r="A10863" t="s">
        <v>74</v>
      </c>
      <c r="B10863" t="s">
        <v>2026</v>
      </c>
      <c r="C10863">
        <v>1941</v>
      </c>
      <c r="D10863">
        <v>1559539</v>
      </c>
    </row>
    <row r="10864" spans="1:4" x14ac:dyDescent="0.55000000000000004">
      <c r="A10864" t="s">
        <v>74</v>
      </c>
      <c r="B10864" t="s">
        <v>2026</v>
      </c>
      <c r="C10864">
        <v>1942</v>
      </c>
      <c r="D10864">
        <v>856965</v>
      </c>
    </row>
    <row r="10865" spans="1:4" x14ac:dyDescent="0.55000000000000004">
      <c r="A10865" t="s">
        <v>74</v>
      </c>
      <c r="B10865" t="s">
        <v>2026</v>
      </c>
      <c r="C10865">
        <v>1943</v>
      </c>
      <c r="D10865">
        <v>894378</v>
      </c>
    </row>
    <row r="10866" spans="1:4" x14ac:dyDescent="0.55000000000000004">
      <c r="A10866" t="s">
        <v>74</v>
      </c>
      <c r="B10866" t="s">
        <v>2026</v>
      </c>
      <c r="C10866">
        <v>1944</v>
      </c>
      <c r="D10866">
        <v>1297015</v>
      </c>
    </row>
    <row r="10867" spans="1:4" x14ac:dyDescent="0.55000000000000004">
      <c r="A10867" t="s">
        <v>74</v>
      </c>
      <c r="B10867" t="s">
        <v>2026</v>
      </c>
      <c r="C10867">
        <v>1945</v>
      </c>
      <c r="D10867">
        <v>1366935</v>
      </c>
    </row>
    <row r="10868" spans="1:4" x14ac:dyDescent="0.55000000000000004">
      <c r="A10868" t="s">
        <v>74</v>
      </c>
      <c r="B10868" t="s">
        <v>2026</v>
      </c>
      <c r="C10868">
        <v>1946</v>
      </c>
      <c r="D10868">
        <v>1531724</v>
      </c>
    </row>
    <row r="10869" spans="1:4" x14ac:dyDescent="0.55000000000000004">
      <c r="A10869" t="s">
        <v>74</v>
      </c>
      <c r="B10869" t="s">
        <v>2026</v>
      </c>
      <c r="C10869">
        <v>1947</v>
      </c>
      <c r="D10869">
        <v>1842233</v>
      </c>
    </row>
    <row r="10870" spans="1:4" x14ac:dyDescent="0.55000000000000004">
      <c r="A10870" t="s">
        <v>74</v>
      </c>
      <c r="B10870" t="s">
        <v>2026</v>
      </c>
      <c r="C10870">
        <v>1948</v>
      </c>
      <c r="D10870">
        <v>1956200</v>
      </c>
    </row>
    <row r="10871" spans="1:4" x14ac:dyDescent="0.55000000000000004">
      <c r="A10871" t="s">
        <v>74</v>
      </c>
      <c r="B10871" t="s">
        <v>2026</v>
      </c>
      <c r="C10871">
        <v>1949</v>
      </c>
      <c r="D10871">
        <v>2222380</v>
      </c>
    </row>
    <row r="10872" spans="1:4" x14ac:dyDescent="0.55000000000000004">
      <c r="A10872" t="s">
        <v>74</v>
      </c>
      <c r="B10872" t="s">
        <v>2026</v>
      </c>
      <c r="C10872">
        <v>1950</v>
      </c>
      <c r="D10872">
        <v>2472999</v>
      </c>
    </row>
    <row r="10873" spans="1:4" x14ac:dyDescent="0.55000000000000004">
      <c r="A10873" t="s">
        <v>74</v>
      </c>
      <c r="B10873" t="s">
        <v>2026</v>
      </c>
      <c r="C10873">
        <v>1951</v>
      </c>
      <c r="D10873">
        <v>2677116</v>
      </c>
    </row>
    <row r="10874" spans="1:4" x14ac:dyDescent="0.55000000000000004">
      <c r="A10874" t="s">
        <v>74</v>
      </c>
      <c r="B10874" t="s">
        <v>2026</v>
      </c>
      <c r="C10874">
        <v>1952</v>
      </c>
      <c r="D10874">
        <v>2865641</v>
      </c>
    </row>
    <row r="10875" spans="1:4" x14ac:dyDescent="0.55000000000000004">
      <c r="A10875" t="s">
        <v>74</v>
      </c>
      <c r="B10875" t="s">
        <v>2026</v>
      </c>
      <c r="C10875">
        <v>1953</v>
      </c>
      <c r="D10875">
        <v>3030271</v>
      </c>
    </row>
    <row r="10876" spans="1:4" x14ac:dyDescent="0.55000000000000004">
      <c r="A10876" t="s">
        <v>74</v>
      </c>
      <c r="B10876" t="s">
        <v>2026</v>
      </c>
      <c r="C10876">
        <v>1954</v>
      </c>
      <c r="D10876">
        <v>3305938</v>
      </c>
    </row>
    <row r="10877" spans="1:4" x14ac:dyDescent="0.55000000000000004">
      <c r="A10877" t="s">
        <v>74</v>
      </c>
      <c r="B10877" t="s">
        <v>2026</v>
      </c>
      <c r="C10877">
        <v>1955</v>
      </c>
      <c r="D10877">
        <v>3747885</v>
      </c>
    </row>
    <row r="10878" spans="1:4" x14ac:dyDescent="0.55000000000000004">
      <c r="A10878" t="s">
        <v>74</v>
      </c>
      <c r="B10878" t="s">
        <v>2026</v>
      </c>
      <c r="C10878">
        <v>1956</v>
      </c>
      <c r="D10878">
        <v>4113539.2</v>
      </c>
    </row>
    <row r="10879" spans="1:4" x14ac:dyDescent="0.55000000000000004">
      <c r="A10879" t="s">
        <v>74</v>
      </c>
      <c r="B10879" t="s">
        <v>2026</v>
      </c>
      <c r="C10879">
        <v>1957</v>
      </c>
      <c r="D10879">
        <v>4503858</v>
      </c>
    </row>
    <row r="10880" spans="1:4" x14ac:dyDescent="0.55000000000000004">
      <c r="A10880" t="s">
        <v>74</v>
      </c>
      <c r="B10880" t="s">
        <v>2026</v>
      </c>
      <c r="C10880">
        <v>1958</v>
      </c>
      <c r="D10880">
        <v>4811112</v>
      </c>
    </row>
    <row r="10881" spans="1:4" x14ac:dyDescent="0.55000000000000004">
      <c r="A10881" t="s">
        <v>74</v>
      </c>
      <c r="B10881" t="s">
        <v>2026</v>
      </c>
      <c r="C10881">
        <v>1959</v>
      </c>
      <c r="D10881">
        <v>5058607</v>
      </c>
    </row>
    <row r="10882" spans="1:4" x14ac:dyDescent="0.55000000000000004">
      <c r="A10882" t="s">
        <v>74</v>
      </c>
      <c r="B10882" t="s">
        <v>2026</v>
      </c>
      <c r="C10882">
        <v>1960</v>
      </c>
      <c r="D10882">
        <v>5268258</v>
      </c>
    </row>
    <row r="10883" spans="1:4" x14ac:dyDescent="0.55000000000000004">
      <c r="A10883" t="s">
        <v>74</v>
      </c>
      <c r="B10883" t="s">
        <v>2026</v>
      </c>
      <c r="C10883">
        <v>1961</v>
      </c>
      <c r="D10883">
        <v>5440378</v>
      </c>
    </row>
    <row r="10884" spans="1:4" x14ac:dyDescent="0.55000000000000004">
      <c r="A10884" t="s">
        <v>74</v>
      </c>
      <c r="B10884" t="s">
        <v>2026</v>
      </c>
      <c r="C10884">
        <v>1962</v>
      </c>
      <c r="D10884">
        <v>5718646</v>
      </c>
    </row>
    <row r="10885" spans="1:4" x14ac:dyDescent="0.55000000000000004">
      <c r="A10885" t="s">
        <v>74</v>
      </c>
      <c r="B10885" t="s">
        <v>2026</v>
      </c>
      <c r="C10885">
        <v>1963</v>
      </c>
      <c r="D10885">
        <v>6142414</v>
      </c>
    </row>
    <row r="10886" spans="1:4" x14ac:dyDescent="0.55000000000000004">
      <c r="A10886" t="s">
        <v>74</v>
      </c>
      <c r="B10886" t="s">
        <v>2026</v>
      </c>
      <c r="C10886">
        <v>1964</v>
      </c>
      <c r="D10886">
        <v>6541424</v>
      </c>
    </row>
    <row r="10887" spans="1:4" x14ac:dyDescent="0.55000000000000004">
      <c r="A10887" t="s">
        <v>74</v>
      </c>
      <c r="B10887" t="s">
        <v>2026</v>
      </c>
      <c r="C10887">
        <v>1965</v>
      </c>
      <c r="D10887">
        <v>6943579</v>
      </c>
    </row>
    <row r="10888" spans="1:4" x14ac:dyDescent="0.55000000000000004">
      <c r="A10888" t="s">
        <v>74</v>
      </c>
      <c r="B10888" t="s">
        <v>2026</v>
      </c>
      <c r="C10888">
        <v>1966</v>
      </c>
      <c r="D10888">
        <v>7335865</v>
      </c>
    </row>
    <row r="10889" spans="1:4" x14ac:dyDescent="0.55000000000000004">
      <c r="A10889" t="s">
        <v>74</v>
      </c>
      <c r="B10889" t="s">
        <v>2026</v>
      </c>
      <c r="C10889">
        <v>1967</v>
      </c>
      <c r="D10889">
        <v>7678109</v>
      </c>
    </row>
    <row r="10890" spans="1:4" x14ac:dyDescent="0.55000000000000004">
      <c r="A10890" t="s">
        <v>74</v>
      </c>
      <c r="B10890" t="s">
        <v>2026</v>
      </c>
      <c r="C10890">
        <v>1968</v>
      </c>
      <c r="D10890">
        <v>7901873</v>
      </c>
    </row>
    <row r="10891" spans="1:4" x14ac:dyDescent="0.55000000000000004">
      <c r="A10891" t="s">
        <v>74</v>
      </c>
      <c r="B10891" t="s">
        <v>2026</v>
      </c>
      <c r="C10891">
        <v>1969</v>
      </c>
      <c r="D10891">
        <v>8235117</v>
      </c>
    </row>
    <row r="10892" spans="1:4" x14ac:dyDescent="0.55000000000000004">
      <c r="A10892" t="s">
        <v>74</v>
      </c>
      <c r="B10892" t="s">
        <v>2026</v>
      </c>
      <c r="C10892">
        <v>1970</v>
      </c>
      <c r="D10892">
        <v>8654407</v>
      </c>
    </row>
    <row r="10893" spans="1:4" x14ac:dyDescent="0.55000000000000004">
      <c r="A10893" t="s">
        <v>74</v>
      </c>
      <c r="B10893" t="s">
        <v>2026</v>
      </c>
      <c r="C10893">
        <v>1971</v>
      </c>
      <c r="D10893">
        <v>9203229</v>
      </c>
    </row>
    <row r="10894" spans="1:4" x14ac:dyDescent="0.55000000000000004">
      <c r="A10894" t="s">
        <v>74</v>
      </c>
      <c r="B10894" t="s">
        <v>2026</v>
      </c>
      <c r="C10894">
        <v>1972</v>
      </c>
      <c r="D10894">
        <v>9696458</v>
      </c>
    </row>
    <row r="10895" spans="1:4" x14ac:dyDescent="0.55000000000000004">
      <c r="A10895" t="s">
        <v>74</v>
      </c>
      <c r="B10895" t="s">
        <v>2026</v>
      </c>
      <c r="C10895">
        <v>1973</v>
      </c>
      <c r="D10895">
        <v>10121846</v>
      </c>
    </row>
    <row r="10896" spans="1:4" x14ac:dyDescent="0.55000000000000004">
      <c r="A10896" t="s">
        <v>74</v>
      </c>
      <c r="B10896" t="s">
        <v>2026</v>
      </c>
      <c r="C10896">
        <v>1974</v>
      </c>
      <c r="D10896">
        <v>10524658</v>
      </c>
    </row>
    <row r="10897" spans="1:4" x14ac:dyDescent="0.55000000000000004">
      <c r="A10897" t="s">
        <v>74</v>
      </c>
      <c r="B10897" t="s">
        <v>2026</v>
      </c>
      <c r="C10897">
        <v>1975</v>
      </c>
      <c r="D10897">
        <v>11079766</v>
      </c>
    </row>
    <row r="10898" spans="1:4" x14ac:dyDescent="0.55000000000000004">
      <c r="A10898" t="s">
        <v>74</v>
      </c>
      <c r="B10898" t="s">
        <v>2026</v>
      </c>
      <c r="C10898">
        <v>1976</v>
      </c>
      <c r="D10898">
        <v>11516771</v>
      </c>
    </row>
    <row r="10899" spans="1:4" x14ac:dyDescent="0.55000000000000004">
      <c r="A10899" t="s">
        <v>74</v>
      </c>
      <c r="B10899" t="s">
        <v>2026</v>
      </c>
      <c r="C10899">
        <v>1977</v>
      </c>
      <c r="D10899">
        <v>11918989</v>
      </c>
    </row>
    <row r="10900" spans="1:4" x14ac:dyDescent="0.55000000000000004">
      <c r="A10900" t="s">
        <v>74</v>
      </c>
      <c r="B10900" t="s">
        <v>2026</v>
      </c>
      <c r="C10900">
        <v>1978</v>
      </c>
      <c r="D10900">
        <v>12338841</v>
      </c>
    </row>
    <row r="10901" spans="1:4" x14ac:dyDescent="0.55000000000000004">
      <c r="A10901" t="s">
        <v>74</v>
      </c>
      <c r="B10901" t="s">
        <v>2026</v>
      </c>
      <c r="C10901">
        <v>1979</v>
      </c>
      <c r="D10901">
        <v>12447659</v>
      </c>
    </row>
    <row r="10902" spans="1:4" x14ac:dyDescent="0.55000000000000004">
      <c r="A10902" t="s">
        <v>74</v>
      </c>
      <c r="B10902" t="s">
        <v>2026</v>
      </c>
      <c r="C10902">
        <v>1980</v>
      </c>
      <c r="D10902">
        <v>12940391</v>
      </c>
    </row>
    <row r="10903" spans="1:4" x14ac:dyDescent="0.55000000000000004">
      <c r="A10903" t="s">
        <v>74</v>
      </c>
      <c r="B10903" t="s">
        <v>2026</v>
      </c>
      <c r="C10903">
        <v>1981</v>
      </c>
      <c r="D10903">
        <v>12720742</v>
      </c>
    </row>
    <row r="10904" spans="1:4" x14ac:dyDescent="0.55000000000000004">
      <c r="A10904" t="s">
        <v>74</v>
      </c>
      <c r="B10904" t="s">
        <v>2026</v>
      </c>
      <c r="C10904">
        <v>1982</v>
      </c>
      <c r="D10904">
        <v>12967407</v>
      </c>
    </row>
    <row r="10905" spans="1:4" x14ac:dyDescent="0.55000000000000004">
      <c r="A10905" t="s">
        <v>74</v>
      </c>
      <c r="B10905" t="s">
        <v>2026</v>
      </c>
      <c r="C10905">
        <v>1983</v>
      </c>
      <c r="D10905">
        <v>13169085</v>
      </c>
    </row>
    <row r="10906" spans="1:4" x14ac:dyDescent="0.55000000000000004">
      <c r="A10906" t="s">
        <v>74</v>
      </c>
      <c r="B10906" t="s">
        <v>2026</v>
      </c>
      <c r="C10906">
        <v>1984</v>
      </c>
      <c r="D10906">
        <v>13302301</v>
      </c>
    </row>
    <row r="10907" spans="1:4" x14ac:dyDescent="0.55000000000000004">
      <c r="A10907" t="s">
        <v>74</v>
      </c>
      <c r="B10907" t="s">
        <v>2026</v>
      </c>
      <c r="C10907">
        <v>1985</v>
      </c>
      <c r="D10907">
        <v>14340025</v>
      </c>
    </row>
    <row r="10908" spans="1:4" x14ac:dyDescent="0.55000000000000004">
      <c r="A10908" t="s">
        <v>74</v>
      </c>
      <c r="B10908" t="s">
        <v>2026</v>
      </c>
      <c r="C10908">
        <v>1986</v>
      </c>
      <c r="D10908">
        <v>14157218</v>
      </c>
    </row>
    <row r="10909" spans="1:4" x14ac:dyDescent="0.55000000000000004">
      <c r="A10909" t="s">
        <v>74</v>
      </c>
      <c r="B10909" t="s">
        <v>2026</v>
      </c>
      <c r="C10909">
        <v>1987</v>
      </c>
      <c r="D10909">
        <v>14515792</v>
      </c>
    </row>
    <row r="10910" spans="1:4" x14ac:dyDescent="0.55000000000000004">
      <c r="A10910" t="s">
        <v>74</v>
      </c>
      <c r="B10910" t="s">
        <v>2026</v>
      </c>
      <c r="C10910">
        <v>1988</v>
      </c>
      <c r="D10910">
        <v>15133000</v>
      </c>
    </row>
    <row r="10911" spans="1:4" x14ac:dyDescent="0.55000000000000004">
      <c r="A10911" t="s">
        <v>74</v>
      </c>
      <c r="B10911" t="s">
        <v>2026</v>
      </c>
      <c r="C10911">
        <v>1989</v>
      </c>
      <c r="D10911">
        <v>15043332</v>
      </c>
    </row>
    <row r="10912" spans="1:4" x14ac:dyDescent="0.55000000000000004">
      <c r="A10912" t="s">
        <v>74</v>
      </c>
      <c r="B10912" t="s">
        <v>2026</v>
      </c>
      <c r="C10912">
        <v>1990</v>
      </c>
      <c r="D10912">
        <v>14850285</v>
      </c>
    </row>
    <row r="10913" spans="1:4" x14ac:dyDescent="0.55000000000000004">
      <c r="A10913" t="s">
        <v>74</v>
      </c>
      <c r="B10913" t="s">
        <v>2026</v>
      </c>
      <c r="C10913">
        <v>1991</v>
      </c>
      <c r="D10913">
        <v>14601507</v>
      </c>
    </row>
    <row r="10914" spans="1:4" x14ac:dyDescent="0.55000000000000004">
      <c r="A10914" t="s">
        <v>74</v>
      </c>
      <c r="B10914" t="s">
        <v>2026</v>
      </c>
      <c r="C10914">
        <v>1992</v>
      </c>
      <c r="D10914">
        <v>14126711</v>
      </c>
    </row>
    <row r="10915" spans="1:4" x14ac:dyDescent="0.55000000000000004">
      <c r="A10915" t="s">
        <v>74</v>
      </c>
      <c r="B10915" t="s">
        <v>2026</v>
      </c>
      <c r="C10915">
        <v>1993</v>
      </c>
      <c r="D10915">
        <v>9883731</v>
      </c>
    </row>
    <row r="10916" spans="1:4" x14ac:dyDescent="0.55000000000000004">
      <c r="A10916" t="s">
        <v>74</v>
      </c>
      <c r="B10916" t="s">
        <v>2026</v>
      </c>
      <c r="C10916">
        <v>1994</v>
      </c>
      <c r="D10916">
        <v>5897420</v>
      </c>
    </row>
    <row r="10917" spans="1:4" x14ac:dyDescent="0.55000000000000004">
      <c r="A10917" t="s">
        <v>74</v>
      </c>
      <c r="B10917" t="s">
        <v>2026</v>
      </c>
      <c r="C10917">
        <v>1995</v>
      </c>
      <c r="D10917">
        <v>2265662</v>
      </c>
    </row>
    <row r="10918" spans="1:4" x14ac:dyDescent="0.55000000000000004">
      <c r="A10918" t="s">
        <v>74</v>
      </c>
      <c r="B10918" t="s">
        <v>2026</v>
      </c>
      <c r="C10918">
        <v>1996</v>
      </c>
      <c r="D10918">
        <v>4045672</v>
      </c>
    </row>
    <row r="10919" spans="1:4" x14ac:dyDescent="0.55000000000000004">
      <c r="A10919" t="s">
        <v>74</v>
      </c>
      <c r="B10919" t="s">
        <v>2026</v>
      </c>
      <c r="C10919">
        <v>1997</v>
      </c>
      <c r="D10919">
        <v>4412001</v>
      </c>
    </row>
    <row r="10920" spans="1:4" x14ac:dyDescent="0.55000000000000004">
      <c r="A10920" t="s">
        <v>74</v>
      </c>
      <c r="B10920" t="s">
        <v>2026</v>
      </c>
      <c r="C10920">
        <v>1998</v>
      </c>
      <c r="D10920">
        <v>4863530</v>
      </c>
    </row>
    <row r="10921" spans="1:4" x14ac:dyDescent="0.55000000000000004">
      <c r="A10921" t="s">
        <v>74</v>
      </c>
      <c r="B10921" t="s">
        <v>2026</v>
      </c>
      <c r="C10921">
        <v>1999</v>
      </c>
      <c r="D10921">
        <v>4245797</v>
      </c>
    </row>
    <row r="10922" spans="1:4" x14ac:dyDescent="0.55000000000000004">
      <c r="A10922" t="s">
        <v>74</v>
      </c>
      <c r="B10922" t="s">
        <v>2026</v>
      </c>
      <c r="C10922">
        <v>2000</v>
      </c>
      <c r="D10922">
        <v>4497437</v>
      </c>
    </row>
    <row r="10923" spans="1:4" x14ac:dyDescent="0.55000000000000004">
      <c r="A10923" t="s">
        <v>74</v>
      </c>
      <c r="B10923" t="s">
        <v>2026</v>
      </c>
      <c r="C10923">
        <v>2001</v>
      </c>
      <c r="D10923">
        <v>3722914</v>
      </c>
    </row>
    <row r="10924" spans="1:4" x14ac:dyDescent="0.55000000000000004">
      <c r="A10924" t="s">
        <v>74</v>
      </c>
      <c r="B10924" t="s">
        <v>2026</v>
      </c>
      <c r="C10924">
        <v>2002</v>
      </c>
      <c r="D10924">
        <v>3346546</v>
      </c>
    </row>
    <row r="10925" spans="1:4" x14ac:dyDescent="0.55000000000000004">
      <c r="A10925" t="s">
        <v>74</v>
      </c>
      <c r="B10925" t="s">
        <v>2026</v>
      </c>
      <c r="C10925">
        <v>2003</v>
      </c>
      <c r="D10925">
        <v>3730516</v>
      </c>
    </row>
    <row r="10926" spans="1:4" x14ac:dyDescent="0.55000000000000004">
      <c r="A10926" t="s">
        <v>74</v>
      </c>
      <c r="B10926" t="s">
        <v>2026</v>
      </c>
      <c r="C10926">
        <v>2004</v>
      </c>
      <c r="D10926">
        <v>4277990</v>
      </c>
    </row>
    <row r="10927" spans="1:4" x14ac:dyDescent="0.55000000000000004">
      <c r="A10927" t="s">
        <v>74</v>
      </c>
      <c r="B10927" t="s">
        <v>2026</v>
      </c>
      <c r="C10927">
        <v>2005</v>
      </c>
      <c r="D10927">
        <v>5045534</v>
      </c>
    </row>
    <row r="10928" spans="1:4" x14ac:dyDescent="0.55000000000000004">
      <c r="A10928" t="s">
        <v>74</v>
      </c>
      <c r="B10928" t="s">
        <v>2026</v>
      </c>
      <c r="C10928">
        <v>2006</v>
      </c>
      <c r="D10928">
        <v>6272766</v>
      </c>
    </row>
    <row r="10929" spans="1:4" x14ac:dyDescent="0.55000000000000004">
      <c r="A10929" t="s">
        <v>74</v>
      </c>
      <c r="B10929" t="s">
        <v>2026</v>
      </c>
      <c r="C10929">
        <v>2007</v>
      </c>
      <c r="D10929">
        <v>6609306</v>
      </c>
    </row>
    <row r="10930" spans="1:4" x14ac:dyDescent="0.55000000000000004">
      <c r="A10930" t="s">
        <v>74</v>
      </c>
      <c r="B10930" t="s">
        <v>2026</v>
      </c>
      <c r="C10930">
        <v>2008</v>
      </c>
      <c r="D10930">
        <v>5746696</v>
      </c>
    </row>
    <row r="10931" spans="1:4" x14ac:dyDescent="0.55000000000000004">
      <c r="A10931" t="s">
        <v>74</v>
      </c>
      <c r="B10931" t="s">
        <v>2026</v>
      </c>
      <c r="C10931">
        <v>2009</v>
      </c>
      <c r="D10931">
        <v>6170558</v>
      </c>
    </row>
    <row r="10932" spans="1:4" x14ac:dyDescent="0.55000000000000004">
      <c r="A10932" t="s">
        <v>74</v>
      </c>
      <c r="B10932" t="s">
        <v>2026</v>
      </c>
      <c r="C10932">
        <v>2010</v>
      </c>
      <c r="D10932">
        <v>6289892</v>
      </c>
    </row>
    <row r="10933" spans="1:4" x14ac:dyDescent="0.55000000000000004">
      <c r="A10933" t="s">
        <v>74</v>
      </c>
      <c r="B10933" t="s">
        <v>2026</v>
      </c>
      <c r="C10933">
        <v>2011</v>
      </c>
      <c r="D10933">
        <v>7814204</v>
      </c>
    </row>
    <row r="10934" spans="1:4" x14ac:dyDescent="0.55000000000000004">
      <c r="A10934" t="s">
        <v>74</v>
      </c>
      <c r="B10934" t="s">
        <v>2026</v>
      </c>
      <c r="C10934">
        <v>2012</v>
      </c>
      <c r="D10934">
        <v>8293624</v>
      </c>
    </row>
    <row r="10935" spans="1:4" x14ac:dyDescent="0.55000000000000004">
      <c r="A10935" t="s">
        <v>74</v>
      </c>
      <c r="B10935" t="s">
        <v>2026</v>
      </c>
      <c r="C10935">
        <v>2013</v>
      </c>
      <c r="D10935">
        <v>8028035</v>
      </c>
    </row>
    <row r="10936" spans="1:4" x14ac:dyDescent="0.55000000000000004">
      <c r="A10936" t="s">
        <v>74</v>
      </c>
      <c r="B10936" t="s">
        <v>2026</v>
      </c>
      <c r="C10936">
        <v>2014</v>
      </c>
      <c r="D10936">
        <v>9058119</v>
      </c>
    </row>
    <row r="10937" spans="1:4" x14ac:dyDescent="0.55000000000000004">
      <c r="A10937" t="s">
        <v>74</v>
      </c>
      <c r="B10937" t="s">
        <v>2026</v>
      </c>
      <c r="C10937">
        <v>2015</v>
      </c>
      <c r="D10937">
        <v>9790616</v>
      </c>
    </row>
    <row r="10938" spans="1:4" x14ac:dyDescent="0.55000000000000004">
      <c r="A10938" t="s">
        <v>74</v>
      </c>
      <c r="B10938" t="s">
        <v>2026</v>
      </c>
      <c r="C10938">
        <v>2016</v>
      </c>
      <c r="D10938">
        <v>10042935</v>
      </c>
    </row>
    <row r="10939" spans="1:4" x14ac:dyDescent="0.55000000000000004">
      <c r="A10939" t="s">
        <v>74</v>
      </c>
      <c r="B10939" t="s">
        <v>2026</v>
      </c>
      <c r="C10939">
        <v>2017</v>
      </c>
      <c r="D10939">
        <v>10059788</v>
      </c>
    </row>
    <row r="10940" spans="1:4" x14ac:dyDescent="0.55000000000000004">
      <c r="A10940" t="s">
        <v>74</v>
      </c>
      <c r="B10940" t="s">
        <v>2026</v>
      </c>
      <c r="C10940">
        <v>2018</v>
      </c>
      <c r="D10940">
        <v>9888335</v>
      </c>
    </row>
    <row r="10941" spans="1:4" x14ac:dyDescent="0.55000000000000004">
      <c r="A10941" t="s">
        <v>74</v>
      </c>
      <c r="B10941" t="s">
        <v>2026</v>
      </c>
      <c r="C10941">
        <v>2019</v>
      </c>
      <c r="D10941">
        <v>10517087</v>
      </c>
    </row>
    <row r="10942" spans="1:4" x14ac:dyDescent="0.55000000000000004">
      <c r="A10942" t="s">
        <v>74</v>
      </c>
      <c r="B10942" t="s">
        <v>2026</v>
      </c>
      <c r="C10942">
        <v>2020</v>
      </c>
      <c r="D10942">
        <v>10377979</v>
      </c>
    </row>
    <row r="10943" spans="1:4" x14ac:dyDescent="0.55000000000000004">
      <c r="A10943" t="s">
        <v>74</v>
      </c>
      <c r="B10943" t="s">
        <v>2026</v>
      </c>
      <c r="C10943">
        <v>2021</v>
      </c>
      <c r="D10943">
        <v>10749759</v>
      </c>
    </row>
    <row r="10944" spans="1:4" x14ac:dyDescent="0.55000000000000004">
      <c r="A10944" t="s">
        <v>74</v>
      </c>
      <c r="B10944" t="s">
        <v>2026</v>
      </c>
      <c r="C10944">
        <v>2022</v>
      </c>
      <c r="D10944">
        <v>11999864</v>
      </c>
    </row>
    <row r="10945" spans="1:4" x14ac:dyDescent="0.55000000000000004">
      <c r="A10945" t="s">
        <v>74</v>
      </c>
      <c r="B10945" t="s">
        <v>2026</v>
      </c>
      <c r="C10945">
        <v>2023</v>
      </c>
      <c r="D10945">
        <v>11922203</v>
      </c>
    </row>
    <row r="10946" spans="1:4" x14ac:dyDescent="0.55000000000000004">
      <c r="A10946" t="s">
        <v>74</v>
      </c>
      <c r="B10946" t="s">
        <v>2026</v>
      </c>
      <c r="C10946">
        <v>2024</v>
      </c>
      <c r="D10946">
        <v>11784258</v>
      </c>
    </row>
    <row r="10947" spans="1:4" x14ac:dyDescent="0.55000000000000004">
      <c r="A10947" t="s">
        <v>75</v>
      </c>
      <c r="B10947" t="s">
        <v>2027</v>
      </c>
      <c r="C10947">
        <v>1792</v>
      </c>
      <c r="D10947">
        <v>468992</v>
      </c>
    </row>
    <row r="10948" spans="1:4" x14ac:dyDescent="0.55000000000000004">
      <c r="A10948" t="s">
        <v>75</v>
      </c>
      <c r="B10948" t="s">
        <v>2027</v>
      </c>
      <c r="C10948">
        <v>1793</v>
      </c>
      <c r="D10948">
        <v>479984</v>
      </c>
    </row>
    <row r="10949" spans="1:4" x14ac:dyDescent="0.55000000000000004">
      <c r="A10949" t="s">
        <v>75</v>
      </c>
      <c r="B10949" t="s">
        <v>2027</v>
      </c>
      <c r="C10949">
        <v>1794</v>
      </c>
      <c r="D10949">
        <v>443344</v>
      </c>
    </row>
    <row r="10950" spans="1:4" x14ac:dyDescent="0.55000000000000004">
      <c r="A10950" t="s">
        <v>75</v>
      </c>
      <c r="B10950" t="s">
        <v>2027</v>
      </c>
      <c r="C10950">
        <v>1795</v>
      </c>
      <c r="D10950">
        <v>447008</v>
      </c>
    </row>
    <row r="10951" spans="1:4" x14ac:dyDescent="0.55000000000000004">
      <c r="A10951" t="s">
        <v>75</v>
      </c>
      <c r="B10951" t="s">
        <v>2027</v>
      </c>
      <c r="C10951">
        <v>1796</v>
      </c>
      <c r="D10951">
        <v>534944</v>
      </c>
    </row>
    <row r="10952" spans="1:4" x14ac:dyDescent="0.55000000000000004">
      <c r="A10952" t="s">
        <v>75</v>
      </c>
      <c r="B10952" t="s">
        <v>2027</v>
      </c>
      <c r="C10952">
        <v>1797</v>
      </c>
      <c r="D10952">
        <v>549600</v>
      </c>
    </row>
    <row r="10953" spans="1:4" x14ac:dyDescent="0.55000000000000004">
      <c r="A10953" t="s">
        <v>75</v>
      </c>
      <c r="B10953" t="s">
        <v>2027</v>
      </c>
      <c r="C10953">
        <v>1798</v>
      </c>
      <c r="D10953">
        <v>575248</v>
      </c>
    </row>
    <row r="10954" spans="1:4" x14ac:dyDescent="0.55000000000000004">
      <c r="A10954" t="s">
        <v>75</v>
      </c>
      <c r="B10954" t="s">
        <v>2027</v>
      </c>
      <c r="C10954">
        <v>1799</v>
      </c>
      <c r="D10954">
        <v>626544</v>
      </c>
    </row>
    <row r="10955" spans="1:4" x14ac:dyDescent="0.55000000000000004">
      <c r="A10955" t="s">
        <v>75</v>
      </c>
      <c r="B10955" t="s">
        <v>2027</v>
      </c>
      <c r="C10955">
        <v>1800</v>
      </c>
      <c r="D10955">
        <v>795088</v>
      </c>
    </row>
    <row r="10956" spans="1:4" x14ac:dyDescent="0.55000000000000004">
      <c r="A10956" t="s">
        <v>75</v>
      </c>
      <c r="B10956" t="s">
        <v>2027</v>
      </c>
      <c r="C10956">
        <v>1801</v>
      </c>
      <c r="D10956">
        <v>534944</v>
      </c>
    </row>
    <row r="10957" spans="1:4" x14ac:dyDescent="0.55000000000000004">
      <c r="A10957" t="s">
        <v>75</v>
      </c>
      <c r="B10957" t="s">
        <v>2027</v>
      </c>
      <c r="C10957">
        <v>1802</v>
      </c>
      <c r="D10957">
        <v>553264</v>
      </c>
    </row>
    <row r="10958" spans="1:4" x14ac:dyDescent="0.55000000000000004">
      <c r="A10958" t="s">
        <v>75</v>
      </c>
      <c r="B10958" t="s">
        <v>2027</v>
      </c>
      <c r="C10958">
        <v>1803</v>
      </c>
      <c r="D10958">
        <v>534944</v>
      </c>
    </row>
    <row r="10959" spans="1:4" x14ac:dyDescent="0.55000000000000004">
      <c r="A10959" t="s">
        <v>75</v>
      </c>
      <c r="B10959" t="s">
        <v>2027</v>
      </c>
      <c r="C10959">
        <v>1804</v>
      </c>
      <c r="D10959">
        <v>1007599.94</v>
      </c>
    </row>
    <row r="10960" spans="1:4" x14ac:dyDescent="0.55000000000000004">
      <c r="A10960" t="s">
        <v>75</v>
      </c>
      <c r="B10960" t="s">
        <v>2027</v>
      </c>
      <c r="C10960">
        <v>1805</v>
      </c>
      <c r="D10960">
        <v>1040576</v>
      </c>
    </row>
    <row r="10961" spans="1:4" x14ac:dyDescent="0.55000000000000004">
      <c r="A10961" t="s">
        <v>75</v>
      </c>
      <c r="B10961" t="s">
        <v>2027</v>
      </c>
      <c r="C10961">
        <v>1806</v>
      </c>
      <c r="D10961">
        <v>937984</v>
      </c>
    </row>
    <row r="10962" spans="1:4" x14ac:dyDescent="0.55000000000000004">
      <c r="A10962" t="s">
        <v>75</v>
      </c>
      <c r="B10962" t="s">
        <v>2027</v>
      </c>
      <c r="C10962">
        <v>1807</v>
      </c>
      <c r="D10962">
        <v>2689376</v>
      </c>
    </row>
    <row r="10963" spans="1:4" x14ac:dyDescent="0.55000000000000004">
      <c r="A10963" t="s">
        <v>75</v>
      </c>
      <c r="B10963" t="s">
        <v>2027</v>
      </c>
      <c r="C10963">
        <v>1808</v>
      </c>
      <c r="D10963">
        <v>897680</v>
      </c>
    </row>
    <row r="10964" spans="1:4" x14ac:dyDescent="0.55000000000000004">
      <c r="A10964" t="s">
        <v>75</v>
      </c>
      <c r="B10964" t="s">
        <v>2027</v>
      </c>
      <c r="C10964">
        <v>1809</v>
      </c>
      <c r="D10964">
        <v>930656</v>
      </c>
    </row>
    <row r="10965" spans="1:4" x14ac:dyDescent="0.55000000000000004">
      <c r="A10965" t="s">
        <v>75</v>
      </c>
      <c r="B10965" t="s">
        <v>2027</v>
      </c>
      <c r="C10965">
        <v>1810</v>
      </c>
      <c r="D10965">
        <v>978288</v>
      </c>
    </row>
    <row r="10966" spans="1:4" x14ac:dyDescent="0.55000000000000004">
      <c r="A10966" t="s">
        <v>75</v>
      </c>
      <c r="B10966" t="s">
        <v>2027</v>
      </c>
      <c r="C10966">
        <v>1811</v>
      </c>
      <c r="D10966">
        <v>926992</v>
      </c>
    </row>
    <row r="10967" spans="1:4" x14ac:dyDescent="0.55000000000000004">
      <c r="A10967" t="s">
        <v>75</v>
      </c>
      <c r="B10967" t="s">
        <v>2027</v>
      </c>
      <c r="C10967">
        <v>1812</v>
      </c>
      <c r="D10967">
        <v>912336</v>
      </c>
    </row>
    <row r="10968" spans="1:4" x14ac:dyDescent="0.55000000000000004">
      <c r="A10968" t="s">
        <v>75</v>
      </c>
      <c r="B10968" t="s">
        <v>2027</v>
      </c>
      <c r="C10968">
        <v>1813</v>
      </c>
      <c r="D10968">
        <v>890352</v>
      </c>
    </row>
    <row r="10969" spans="1:4" x14ac:dyDescent="0.55000000000000004">
      <c r="A10969" t="s">
        <v>75</v>
      </c>
      <c r="B10969" t="s">
        <v>2027</v>
      </c>
      <c r="C10969">
        <v>1814</v>
      </c>
      <c r="D10969">
        <v>883024</v>
      </c>
    </row>
    <row r="10970" spans="1:4" x14ac:dyDescent="0.55000000000000004">
      <c r="A10970" t="s">
        <v>75</v>
      </c>
      <c r="B10970" t="s">
        <v>2027</v>
      </c>
      <c r="C10970">
        <v>1815</v>
      </c>
      <c r="D10970">
        <v>1029584.06</v>
      </c>
    </row>
    <row r="10971" spans="1:4" x14ac:dyDescent="0.55000000000000004">
      <c r="A10971" t="s">
        <v>75</v>
      </c>
      <c r="B10971" t="s">
        <v>2027</v>
      </c>
      <c r="C10971">
        <v>1816</v>
      </c>
      <c r="D10971">
        <v>2385264</v>
      </c>
    </row>
    <row r="10972" spans="1:4" x14ac:dyDescent="0.55000000000000004">
      <c r="A10972" t="s">
        <v>75</v>
      </c>
      <c r="B10972" t="s">
        <v>2027</v>
      </c>
      <c r="C10972">
        <v>1817</v>
      </c>
      <c r="D10972">
        <v>3381872</v>
      </c>
    </row>
    <row r="10973" spans="1:4" x14ac:dyDescent="0.55000000000000004">
      <c r="A10973" t="s">
        <v>75</v>
      </c>
      <c r="B10973" t="s">
        <v>2027</v>
      </c>
      <c r="C10973">
        <v>1818</v>
      </c>
      <c r="D10973">
        <v>3532096</v>
      </c>
    </row>
    <row r="10974" spans="1:4" x14ac:dyDescent="0.55000000000000004">
      <c r="A10974" t="s">
        <v>75</v>
      </c>
      <c r="B10974" t="s">
        <v>2027</v>
      </c>
      <c r="C10974">
        <v>1819</v>
      </c>
      <c r="D10974">
        <v>3275616</v>
      </c>
    </row>
    <row r="10975" spans="1:4" x14ac:dyDescent="0.55000000000000004">
      <c r="A10975" t="s">
        <v>75</v>
      </c>
      <c r="B10975" t="s">
        <v>2027</v>
      </c>
      <c r="C10975">
        <v>1820</v>
      </c>
      <c r="D10975">
        <v>3381872</v>
      </c>
    </row>
    <row r="10976" spans="1:4" x14ac:dyDescent="0.55000000000000004">
      <c r="A10976" t="s">
        <v>75</v>
      </c>
      <c r="B10976" t="s">
        <v>2027</v>
      </c>
      <c r="C10976">
        <v>1821</v>
      </c>
      <c r="D10976">
        <v>3532096</v>
      </c>
    </row>
    <row r="10977" spans="1:4" x14ac:dyDescent="0.55000000000000004">
      <c r="A10977" t="s">
        <v>75</v>
      </c>
      <c r="B10977" t="s">
        <v>2027</v>
      </c>
      <c r="C10977">
        <v>1822</v>
      </c>
      <c r="D10977">
        <v>3631024</v>
      </c>
    </row>
    <row r="10978" spans="1:4" x14ac:dyDescent="0.55000000000000004">
      <c r="A10978" t="s">
        <v>75</v>
      </c>
      <c r="B10978" t="s">
        <v>2027</v>
      </c>
      <c r="C10978">
        <v>1823</v>
      </c>
      <c r="D10978">
        <v>4034063.8</v>
      </c>
    </row>
    <row r="10979" spans="1:4" x14ac:dyDescent="0.55000000000000004">
      <c r="A10979" t="s">
        <v>75</v>
      </c>
      <c r="B10979" t="s">
        <v>2027</v>
      </c>
      <c r="C10979">
        <v>1824</v>
      </c>
      <c r="D10979">
        <v>3231648</v>
      </c>
    </row>
    <row r="10980" spans="1:4" x14ac:dyDescent="0.55000000000000004">
      <c r="A10980" t="s">
        <v>75</v>
      </c>
      <c r="B10980" t="s">
        <v>2027</v>
      </c>
      <c r="C10980">
        <v>1825</v>
      </c>
      <c r="D10980">
        <v>4338176</v>
      </c>
    </row>
    <row r="10981" spans="1:4" x14ac:dyDescent="0.55000000000000004">
      <c r="A10981" t="s">
        <v>75</v>
      </c>
      <c r="B10981" t="s">
        <v>2027</v>
      </c>
      <c r="C10981">
        <v>1826</v>
      </c>
      <c r="D10981">
        <v>4187952</v>
      </c>
    </row>
    <row r="10982" spans="1:4" x14ac:dyDescent="0.55000000000000004">
      <c r="A10982" t="s">
        <v>75</v>
      </c>
      <c r="B10982" t="s">
        <v>2027</v>
      </c>
      <c r="C10982">
        <v>1827</v>
      </c>
      <c r="D10982">
        <v>4539696</v>
      </c>
    </row>
    <row r="10983" spans="1:4" x14ac:dyDescent="0.55000000000000004">
      <c r="A10983" t="s">
        <v>75</v>
      </c>
      <c r="B10983" t="s">
        <v>2027</v>
      </c>
      <c r="C10983">
        <v>1828</v>
      </c>
      <c r="D10983">
        <v>4539696</v>
      </c>
    </row>
    <row r="10984" spans="1:4" x14ac:dyDescent="0.55000000000000004">
      <c r="A10984" t="s">
        <v>75</v>
      </c>
      <c r="B10984" t="s">
        <v>2027</v>
      </c>
      <c r="C10984">
        <v>1829</v>
      </c>
      <c r="D10984">
        <v>3631024</v>
      </c>
    </row>
    <row r="10985" spans="1:4" x14ac:dyDescent="0.55000000000000004">
      <c r="A10985" t="s">
        <v>75</v>
      </c>
      <c r="B10985" t="s">
        <v>2027</v>
      </c>
      <c r="C10985">
        <v>1830</v>
      </c>
      <c r="D10985">
        <v>4792512</v>
      </c>
    </row>
    <row r="10986" spans="1:4" x14ac:dyDescent="0.55000000000000004">
      <c r="A10986" t="s">
        <v>75</v>
      </c>
      <c r="B10986" t="s">
        <v>2027</v>
      </c>
      <c r="C10986">
        <v>1831</v>
      </c>
      <c r="D10986">
        <v>4590992</v>
      </c>
    </row>
    <row r="10987" spans="1:4" x14ac:dyDescent="0.55000000000000004">
      <c r="A10987" t="s">
        <v>75</v>
      </c>
      <c r="B10987" t="s">
        <v>2027</v>
      </c>
      <c r="C10987">
        <v>1832</v>
      </c>
      <c r="D10987">
        <v>3447824</v>
      </c>
    </row>
    <row r="10988" spans="1:4" x14ac:dyDescent="0.55000000000000004">
      <c r="A10988" t="s">
        <v>75</v>
      </c>
      <c r="B10988" t="s">
        <v>2027</v>
      </c>
      <c r="C10988">
        <v>1833</v>
      </c>
      <c r="D10988">
        <v>4378480</v>
      </c>
    </row>
    <row r="10989" spans="1:4" x14ac:dyDescent="0.55000000000000004">
      <c r="A10989" t="s">
        <v>75</v>
      </c>
      <c r="B10989" t="s">
        <v>2027</v>
      </c>
      <c r="C10989">
        <v>1834</v>
      </c>
      <c r="D10989">
        <v>4411456</v>
      </c>
    </row>
    <row r="10990" spans="1:4" x14ac:dyDescent="0.55000000000000004">
      <c r="A10990" t="s">
        <v>75</v>
      </c>
      <c r="B10990" t="s">
        <v>2027</v>
      </c>
      <c r="C10990">
        <v>1835</v>
      </c>
      <c r="D10990">
        <v>4931744</v>
      </c>
    </row>
    <row r="10991" spans="1:4" x14ac:dyDescent="0.55000000000000004">
      <c r="A10991" t="s">
        <v>75</v>
      </c>
      <c r="B10991" t="s">
        <v>2027</v>
      </c>
      <c r="C10991">
        <v>1836</v>
      </c>
      <c r="D10991">
        <v>5191888</v>
      </c>
    </row>
    <row r="10992" spans="1:4" x14ac:dyDescent="0.55000000000000004">
      <c r="A10992" t="s">
        <v>75</v>
      </c>
      <c r="B10992" t="s">
        <v>2027</v>
      </c>
      <c r="C10992">
        <v>1837</v>
      </c>
      <c r="D10992">
        <v>5950336</v>
      </c>
    </row>
    <row r="10993" spans="1:4" x14ac:dyDescent="0.55000000000000004">
      <c r="A10993" t="s">
        <v>75</v>
      </c>
      <c r="B10993" t="s">
        <v>2027</v>
      </c>
      <c r="C10993">
        <v>1838</v>
      </c>
      <c r="D10993">
        <v>6631840</v>
      </c>
    </row>
    <row r="10994" spans="1:4" x14ac:dyDescent="0.55000000000000004">
      <c r="A10994" t="s">
        <v>75</v>
      </c>
      <c r="B10994" t="s">
        <v>2027</v>
      </c>
      <c r="C10994">
        <v>1839</v>
      </c>
      <c r="D10994">
        <v>7020224</v>
      </c>
    </row>
    <row r="10995" spans="1:4" x14ac:dyDescent="0.55000000000000004">
      <c r="A10995" t="s">
        <v>75</v>
      </c>
      <c r="B10995" t="s">
        <v>2027</v>
      </c>
      <c r="C10995">
        <v>1840</v>
      </c>
      <c r="D10995">
        <v>9174656</v>
      </c>
    </row>
    <row r="10996" spans="1:4" x14ac:dyDescent="0.55000000000000004">
      <c r="A10996" t="s">
        <v>75</v>
      </c>
      <c r="B10996" t="s">
        <v>2027</v>
      </c>
      <c r="C10996">
        <v>1841</v>
      </c>
      <c r="D10996">
        <v>9548384</v>
      </c>
    </row>
    <row r="10997" spans="1:4" x14ac:dyDescent="0.55000000000000004">
      <c r="A10997" t="s">
        <v>75</v>
      </c>
      <c r="B10997" t="s">
        <v>2027</v>
      </c>
      <c r="C10997">
        <v>1842</v>
      </c>
      <c r="D10997">
        <v>10882080</v>
      </c>
    </row>
    <row r="10998" spans="1:4" x14ac:dyDescent="0.55000000000000004">
      <c r="A10998" t="s">
        <v>75</v>
      </c>
      <c r="B10998" t="s">
        <v>2027</v>
      </c>
      <c r="C10998">
        <v>1843</v>
      </c>
      <c r="D10998">
        <v>10299504</v>
      </c>
    </row>
    <row r="10999" spans="1:4" x14ac:dyDescent="0.55000000000000004">
      <c r="A10999" t="s">
        <v>75</v>
      </c>
      <c r="B10999" t="s">
        <v>2027</v>
      </c>
      <c r="C10999">
        <v>1844</v>
      </c>
      <c r="D10999">
        <v>10882080</v>
      </c>
    </row>
    <row r="11000" spans="1:4" x14ac:dyDescent="0.55000000000000004">
      <c r="A11000" t="s">
        <v>75</v>
      </c>
      <c r="B11000" t="s">
        <v>2027</v>
      </c>
      <c r="C11000">
        <v>1845</v>
      </c>
      <c r="D11000">
        <v>12611488</v>
      </c>
    </row>
    <row r="11001" spans="1:4" x14ac:dyDescent="0.55000000000000004">
      <c r="A11001" t="s">
        <v>75</v>
      </c>
      <c r="B11001" t="s">
        <v>2027</v>
      </c>
      <c r="C11001">
        <v>1846</v>
      </c>
      <c r="D11001">
        <v>13186736</v>
      </c>
    </row>
    <row r="11002" spans="1:4" x14ac:dyDescent="0.55000000000000004">
      <c r="A11002" t="s">
        <v>75</v>
      </c>
      <c r="B11002" t="s">
        <v>2027</v>
      </c>
      <c r="C11002">
        <v>1847</v>
      </c>
      <c r="D11002">
        <v>13838928</v>
      </c>
    </row>
    <row r="11003" spans="1:4" x14ac:dyDescent="0.55000000000000004">
      <c r="A11003" t="s">
        <v>75</v>
      </c>
      <c r="B11003" t="s">
        <v>2027</v>
      </c>
      <c r="C11003">
        <v>1848</v>
      </c>
      <c r="D11003">
        <v>12827664</v>
      </c>
    </row>
    <row r="11004" spans="1:4" x14ac:dyDescent="0.55000000000000004">
      <c r="A11004" t="s">
        <v>75</v>
      </c>
      <c r="B11004" t="s">
        <v>2027</v>
      </c>
      <c r="C11004">
        <v>1849</v>
      </c>
      <c r="D11004">
        <v>13622752</v>
      </c>
    </row>
    <row r="11005" spans="1:4" x14ac:dyDescent="0.55000000000000004">
      <c r="A11005" t="s">
        <v>75</v>
      </c>
      <c r="B11005" t="s">
        <v>2027</v>
      </c>
      <c r="C11005">
        <v>1850</v>
      </c>
      <c r="D11005">
        <v>15139648</v>
      </c>
    </row>
    <row r="11006" spans="1:4" x14ac:dyDescent="0.55000000000000004">
      <c r="A11006" t="s">
        <v>75</v>
      </c>
      <c r="B11006" t="s">
        <v>2027</v>
      </c>
      <c r="C11006">
        <v>1851</v>
      </c>
      <c r="D11006">
        <v>16869056</v>
      </c>
    </row>
    <row r="11007" spans="1:4" x14ac:dyDescent="0.55000000000000004">
      <c r="A11007" t="s">
        <v>75</v>
      </c>
      <c r="B11007" t="s">
        <v>2027</v>
      </c>
      <c r="C11007">
        <v>1852</v>
      </c>
      <c r="D11007">
        <v>19173712</v>
      </c>
    </row>
    <row r="11008" spans="1:4" x14ac:dyDescent="0.55000000000000004">
      <c r="A11008" t="s">
        <v>75</v>
      </c>
      <c r="B11008" t="s">
        <v>2027</v>
      </c>
      <c r="C11008">
        <v>1853</v>
      </c>
      <c r="D11008">
        <v>20760224</v>
      </c>
    </row>
    <row r="11009" spans="1:4" x14ac:dyDescent="0.55000000000000004">
      <c r="A11009" t="s">
        <v>75</v>
      </c>
      <c r="B11009" t="s">
        <v>2027</v>
      </c>
      <c r="C11009">
        <v>1854</v>
      </c>
      <c r="D11009">
        <v>24365600</v>
      </c>
    </row>
    <row r="11010" spans="1:4" x14ac:dyDescent="0.55000000000000004">
      <c r="A11010" t="s">
        <v>75</v>
      </c>
      <c r="B11010" t="s">
        <v>2027</v>
      </c>
      <c r="C11010">
        <v>1855</v>
      </c>
      <c r="D11010">
        <v>28615840</v>
      </c>
    </row>
    <row r="11011" spans="1:4" x14ac:dyDescent="0.55000000000000004">
      <c r="A11011" t="s">
        <v>75</v>
      </c>
      <c r="B11011" t="s">
        <v>2027</v>
      </c>
      <c r="C11011">
        <v>1856</v>
      </c>
      <c r="D11011">
        <v>30924160</v>
      </c>
    </row>
    <row r="11012" spans="1:4" x14ac:dyDescent="0.55000000000000004">
      <c r="A11012" t="s">
        <v>75</v>
      </c>
      <c r="B11012" t="s">
        <v>2027</v>
      </c>
      <c r="C11012">
        <v>1857</v>
      </c>
      <c r="D11012">
        <v>32939362</v>
      </c>
    </row>
    <row r="11013" spans="1:4" x14ac:dyDescent="0.55000000000000004">
      <c r="A11013" t="s">
        <v>75</v>
      </c>
      <c r="B11013" t="s">
        <v>2027</v>
      </c>
      <c r="C11013">
        <v>1858</v>
      </c>
      <c r="D11013">
        <v>35610416</v>
      </c>
    </row>
    <row r="11014" spans="1:4" x14ac:dyDescent="0.55000000000000004">
      <c r="A11014" t="s">
        <v>75</v>
      </c>
      <c r="B11014" t="s">
        <v>2027</v>
      </c>
      <c r="C11014">
        <v>1859</v>
      </c>
      <c r="D11014">
        <v>33807730</v>
      </c>
    </row>
    <row r="11015" spans="1:4" x14ac:dyDescent="0.55000000000000004">
      <c r="A11015" t="s">
        <v>75</v>
      </c>
      <c r="B11015" t="s">
        <v>2027</v>
      </c>
      <c r="C11015">
        <v>1860</v>
      </c>
      <c r="D11015">
        <v>36394510</v>
      </c>
    </row>
    <row r="11016" spans="1:4" x14ac:dyDescent="0.55000000000000004">
      <c r="A11016" t="s">
        <v>75</v>
      </c>
      <c r="B11016" t="s">
        <v>2027</v>
      </c>
      <c r="C11016">
        <v>1861</v>
      </c>
      <c r="D11016">
        <v>41329920</v>
      </c>
    </row>
    <row r="11017" spans="1:4" x14ac:dyDescent="0.55000000000000004">
      <c r="A11017" t="s">
        <v>75</v>
      </c>
      <c r="B11017" t="s">
        <v>2027</v>
      </c>
      <c r="C11017">
        <v>1862</v>
      </c>
      <c r="D11017">
        <v>45539856</v>
      </c>
    </row>
    <row r="11018" spans="1:4" x14ac:dyDescent="0.55000000000000004">
      <c r="A11018" t="s">
        <v>75</v>
      </c>
      <c r="B11018" t="s">
        <v>2027</v>
      </c>
      <c r="C11018">
        <v>1863</v>
      </c>
      <c r="D11018">
        <v>49383390</v>
      </c>
    </row>
    <row r="11019" spans="1:4" x14ac:dyDescent="0.55000000000000004">
      <c r="A11019" t="s">
        <v>75</v>
      </c>
      <c r="B11019" t="s">
        <v>2027</v>
      </c>
      <c r="C11019">
        <v>1864</v>
      </c>
      <c r="D11019">
        <v>56641776</v>
      </c>
    </row>
    <row r="11020" spans="1:4" x14ac:dyDescent="0.55000000000000004">
      <c r="A11020" t="s">
        <v>75</v>
      </c>
      <c r="B11020" t="s">
        <v>2027</v>
      </c>
      <c r="C11020">
        <v>1865</v>
      </c>
      <c r="D11020">
        <v>63467810</v>
      </c>
    </row>
    <row r="11021" spans="1:4" x14ac:dyDescent="0.55000000000000004">
      <c r="A11021" t="s">
        <v>75</v>
      </c>
      <c r="B11021" t="s">
        <v>2027</v>
      </c>
      <c r="C11021">
        <v>1866</v>
      </c>
      <c r="D11021">
        <v>62907216</v>
      </c>
    </row>
    <row r="11022" spans="1:4" x14ac:dyDescent="0.55000000000000004">
      <c r="A11022" t="s">
        <v>75</v>
      </c>
      <c r="B11022" t="s">
        <v>2027</v>
      </c>
      <c r="C11022">
        <v>1867</v>
      </c>
      <c r="D11022">
        <v>69154340</v>
      </c>
    </row>
    <row r="11023" spans="1:4" x14ac:dyDescent="0.55000000000000004">
      <c r="A11023" t="s">
        <v>75</v>
      </c>
      <c r="B11023" t="s">
        <v>2027</v>
      </c>
      <c r="C11023">
        <v>1868</v>
      </c>
      <c r="D11023">
        <v>74368210</v>
      </c>
    </row>
    <row r="11024" spans="1:4" x14ac:dyDescent="0.55000000000000004">
      <c r="A11024" t="s">
        <v>75</v>
      </c>
      <c r="B11024" t="s">
        <v>2027</v>
      </c>
      <c r="C11024">
        <v>1869</v>
      </c>
      <c r="D11024">
        <v>77592530</v>
      </c>
    </row>
    <row r="11025" spans="1:4" x14ac:dyDescent="0.55000000000000004">
      <c r="A11025" t="s">
        <v>75</v>
      </c>
      <c r="B11025" t="s">
        <v>2027</v>
      </c>
      <c r="C11025">
        <v>1870</v>
      </c>
      <c r="D11025">
        <v>76639890</v>
      </c>
    </row>
    <row r="11026" spans="1:4" x14ac:dyDescent="0.55000000000000004">
      <c r="A11026" t="s">
        <v>75</v>
      </c>
      <c r="B11026" t="s">
        <v>2027</v>
      </c>
      <c r="C11026">
        <v>1871</v>
      </c>
      <c r="D11026">
        <v>85349220</v>
      </c>
    </row>
    <row r="11027" spans="1:4" x14ac:dyDescent="0.55000000000000004">
      <c r="A11027" t="s">
        <v>75</v>
      </c>
      <c r="B11027" t="s">
        <v>2027</v>
      </c>
      <c r="C11027">
        <v>1872</v>
      </c>
      <c r="D11027">
        <v>92109300</v>
      </c>
    </row>
    <row r="11028" spans="1:4" x14ac:dyDescent="0.55000000000000004">
      <c r="A11028" t="s">
        <v>75</v>
      </c>
      <c r="B11028" t="s">
        <v>2027</v>
      </c>
      <c r="C11028">
        <v>1873</v>
      </c>
      <c r="D11028">
        <v>98367410</v>
      </c>
    </row>
    <row r="11029" spans="1:4" x14ac:dyDescent="0.55000000000000004">
      <c r="A11029" t="s">
        <v>75</v>
      </c>
      <c r="B11029" t="s">
        <v>2027</v>
      </c>
      <c r="C11029">
        <v>1874</v>
      </c>
      <c r="D11029">
        <v>71594560</v>
      </c>
    </row>
    <row r="11030" spans="1:4" x14ac:dyDescent="0.55000000000000004">
      <c r="A11030" t="s">
        <v>75</v>
      </c>
      <c r="B11030" t="s">
        <v>2027</v>
      </c>
      <c r="C11030">
        <v>1875</v>
      </c>
      <c r="D11030">
        <v>101518450</v>
      </c>
    </row>
    <row r="11031" spans="1:4" x14ac:dyDescent="0.55000000000000004">
      <c r="A11031" t="s">
        <v>75</v>
      </c>
      <c r="B11031" t="s">
        <v>2027</v>
      </c>
      <c r="C11031">
        <v>1876</v>
      </c>
      <c r="D11031">
        <v>103438380</v>
      </c>
    </row>
    <row r="11032" spans="1:4" x14ac:dyDescent="0.55000000000000004">
      <c r="A11032" t="s">
        <v>75</v>
      </c>
      <c r="B11032" t="s">
        <v>2027</v>
      </c>
      <c r="C11032">
        <v>1877</v>
      </c>
      <c r="D11032">
        <v>101302270</v>
      </c>
    </row>
    <row r="11033" spans="1:4" x14ac:dyDescent="0.55000000000000004">
      <c r="A11033" t="s">
        <v>75</v>
      </c>
      <c r="B11033" t="s">
        <v>2027</v>
      </c>
      <c r="C11033">
        <v>1878</v>
      </c>
      <c r="D11033">
        <v>104544910</v>
      </c>
    </row>
    <row r="11034" spans="1:4" x14ac:dyDescent="0.55000000000000004">
      <c r="A11034" t="s">
        <v>75</v>
      </c>
      <c r="B11034" t="s">
        <v>2027</v>
      </c>
      <c r="C11034">
        <v>1879</v>
      </c>
      <c r="D11034">
        <v>110846990</v>
      </c>
    </row>
    <row r="11035" spans="1:4" x14ac:dyDescent="0.55000000000000004">
      <c r="A11035" t="s">
        <v>75</v>
      </c>
      <c r="B11035" t="s">
        <v>2027</v>
      </c>
      <c r="C11035">
        <v>1880</v>
      </c>
      <c r="D11035">
        <v>124502720</v>
      </c>
    </row>
    <row r="11036" spans="1:4" x14ac:dyDescent="0.55000000000000004">
      <c r="A11036" t="s">
        <v>75</v>
      </c>
      <c r="B11036" t="s">
        <v>2027</v>
      </c>
      <c r="C11036">
        <v>1881</v>
      </c>
      <c r="D11036">
        <v>134263620</v>
      </c>
    </row>
    <row r="11037" spans="1:4" x14ac:dyDescent="0.55000000000000004">
      <c r="A11037" t="s">
        <v>75</v>
      </c>
      <c r="B11037" t="s">
        <v>2027</v>
      </c>
      <c r="C11037">
        <v>1882</v>
      </c>
      <c r="D11037">
        <v>143665440</v>
      </c>
    </row>
    <row r="11038" spans="1:4" x14ac:dyDescent="0.55000000000000004">
      <c r="A11038" t="s">
        <v>75</v>
      </c>
      <c r="B11038" t="s">
        <v>2027</v>
      </c>
      <c r="C11038">
        <v>1883</v>
      </c>
      <c r="D11038">
        <v>153092910</v>
      </c>
    </row>
    <row r="11039" spans="1:4" x14ac:dyDescent="0.55000000000000004">
      <c r="A11039" t="s">
        <v>75</v>
      </c>
      <c r="B11039" t="s">
        <v>2027</v>
      </c>
      <c r="C11039">
        <v>1884</v>
      </c>
      <c r="D11039">
        <v>157526350</v>
      </c>
    </row>
    <row r="11040" spans="1:4" x14ac:dyDescent="0.55000000000000004">
      <c r="A11040" t="s">
        <v>75</v>
      </c>
      <c r="B11040" t="s">
        <v>2027</v>
      </c>
      <c r="C11040">
        <v>1885</v>
      </c>
      <c r="D11040">
        <v>161183020</v>
      </c>
    </row>
    <row r="11041" spans="1:4" x14ac:dyDescent="0.55000000000000004">
      <c r="A11041" t="s">
        <v>75</v>
      </c>
      <c r="B11041" t="s">
        <v>2027</v>
      </c>
      <c r="C11041">
        <v>1886</v>
      </c>
      <c r="D11041">
        <v>163033340</v>
      </c>
    </row>
    <row r="11042" spans="1:4" x14ac:dyDescent="0.55000000000000004">
      <c r="A11042" t="s">
        <v>75</v>
      </c>
      <c r="B11042" t="s">
        <v>2027</v>
      </c>
      <c r="C11042">
        <v>1887</v>
      </c>
      <c r="D11042">
        <v>170390660</v>
      </c>
    </row>
    <row r="11043" spans="1:4" x14ac:dyDescent="0.55000000000000004">
      <c r="A11043" t="s">
        <v>75</v>
      </c>
      <c r="B11043" t="s">
        <v>2027</v>
      </c>
      <c r="C11043">
        <v>1888</v>
      </c>
      <c r="D11043">
        <v>186347380</v>
      </c>
    </row>
    <row r="11044" spans="1:4" x14ac:dyDescent="0.55000000000000004">
      <c r="A11044" t="s">
        <v>75</v>
      </c>
      <c r="B11044" t="s">
        <v>2027</v>
      </c>
      <c r="C11044">
        <v>1889</v>
      </c>
      <c r="D11044">
        <v>198848940</v>
      </c>
    </row>
    <row r="11045" spans="1:4" x14ac:dyDescent="0.55000000000000004">
      <c r="A11045" t="s">
        <v>75</v>
      </c>
      <c r="B11045" t="s">
        <v>2027</v>
      </c>
      <c r="C11045">
        <v>1890</v>
      </c>
      <c r="D11045">
        <v>208232450</v>
      </c>
    </row>
    <row r="11046" spans="1:4" x14ac:dyDescent="0.55000000000000004">
      <c r="A11046" t="s">
        <v>75</v>
      </c>
      <c r="B11046" t="s">
        <v>2027</v>
      </c>
      <c r="C11046">
        <v>1891</v>
      </c>
      <c r="D11046">
        <v>220840270</v>
      </c>
    </row>
    <row r="11047" spans="1:4" x14ac:dyDescent="0.55000000000000004">
      <c r="A11047" t="s">
        <v>75</v>
      </c>
      <c r="B11047" t="s">
        <v>2027</v>
      </c>
      <c r="C11047">
        <v>1892</v>
      </c>
      <c r="D11047">
        <v>214988860</v>
      </c>
    </row>
    <row r="11048" spans="1:4" x14ac:dyDescent="0.55000000000000004">
      <c r="A11048" t="s">
        <v>75</v>
      </c>
      <c r="B11048" t="s">
        <v>2027</v>
      </c>
      <c r="C11048">
        <v>1893</v>
      </c>
      <c r="D11048">
        <v>220712030</v>
      </c>
    </row>
    <row r="11049" spans="1:4" x14ac:dyDescent="0.55000000000000004">
      <c r="A11049" t="s">
        <v>75</v>
      </c>
      <c r="B11049" t="s">
        <v>2027</v>
      </c>
      <c r="C11049">
        <v>1894</v>
      </c>
      <c r="D11049">
        <v>229498300</v>
      </c>
    </row>
    <row r="11050" spans="1:4" x14ac:dyDescent="0.55000000000000004">
      <c r="A11050" t="s">
        <v>75</v>
      </c>
      <c r="B11050" t="s">
        <v>2027</v>
      </c>
      <c r="C11050">
        <v>1895</v>
      </c>
      <c r="D11050">
        <v>238284580</v>
      </c>
    </row>
    <row r="11051" spans="1:4" x14ac:dyDescent="0.55000000000000004">
      <c r="A11051" t="s">
        <v>75</v>
      </c>
      <c r="B11051" t="s">
        <v>2027</v>
      </c>
      <c r="C11051">
        <v>1896</v>
      </c>
      <c r="D11051">
        <v>256260160</v>
      </c>
    </row>
    <row r="11052" spans="1:4" x14ac:dyDescent="0.55000000000000004">
      <c r="A11052" t="s">
        <v>75</v>
      </c>
      <c r="B11052" t="s">
        <v>2027</v>
      </c>
      <c r="C11052">
        <v>1897</v>
      </c>
      <c r="D11052">
        <v>273554240</v>
      </c>
    </row>
    <row r="11053" spans="1:4" x14ac:dyDescent="0.55000000000000004">
      <c r="A11053" t="s">
        <v>75</v>
      </c>
      <c r="B11053" t="s">
        <v>2027</v>
      </c>
      <c r="C11053">
        <v>1898</v>
      </c>
      <c r="D11053">
        <v>285377950</v>
      </c>
    </row>
    <row r="11054" spans="1:4" x14ac:dyDescent="0.55000000000000004">
      <c r="A11054" t="s">
        <v>75</v>
      </c>
      <c r="B11054" t="s">
        <v>2027</v>
      </c>
      <c r="C11054">
        <v>1899</v>
      </c>
      <c r="D11054">
        <v>303283940</v>
      </c>
    </row>
    <row r="11055" spans="1:4" x14ac:dyDescent="0.55000000000000004">
      <c r="A11055" t="s">
        <v>75</v>
      </c>
      <c r="B11055" t="s">
        <v>2027</v>
      </c>
      <c r="C11055">
        <v>1900</v>
      </c>
      <c r="D11055">
        <v>326759200</v>
      </c>
    </row>
    <row r="11056" spans="1:4" x14ac:dyDescent="0.55000000000000004">
      <c r="A11056" t="s">
        <v>75</v>
      </c>
      <c r="B11056" t="s">
        <v>2027</v>
      </c>
      <c r="C11056">
        <v>1901</v>
      </c>
      <c r="D11056">
        <v>325557400</v>
      </c>
    </row>
    <row r="11057" spans="1:4" x14ac:dyDescent="0.55000000000000004">
      <c r="A11057" t="s">
        <v>75</v>
      </c>
      <c r="B11057" t="s">
        <v>2027</v>
      </c>
      <c r="C11057">
        <v>1902</v>
      </c>
      <c r="D11057">
        <v>319189380</v>
      </c>
    </row>
    <row r="11058" spans="1:4" x14ac:dyDescent="0.55000000000000004">
      <c r="A11058" t="s">
        <v>75</v>
      </c>
      <c r="B11058" t="s">
        <v>2027</v>
      </c>
      <c r="C11058">
        <v>1903</v>
      </c>
      <c r="D11058">
        <v>343598940</v>
      </c>
    </row>
    <row r="11059" spans="1:4" x14ac:dyDescent="0.55000000000000004">
      <c r="A11059" t="s">
        <v>75</v>
      </c>
      <c r="B11059" t="s">
        <v>2027</v>
      </c>
      <c r="C11059">
        <v>1904</v>
      </c>
      <c r="D11059">
        <v>356122460</v>
      </c>
    </row>
    <row r="11060" spans="1:4" x14ac:dyDescent="0.55000000000000004">
      <c r="A11060" t="s">
        <v>75</v>
      </c>
      <c r="B11060" t="s">
        <v>2027</v>
      </c>
      <c r="C11060">
        <v>1905</v>
      </c>
      <c r="D11060">
        <v>382323740</v>
      </c>
    </row>
    <row r="11061" spans="1:4" x14ac:dyDescent="0.55000000000000004">
      <c r="A11061" t="s">
        <v>75</v>
      </c>
      <c r="B11061" t="s">
        <v>2027</v>
      </c>
      <c r="C11061">
        <v>1906</v>
      </c>
      <c r="D11061">
        <v>361937250</v>
      </c>
    </row>
    <row r="11062" spans="1:4" x14ac:dyDescent="0.55000000000000004">
      <c r="A11062" t="s">
        <v>75</v>
      </c>
      <c r="B11062" t="s">
        <v>2027</v>
      </c>
      <c r="C11062">
        <v>1907</v>
      </c>
      <c r="D11062">
        <v>442182530</v>
      </c>
    </row>
    <row r="11063" spans="1:4" x14ac:dyDescent="0.55000000000000004">
      <c r="A11063" t="s">
        <v>75</v>
      </c>
      <c r="B11063" t="s">
        <v>2027</v>
      </c>
      <c r="C11063">
        <v>1908</v>
      </c>
      <c r="D11063">
        <v>446641600</v>
      </c>
    </row>
    <row r="11064" spans="1:4" x14ac:dyDescent="0.55000000000000004">
      <c r="A11064" t="s">
        <v>75</v>
      </c>
      <c r="B11064" t="s">
        <v>2027</v>
      </c>
      <c r="C11064">
        <v>1909</v>
      </c>
      <c r="D11064">
        <v>445571700</v>
      </c>
    </row>
    <row r="11065" spans="1:4" x14ac:dyDescent="0.55000000000000004">
      <c r="A11065" t="s">
        <v>75</v>
      </c>
      <c r="B11065" t="s">
        <v>2027</v>
      </c>
      <c r="C11065">
        <v>1910</v>
      </c>
      <c r="D11065">
        <v>445366530</v>
      </c>
    </row>
    <row r="11066" spans="1:4" x14ac:dyDescent="0.55000000000000004">
      <c r="A11066" t="s">
        <v>75</v>
      </c>
      <c r="B11066" t="s">
        <v>2027</v>
      </c>
      <c r="C11066">
        <v>1911</v>
      </c>
      <c r="D11066">
        <v>458586240</v>
      </c>
    </row>
    <row r="11067" spans="1:4" x14ac:dyDescent="0.55000000000000004">
      <c r="A11067" t="s">
        <v>75</v>
      </c>
      <c r="B11067" t="s">
        <v>2027</v>
      </c>
      <c r="C11067">
        <v>1912</v>
      </c>
      <c r="D11067">
        <v>499121060</v>
      </c>
    </row>
    <row r="11068" spans="1:4" x14ac:dyDescent="0.55000000000000004">
      <c r="A11068" t="s">
        <v>75</v>
      </c>
      <c r="B11068" t="s">
        <v>2027</v>
      </c>
      <c r="C11068">
        <v>1913</v>
      </c>
      <c r="D11068">
        <v>535083260</v>
      </c>
    </row>
    <row r="11069" spans="1:4" x14ac:dyDescent="0.55000000000000004">
      <c r="A11069" t="s">
        <v>75</v>
      </c>
      <c r="B11069" t="s">
        <v>2027</v>
      </c>
      <c r="C11069">
        <v>1914</v>
      </c>
      <c r="D11069">
        <v>497926600</v>
      </c>
    </row>
    <row r="11070" spans="1:4" x14ac:dyDescent="0.55000000000000004">
      <c r="A11070" t="s">
        <v>75</v>
      </c>
      <c r="B11070" t="s">
        <v>2027</v>
      </c>
      <c r="C11070">
        <v>1915</v>
      </c>
      <c r="D11070">
        <v>462906100</v>
      </c>
    </row>
    <row r="11071" spans="1:4" x14ac:dyDescent="0.55000000000000004">
      <c r="A11071" t="s">
        <v>75</v>
      </c>
      <c r="B11071" t="s">
        <v>2027</v>
      </c>
      <c r="C11071">
        <v>1916</v>
      </c>
      <c r="D11071">
        <v>500696600</v>
      </c>
    </row>
    <row r="11072" spans="1:4" x14ac:dyDescent="0.55000000000000004">
      <c r="A11072" t="s">
        <v>75</v>
      </c>
      <c r="B11072" t="s">
        <v>2027</v>
      </c>
      <c r="C11072">
        <v>1917</v>
      </c>
      <c r="D11072">
        <v>524578560</v>
      </c>
    </row>
    <row r="11073" spans="1:4" x14ac:dyDescent="0.55000000000000004">
      <c r="A11073" t="s">
        <v>75</v>
      </c>
      <c r="B11073" t="s">
        <v>2027</v>
      </c>
      <c r="C11073">
        <v>1918</v>
      </c>
      <c r="D11073">
        <v>503422600</v>
      </c>
    </row>
    <row r="11074" spans="1:4" x14ac:dyDescent="0.55000000000000004">
      <c r="A11074" t="s">
        <v>75</v>
      </c>
      <c r="B11074" t="s">
        <v>2027</v>
      </c>
      <c r="C11074">
        <v>1919</v>
      </c>
      <c r="D11074">
        <v>387427700</v>
      </c>
    </row>
    <row r="11075" spans="1:4" x14ac:dyDescent="0.55000000000000004">
      <c r="A11075" t="s">
        <v>75</v>
      </c>
      <c r="B11075" t="s">
        <v>2027</v>
      </c>
      <c r="C11075">
        <v>1920</v>
      </c>
      <c r="D11075">
        <v>429208300</v>
      </c>
    </row>
    <row r="11076" spans="1:4" x14ac:dyDescent="0.55000000000000004">
      <c r="A11076" t="s">
        <v>75</v>
      </c>
      <c r="B11076" t="s">
        <v>2027</v>
      </c>
      <c r="C11076">
        <v>1921</v>
      </c>
      <c r="D11076">
        <v>473179970</v>
      </c>
    </row>
    <row r="11077" spans="1:4" x14ac:dyDescent="0.55000000000000004">
      <c r="A11077" t="s">
        <v>75</v>
      </c>
      <c r="B11077" t="s">
        <v>2027</v>
      </c>
      <c r="C11077">
        <v>1922</v>
      </c>
      <c r="D11077">
        <v>455460830</v>
      </c>
    </row>
    <row r="11078" spans="1:4" x14ac:dyDescent="0.55000000000000004">
      <c r="A11078" t="s">
        <v>75</v>
      </c>
      <c r="B11078" t="s">
        <v>2027</v>
      </c>
      <c r="C11078">
        <v>1923</v>
      </c>
      <c r="D11078">
        <v>331929100</v>
      </c>
    </row>
    <row r="11079" spans="1:4" x14ac:dyDescent="0.55000000000000004">
      <c r="A11079" t="s">
        <v>75</v>
      </c>
      <c r="B11079" t="s">
        <v>2027</v>
      </c>
      <c r="C11079">
        <v>1924</v>
      </c>
      <c r="D11079">
        <v>451793180</v>
      </c>
    </row>
    <row r="11080" spans="1:4" x14ac:dyDescent="0.55000000000000004">
      <c r="A11080" t="s">
        <v>75</v>
      </c>
      <c r="B11080" t="s">
        <v>2027</v>
      </c>
      <c r="C11080">
        <v>1925</v>
      </c>
      <c r="D11080">
        <v>458065950</v>
      </c>
    </row>
    <row r="11081" spans="1:4" x14ac:dyDescent="0.55000000000000004">
      <c r="A11081" t="s">
        <v>75</v>
      </c>
      <c r="B11081" t="s">
        <v>2027</v>
      </c>
      <c r="C11081">
        <v>1926</v>
      </c>
      <c r="D11081">
        <v>413236900</v>
      </c>
    </row>
    <row r="11082" spans="1:4" x14ac:dyDescent="0.55000000000000004">
      <c r="A11082" t="s">
        <v>75</v>
      </c>
      <c r="B11082" t="s">
        <v>2027</v>
      </c>
      <c r="C11082">
        <v>1927</v>
      </c>
      <c r="D11082">
        <v>481185800</v>
      </c>
    </row>
    <row r="11083" spans="1:4" x14ac:dyDescent="0.55000000000000004">
      <c r="A11083" t="s">
        <v>75</v>
      </c>
      <c r="B11083" t="s">
        <v>2027</v>
      </c>
      <c r="C11083">
        <v>1928</v>
      </c>
      <c r="D11083">
        <v>505010900</v>
      </c>
    </row>
    <row r="11084" spans="1:4" x14ac:dyDescent="0.55000000000000004">
      <c r="A11084" t="s">
        <v>75</v>
      </c>
      <c r="B11084" t="s">
        <v>2027</v>
      </c>
      <c r="C11084">
        <v>1929</v>
      </c>
      <c r="D11084">
        <v>539234750</v>
      </c>
    </row>
    <row r="11085" spans="1:4" x14ac:dyDescent="0.55000000000000004">
      <c r="A11085" t="s">
        <v>75</v>
      </c>
      <c r="B11085" t="s">
        <v>2027</v>
      </c>
      <c r="C11085">
        <v>1930</v>
      </c>
      <c r="D11085">
        <v>462091780</v>
      </c>
    </row>
    <row r="11086" spans="1:4" x14ac:dyDescent="0.55000000000000004">
      <c r="A11086" t="s">
        <v>75</v>
      </c>
      <c r="B11086" t="s">
        <v>2027</v>
      </c>
      <c r="C11086">
        <v>1931</v>
      </c>
      <c r="D11086">
        <v>385964900</v>
      </c>
    </row>
    <row r="11087" spans="1:4" x14ac:dyDescent="0.55000000000000004">
      <c r="A11087" t="s">
        <v>75</v>
      </c>
      <c r="B11087" t="s">
        <v>2027</v>
      </c>
      <c r="C11087">
        <v>1932</v>
      </c>
      <c r="D11087">
        <v>347485760</v>
      </c>
    </row>
    <row r="11088" spans="1:4" x14ac:dyDescent="0.55000000000000004">
      <c r="A11088" t="s">
        <v>75</v>
      </c>
      <c r="B11088" t="s">
        <v>2027</v>
      </c>
      <c r="C11088">
        <v>1933</v>
      </c>
      <c r="D11088">
        <v>364980800</v>
      </c>
    </row>
    <row r="11089" spans="1:4" x14ac:dyDescent="0.55000000000000004">
      <c r="A11089" t="s">
        <v>75</v>
      </c>
      <c r="B11089" t="s">
        <v>2027</v>
      </c>
      <c r="C11089">
        <v>1934</v>
      </c>
      <c r="D11089">
        <v>408619780</v>
      </c>
    </row>
    <row r="11090" spans="1:4" x14ac:dyDescent="0.55000000000000004">
      <c r="A11090" t="s">
        <v>75</v>
      </c>
      <c r="B11090" t="s">
        <v>2027</v>
      </c>
      <c r="C11090">
        <v>1935</v>
      </c>
      <c r="D11090">
        <v>452332830</v>
      </c>
    </row>
    <row r="11091" spans="1:4" x14ac:dyDescent="0.55000000000000004">
      <c r="A11091" t="s">
        <v>75</v>
      </c>
      <c r="B11091" t="s">
        <v>2027</v>
      </c>
      <c r="C11091">
        <v>1936</v>
      </c>
      <c r="D11091">
        <v>499634430</v>
      </c>
    </row>
    <row r="11092" spans="1:4" x14ac:dyDescent="0.55000000000000004">
      <c r="A11092" t="s">
        <v>75</v>
      </c>
      <c r="B11092" t="s">
        <v>2027</v>
      </c>
      <c r="C11092">
        <v>1937</v>
      </c>
      <c r="D11092">
        <v>563512600</v>
      </c>
    </row>
    <row r="11093" spans="1:4" x14ac:dyDescent="0.55000000000000004">
      <c r="A11093" t="s">
        <v>75</v>
      </c>
      <c r="B11093" t="s">
        <v>2027</v>
      </c>
      <c r="C11093">
        <v>1938</v>
      </c>
      <c r="D11093">
        <v>601272640</v>
      </c>
    </row>
    <row r="11094" spans="1:4" x14ac:dyDescent="0.55000000000000004">
      <c r="A11094" t="s">
        <v>75</v>
      </c>
      <c r="B11094" t="s">
        <v>2027</v>
      </c>
      <c r="C11094">
        <v>1939</v>
      </c>
      <c r="D11094">
        <v>648625500</v>
      </c>
    </row>
    <row r="11095" spans="1:4" x14ac:dyDescent="0.55000000000000004">
      <c r="A11095" t="s">
        <v>75</v>
      </c>
      <c r="B11095" t="s">
        <v>2027</v>
      </c>
      <c r="C11095">
        <v>1940</v>
      </c>
      <c r="D11095">
        <v>654325000</v>
      </c>
    </row>
    <row r="11096" spans="1:4" x14ac:dyDescent="0.55000000000000004">
      <c r="A11096" t="s">
        <v>75</v>
      </c>
      <c r="B11096" t="s">
        <v>2027</v>
      </c>
      <c r="C11096">
        <v>1941</v>
      </c>
      <c r="D11096">
        <v>660793200</v>
      </c>
    </row>
    <row r="11097" spans="1:4" x14ac:dyDescent="0.55000000000000004">
      <c r="A11097" t="s">
        <v>75</v>
      </c>
      <c r="B11097" t="s">
        <v>2027</v>
      </c>
      <c r="C11097">
        <v>1942</v>
      </c>
      <c r="D11097">
        <v>667899400</v>
      </c>
    </row>
    <row r="11098" spans="1:4" x14ac:dyDescent="0.55000000000000004">
      <c r="A11098" t="s">
        <v>75</v>
      </c>
      <c r="B11098" t="s">
        <v>2027</v>
      </c>
      <c r="C11098">
        <v>1943</v>
      </c>
      <c r="D11098">
        <v>679430140</v>
      </c>
    </row>
    <row r="11099" spans="1:4" x14ac:dyDescent="0.55000000000000004">
      <c r="A11099" t="s">
        <v>75</v>
      </c>
      <c r="B11099" t="s">
        <v>2027</v>
      </c>
      <c r="C11099">
        <v>1944</v>
      </c>
      <c r="D11099">
        <v>600273150</v>
      </c>
    </row>
    <row r="11100" spans="1:4" x14ac:dyDescent="0.55000000000000004">
      <c r="A11100" t="s">
        <v>75</v>
      </c>
      <c r="B11100" t="s">
        <v>2027</v>
      </c>
      <c r="C11100">
        <v>1945</v>
      </c>
      <c r="D11100">
        <v>116064530</v>
      </c>
    </row>
    <row r="11101" spans="1:4" x14ac:dyDescent="0.55000000000000004">
      <c r="A11101" t="s">
        <v>75</v>
      </c>
      <c r="B11101" t="s">
        <v>2027</v>
      </c>
      <c r="C11101">
        <v>1946</v>
      </c>
      <c r="D11101">
        <v>271682430</v>
      </c>
    </row>
    <row r="11102" spans="1:4" x14ac:dyDescent="0.55000000000000004">
      <c r="A11102" t="s">
        <v>75</v>
      </c>
      <c r="B11102" t="s">
        <v>2027</v>
      </c>
      <c r="C11102">
        <v>1947</v>
      </c>
      <c r="D11102">
        <v>317660030</v>
      </c>
    </row>
    <row r="11103" spans="1:4" x14ac:dyDescent="0.55000000000000004">
      <c r="A11103" t="s">
        <v>75</v>
      </c>
      <c r="B11103" t="s">
        <v>2027</v>
      </c>
      <c r="C11103">
        <v>1948</v>
      </c>
      <c r="D11103">
        <v>377816400</v>
      </c>
    </row>
    <row r="11104" spans="1:4" x14ac:dyDescent="0.55000000000000004">
      <c r="A11104" t="s">
        <v>75</v>
      </c>
      <c r="B11104" t="s">
        <v>2027</v>
      </c>
      <c r="C11104">
        <v>1949</v>
      </c>
      <c r="D11104">
        <v>432148030</v>
      </c>
    </row>
    <row r="11105" spans="1:4" x14ac:dyDescent="0.55000000000000004">
      <c r="A11105" t="s">
        <v>75</v>
      </c>
      <c r="B11105" t="s">
        <v>2027</v>
      </c>
      <c r="C11105">
        <v>1950</v>
      </c>
      <c r="D11105">
        <v>510498620</v>
      </c>
    </row>
    <row r="11106" spans="1:4" x14ac:dyDescent="0.55000000000000004">
      <c r="A11106" t="s">
        <v>75</v>
      </c>
      <c r="B11106" t="s">
        <v>2027</v>
      </c>
      <c r="C11106">
        <v>1951</v>
      </c>
      <c r="D11106">
        <v>576631100</v>
      </c>
    </row>
    <row r="11107" spans="1:4" x14ac:dyDescent="0.55000000000000004">
      <c r="A11107" t="s">
        <v>75</v>
      </c>
      <c r="B11107" t="s">
        <v>2027</v>
      </c>
      <c r="C11107">
        <v>1952</v>
      </c>
      <c r="D11107">
        <v>610757060</v>
      </c>
    </row>
    <row r="11108" spans="1:4" x14ac:dyDescent="0.55000000000000004">
      <c r="A11108" t="s">
        <v>75</v>
      </c>
      <c r="B11108" t="s">
        <v>2027</v>
      </c>
      <c r="C11108">
        <v>1953</v>
      </c>
      <c r="D11108">
        <v>623250200</v>
      </c>
    </row>
    <row r="11109" spans="1:4" x14ac:dyDescent="0.55000000000000004">
      <c r="A11109" t="s">
        <v>75</v>
      </c>
      <c r="B11109" t="s">
        <v>2027</v>
      </c>
      <c r="C11109">
        <v>1954</v>
      </c>
      <c r="D11109">
        <v>659493700</v>
      </c>
    </row>
    <row r="11110" spans="1:4" x14ac:dyDescent="0.55000000000000004">
      <c r="A11110" t="s">
        <v>75</v>
      </c>
      <c r="B11110" t="s">
        <v>2027</v>
      </c>
      <c r="C11110">
        <v>1955</v>
      </c>
      <c r="D11110">
        <v>723231040</v>
      </c>
    </row>
    <row r="11111" spans="1:4" x14ac:dyDescent="0.55000000000000004">
      <c r="A11111" t="s">
        <v>75</v>
      </c>
      <c r="B11111" t="s">
        <v>2027</v>
      </c>
      <c r="C11111">
        <v>1956</v>
      </c>
      <c r="D11111">
        <v>765941600</v>
      </c>
    </row>
    <row r="11112" spans="1:4" x14ac:dyDescent="0.55000000000000004">
      <c r="A11112" t="s">
        <v>75</v>
      </c>
      <c r="B11112" t="s">
        <v>2027</v>
      </c>
      <c r="C11112">
        <v>1957</v>
      </c>
      <c r="D11112">
        <v>777665860</v>
      </c>
    </row>
    <row r="11113" spans="1:4" x14ac:dyDescent="0.55000000000000004">
      <c r="A11113" t="s">
        <v>75</v>
      </c>
      <c r="B11113" t="s">
        <v>2027</v>
      </c>
      <c r="C11113">
        <v>1958</v>
      </c>
      <c r="D11113">
        <v>756119100</v>
      </c>
    </row>
    <row r="11114" spans="1:4" x14ac:dyDescent="0.55000000000000004">
      <c r="A11114" t="s">
        <v>75</v>
      </c>
      <c r="B11114" t="s">
        <v>2027</v>
      </c>
      <c r="C11114">
        <v>1959</v>
      </c>
      <c r="D11114">
        <v>755483140</v>
      </c>
    </row>
    <row r="11115" spans="1:4" x14ac:dyDescent="0.55000000000000004">
      <c r="A11115" t="s">
        <v>75</v>
      </c>
      <c r="B11115" t="s">
        <v>2027</v>
      </c>
      <c r="C11115">
        <v>1960</v>
      </c>
      <c r="D11115">
        <v>813602200</v>
      </c>
    </row>
    <row r="11116" spans="1:4" x14ac:dyDescent="0.55000000000000004">
      <c r="A11116" t="s">
        <v>75</v>
      </c>
      <c r="B11116" t="s">
        <v>2027</v>
      </c>
      <c r="C11116">
        <v>1961</v>
      </c>
      <c r="D11116">
        <v>834506300</v>
      </c>
    </row>
    <row r="11117" spans="1:4" x14ac:dyDescent="0.55000000000000004">
      <c r="A11117" t="s">
        <v>75</v>
      </c>
      <c r="B11117" t="s">
        <v>2027</v>
      </c>
      <c r="C11117">
        <v>1962</v>
      </c>
      <c r="D11117">
        <v>882842560</v>
      </c>
    </row>
    <row r="11118" spans="1:4" x14ac:dyDescent="0.55000000000000004">
      <c r="A11118" t="s">
        <v>75</v>
      </c>
      <c r="B11118" t="s">
        <v>2027</v>
      </c>
      <c r="C11118">
        <v>1963</v>
      </c>
      <c r="D11118">
        <v>945241540</v>
      </c>
    </row>
    <row r="11119" spans="1:4" x14ac:dyDescent="0.55000000000000004">
      <c r="A11119" t="s">
        <v>75</v>
      </c>
      <c r="B11119" t="s">
        <v>2027</v>
      </c>
      <c r="C11119">
        <v>1964</v>
      </c>
      <c r="D11119">
        <v>968631740</v>
      </c>
    </row>
    <row r="11120" spans="1:4" x14ac:dyDescent="0.55000000000000004">
      <c r="A11120" t="s">
        <v>75</v>
      </c>
      <c r="B11120" t="s">
        <v>2027</v>
      </c>
      <c r="C11120">
        <v>1965</v>
      </c>
      <c r="D11120">
        <v>959842050</v>
      </c>
    </row>
    <row r="11121" spans="1:4" x14ac:dyDescent="0.55000000000000004">
      <c r="A11121" t="s">
        <v>75</v>
      </c>
      <c r="B11121" t="s">
        <v>2027</v>
      </c>
      <c r="C11121">
        <v>1966</v>
      </c>
      <c r="D11121">
        <v>951154560</v>
      </c>
    </row>
    <row r="11122" spans="1:4" x14ac:dyDescent="0.55000000000000004">
      <c r="A11122" t="s">
        <v>75</v>
      </c>
      <c r="B11122" t="s">
        <v>2027</v>
      </c>
      <c r="C11122">
        <v>1967</v>
      </c>
      <c r="D11122">
        <v>936013200</v>
      </c>
    </row>
    <row r="11123" spans="1:4" x14ac:dyDescent="0.55000000000000004">
      <c r="A11123" t="s">
        <v>75</v>
      </c>
      <c r="B11123" t="s">
        <v>2027</v>
      </c>
      <c r="C11123">
        <v>1968</v>
      </c>
      <c r="D11123">
        <v>984581950</v>
      </c>
    </row>
    <row r="11124" spans="1:4" x14ac:dyDescent="0.55000000000000004">
      <c r="A11124" t="s">
        <v>75</v>
      </c>
      <c r="B11124" t="s">
        <v>2027</v>
      </c>
      <c r="C11124">
        <v>1969</v>
      </c>
      <c r="D11124">
        <v>1051802900</v>
      </c>
    </row>
    <row r="11125" spans="1:4" x14ac:dyDescent="0.55000000000000004">
      <c r="A11125" t="s">
        <v>75</v>
      </c>
      <c r="B11125" t="s">
        <v>2027</v>
      </c>
      <c r="C11125">
        <v>1970</v>
      </c>
      <c r="D11125">
        <v>1025802500</v>
      </c>
    </row>
    <row r="11126" spans="1:4" x14ac:dyDescent="0.55000000000000004">
      <c r="A11126" t="s">
        <v>75</v>
      </c>
      <c r="B11126" t="s">
        <v>2027</v>
      </c>
      <c r="C11126">
        <v>1971</v>
      </c>
      <c r="D11126">
        <v>1037079230</v>
      </c>
    </row>
    <row r="11127" spans="1:4" x14ac:dyDescent="0.55000000000000004">
      <c r="A11127" t="s">
        <v>75</v>
      </c>
      <c r="B11127" t="s">
        <v>2027</v>
      </c>
      <c r="C11127">
        <v>1972</v>
      </c>
      <c r="D11127">
        <v>1041356400</v>
      </c>
    </row>
    <row r="11128" spans="1:4" x14ac:dyDescent="0.55000000000000004">
      <c r="A11128" t="s">
        <v>75</v>
      </c>
      <c r="B11128" t="s">
        <v>2027</v>
      </c>
      <c r="C11128">
        <v>1973</v>
      </c>
      <c r="D11128">
        <v>1085602800</v>
      </c>
    </row>
    <row r="11129" spans="1:4" x14ac:dyDescent="0.55000000000000004">
      <c r="A11129" t="s">
        <v>75</v>
      </c>
      <c r="B11129" t="s">
        <v>2027</v>
      </c>
      <c r="C11129">
        <v>1974</v>
      </c>
      <c r="D11129">
        <v>1062510850</v>
      </c>
    </row>
    <row r="11130" spans="1:4" x14ac:dyDescent="0.55000000000000004">
      <c r="A11130" t="s">
        <v>75</v>
      </c>
      <c r="B11130" t="s">
        <v>2027</v>
      </c>
      <c r="C11130">
        <v>1975</v>
      </c>
      <c r="D11130">
        <v>1002285760</v>
      </c>
    </row>
    <row r="11131" spans="1:4" x14ac:dyDescent="0.55000000000000004">
      <c r="A11131" t="s">
        <v>75</v>
      </c>
      <c r="B11131" t="s">
        <v>2027</v>
      </c>
      <c r="C11131">
        <v>1976</v>
      </c>
      <c r="D11131">
        <v>1090807700</v>
      </c>
    </row>
    <row r="11132" spans="1:4" x14ac:dyDescent="0.55000000000000004">
      <c r="A11132" t="s">
        <v>75</v>
      </c>
      <c r="B11132" t="s">
        <v>2027</v>
      </c>
      <c r="C11132">
        <v>1977</v>
      </c>
      <c r="D11132">
        <v>1052513300</v>
      </c>
    </row>
    <row r="11133" spans="1:4" x14ac:dyDescent="0.55000000000000004">
      <c r="A11133" t="s">
        <v>75</v>
      </c>
      <c r="B11133" t="s">
        <v>2027</v>
      </c>
      <c r="C11133">
        <v>1978</v>
      </c>
      <c r="D11133">
        <v>1079066600</v>
      </c>
    </row>
    <row r="11134" spans="1:4" x14ac:dyDescent="0.55000000000000004">
      <c r="A11134" t="s">
        <v>75</v>
      </c>
      <c r="B11134" t="s">
        <v>2027</v>
      </c>
      <c r="C11134">
        <v>1979</v>
      </c>
      <c r="D11134">
        <v>1117745500</v>
      </c>
    </row>
    <row r="11135" spans="1:4" x14ac:dyDescent="0.55000000000000004">
      <c r="A11135" t="s">
        <v>75</v>
      </c>
      <c r="B11135" t="s">
        <v>2027</v>
      </c>
      <c r="C11135">
        <v>1980</v>
      </c>
      <c r="D11135">
        <v>1099901200</v>
      </c>
    </row>
    <row r="11136" spans="1:4" x14ac:dyDescent="0.55000000000000004">
      <c r="A11136" t="s">
        <v>75</v>
      </c>
      <c r="B11136" t="s">
        <v>2027</v>
      </c>
      <c r="C11136">
        <v>1981</v>
      </c>
      <c r="D11136">
        <v>1048362200</v>
      </c>
    </row>
    <row r="11137" spans="1:4" x14ac:dyDescent="0.55000000000000004">
      <c r="A11137" t="s">
        <v>75</v>
      </c>
      <c r="B11137" t="s">
        <v>2027</v>
      </c>
      <c r="C11137">
        <v>1982</v>
      </c>
      <c r="D11137">
        <v>1015499600</v>
      </c>
    </row>
    <row r="11138" spans="1:4" x14ac:dyDescent="0.55000000000000004">
      <c r="A11138" t="s">
        <v>75</v>
      </c>
      <c r="B11138" t="s">
        <v>2027</v>
      </c>
      <c r="C11138">
        <v>1983</v>
      </c>
      <c r="D11138">
        <v>1011436300</v>
      </c>
    </row>
    <row r="11139" spans="1:4" x14ac:dyDescent="0.55000000000000004">
      <c r="A11139" t="s">
        <v>75</v>
      </c>
      <c r="B11139" t="s">
        <v>2027</v>
      </c>
      <c r="C11139">
        <v>1984</v>
      </c>
      <c r="D11139">
        <v>1033017500</v>
      </c>
    </row>
    <row r="11140" spans="1:4" x14ac:dyDescent="0.55000000000000004">
      <c r="A11140" t="s">
        <v>75</v>
      </c>
      <c r="B11140" t="s">
        <v>2027</v>
      </c>
      <c r="C11140">
        <v>1985</v>
      </c>
      <c r="D11140">
        <v>1043912800</v>
      </c>
    </row>
    <row r="11141" spans="1:4" x14ac:dyDescent="0.55000000000000004">
      <c r="A11141" t="s">
        <v>75</v>
      </c>
      <c r="B11141" t="s">
        <v>2027</v>
      </c>
      <c r="C11141">
        <v>1986</v>
      </c>
      <c r="D11141">
        <v>1047233800</v>
      </c>
    </row>
    <row r="11142" spans="1:4" x14ac:dyDescent="0.55000000000000004">
      <c r="A11142" t="s">
        <v>75</v>
      </c>
      <c r="B11142" t="s">
        <v>2027</v>
      </c>
      <c r="C11142">
        <v>1987</v>
      </c>
      <c r="D11142">
        <v>1032266940</v>
      </c>
    </row>
    <row r="11143" spans="1:4" x14ac:dyDescent="0.55000000000000004">
      <c r="A11143" t="s">
        <v>75</v>
      </c>
      <c r="B11143" t="s">
        <v>2027</v>
      </c>
      <c r="C11143">
        <v>1988</v>
      </c>
      <c r="D11143">
        <v>1028701630</v>
      </c>
    </row>
    <row r="11144" spans="1:4" x14ac:dyDescent="0.55000000000000004">
      <c r="A11144" t="s">
        <v>75</v>
      </c>
      <c r="B11144" t="s">
        <v>2027</v>
      </c>
      <c r="C11144">
        <v>1989</v>
      </c>
      <c r="D11144">
        <v>1008565250</v>
      </c>
    </row>
    <row r="11145" spans="1:4" x14ac:dyDescent="0.55000000000000004">
      <c r="A11145" t="s">
        <v>75</v>
      </c>
      <c r="B11145" t="s">
        <v>2027</v>
      </c>
      <c r="C11145">
        <v>1990</v>
      </c>
      <c r="D11145">
        <v>1054795900</v>
      </c>
    </row>
    <row r="11146" spans="1:4" x14ac:dyDescent="0.55000000000000004">
      <c r="A11146" t="s">
        <v>75</v>
      </c>
      <c r="B11146" t="s">
        <v>2027</v>
      </c>
      <c r="C11146">
        <v>1991</v>
      </c>
      <c r="D11146">
        <v>1016929540</v>
      </c>
    </row>
    <row r="11147" spans="1:4" x14ac:dyDescent="0.55000000000000004">
      <c r="A11147" t="s">
        <v>75</v>
      </c>
      <c r="B11147" t="s">
        <v>2027</v>
      </c>
      <c r="C11147">
        <v>1992</v>
      </c>
      <c r="D11147">
        <v>969464450</v>
      </c>
    </row>
    <row r="11148" spans="1:4" x14ac:dyDescent="0.55000000000000004">
      <c r="A11148" t="s">
        <v>75</v>
      </c>
      <c r="B11148" t="s">
        <v>2027</v>
      </c>
      <c r="C11148">
        <v>1993</v>
      </c>
      <c r="D11148">
        <v>959385860</v>
      </c>
    </row>
    <row r="11149" spans="1:4" x14ac:dyDescent="0.55000000000000004">
      <c r="A11149" t="s">
        <v>75</v>
      </c>
      <c r="B11149" t="s">
        <v>2027</v>
      </c>
      <c r="C11149">
        <v>1994</v>
      </c>
      <c r="D11149">
        <v>943227650</v>
      </c>
    </row>
    <row r="11150" spans="1:4" x14ac:dyDescent="0.55000000000000004">
      <c r="A11150" t="s">
        <v>75</v>
      </c>
      <c r="B11150" t="s">
        <v>2027</v>
      </c>
      <c r="C11150">
        <v>1995</v>
      </c>
      <c r="D11150">
        <v>939933600</v>
      </c>
    </row>
    <row r="11151" spans="1:4" x14ac:dyDescent="0.55000000000000004">
      <c r="A11151" t="s">
        <v>75</v>
      </c>
      <c r="B11151" t="s">
        <v>2027</v>
      </c>
      <c r="C11151">
        <v>1996</v>
      </c>
      <c r="D11151">
        <v>959690100</v>
      </c>
    </row>
    <row r="11152" spans="1:4" x14ac:dyDescent="0.55000000000000004">
      <c r="A11152" t="s">
        <v>75</v>
      </c>
      <c r="B11152" t="s">
        <v>2027</v>
      </c>
      <c r="C11152">
        <v>1997</v>
      </c>
      <c r="D11152">
        <v>931508100</v>
      </c>
    </row>
    <row r="11153" spans="1:4" x14ac:dyDescent="0.55000000000000004">
      <c r="A11153" t="s">
        <v>75</v>
      </c>
      <c r="B11153" t="s">
        <v>2027</v>
      </c>
      <c r="C11153">
        <v>1998</v>
      </c>
      <c r="D11153">
        <v>923498700</v>
      </c>
    </row>
    <row r="11154" spans="1:4" x14ac:dyDescent="0.55000000000000004">
      <c r="A11154" t="s">
        <v>75</v>
      </c>
      <c r="B11154" t="s">
        <v>2027</v>
      </c>
      <c r="C11154">
        <v>1999</v>
      </c>
      <c r="D11154">
        <v>895442050</v>
      </c>
    </row>
    <row r="11155" spans="1:4" x14ac:dyDescent="0.55000000000000004">
      <c r="A11155" t="s">
        <v>75</v>
      </c>
      <c r="B11155" t="s">
        <v>2027</v>
      </c>
      <c r="C11155">
        <v>2000</v>
      </c>
      <c r="D11155">
        <v>898975740</v>
      </c>
    </row>
    <row r="11156" spans="1:4" x14ac:dyDescent="0.55000000000000004">
      <c r="A11156" t="s">
        <v>75</v>
      </c>
      <c r="B11156" t="s">
        <v>2027</v>
      </c>
      <c r="C11156">
        <v>2001</v>
      </c>
      <c r="D11156">
        <v>915254800</v>
      </c>
    </row>
    <row r="11157" spans="1:4" x14ac:dyDescent="0.55000000000000004">
      <c r="A11157" t="s">
        <v>75</v>
      </c>
      <c r="B11157" t="s">
        <v>2027</v>
      </c>
      <c r="C11157">
        <v>2002</v>
      </c>
      <c r="D11157">
        <v>898834300</v>
      </c>
    </row>
    <row r="11158" spans="1:4" x14ac:dyDescent="0.55000000000000004">
      <c r="A11158" t="s">
        <v>75</v>
      </c>
      <c r="B11158" t="s">
        <v>2027</v>
      </c>
      <c r="C11158">
        <v>2003</v>
      </c>
      <c r="D11158">
        <v>894501100</v>
      </c>
    </row>
    <row r="11159" spans="1:4" x14ac:dyDescent="0.55000000000000004">
      <c r="A11159" t="s">
        <v>75</v>
      </c>
      <c r="B11159" t="s">
        <v>2027</v>
      </c>
      <c r="C11159">
        <v>2004</v>
      </c>
      <c r="D11159">
        <v>876569860</v>
      </c>
    </row>
    <row r="11160" spans="1:4" x14ac:dyDescent="0.55000000000000004">
      <c r="A11160" t="s">
        <v>75</v>
      </c>
      <c r="B11160" t="s">
        <v>2027</v>
      </c>
      <c r="C11160">
        <v>2005</v>
      </c>
      <c r="D11160">
        <v>867880500</v>
      </c>
    </row>
    <row r="11161" spans="1:4" x14ac:dyDescent="0.55000000000000004">
      <c r="A11161" t="s">
        <v>75</v>
      </c>
      <c r="B11161" t="s">
        <v>2027</v>
      </c>
      <c r="C11161">
        <v>2006</v>
      </c>
      <c r="D11161">
        <v>886434300</v>
      </c>
    </row>
    <row r="11162" spans="1:4" x14ac:dyDescent="0.55000000000000004">
      <c r="A11162" t="s">
        <v>75</v>
      </c>
      <c r="B11162" t="s">
        <v>2027</v>
      </c>
      <c r="C11162">
        <v>2007</v>
      </c>
      <c r="D11162">
        <v>846152960</v>
      </c>
    </row>
    <row r="11163" spans="1:4" x14ac:dyDescent="0.55000000000000004">
      <c r="A11163" t="s">
        <v>75</v>
      </c>
      <c r="B11163" t="s">
        <v>2027</v>
      </c>
      <c r="C11163">
        <v>2008</v>
      </c>
      <c r="D11163">
        <v>856642500</v>
      </c>
    </row>
    <row r="11164" spans="1:4" x14ac:dyDescent="0.55000000000000004">
      <c r="A11164" t="s">
        <v>75</v>
      </c>
      <c r="B11164" t="s">
        <v>2027</v>
      </c>
      <c r="C11164">
        <v>2009</v>
      </c>
      <c r="D11164">
        <v>789983940</v>
      </c>
    </row>
    <row r="11165" spans="1:4" x14ac:dyDescent="0.55000000000000004">
      <c r="A11165" t="s">
        <v>75</v>
      </c>
      <c r="B11165" t="s">
        <v>2027</v>
      </c>
      <c r="C11165">
        <v>2010</v>
      </c>
      <c r="D11165">
        <v>826704700</v>
      </c>
    </row>
    <row r="11166" spans="1:4" x14ac:dyDescent="0.55000000000000004">
      <c r="A11166" t="s">
        <v>75</v>
      </c>
      <c r="B11166" t="s">
        <v>2027</v>
      </c>
      <c r="C11166">
        <v>2011</v>
      </c>
      <c r="D11166">
        <v>804541600</v>
      </c>
    </row>
    <row r="11167" spans="1:4" x14ac:dyDescent="0.55000000000000004">
      <c r="A11167" t="s">
        <v>75</v>
      </c>
      <c r="B11167" t="s">
        <v>2027</v>
      </c>
      <c r="C11167">
        <v>2012</v>
      </c>
      <c r="D11167">
        <v>814093000</v>
      </c>
    </row>
    <row r="11168" spans="1:4" x14ac:dyDescent="0.55000000000000004">
      <c r="A11168" t="s">
        <v>75</v>
      </c>
      <c r="B11168" t="s">
        <v>2027</v>
      </c>
      <c r="C11168">
        <v>2013</v>
      </c>
      <c r="D11168">
        <v>831745540</v>
      </c>
    </row>
    <row r="11169" spans="1:4" x14ac:dyDescent="0.55000000000000004">
      <c r="A11169" t="s">
        <v>75</v>
      </c>
      <c r="B11169" t="s">
        <v>2027</v>
      </c>
      <c r="C11169">
        <v>2014</v>
      </c>
      <c r="D11169">
        <v>792583600</v>
      </c>
    </row>
    <row r="11170" spans="1:4" x14ac:dyDescent="0.55000000000000004">
      <c r="A11170" t="s">
        <v>75</v>
      </c>
      <c r="B11170" t="s">
        <v>2027</v>
      </c>
      <c r="C11170">
        <v>2015</v>
      </c>
      <c r="D11170">
        <v>800822500</v>
      </c>
    </row>
    <row r="11171" spans="1:4" x14ac:dyDescent="0.55000000000000004">
      <c r="A11171" t="s">
        <v>75</v>
      </c>
      <c r="B11171" t="s">
        <v>2027</v>
      </c>
      <c r="C11171">
        <v>2016</v>
      </c>
      <c r="D11171">
        <v>797988300</v>
      </c>
    </row>
    <row r="11172" spans="1:4" x14ac:dyDescent="0.55000000000000004">
      <c r="A11172" t="s">
        <v>75</v>
      </c>
      <c r="B11172" t="s">
        <v>2027</v>
      </c>
      <c r="C11172">
        <v>2017</v>
      </c>
      <c r="D11172">
        <v>784595140</v>
      </c>
    </row>
    <row r="11173" spans="1:4" x14ac:dyDescent="0.55000000000000004">
      <c r="A11173" t="s">
        <v>75</v>
      </c>
      <c r="B11173" t="s">
        <v>2027</v>
      </c>
      <c r="C11173">
        <v>2018</v>
      </c>
      <c r="D11173">
        <v>758771400</v>
      </c>
    </row>
    <row r="11174" spans="1:4" x14ac:dyDescent="0.55000000000000004">
      <c r="A11174" t="s">
        <v>75</v>
      </c>
      <c r="B11174" t="s">
        <v>2027</v>
      </c>
      <c r="C11174">
        <v>2019</v>
      </c>
      <c r="D11174">
        <v>708648960</v>
      </c>
    </row>
    <row r="11175" spans="1:4" x14ac:dyDescent="0.55000000000000004">
      <c r="A11175" t="s">
        <v>75</v>
      </c>
      <c r="B11175" t="s">
        <v>2027</v>
      </c>
      <c r="C11175">
        <v>2020</v>
      </c>
      <c r="D11175">
        <v>647176800</v>
      </c>
    </row>
    <row r="11176" spans="1:4" x14ac:dyDescent="0.55000000000000004">
      <c r="A11176" t="s">
        <v>75</v>
      </c>
      <c r="B11176" t="s">
        <v>2027</v>
      </c>
      <c r="C11176">
        <v>2021</v>
      </c>
      <c r="D11176">
        <v>677997700</v>
      </c>
    </row>
    <row r="11177" spans="1:4" x14ac:dyDescent="0.55000000000000004">
      <c r="A11177" t="s">
        <v>75</v>
      </c>
      <c r="B11177" t="s">
        <v>2027</v>
      </c>
      <c r="C11177">
        <v>2022</v>
      </c>
      <c r="D11177">
        <v>667843000</v>
      </c>
    </row>
    <row r="11178" spans="1:4" x14ac:dyDescent="0.55000000000000004">
      <c r="A11178" t="s">
        <v>75</v>
      </c>
      <c r="B11178" t="s">
        <v>2027</v>
      </c>
      <c r="C11178">
        <v>2023</v>
      </c>
      <c r="D11178">
        <v>593766000</v>
      </c>
    </row>
    <row r="11179" spans="1:4" x14ac:dyDescent="0.55000000000000004">
      <c r="A11179" t="s">
        <v>75</v>
      </c>
      <c r="B11179" t="s">
        <v>2027</v>
      </c>
      <c r="C11179">
        <v>2024</v>
      </c>
      <c r="D11179">
        <v>572319170</v>
      </c>
    </row>
    <row r="11180" spans="1:4" x14ac:dyDescent="0.55000000000000004">
      <c r="A11180" t="s">
        <v>76</v>
      </c>
      <c r="B11180" t="s">
        <v>2028</v>
      </c>
      <c r="C11180">
        <v>1950</v>
      </c>
      <c r="D11180">
        <v>637536</v>
      </c>
    </row>
    <row r="11181" spans="1:4" x14ac:dyDescent="0.55000000000000004">
      <c r="A11181" t="s">
        <v>76</v>
      </c>
      <c r="B11181" t="s">
        <v>2028</v>
      </c>
      <c r="C11181">
        <v>1951</v>
      </c>
      <c r="D11181">
        <v>875696</v>
      </c>
    </row>
    <row r="11182" spans="1:4" x14ac:dyDescent="0.55000000000000004">
      <c r="A11182" t="s">
        <v>76</v>
      </c>
      <c r="B11182" t="s">
        <v>2028</v>
      </c>
      <c r="C11182">
        <v>1952</v>
      </c>
      <c r="D11182">
        <v>868368</v>
      </c>
    </row>
    <row r="11183" spans="1:4" x14ac:dyDescent="0.55000000000000004">
      <c r="A11183" t="s">
        <v>76</v>
      </c>
      <c r="B11183" t="s">
        <v>2028</v>
      </c>
      <c r="C11183">
        <v>1953</v>
      </c>
      <c r="D11183">
        <v>1018592</v>
      </c>
    </row>
    <row r="11184" spans="1:4" x14ac:dyDescent="0.55000000000000004">
      <c r="A11184" t="s">
        <v>76</v>
      </c>
      <c r="B11184" t="s">
        <v>2028</v>
      </c>
      <c r="C11184">
        <v>1954</v>
      </c>
      <c r="D11184">
        <v>1003936.06</v>
      </c>
    </row>
    <row r="11185" spans="1:4" x14ac:dyDescent="0.55000000000000004">
      <c r="A11185" t="s">
        <v>76</v>
      </c>
      <c r="B11185" t="s">
        <v>2028</v>
      </c>
      <c r="C11185">
        <v>1955</v>
      </c>
      <c r="D11185">
        <v>1187136</v>
      </c>
    </row>
    <row r="11186" spans="1:4" x14ac:dyDescent="0.55000000000000004">
      <c r="A11186" t="s">
        <v>76</v>
      </c>
      <c r="B11186" t="s">
        <v>2028</v>
      </c>
      <c r="C11186">
        <v>1956</v>
      </c>
      <c r="D11186">
        <v>1077216</v>
      </c>
    </row>
    <row r="11187" spans="1:4" x14ac:dyDescent="0.55000000000000004">
      <c r="A11187" t="s">
        <v>76</v>
      </c>
      <c r="B11187" t="s">
        <v>2028</v>
      </c>
      <c r="C11187">
        <v>1957</v>
      </c>
      <c r="D11187">
        <v>1293392</v>
      </c>
    </row>
    <row r="11188" spans="1:4" x14ac:dyDescent="0.55000000000000004">
      <c r="A11188" t="s">
        <v>76</v>
      </c>
      <c r="B11188" t="s">
        <v>2028</v>
      </c>
      <c r="C11188">
        <v>1958</v>
      </c>
      <c r="D11188">
        <v>1363008</v>
      </c>
    </row>
    <row r="11189" spans="1:4" x14ac:dyDescent="0.55000000000000004">
      <c r="A11189" t="s">
        <v>76</v>
      </c>
      <c r="B11189" t="s">
        <v>2028</v>
      </c>
      <c r="C11189">
        <v>1959</v>
      </c>
      <c r="D11189">
        <v>1322704</v>
      </c>
    </row>
    <row r="11190" spans="1:4" x14ac:dyDescent="0.55000000000000004">
      <c r="A11190" t="s">
        <v>76</v>
      </c>
      <c r="B11190" t="s">
        <v>2028</v>
      </c>
      <c r="C11190">
        <v>1960</v>
      </c>
      <c r="D11190">
        <v>1461936</v>
      </c>
    </row>
    <row r="11191" spans="1:4" x14ac:dyDescent="0.55000000000000004">
      <c r="A11191" t="s">
        <v>76</v>
      </c>
      <c r="B11191" t="s">
        <v>2028</v>
      </c>
      <c r="C11191">
        <v>1961</v>
      </c>
      <c r="D11191">
        <v>1344688</v>
      </c>
    </row>
    <row r="11192" spans="1:4" x14ac:dyDescent="0.55000000000000004">
      <c r="A11192" t="s">
        <v>76</v>
      </c>
      <c r="B11192" t="s">
        <v>2028</v>
      </c>
      <c r="C11192">
        <v>1962</v>
      </c>
      <c r="D11192">
        <v>1432624</v>
      </c>
    </row>
    <row r="11193" spans="1:4" x14ac:dyDescent="0.55000000000000004">
      <c r="A11193" t="s">
        <v>76</v>
      </c>
      <c r="B11193" t="s">
        <v>2028</v>
      </c>
      <c r="C11193">
        <v>1963</v>
      </c>
      <c r="D11193">
        <v>1722080</v>
      </c>
    </row>
    <row r="11194" spans="1:4" x14ac:dyDescent="0.55000000000000004">
      <c r="A11194" t="s">
        <v>76</v>
      </c>
      <c r="B11194" t="s">
        <v>2028</v>
      </c>
      <c r="C11194">
        <v>1964</v>
      </c>
      <c r="D11194">
        <v>1648800</v>
      </c>
    </row>
    <row r="11195" spans="1:4" x14ac:dyDescent="0.55000000000000004">
      <c r="A11195" t="s">
        <v>76</v>
      </c>
      <c r="B11195" t="s">
        <v>2028</v>
      </c>
      <c r="C11195">
        <v>1965</v>
      </c>
      <c r="D11195">
        <v>1703760</v>
      </c>
    </row>
    <row r="11196" spans="1:4" x14ac:dyDescent="0.55000000000000004">
      <c r="A11196" t="s">
        <v>76</v>
      </c>
      <c r="B11196" t="s">
        <v>2028</v>
      </c>
      <c r="C11196">
        <v>1966</v>
      </c>
      <c r="D11196">
        <v>1439952</v>
      </c>
    </row>
    <row r="11197" spans="1:4" x14ac:dyDescent="0.55000000000000004">
      <c r="A11197" t="s">
        <v>76</v>
      </c>
      <c r="B11197" t="s">
        <v>2028</v>
      </c>
      <c r="C11197">
        <v>1967</v>
      </c>
      <c r="D11197">
        <v>1494912</v>
      </c>
    </row>
    <row r="11198" spans="1:4" x14ac:dyDescent="0.55000000000000004">
      <c r="A11198" t="s">
        <v>76</v>
      </c>
      <c r="B11198" t="s">
        <v>2028</v>
      </c>
      <c r="C11198">
        <v>1968</v>
      </c>
      <c r="D11198">
        <v>1648800</v>
      </c>
    </row>
    <row r="11199" spans="1:4" x14ac:dyDescent="0.55000000000000004">
      <c r="A11199" t="s">
        <v>76</v>
      </c>
      <c r="B11199" t="s">
        <v>2028</v>
      </c>
      <c r="C11199">
        <v>1969</v>
      </c>
      <c r="D11199">
        <v>1488020</v>
      </c>
    </row>
    <row r="11200" spans="1:4" x14ac:dyDescent="0.55000000000000004">
      <c r="A11200" t="s">
        <v>76</v>
      </c>
      <c r="B11200" t="s">
        <v>2028</v>
      </c>
      <c r="C11200">
        <v>1970</v>
      </c>
      <c r="D11200">
        <v>2403584</v>
      </c>
    </row>
    <row r="11201" spans="1:4" x14ac:dyDescent="0.55000000000000004">
      <c r="A11201" t="s">
        <v>76</v>
      </c>
      <c r="B11201" t="s">
        <v>2028</v>
      </c>
      <c r="C11201">
        <v>1971</v>
      </c>
      <c r="D11201">
        <v>2029856</v>
      </c>
    </row>
    <row r="11202" spans="1:4" x14ac:dyDescent="0.55000000000000004">
      <c r="A11202" t="s">
        <v>76</v>
      </c>
      <c r="B11202" t="s">
        <v>2028</v>
      </c>
      <c r="C11202">
        <v>1972</v>
      </c>
      <c r="D11202">
        <v>2216720</v>
      </c>
    </row>
    <row r="11203" spans="1:4" x14ac:dyDescent="0.55000000000000004">
      <c r="A11203" t="s">
        <v>76</v>
      </c>
      <c r="B11203" t="s">
        <v>2028</v>
      </c>
      <c r="C11203">
        <v>1973</v>
      </c>
      <c r="D11203">
        <v>2257024</v>
      </c>
    </row>
    <row r="11204" spans="1:4" x14ac:dyDescent="0.55000000000000004">
      <c r="A11204" t="s">
        <v>76</v>
      </c>
      <c r="B11204" t="s">
        <v>2028</v>
      </c>
      <c r="C11204">
        <v>1974</v>
      </c>
      <c r="D11204">
        <v>2674720</v>
      </c>
    </row>
    <row r="11205" spans="1:4" x14ac:dyDescent="0.55000000000000004">
      <c r="A11205" t="s">
        <v>76</v>
      </c>
      <c r="B11205" t="s">
        <v>2028</v>
      </c>
      <c r="C11205">
        <v>1975</v>
      </c>
      <c r="D11205">
        <v>2410912</v>
      </c>
    </row>
    <row r="11206" spans="1:4" x14ac:dyDescent="0.55000000000000004">
      <c r="A11206" t="s">
        <v>76</v>
      </c>
      <c r="B11206" t="s">
        <v>2028</v>
      </c>
      <c r="C11206">
        <v>1976</v>
      </c>
      <c r="D11206">
        <v>2106800</v>
      </c>
    </row>
    <row r="11207" spans="1:4" x14ac:dyDescent="0.55000000000000004">
      <c r="A11207" t="s">
        <v>76</v>
      </c>
      <c r="B11207" t="s">
        <v>2028</v>
      </c>
      <c r="C11207">
        <v>1977</v>
      </c>
      <c r="D11207">
        <v>2696332</v>
      </c>
    </row>
    <row r="11208" spans="1:4" x14ac:dyDescent="0.55000000000000004">
      <c r="A11208" t="s">
        <v>76</v>
      </c>
      <c r="B11208" t="s">
        <v>2028</v>
      </c>
      <c r="C11208">
        <v>1978</v>
      </c>
      <c r="D11208">
        <v>2718380</v>
      </c>
    </row>
    <row r="11209" spans="1:4" x14ac:dyDescent="0.55000000000000004">
      <c r="A11209" t="s">
        <v>76</v>
      </c>
      <c r="B11209" t="s">
        <v>2028</v>
      </c>
      <c r="C11209">
        <v>1979</v>
      </c>
      <c r="D11209">
        <v>2520832</v>
      </c>
    </row>
    <row r="11210" spans="1:4" x14ac:dyDescent="0.55000000000000004">
      <c r="A11210" t="s">
        <v>76</v>
      </c>
      <c r="B11210" t="s">
        <v>2028</v>
      </c>
      <c r="C11210">
        <v>1980</v>
      </c>
      <c r="D11210">
        <v>2410702</v>
      </c>
    </row>
    <row r="11211" spans="1:4" x14ac:dyDescent="0.55000000000000004">
      <c r="A11211" t="s">
        <v>76</v>
      </c>
      <c r="B11211" t="s">
        <v>2028</v>
      </c>
      <c r="C11211">
        <v>1981</v>
      </c>
      <c r="D11211">
        <v>2846690</v>
      </c>
    </row>
    <row r="11212" spans="1:4" x14ac:dyDescent="0.55000000000000004">
      <c r="A11212" t="s">
        <v>76</v>
      </c>
      <c r="B11212" t="s">
        <v>2028</v>
      </c>
      <c r="C11212">
        <v>1982</v>
      </c>
      <c r="D11212">
        <v>2894560</v>
      </c>
    </row>
    <row r="11213" spans="1:4" x14ac:dyDescent="0.55000000000000004">
      <c r="A11213" t="s">
        <v>76</v>
      </c>
      <c r="B11213" t="s">
        <v>2028</v>
      </c>
      <c r="C11213">
        <v>1983</v>
      </c>
      <c r="D11213">
        <v>3509969</v>
      </c>
    </row>
    <row r="11214" spans="1:4" x14ac:dyDescent="0.55000000000000004">
      <c r="A11214" t="s">
        <v>76</v>
      </c>
      <c r="B11214" t="s">
        <v>2028</v>
      </c>
      <c r="C11214">
        <v>1984</v>
      </c>
      <c r="D11214">
        <v>2465710</v>
      </c>
    </row>
    <row r="11215" spans="1:4" x14ac:dyDescent="0.55000000000000004">
      <c r="A11215" t="s">
        <v>76</v>
      </c>
      <c r="B11215" t="s">
        <v>2028</v>
      </c>
      <c r="C11215">
        <v>1985</v>
      </c>
      <c r="D11215">
        <v>3143712</v>
      </c>
    </row>
    <row r="11216" spans="1:4" x14ac:dyDescent="0.55000000000000004">
      <c r="A11216" t="s">
        <v>76</v>
      </c>
      <c r="B11216" t="s">
        <v>2028</v>
      </c>
      <c r="C11216">
        <v>1986</v>
      </c>
      <c r="D11216">
        <v>2934864</v>
      </c>
    </row>
    <row r="11217" spans="1:4" x14ac:dyDescent="0.55000000000000004">
      <c r="A11217" t="s">
        <v>76</v>
      </c>
      <c r="B11217" t="s">
        <v>2028</v>
      </c>
      <c r="C11217">
        <v>1987</v>
      </c>
      <c r="D11217">
        <v>3147376</v>
      </c>
    </row>
    <row r="11218" spans="1:4" x14ac:dyDescent="0.55000000000000004">
      <c r="A11218" t="s">
        <v>76</v>
      </c>
      <c r="B11218" t="s">
        <v>2028</v>
      </c>
      <c r="C11218">
        <v>1988</v>
      </c>
      <c r="D11218">
        <v>3209664</v>
      </c>
    </row>
    <row r="11219" spans="1:4" x14ac:dyDescent="0.55000000000000004">
      <c r="A11219" t="s">
        <v>76</v>
      </c>
      <c r="B11219" t="s">
        <v>2028</v>
      </c>
      <c r="C11219">
        <v>1989</v>
      </c>
      <c r="D11219">
        <v>3059440</v>
      </c>
    </row>
    <row r="11220" spans="1:4" x14ac:dyDescent="0.55000000000000004">
      <c r="A11220" t="s">
        <v>76</v>
      </c>
      <c r="B11220" t="s">
        <v>2028</v>
      </c>
      <c r="C11220">
        <v>1990</v>
      </c>
      <c r="D11220">
        <v>3513776</v>
      </c>
    </row>
    <row r="11221" spans="1:4" x14ac:dyDescent="0.55000000000000004">
      <c r="A11221" t="s">
        <v>76</v>
      </c>
      <c r="B11221" t="s">
        <v>2028</v>
      </c>
      <c r="C11221">
        <v>1991</v>
      </c>
      <c r="D11221">
        <v>3901860</v>
      </c>
    </row>
    <row r="11222" spans="1:4" x14ac:dyDescent="0.55000000000000004">
      <c r="A11222" t="s">
        <v>76</v>
      </c>
      <c r="B11222" t="s">
        <v>2028</v>
      </c>
      <c r="C11222">
        <v>1992</v>
      </c>
      <c r="D11222">
        <v>3242640</v>
      </c>
    </row>
    <row r="11223" spans="1:4" x14ac:dyDescent="0.55000000000000004">
      <c r="A11223" t="s">
        <v>76</v>
      </c>
      <c r="B11223" t="s">
        <v>2028</v>
      </c>
      <c r="C11223">
        <v>1993</v>
      </c>
      <c r="D11223">
        <v>3817888</v>
      </c>
    </row>
    <row r="11224" spans="1:4" x14ac:dyDescent="0.55000000000000004">
      <c r="A11224" t="s">
        <v>76</v>
      </c>
      <c r="B11224" t="s">
        <v>2028</v>
      </c>
      <c r="C11224">
        <v>1994</v>
      </c>
      <c r="D11224">
        <v>4539696</v>
      </c>
    </row>
    <row r="11225" spans="1:4" x14ac:dyDescent="0.55000000000000004">
      <c r="A11225" t="s">
        <v>76</v>
      </c>
      <c r="B11225" t="s">
        <v>2028</v>
      </c>
      <c r="C11225">
        <v>1995</v>
      </c>
      <c r="D11225">
        <v>4623968</v>
      </c>
    </row>
    <row r="11226" spans="1:4" x14ac:dyDescent="0.55000000000000004">
      <c r="A11226" t="s">
        <v>76</v>
      </c>
      <c r="B11226" t="s">
        <v>2028</v>
      </c>
      <c r="C11226">
        <v>1996</v>
      </c>
      <c r="D11226">
        <v>4858464</v>
      </c>
    </row>
    <row r="11227" spans="1:4" x14ac:dyDescent="0.55000000000000004">
      <c r="A11227" t="s">
        <v>76</v>
      </c>
      <c r="B11227" t="s">
        <v>2028</v>
      </c>
      <c r="C11227">
        <v>1997</v>
      </c>
      <c r="D11227">
        <v>5514320</v>
      </c>
    </row>
    <row r="11228" spans="1:4" x14ac:dyDescent="0.55000000000000004">
      <c r="A11228" t="s">
        <v>76</v>
      </c>
      <c r="B11228" t="s">
        <v>2028</v>
      </c>
      <c r="C11228">
        <v>1998</v>
      </c>
      <c r="D11228">
        <v>5583936</v>
      </c>
    </row>
    <row r="11229" spans="1:4" x14ac:dyDescent="0.55000000000000004">
      <c r="A11229" t="s">
        <v>76</v>
      </c>
      <c r="B11229" t="s">
        <v>2028</v>
      </c>
      <c r="C11229">
        <v>1999</v>
      </c>
      <c r="D11229">
        <v>5613248</v>
      </c>
    </row>
    <row r="11230" spans="1:4" x14ac:dyDescent="0.55000000000000004">
      <c r="A11230" t="s">
        <v>76</v>
      </c>
      <c r="B11230" t="s">
        <v>2028</v>
      </c>
      <c r="C11230">
        <v>2000</v>
      </c>
      <c r="D11230">
        <v>5312800</v>
      </c>
    </row>
    <row r="11231" spans="1:4" x14ac:dyDescent="0.55000000000000004">
      <c r="A11231" t="s">
        <v>76</v>
      </c>
      <c r="B11231" t="s">
        <v>2028</v>
      </c>
      <c r="C11231">
        <v>2001</v>
      </c>
      <c r="D11231">
        <v>5968656</v>
      </c>
    </row>
    <row r="11232" spans="1:4" x14ac:dyDescent="0.55000000000000004">
      <c r="A11232" t="s">
        <v>76</v>
      </c>
      <c r="B11232" t="s">
        <v>2028</v>
      </c>
      <c r="C11232">
        <v>2002</v>
      </c>
      <c r="D11232">
        <v>6483251</v>
      </c>
    </row>
    <row r="11233" spans="1:4" x14ac:dyDescent="0.55000000000000004">
      <c r="A11233" t="s">
        <v>76</v>
      </c>
      <c r="B11233" t="s">
        <v>2028</v>
      </c>
      <c r="C11233">
        <v>2003</v>
      </c>
      <c r="D11233">
        <v>6684573</v>
      </c>
    </row>
    <row r="11234" spans="1:4" x14ac:dyDescent="0.55000000000000004">
      <c r="A11234" t="s">
        <v>76</v>
      </c>
      <c r="B11234" t="s">
        <v>2028</v>
      </c>
      <c r="C11234">
        <v>2004</v>
      </c>
      <c r="D11234">
        <v>6450628</v>
      </c>
    </row>
    <row r="11235" spans="1:4" x14ac:dyDescent="0.55000000000000004">
      <c r="A11235" t="s">
        <v>76</v>
      </c>
      <c r="B11235" t="s">
        <v>2028</v>
      </c>
      <c r="C11235">
        <v>2005</v>
      </c>
      <c r="D11235">
        <v>6113072</v>
      </c>
    </row>
    <row r="11236" spans="1:4" x14ac:dyDescent="0.55000000000000004">
      <c r="A11236" t="s">
        <v>76</v>
      </c>
      <c r="B11236" t="s">
        <v>2028</v>
      </c>
      <c r="C11236">
        <v>2006</v>
      </c>
      <c r="D11236">
        <v>8523184</v>
      </c>
    </row>
    <row r="11237" spans="1:4" x14ac:dyDescent="0.55000000000000004">
      <c r="A11237" t="s">
        <v>76</v>
      </c>
      <c r="B11237" t="s">
        <v>2028</v>
      </c>
      <c r="C11237">
        <v>2007</v>
      </c>
      <c r="D11237">
        <v>8981875</v>
      </c>
    </row>
    <row r="11238" spans="1:4" x14ac:dyDescent="0.55000000000000004">
      <c r="A11238" t="s">
        <v>76</v>
      </c>
      <c r="B11238" t="s">
        <v>2028</v>
      </c>
      <c r="C11238">
        <v>2008</v>
      </c>
      <c r="D11238">
        <v>8324322.5</v>
      </c>
    </row>
    <row r="11239" spans="1:4" x14ac:dyDescent="0.55000000000000004">
      <c r="A11239" t="s">
        <v>76</v>
      </c>
      <c r="B11239" t="s">
        <v>2028</v>
      </c>
      <c r="C11239">
        <v>2009</v>
      </c>
      <c r="D11239">
        <v>6867658</v>
      </c>
    </row>
    <row r="11240" spans="1:4" x14ac:dyDescent="0.55000000000000004">
      <c r="A11240" t="s">
        <v>76</v>
      </c>
      <c r="B11240" t="s">
        <v>2028</v>
      </c>
      <c r="C11240">
        <v>2010</v>
      </c>
      <c r="D11240">
        <v>8942513</v>
      </c>
    </row>
    <row r="11241" spans="1:4" x14ac:dyDescent="0.55000000000000004">
      <c r="A11241" t="s">
        <v>76</v>
      </c>
      <c r="B11241" t="s">
        <v>2028</v>
      </c>
      <c r="C11241">
        <v>2011</v>
      </c>
      <c r="D11241">
        <v>10328553</v>
      </c>
    </row>
    <row r="11242" spans="1:4" x14ac:dyDescent="0.55000000000000004">
      <c r="A11242" t="s">
        <v>76</v>
      </c>
      <c r="B11242" t="s">
        <v>2028</v>
      </c>
      <c r="C11242">
        <v>2012</v>
      </c>
      <c r="D11242">
        <v>12640586</v>
      </c>
    </row>
    <row r="11243" spans="1:4" x14ac:dyDescent="0.55000000000000004">
      <c r="A11243" t="s">
        <v>76</v>
      </c>
      <c r="B11243" t="s">
        <v>2028</v>
      </c>
      <c r="C11243">
        <v>2013</v>
      </c>
      <c r="D11243">
        <v>12609988</v>
      </c>
    </row>
    <row r="11244" spans="1:4" x14ac:dyDescent="0.55000000000000004">
      <c r="A11244" t="s">
        <v>76</v>
      </c>
      <c r="B11244" t="s">
        <v>2028</v>
      </c>
      <c r="C11244">
        <v>2014</v>
      </c>
      <c r="D11244">
        <v>13256576</v>
      </c>
    </row>
    <row r="11245" spans="1:4" x14ac:dyDescent="0.55000000000000004">
      <c r="A11245" t="s">
        <v>76</v>
      </c>
      <c r="B11245" t="s">
        <v>2028</v>
      </c>
      <c r="C11245">
        <v>2015</v>
      </c>
      <c r="D11245">
        <v>14568119</v>
      </c>
    </row>
    <row r="11246" spans="1:4" x14ac:dyDescent="0.55000000000000004">
      <c r="A11246" t="s">
        <v>76</v>
      </c>
      <c r="B11246" t="s">
        <v>2028</v>
      </c>
      <c r="C11246">
        <v>2016</v>
      </c>
      <c r="D11246">
        <v>13913649</v>
      </c>
    </row>
    <row r="11247" spans="1:4" x14ac:dyDescent="0.55000000000000004">
      <c r="A11247" t="s">
        <v>76</v>
      </c>
      <c r="B11247" t="s">
        <v>2028</v>
      </c>
      <c r="C11247">
        <v>2017</v>
      </c>
      <c r="D11247">
        <v>12437270</v>
      </c>
    </row>
    <row r="11248" spans="1:4" x14ac:dyDescent="0.55000000000000004">
      <c r="A11248" t="s">
        <v>76</v>
      </c>
      <c r="B11248" t="s">
        <v>2028</v>
      </c>
      <c r="C11248">
        <v>2018</v>
      </c>
      <c r="D11248">
        <v>15189658</v>
      </c>
    </row>
    <row r="11249" spans="1:4" x14ac:dyDescent="0.55000000000000004">
      <c r="A11249" t="s">
        <v>76</v>
      </c>
      <c r="B11249" t="s">
        <v>2028</v>
      </c>
      <c r="C11249">
        <v>2019</v>
      </c>
      <c r="D11249">
        <v>16415195</v>
      </c>
    </row>
    <row r="11250" spans="1:4" x14ac:dyDescent="0.55000000000000004">
      <c r="A11250" t="s">
        <v>76</v>
      </c>
      <c r="B11250" t="s">
        <v>2028</v>
      </c>
      <c r="C11250">
        <v>2020</v>
      </c>
      <c r="D11250">
        <v>19164054</v>
      </c>
    </row>
    <row r="11251" spans="1:4" x14ac:dyDescent="0.55000000000000004">
      <c r="A11251" t="s">
        <v>76</v>
      </c>
      <c r="B11251" t="s">
        <v>2028</v>
      </c>
      <c r="C11251">
        <v>2021</v>
      </c>
      <c r="D11251">
        <v>20556058</v>
      </c>
    </row>
    <row r="11252" spans="1:4" x14ac:dyDescent="0.55000000000000004">
      <c r="A11252" t="s">
        <v>76</v>
      </c>
      <c r="B11252" t="s">
        <v>2028</v>
      </c>
      <c r="C11252">
        <v>2022</v>
      </c>
      <c r="D11252">
        <v>20745210</v>
      </c>
    </row>
    <row r="11253" spans="1:4" x14ac:dyDescent="0.55000000000000004">
      <c r="A11253" t="s">
        <v>76</v>
      </c>
      <c r="B11253" t="s">
        <v>2028</v>
      </c>
      <c r="C11253">
        <v>2023</v>
      </c>
      <c r="D11253">
        <v>20135648</v>
      </c>
    </row>
    <row r="11254" spans="1:4" x14ac:dyDescent="0.55000000000000004">
      <c r="A11254" t="s">
        <v>76</v>
      </c>
      <c r="B11254" t="s">
        <v>2028</v>
      </c>
      <c r="C11254">
        <v>2024</v>
      </c>
      <c r="D11254">
        <v>21021874</v>
      </c>
    </row>
    <row r="11255" spans="1:4" x14ac:dyDescent="0.55000000000000004">
      <c r="A11255" t="s">
        <v>77</v>
      </c>
      <c r="B11255" t="s">
        <v>2029</v>
      </c>
      <c r="C11255">
        <v>1867</v>
      </c>
      <c r="D11255">
        <v>168544</v>
      </c>
    </row>
    <row r="11256" spans="1:4" x14ac:dyDescent="0.55000000000000004">
      <c r="A11256" t="s">
        <v>77</v>
      </c>
      <c r="B11256" t="s">
        <v>2029</v>
      </c>
      <c r="C11256">
        <v>1868</v>
      </c>
      <c r="D11256">
        <v>84272</v>
      </c>
    </row>
    <row r="11257" spans="1:4" x14ac:dyDescent="0.55000000000000004">
      <c r="A11257" t="s">
        <v>77</v>
      </c>
      <c r="B11257" t="s">
        <v>2029</v>
      </c>
      <c r="C11257">
        <v>1869</v>
      </c>
      <c r="D11257">
        <v>194192</v>
      </c>
    </row>
    <row r="11258" spans="1:4" x14ac:dyDescent="0.55000000000000004">
      <c r="A11258" t="s">
        <v>77</v>
      </c>
      <c r="B11258" t="s">
        <v>2029</v>
      </c>
      <c r="C11258">
        <v>1870</v>
      </c>
      <c r="D11258">
        <v>201520</v>
      </c>
    </row>
    <row r="11259" spans="1:4" x14ac:dyDescent="0.55000000000000004">
      <c r="A11259" t="s">
        <v>77</v>
      </c>
      <c r="B11259" t="s">
        <v>2029</v>
      </c>
      <c r="C11259">
        <v>1871</v>
      </c>
      <c r="D11259">
        <v>296784</v>
      </c>
    </row>
    <row r="11260" spans="1:4" x14ac:dyDescent="0.55000000000000004">
      <c r="A11260" t="s">
        <v>77</v>
      </c>
      <c r="B11260" t="s">
        <v>2029</v>
      </c>
      <c r="C11260">
        <v>1872</v>
      </c>
      <c r="D11260">
        <v>175872</v>
      </c>
    </row>
    <row r="11261" spans="1:4" x14ac:dyDescent="0.55000000000000004">
      <c r="A11261" t="s">
        <v>77</v>
      </c>
      <c r="B11261" t="s">
        <v>2029</v>
      </c>
      <c r="C11261">
        <v>1873</v>
      </c>
      <c r="D11261">
        <v>194192</v>
      </c>
    </row>
    <row r="11262" spans="1:4" x14ac:dyDescent="0.55000000000000004">
      <c r="A11262" t="s">
        <v>77</v>
      </c>
      <c r="B11262" t="s">
        <v>2029</v>
      </c>
      <c r="C11262">
        <v>1874</v>
      </c>
      <c r="D11262">
        <v>150224</v>
      </c>
    </row>
    <row r="11263" spans="1:4" x14ac:dyDescent="0.55000000000000004">
      <c r="A11263" t="s">
        <v>77</v>
      </c>
      <c r="B11263" t="s">
        <v>2029</v>
      </c>
      <c r="C11263">
        <v>1875</v>
      </c>
      <c r="D11263">
        <v>164880</v>
      </c>
    </row>
    <row r="11264" spans="1:4" x14ac:dyDescent="0.55000000000000004">
      <c r="A11264" t="s">
        <v>77</v>
      </c>
      <c r="B11264" t="s">
        <v>2029</v>
      </c>
      <c r="C11264">
        <v>1879</v>
      </c>
      <c r="D11264">
        <v>3664</v>
      </c>
    </row>
    <row r="11265" spans="1:4" x14ac:dyDescent="0.55000000000000004">
      <c r="A11265" t="s">
        <v>77</v>
      </c>
      <c r="B11265" t="s">
        <v>2029</v>
      </c>
      <c r="C11265">
        <v>1883</v>
      </c>
      <c r="D11265">
        <v>3664</v>
      </c>
    </row>
    <row r="11266" spans="1:4" x14ac:dyDescent="0.55000000000000004">
      <c r="A11266" t="s">
        <v>77</v>
      </c>
      <c r="B11266" t="s">
        <v>2029</v>
      </c>
      <c r="C11266">
        <v>1888</v>
      </c>
      <c r="D11266">
        <v>3664</v>
      </c>
    </row>
    <row r="11267" spans="1:4" x14ac:dyDescent="0.55000000000000004">
      <c r="A11267" t="s">
        <v>77</v>
      </c>
      <c r="B11267" t="s">
        <v>2029</v>
      </c>
      <c r="C11267">
        <v>1892</v>
      </c>
      <c r="D11267">
        <v>370064</v>
      </c>
    </row>
    <row r="11268" spans="1:4" x14ac:dyDescent="0.55000000000000004">
      <c r="A11268" t="s">
        <v>77</v>
      </c>
      <c r="B11268" t="s">
        <v>2029</v>
      </c>
      <c r="C11268">
        <v>1893</v>
      </c>
      <c r="D11268">
        <v>326096</v>
      </c>
    </row>
    <row r="11269" spans="1:4" x14ac:dyDescent="0.55000000000000004">
      <c r="A11269" t="s">
        <v>77</v>
      </c>
      <c r="B11269" t="s">
        <v>2029</v>
      </c>
      <c r="C11269">
        <v>1894</v>
      </c>
      <c r="D11269">
        <v>333424</v>
      </c>
    </row>
    <row r="11270" spans="1:4" x14ac:dyDescent="0.55000000000000004">
      <c r="A11270" t="s">
        <v>77</v>
      </c>
      <c r="B11270" t="s">
        <v>2029</v>
      </c>
      <c r="C11270">
        <v>1895</v>
      </c>
      <c r="D11270">
        <v>311440</v>
      </c>
    </row>
    <row r="11271" spans="1:4" x14ac:dyDescent="0.55000000000000004">
      <c r="A11271" t="s">
        <v>77</v>
      </c>
      <c r="B11271" t="s">
        <v>2029</v>
      </c>
      <c r="C11271">
        <v>1896</v>
      </c>
      <c r="D11271">
        <v>373728</v>
      </c>
    </row>
    <row r="11272" spans="1:4" x14ac:dyDescent="0.55000000000000004">
      <c r="A11272" t="s">
        <v>77</v>
      </c>
      <c r="B11272" t="s">
        <v>2029</v>
      </c>
      <c r="C11272">
        <v>1897</v>
      </c>
      <c r="D11272">
        <v>362736</v>
      </c>
    </row>
    <row r="11273" spans="1:4" x14ac:dyDescent="0.55000000000000004">
      <c r="A11273" t="s">
        <v>77</v>
      </c>
      <c r="B11273" t="s">
        <v>2029</v>
      </c>
      <c r="C11273">
        <v>1898</v>
      </c>
      <c r="D11273">
        <v>461664</v>
      </c>
    </row>
    <row r="11274" spans="1:4" x14ac:dyDescent="0.55000000000000004">
      <c r="A11274" t="s">
        <v>77</v>
      </c>
      <c r="B11274" t="s">
        <v>2029</v>
      </c>
      <c r="C11274">
        <v>1899</v>
      </c>
      <c r="D11274">
        <v>241824</v>
      </c>
    </row>
    <row r="11275" spans="1:4" x14ac:dyDescent="0.55000000000000004">
      <c r="A11275" t="s">
        <v>77</v>
      </c>
      <c r="B11275" t="s">
        <v>2029</v>
      </c>
      <c r="C11275">
        <v>1900</v>
      </c>
      <c r="D11275">
        <v>417696</v>
      </c>
    </row>
    <row r="11276" spans="1:4" x14ac:dyDescent="0.55000000000000004">
      <c r="A11276" t="s">
        <v>77</v>
      </c>
      <c r="B11276" t="s">
        <v>2029</v>
      </c>
      <c r="C11276">
        <v>1901</v>
      </c>
      <c r="D11276">
        <v>417696</v>
      </c>
    </row>
    <row r="11277" spans="1:4" x14ac:dyDescent="0.55000000000000004">
      <c r="A11277" t="s">
        <v>77</v>
      </c>
      <c r="B11277" t="s">
        <v>2029</v>
      </c>
      <c r="C11277">
        <v>1902</v>
      </c>
      <c r="D11277">
        <v>333424</v>
      </c>
    </row>
    <row r="11278" spans="1:4" x14ac:dyDescent="0.55000000000000004">
      <c r="A11278" t="s">
        <v>77</v>
      </c>
      <c r="B11278" t="s">
        <v>2029</v>
      </c>
      <c r="C11278">
        <v>1903</v>
      </c>
      <c r="D11278">
        <v>399376</v>
      </c>
    </row>
    <row r="11279" spans="1:4" x14ac:dyDescent="0.55000000000000004">
      <c r="A11279" t="s">
        <v>77</v>
      </c>
      <c r="B11279" t="s">
        <v>2029</v>
      </c>
      <c r="C11279">
        <v>1904</v>
      </c>
      <c r="D11279">
        <v>355408</v>
      </c>
    </row>
    <row r="11280" spans="1:4" x14ac:dyDescent="0.55000000000000004">
      <c r="A11280" t="s">
        <v>77</v>
      </c>
      <c r="B11280" t="s">
        <v>2029</v>
      </c>
      <c r="C11280">
        <v>1905</v>
      </c>
      <c r="D11280">
        <v>278464</v>
      </c>
    </row>
    <row r="11281" spans="1:4" x14ac:dyDescent="0.55000000000000004">
      <c r="A11281" t="s">
        <v>77</v>
      </c>
      <c r="B11281" t="s">
        <v>2029</v>
      </c>
      <c r="C11281">
        <v>1906</v>
      </c>
      <c r="D11281">
        <v>260144</v>
      </c>
    </row>
    <row r="11282" spans="1:4" x14ac:dyDescent="0.55000000000000004">
      <c r="A11282" t="s">
        <v>77</v>
      </c>
      <c r="B11282" t="s">
        <v>2029</v>
      </c>
      <c r="C11282">
        <v>1907</v>
      </c>
      <c r="D11282">
        <v>428688</v>
      </c>
    </row>
    <row r="11283" spans="1:4" x14ac:dyDescent="0.55000000000000004">
      <c r="A11283" t="s">
        <v>77</v>
      </c>
      <c r="B11283" t="s">
        <v>2029</v>
      </c>
      <c r="C11283">
        <v>1908</v>
      </c>
      <c r="D11283">
        <v>729136</v>
      </c>
    </row>
    <row r="11284" spans="1:4" x14ac:dyDescent="0.55000000000000004">
      <c r="A11284" t="s">
        <v>77</v>
      </c>
      <c r="B11284" t="s">
        <v>2029</v>
      </c>
      <c r="C11284">
        <v>1909</v>
      </c>
      <c r="D11284">
        <v>560592</v>
      </c>
    </row>
    <row r="11285" spans="1:4" x14ac:dyDescent="0.55000000000000004">
      <c r="A11285" t="s">
        <v>77</v>
      </c>
      <c r="B11285" t="s">
        <v>2029</v>
      </c>
      <c r="C11285">
        <v>1910</v>
      </c>
      <c r="D11285">
        <v>718144</v>
      </c>
    </row>
    <row r="11286" spans="1:4" x14ac:dyDescent="0.55000000000000004">
      <c r="A11286" t="s">
        <v>77</v>
      </c>
      <c r="B11286" t="s">
        <v>2029</v>
      </c>
      <c r="C11286">
        <v>1911</v>
      </c>
      <c r="D11286">
        <v>905008</v>
      </c>
    </row>
    <row r="11287" spans="1:4" x14ac:dyDescent="0.55000000000000004">
      <c r="A11287" t="s">
        <v>77</v>
      </c>
      <c r="B11287" t="s">
        <v>2029</v>
      </c>
      <c r="C11287">
        <v>1913</v>
      </c>
      <c r="D11287">
        <v>1337360</v>
      </c>
    </row>
    <row r="11288" spans="1:4" x14ac:dyDescent="0.55000000000000004">
      <c r="A11288" t="s">
        <v>77</v>
      </c>
      <c r="B11288" t="s">
        <v>2029</v>
      </c>
      <c r="C11288">
        <v>1914</v>
      </c>
      <c r="D11288">
        <v>10992</v>
      </c>
    </row>
    <row r="11289" spans="1:4" x14ac:dyDescent="0.55000000000000004">
      <c r="A11289" t="s">
        <v>77</v>
      </c>
      <c r="B11289" t="s">
        <v>2029</v>
      </c>
      <c r="C11289">
        <v>1915</v>
      </c>
      <c r="D11289">
        <v>21984</v>
      </c>
    </row>
    <row r="11290" spans="1:4" x14ac:dyDescent="0.55000000000000004">
      <c r="A11290" t="s">
        <v>77</v>
      </c>
      <c r="B11290" t="s">
        <v>2029</v>
      </c>
      <c r="C11290">
        <v>1916</v>
      </c>
      <c r="D11290">
        <v>65952</v>
      </c>
    </row>
    <row r="11291" spans="1:4" x14ac:dyDescent="0.55000000000000004">
      <c r="A11291" t="s">
        <v>77</v>
      </c>
      <c r="B11291" t="s">
        <v>2029</v>
      </c>
      <c r="C11291">
        <v>1917</v>
      </c>
      <c r="D11291">
        <v>91600</v>
      </c>
    </row>
    <row r="11292" spans="1:4" x14ac:dyDescent="0.55000000000000004">
      <c r="A11292" t="s">
        <v>77</v>
      </c>
      <c r="B11292" t="s">
        <v>2029</v>
      </c>
      <c r="C11292">
        <v>1918</v>
      </c>
      <c r="D11292">
        <v>124576</v>
      </c>
    </row>
    <row r="11293" spans="1:4" x14ac:dyDescent="0.55000000000000004">
      <c r="A11293" t="s">
        <v>77</v>
      </c>
      <c r="B11293" t="s">
        <v>2029</v>
      </c>
      <c r="C11293">
        <v>1919</v>
      </c>
      <c r="D11293">
        <v>106256</v>
      </c>
    </row>
    <row r="11294" spans="1:4" x14ac:dyDescent="0.55000000000000004">
      <c r="A11294" t="s">
        <v>77</v>
      </c>
      <c r="B11294" t="s">
        <v>2029</v>
      </c>
      <c r="C11294">
        <v>1920</v>
      </c>
      <c r="D11294">
        <v>677840</v>
      </c>
    </row>
    <row r="11295" spans="1:4" x14ac:dyDescent="0.55000000000000004">
      <c r="A11295" t="s">
        <v>77</v>
      </c>
      <c r="B11295" t="s">
        <v>2029</v>
      </c>
      <c r="C11295">
        <v>1921</v>
      </c>
      <c r="D11295">
        <v>743792</v>
      </c>
    </row>
    <row r="11296" spans="1:4" x14ac:dyDescent="0.55000000000000004">
      <c r="A11296" t="s">
        <v>77</v>
      </c>
      <c r="B11296" t="s">
        <v>2029</v>
      </c>
      <c r="C11296">
        <v>1922</v>
      </c>
      <c r="D11296">
        <v>677840</v>
      </c>
    </row>
    <row r="11297" spans="1:4" x14ac:dyDescent="0.55000000000000004">
      <c r="A11297" t="s">
        <v>77</v>
      </c>
      <c r="B11297" t="s">
        <v>2029</v>
      </c>
      <c r="C11297">
        <v>1923</v>
      </c>
      <c r="D11297">
        <v>919664</v>
      </c>
    </row>
    <row r="11298" spans="1:4" x14ac:dyDescent="0.55000000000000004">
      <c r="A11298" t="s">
        <v>77</v>
      </c>
      <c r="B11298" t="s">
        <v>2029</v>
      </c>
      <c r="C11298">
        <v>1924</v>
      </c>
      <c r="D11298">
        <v>1297056</v>
      </c>
    </row>
    <row r="11299" spans="1:4" x14ac:dyDescent="0.55000000000000004">
      <c r="A11299" t="s">
        <v>77</v>
      </c>
      <c r="B11299" t="s">
        <v>2029</v>
      </c>
      <c r="C11299">
        <v>1925</v>
      </c>
      <c r="D11299">
        <v>1978560</v>
      </c>
    </row>
    <row r="11300" spans="1:4" x14ac:dyDescent="0.55000000000000004">
      <c r="A11300" t="s">
        <v>77</v>
      </c>
      <c r="B11300" t="s">
        <v>2029</v>
      </c>
      <c r="C11300">
        <v>1926</v>
      </c>
      <c r="D11300">
        <v>1821008</v>
      </c>
    </row>
    <row r="11301" spans="1:4" x14ac:dyDescent="0.55000000000000004">
      <c r="A11301" t="s">
        <v>77</v>
      </c>
      <c r="B11301" t="s">
        <v>2029</v>
      </c>
      <c r="C11301">
        <v>1927</v>
      </c>
      <c r="D11301">
        <v>2315648</v>
      </c>
    </row>
    <row r="11302" spans="1:4" x14ac:dyDescent="0.55000000000000004">
      <c r="A11302" t="s">
        <v>77</v>
      </c>
      <c r="B11302" t="s">
        <v>2029</v>
      </c>
      <c r="C11302">
        <v>1928</v>
      </c>
      <c r="D11302">
        <v>2373678</v>
      </c>
    </row>
    <row r="11303" spans="1:4" x14ac:dyDescent="0.55000000000000004">
      <c r="A11303" t="s">
        <v>77</v>
      </c>
      <c r="B11303" t="s">
        <v>2029</v>
      </c>
      <c r="C11303">
        <v>1929</v>
      </c>
      <c r="D11303">
        <v>2703408</v>
      </c>
    </row>
    <row r="11304" spans="1:4" x14ac:dyDescent="0.55000000000000004">
      <c r="A11304" t="s">
        <v>77</v>
      </c>
      <c r="B11304" t="s">
        <v>2029</v>
      </c>
      <c r="C11304">
        <v>1930</v>
      </c>
      <c r="D11304">
        <v>2853542</v>
      </c>
    </row>
    <row r="11305" spans="1:4" x14ac:dyDescent="0.55000000000000004">
      <c r="A11305" t="s">
        <v>77</v>
      </c>
      <c r="B11305" t="s">
        <v>2029</v>
      </c>
      <c r="C11305">
        <v>1931</v>
      </c>
      <c r="D11305">
        <v>2728878</v>
      </c>
    </row>
    <row r="11306" spans="1:4" x14ac:dyDescent="0.55000000000000004">
      <c r="A11306" t="s">
        <v>77</v>
      </c>
      <c r="B11306" t="s">
        <v>2029</v>
      </c>
      <c r="C11306">
        <v>1932</v>
      </c>
      <c r="D11306">
        <v>2681246</v>
      </c>
    </row>
    <row r="11307" spans="1:4" x14ac:dyDescent="0.55000000000000004">
      <c r="A11307" t="s">
        <v>77</v>
      </c>
      <c r="B11307" t="s">
        <v>2029</v>
      </c>
      <c r="C11307">
        <v>1933</v>
      </c>
      <c r="D11307">
        <v>2300188</v>
      </c>
    </row>
    <row r="11308" spans="1:4" x14ac:dyDescent="0.55000000000000004">
      <c r="A11308" t="s">
        <v>77</v>
      </c>
      <c r="B11308" t="s">
        <v>2029</v>
      </c>
      <c r="C11308">
        <v>1934</v>
      </c>
      <c r="D11308">
        <v>2831262</v>
      </c>
    </row>
    <row r="11309" spans="1:4" x14ac:dyDescent="0.55000000000000004">
      <c r="A11309" t="s">
        <v>77</v>
      </c>
      <c r="B11309" t="s">
        <v>2029</v>
      </c>
      <c r="C11309">
        <v>1935</v>
      </c>
      <c r="D11309">
        <v>2911779</v>
      </c>
    </row>
    <row r="11310" spans="1:4" x14ac:dyDescent="0.55000000000000004">
      <c r="A11310" t="s">
        <v>77</v>
      </c>
      <c r="B11310" t="s">
        <v>2029</v>
      </c>
      <c r="C11310">
        <v>1936</v>
      </c>
      <c r="D11310">
        <v>3366087</v>
      </c>
    </row>
    <row r="11311" spans="1:4" x14ac:dyDescent="0.55000000000000004">
      <c r="A11311" t="s">
        <v>77</v>
      </c>
      <c r="B11311" t="s">
        <v>2029</v>
      </c>
      <c r="C11311">
        <v>1937</v>
      </c>
      <c r="D11311">
        <v>3585897</v>
      </c>
    </row>
    <row r="11312" spans="1:4" x14ac:dyDescent="0.55000000000000004">
      <c r="A11312" t="s">
        <v>77</v>
      </c>
      <c r="B11312" t="s">
        <v>2029</v>
      </c>
      <c r="C11312">
        <v>1938</v>
      </c>
      <c r="D11312">
        <v>2842018</v>
      </c>
    </row>
    <row r="11313" spans="1:4" x14ac:dyDescent="0.55000000000000004">
      <c r="A11313" t="s">
        <v>77</v>
      </c>
      <c r="B11313" t="s">
        <v>2029</v>
      </c>
      <c r="C11313">
        <v>1939</v>
      </c>
      <c r="D11313">
        <v>251419</v>
      </c>
    </row>
    <row r="11314" spans="1:4" x14ac:dyDescent="0.55000000000000004">
      <c r="A11314" t="s">
        <v>77</v>
      </c>
      <c r="B11314" t="s">
        <v>2029</v>
      </c>
      <c r="C11314">
        <v>1940</v>
      </c>
      <c r="D11314">
        <v>237387</v>
      </c>
    </row>
    <row r="11315" spans="1:4" x14ac:dyDescent="0.55000000000000004">
      <c r="A11315" t="s">
        <v>77</v>
      </c>
      <c r="B11315" t="s">
        <v>2029</v>
      </c>
      <c r="C11315">
        <v>1941</v>
      </c>
      <c r="D11315">
        <v>135301</v>
      </c>
    </row>
    <row r="11316" spans="1:4" x14ac:dyDescent="0.55000000000000004">
      <c r="A11316" t="s">
        <v>77</v>
      </c>
      <c r="B11316" t="s">
        <v>2029</v>
      </c>
      <c r="C11316">
        <v>1942</v>
      </c>
      <c r="D11316">
        <v>227047</v>
      </c>
    </row>
    <row r="11317" spans="1:4" x14ac:dyDescent="0.55000000000000004">
      <c r="A11317" t="s">
        <v>77</v>
      </c>
      <c r="B11317" t="s">
        <v>2029</v>
      </c>
      <c r="C11317">
        <v>1943</v>
      </c>
      <c r="D11317">
        <v>212512</v>
      </c>
    </row>
    <row r="11318" spans="1:4" x14ac:dyDescent="0.55000000000000004">
      <c r="A11318" t="s">
        <v>77</v>
      </c>
      <c r="B11318" t="s">
        <v>2029</v>
      </c>
      <c r="C11318">
        <v>1944</v>
      </c>
      <c r="D11318">
        <v>109920</v>
      </c>
    </row>
    <row r="11319" spans="1:4" x14ac:dyDescent="0.55000000000000004">
      <c r="A11319" t="s">
        <v>77</v>
      </c>
      <c r="B11319" t="s">
        <v>2029</v>
      </c>
      <c r="C11319">
        <v>1945</v>
      </c>
      <c r="D11319">
        <v>65744</v>
      </c>
    </row>
    <row r="11320" spans="1:4" x14ac:dyDescent="0.55000000000000004">
      <c r="A11320" t="s">
        <v>77</v>
      </c>
      <c r="B11320" t="s">
        <v>2029</v>
      </c>
      <c r="C11320">
        <v>1946</v>
      </c>
      <c r="D11320">
        <v>124160</v>
      </c>
    </row>
    <row r="11321" spans="1:4" x14ac:dyDescent="0.55000000000000004">
      <c r="A11321" t="s">
        <v>77</v>
      </c>
      <c r="B11321" t="s">
        <v>2029</v>
      </c>
      <c r="C11321">
        <v>1947</v>
      </c>
      <c r="D11321">
        <v>167801</v>
      </c>
    </row>
    <row r="11322" spans="1:4" x14ac:dyDescent="0.55000000000000004">
      <c r="A11322" t="s">
        <v>77</v>
      </c>
      <c r="B11322" t="s">
        <v>2029</v>
      </c>
      <c r="C11322">
        <v>1948</v>
      </c>
      <c r="D11322">
        <v>1350890</v>
      </c>
    </row>
    <row r="11323" spans="1:4" x14ac:dyDescent="0.55000000000000004">
      <c r="A11323" t="s">
        <v>77</v>
      </c>
      <c r="B11323" t="s">
        <v>2029</v>
      </c>
      <c r="C11323">
        <v>1949</v>
      </c>
      <c r="D11323">
        <v>1640135</v>
      </c>
    </row>
    <row r="11324" spans="1:4" x14ac:dyDescent="0.55000000000000004">
      <c r="A11324" t="s">
        <v>77</v>
      </c>
      <c r="B11324" t="s">
        <v>2029</v>
      </c>
      <c r="C11324">
        <v>1950</v>
      </c>
      <c r="D11324">
        <v>4127723.2</v>
      </c>
    </row>
    <row r="11325" spans="1:4" x14ac:dyDescent="0.55000000000000004">
      <c r="A11325" t="s">
        <v>77</v>
      </c>
      <c r="B11325" t="s">
        <v>2029</v>
      </c>
      <c r="C11325">
        <v>1951</v>
      </c>
      <c r="D11325">
        <v>4574584</v>
      </c>
    </row>
    <row r="11326" spans="1:4" x14ac:dyDescent="0.55000000000000004">
      <c r="A11326" t="s">
        <v>77</v>
      </c>
      <c r="B11326" t="s">
        <v>2029</v>
      </c>
      <c r="C11326">
        <v>1952</v>
      </c>
      <c r="D11326">
        <v>4797435</v>
      </c>
    </row>
    <row r="11327" spans="1:4" x14ac:dyDescent="0.55000000000000004">
      <c r="A11327" t="s">
        <v>77</v>
      </c>
      <c r="B11327" t="s">
        <v>2029</v>
      </c>
      <c r="C11327">
        <v>1953</v>
      </c>
      <c r="D11327">
        <v>4884772</v>
      </c>
    </row>
    <row r="11328" spans="1:4" x14ac:dyDescent="0.55000000000000004">
      <c r="A11328" t="s">
        <v>77</v>
      </c>
      <c r="B11328" t="s">
        <v>2029</v>
      </c>
      <c r="C11328">
        <v>1954</v>
      </c>
      <c r="D11328">
        <v>5082185</v>
      </c>
    </row>
    <row r="11329" spans="1:4" x14ac:dyDescent="0.55000000000000004">
      <c r="A11329" t="s">
        <v>77</v>
      </c>
      <c r="B11329" t="s">
        <v>2029</v>
      </c>
      <c r="C11329">
        <v>1955</v>
      </c>
      <c r="D11329">
        <v>5953088</v>
      </c>
    </row>
    <row r="11330" spans="1:4" x14ac:dyDescent="0.55000000000000004">
      <c r="A11330" t="s">
        <v>77</v>
      </c>
      <c r="B11330" t="s">
        <v>2029</v>
      </c>
      <c r="C11330">
        <v>1956</v>
      </c>
      <c r="D11330">
        <v>6286093</v>
      </c>
    </row>
    <row r="11331" spans="1:4" x14ac:dyDescent="0.55000000000000004">
      <c r="A11331" t="s">
        <v>77</v>
      </c>
      <c r="B11331" t="s">
        <v>2029</v>
      </c>
      <c r="C11331">
        <v>1957</v>
      </c>
      <c r="D11331">
        <v>6813741</v>
      </c>
    </row>
    <row r="11332" spans="1:4" x14ac:dyDescent="0.55000000000000004">
      <c r="A11332" t="s">
        <v>77</v>
      </c>
      <c r="B11332" t="s">
        <v>2029</v>
      </c>
      <c r="C11332">
        <v>1958</v>
      </c>
      <c r="D11332">
        <v>7447168</v>
      </c>
    </row>
    <row r="11333" spans="1:4" x14ac:dyDescent="0.55000000000000004">
      <c r="A11333" t="s">
        <v>77</v>
      </c>
      <c r="B11333" t="s">
        <v>2029</v>
      </c>
      <c r="C11333">
        <v>1959</v>
      </c>
      <c r="D11333">
        <v>8120928</v>
      </c>
    </row>
    <row r="11334" spans="1:4" x14ac:dyDescent="0.55000000000000004">
      <c r="A11334" t="s">
        <v>77</v>
      </c>
      <c r="B11334" t="s">
        <v>2029</v>
      </c>
      <c r="C11334">
        <v>1960</v>
      </c>
      <c r="D11334">
        <v>9391531</v>
      </c>
    </row>
    <row r="11335" spans="1:4" x14ac:dyDescent="0.55000000000000004">
      <c r="A11335" t="s">
        <v>77</v>
      </c>
      <c r="B11335" t="s">
        <v>2029</v>
      </c>
      <c r="C11335">
        <v>1961</v>
      </c>
      <c r="D11335">
        <v>9808427</v>
      </c>
    </row>
    <row r="11336" spans="1:4" x14ac:dyDescent="0.55000000000000004">
      <c r="A11336" t="s">
        <v>77</v>
      </c>
      <c r="B11336" t="s">
        <v>2029</v>
      </c>
      <c r="C11336">
        <v>1962</v>
      </c>
      <c r="D11336">
        <v>10152143</v>
      </c>
    </row>
    <row r="11337" spans="1:4" x14ac:dyDescent="0.55000000000000004">
      <c r="A11337" t="s">
        <v>77</v>
      </c>
      <c r="B11337" t="s">
        <v>2029</v>
      </c>
      <c r="C11337">
        <v>1963</v>
      </c>
      <c r="D11337">
        <v>12239481</v>
      </c>
    </row>
    <row r="11338" spans="1:4" x14ac:dyDescent="0.55000000000000004">
      <c r="A11338" t="s">
        <v>77</v>
      </c>
      <c r="B11338" t="s">
        <v>2029</v>
      </c>
      <c r="C11338">
        <v>1964</v>
      </c>
      <c r="D11338">
        <v>13201597</v>
      </c>
    </row>
    <row r="11339" spans="1:4" x14ac:dyDescent="0.55000000000000004">
      <c r="A11339" t="s">
        <v>77</v>
      </c>
      <c r="B11339" t="s">
        <v>2029</v>
      </c>
      <c r="C11339">
        <v>1965</v>
      </c>
      <c r="D11339">
        <v>16998966</v>
      </c>
    </row>
    <row r="11340" spans="1:4" x14ac:dyDescent="0.55000000000000004">
      <c r="A11340" t="s">
        <v>77</v>
      </c>
      <c r="B11340" t="s">
        <v>2029</v>
      </c>
      <c r="C11340">
        <v>1966</v>
      </c>
      <c r="D11340">
        <v>18620604</v>
      </c>
    </row>
    <row r="11341" spans="1:4" x14ac:dyDescent="0.55000000000000004">
      <c r="A11341" t="s">
        <v>77</v>
      </c>
      <c r="B11341" t="s">
        <v>2029</v>
      </c>
      <c r="C11341">
        <v>1967</v>
      </c>
      <c r="D11341">
        <v>19504190</v>
      </c>
    </row>
    <row r="11342" spans="1:4" x14ac:dyDescent="0.55000000000000004">
      <c r="A11342" t="s">
        <v>77</v>
      </c>
      <c r="B11342" t="s">
        <v>2029</v>
      </c>
      <c r="C11342">
        <v>1968</v>
      </c>
      <c r="D11342">
        <v>22286276</v>
      </c>
    </row>
    <row r="11343" spans="1:4" x14ac:dyDescent="0.55000000000000004">
      <c r="A11343" t="s">
        <v>77</v>
      </c>
      <c r="B11343" t="s">
        <v>2029</v>
      </c>
      <c r="C11343">
        <v>1969</v>
      </c>
      <c r="D11343">
        <v>25434256</v>
      </c>
    </row>
    <row r="11344" spans="1:4" x14ac:dyDescent="0.55000000000000004">
      <c r="A11344" t="s">
        <v>77</v>
      </c>
      <c r="B11344" t="s">
        <v>2029</v>
      </c>
      <c r="C11344">
        <v>1970</v>
      </c>
      <c r="D11344">
        <v>24126176</v>
      </c>
    </row>
    <row r="11345" spans="1:4" x14ac:dyDescent="0.55000000000000004">
      <c r="A11345" t="s">
        <v>77</v>
      </c>
      <c r="B11345" t="s">
        <v>2029</v>
      </c>
      <c r="C11345">
        <v>1971</v>
      </c>
      <c r="D11345">
        <v>27749512</v>
      </c>
    </row>
    <row r="11346" spans="1:4" x14ac:dyDescent="0.55000000000000004">
      <c r="A11346" t="s">
        <v>77</v>
      </c>
      <c r="B11346" t="s">
        <v>2029</v>
      </c>
      <c r="C11346">
        <v>1972</v>
      </c>
      <c r="D11346">
        <v>31477310</v>
      </c>
    </row>
    <row r="11347" spans="1:4" x14ac:dyDescent="0.55000000000000004">
      <c r="A11347" t="s">
        <v>77</v>
      </c>
      <c r="B11347" t="s">
        <v>2029</v>
      </c>
      <c r="C11347">
        <v>1973</v>
      </c>
      <c r="D11347">
        <v>37131216</v>
      </c>
    </row>
    <row r="11348" spans="1:4" x14ac:dyDescent="0.55000000000000004">
      <c r="A11348" t="s">
        <v>77</v>
      </c>
      <c r="B11348" t="s">
        <v>2029</v>
      </c>
      <c r="C11348">
        <v>1974</v>
      </c>
      <c r="D11348">
        <v>36061770</v>
      </c>
    </row>
    <row r="11349" spans="1:4" x14ac:dyDescent="0.55000000000000004">
      <c r="A11349" t="s">
        <v>77</v>
      </c>
      <c r="B11349" t="s">
        <v>2029</v>
      </c>
      <c r="C11349">
        <v>1975</v>
      </c>
      <c r="D11349">
        <v>38669764</v>
      </c>
    </row>
    <row r="11350" spans="1:4" x14ac:dyDescent="0.55000000000000004">
      <c r="A11350" t="s">
        <v>77</v>
      </c>
      <c r="B11350" t="s">
        <v>2029</v>
      </c>
      <c r="C11350">
        <v>1976</v>
      </c>
      <c r="D11350">
        <v>42655544</v>
      </c>
    </row>
    <row r="11351" spans="1:4" x14ac:dyDescent="0.55000000000000004">
      <c r="A11351" t="s">
        <v>77</v>
      </c>
      <c r="B11351" t="s">
        <v>2029</v>
      </c>
      <c r="C11351">
        <v>1977</v>
      </c>
      <c r="D11351">
        <v>46657156</v>
      </c>
    </row>
    <row r="11352" spans="1:4" x14ac:dyDescent="0.55000000000000004">
      <c r="A11352" t="s">
        <v>77</v>
      </c>
      <c r="B11352" t="s">
        <v>2029</v>
      </c>
      <c r="C11352">
        <v>1978</v>
      </c>
      <c r="D11352">
        <v>47681776</v>
      </c>
    </row>
    <row r="11353" spans="1:4" x14ac:dyDescent="0.55000000000000004">
      <c r="A11353" t="s">
        <v>77</v>
      </c>
      <c r="B11353" t="s">
        <v>2029</v>
      </c>
      <c r="C11353">
        <v>1979</v>
      </c>
      <c r="D11353">
        <v>50818708</v>
      </c>
    </row>
    <row r="11354" spans="1:4" x14ac:dyDescent="0.55000000000000004">
      <c r="A11354" t="s">
        <v>77</v>
      </c>
      <c r="B11354" t="s">
        <v>2029</v>
      </c>
      <c r="C11354">
        <v>1980</v>
      </c>
      <c r="D11354">
        <v>50888696</v>
      </c>
    </row>
    <row r="11355" spans="1:4" x14ac:dyDescent="0.55000000000000004">
      <c r="A11355" t="s">
        <v>77</v>
      </c>
      <c r="B11355" t="s">
        <v>2029</v>
      </c>
      <c r="C11355">
        <v>1981</v>
      </c>
      <c r="D11355">
        <v>50125424</v>
      </c>
    </row>
    <row r="11356" spans="1:4" x14ac:dyDescent="0.55000000000000004">
      <c r="A11356" t="s">
        <v>77</v>
      </c>
      <c r="B11356" t="s">
        <v>2029</v>
      </c>
      <c r="C11356">
        <v>1982</v>
      </c>
      <c r="D11356">
        <v>51508770</v>
      </c>
    </row>
    <row r="11357" spans="1:4" x14ac:dyDescent="0.55000000000000004">
      <c r="A11357" t="s">
        <v>77</v>
      </c>
      <c r="B11357" t="s">
        <v>2029</v>
      </c>
      <c r="C11357">
        <v>1983</v>
      </c>
      <c r="D11357">
        <v>54789372</v>
      </c>
    </row>
    <row r="11358" spans="1:4" x14ac:dyDescent="0.55000000000000004">
      <c r="A11358" t="s">
        <v>77</v>
      </c>
      <c r="B11358" t="s">
        <v>2029</v>
      </c>
      <c r="C11358">
        <v>1984</v>
      </c>
      <c r="D11358">
        <v>56284932</v>
      </c>
    </row>
    <row r="11359" spans="1:4" x14ac:dyDescent="0.55000000000000004">
      <c r="A11359" t="s">
        <v>77</v>
      </c>
      <c r="B11359" t="s">
        <v>2029</v>
      </c>
      <c r="C11359">
        <v>1985</v>
      </c>
      <c r="D11359">
        <v>59771930</v>
      </c>
    </row>
    <row r="11360" spans="1:4" x14ac:dyDescent="0.55000000000000004">
      <c r="A11360" t="s">
        <v>77</v>
      </c>
      <c r="B11360" t="s">
        <v>2029</v>
      </c>
      <c r="C11360">
        <v>1986</v>
      </c>
      <c r="D11360">
        <v>58274830</v>
      </c>
    </row>
    <row r="11361" spans="1:4" x14ac:dyDescent="0.55000000000000004">
      <c r="A11361" t="s">
        <v>77</v>
      </c>
      <c r="B11361" t="s">
        <v>2029</v>
      </c>
      <c r="C11361">
        <v>1987</v>
      </c>
      <c r="D11361">
        <v>62576332</v>
      </c>
    </row>
    <row r="11362" spans="1:4" x14ac:dyDescent="0.55000000000000004">
      <c r="A11362" t="s">
        <v>77</v>
      </c>
      <c r="B11362" t="s">
        <v>2029</v>
      </c>
      <c r="C11362">
        <v>1988</v>
      </c>
      <c r="D11362">
        <v>67051870</v>
      </c>
    </row>
    <row r="11363" spans="1:4" x14ac:dyDescent="0.55000000000000004">
      <c r="A11363" t="s">
        <v>77</v>
      </c>
      <c r="B11363" t="s">
        <v>2029</v>
      </c>
      <c r="C11363">
        <v>1989</v>
      </c>
      <c r="D11363">
        <v>73227450</v>
      </c>
    </row>
    <row r="11364" spans="1:4" x14ac:dyDescent="0.55000000000000004">
      <c r="A11364" t="s">
        <v>77</v>
      </c>
      <c r="B11364" t="s">
        <v>2029</v>
      </c>
      <c r="C11364">
        <v>1990</v>
      </c>
      <c r="D11364">
        <v>83436790</v>
      </c>
    </row>
    <row r="11365" spans="1:4" x14ac:dyDescent="0.55000000000000004">
      <c r="A11365" t="s">
        <v>77</v>
      </c>
      <c r="B11365" t="s">
        <v>2029</v>
      </c>
      <c r="C11365">
        <v>1991</v>
      </c>
      <c r="D11365">
        <v>83406250</v>
      </c>
    </row>
    <row r="11366" spans="1:4" x14ac:dyDescent="0.55000000000000004">
      <c r="A11366" t="s">
        <v>77</v>
      </c>
      <c r="B11366" t="s">
        <v>2029</v>
      </c>
      <c r="C11366">
        <v>1992</v>
      </c>
      <c r="D11366">
        <v>84973990</v>
      </c>
    </row>
    <row r="11367" spans="1:4" x14ac:dyDescent="0.55000000000000004">
      <c r="A11367" t="s">
        <v>77</v>
      </c>
      <c r="B11367" t="s">
        <v>2029</v>
      </c>
      <c r="C11367">
        <v>1993</v>
      </c>
      <c r="D11367">
        <v>84283290</v>
      </c>
    </row>
    <row r="11368" spans="1:4" x14ac:dyDescent="0.55000000000000004">
      <c r="A11368" t="s">
        <v>77</v>
      </c>
      <c r="B11368" t="s">
        <v>2029</v>
      </c>
      <c r="C11368">
        <v>1994</v>
      </c>
      <c r="D11368">
        <v>86429010</v>
      </c>
    </row>
    <row r="11369" spans="1:4" x14ac:dyDescent="0.55000000000000004">
      <c r="A11369" t="s">
        <v>77</v>
      </c>
      <c r="B11369" t="s">
        <v>2029</v>
      </c>
      <c r="C11369">
        <v>1995</v>
      </c>
      <c r="D11369">
        <v>86962370</v>
      </c>
    </row>
    <row r="11370" spans="1:4" x14ac:dyDescent="0.55000000000000004">
      <c r="A11370" t="s">
        <v>77</v>
      </c>
      <c r="B11370" t="s">
        <v>2029</v>
      </c>
      <c r="C11370">
        <v>1996</v>
      </c>
      <c r="D11370">
        <v>89114104</v>
      </c>
    </row>
    <row r="11371" spans="1:4" x14ac:dyDescent="0.55000000000000004">
      <c r="A11371" t="s">
        <v>77</v>
      </c>
      <c r="B11371" t="s">
        <v>2029</v>
      </c>
      <c r="C11371">
        <v>1997</v>
      </c>
      <c r="D11371">
        <v>93801120</v>
      </c>
    </row>
    <row r="11372" spans="1:4" x14ac:dyDescent="0.55000000000000004">
      <c r="A11372" t="s">
        <v>77</v>
      </c>
      <c r="B11372" t="s">
        <v>2029</v>
      </c>
      <c r="C11372">
        <v>1998</v>
      </c>
      <c r="D11372">
        <v>98621380</v>
      </c>
    </row>
    <row r="11373" spans="1:4" x14ac:dyDescent="0.55000000000000004">
      <c r="A11373" t="s">
        <v>77</v>
      </c>
      <c r="B11373" t="s">
        <v>2029</v>
      </c>
      <c r="C11373">
        <v>1999</v>
      </c>
      <c r="D11373">
        <v>97934380</v>
      </c>
    </row>
    <row r="11374" spans="1:4" x14ac:dyDescent="0.55000000000000004">
      <c r="A11374" t="s">
        <v>77</v>
      </c>
      <c r="B11374" t="s">
        <v>2029</v>
      </c>
      <c r="C11374">
        <v>2000</v>
      </c>
      <c r="D11374">
        <v>102972760</v>
      </c>
    </row>
    <row r="11375" spans="1:4" x14ac:dyDescent="0.55000000000000004">
      <c r="A11375" t="s">
        <v>77</v>
      </c>
      <c r="B11375" t="s">
        <v>2029</v>
      </c>
      <c r="C11375">
        <v>2001</v>
      </c>
      <c r="D11375">
        <v>105361460</v>
      </c>
    </row>
    <row r="11376" spans="1:4" x14ac:dyDescent="0.55000000000000004">
      <c r="A11376" t="s">
        <v>77</v>
      </c>
      <c r="B11376" t="s">
        <v>2029</v>
      </c>
      <c r="C11376">
        <v>2002</v>
      </c>
      <c r="D11376">
        <v>105000264</v>
      </c>
    </row>
    <row r="11377" spans="1:4" x14ac:dyDescent="0.55000000000000004">
      <c r="A11377" t="s">
        <v>77</v>
      </c>
      <c r="B11377" t="s">
        <v>2029</v>
      </c>
      <c r="C11377">
        <v>2003</v>
      </c>
      <c r="D11377">
        <v>109066560</v>
      </c>
    </row>
    <row r="11378" spans="1:4" x14ac:dyDescent="0.55000000000000004">
      <c r="A11378" t="s">
        <v>77</v>
      </c>
      <c r="B11378" t="s">
        <v>2029</v>
      </c>
      <c r="C11378">
        <v>2004</v>
      </c>
      <c r="D11378">
        <v>109484850</v>
      </c>
    </row>
    <row r="11379" spans="1:4" x14ac:dyDescent="0.55000000000000004">
      <c r="A11379" t="s">
        <v>77</v>
      </c>
      <c r="B11379" t="s">
        <v>2029</v>
      </c>
      <c r="C11379">
        <v>2005</v>
      </c>
      <c r="D11379">
        <v>113888810</v>
      </c>
    </row>
    <row r="11380" spans="1:4" x14ac:dyDescent="0.55000000000000004">
      <c r="A11380" t="s">
        <v>77</v>
      </c>
      <c r="B11380" t="s">
        <v>2029</v>
      </c>
      <c r="C11380">
        <v>2006</v>
      </c>
      <c r="D11380">
        <v>112419370</v>
      </c>
    </row>
    <row r="11381" spans="1:4" x14ac:dyDescent="0.55000000000000004">
      <c r="A11381" t="s">
        <v>77</v>
      </c>
      <c r="B11381" t="s">
        <v>2029</v>
      </c>
      <c r="C11381">
        <v>2007</v>
      </c>
      <c r="D11381">
        <v>114545450</v>
      </c>
    </row>
    <row r="11382" spans="1:4" x14ac:dyDescent="0.55000000000000004">
      <c r="A11382" t="s">
        <v>77</v>
      </c>
      <c r="B11382" t="s">
        <v>2029</v>
      </c>
      <c r="C11382">
        <v>2008</v>
      </c>
      <c r="D11382">
        <v>111080040</v>
      </c>
    </row>
    <row r="11383" spans="1:4" x14ac:dyDescent="0.55000000000000004">
      <c r="A11383" t="s">
        <v>77</v>
      </c>
      <c r="B11383" t="s">
        <v>2029</v>
      </c>
      <c r="C11383">
        <v>2009</v>
      </c>
      <c r="D11383">
        <v>104319480</v>
      </c>
    </row>
    <row r="11384" spans="1:4" x14ac:dyDescent="0.55000000000000004">
      <c r="A11384" t="s">
        <v>77</v>
      </c>
      <c r="B11384" t="s">
        <v>2029</v>
      </c>
      <c r="C11384">
        <v>2010</v>
      </c>
      <c r="D11384">
        <v>97354140</v>
      </c>
    </row>
    <row r="11385" spans="1:4" x14ac:dyDescent="0.55000000000000004">
      <c r="A11385" t="s">
        <v>77</v>
      </c>
      <c r="B11385" t="s">
        <v>2029</v>
      </c>
      <c r="C11385">
        <v>2011</v>
      </c>
      <c r="D11385">
        <v>94505224</v>
      </c>
    </row>
    <row r="11386" spans="1:4" x14ac:dyDescent="0.55000000000000004">
      <c r="A11386" t="s">
        <v>77</v>
      </c>
      <c r="B11386" t="s">
        <v>2029</v>
      </c>
      <c r="C11386">
        <v>2012</v>
      </c>
      <c r="D11386">
        <v>91392590</v>
      </c>
    </row>
    <row r="11387" spans="1:4" x14ac:dyDescent="0.55000000000000004">
      <c r="A11387" t="s">
        <v>77</v>
      </c>
      <c r="B11387" t="s">
        <v>2029</v>
      </c>
      <c r="C11387">
        <v>2013</v>
      </c>
      <c r="D11387">
        <v>81713256</v>
      </c>
    </row>
    <row r="11388" spans="1:4" x14ac:dyDescent="0.55000000000000004">
      <c r="A11388" t="s">
        <v>77</v>
      </c>
      <c r="B11388" t="s">
        <v>2029</v>
      </c>
      <c r="C11388">
        <v>2014</v>
      </c>
      <c r="D11388">
        <v>78635700</v>
      </c>
    </row>
    <row r="11389" spans="1:4" x14ac:dyDescent="0.55000000000000004">
      <c r="A11389" t="s">
        <v>77</v>
      </c>
      <c r="B11389" t="s">
        <v>2029</v>
      </c>
      <c r="C11389">
        <v>2015</v>
      </c>
      <c r="D11389">
        <v>74926664</v>
      </c>
    </row>
    <row r="11390" spans="1:4" x14ac:dyDescent="0.55000000000000004">
      <c r="A11390" t="s">
        <v>77</v>
      </c>
      <c r="B11390" t="s">
        <v>2029</v>
      </c>
      <c r="C11390">
        <v>2016</v>
      </c>
      <c r="D11390">
        <v>71359610</v>
      </c>
    </row>
    <row r="11391" spans="1:4" x14ac:dyDescent="0.55000000000000004">
      <c r="A11391" t="s">
        <v>77</v>
      </c>
      <c r="B11391" t="s">
        <v>2029</v>
      </c>
      <c r="C11391">
        <v>2017</v>
      </c>
      <c r="D11391">
        <v>74841750</v>
      </c>
    </row>
    <row r="11392" spans="1:4" x14ac:dyDescent="0.55000000000000004">
      <c r="A11392" t="s">
        <v>77</v>
      </c>
      <c r="B11392" t="s">
        <v>2029</v>
      </c>
      <c r="C11392">
        <v>2018</v>
      </c>
      <c r="D11392">
        <v>71778090</v>
      </c>
    </row>
    <row r="11393" spans="1:4" x14ac:dyDescent="0.55000000000000004">
      <c r="A11393" t="s">
        <v>77</v>
      </c>
      <c r="B11393" t="s">
        <v>2029</v>
      </c>
      <c r="C11393">
        <v>2019</v>
      </c>
      <c r="D11393">
        <v>65736330</v>
      </c>
    </row>
    <row r="11394" spans="1:4" x14ac:dyDescent="0.55000000000000004">
      <c r="A11394" t="s">
        <v>77</v>
      </c>
      <c r="B11394" t="s">
        <v>2029</v>
      </c>
      <c r="C11394">
        <v>2020</v>
      </c>
      <c r="D11394">
        <v>55576930</v>
      </c>
    </row>
    <row r="11395" spans="1:4" x14ac:dyDescent="0.55000000000000004">
      <c r="A11395" t="s">
        <v>77</v>
      </c>
      <c r="B11395" t="s">
        <v>2029</v>
      </c>
      <c r="C11395">
        <v>2021</v>
      </c>
      <c r="D11395">
        <v>57527910</v>
      </c>
    </row>
    <row r="11396" spans="1:4" x14ac:dyDescent="0.55000000000000004">
      <c r="A11396" t="s">
        <v>77</v>
      </c>
      <c r="B11396" t="s">
        <v>2029</v>
      </c>
      <c r="C11396">
        <v>2022</v>
      </c>
      <c r="D11396">
        <v>57609050</v>
      </c>
    </row>
    <row r="11397" spans="1:4" x14ac:dyDescent="0.55000000000000004">
      <c r="A11397" t="s">
        <v>77</v>
      </c>
      <c r="B11397" t="s">
        <v>2029</v>
      </c>
      <c r="C11397">
        <v>2023</v>
      </c>
      <c r="D11397">
        <v>51988224</v>
      </c>
    </row>
    <row r="11398" spans="1:4" x14ac:dyDescent="0.55000000000000004">
      <c r="A11398" t="s">
        <v>77</v>
      </c>
      <c r="B11398" t="s">
        <v>2029</v>
      </c>
      <c r="C11398">
        <v>2024</v>
      </c>
      <c r="D11398">
        <v>53360840</v>
      </c>
    </row>
    <row r="11399" spans="1:4" x14ac:dyDescent="0.55000000000000004">
      <c r="A11399" t="s">
        <v>78</v>
      </c>
      <c r="B11399" t="s">
        <v>2030</v>
      </c>
      <c r="C11399">
        <v>1950</v>
      </c>
      <c r="D11399">
        <v>98928</v>
      </c>
    </row>
    <row r="11400" spans="1:4" x14ac:dyDescent="0.55000000000000004">
      <c r="A11400" t="s">
        <v>78</v>
      </c>
      <c r="B11400" t="s">
        <v>2030</v>
      </c>
      <c r="C11400">
        <v>1951</v>
      </c>
      <c r="D11400">
        <v>98928</v>
      </c>
    </row>
    <row r="11401" spans="1:4" x14ac:dyDescent="0.55000000000000004">
      <c r="A11401" t="s">
        <v>78</v>
      </c>
      <c r="B11401" t="s">
        <v>2030</v>
      </c>
      <c r="C11401">
        <v>1952</v>
      </c>
      <c r="D11401">
        <v>106256</v>
      </c>
    </row>
    <row r="11402" spans="1:4" x14ac:dyDescent="0.55000000000000004">
      <c r="A11402" t="s">
        <v>78</v>
      </c>
      <c r="B11402" t="s">
        <v>2030</v>
      </c>
      <c r="C11402">
        <v>1953</v>
      </c>
      <c r="D11402">
        <v>120912</v>
      </c>
    </row>
    <row r="11403" spans="1:4" x14ac:dyDescent="0.55000000000000004">
      <c r="A11403" t="s">
        <v>78</v>
      </c>
      <c r="B11403" t="s">
        <v>2030</v>
      </c>
      <c r="C11403">
        <v>1954</v>
      </c>
      <c r="D11403">
        <v>102592</v>
      </c>
    </row>
    <row r="11404" spans="1:4" x14ac:dyDescent="0.55000000000000004">
      <c r="A11404" t="s">
        <v>78</v>
      </c>
      <c r="B11404" t="s">
        <v>2030</v>
      </c>
      <c r="C11404">
        <v>1955</v>
      </c>
      <c r="D11404">
        <v>208848</v>
      </c>
    </row>
    <row r="11405" spans="1:4" x14ac:dyDescent="0.55000000000000004">
      <c r="A11405" t="s">
        <v>78</v>
      </c>
      <c r="B11405" t="s">
        <v>2030</v>
      </c>
      <c r="C11405">
        <v>1956</v>
      </c>
      <c r="D11405">
        <v>142896</v>
      </c>
    </row>
    <row r="11406" spans="1:4" x14ac:dyDescent="0.55000000000000004">
      <c r="A11406" t="s">
        <v>78</v>
      </c>
      <c r="B11406" t="s">
        <v>2030</v>
      </c>
      <c r="C11406">
        <v>1957</v>
      </c>
      <c r="D11406">
        <v>161216</v>
      </c>
    </row>
    <row r="11407" spans="1:4" x14ac:dyDescent="0.55000000000000004">
      <c r="A11407" t="s">
        <v>78</v>
      </c>
      <c r="B11407" t="s">
        <v>2030</v>
      </c>
      <c r="C11407">
        <v>1958</v>
      </c>
      <c r="D11407">
        <v>227168</v>
      </c>
    </row>
    <row r="11408" spans="1:4" x14ac:dyDescent="0.55000000000000004">
      <c r="A11408" t="s">
        <v>78</v>
      </c>
      <c r="B11408" t="s">
        <v>2030</v>
      </c>
      <c r="C11408">
        <v>1959</v>
      </c>
      <c r="D11408">
        <v>234496</v>
      </c>
    </row>
    <row r="11409" spans="1:4" x14ac:dyDescent="0.55000000000000004">
      <c r="A11409" t="s">
        <v>78</v>
      </c>
      <c r="B11409" t="s">
        <v>2030</v>
      </c>
      <c r="C11409">
        <v>1960</v>
      </c>
      <c r="D11409">
        <v>223504</v>
      </c>
    </row>
    <row r="11410" spans="1:4" x14ac:dyDescent="0.55000000000000004">
      <c r="A11410" t="s">
        <v>78</v>
      </c>
      <c r="B11410" t="s">
        <v>2030</v>
      </c>
      <c r="C11410">
        <v>1961</v>
      </c>
      <c r="D11410">
        <v>293120</v>
      </c>
    </row>
    <row r="11411" spans="1:4" x14ac:dyDescent="0.55000000000000004">
      <c r="A11411" t="s">
        <v>78</v>
      </c>
      <c r="B11411" t="s">
        <v>2030</v>
      </c>
      <c r="C11411">
        <v>1962</v>
      </c>
      <c r="D11411">
        <v>263808</v>
      </c>
    </row>
    <row r="11412" spans="1:4" x14ac:dyDescent="0.55000000000000004">
      <c r="A11412" t="s">
        <v>78</v>
      </c>
      <c r="B11412" t="s">
        <v>2030</v>
      </c>
      <c r="C11412">
        <v>1963</v>
      </c>
      <c r="D11412">
        <v>329760</v>
      </c>
    </row>
    <row r="11413" spans="1:4" x14ac:dyDescent="0.55000000000000004">
      <c r="A11413" t="s">
        <v>78</v>
      </c>
      <c r="B11413" t="s">
        <v>2030</v>
      </c>
      <c r="C11413">
        <v>1964</v>
      </c>
      <c r="D11413">
        <v>315104</v>
      </c>
    </row>
    <row r="11414" spans="1:4" x14ac:dyDescent="0.55000000000000004">
      <c r="A11414" t="s">
        <v>78</v>
      </c>
      <c r="B11414" t="s">
        <v>2030</v>
      </c>
      <c r="C11414">
        <v>1965</v>
      </c>
      <c r="D11414">
        <v>344416</v>
      </c>
    </row>
    <row r="11415" spans="1:4" x14ac:dyDescent="0.55000000000000004">
      <c r="A11415" t="s">
        <v>78</v>
      </c>
      <c r="B11415" t="s">
        <v>2030</v>
      </c>
      <c r="C11415">
        <v>1966</v>
      </c>
      <c r="D11415">
        <v>388384</v>
      </c>
    </row>
    <row r="11416" spans="1:4" x14ac:dyDescent="0.55000000000000004">
      <c r="A11416" t="s">
        <v>78</v>
      </c>
      <c r="B11416" t="s">
        <v>2030</v>
      </c>
      <c r="C11416">
        <v>1967</v>
      </c>
      <c r="D11416">
        <v>417696</v>
      </c>
    </row>
    <row r="11417" spans="1:4" x14ac:dyDescent="0.55000000000000004">
      <c r="A11417" t="s">
        <v>78</v>
      </c>
      <c r="B11417" t="s">
        <v>2030</v>
      </c>
      <c r="C11417">
        <v>1968</v>
      </c>
      <c r="D11417">
        <v>542272</v>
      </c>
    </row>
    <row r="11418" spans="1:4" x14ac:dyDescent="0.55000000000000004">
      <c r="A11418" t="s">
        <v>78</v>
      </c>
      <c r="B11418" t="s">
        <v>2030</v>
      </c>
      <c r="C11418">
        <v>1969</v>
      </c>
      <c r="D11418">
        <v>406704</v>
      </c>
    </row>
    <row r="11419" spans="1:4" x14ac:dyDescent="0.55000000000000004">
      <c r="A11419" t="s">
        <v>78</v>
      </c>
      <c r="B11419" t="s">
        <v>2030</v>
      </c>
      <c r="C11419">
        <v>1970</v>
      </c>
      <c r="D11419">
        <v>381056</v>
      </c>
    </row>
    <row r="11420" spans="1:4" x14ac:dyDescent="0.55000000000000004">
      <c r="A11420" t="s">
        <v>78</v>
      </c>
      <c r="B11420" t="s">
        <v>2030</v>
      </c>
      <c r="C11420">
        <v>1971</v>
      </c>
      <c r="D11420">
        <v>468992</v>
      </c>
    </row>
    <row r="11421" spans="1:4" x14ac:dyDescent="0.55000000000000004">
      <c r="A11421" t="s">
        <v>78</v>
      </c>
      <c r="B11421" t="s">
        <v>2030</v>
      </c>
      <c r="C11421">
        <v>1972</v>
      </c>
      <c r="D11421">
        <v>553264</v>
      </c>
    </row>
    <row r="11422" spans="1:4" x14ac:dyDescent="0.55000000000000004">
      <c r="A11422" t="s">
        <v>78</v>
      </c>
      <c r="B11422" t="s">
        <v>2030</v>
      </c>
      <c r="C11422">
        <v>1973</v>
      </c>
      <c r="D11422">
        <v>556928</v>
      </c>
    </row>
    <row r="11423" spans="1:4" x14ac:dyDescent="0.55000000000000004">
      <c r="A11423" t="s">
        <v>78</v>
      </c>
      <c r="B11423" t="s">
        <v>2030</v>
      </c>
      <c r="C11423">
        <v>1974</v>
      </c>
      <c r="D11423">
        <v>556928</v>
      </c>
    </row>
    <row r="11424" spans="1:4" x14ac:dyDescent="0.55000000000000004">
      <c r="A11424" t="s">
        <v>78</v>
      </c>
      <c r="B11424" t="s">
        <v>2030</v>
      </c>
      <c r="C11424">
        <v>1975</v>
      </c>
      <c r="D11424">
        <v>505631.97</v>
      </c>
    </row>
    <row r="11425" spans="1:4" x14ac:dyDescent="0.55000000000000004">
      <c r="A11425" t="s">
        <v>78</v>
      </c>
      <c r="B11425" t="s">
        <v>2030</v>
      </c>
      <c r="C11425">
        <v>1976</v>
      </c>
      <c r="D11425">
        <v>219840</v>
      </c>
    </row>
    <row r="11426" spans="1:4" x14ac:dyDescent="0.55000000000000004">
      <c r="A11426" t="s">
        <v>78</v>
      </c>
      <c r="B11426" t="s">
        <v>2030</v>
      </c>
      <c r="C11426">
        <v>1977</v>
      </c>
      <c r="D11426">
        <v>721808</v>
      </c>
    </row>
    <row r="11427" spans="1:4" x14ac:dyDescent="0.55000000000000004">
      <c r="A11427" t="s">
        <v>78</v>
      </c>
      <c r="B11427" t="s">
        <v>2030</v>
      </c>
      <c r="C11427">
        <v>1978</v>
      </c>
      <c r="D11427">
        <v>392048</v>
      </c>
    </row>
    <row r="11428" spans="1:4" x14ac:dyDescent="0.55000000000000004">
      <c r="A11428" t="s">
        <v>78</v>
      </c>
      <c r="B11428" t="s">
        <v>2030</v>
      </c>
      <c r="C11428">
        <v>1979</v>
      </c>
      <c r="D11428">
        <v>571584</v>
      </c>
    </row>
    <row r="11429" spans="1:4" x14ac:dyDescent="0.55000000000000004">
      <c r="A11429" t="s">
        <v>78</v>
      </c>
      <c r="B11429" t="s">
        <v>2030</v>
      </c>
      <c r="C11429">
        <v>1980</v>
      </c>
      <c r="D11429">
        <v>564256</v>
      </c>
    </row>
    <row r="11430" spans="1:4" x14ac:dyDescent="0.55000000000000004">
      <c r="A11430" t="s">
        <v>78</v>
      </c>
      <c r="B11430" t="s">
        <v>2030</v>
      </c>
      <c r="C11430">
        <v>1981</v>
      </c>
      <c r="D11430">
        <v>527616</v>
      </c>
    </row>
    <row r="11431" spans="1:4" x14ac:dyDescent="0.55000000000000004">
      <c r="A11431" t="s">
        <v>78</v>
      </c>
      <c r="B11431" t="s">
        <v>2030</v>
      </c>
      <c r="C11431">
        <v>1982</v>
      </c>
      <c r="D11431">
        <v>516623.97</v>
      </c>
    </row>
    <row r="11432" spans="1:4" x14ac:dyDescent="0.55000000000000004">
      <c r="A11432" t="s">
        <v>78</v>
      </c>
      <c r="B11432" t="s">
        <v>2030</v>
      </c>
      <c r="C11432">
        <v>1983</v>
      </c>
      <c r="D11432">
        <v>362736</v>
      </c>
    </row>
    <row r="11433" spans="1:4" x14ac:dyDescent="0.55000000000000004">
      <c r="A11433" t="s">
        <v>78</v>
      </c>
      <c r="B11433" t="s">
        <v>2030</v>
      </c>
      <c r="C11433">
        <v>1984</v>
      </c>
      <c r="D11433">
        <v>567920</v>
      </c>
    </row>
    <row r="11434" spans="1:4" x14ac:dyDescent="0.55000000000000004">
      <c r="A11434" t="s">
        <v>78</v>
      </c>
      <c r="B11434" t="s">
        <v>2030</v>
      </c>
      <c r="C11434">
        <v>1985</v>
      </c>
      <c r="D11434">
        <v>509296</v>
      </c>
    </row>
    <row r="11435" spans="1:4" x14ac:dyDescent="0.55000000000000004">
      <c r="A11435" t="s">
        <v>78</v>
      </c>
      <c r="B11435" t="s">
        <v>2030</v>
      </c>
      <c r="C11435">
        <v>1986</v>
      </c>
      <c r="D11435">
        <v>326096</v>
      </c>
    </row>
    <row r="11436" spans="1:4" x14ac:dyDescent="0.55000000000000004">
      <c r="A11436" t="s">
        <v>78</v>
      </c>
      <c r="B11436" t="s">
        <v>2030</v>
      </c>
      <c r="C11436">
        <v>1987</v>
      </c>
      <c r="D11436">
        <v>234496</v>
      </c>
    </row>
    <row r="11437" spans="1:4" x14ac:dyDescent="0.55000000000000004">
      <c r="A11437" t="s">
        <v>78</v>
      </c>
      <c r="B11437" t="s">
        <v>2030</v>
      </c>
      <c r="C11437">
        <v>1988</v>
      </c>
      <c r="D11437">
        <v>545936</v>
      </c>
    </row>
    <row r="11438" spans="1:4" x14ac:dyDescent="0.55000000000000004">
      <c r="A11438" t="s">
        <v>78</v>
      </c>
      <c r="B11438" t="s">
        <v>2030</v>
      </c>
      <c r="C11438">
        <v>1989</v>
      </c>
      <c r="D11438">
        <v>472656</v>
      </c>
    </row>
    <row r="11439" spans="1:4" x14ac:dyDescent="0.55000000000000004">
      <c r="A11439" t="s">
        <v>78</v>
      </c>
      <c r="B11439" t="s">
        <v>2030</v>
      </c>
      <c r="C11439">
        <v>1990</v>
      </c>
      <c r="D11439">
        <v>624200</v>
      </c>
    </row>
    <row r="11440" spans="1:4" x14ac:dyDescent="0.55000000000000004">
      <c r="A11440" t="s">
        <v>78</v>
      </c>
      <c r="B11440" t="s">
        <v>2030</v>
      </c>
      <c r="C11440">
        <v>1991</v>
      </c>
      <c r="D11440">
        <v>609400</v>
      </c>
    </row>
    <row r="11441" spans="1:4" x14ac:dyDescent="0.55000000000000004">
      <c r="A11441" t="s">
        <v>78</v>
      </c>
      <c r="B11441" t="s">
        <v>2030</v>
      </c>
      <c r="C11441">
        <v>1992</v>
      </c>
      <c r="D11441">
        <v>595300</v>
      </c>
    </row>
    <row r="11442" spans="1:4" x14ac:dyDescent="0.55000000000000004">
      <c r="A11442" t="s">
        <v>78</v>
      </c>
      <c r="B11442" t="s">
        <v>2030</v>
      </c>
      <c r="C11442">
        <v>1993</v>
      </c>
      <c r="D11442">
        <v>545400</v>
      </c>
    </row>
    <row r="11443" spans="1:4" x14ac:dyDescent="0.55000000000000004">
      <c r="A11443" t="s">
        <v>78</v>
      </c>
      <c r="B11443" t="s">
        <v>2030</v>
      </c>
      <c r="C11443">
        <v>1994</v>
      </c>
      <c r="D11443">
        <v>495400</v>
      </c>
    </row>
    <row r="11444" spans="1:4" x14ac:dyDescent="0.55000000000000004">
      <c r="A11444" t="s">
        <v>78</v>
      </c>
      <c r="B11444" t="s">
        <v>2030</v>
      </c>
      <c r="C11444">
        <v>1995</v>
      </c>
      <c r="D11444">
        <v>533800</v>
      </c>
    </row>
    <row r="11445" spans="1:4" x14ac:dyDescent="0.55000000000000004">
      <c r="A11445" t="s">
        <v>78</v>
      </c>
      <c r="B11445" t="s">
        <v>2030</v>
      </c>
      <c r="C11445">
        <v>1996</v>
      </c>
      <c r="D11445">
        <v>596500</v>
      </c>
    </row>
    <row r="11446" spans="1:4" x14ac:dyDescent="0.55000000000000004">
      <c r="A11446" t="s">
        <v>78</v>
      </c>
      <c r="B11446" t="s">
        <v>2030</v>
      </c>
      <c r="C11446">
        <v>1997</v>
      </c>
      <c r="D11446">
        <v>617300</v>
      </c>
    </row>
    <row r="11447" spans="1:4" x14ac:dyDescent="0.55000000000000004">
      <c r="A11447" t="s">
        <v>78</v>
      </c>
      <c r="B11447" t="s">
        <v>2030</v>
      </c>
      <c r="C11447">
        <v>1998</v>
      </c>
      <c r="D11447">
        <v>596500</v>
      </c>
    </row>
    <row r="11448" spans="1:4" x14ac:dyDescent="0.55000000000000004">
      <c r="A11448" t="s">
        <v>78</v>
      </c>
      <c r="B11448" t="s">
        <v>2030</v>
      </c>
      <c r="C11448">
        <v>1999</v>
      </c>
      <c r="D11448">
        <v>594100</v>
      </c>
    </row>
    <row r="11449" spans="1:4" x14ac:dyDescent="0.55000000000000004">
      <c r="A11449" t="s">
        <v>78</v>
      </c>
      <c r="B11449" t="s">
        <v>2030</v>
      </c>
      <c r="C11449">
        <v>2000</v>
      </c>
      <c r="D11449">
        <v>667204</v>
      </c>
    </row>
    <row r="11450" spans="1:4" x14ac:dyDescent="0.55000000000000004">
      <c r="A11450" t="s">
        <v>78</v>
      </c>
      <c r="B11450" t="s">
        <v>2030</v>
      </c>
      <c r="C11450">
        <v>2001</v>
      </c>
      <c r="D11450">
        <v>617803</v>
      </c>
    </row>
    <row r="11451" spans="1:4" x14ac:dyDescent="0.55000000000000004">
      <c r="A11451" t="s">
        <v>78</v>
      </c>
      <c r="B11451" t="s">
        <v>2030</v>
      </c>
      <c r="C11451">
        <v>2002</v>
      </c>
      <c r="D11451">
        <v>579401</v>
      </c>
    </row>
    <row r="11452" spans="1:4" x14ac:dyDescent="0.55000000000000004">
      <c r="A11452" t="s">
        <v>78</v>
      </c>
      <c r="B11452" t="s">
        <v>2030</v>
      </c>
      <c r="C11452">
        <v>2003</v>
      </c>
      <c r="D11452">
        <v>649303</v>
      </c>
    </row>
    <row r="11453" spans="1:4" x14ac:dyDescent="0.55000000000000004">
      <c r="A11453" t="s">
        <v>78</v>
      </c>
      <c r="B11453" t="s">
        <v>2030</v>
      </c>
      <c r="C11453">
        <v>2004</v>
      </c>
      <c r="D11453">
        <v>622602</v>
      </c>
    </row>
    <row r="11454" spans="1:4" x14ac:dyDescent="0.55000000000000004">
      <c r="A11454" t="s">
        <v>78</v>
      </c>
      <c r="B11454" t="s">
        <v>2030</v>
      </c>
      <c r="C11454">
        <v>2005</v>
      </c>
      <c r="D11454">
        <v>626700</v>
      </c>
    </row>
    <row r="11455" spans="1:4" x14ac:dyDescent="0.55000000000000004">
      <c r="A11455" t="s">
        <v>78</v>
      </c>
      <c r="B11455" t="s">
        <v>2030</v>
      </c>
      <c r="C11455">
        <v>2006</v>
      </c>
      <c r="D11455">
        <v>643700</v>
      </c>
    </row>
    <row r="11456" spans="1:4" x14ac:dyDescent="0.55000000000000004">
      <c r="A11456" t="s">
        <v>78</v>
      </c>
      <c r="B11456" t="s">
        <v>2030</v>
      </c>
      <c r="C11456">
        <v>2007</v>
      </c>
      <c r="D11456">
        <v>635201</v>
      </c>
    </row>
    <row r="11457" spans="1:4" x14ac:dyDescent="0.55000000000000004">
      <c r="A11457" t="s">
        <v>78</v>
      </c>
      <c r="B11457" t="s">
        <v>2030</v>
      </c>
      <c r="C11457">
        <v>2008</v>
      </c>
      <c r="D11457">
        <v>653603</v>
      </c>
    </row>
    <row r="11458" spans="1:4" x14ac:dyDescent="0.55000000000000004">
      <c r="A11458" t="s">
        <v>78</v>
      </c>
      <c r="B11458" t="s">
        <v>2030</v>
      </c>
      <c r="C11458">
        <v>2009</v>
      </c>
      <c r="D11458">
        <v>577200</v>
      </c>
    </row>
    <row r="11459" spans="1:4" x14ac:dyDescent="0.55000000000000004">
      <c r="A11459" t="s">
        <v>78</v>
      </c>
      <c r="B11459" t="s">
        <v>2030</v>
      </c>
      <c r="C11459">
        <v>2010</v>
      </c>
      <c r="D11459">
        <v>660705</v>
      </c>
    </row>
    <row r="11460" spans="1:4" x14ac:dyDescent="0.55000000000000004">
      <c r="A11460" t="s">
        <v>78</v>
      </c>
      <c r="B11460" t="s">
        <v>2030</v>
      </c>
      <c r="C11460">
        <v>2011</v>
      </c>
      <c r="D11460">
        <v>705100</v>
      </c>
    </row>
    <row r="11461" spans="1:4" x14ac:dyDescent="0.55000000000000004">
      <c r="A11461" t="s">
        <v>78</v>
      </c>
      <c r="B11461" t="s">
        <v>2030</v>
      </c>
      <c r="C11461">
        <v>2012</v>
      </c>
      <c r="D11461">
        <v>547020</v>
      </c>
    </row>
    <row r="11462" spans="1:4" x14ac:dyDescent="0.55000000000000004">
      <c r="A11462" t="s">
        <v>78</v>
      </c>
      <c r="B11462" t="s">
        <v>2030</v>
      </c>
      <c r="C11462">
        <v>2013</v>
      </c>
      <c r="D11462">
        <v>562200</v>
      </c>
    </row>
    <row r="11463" spans="1:4" x14ac:dyDescent="0.55000000000000004">
      <c r="A11463" t="s">
        <v>78</v>
      </c>
      <c r="B11463" t="s">
        <v>2030</v>
      </c>
      <c r="C11463">
        <v>2014</v>
      </c>
      <c r="D11463">
        <v>502506.97</v>
      </c>
    </row>
    <row r="11464" spans="1:4" x14ac:dyDescent="0.55000000000000004">
      <c r="A11464" t="s">
        <v>78</v>
      </c>
      <c r="B11464" t="s">
        <v>2030</v>
      </c>
      <c r="C11464">
        <v>2015</v>
      </c>
      <c r="D11464">
        <v>547600</v>
      </c>
    </row>
    <row r="11465" spans="1:4" x14ac:dyDescent="0.55000000000000004">
      <c r="A11465" t="s">
        <v>78</v>
      </c>
      <c r="B11465" t="s">
        <v>2030</v>
      </c>
      <c r="C11465">
        <v>2016</v>
      </c>
      <c r="D11465">
        <v>509199.97</v>
      </c>
    </row>
    <row r="11466" spans="1:4" x14ac:dyDescent="0.55000000000000004">
      <c r="A11466" t="s">
        <v>78</v>
      </c>
      <c r="B11466" t="s">
        <v>2030</v>
      </c>
      <c r="C11466">
        <v>2017</v>
      </c>
      <c r="D11466">
        <v>535903</v>
      </c>
    </row>
    <row r="11467" spans="1:4" x14ac:dyDescent="0.55000000000000004">
      <c r="A11467" t="s">
        <v>78</v>
      </c>
      <c r="B11467" t="s">
        <v>2030</v>
      </c>
      <c r="C11467">
        <v>2018</v>
      </c>
      <c r="D11467">
        <v>523740</v>
      </c>
    </row>
    <row r="11468" spans="1:4" x14ac:dyDescent="0.55000000000000004">
      <c r="A11468" t="s">
        <v>78</v>
      </c>
      <c r="B11468" t="s">
        <v>2030</v>
      </c>
      <c r="C11468">
        <v>2019</v>
      </c>
      <c r="D11468">
        <v>526130</v>
      </c>
    </row>
    <row r="11469" spans="1:4" x14ac:dyDescent="0.55000000000000004">
      <c r="A11469" t="s">
        <v>78</v>
      </c>
      <c r="B11469" t="s">
        <v>2030</v>
      </c>
      <c r="C11469">
        <v>2020</v>
      </c>
      <c r="D11469">
        <v>549509</v>
      </c>
    </row>
    <row r="11470" spans="1:4" x14ac:dyDescent="0.55000000000000004">
      <c r="A11470" t="s">
        <v>78</v>
      </c>
      <c r="B11470" t="s">
        <v>2030</v>
      </c>
      <c r="C11470">
        <v>2021</v>
      </c>
      <c r="D11470">
        <v>546354</v>
      </c>
    </row>
    <row r="11471" spans="1:4" x14ac:dyDescent="0.55000000000000004">
      <c r="A11471" t="s">
        <v>78</v>
      </c>
      <c r="B11471" t="s">
        <v>2030</v>
      </c>
      <c r="C11471">
        <v>2022</v>
      </c>
      <c r="D11471">
        <v>587201</v>
      </c>
    </row>
    <row r="11472" spans="1:4" x14ac:dyDescent="0.55000000000000004">
      <c r="A11472" t="s">
        <v>78</v>
      </c>
      <c r="B11472" t="s">
        <v>2030</v>
      </c>
      <c r="C11472">
        <v>2023</v>
      </c>
      <c r="D11472">
        <v>608955</v>
      </c>
    </row>
    <row r="11473" spans="1:4" x14ac:dyDescent="0.55000000000000004">
      <c r="A11473" t="s">
        <v>78</v>
      </c>
      <c r="B11473" t="s">
        <v>2030</v>
      </c>
      <c r="C11473">
        <v>2024</v>
      </c>
      <c r="D11473">
        <v>618963</v>
      </c>
    </row>
    <row r="11474" spans="1:4" x14ac:dyDescent="0.55000000000000004">
      <c r="A11474" t="s">
        <v>79</v>
      </c>
      <c r="B11474" t="s">
        <v>2031</v>
      </c>
      <c r="C11474">
        <v>1950</v>
      </c>
      <c r="D11474">
        <v>7328</v>
      </c>
    </row>
    <row r="11475" spans="1:4" x14ac:dyDescent="0.55000000000000004">
      <c r="A11475" t="s">
        <v>79</v>
      </c>
      <c r="B11475" t="s">
        <v>2031</v>
      </c>
      <c r="C11475">
        <v>1951</v>
      </c>
      <c r="D11475">
        <v>10992</v>
      </c>
    </row>
    <row r="11476" spans="1:4" x14ac:dyDescent="0.55000000000000004">
      <c r="A11476" t="s">
        <v>79</v>
      </c>
      <c r="B11476" t="s">
        <v>2031</v>
      </c>
      <c r="C11476">
        <v>1952</v>
      </c>
      <c r="D11476">
        <v>10992</v>
      </c>
    </row>
    <row r="11477" spans="1:4" x14ac:dyDescent="0.55000000000000004">
      <c r="A11477" t="s">
        <v>79</v>
      </c>
      <c r="B11477" t="s">
        <v>2031</v>
      </c>
      <c r="C11477">
        <v>1953</v>
      </c>
      <c r="D11477">
        <v>10992</v>
      </c>
    </row>
    <row r="11478" spans="1:4" x14ac:dyDescent="0.55000000000000004">
      <c r="A11478" t="s">
        <v>79</v>
      </c>
      <c r="B11478" t="s">
        <v>2031</v>
      </c>
      <c r="C11478">
        <v>1954</v>
      </c>
      <c r="D11478">
        <v>10992</v>
      </c>
    </row>
    <row r="11479" spans="1:4" x14ac:dyDescent="0.55000000000000004">
      <c r="A11479" t="s">
        <v>79</v>
      </c>
      <c r="B11479" t="s">
        <v>2031</v>
      </c>
      <c r="C11479">
        <v>1955</v>
      </c>
      <c r="D11479">
        <v>10992</v>
      </c>
    </row>
    <row r="11480" spans="1:4" x14ac:dyDescent="0.55000000000000004">
      <c r="A11480" t="s">
        <v>79</v>
      </c>
      <c r="B11480" t="s">
        <v>2031</v>
      </c>
      <c r="C11480">
        <v>1956</v>
      </c>
      <c r="D11480">
        <v>10992</v>
      </c>
    </row>
    <row r="11481" spans="1:4" x14ac:dyDescent="0.55000000000000004">
      <c r="A11481" t="s">
        <v>79</v>
      </c>
      <c r="B11481" t="s">
        <v>2031</v>
      </c>
      <c r="C11481">
        <v>1957</v>
      </c>
      <c r="D11481">
        <v>10992</v>
      </c>
    </row>
    <row r="11482" spans="1:4" x14ac:dyDescent="0.55000000000000004">
      <c r="A11482" t="s">
        <v>79</v>
      </c>
      <c r="B11482" t="s">
        <v>2031</v>
      </c>
      <c r="C11482">
        <v>1958</v>
      </c>
      <c r="D11482">
        <v>14656</v>
      </c>
    </row>
    <row r="11483" spans="1:4" x14ac:dyDescent="0.55000000000000004">
      <c r="A11483" t="s">
        <v>79</v>
      </c>
      <c r="B11483" t="s">
        <v>2031</v>
      </c>
      <c r="C11483">
        <v>1959</v>
      </c>
      <c r="D11483">
        <v>14656</v>
      </c>
    </row>
    <row r="11484" spans="1:4" x14ac:dyDescent="0.55000000000000004">
      <c r="A11484" t="s">
        <v>79</v>
      </c>
      <c r="B11484" t="s">
        <v>2031</v>
      </c>
      <c r="C11484">
        <v>1960</v>
      </c>
      <c r="D11484">
        <v>21984</v>
      </c>
    </row>
    <row r="11485" spans="1:4" x14ac:dyDescent="0.55000000000000004">
      <c r="A11485" t="s">
        <v>79</v>
      </c>
      <c r="B11485" t="s">
        <v>2031</v>
      </c>
      <c r="C11485">
        <v>1961</v>
      </c>
      <c r="D11485">
        <v>18320</v>
      </c>
    </row>
    <row r="11486" spans="1:4" x14ac:dyDescent="0.55000000000000004">
      <c r="A11486" t="s">
        <v>79</v>
      </c>
      <c r="B11486" t="s">
        <v>2031</v>
      </c>
      <c r="C11486">
        <v>1962</v>
      </c>
      <c r="D11486">
        <v>25648</v>
      </c>
    </row>
    <row r="11487" spans="1:4" x14ac:dyDescent="0.55000000000000004">
      <c r="A11487" t="s">
        <v>79</v>
      </c>
      <c r="B11487" t="s">
        <v>2031</v>
      </c>
      <c r="C11487">
        <v>1963</v>
      </c>
      <c r="D11487">
        <v>14656</v>
      </c>
    </row>
    <row r="11488" spans="1:4" x14ac:dyDescent="0.55000000000000004">
      <c r="A11488" t="s">
        <v>79</v>
      </c>
      <c r="B11488" t="s">
        <v>2031</v>
      </c>
      <c r="C11488">
        <v>1964</v>
      </c>
      <c r="D11488">
        <v>21984</v>
      </c>
    </row>
    <row r="11489" spans="1:4" x14ac:dyDescent="0.55000000000000004">
      <c r="A11489" t="s">
        <v>79</v>
      </c>
      <c r="B11489" t="s">
        <v>2031</v>
      </c>
      <c r="C11489">
        <v>1965</v>
      </c>
      <c r="D11489">
        <v>21984</v>
      </c>
    </row>
    <row r="11490" spans="1:4" x14ac:dyDescent="0.55000000000000004">
      <c r="A11490" t="s">
        <v>79</v>
      </c>
      <c r="B11490" t="s">
        <v>2031</v>
      </c>
      <c r="C11490">
        <v>1966</v>
      </c>
      <c r="D11490">
        <v>29312</v>
      </c>
    </row>
    <row r="11491" spans="1:4" x14ac:dyDescent="0.55000000000000004">
      <c r="A11491" t="s">
        <v>79</v>
      </c>
      <c r="B11491" t="s">
        <v>2031</v>
      </c>
      <c r="C11491">
        <v>1967</v>
      </c>
      <c r="D11491">
        <v>36640</v>
      </c>
    </row>
    <row r="11492" spans="1:4" x14ac:dyDescent="0.55000000000000004">
      <c r="A11492" t="s">
        <v>79</v>
      </c>
      <c r="B11492" t="s">
        <v>2031</v>
      </c>
      <c r="C11492">
        <v>1968</v>
      </c>
      <c r="D11492">
        <v>40304</v>
      </c>
    </row>
    <row r="11493" spans="1:4" x14ac:dyDescent="0.55000000000000004">
      <c r="A11493" t="s">
        <v>79</v>
      </c>
      <c r="B11493" t="s">
        <v>2031</v>
      </c>
      <c r="C11493">
        <v>1969</v>
      </c>
      <c r="D11493">
        <v>47632</v>
      </c>
    </row>
    <row r="11494" spans="1:4" x14ac:dyDescent="0.55000000000000004">
      <c r="A11494" t="s">
        <v>79</v>
      </c>
      <c r="B11494" t="s">
        <v>2031</v>
      </c>
      <c r="C11494">
        <v>1970</v>
      </c>
      <c r="D11494">
        <v>43968</v>
      </c>
    </row>
    <row r="11495" spans="1:4" x14ac:dyDescent="0.55000000000000004">
      <c r="A11495" t="s">
        <v>79</v>
      </c>
      <c r="B11495" t="s">
        <v>2031</v>
      </c>
      <c r="C11495">
        <v>1971</v>
      </c>
      <c r="D11495">
        <v>47632</v>
      </c>
    </row>
    <row r="11496" spans="1:4" x14ac:dyDescent="0.55000000000000004">
      <c r="A11496" t="s">
        <v>79</v>
      </c>
      <c r="B11496" t="s">
        <v>2031</v>
      </c>
      <c r="C11496">
        <v>1972</v>
      </c>
      <c r="D11496">
        <v>47632</v>
      </c>
    </row>
    <row r="11497" spans="1:4" x14ac:dyDescent="0.55000000000000004">
      <c r="A11497" t="s">
        <v>79</v>
      </c>
      <c r="B11497" t="s">
        <v>2031</v>
      </c>
      <c r="C11497">
        <v>1973</v>
      </c>
      <c r="D11497">
        <v>54960</v>
      </c>
    </row>
    <row r="11498" spans="1:4" x14ac:dyDescent="0.55000000000000004">
      <c r="A11498" t="s">
        <v>79</v>
      </c>
      <c r="B11498" t="s">
        <v>2031</v>
      </c>
      <c r="C11498">
        <v>1974</v>
      </c>
      <c r="D11498">
        <v>36640</v>
      </c>
    </row>
    <row r="11499" spans="1:4" x14ac:dyDescent="0.55000000000000004">
      <c r="A11499" t="s">
        <v>79</v>
      </c>
      <c r="B11499" t="s">
        <v>2031</v>
      </c>
      <c r="C11499">
        <v>1975</v>
      </c>
      <c r="D11499">
        <v>47632</v>
      </c>
    </row>
    <row r="11500" spans="1:4" x14ac:dyDescent="0.55000000000000004">
      <c r="A11500" t="s">
        <v>79</v>
      </c>
      <c r="B11500" t="s">
        <v>2031</v>
      </c>
      <c r="C11500">
        <v>1976</v>
      </c>
      <c r="D11500">
        <v>47632</v>
      </c>
    </row>
    <row r="11501" spans="1:4" x14ac:dyDescent="0.55000000000000004">
      <c r="A11501" t="s">
        <v>79</v>
      </c>
      <c r="B11501" t="s">
        <v>2031</v>
      </c>
      <c r="C11501">
        <v>1977</v>
      </c>
      <c r="D11501">
        <v>47632</v>
      </c>
    </row>
    <row r="11502" spans="1:4" x14ac:dyDescent="0.55000000000000004">
      <c r="A11502" t="s">
        <v>79</v>
      </c>
      <c r="B11502" t="s">
        <v>2031</v>
      </c>
      <c r="C11502">
        <v>1978</v>
      </c>
      <c r="D11502">
        <v>51296</v>
      </c>
    </row>
    <row r="11503" spans="1:4" x14ac:dyDescent="0.55000000000000004">
      <c r="A11503" t="s">
        <v>79</v>
      </c>
      <c r="B11503" t="s">
        <v>2031</v>
      </c>
      <c r="C11503">
        <v>1979</v>
      </c>
      <c r="D11503">
        <v>47632</v>
      </c>
    </row>
    <row r="11504" spans="1:4" x14ac:dyDescent="0.55000000000000004">
      <c r="A11504" t="s">
        <v>79</v>
      </c>
      <c r="B11504" t="s">
        <v>2031</v>
      </c>
      <c r="C11504">
        <v>1980</v>
      </c>
      <c r="D11504">
        <v>47632</v>
      </c>
    </row>
    <row r="11505" spans="1:4" x14ac:dyDescent="0.55000000000000004">
      <c r="A11505" t="s">
        <v>79</v>
      </c>
      <c r="B11505" t="s">
        <v>2031</v>
      </c>
      <c r="C11505">
        <v>1981</v>
      </c>
      <c r="D11505">
        <v>58624</v>
      </c>
    </row>
    <row r="11506" spans="1:4" x14ac:dyDescent="0.55000000000000004">
      <c r="A11506" t="s">
        <v>79</v>
      </c>
      <c r="B11506" t="s">
        <v>2031</v>
      </c>
      <c r="C11506">
        <v>1982</v>
      </c>
      <c r="D11506">
        <v>62288</v>
      </c>
    </row>
    <row r="11507" spans="1:4" x14ac:dyDescent="0.55000000000000004">
      <c r="A11507" t="s">
        <v>79</v>
      </c>
      <c r="B11507" t="s">
        <v>2031</v>
      </c>
      <c r="C11507">
        <v>1983</v>
      </c>
      <c r="D11507">
        <v>62288</v>
      </c>
    </row>
    <row r="11508" spans="1:4" x14ac:dyDescent="0.55000000000000004">
      <c r="A11508" t="s">
        <v>79</v>
      </c>
      <c r="B11508" t="s">
        <v>2031</v>
      </c>
      <c r="C11508">
        <v>1984</v>
      </c>
      <c r="D11508">
        <v>62288</v>
      </c>
    </row>
    <row r="11509" spans="1:4" x14ac:dyDescent="0.55000000000000004">
      <c r="A11509" t="s">
        <v>79</v>
      </c>
      <c r="B11509" t="s">
        <v>2031</v>
      </c>
      <c r="C11509">
        <v>1985</v>
      </c>
      <c r="D11509">
        <v>62288</v>
      </c>
    </row>
    <row r="11510" spans="1:4" x14ac:dyDescent="0.55000000000000004">
      <c r="A11510" t="s">
        <v>79</v>
      </c>
      <c r="B11510" t="s">
        <v>2031</v>
      </c>
      <c r="C11510">
        <v>1986</v>
      </c>
      <c r="D11510">
        <v>65952</v>
      </c>
    </row>
    <row r="11511" spans="1:4" x14ac:dyDescent="0.55000000000000004">
      <c r="A11511" t="s">
        <v>79</v>
      </c>
      <c r="B11511" t="s">
        <v>2031</v>
      </c>
      <c r="C11511">
        <v>1987</v>
      </c>
      <c r="D11511">
        <v>73280</v>
      </c>
    </row>
    <row r="11512" spans="1:4" x14ac:dyDescent="0.55000000000000004">
      <c r="A11512" t="s">
        <v>79</v>
      </c>
      <c r="B11512" t="s">
        <v>2031</v>
      </c>
      <c r="C11512">
        <v>1988</v>
      </c>
      <c r="D11512">
        <v>95264</v>
      </c>
    </row>
    <row r="11513" spans="1:4" x14ac:dyDescent="0.55000000000000004">
      <c r="A11513" t="s">
        <v>79</v>
      </c>
      <c r="B11513" t="s">
        <v>2031</v>
      </c>
      <c r="C11513">
        <v>1989</v>
      </c>
      <c r="D11513">
        <v>98928</v>
      </c>
    </row>
    <row r="11514" spans="1:4" x14ac:dyDescent="0.55000000000000004">
      <c r="A11514" t="s">
        <v>79</v>
      </c>
      <c r="B11514" t="s">
        <v>2031</v>
      </c>
      <c r="C11514">
        <v>1990</v>
      </c>
      <c r="D11514">
        <v>106256</v>
      </c>
    </row>
    <row r="11515" spans="1:4" x14ac:dyDescent="0.55000000000000004">
      <c r="A11515" t="s">
        <v>79</v>
      </c>
      <c r="B11515" t="s">
        <v>2031</v>
      </c>
      <c r="C11515">
        <v>1991</v>
      </c>
      <c r="D11515">
        <v>109920</v>
      </c>
    </row>
    <row r="11516" spans="1:4" x14ac:dyDescent="0.55000000000000004">
      <c r="A11516" t="s">
        <v>79</v>
      </c>
      <c r="B11516" t="s">
        <v>2031</v>
      </c>
      <c r="C11516">
        <v>1992</v>
      </c>
      <c r="D11516">
        <v>117248</v>
      </c>
    </row>
    <row r="11517" spans="1:4" x14ac:dyDescent="0.55000000000000004">
      <c r="A11517" t="s">
        <v>79</v>
      </c>
      <c r="B11517" t="s">
        <v>2031</v>
      </c>
      <c r="C11517">
        <v>1993</v>
      </c>
      <c r="D11517">
        <v>124576</v>
      </c>
    </row>
    <row r="11518" spans="1:4" x14ac:dyDescent="0.55000000000000004">
      <c r="A11518" t="s">
        <v>79</v>
      </c>
      <c r="B11518" t="s">
        <v>2031</v>
      </c>
      <c r="C11518">
        <v>1994</v>
      </c>
      <c r="D11518">
        <v>142896</v>
      </c>
    </row>
    <row r="11519" spans="1:4" x14ac:dyDescent="0.55000000000000004">
      <c r="A11519" t="s">
        <v>79</v>
      </c>
      <c r="B11519" t="s">
        <v>2031</v>
      </c>
      <c r="C11519">
        <v>1995</v>
      </c>
      <c r="D11519">
        <v>150224</v>
      </c>
    </row>
    <row r="11520" spans="1:4" x14ac:dyDescent="0.55000000000000004">
      <c r="A11520" t="s">
        <v>79</v>
      </c>
      <c r="B11520" t="s">
        <v>2031</v>
      </c>
      <c r="C11520">
        <v>1996</v>
      </c>
      <c r="D11520">
        <v>153888</v>
      </c>
    </row>
    <row r="11521" spans="1:4" x14ac:dyDescent="0.55000000000000004">
      <c r="A11521" t="s">
        <v>79</v>
      </c>
      <c r="B11521" t="s">
        <v>2031</v>
      </c>
      <c r="C11521">
        <v>1997</v>
      </c>
      <c r="D11521">
        <v>168544</v>
      </c>
    </row>
    <row r="11522" spans="1:4" x14ac:dyDescent="0.55000000000000004">
      <c r="A11522" t="s">
        <v>79</v>
      </c>
      <c r="B11522" t="s">
        <v>2031</v>
      </c>
      <c r="C11522">
        <v>1998</v>
      </c>
      <c r="D11522">
        <v>175872</v>
      </c>
    </row>
    <row r="11523" spans="1:4" x14ac:dyDescent="0.55000000000000004">
      <c r="A11523" t="s">
        <v>79</v>
      </c>
      <c r="B11523" t="s">
        <v>2031</v>
      </c>
      <c r="C11523">
        <v>1999</v>
      </c>
      <c r="D11523">
        <v>190528</v>
      </c>
    </row>
    <row r="11524" spans="1:4" x14ac:dyDescent="0.55000000000000004">
      <c r="A11524" t="s">
        <v>79</v>
      </c>
      <c r="B11524" t="s">
        <v>2031</v>
      </c>
      <c r="C11524">
        <v>2000</v>
      </c>
      <c r="D11524">
        <v>186864</v>
      </c>
    </row>
    <row r="11525" spans="1:4" x14ac:dyDescent="0.55000000000000004">
      <c r="A11525" t="s">
        <v>79</v>
      </c>
      <c r="B11525" t="s">
        <v>2031</v>
      </c>
      <c r="C11525">
        <v>2001</v>
      </c>
      <c r="D11525">
        <v>194192</v>
      </c>
    </row>
    <row r="11526" spans="1:4" x14ac:dyDescent="0.55000000000000004">
      <c r="A11526" t="s">
        <v>79</v>
      </c>
      <c r="B11526" t="s">
        <v>2031</v>
      </c>
      <c r="C11526">
        <v>2002</v>
      </c>
      <c r="D11526">
        <v>201520</v>
      </c>
    </row>
    <row r="11527" spans="1:4" x14ac:dyDescent="0.55000000000000004">
      <c r="A11527" t="s">
        <v>79</v>
      </c>
      <c r="B11527" t="s">
        <v>2031</v>
      </c>
      <c r="C11527">
        <v>2003</v>
      </c>
      <c r="D11527">
        <v>212512</v>
      </c>
    </row>
    <row r="11528" spans="1:4" x14ac:dyDescent="0.55000000000000004">
      <c r="A11528" t="s">
        <v>79</v>
      </c>
      <c r="B11528" t="s">
        <v>2031</v>
      </c>
      <c r="C11528">
        <v>2004</v>
      </c>
      <c r="D11528">
        <v>205184</v>
      </c>
    </row>
    <row r="11529" spans="1:4" x14ac:dyDescent="0.55000000000000004">
      <c r="A11529" t="s">
        <v>79</v>
      </c>
      <c r="B11529" t="s">
        <v>2031</v>
      </c>
      <c r="C11529">
        <v>2005</v>
      </c>
      <c r="D11529">
        <v>216176</v>
      </c>
    </row>
    <row r="11530" spans="1:4" x14ac:dyDescent="0.55000000000000004">
      <c r="A11530" t="s">
        <v>79</v>
      </c>
      <c r="B11530" t="s">
        <v>2031</v>
      </c>
      <c r="C11530">
        <v>2006</v>
      </c>
      <c r="D11530">
        <v>223504</v>
      </c>
    </row>
    <row r="11531" spans="1:4" x14ac:dyDescent="0.55000000000000004">
      <c r="A11531" t="s">
        <v>79</v>
      </c>
      <c r="B11531" t="s">
        <v>2031</v>
      </c>
      <c r="C11531">
        <v>2007</v>
      </c>
      <c r="D11531">
        <v>238160</v>
      </c>
    </row>
    <row r="11532" spans="1:4" x14ac:dyDescent="0.55000000000000004">
      <c r="A11532" t="s">
        <v>79</v>
      </c>
      <c r="B11532" t="s">
        <v>2031</v>
      </c>
      <c r="C11532">
        <v>2008</v>
      </c>
      <c r="D11532">
        <v>260144</v>
      </c>
    </row>
    <row r="11533" spans="1:4" x14ac:dyDescent="0.55000000000000004">
      <c r="A11533" t="s">
        <v>79</v>
      </c>
      <c r="B11533" t="s">
        <v>2031</v>
      </c>
      <c r="C11533">
        <v>2009</v>
      </c>
      <c r="D11533">
        <v>249152</v>
      </c>
    </row>
    <row r="11534" spans="1:4" x14ac:dyDescent="0.55000000000000004">
      <c r="A11534" t="s">
        <v>79</v>
      </c>
      <c r="B11534" t="s">
        <v>2031</v>
      </c>
      <c r="C11534">
        <v>2010</v>
      </c>
      <c r="D11534">
        <v>256480.02</v>
      </c>
    </row>
    <row r="11535" spans="1:4" x14ac:dyDescent="0.55000000000000004">
      <c r="A11535" t="s">
        <v>79</v>
      </c>
      <c r="B11535" t="s">
        <v>2031</v>
      </c>
      <c r="C11535">
        <v>2011</v>
      </c>
      <c r="D11535">
        <v>249152</v>
      </c>
    </row>
    <row r="11536" spans="1:4" x14ac:dyDescent="0.55000000000000004">
      <c r="A11536" t="s">
        <v>79</v>
      </c>
      <c r="B11536" t="s">
        <v>2031</v>
      </c>
      <c r="C11536">
        <v>2012</v>
      </c>
      <c r="D11536">
        <v>267472</v>
      </c>
    </row>
    <row r="11537" spans="1:4" x14ac:dyDescent="0.55000000000000004">
      <c r="A11537" t="s">
        <v>79</v>
      </c>
      <c r="B11537" t="s">
        <v>2031</v>
      </c>
      <c r="C11537">
        <v>2013</v>
      </c>
      <c r="D11537">
        <v>300448</v>
      </c>
    </row>
    <row r="11538" spans="1:4" x14ac:dyDescent="0.55000000000000004">
      <c r="A11538" t="s">
        <v>79</v>
      </c>
      <c r="B11538" t="s">
        <v>2031</v>
      </c>
      <c r="C11538">
        <v>2014</v>
      </c>
      <c r="D11538">
        <v>241824</v>
      </c>
    </row>
    <row r="11539" spans="1:4" x14ac:dyDescent="0.55000000000000004">
      <c r="A11539" t="s">
        <v>79</v>
      </c>
      <c r="B11539" t="s">
        <v>2031</v>
      </c>
      <c r="C11539">
        <v>2015</v>
      </c>
      <c r="D11539">
        <v>260144</v>
      </c>
    </row>
    <row r="11540" spans="1:4" x14ac:dyDescent="0.55000000000000004">
      <c r="A11540" t="s">
        <v>79</v>
      </c>
      <c r="B11540" t="s">
        <v>2031</v>
      </c>
      <c r="C11540">
        <v>2016</v>
      </c>
      <c r="D11540">
        <v>274800</v>
      </c>
    </row>
    <row r="11541" spans="1:4" x14ac:dyDescent="0.55000000000000004">
      <c r="A11541" t="s">
        <v>79</v>
      </c>
      <c r="B11541" t="s">
        <v>2031</v>
      </c>
      <c r="C11541">
        <v>2017</v>
      </c>
      <c r="D11541">
        <v>293120</v>
      </c>
    </row>
    <row r="11542" spans="1:4" x14ac:dyDescent="0.55000000000000004">
      <c r="A11542" t="s">
        <v>79</v>
      </c>
      <c r="B11542" t="s">
        <v>2031</v>
      </c>
      <c r="C11542">
        <v>2018</v>
      </c>
      <c r="D11542">
        <v>307776</v>
      </c>
    </row>
    <row r="11543" spans="1:4" x14ac:dyDescent="0.55000000000000004">
      <c r="A11543" t="s">
        <v>79</v>
      </c>
      <c r="B11543" t="s">
        <v>2031</v>
      </c>
      <c r="C11543">
        <v>2019</v>
      </c>
      <c r="D11543">
        <v>333424</v>
      </c>
    </row>
    <row r="11544" spans="1:4" x14ac:dyDescent="0.55000000000000004">
      <c r="A11544" t="s">
        <v>79</v>
      </c>
      <c r="B11544" t="s">
        <v>2031</v>
      </c>
      <c r="C11544">
        <v>2020</v>
      </c>
      <c r="D11544">
        <v>289456</v>
      </c>
    </row>
    <row r="11545" spans="1:4" x14ac:dyDescent="0.55000000000000004">
      <c r="A11545" t="s">
        <v>79</v>
      </c>
      <c r="B11545" t="s">
        <v>2031</v>
      </c>
      <c r="C11545">
        <v>2021</v>
      </c>
      <c r="D11545">
        <v>311440</v>
      </c>
    </row>
    <row r="11546" spans="1:4" x14ac:dyDescent="0.55000000000000004">
      <c r="A11546" t="s">
        <v>79</v>
      </c>
      <c r="B11546" t="s">
        <v>2031</v>
      </c>
      <c r="C11546">
        <v>2022</v>
      </c>
      <c r="D11546">
        <v>342393</v>
      </c>
    </row>
    <row r="11547" spans="1:4" x14ac:dyDescent="0.55000000000000004">
      <c r="A11547" t="s">
        <v>79</v>
      </c>
      <c r="B11547" t="s">
        <v>2031</v>
      </c>
      <c r="C11547">
        <v>2023</v>
      </c>
      <c r="D11547">
        <v>362973</v>
      </c>
    </row>
    <row r="11548" spans="1:4" x14ac:dyDescent="0.55000000000000004">
      <c r="A11548" t="s">
        <v>79</v>
      </c>
      <c r="B11548" t="s">
        <v>2031</v>
      </c>
      <c r="C11548">
        <v>2024</v>
      </c>
      <c r="D11548">
        <v>376971</v>
      </c>
    </row>
    <row r="11549" spans="1:4" x14ac:dyDescent="0.55000000000000004">
      <c r="A11549" t="s">
        <v>81</v>
      </c>
      <c r="B11549" t="s">
        <v>2032</v>
      </c>
      <c r="C11549">
        <v>1870</v>
      </c>
      <c r="D11549">
        <v>0</v>
      </c>
    </row>
    <row r="11550" spans="1:4" x14ac:dyDescent="0.55000000000000004">
      <c r="A11550" t="s">
        <v>81</v>
      </c>
      <c r="B11550" t="s">
        <v>2032</v>
      </c>
      <c r="C11550">
        <v>1871</v>
      </c>
      <c r="D11550">
        <v>0</v>
      </c>
    </row>
    <row r="11551" spans="1:4" x14ac:dyDescent="0.55000000000000004">
      <c r="A11551" t="s">
        <v>81</v>
      </c>
      <c r="B11551" t="s">
        <v>2032</v>
      </c>
      <c r="C11551">
        <v>1872</v>
      </c>
      <c r="D11551">
        <v>0</v>
      </c>
    </row>
    <row r="11552" spans="1:4" x14ac:dyDescent="0.55000000000000004">
      <c r="A11552" t="s">
        <v>81</v>
      </c>
      <c r="B11552" t="s">
        <v>2032</v>
      </c>
      <c r="C11552">
        <v>1873</v>
      </c>
      <c r="D11552">
        <v>0</v>
      </c>
    </row>
    <row r="11553" spans="1:4" x14ac:dyDescent="0.55000000000000004">
      <c r="A11553" t="s">
        <v>81</v>
      </c>
      <c r="B11553" t="s">
        <v>2032</v>
      </c>
      <c r="C11553">
        <v>1874</v>
      </c>
      <c r="D11553">
        <v>3</v>
      </c>
    </row>
    <row r="11554" spans="1:4" x14ac:dyDescent="0.55000000000000004">
      <c r="A11554" t="s">
        <v>81</v>
      </c>
      <c r="B11554" t="s">
        <v>2032</v>
      </c>
      <c r="C11554">
        <v>1875</v>
      </c>
      <c r="D11554">
        <v>0</v>
      </c>
    </row>
    <row r="11555" spans="1:4" x14ac:dyDescent="0.55000000000000004">
      <c r="A11555" t="s">
        <v>81</v>
      </c>
      <c r="B11555" t="s">
        <v>2032</v>
      </c>
      <c r="C11555">
        <v>1876</v>
      </c>
      <c r="D11555">
        <v>0</v>
      </c>
    </row>
    <row r="11556" spans="1:4" x14ac:dyDescent="0.55000000000000004">
      <c r="A11556" t="s">
        <v>81</v>
      </c>
      <c r="B11556" t="s">
        <v>2032</v>
      </c>
      <c r="C11556">
        <v>1877</v>
      </c>
      <c r="D11556">
        <v>5</v>
      </c>
    </row>
    <row r="11557" spans="1:4" x14ac:dyDescent="0.55000000000000004">
      <c r="A11557" t="s">
        <v>81</v>
      </c>
      <c r="B11557" t="s">
        <v>2032</v>
      </c>
      <c r="C11557">
        <v>1878</v>
      </c>
      <c r="D11557">
        <v>23</v>
      </c>
    </row>
    <row r="11558" spans="1:4" x14ac:dyDescent="0.55000000000000004">
      <c r="A11558" t="s">
        <v>81</v>
      </c>
      <c r="B11558" t="s">
        <v>2032</v>
      </c>
      <c r="C11558">
        <v>1879</v>
      </c>
      <c r="D11558">
        <v>38</v>
      </c>
    </row>
    <row r="11559" spans="1:4" x14ac:dyDescent="0.55000000000000004">
      <c r="A11559" t="s">
        <v>81</v>
      </c>
      <c r="B11559" t="s">
        <v>2032</v>
      </c>
      <c r="C11559">
        <v>1880</v>
      </c>
      <c r="D11559">
        <v>23</v>
      </c>
    </row>
    <row r="11560" spans="1:4" x14ac:dyDescent="0.55000000000000004">
      <c r="A11560" t="s">
        <v>81</v>
      </c>
      <c r="B11560" t="s">
        <v>2032</v>
      </c>
      <c r="C11560">
        <v>1881</v>
      </c>
      <c r="D11560">
        <v>5</v>
      </c>
    </row>
    <row r="11561" spans="1:4" x14ac:dyDescent="0.55000000000000004">
      <c r="A11561" t="s">
        <v>81</v>
      </c>
      <c r="B11561" t="s">
        <v>2032</v>
      </c>
      <c r="C11561">
        <v>1882</v>
      </c>
      <c r="D11561">
        <v>3</v>
      </c>
    </row>
    <row r="11562" spans="1:4" x14ac:dyDescent="0.55000000000000004">
      <c r="A11562" t="s">
        <v>81</v>
      </c>
      <c r="B11562" t="s">
        <v>2032</v>
      </c>
      <c r="C11562">
        <v>1883</v>
      </c>
      <c r="D11562">
        <v>28</v>
      </c>
    </row>
    <row r="11563" spans="1:4" x14ac:dyDescent="0.55000000000000004">
      <c r="A11563" t="s">
        <v>81</v>
      </c>
      <c r="B11563" t="s">
        <v>2032</v>
      </c>
      <c r="C11563">
        <v>1884</v>
      </c>
      <c r="D11563">
        <v>74</v>
      </c>
    </row>
    <row r="11564" spans="1:4" x14ac:dyDescent="0.55000000000000004">
      <c r="A11564" t="s">
        <v>81</v>
      </c>
      <c r="B11564" t="s">
        <v>2032</v>
      </c>
      <c r="C11564">
        <v>1885</v>
      </c>
      <c r="D11564">
        <v>49</v>
      </c>
    </row>
    <row r="11565" spans="1:4" x14ac:dyDescent="0.55000000000000004">
      <c r="A11565" t="s">
        <v>81</v>
      </c>
      <c r="B11565" t="s">
        <v>2032</v>
      </c>
      <c r="C11565">
        <v>1886</v>
      </c>
      <c r="D11565">
        <v>103</v>
      </c>
    </row>
    <row r="11566" spans="1:4" x14ac:dyDescent="0.55000000000000004">
      <c r="A11566" t="s">
        <v>81</v>
      </c>
      <c r="B11566" t="s">
        <v>2032</v>
      </c>
      <c r="C11566">
        <v>1887</v>
      </c>
      <c r="D11566">
        <v>97</v>
      </c>
    </row>
    <row r="11567" spans="1:4" x14ac:dyDescent="0.55000000000000004">
      <c r="A11567" t="s">
        <v>81</v>
      </c>
      <c r="B11567" t="s">
        <v>2032</v>
      </c>
      <c r="C11567">
        <v>1888</v>
      </c>
      <c r="D11567">
        <v>126</v>
      </c>
    </row>
    <row r="11568" spans="1:4" x14ac:dyDescent="0.55000000000000004">
      <c r="A11568" t="s">
        <v>81</v>
      </c>
      <c r="B11568" t="s">
        <v>2032</v>
      </c>
      <c r="C11568">
        <v>1889</v>
      </c>
      <c r="D11568">
        <v>203</v>
      </c>
    </row>
    <row r="11569" spans="1:4" x14ac:dyDescent="0.55000000000000004">
      <c r="A11569" t="s">
        <v>81</v>
      </c>
      <c r="B11569" t="s">
        <v>2032</v>
      </c>
      <c r="C11569">
        <v>1890</v>
      </c>
      <c r="D11569">
        <v>362</v>
      </c>
    </row>
    <row r="11570" spans="1:4" x14ac:dyDescent="0.55000000000000004">
      <c r="A11570" t="s">
        <v>81</v>
      </c>
      <c r="B11570" t="s">
        <v>2032</v>
      </c>
      <c r="C11570">
        <v>1891</v>
      </c>
      <c r="D11570">
        <v>321</v>
      </c>
    </row>
    <row r="11571" spans="1:4" x14ac:dyDescent="0.55000000000000004">
      <c r="A11571" t="s">
        <v>81</v>
      </c>
      <c r="B11571" t="s">
        <v>2032</v>
      </c>
      <c r="C11571">
        <v>1892</v>
      </c>
      <c r="D11571">
        <v>587</v>
      </c>
    </row>
    <row r="11572" spans="1:4" x14ac:dyDescent="0.55000000000000004">
      <c r="A11572" t="s">
        <v>81</v>
      </c>
      <c r="B11572" t="s">
        <v>2032</v>
      </c>
      <c r="C11572">
        <v>1893</v>
      </c>
      <c r="D11572">
        <v>1131</v>
      </c>
    </row>
    <row r="11573" spans="1:4" x14ac:dyDescent="0.55000000000000004">
      <c r="A11573" t="s">
        <v>81</v>
      </c>
      <c r="B11573" t="s">
        <v>2032</v>
      </c>
      <c r="C11573">
        <v>1894</v>
      </c>
      <c r="D11573">
        <v>1857</v>
      </c>
    </row>
    <row r="11574" spans="1:4" x14ac:dyDescent="0.55000000000000004">
      <c r="A11574" t="s">
        <v>81</v>
      </c>
      <c r="B11574" t="s">
        <v>2032</v>
      </c>
      <c r="C11574">
        <v>1895</v>
      </c>
      <c r="D11574">
        <v>12208</v>
      </c>
    </row>
    <row r="11575" spans="1:4" x14ac:dyDescent="0.55000000000000004">
      <c r="A11575" t="s">
        <v>81</v>
      </c>
      <c r="B11575" t="s">
        <v>2032</v>
      </c>
      <c r="C11575">
        <v>1896</v>
      </c>
      <c r="D11575">
        <v>10023</v>
      </c>
    </row>
    <row r="11576" spans="1:4" x14ac:dyDescent="0.55000000000000004">
      <c r="A11576" t="s">
        <v>81</v>
      </c>
      <c r="B11576" t="s">
        <v>2032</v>
      </c>
      <c r="C11576">
        <v>1897</v>
      </c>
      <c r="D11576">
        <v>13732</v>
      </c>
    </row>
    <row r="11577" spans="1:4" x14ac:dyDescent="0.55000000000000004">
      <c r="A11577" t="s">
        <v>81</v>
      </c>
      <c r="B11577" t="s">
        <v>2032</v>
      </c>
      <c r="C11577">
        <v>1898</v>
      </c>
      <c r="D11577">
        <v>3260</v>
      </c>
    </row>
    <row r="11578" spans="1:4" x14ac:dyDescent="0.55000000000000004">
      <c r="A11578" t="s">
        <v>81</v>
      </c>
      <c r="B11578" t="s">
        <v>2032</v>
      </c>
      <c r="C11578">
        <v>1899</v>
      </c>
      <c r="D11578">
        <v>2834</v>
      </c>
    </row>
    <row r="11579" spans="1:4" x14ac:dyDescent="0.55000000000000004">
      <c r="A11579" t="s">
        <v>81</v>
      </c>
      <c r="B11579" t="s">
        <v>2032</v>
      </c>
      <c r="C11579">
        <v>1900</v>
      </c>
      <c r="D11579">
        <v>4732</v>
      </c>
    </row>
    <row r="11580" spans="1:4" x14ac:dyDescent="0.55000000000000004">
      <c r="A11580" t="s">
        <v>81</v>
      </c>
      <c r="B11580" t="s">
        <v>2032</v>
      </c>
      <c r="C11580">
        <v>1901</v>
      </c>
      <c r="D11580">
        <v>7420</v>
      </c>
    </row>
    <row r="11581" spans="1:4" x14ac:dyDescent="0.55000000000000004">
      <c r="A11581" t="s">
        <v>81</v>
      </c>
      <c r="B11581" t="s">
        <v>2032</v>
      </c>
      <c r="C11581">
        <v>1902</v>
      </c>
      <c r="D11581">
        <v>13096</v>
      </c>
    </row>
    <row r="11582" spans="1:4" x14ac:dyDescent="0.55000000000000004">
      <c r="A11582" t="s">
        <v>81</v>
      </c>
      <c r="B11582" t="s">
        <v>2032</v>
      </c>
      <c r="C11582">
        <v>1903</v>
      </c>
      <c r="D11582">
        <v>17366</v>
      </c>
    </row>
    <row r="11583" spans="1:4" x14ac:dyDescent="0.55000000000000004">
      <c r="A11583" t="s">
        <v>81</v>
      </c>
      <c r="B11583" t="s">
        <v>2032</v>
      </c>
      <c r="C11583">
        <v>1904</v>
      </c>
      <c r="D11583">
        <v>24563</v>
      </c>
    </row>
    <row r="11584" spans="1:4" x14ac:dyDescent="0.55000000000000004">
      <c r="A11584" t="s">
        <v>81</v>
      </c>
      <c r="B11584" t="s">
        <v>2032</v>
      </c>
      <c r="C11584">
        <v>1905</v>
      </c>
      <c r="D11584">
        <v>34397</v>
      </c>
    </row>
    <row r="11585" spans="1:4" x14ac:dyDescent="0.55000000000000004">
      <c r="A11585" t="s">
        <v>81</v>
      </c>
      <c r="B11585" t="s">
        <v>2032</v>
      </c>
      <c r="C11585">
        <v>1906</v>
      </c>
      <c r="D11585">
        <v>39139</v>
      </c>
    </row>
    <row r="11586" spans="1:4" x14ac:dyDescent="0.55000000000000004">
      <c r="A11586" t="s">
        <v>81</v>
      </c>
      <c r="B11586" t="s">
        <v>2032</v>
      </c>
      <c r="C11586">
        <v>1907</v>
      </c>
      <c r="D11586">
        <v>35479</v>
      </c>
    </row>
    <row r="11587" spans="1:4" x14ac:dyDescent="0.55000000000000004">
      <c r="A11587" t="s">
        <v>81</v>
      </c>
      <c r="B11587" t="s">
        <v>2032</v>
      </c>
      <c r="C11587">
        <v>1908</v>
      </c>
      <c r="D11587">
        <v>28277</v>
      </c>
    </row>
    <row r="11588" spans="1:4" x14ac:dyDescent="0.55000000000000004">
      <c r="A11588" t="s">
        <v>81</v>
      </c>
      <c r="B11588" t="s">
        <v>2032</v>
      </c>
      <c r="C11588">
        <v>1909</v>
      </c>
      <c r="D11588">
        <v>29554</v>
      </c>
    </row>
    <row r="11589" spans="1:4" x14ac:dyDescent="0.55000000000000004">
      <c r="A11589" t="s">
        <v>81</v>
      </c>
      <c r="B11589" t="s">
        <v>2032</v>
      </c>
      <c r="C11589">
        <v>1910</v>
      </c>
      <c r="D11589">
        <v>35607</v>
      </c>
    </row>
    <row r="11590" spans="1:4" x14ac:dyDescent="0.55000000000000004">
      <c r="A11590" t="s">
        <v>81</v>
      </c>
      <c r="B11590" t="s">
        <v>2032</v>
      </c>
      <c r="C11590">
        <v>1911</v>
      </c>
      <c r="D11590">
        <v>40860</v>
      </c>
    </row>
    <row r="11591" spans="1:4" x14ac:dyDescent="0.55000000000000004">
      <c r="A11591" t="s">
        <v>81</v>
      </c>
      <c r="B11591" t="s">
        <v>2032</v>
      </c>
      <c r="C11591">
        <v>1912</v>
      </c>
      <c r="D11591">
        <v>44756</v>
      </c>
    </row>
    <row r="11592" spans="1:4" x14ac:dyDescent="0.55000000000000004">
      <c r="A11592" t="s">
        <v>81</v>
      </c>
      <c r="B11592" t="s">
        <v>2032</v>
      </c>
      <c r="C11592">
        <v>1913</v>
      </c>
      <c r="D11592">
        <v>44004</v>
      </c>
    </row>
    <row r="11593" spans="1:4" x14ac:dyDescent="0.55000000000000004">
      <c r="A11593" t="s">
        <v>81</v>
      </c>
      <c r="B11593" t="s">
        <v>2032</v>
      </c>
      <c r="C11593">
        <v>1914</v>
      </c>
      <c r="D11593">
        <v>41024</v>
      </c>
    </row>
    <row r="11594" spans="1:4" x14ac:dyDescent="0.55000000000000004">
      <c r="A11594" t="s">
        <v>81</v>
      </c>
      <c r="B11594" t="s">
        <v>2032</v>
      </c>
      <c r="C11594">
        <v>1915</v>
      </c>
      <c r="D11594">
        <v>47018</v>
      </c>
    </row>
    <row r="11595" spans="1:4" x14ac:dyDescent="0.55000000000000004">
      <c r="A11595" t="s">
        <v>81</v>
      </c>
      <c r="B11595" t="s">
        <v>2032</v>
      </c>
      <c r="C11595">
        <v>1916</v>
      </c>
      <c r="D11595">
        <v>28698</v>
      </c>
    </row>
    <row r="11596" spans="1:4" x14ac:dyDescent="0.55000000000000004">
      <c r="A11596" t="s">
        <v>81</v>
      </c>
      <c r="B11596" t="s">
        <v>2032</v>
      </c>
      <c r="C11596">
        <v>1917</v>
      </c>
      <c r="D11596">
        <v>2526</v>
      </c>
    </row>
    <row r="11597" spans="1:4" x14ac:dyDescent="0.55000000000000004">
      <c r="A11597" t="s">
        <v>81</v>
      </c>
      <c r="B11597" t="s">
        <v>2032</v>
      </c>
      <c r="C11597">
        <v>1918</v>
      </c>
      <c r="D11597">
        <v>708</v>
      </c>
    </row>
    <row r="11598" spans="1:4" x14ac:dyDescent="0.55000000000000004">
      <c r="A11598" t="s">
        <v>81</v>
      </c>
      <c r="B11598" t="s">
        <v>2032</v>
      </c>
      <c r="C11598">
        <v>1919</v>
      </c>
      <c r="D11598">
        <v>10418</v>
      </c>
    </row>
    <row r="11599" spans="1:4" x14ac:dyDescent="0.55000000000000004">
      <c r="A11599" t="s">
        <v>81</v>
      </c>
      <c r="B11599" t="s">
        <v>2032</v>
      </c>
      <c r="C11599">
        <v>1920</v>
      </c>
      <c r="D11599">
        <v>5196</v>
      </c>
    </row>
    <row r="11600" spans="1:4" x14ac:dyDescent="0.55000000000000004">
      <c r="A11600" t="s">
        <v>81</v>
      </c>
      <c r="B11600" t="s">
        <v>2032</v>
      </c>
      <c r="C11600">
        <v>1921</v>
      </c>
      <c r="D11600">
        <v>7292</v>
      </c>
    </row>
    <row r="11601" spans="1:4" x14ac:dyDescent="0.55000000000000004">
      <c r="A11601" t="s">
        <v>81</v>
      </c>
      <c r="B11601" t="s">
        <v>2032</v>
      </c>
      <c r="C11601">
        <v>1922</v>
      </c>
      <c r="D11601">
        <v>2077</v>
      </c>
    </row>
    <row r="11602" spans="1:4" x14ac:dyDescent="0.55000000000000004">
      <c r="A11602" t="s">
        <v>81</v>
      </c>
      <c r="B11602" t="s">
        <v>2032</v>
      </c>
      <c r="C11602">
        <v>1923</v>
      </c>
      <c r="D11602">
        <v>857</v>
      </c>
    </row>
    <row r="11603" spans="1:4" x14ac:dyDescent="0.55000000000000004">
      <c r="A11603" t="s">
        <v>81</v>
      </c>
      <c r="B11603" t="s">
        <v>2032</v>
      </c>
      <c r="C11603">
        <v>1924</v>
      </c>
      <c r="D11603">
        <v>1762</v>
      </c>
    </row>
    <row r="11604" spans="1:4" x14ac:dyDescent="0.55000000000000004">
      <c r="A11604" t="s">
        <v>81</v>
      </c>
      <c r="B11604" t="s">
        <v>2032</v>
      </c>
      <c r="C11604">
        <v>1925</v>
      </c>
      <c r="D11604">
        <v>0</v>
      </c>
    </row>
    <row r="11605" spans="1:4" x14ac:dyDescent="0.55000000000000004">
      <c r="A11605" t="s">
        <v>81</v>
      </c>
      <c r="B11605" t="s">
        <v>2032</v>
      </c>
      <c r="C11605">
        <v>1926</v>
      </c>
      <c r="D11605">
        <v>0</v>
      </c>
    </row>
    <row r="11606" spans="1:4" x14ac:dyDescent="0.55000000000000004">
      <c r="A11606" t="s">
        <v>81</v>
      </c>
      <c r="B11606" t="s">
        <v>2032</v>
      </c>
      <c r="C11606">
        <v>1927</v>
      </c>
      <c r="D11606">
        <v>382</v>
      </c>
    </row>
    <row r="11607" spans="1:4" x14ac:dyDescent="0.55000000000000004">
      <c r="A11607" t="s">
        <v>81</v>
      </c>
      <c r="B11607" t="s">
        <v>2032</v>
      </c>
      <c r="C11607">
        <v>1928</v>
      </c>
      <c r="D11607">
        <v>1149</v>
      </c>
    </row>
    <row r="11608" spans="1:4" x14ac:dyDescent="0.55000000000000004">
      <c r="A11608" t="s">
        <v>81</v>
      </c>
      <c r="B11608" t="s">
        <v>2032</v>
      </c>
      <c r="C11608">
        <v>1929</v>
      </c>
      <c r="D11608">
        <v>2298</v>
      </c>
    </row>
    <row r="11609" spans="1:4" x14ac:dyDescent="0.55000000000000004">
      <c r="A11609" t="s">
        <v>81</v>
      </c>
      <c r="B11609" t="s">
        <v>2032</v>
      </c>
      <c r="C11609">
        <v>1930</v>
      </c>
      <c r="D11609">
        <v>1149</v>
      </c>
    </row>
    <row r="11610" spans="1:4" x14ac:dyDescent="0.55000000000000004">
      <c r="A11610" t="s">
        <v>81</v>
      </c>
      <c r="B11610" t="s">
        <v>2032</v>
      </c>
      <c r="C11610">
        <v>1931</v>
      </c>
      <c r="D11610">
        <v>1149</v>
      </c>
    </row>
    <row r="11611" spans="1:4" x14ac:dyDescent="0.55000000000000004">
      <c r="A11611" t="s">
        <v>81</v>
      </c>
      <c r="B11611" t="s">
        <v>2032</v>
      </c>
      <c r="C11611">
        <v>1932</v>
      </c>
      <c r="D11611">
        <v>1149</v>
      </c>
    </row>
    <row r="11612" spans="1:4" x14ac:dyDescent="0.55000000000000004">
      <c r="A11612" t="s">
        <v>81</v>
      </c>
      <c r="B11612" t="s">
        <v>2032</v>
      </c>
      <c r="C11612">
        <v>1933</v>
      </c>
      <c r="D11612">
        <v>1531</v>
      </c>
    </row>
    <row r="11613" spans="1:4" x14ac:dyDescent="0.55000000000000004">
      <c r="A11613" t="s">
        <v>81</v>
      </c>
      <c r="B11613" t="s">
        <v>2032</v>
      </c>
      <c r="C11613">
        <v>1934</v>
      </c>
      <c r="D11613">
        <v>1913</v>
      </c>
    </row>
    <row r="11614" spans="1:4" x14ac:dyDescent="0.55000000000000004">
      <c r="A11614" t="s">
        <v>81</v>
      </c>
      <c r="B11614" t="s">
        <v>2032</v>
      </c>
      <c r="C11614">
        <v>1935</v>
      </c>
      <c r="D11614">
        <v>382</v>
      </c>
    </row>
    <row r="11615" spans="1:4" x14ac:dyDescent="0.55000000000000004">
      <c r="A11615" t="s">
        <v>81</v>
      </c>
      <c r="B11615" t="s">
        <v>2032</v>
      </c>
      <c r="C11615">
        <v>1936</v>
      </c>
      <c r="D11615">
        <v>1531</v>
      </c>
    </row>
    <row r="11616" spans="1:4" x14ac:dyDescent="0.55000000000000004">
      <c r="A11616" t="s">
        <v>81</v>
      </c>
      <c r="B11616" t="s">
        <v>2032</v>
      </c>
      <c r="C11616">
        <v>1937</v>
      </c>
      <c r="D11616">
        <v>1913</v>
      </c>
    </row>
    <row r="11617" spans="1:4" x14ac:dyDescent="0.55000000000000004">
      <c r="A11617" t="s">
        <v>81</v>
      </c>
      <c r="B11617" t="s">
        <v>2032</v>
      </c>
      <c r="C11617">
        <v>1938</v>
      </c>
      <c r="D11617">
        <v>767</v>
      </c>
    </row>
    <row r="11618" spans="1:4" x14ac:dyDescent="0.55000000000000004">
      <c r="A11618" t="s">
        <v>81</v>
      </c>
      <c r="B11618" t="s">
        <v>2032</v>
      </c>
      <c r="C11618">
        <v>1939</v>
      </c>
      <c r="D11618">
        <v>1531</v>
      </c>
    </row>
    <row r="11619" spans="1:4" x14ac:dyDescent="0.55000000000000004">
      <c r="A11619" t="s">
        <v>81</v>
      </c>
      <c r="B11619" t="s">
        <v>2032</v>
      </c>
      <c r="C11619">
        <v>1940</v>
      </c>
      <c r="D11619">
        <v>767</v>
      </c>
    </row>
    <row r="11620" spans="1:4" x14ac:dyDescent="0.55000000000000004">
      <c r="A11620" t="s">
        <v>81</v>
      </c>
      <c r="B11620" t="s">
        <v>2032</v>
      </c>
      <c r="C11620">
        <v>1941</v>
      </c>
      <c r="D11620">
        <v>12052</v>
      </c>
    </row>
    <row r="11621" spans="1:4" x14ac:dyDescent="0.55000000000000004">
      <c r="A11621" t="s">
        <v>81</v>
      </c>
      <c r="B11621" t="s">
        <v>2032</v>
      </c>
      <c r="C11621">
        <v>1942</v>
      </c>
      <c r="D11621">
        <v>11285</v>
      </c>
    </row>
    <row r="11622" spans="1:4" x14ac:dyDescent="0.55000000000000004">
      <c r="A11622" t="s">
        <v>81</v>
      </c>
      <c r="B11622" t="s">
        <v>2032</v>
      </c>
      <c r="C11622">
        <v>1943</v>
      </c>
      <c r="D11622">
        <v>11670</v>
      </c>
    </row>
    <row r="11623" spans="1:4" x14ac:dyDescent="0.55000000000000004">
      <c r="A11623" t="s">
        <v>81</v>
      </c>
      <c r="B11623" t="s">
        <v>2032</v>
      </c>
      <c r="C11623">
        <v>1944</v>
      </c>
      <c r="D11623">
        <v>11670</v>
      </c>
    </row>
    <row r="11624" spans="1:4" x14ac:dyDescent="0.55000000000000004">
      <c r="A11624" t="s">
        <v>81</v>
      </c>
      <c r="B11624" t="s">
        <v>2032</v>
      </c>
      <c r="C11624">
        <v>1945</v>
      </c>
      <c r="D11624">
        <v>15304</v>
      </c>
    </row>
    <row r="11625" spans="1:4" x14ac:dyDescent="0.55000000000000004">
      <c r="A11625" t="s">
        <v>81</v>
      </c>
      <c r="B11625" t="s">
        <v>2032</v>
      </c>
      <c r="C11625">
        <v>1946</v>
      </c>
      <c r="D11625">
        <v>15304</v>
      </c>
    </row>
    <row r="11626" spans="1:4" x14ac:dyDescent="0.55000000000000004">
      <c r="A11626" t="s">
        <v>81</v>
      </c>
      <c r="B11626" t="s">
        <v>2032</v>
      </c>
      <c r="C11626">
        <v>1947</v>
      </c>
      <c r="D11626">
        <v>15304</v>
      </c>
    </row>
    <row r="11627" spans="1:4" x14ac:dyDescent="0.55000000000000004">
      <c r="A11627" t="s">
        <v>81</v>
      </c>
      <c r="B11627" t="s">
        <v>2032</v>
      </c>
      <c r="C11627">
        <v>1948</v>
      </c>
      <c r="D11627">
        <v>15686</v>
      </c>
    </row>
    <row r="11628" spans="1:4" x14ac:dyDescent="0.55000000000000004">
      <c r="A11628" t="s">
        <v>81</v>
      </c>
      <c r="B11628" t="s">
        <v>2032</v>
      </c>
      <c r="C11628">
        <v>1949</v>
      </c>
      <c r="D11628">
        <v>20085</v>
      </c>
    </row>
    <row r="11629" spans="1:4" x14ac:dyDescent="0.55000000000000004">
      <c r="A11629" t="s">
        <v>81</v>
      </c>
      <c r="B11629" t="s">
        <v>2032</v>
      </c>
      <c r="C11629">
        <v>1950</v>
      </c>
      <c r="D11629">
        <v>622100</v>
      </c>
    </row>
    <row r="11630" spans="1:4" x14ac:dyDescent="0.55000000000000004">
      <c r="A11630" t="s">
        <v>81</v>
      </c>
      <c r="B11630" t="s">
        <v>2032</v>
      </c>
      <c r="C11630">
        <v>1951</v>
      </c>
      <c r="D11630">
        <v>637298</v>
      </c>
    </row>
    <row r="11631" spans="1:4" x14ac:dyDescent="0.55000000000000004">
      <c r="A11631" t="s">
        <v>81</v>
      </c>
      <c r="B11631" t="s">
        <v>2032</v>
      </c>
      <c r="C11631">
        <v>1952</v>
      </c>
      <c r="D11631">
        <v>644626</v>
      </c>
    </row>
    <row r="11632" spans="1:4" x14ac:dyDescent="0.55000000000000004">
      <c r="A11632" t="s">
        <v>81</v>
      </c>
      <c r="B11632" t="s">
        <v>2032</v>
      </c>
      <c r="C11632">
        <v>1953</v>
      </c>
      <c r="D11632">
        <v>681266</v>
      </c>
    </row>
    <row r="11633" spans="1:4" x14ac:dyDescent="0.55000000000000004">
      <c r="A11633" t="s">
        <v>81</v>
      </c>
      <c r="B11633" t="s">
        <v>2032</v>
      </c>
      <c r="C11633">
        <v>1954</v>
      </c>
      <c r="D11633">
        <v>743554</v>
      </c>
    </row>
    <row r="11634" spans="1:4" x14ac:dyDescent="0.55000000000000004">
      <c r="A11634" t="s">
        <v>81</v>
      </c>
      <c r="B11634" t="s">
        <v>2032</v>
      </c>
      <c r="C11634">
        <v>1955</v>
      </c>
      <c r="D11634">
        <v>915673</v>
      </c>
    </row>
    <row r="11635" spans="1:4" x14ac:dyDescent="0.55000000000000004">
      <c r="A11635" t="s">
        <v>81</v>
      </c>
      <c r="B11635" t="s">
        <v>2032</v>
      </c>
      <c r="C11635">
        <v>1956</v>
      </c>
      <c r="D11635">
        <v>977961</v>
      </c>
    </row>
    <row r="11636" spans="1:4" x14ac:dyDescent="0.55000000000000004">
      <c r="A11636" t="s">
        <v>81</v>
      </c>
      <c r="B11636" t="s">
        <v>2032</v>
      </c>
      <c r="C11636">
        <v>1957</v>
      </c>
      <c r="D11636">
        <v>985230</v>
      </c>
    </row>
    <row r="11637" spans="1:4" x14ac:dyDescent="0.55000000000000004">
      <c r="A11637" t="s">
        <v>81</v>
      </c>
      <c r="B11637" t="s">
        <v>2032</v>
      </c>
      <c r="C11637">
        <v>1958</v>
      </c>
      <c r="D11637">
        <v>1128037</v>
      </c>
    </row>
    <row r="11638" spans="1:4" x14ac:dyDescent="0.55000000000000004">
      <c r="A11638" t="s">
        <v>81</v>
      </c>
      <c r="B11638" t="s">
        <v>2032</v>
      </c>
      <c r="C11638">
        <v>1959</v>
      </c>
      <c r="D11638">
        <v>1237957</v>
      </c>
    </row>
    <row r="11639" spans="1:4" x14ac:dyDescent="0.55000000000000004">
      <c r="A11639" t="s">
        <v>81</v>
      </c>
      <c r="B11639" t="s">
        <v>2032</v>
      </c>
      <c r="C11639">
        <v>1960</v>
      </c>
      <c r="D11639">
        <v>1344242</v>
      </c>
    </row>
    <row r="11640" spans="1:4" x14ac:dyDescent="0.55000000000000004">
      <c r="A11640" t="s">
        <v>81</v>
      </c>
      <c r="B11640" t="s">
        <v>2032</v>
      </c>
      <c r="C11640">
        <v>1961</v>
      </c>
      <c r="D11640">
        <v>1406471</v>
      </c>
    </row>
    <row r="11641" spans="1:4" x14ac:dyDescent="0.55000000000000004">
      <c r="A11641" t="s">
        <v>81</v>
      </c>
      <c r="B11641" t="s">
        <v>2032</v>
      </c>
      <c r="C11641">
        <v>1962</v>
      </c>
      <c r="D11641">
        <v>1380853</v>
      </c>
    </row>
    <row r="11642" spans="1:4" x14ac:dyDescent="0.55000000000000004">
      <c r="A11642" t="s">
        <v>81</v>
      </c>
      <c r="B11642" t="s">
        <v>2032</v>
      </c>
      <c r="C11642">
        <v>1963</v>
      </c>
      <c r="D11642">
        <v>1519936</v>
      </c>
    </row>
    <row r="11643" spans="1:4" x14ac:dyDescent="0.55000000000000004">
      <c r="A11643" t="s">
        <v>81</v>
      </c>
      <c r="B11643" t="s">
        <v>2032</v>
      </c>
      <c r="C11643">
        <v>1964</v>
      </c>
      <c r="D11643">
        <v>1768969</v>
      </c>
    </row>
    <row r="11644" spans="1:4" x14ac:dyDescent="0.55000000000000004">
      <c r="A11644" t="s">
        <v>81</v>
      </c>
      <c r="B11644" t="s">
        <v>2032</v>
      </c>
      <c r="C11644">
        <v>1965</v>
      </c>
      <c r="D11644">
        <v>1973945</v>
      </c>
    </row>
    <row r="11645" spans="1:4" x14ac:dyDescent="0.55000000000000004">
      <c r="A11645" t="s">
        <v>81</v>
      </c>
      <c r="B11645" t="s">
        <v>2032</v>
      </c>
      <c r="C11645">
        <v>1966</v>
      </c>
      <c r="D11645">
        <v>1739598</v>
      </c>
    </row>
    <row r="11646" spans="1:4" x14ac:dyDescent="0.55000000000000004">
      <c r="A11646" t="s">
        <v>81</v>
      </c>
      <c r="B11646" t="s">
        <v>2032</v>
      </c>
      <c r="C11646">
        <v>1967</v>
      </c>
      <c r="D11646">
        <v>1981333</v>
      </c>
    </row>
    <row r="11647" spans="1:4" x14ac:dyDescent="0.55000000000000004">
      <c r="A11647" t="s">
        <v>81</v>
      </c>
      <c r="B11647" t="s">
        <v>2032</v>
      </c>
      <c r="C11647">
        <v>1968</v>
      </c>
      <c r="D11647">
        <v>2139063</v>
      </c>
    </row>
    <row r="11648" spans="1:4" x14ac:dyDescent="0.55000000000000004">
      <c r="A11648" t="s">
        <v>81</v>
      </c>
      <c r="B11648" t="s">
        <v>2032</v>
      </c>
      <c r="C11648">
        <v>1969</v>
      </c>
      <c r="D11648">
        <v>2278117</v>
      </c>
    </row>
    <row r="11649" spans="1:4" x14ac:dyDescent="0.55000000000000004">
      <c r="A11649" t="s">
        <v>81</v>
      </c>
      <c r="B11649" t="s">
        <v>2032</v>
      </c>
      <c r="C11649">
        <v>1970</v>
      </c>
      <c r="D11649">
        <v>2296437</v>
      </c>
    </row>
    <row r="11650" spans="1:4" x14ac:dyDescent="0.55000000000000004">
      <c r="A11650" t="s">
        <v>81</v>
      </c>
      <c r="B11650" t="s">
        <v>2032</v>
      </c>
      <c r="C11650">
        <v>1971</v>
      </c>
      <c r="D11650">
        <v>2439303</v>
      </c>
    </row>
    <row r="11651" spans="1:4" x14ac:dyDescent="0.55000000000000004">
      <c r="A11651" t="s">
        <v>81</v>
      </c>
      <c r="B11651" t="s">
        <v>2032</v>
      </c>
      <c r="C11651">
        <v>1972</v>
      </c>
      <c r="D11651">
        <v>2706626</v>
      </c>
    </row>
    <row r="11652" spans="1:4" x14ac:dyDescent="0.55000000000000004">
      <c r="A11652" t="s">
        <v>81</v>
      </c>
      <c r="B11652" t="s">
        <v>2032</v>
      </c>
      <c r="C11652">
        <v>1973</v>
      </c>
      <c r="D11652">
        <v>2933616</v>
      </c>
    </row>
    <row r="11653" spans="1:4" x14ac:dyDescent="0.55000000000000004">
      <c r="A11653" t="s">
        <v>81</v>
      </c>
      <c r="B11653" t="s">
        <v>2032</v>
      </c>
      <c r="C11653">
        <v>1974</v>
      </c>
      <c r="D11653">
        <v>3065520</v>
      </c>
    </row>
    <row r="11654" spans="1:4" x14ac:dyDescent="0.55000000000000004">
      <c r="A11654" t="s">
        <v>81</v>
      </c>
      <c r="B11654" t="s">
        <v>2032</v>
      </c>
      <c r="C11654">
        <v>1975</v>
      </c>
      <c r="D11654">
        <v>3519529</v>
      </c>
    </row>
    <row r="11655" spans="1:4" x14ac:dyDescent="0.55000000000000004">
      <c r="A11655" t="s">
        <v>81</v>
      </c>
      <c r="B11655" t="s">
        <v>2032</v>
      </c>
      <c r="C11655">
        <v>1976</v>
      </c>
      <c r="D11655">
        <v>3304719</v>
      </c>
    </row>
    <row r="11656" spans="1:4" x14ac:dyDescent="0.55000000000000004">
      <c r="A11656" t="s">
        <v>81</v>
      </c>
      <c r="B11656" t="s">
        <v>2032</v>
      </c>
      <c r="C11656">
        <v>1977</v>
      </c>
      <c r="D11656">
        <v>3804044</v>
      </c>
    </row>
    <row r="11657" spans="1:4" x14ac:dyDescent="0.55000000000000004">
      <c r="A11657" t="s">
        <v>81</v>
      </c>
      <c r="B11657" t="s">
        <v>2032</v>
      </c>
      <c r="C11657">
        <v>1978</v>
      </c>
      <c r="D11657">
        <v>4116493.2</v>
      </c>
    </row>
    <row r="11658" spans="1:4" x14ac:dyDescent="0.55000000000000004">
      <c r="A11658" t="s">
        <v>81</v>
      </c>
      <c r="B11658" t="s">
        <v>2032</v>
      </c>
      <c r="C11658">
        <v>1979</v>
      </c>
      <c r="D11658">
        <v>4677066</v>
      </c>
    </row>
    <row r="11659" spans="1:4" x14ac:dyDescent="0.55000000000000004">
      <c r="A11659" t="s">
        <v>81</v>
      </c>
      <c r="B11659" t="s">
        <v>2032</v>
      </c>
      <c r="C11659">
        <v>1980</v>
      </c>
      <c r="D11659">
        <v>4491431</v>
      </c>
    </row>
    <row r="11660" spans="1:4" x14ac:dyDescent="0.55000000000000004">
      <c r="A11660" t="s">
        <v>81</v>
      </c>
      <c r="B11660" t="s">
        <v>2032</v>
      </c>
      <c r="C11660">
        <v>1981</v>
      </c>
      <c r="D11660">
        <v>3948185</v>
      </c>
    </row>
    <row r="11661" spans="1:4" x14ac:dyDescent="0.55000000000000004">
      <c r="A11661" t="s">
        <v>81</v>
      </c>
      <c r="B11661" t="s">
        <v>2032</v>
      </c>
      <c r="C11661">
        <v>1982</v>
      </c>
      <c r="D11661">
        <v>3605317</v>
      </c>
    </row>
    <row r="11662" spans="1:4" x14ac:dyDescent="0.55000000000000004">
      <c r="A11662" t="s">
        <v>81</v>
      </c>
      <c r="B11662" t="s">
        <v>2032</v>
      </c>
      <c r="C11662">
        <v>1983</v>
      </c>
      <c r="D11662">
        <v>3158417</v>
      </c>
    </row>
    <row r="11663" spans="1:4" x14ac:dyDescent="0.55000000000000004">
      <c r="A11663" t="s">
        <v>81</v>
      </c>
      <c r="B11663" t="s">
        <v>2032</v>
      </c>
      <c r="C11663">
        <v>1984</v>
      </c>
      <c r="D11663">
        <v>3399495</v>
      </c>
    </row>
    <row r="11664" spans="1:4" x14ac:dyDescent="0.55000000000000004">
      <c r="A11664" t="s">
        <v>81</v>
      </c>
      <c r="B11664" t="s">
        <v>2032</v>
      </c>
      <c r="C11664">
        <v>1985</v>
      </c>
      <c r="D11664">
        <v>3494651</v>
      </c>
    </row>
    <row r="11665" spans="1:4" x14ac:dyDescent="0.55000000000000004">
      <c r="A11665" t="s">
        <v>81</v>
      </c>
      <c r="B11665" t="s">
        <v>2032</v>
      </c>
      <c r="C11665">
        <v>1986</v>
      </c>
      <c r="D11665">
        <v>3661638</v>
      </c>
    </row>
    <row r="11666" spans="1:4" x14ac:dyDescent="0.55000000000000004">
      <c r="A11666" t="s">
        <v>81</v>
      </c>
      <c r="B11666" t="s">
        <v>2032</v>
      </c>
      <c r="C11666">
        <v>1987</v>
      </c>
      <c r="D11666">
        <v>3911808</v>
      </c>
    </row>
    <row r="11667" spans="1:4" x14ac:dyDescent="0.55000000000000004">
      <c r="A11667" t="s">
        <v>81</v>
      </c>
      <c r="B11667" t="s">
        <v>2032</v>
      </c>
      <c r="C11667">
        <v>1988</v>
      </c>
      <c r="D11667">
        <v>4070957.2</v>
      </c>
    </row>
    <row r="11668" spans="1:4" x14ac:dyDescent="0.55000000000000004">
      <c r="A11668" t="s">
        <v>81</v>
      </c>
      <c r="B11668" t="s">
        <v>2032</v>
      </c>
      <c r="C11668">
        <v>1989</v>
      </c>
      <c r="D11668">
        <v>4183066</v>
      </c>
    </row>
    <row r="11669" spans="1:4" x14ac:dyDescent="0.55000000000000004">
      <c r="A11669" t="s">
        <v>81</v>
      </c>
      <c r="B11669" t="s">
        <v>2032</v>
      </c>
      <c r="C11669">
        <v>1990</v>
      </c>
      <c r="D11669">
        <v>4657699</v>
      </c>
    </row>
    <row r="11670" spans="1:4" x14ac:dyDescent="0.55000000000000004">
      <c r="A11670" t="s">
        <v>81</v>
      </c>
      <c r="B11670" t="s">
        <v>2032</v>
      </c>
      <c r="C11670">
        <v>1991</v>
      </c>
      <c r="D11670">
        <v>4756469</v>
      </c>
    </row>
    <row r="11671" spans="1:4" x14ac:dyDescent="0.55000000000000004">
      <c r="A11671" t="s">
        <v>81</v>
      </c>
      <c r="B11671" t="s">
        <v>2032</v>
      </c>
      <c r="C11671">
        <v>1992</v>
      </c>
      <c r="D11671">
        <v>5791402</v>
      </c>
    </row>
    <row r="11672" spans="1:4" x14ac:dyDescent="0.55000000000000004">
      <c r="A11672" t="s">
        <v>81</v>
      </c>
      <c r="B11672" t="s">
        <v>2032</v>
      </c>
      <c r="C11672">
        <v>1993</v>
      </c>
      <c r="D11672">
        <v>5571562</v>
      </c>
    </row>
    <row r="11673" spans="1:4" x14ac:dyDescent="0.55000000000000004">
      <c r="A11673" t="s">
        <v>81</v>
      </c>
      <c r="B11673" t="s">
        <v>2032</v>
      </c>
      <c r="C11673">
        <v>1994</v>
      </c>
      <c r="D11673">
        <v>6638779</v>
      </c>
    </row>
    <row r="11674" spans="1:4" x14ac:dyDescent="0.55000000000000004">
      <c r="A11674" t="s">
        <v>81</v>
      </c>
      <c r="B11674" t="s">
        <v>2032</v>
      </c>
      <c r="C11674">
        <v>1995</v>
      </c>
      <c r="D11674">
        <v>7085017</v>
      </c>
    </row>
    <row r="11675" spans="1:4" x14ac:dyDescent="0.55000000000000004">
      <c r="A11675" t="s">
        <v>81</v>
      </c>
      <c r="B11675" t="s">
        <v>2032</v>
      </c>
      <c r="C11675">
        <v>1996</v>
      </c>
      <c r="D11675">
        <v>6539781</v>
      </c>
    </row>
    <row r="11676" spans="1:4" x14ac:dyDescent="0.55000000000000004">
      <c r="A11676" t="s">
        <v>81</v>
      </c>
      <c r="B11676" t="s">
        <v>2032</v>
      </c>
      <c r="C11676">
        <v>1997</v>
      </c>
      <c r="D11676">
        <v>7460356</v>
      </c>
    </row>
    <row r="11677" spans="1:4" x14ac:dyDescent="0.55000000000000004">
      <c r="A11677" t="s">
        <v>81</v>
      </c>
      <c r="B11677" t="s">
        <v>2032</v>
      </c>
      <c r="C11677">
        <v>1998</v>
      </c>
      <c r="D11677">
        <v>8620270</v>
      </c>
    </row>
    <row r="11678" spans="1:4" x14ac:dyDescent="0.55000000000000004">
      <c r="A11678" t="s">
        <v>81</v>
      </c>
      <c r="B11678" t="s">
        <v>2032</v>
      </c>
      <c r="C11678">
        <v>1999</v>
      </c>
      <c r="D11678">
        <v>8873891</v>
      </c>
    </row>
    <row r="11679" spans="1:4" x14ac:dyDescent="0.55000000000000004">
      <c r="A11679" t="s">
        <v>81</v>
      </c>
      <c r="B11679" t="s">
        <v>2032</v>
      </c>
      <c r="C11679">
        <v>2000</v>
      </c>
      <c r="D11679">
        <v>9741985</v>
      </c>
    </row>
    <row r="11680" spans="1:4" x14ac:dyDescent="0.55000000000000004">
      <c r="A11680" t="s">
        <v>81</v>
      </c>
      <c r="B11680" t="s">
        <v>2032</v>
      </c>
      <c r="C11680">
        <v>2001</v>
      </c>
      <c r="D11680">
        <v>10147467</v>
      </c>
    </row>
    <row r="11681" spans="1:4" x14ac:dyDescent="0.55000000000000004">
      <c r="A11681" t="s">
        <v>81</v>
      </c>
      <c r="B11681" t="s">
        <v>2032</v>
      </c>
      <c r="C11681">
        <v>2002</v>
      </c>
      <c r="D11681">
        <v>10693539</v>
      </c>
    </row>
    <row r="11682" spans="1:4" x14ac:dyDescent="0.55000000000000004">
      <c r="A11682" t="s">
        <v>81</v>
      </c>
      <c r="B11682" t="s">
        <v>2032</v>
      </c>
      <c r="C11682">
        <v>2003</v>
      </c>
      <c r="D11682">
        <v>10411405</v>
      </c>
    </row>
    <row r="11683" spans="1:4" x14ac:dyDescent="0.55000000000000004">
      <c r="A11683" t="s">
        <v>81</v>
      </c>
      <c r="B11683" t="s">
        <v>2032</v>
      </c>
      <c r="C11683">
        <v>2004</v>
      </c>
      <c r="D11683">
        <v>11055913</v>
      </c>
    </row>
    <row r="11684" spans="1:4" x14ac:dyDescent="0.55000000000000004">
      <c r="A11684" t="s">
        <v>81</v>
      </c>
      <c r="B11684" t="s">
        <v>2032</v>
      </c>
      <c r="C11684">
        <v>2005</v>
      </c>
      <c r="D11684">
        <v>12038359</v>
      </c>
    </row>
    <row r="11685" spans="1:4" x14ac:dyDescent="0.55000000000000004">
      <c r="A11685" t="s">
        <v>81</v>
      </c>
      <c r="B11685" t="s">
        <v>2032</v>
      </c>
      <c r="C11685">
        <v>2006</v>
      </c>
      <c r="D11685">
        <v>12175961</v>
      </c>
    </row>
    <row r="11686" spans="1:4" x14ac:dyDescent="0.55000000000000004">
      <c r="A11686" t="s">
        <v>81</v>
      </c>
      <c r="B11686" t="s">
        <v>2032</v>
      </c>
      <c r="C11686">
        <v>2007</v>
      </c>
      <c r="D11686">
        <v>12117008</v>
      </c>
    </row>
    <row r="11687" spans="1:4" x14ac:dyDescent="0.55000000000000004">
      <c r="A11687" t="s">
        <v>81</v>
      </c>
      <c r="B11687" t="s">
        <v>2032</v>
      </c>
      <c r="C11687">
        <v>2008</v>
      </c>
      <c r="D11687">
        <v>10734758</v>
      </c>
    </row>
    <row r="11688" spans="1:4" x14ac:dyDescent="0.55000000000000004">
      <c r="A11688" t="s">
        <v>81</v>
      </c>
      <c r="B11688" t="s">
        <v>2032</v>
      </c>
      <c r="C11688">
        <v>2009</v>
      </c>
      <c r="D11688">
        <v>11724694</v>
      </c>
    </row>
    <row r="11689" spans="1:4" x14ac:dyDescent="0.55000000000000004">
      <c r="A11689" t="s">
        <v>81</v>
      </c>
      <c r="B11689" t="s">
        <v>2032</v>
      </c>
      <c r="C11689">
        <v>2010</v>
      </c>
      <c r="D11689">
        <v>10817142</v>
      </c>
    </row>
    <row r="11690" spans="1:4" x14ac:dyDescent="0.55000000000000004">
      <c r="A11690" t="s">
        <v>81</v>
      </c>
      <c r="B11690" t="s">
        <v>2032</v>
      </c>
      <c r="C11690">
        <v>2011</v>
      </c>
      <c r="D11690">
        <v>10979266</v>
      </c>
    </row>
    <row r="11691" spans="1:4" x14ac:dyDescent="0.55000000000000004">
      <c r="A11691" t="s">
        <v>81</v>
      </c>
      <c r="B11691" t="s">
        <v>2032</v>
      </c>
      <c r="C11691">
        <v>2012</v>
      </c>
      <c r="D11691">
        <v>11346780</v>
      </c>
    </row>
    <row r="11692" spans="1:4" x14ac:dyDescent="0.55000000000000004">
      <c r="A11692" t="s">
        <v>81</v>
      </c>
      <c r="B11692" t="s">
        <v>2032</v>
      </c>
      <c r="C11692">
        <v>2013</v>
      </c>
      <c r="D11692">
        <v>12493455</v>
      </c>
    </row>
    <row r="11693" spans="1:4" x14ac:dyDescent="0.55000000000000004">
      <c r="A11693" t="s">
        <v>81</v>
      </c>
      <c r="B11693" t="s">
        <v>2032</v>
      </c>
      <c r="C11693">
        <v>2014</v>
      </c>
      <c r="D11693">
        <v>13424808</v>
      </c>
    </row>
    <row r="11694" spans="1:4" x14ac:dyDescent="0.55000000000000004">
      <c r="A11694" t="s">
        <v>81</v>
      </c>
      <c r="B11694" t="s">
        <v>2032</v>
      </c>
      <c r="C11694">
        <v>2015</v>
      </c>
      <c r="D11694">
        <v>15449177</v>
      </c>
    </row>
    <row r="11695" spans="1:4" x14ac:dyDescent="0.55000000000000004">
      <c r="A11695" t="s">
        <v>81</v>
      </c>
      <c r="B11695" t="s">
        <v>2032</v>
      </c>
      <c r="C11695">
        <v>2016</v>
      </c>
      <c r="D11695">
        <v>16523710</v>
      </c>
    </row>
    <row r="11696" spans="1:4" x14ac:dyDescent="0.55000000000000004">
      <c r="A11696" t="s">
        <v>81</v>
      </c>
      <c r="B11696" t="s">
        <v>2032</v>
      </c>
      <c r="C11696">
        <v>2017</v>
      </c>
      <c r="D11696">
        <v>16992724</v>
      </c>
    </row>
    <row r="11697" spans="1:4" x14ac:dyDescent="0.55000000000000004">
      <c r="A11697" t="s">
        <v>81</v>
      </c>
      <c r="B11697" t="s">
        <v>2032</v>
      </c>
      <c r="C11697">
        <v>2018</v>
      </c>
      <c r="D11697">
        <v>18338418</v>
      </c>
    </row>
    <row r="11698" spans="1:4" x14ac:dyDescent="0.55000000000000004">
      <c r="A11698" t="s">
        <v>81</v>
      </c>
      <c r="B11698" t="s">
        <v>2032</v>
      </c>
      <c r="C11698">
        <v>2019</v>
      </c>
      <c r="D11698">
        <v>19258856</v>
      </c>
    </row>
    <row r="11699" spans="1:4" x14ac:dyDescent="0.55000000000000004">
      <c r="A11699" t="s">
        <v>81</v>
      </c>
      <c r="B11699" t="s">
        <v>2032</v>
      </c>
      <c r="C11699">
        <v>2020</v>
      </c>
      <c r="D11699">
        <v>17156898</v>
      </c>
    </row>
    <row r="11700" spans="1:4" x14ac:dyDescent="0.55000000000000004">
      <c r="A11700" t="s">
        <v>81</v>
      </c>
      <c r="B11700" t="s">
        <v>2032</v>
      </c>
      <c r="C11700">
        <v>2021</v>
      </c>
      <c r="D11700">
        <v>19984124</v>
      </c>
    </row>
    <row r="11701" spans="1:4" x14ac:dyDescent="0.55000000000000004">
      <c r="A11701" t="s">
        <v>81</v>
      </c>
      <c r="B11701" t="s">
        <v>2032</v>
      </c>
      <c r="C11701">
        <v>2022</v>
      </c>
      <c r="D11701">
        <v>18913354</v>
      </c>
    </row>
    <row r="11702" spans="1:4" x14ac:dyDescent="0.55000000000000004">
      <c r="A11702" t="s">
        <v>81</v>
      </c>
      <c r="B11702" t="s">
        <v>2032</v>
      </c>
      <c r="C11702">
        <v>2023</v>
      </c>
      <c r="D11702">
        <v>19736068</v>
      </c>
    </row>
    <row r="11703" spans="1:4" x14ac:dyDescent="0.55000000000000004">
      <c r="A11703" t="s">
        <v>81</v>
      </c>
      <c r="B11703" t="s">
        <v>2032</v>
      </c>
      <c r="C11703">
        <v>2024</v>
      </c>
      <c r="D11703">
        <v>19880430</v>
      </c>
    </row>
    <row r="11704" spans="1:4" x14ac:dyDescent="0.55000000000000004">
      <c r="A11704" t="s">
        <v>82</v>
      </c>
      <c r="B11704" t="s">
        <v>2033</v>
      </c>
      <c r="C11704">
        <v>1950</v>
      </c>
      <c r="D11704">
        <v>182399</v>
      </c>
    </row>
    <row r="11705" spans="1:4" x14ac:dyDescent="0.55000000000000004">
      <c r="A11705" t="s">
        <v>82</v>
      </c>
      <c r="B11705" t="s">
        <v>2033</v>
      </c>
      <c r="C11705">
        <v>1951</v>
      </c>
      <c r="D11705">
        <v>152514</v>
      </c>
    </row>
    <row r="11706" spans="1:4" x14ac:dyDescent="0.55000000000000004">
      <c r="A11706" t="s">
        <v>82</v>
      </c>
      <c r="B11706" t="s">
        <v>2033</v>
      </c>
      <c r="C11706">
        <v>1952</v>
      </c>
      <c r="D11706">
        <v>170548</v>
      </c>
    </row>
    <row r="11707" spans="1:4" x14ac:dyDescent="0.55000000000000004">
      <c r="A11707" t="s">
        <v>82</v>
      </c>
      <c r="B11707" t="s">
        <v>2033</v>
      </c>
      <c r="C11707">
        <v>1953</v>
      </c>
      <c r="D11707">
        <v>141694</v>
      </c>
    </row>
    <row r="11708" spans="1:4" x14ac:dyDescent="0.55000000000000004">
      <c r="A11708" t="s">
        <v>82</v>
      </c>
      <c r="B11708" t="s">
        <v>2033</v>
      </c>
      <c r="C11708">
        <v>1954</v>
      </c>
      <c r="D11708">
        <v>166941</v>
      </c>
    </row>
    <row r="11709" spans="1:4" x14ac:dyDescent="0.55000000000000004">
      <c r="A11709" t="s">
        <v>82</v>
      </c>
      <c r="B11709" t="s">
        <v>2033</v>
      </c>
      <c r="C11709">
        <v>1955</v>
      </c>
      <c r="D11709">
        <v>166426</v>
      </c>
    </row>
    <row r="11710" spans="1:4" x14ac:dyDescent="0.55000000000000004">
      <c r="A11710" t="s">
        <v>82</v>
      </c>
      <c r="B11710" t="s">
        <v>2033</v>
      </c>
      <c r="C11710">
        <v>1956</v>
      </c>
      <c r="D11710">
        <v>192703</v>
      </c>
    </row>
    <row r="11711" spans="1:4" x14ac:dyDescent="0.55000000000000004">
      <c r="A11711" t="s">
        <v>82</v>
      </c>
      <c r="B11711" t="s">
        <v>2033</v>
      </c>
      <c r="C11711">
        <v>1957</v>
      </c>
      <c r="D11711">
        <v>197341</v>
      </c>
    </row>
    <row r="11712" spans="1:4" x14ac:dyDescent="0.55000000000000004">
      <c r="A11712" t="s">
        <v>82</v>
      </c>
      <c r="B11712" t="s">
        <v>2033</v>
      </c>
      <c r="C11712">
        <v>1958</v>
      </c>
      <c r="D11712">
        <v>164880</v>
      </c>
    </row>
    <row r="11713" spans="1:4" x14ac:dyDescent="0.55000000000000004">
      <c r="A11713" t="s">
        <v>82</v>
      </c>
      <c r="B11713" t="s">
        <v>2033</v>
      </c>
      <c r="C11713">
        <v>1959</v>
      </c>
      <c r="D11713">
        <v>157552</v>
      </c>
    </row>
    <row r="11714" spans="1:4" x14ac:dyDescent="0.55000000000000004">
      <c r="A11714" t="s">
        <v>82</v>
      </c>
      <c r="B11714" t="s">
        <v>2033</v>
      </c>
      <c r="C11714">
        <v>1960</v>
      </c>
      <c r="D11714">
        <v>410368</v>
      </c>
    </row>
    <row r="11715" spans="1:4" x14ac:dyDescent="0.55000000000000004">
      <c r="A11715" t="s">
        <v>82</v>
      </c>
      <c r="B11715" t="s">
        <v>2033</v>
      </c>
      <c r="C11715">
        <v>1961</v>
      </c>
      <c r="D11715">
        <v>615552</v>
      </c>
    </row>
    <row r="11716" spans="1:4" x14ac:dyDescent="0.55000000000000004">
      <c r="A11716" t="s">
        <v>82</v>
      </c>
      <c r="B11716" t="s">
        <v>2033</v>
      </c>
      <c r="C11716">
        <v>1962</v>
      </c>
      <c r="D11716">
        <v>659520</v>
      </c>
    </row>
    <row r="11717" spans="1:4" x14ac:dyDescent="0.55000000000000004">
      <c r="A11717" t="s">
        <v>82</v>
      </c>
      <c r="B11717" t="s">
        <v>2033</v>
      </c>
      <c r="C11717">
        <v>1963</v>
      </c>
      <c r="D11717">
        <v>696160</v>
      </c>
    </row>
    <row r="11718" spans="1:4" x14ac:dyDescent="0.55000000000000004">
      <c r="A11718" t="s">
        <v>82</v>
      </c>
      <c r="B11718" t="s">
        <v>2033</v>
      </c>
      <c r="C11718">
        <v>1964</v>
      </c>
      <c r="D11718">
        <v>699824</v>
      </c>
    </row>
    <row r="11719" spans="1:4" x14ac:dyDescent="0.55000000000000004">
      <c r="A11719" t="s">
        <v>82</v>
      </c>
      <c r="B11719" t="s">
        <v>2033</v>
      </c>
      <c r="C11719">
        <v>1965</v>
      </c>
      <c r="D11719">
        <v>696160</v>
      </c>
    </row>
    <row r="11720" spans="1:4" x14ac:dyDescent="0.55000000000000004">
      <c r="A11720" t="s">
        <v>82</v>
      </c>
      <c r="B11720" t="s">
        <v>2033</v>
      </c>
      <c r="C11720">
        <v>1966</v>
      </c>
      <c r="D11720">
        <v>718144</v>
      </c>
    </row>
    <row r="11721" spans="1:4" x14ac:dyDescent="0.55000000000000004">
      <c r="A11721" t="s">
        <v>82</v>
      </c>
      <c r="B11721" t="s">
        <v>2033</v>
      </c>
      <c r="C11721">
        <v>1967</v>
      </c>
      <c r="D11721">
        <v>725472</v>
      </c>
    </row>
    <row r="11722" spans="1:4" x14ac:dyDescent="0.55000000000000004">
      <c r="A11722" t="s">
        <v>82</v>
      </c>
      <c r="B11722" t="s">
        <v>2033</v>
      </c>
      <c r="C11722">
        <v>1968</v>
      </c>
      <c r="D11722">
        <v>747456</v>
      </c>
    </row>
    <row r="11723" spans="1:4" x14ac:dyDescent="0.55000000000000004">
      <c r="A11723" t="s">
        <v>82</v>
      </c>
      <c r="B11723" t="s">
        <v>2033</v>
      </c>
      <c r="C11723">
        <v>1969</v>
      </c>
      <c r="D11723">
        <v>747456</v>
      </c>
    </row>
    <row r="11724" spans="1:4" x14ac:dyDescent="0.55000000000000004">
      <c r="A11724" t="s">
        <v>82</v>
      </c>
      <c r="B11724" t="s">
        <v>2033</v>
      </c>
      <c r="C11724">
        <v>1970</v>
      </c>
      <c r="D11724">
        <v>791424</v>
      </c>
    </row>
    <row r="11725" spans="1:4" x14ac:dyDescent="0.55000000000000004">
      <c r="A11725" t="s">
        <v>82</v>
      </c>
      <c r="B11725" t="s">
        <v>2033</v>
      </c>
      <c r="C11725">
        <v>1971</v>
      </c>
      <c r="D11725">
        <v>813408</v>
      </c>
    </row>
    <row r="11726" spans="1:4" x14ac:dyDescent="0.55000000000000004">
      <c r="A11726" t="s">
        <v>82</v>
      </c>
      <c r="B11726" t="s">
        <v>2033</v>
      </c>
      <c r="C11726">
        <v>1972</v>
      </c>
      <c r="D11726">
        <v>831728</v>
      </c>
    </row>
    <row r="11727" spans="1:4" x14ac:dyDescent="0.55000000000000004">
      <c r="A11727" t="s">
        <v>82</v>
      </c>
      <c r="B11727" t="s">
        <v>2033</v>
      </c>
      <c r="C11727">
        <v>1973</v>
      </c>
      <c r="D11727">
        <v>802416</v>
      </c>
    </row>
    <row r="11728" spans="1:4" x14ac:dyDescent="0.55000000000000004">
      <c r="A11728" t="s">
        <v>82</v>
      </c>
      <c r="B11728" t="s">
        <v>2033</v>
      </c>
      <c r="C11728">
        <v>1974</v>
      </c>
      <c r="D11728">
        <v>839056</v>
      </c>
    </row>
    <row r="11729" spans="1:4" x14ac:dyDescent="0.55000000000000004">
      <c r="A11729" t="s">
        <v>82</v>
      </c>
      <c r="B11729" t="s">
        <v>2033</v>
      </c>
      <c r="C11729">
        <v>1975</v>
      </c>
      <c r="D11729">
        <v>842720</v>
      </c>
    </row>
    <row r="11730" spans="1:4" x14ac:dyDescent="0.55000000000000004">
      <c r="A11730" t="s">
        <v>82</v>
      </c>
      <c r="B11730" t="s">
        <v>2033</v>
      </c>
      <c r="C11730">
        <v>1976</v>
      </c>
      <c r="D11730">
        <v>886688</v>
      </c>
    </row>
    <row r="11731" spans="1:4" x14ac:dyDescent="0.55000000000000004">
      <c r="A11731" t="s">
        <v>82</v>
      </c>
      <c r="B11731" t="s">
        <v>2033</v>
      </c>
      <c r="C11731">
        <v>1977</v>
      </c>
      <c r="D11731">
        <v>901344</v>
      </c>
    </row>
    <row r="11732" spans="1:4" x14ac:dyDescent="0.55000000000000004">
      <c r="A11732" t="s">
        <v>82</v>
      </c>
      <c r="B11732" t="s">
        <v>2033</v>
      </c>
      <c r="C11732">
        <v>1978</v>
      </c>
      <c r="D11732">
        <v>901344</v>
      </c>
    </row>
    <row r="11733" spans="1:4" x14ac:dyDescent="0.55000000000000004">
      <c r="A11733" t="s">
        <v>82</v>
      </c>
      <c r="B11733" t="s">
        <v>2033</v>
      </c>
      <c r="C11733">
        <v>1979</v>
      </c>
      <c r="D11733">
        <v>945312</v>
      </c>
    </row>
    <row r="11734" spans="1:4" x14ac:dyDescent="0.55000000000000004">
      <c r="A11734" t="s">
        <v>82</v>
      </c>
      <c r="B11734" t="s">
        <v>2033</v>
      </c>
      <c r="C11734">
        <v>1980</v>
      </c>
      <c r="D11734">
        <v>963632</v>
      </c>
    </row>
    <row r="11735" spans="1:4" x14ac:dyDescent="0.55000000000000004">
      <c r="A11735" t="s">
        <v>82</v>
      </c>
      <c r="B11735" t="s">
        <v>2033</v>
      </c>
      <c r="C11735">
        <v>1981</v>
      </c>
      <c r="D11735">
        <v>989280</v>
      </c>
    </row>
    <row r="11736" spans="1:4" x14ac:dyDescent="0.55000000000000004">
      <c r="A11736" t="s">
        <v>82</v>
      </c>
      <c r="B11736" t="s">
        <v>2033</v>
      </c>
      <c r="C11736">
        <v>1982</v>
      </c>
      <c r="D11736">
        <v>981952</v>
      </c>
    </row>
    <row r="11737" spans="1:4" x14ac:dyDescent="0.55000000000000004">
      <c r="A11737" t="s">
        <v>82</v>
      </c>
      <c r="B11737" t="s">
        <v>2033</v>
      </c>
      <c r="C11737">
        <v>1983</v>
      </c>
      <c r="D11737">
        <v>952640</v>
      </c>
    </row>
    <row r="11738" spans="1:4" x14ac:dyDescent="0.55000000000000004">
      <c r="A11738" t="s">
        <v>82</v>
      </c>
      <c r="B11738" t="s">
        <v>2033</v>
      </c>
      <c r="C11738">
        <v>1984</v>
      </c>
      <c r="D11738">
        <v>978288</v>
      </c>
    </row>
    <row r="11739" spans="1:4" x14ac:dyDescent="0.55000000000000004">
      <c r="A11739" t="s">
        <v>82</v>
      </c>
      <c r="B11739" t="s">
        <v>2033</v>
      </c>
      <c r="C11739">
        <v>1985</v>
      </c>
      <c r="D11739">
        <v>992944</v>
      </c>
    </row>
    <row r="11740" spans="1:4" x14ac:dyDescent="0.55000000000000004">
      <c r="A11740" t="s">
        <v>82</v>
      </c>
      <c r="B11740" t="s">
        <v>2033</v>
      </c>
      <c r="C11740">
        <v>1986</v>
      </c>
      <c r="D11740">
        <v>996608</v>
      </c>
    </row>
    <row r="11741" spans="1:4" x14ac:dyDescent="0.55000000000000004">
      <c r="A11741" t="s">
        <v>82</v>
      </c>
      <c r="B11741" t="s">
        <v>2033</v>
      </c>
      <c r="C11741">
        <v>1987</v>
      </c>
      <c r="D11741">
        <v>992944</v>
      </c>
    </row>
    <row r="11742" spans="1:4" x14ac:dyDescent="0.55000000000000004">
      <c r="A11742" t="s">
        <v>82</v>
      </c>
      <c r="B11742" t="s">
        <v>2033</v>
      </c>
      <c r="C11742">
        <v>1988</v>
      </c>
      <c r="D11742">
        <v>1025920.06</v>
      </c>
    </row>
    <row r="11743" spans="1:4" x14ac:dyDescent="0.55000000000000004">
      <c r="A11743" t="s">
        <v>82</v>
      </c>
      <c r="B11743" t="s">
        <v>2033</v>
      </c>
      <c r="C11743">
        <v>1989</v>
      </c>
      <c r="D11743">
        <v>1044240</v>
      </c>
    </row>
    <row r="11744" spans="1:4" x14ac:dyDescent="0.55000000000000004">
      <c r="A11744" t="s">
        <v>82</v>
      </c>
      <c r="B11744" t="s">
        <v>2033</v>
      </c>
      <c r="C11744">
        <v>1990</v>
      </c>
      <c r="D11744">
        <v>967296</v>
      </c>
    </row>
    <row r="11745" spans="1:4" x14ac:dyDescent="0.55000000000000004">
      <c r="A11745" t="s">
        <v>82</v>
      </c>
      <c r="B11745" t="s">
        <v>2033</v>
      </c>
      <c r="C11745">
        <v>1991</v>
      </c>
      <c r="D11745">
        <v>989280</v>
      </c>
    </row>
    <row r="11746" spans="1:4" x14ac:dyDescent="0.55000000000000004">
      <c r="A11746" t="s">
        <v>82</v>
      </c>
      <c r="B11746" t="s">
        <v>2033</v>
      </c>
      <c r="C11746">
        <v>1992</v>
      </c>
      <c r="D11746">
        <v>1014928</v>
      </c>
    </row>
    <row r="11747" spans="1:4" x14ac:dyDescent="0.55000000000000004">
      <c r="A11747" t="s">
        <v>82</v>
      </c>
      <c r="B11747" t="s">
        <v>2033</v>
      </c>
      <c r="C11747">
        <v>1993</v>
      </c>
      <c r="D11747">
        <v>1044240</v>
      </c>
    </row>
    <row r="11748" spans="1:4" x14ac:dyDescent="0.55000000000000004">
      <c r="A11748" t="s">
        <v>82</v>
      </c>
      <c r="B11748" t="s">
        <v>2033</v>
      </c>
      <c r="C11748">
        <v>1994</v>
      </c>
      <c r="D11748">
        <v>1084544</v>
      </c>
    </row>
    <row r="11749" spans="1:4" x14ac:dyDescent="0.55000000000000004">
      <c r="A11749" t="s">
        <v>82</v>
      </c>
      <c r="B11749" t="s">
        <v>2033</v>
      </c>
      <c r="C11749">
        <v>1995</v>
      </c>
      <c r="D11749">
        <v>1121184</v>
      </c>
    </row>
    <row r="11750" spans="1:4" x14ac:dyDescent="0.55000000000000004">
      <c r="A11750" t="s">
        <v>82</v>
      </c>
      <c r="B11750" t="s">
        <v>2033</v>
      </c>
      <c r="C11750">
        <v>1996</v>
      </c>
      <c r="D11750">
        <v>1183472</v>
      </c>
    </row>
    <row r="11751" spans="1:4" x14ac:dyDescent="0.55000000000000004">
      <c r="A11751" t="s">
        <v>82</v>
      </c>
      <c r="B11751" t="s">
        <v>2033</v>
      </c>
      <c r="C11751">
        <v>1997</v>
      </c>
      <c r="D11751">
        <v>1238432</v>
      </c>
    </row>
    <row r="11752" spans="1:4" x14ac:dyDescent="0.55000000000000004">
      <c r="A11752" t="s">
        <v>82</v>
      </c>
      <c r="B11752" t="s">
        <v>2033</v>
      </c>
      <c r="C11752">
        <v>1998</v>
      </c>
      <c r="D11752">
        <v>1311712</v>
      </c>
    </row>
    <row r="11753" spans="1:4" x14ac:dyDescent="0.55000000000000004">
      <c r="A11753" t="s">
        <v>82</v>
      </c>
      <c r="B11753" t="s">
        <v>2033</v>
      </c>
      <c r="C11753">
        <v>1999</v>
      </c>
      <c r="D11753">
        <v>1384992</v>
      </c>
    </row>
    <row r="11754" spans="1:4" x14ac:dyDescent="0.55000000000000004">
      <c r="A11754" t="s">
        <v>82</v>
      </c>
      <c r="B11754" t="s">
        <v>2033</v>
      </c>
      <c r="C11754">
        <v>2000</v>
      </c>
      <c r="D11754">
        <v>1443616</v>
      </c>
    </row>
    <row r="11755" spans="1:4" x14ac:dyDescent="0.55000000000000004">
      <c r="A11755" t="s">
        <v>82</v>
      </c>
      <c r="B11755" t="s">
        <v>2033</v>
      </c>
      <c r="C11755">
        <v>2001</v>
      </c>
      <c r="D11755">
        <v>1516896</v>
      </c>
    </row>
    <row r="11756" spans="1:4" x14ac:dyDescent="0.55000000000000004">
      <c r="A11756" t="s">
        <v>82</v>
      </c>
      <c r="B11756" t="s">
        <v>2033</v>
      </c>
      <c r="C11756">
        <v>2002</v>
      </c>
      <c r="D11756">
        <v>1579184</v>
      </c>
    </row>
    <row r="11757" spans="1:4" x14ac:dyDescent="0.55000000000000004">
      <c r="A11757" t="s">
        <v>82</v>
      </c>
      <c r="B11757" t="s">
        <v>2033</v>
      </c>
      <c r="C11757">
        <v>2003</v>
      </c>
      <c r="D11757">
        <v>1652464</v>
      </c>
    </row>
    <row r="11758" spans="1:4" x14ac:dyDescent="0.55000000000000004">
      <c r="A11758" t="s">
        <v>82</v>
      </c>
      <c r="B11758" t="s">
        <v>2033</v>
      </c>
      <c r="C11758">
        <v>2004</v>
      </c>
      <c r="D11758">
        <v>1722080</v>
      </c>
    </row>
    <row r="11759" spans="1:4" x14ac:dyDescent="0.55000000000000004">
      <c r="A11759" t="s">
        <v>82</v>
      </c>
      <c r="B11759" t="s">
        <v>2033</v>
      </c>
      <c r="C11759">
        <v>2005</v>
      </c>
      <c r="D11759">
        <v>1784368</v>
      </c>
    </row>
    <row r="11760" spans="1:4" x14ac:dyDescent="0.55000000000000004">
      <c r="A11760" t="s">
        <v>82</v>
      </c>
      <c r="B11760" t="s">
        <v>2033</v>
      </c>
      <c r="C11760">
        <v>2006</v>
      </c>
      <c r="D11760">
        <v>1846656</v>
      </c>
    </row>
    <row r="11761" spans="1:4" x14ac:dyDescent="0.55000000000000004">
      <c r="A11761" t="s">
        <v>82</v>
      </c>
      <c r="B11761" t="s">
        <v>2033</v>
      </c>
      <c r="C11761">
        <v>2007</v>
      </c>
      <c r="D11761">
        <v>1927264</v>
      </c>
    </row>
    <row r="11762" spans="1:4" x14ac:dyDescent="0.55000000000000004">
      <c r="A11762" t="s">
        <v>82</v>
      </c>
      <c r="B11762" t="s">
        <v>2033</v>
      </c>
      <c r="C11762">
        <v>2008</v>
      </c>
      <c r="D11762">
        <v>1963904</v>
      </c>
    </row>
    <row r="11763" spans="1:4" x14ac:dyDescent="0.55000000000000004">
      <c r="A11763" t="s">
        <v>82</v>
      </c>
      <c r="B11763" t="s">
        <v>2033</v>
      </c>
      <c r="C11763">
        <v>2009</v>
      </c>
      <c r="D11763">
        <v>2092144</v>
      </c>
    </row>
    <row r="11764" spans="1:4" x14ac:dyDescent="0.55000000000000004">
      <c r="A11764" t="s">
        <v>82</v>
      </c>
      <c r="B11764" t="s">
        <v>2033</v>
      </c>
      <c r="C11764">
        <v>2010</v>
      </c>
      <c r="D11764">
        <v>2458544</v>
      </c>
    </row>
    <row r="11765" spans="1:4" x14ac:dyDescent="0.55000000000000004">
      <c r="A11765" t="s">
        <v>82</v>
      </c>
      <c r="B11765" t="s">
        <v>2033</v>
      </c>
      <c r="C11765">
        <v>2011</v>
      </c>
      <c r="D11765">
        <v>2557472</v>
      </c>
    </row>
    <row r="11766" spans="1:4" x14ac:dyDescent="0.55000000000000004">
      <c r="A11766" t="s">
        <v>82</v>
      </c>
      <c r="B11766" t="s">
        <v>2033</v>
      </c>
      <c r="C11766">
        <v>2012</v>
      </c>
      <c r="D11766">
        <v>2392592</v>
      </c>
    </row>
    <row r="11767" spans="1:4" x14ac:dyDescent="0.55000000000000004">
      <c r="A11767" t="s">
        <v>82</v>
      </c>
      <c r="B11767" t="s">
        <v>2033</v>
      </c>
      <c r="C11767">
        <v>2013</v>
      </c>
      <c r="D11767">
        <v>2077488</v>
      </c>
    </row>
    <row r="11768" spans="1:4" x14ac:dyDescent="0.55000000000000004">
      <c r="A11768" t="s">
        <v>82</v>
      </c>
      <c r="B11768" t="s">
        <v>2033</v>
      </c>
      <c r="C11768">
        <v>2014</v>
      </c>
      <c r="D11768">
        <v>2370608</v>
      </c>
    </row>
    <row r="11769" spans="1:4" x14ac:dyDescent="0.55000000000000004">
      <c r="A11769" t="s">
        <v>82</v>
      </c>
      <c r="B11769" t="s">
        <v>2033</v>
      </c>
      <c r="C11769">
        <v>2015</v>
      </c>
      <c r="D11769">
        <v>2454399</v>
      </c>
    </row>
    <row r="11770" spans="1:4" x14ac:dyDescent="0.55000000000000004">
      <c r="A11770" t="s">
        <v>82</v>
      </c>
      <c r="B11770" t="s">
        <v>2033</v>
      </c>
      <c r="C11770">
        <v>2016</v>
      </c>
      <c r="D11770">
        <v>2699814</v>
      </c>
    </row>
    <row r="11771" spans="1:4" x14ac:dyDescent="0.55000000000000004">
      <c r="A11771" t="s">
        <v>82</v>
      </c>
      <c r="B11771" t="s">
        <v>2033</v>
      </c>
      <c r="C11771">
        <v>2017</v>
      </c>
      <c r="D11771">
        <v>4847472</v>
      </c>
    </row>
    <row r="11772" spans="1:4" x14ac:dyDescent="0.55000000000000004">
      <c r="A11772" t="s">
        <v>82</v>
      </c>
      <c r="B11772" t="s">
        <v>2033</v>
      </c>
      <c r="C11772">
        <v>2018</v>
      </c>
      <c r="D11772">
        <v>3770256</v>
      </c>
    </row>
    <row r="11773" spans="1:4" x14ac:dyDescent="0.55000000000000004">
      <c r="A11773" t="s">
        <v>82</v>
      </c>
      <c r="B11773" t="s">
        <v>2033</v>
      </c>
      <c r="C11773">
        <v>2019</v>
      </c>
      <c r="D11773">
        <v>4104165</v>
      </c>
    </row>
    <row r="11774" spans="1:4" x14ac:dyDescent="0.55000000000000004">
      <c r="A11774" t="s">
        <v>82</v>
      </c>
      <c r="B11774" t="s">
        <v>2033</v>
      </c>
      <c r="C11774">
        <v>2020</v>
      </c>
      <c r="D11774">
        <v>4430248</v>
      </c>
    </row>
    <row r="11775" spans="1:4" x14ac:dyDescent="0.55000000000000004">
      <c r="A11775" t="s">
        <v>82</v>
      </c>
      <c r="B11775" t="s">
        <v>2033</v>
      </c>
      <c r="C11775">
        <v>2021</v>
      </c>
      <c r="D11775">
        <v>4067529.2</v>
      </c>
    </row>
    <row r="11776" spans="1:4" x14ac:dyDescent="0.55000000000000004">
      <c r="A11776" t="s">
        <v>82</v>
      </c>
      <c r="B11776" t="s">
        <v>2033</v>
      </c>
      <c r="C11776">
        <v>2022</v>
      </c>
      <c r="D11776">
        <v>4052384</v>
      </c>
    </row>
    <row r="11777" spans="1:4" x14ac:dyDescent="0.55000000000000004">
      <c r="A11777" t="s">
        <v>82</v>
      </c>
      <c r="B11777" t="s">
        <v>2033</v>
      </c>
      <c r="C11777">
        <v>2023</v>
      </c>
      <c r="D11777">
        <v>3875027</v>
      </c>
    </row>
    <row r="11778" spans="1:4" x14ac:dyDescent="0.55000000000000004">
      <c r="A11778" t="s">
        <v>82</v>
      </c>
      <c r="B11778" t="s">
        <v>2033</v>
      </c>
      <c r="C11778">
        <v>2024</v>
      </c>
      <c r="D11778">
        <v>4026185</v>
      </c>
    </row>
    <row r="11779" spans="1:4" x14ac:dyDescent="0.55000000000000004">
      <c r="A11779" t="s">
        <v>83</v>
      </c>
      <c r="B11779" t="s">
        <v>2034</v>
      </c>
      <c r="C11779">
        <v>1950</v>
      </c>
      <c r="D11779">
        <v>7328</v>
      </c>
    </row>
    <row r="11780" spans="1:4" x14ac:dyDescent="0.55000000000000004">
      <c r="A11780" t="s">
        <v>83</v>
      </c>
      <c r="B11780" t="s">
        <v>2034</v>
      </c>
      <c r="C11780">
        <v>1951</v>
      </c>
      <c r="D11780">
        <v>3664</v>
      </c>
    </row>
    <row r="11781" spans="1:4" x14ac:dyDescent="0.55000000000000004">
      <c r="A11781" t="s">
        <v>83</v>
      </c>
      <c r="B11781" t="s">
        <v>2034</v>
      </c>
      <c r="C11781">
        <v>1952</v>
      </c>
      <c r="D11781">
        <v>10992</v>
      </c>
    </row>
    <row r="11782" spans="1:4" x14ac:dyDescent="0.55000000000000004">
      <c r="A11782" t="s">
        <v>83</v>
      </c>
      <c r="B11782" t="s">
        <v>2034</v>
      </c>
      <c r="C11782">
        <v>1953</v>
      </c>
      <c r="D11782">
        <v>7328</v>
      </c>
    </row>
    <row r="11783" spans="1:4" x14ac:dyDescent="0.55000000000000004">
      <c r="A11783" t="s">
        <v>83</v>
      </c>
      <c r="B11783" t="s">
        <v>2034</v>
      </c>
      <c r="C11783">
        <v>1954</v>
      </c>
      <c r="D11783">
        <v>7328</v>
      </c>
    </row>
    <row r="11784" spans="1:4" x14ac:dyDescent="0.55000000000000004">
      <c r="A11784" t="s">
        <v>83</v>
      </c>
      <c r="B11784" t="s">
        <v>2034</v>
      </c>
      <c r="C11784">
        <v>1955</v>
      </c>
      <c r="D11784">
        <v>10992</v>
      </c>
    </row>
    <row r="11785" spans="1:4" x14ac:dyDescent="0.55000000000000004">
      <c r="A11785" t="s">
        <v>83</v>
      </c>
      <c r="B11785" t="s">
        <v>2034</v>
      </c>
      <c r="C11785">
        <v>1956</v>
      </c>
      <c r="D11785">
        <v>10992</v>
      </c>
    </row>
    <row r="11786" spans="1:4" x14ac:dyDescent="0.55000000000000004">
      <c r="A11786" t="s">
        <v>83</v>
      </c>
      <c r="B11786" t="s">
        <v>2034</v>
      </c>
      <c r="C11786">
        <v>1957</v>
      </c>
      <c r="D11786">
        <v>10992</v>
      </c>
    </row>
    <row r="11787" spans="1:4" x14ac:dyDescent="0.55000000000000004">
      <c r="A11787" t="s">
        <v>83</v>
      </c>
      <c r="B11787" t="s">
        <v>2034</v>
      </c>
      <c r="C11787">
        <v>1958</v>
      </c>
      <c r="D11787">
        <v>10992</v>
      </c>
    </row>
    <row r="11788" spans="1:4" x14ac:dyDescent="0.55000000000000004">
      <c r="A11788" t="s">
        <v>83</v>
      </c>
      <c r="B11788" t="s">
        <v>2034</v>
      </c>
      <c r="C11788">
        <v>1959</v>
      </c>
      <c r="D11788">
        <v>14656</v>
      </c>
    </row>
    <row r="11789" spans="1:4" x14ac:dyDescent="0.55000000000000004">
      <c r="A11789" t="s">
        <v>83</v>
      </c>
      <c r="B11789" t="s">
        <v>2034</v>
      </c>
      <c r="C11789">
        <v>1960</v>
      </c>
      <c r="D11789">
        <v>18320</v>
      </c>
    </row>
    <row r="11790" spans="1:4" x14ac:dyDescent="0.55000000000000004">
      <c r="A11790" t="s">
        <v>83</v>
      </c>
      <c r="B11790" t="s">
        <v>2034</v>
      </c>
      <c r="C11790">
        <v>1961</v>
      </c>
      <c r="D11790">
        <v>29312</v>
      </c>
    </row>
    <row r="11791" spans="1:4" x14ac:dyDescent="0.55000000000000004">
      <c r="A11791" t="s">
        <v>83</v>
      </c>
      <c r="B11791" t="s">
        <v>2034</v>
      </c>
      <c r="C11791">
        <v>1962</v>
      </c>
      <c r="D11791">
        <v>40304</v>
      </c>
    </row>
    <row r="11792" spans="1:4" x14ac:dyDescent="0.55000000000000004">
      <c r="A11792" t="s">
        <v>83</v>
      </c>
      <c r="B11792" t="s">
        <v>2034</v>
      </c>
      <c r="C11792">
        <v>1963</v>
      </c>
      <c r="D11792">
        <v>47632</v>
      </c>
    </row>
    <row r="11793" spans="1:4" x14ac:dyDescent="0.55000000000000004">
      <c r="A11793" t="s">
        <v>83</v>
      </c>
      <c r="B11793" t="s">
        <v>2034</v>
      </c>
      <c r="C11793">
        <v>1964</v>
      </c>
      <c r="D11793">
        <v>58624</v>
      </c>
    </row>
    <row r="11794" spans="1:4" x14ac:dyDescent="0.55000000000000004">
      <c r="A11794" t="s">
        <v>83</v>
      </c>
      <c r="B11794" t="s">
        <v>2034</v>
      </c>
      <c r="C11794">
        <v>1965</v>
      </c>
      <c r="D11794">
        <v>65952</v>
      </c>
    </row>
    <row r="11795" spans="1:4" x14ac:dyDescent="0.55000000000000004">
      <c r="A11795" t="s">
        <v>83</v>
      </c>
      <c r="B11795" t="s">
        <v>2034</v>
      </c>
      <c r="C11795">
        <v>1966</v>
      </c>
      <c r="D11795">
        <v>65952</v>
      </c>
    </row>
    <row r="11796" spans="1:4" x14ac:dyDescent="0.55000000000000004">
      <c r="A11796" t="s">
        <v>83</v>
      </c>
      <c r="B11796" t="s">
        <v>2034</v>
      </c>
      <c r="C11796">
        <v>1967</v>
      </c>
      <c r="D11796">
        <v>47632</v>
      </c>
    </row>
    <row r="11797" spans="1:4" x14ac:dyDescent="0.55000000000000004">
      <c r="A11797" t="s">
        <v>83</v>
      </c>
      <c r="B11797" t="s">
        <v>2034</v>
      </c>
      <c r="C11797">
        <v>1968</v>
      </c>
      <c r="D11797">
        <v>62288</v>
      </c>
    </row>
    <row r="11798" spans="1:4" x14ac:dyDescent="0.55000000000000004">
      <c r="A11798" t="s">
        <v>83</v>
      </c>
      <c r="B11798" t="s">
        <v>2034</v>
      </c>
      <c r="C11798">
        <v>1969</v>
      </c>
      <c r="D11798">
        <v>58624</v>
      </c>
    </row>
    <row r="11799" spans="1:4" x14ac:dyDescent="0.55000000000000004">
      <c r="A11799" t="s">
        <v>83</v>
      </c>
      <c r="B11799" t="s">
        <v>2034</v>
      </c>
      <c r="C11799">
        <v>1970</v>
      </c>
      <c r="D11799">
        <v>69616</v>
      </c>
    </row>
    <row r="11800" spans="1:4" x14ac:dyDescent="0.55000000000000004">
      <c r="A11800" t="s">
        <v>83</v>
      </c>
      <c r="B11800" t="s">
        <v>2034</v>
      </c>
      <c r="C11800">
        <v>1971</v>
      </c>
      <c r="D11800">
        <v>73280</v>
      </c>
    </row>
    <row r="11801" spans="1:4" x14ac:dyDescent="0.55000000000000004">
      <c r="A11801" t="s">
        <v>83</v>
      </c>
      <c r="B11801" t="s">
        <v>2034</v>
      </c>
      <c r="C11801">
        <v>1972</v>
      </c>
      <c r="D11801">
        <v>65952</v>
      </c>
    </row>
    <row r="11802" spans="1:4" x14ac:dyDescent="0.55000000000000004">
      <c r="A11802" t="s">
        <v>83</v>
      </c>
      <c r="B11802" t="s">
        <v>2034</v>
      </c>
      <c r="C11802">
        <v>1973</v>
      </c>
      <c r="D11802">
        <v>109920</v>
      </c>
    </row>
    <row r="11803" spans="1:4" x14ac:dyDescent="0.55000000000000004">
      <c r="A11803" t="s">
        <v>83</v>
      </c>
      <c r="B11803" t="s">
        <v>2034</v>
      </c>
      <c r="C11803">
        <v>1974</v>
      </c>
      <c r="D11803">
        <v>102592</v>
      </c>
    </row>
    <row r="11804" spans="1:4" x14ac:dyDescent="0.55000000000000004">
      <c r="A11804" t="s">
        <v>83</v>
      </c>
      <c r="B11804" t="s">
        <v>2034</v>
      </c>
      <c r="C11804">
        <v>1975</v>
      </c>
      <c r="D11804">
        <v>113584</v>
      </c>
    </row>
    <row r="11805" spans="1:4" x14ac:dyDescent="0.55000000000000004">
      <c r="A11805" t="s">
        <v>83</v>
      </c>
      <c r="B11805" t="s">
        <v>2034</v>
      </c>
      <c r="C11805">
        <v>1976</v>
      </c>
      <c r="D11805">
        <v>95264</v>
      </c>
    </row>
    <row r="11806" spans="1:4" x14ac:dyDescent="0.55000000000000004">
      <c r="A11806" t="s">
        <v>83</v>
      </c>
      <c r="B11806" t="s">
        <v>2034</v>
      </c>
      <c r="C11806">
        <v>1977</v>
      </c>
      <c r="D11806">
        <v>102592</v>
      </c>
    </row>
    <row r="11807" spans="1:4" x14ac:dyDescent="0.55000000000000004">
      <c r="A11807" t="s">
        <v>83</v>
      </c>
      <c r="B11807" t="s">
        <v>2034</v>
      </c>
      <c r="C11807">
        <v>1978</v>
      </c>
      <c r="D11807">
        <v>102592</v>
      </c>
    </row>
    <row r="11808" spans="1:4" x14ac:dyDescent="0.55000000000000004">
      <c r="A11808" t="s">
        <v>83</v>
      </c>
      <c r="B11808" t="s">
        <v>2034</v>
      </c>
      <c r="C11808">
        <v>1979</v>
      </c>
      <c r="D11808">
        <v>109920</v>
      </c>
    </row>
    <row r="11809" spans="1:4" x14ac:dyDescent="0.55000000000000004">
      <c r="A11809" t="s">
        <v>83</v>
      </c>
      <c r="B11809" t="s">
        <v>2034</v>
      </c>
      <c r="C11809">
        <v>1980</v>
      </c>
      <c r="D11809">
        <v>146560</v>
      </c>
    </row>
    <row r="11810" spans="1:4" x14ac:dyDescent="0.55000000000000004">
      <c r="A11810" t="s">
        <v>83</v>
      </c>
      <c r="B11810" t="s">
        <v>2034</v>
      </c>
      <c r="C11810">
        <v>1981</v>
      </c>
      <c r="D11810">
        <v>142896</v>
      </c>
    </row>
    <row r="11811" spans="1:4" x14ac:dyDescent="0.55000000000000004">
      <c r="A11811" t="s">
        <v>83</v>
      </c>
      <c r="B11811" t="s">
        <v>2034</v>
      </c>
      <c r="C11811">
        <v>1982</v>
      </c>
      <c r="D11811">
        <v>142896</v>
      </c>
    </row>
    <row r="11812" spans="1:4" x14ac:dyDescent="0.55000000000000004">
      <c r="A11812" t="s">
        <v>83</v>
      </c>
      <c r="B11812" t="s">
        <v>2034</v>
      </c>
      <c r="C11812">
        <v>1983</v>
      </c>
      <c r="D11812">
        <v>142896</v>
      </c>
    </row>
    <row r="11813" spans="1:4" x14ac:dyDescent="0.55000000000000004">
      <c r="A11813" t="s">
        <v>83</v>
      </c>
      <c r="B11813" t="s">
        <v>2034</v>
      </c>
      <c r="C11813">
        <v>1984</v>
      </c>
      <c r="D11813">
        <v>161216</v>
      </c>
    </row>
    <row r="11814" spans="1:4" x14ac:dyDescent="0.55000000000000004">
      <c r="A11814" t="s">
        <v>83</v>
      </c>
      <c r="B11814" t="s">
        <v>2034</v>
      </c>
      <c r="C11814">
        <v>1985</v>
      </c>
      <c r="D11814">
        <v>172208</v>
      </c>
    </row>
    <row r="11815" spans="1:4" x14ac:dyDescent="0.55000000000000004">
      <c r="A11815" t="s">
        <v>83</v>
      </c>
      <c r="B11815" t="s">
        <v>2034</v>
      </c>
      <c r="C11815">
        <v>1986</v>
      </c>
      <c r="D11815">
        <v>183200</v>
      </c>
    </row>
    <row r="11816" spans="1:4" x14ac:dyDescent="0.55000000000000004">
      <c r="A11816" t="s">
        <v>83</v>
      </c>
      <c r="B11816" t="s">
        <v>2034</v>
      </c>
      <c r="C11816">
        <v>1987</v>
      </c>
      <c r="D11816">
        <v>194192</v>
      </c>
    </row>
    <row r="11817" spans="1:4" x14ac:dyDescent="0.55000000000000004">
      <c r="A11817" t="s">
        <v>83</v>
      </c>
      <c r="B11817" t="s">
        <v>2034</v>
      </c>
      <c r="C11817">
        <v>1988</v>
      </c>
      <c r="D11817">
        <v>216176</v>
      </c>
    </row>
    <row r="11818" spans="1:4" x14ac:dyDescent="0.55000000000000004">
      <c r="A11818" t="s">
        <v>83</v>
      </c>
      <c r="B11818" t="s">
        <v>2034</v>
      </c>
      <c r="C11818">
        <v>1989</v>
      </c>
      <c r="D11818">
        <v>230832</v>
      </c>
    </row>
    <row r="11819" spans="1:4" x14ac:dyDescent="0.55000000000000004">
      <c r="A11819" t="s">
        <v>83</v>
      </c>
      <c r="B11819" t="s">
        <v>2034</v>
      </c>
      <c r="C11819">
        <v>1990</v>
      </c>
      <c r="D11819">
        <v>95264</v>
      </c>
    </row>
    <row r="11820" spans="1:4" x14ac:dyDescent="0.55000000000000004">
      <c r="A11820" t="s">
        <v>83</v>
      </c>
      <c r="B11820" t="s">
        <v>2034</v>
      </c>
      <c r="C11820">
        <v>1991</v>
      </c>
      <c r="D11820">
        <v>95264</v>
      </c>
    </row>
    <row r="11821" spans="1:4" x14ac:dyDescent="0.55000000000000004">
      <c r="A11821" t="s">
        <v>83</v>
      </c>
      <c r="B11821" t="s">
        <v>2034</v>
      </c>
      <c r="C11821">
        <v>1992</v>
      </c>
      <c r="D11821">
        <v>95264</v>
      </c>
    </row>
    <row r="11822" spans="1:4" x14ac:dyDescent="0.55000000000000004">
      <c r="A11822" t="s">
        <v>83</v>
      </c>
      <c r="B11822" t="s">
        <v>2034</v>
      </c>
      <c r="C11822">
        <v>1993</v>
      </c>
      <c r="D11822">
        <v>98928</v>
      </c>
    </row>
    <row r="11823" spans="1:4" x14ac:dyDescent="0.55000000000000004">
      <c r="A11823" t="s">
        <v>83</v>
      </c>
      <c r="B11823" t="s">
        <v>2034</v>
      </c>
      <c r="C11823">
        <v>1994</v>
      </c>
      <c r="D11823">
        <v>98928</v>
      </c>
    </row>
    <row r="11824" spans="1:4" x14ac:dyDescent="0.55000000000000004">
      <c r="A11824" t="s">
        <v>83</v>
      </c>
      <c r="B11824" t="s">
        <v>2034</v>
      </c>
      <c r="C11824">
        <v>1995</v>
      </c>
      <c r="D11824">
        <v>102592</v>
      </c>
    </row>
    <row r="11825" spans="1:4" x14ac:dyDescent="0.55000000000000004">
      <c r="A11825" t="s">
        <v>83</v>
      </c>
      <c r="B11825" t="s">
        <v>2034</v>
      </c>
      <c r="C11825">
        <v>1996</v>
      </c>
      <c r="D11825">
        <v>98928</v>
      </c>
    </row>
    <row r="11826" spans="1:4" x14ac:dyDescent="0.55000000000000004">
      <c r="A11826" t="s">
        <v>83</v>
      </c>
      <c r="B11826" t="s">
        <v>2034</v>
      </c>
      <c r="C11826">
        <v>1997</v>
      </c>
      <c r="D11826">
        <v>117248</v>
      </c>
    </row>
    <row r="11827" spans="1:4" x14ac:dyDescent="0.55000000000000004">
      <c r="A11827" t="s">
        <v>83</v>
      </c>
      <c r="B11827" t="s">
        <v>2034</v>
      </c>
      <c r="C11827">
        <v>1998</v>
      </c>
      <c r="D11827">
        <v>87936</v>
      </c>
    </row>
    <row r="11828" spans="1:4" x14ac:dyDescent="0.55000000000000004">
      <c r="A11828" t="s">
        <v>83</v>
      </c>
      <c r="B11828" t="s">
        <v>2034</v>
      </c>
      <c r="C11828">
        <v>1999</v>
      </c>
      <c r="D11828">
        <v>98928</v>
      </c>
    </row>
    <row r="11829" spans="1:4" x14ac:dyDescent="0.55000000000000004">
      <c r="A11829" t="s">
        <v>83</v>
      </c>
      <c r="B11829" t="s">
        <v>2034</v>
      </c>
      <c r="C11829">
        <v>2000</v>
      </c>
      <c r="D11829">
        <v>51296</v>
      </c>
    </row>
    <row r="11830" spans="1:4" x14ac:dyDescent="0.55000000000000004">
      <c r="A11830" t="s">
        <v>83</v>
      </c>
      <c r="B11830" t="s">
        <v>2034</v>
      </c>
      <c r="C11830">
        <v>2001</v>
      </c>
      <c r="D11830">
        <v>47632</v>
      </c>
    </row>
    <row r="11831" spans="1:4" x14ac:dyDescent="0.55000000000000004">
      <c r="A11831" t="s">
        <v>83</v>
      </c>
      <c r="B11831" t="s">
        <v>2034</v>
      </c>
      <c r="C11831">
        <v>2002</v>
      </c>
      <c r="D11831">
        <v>62288</v>
      </c>
    </row>
    <row r="11832" spans="1:4" x14ac:dyDescent="0.55000000000000004">
      <c r="A11832" t="s">
        <v>83</v>
      </c>
      <c r="B11832" t="s">
        <v>2034</v>
      </c>
      <c r="C11832">
        <v>2003</v>
      </c>
      <c r="D11832">
        <v>73280</v>
      </c>
    </row>
    <row r="11833" spans="1:4" x14ac:dyDescent="0.55000000000000004">
      <c r="A11833" t="s">
        <v>83</v>
      </c>
      <c r="B11833" t="s">
        <v>2034</v>
      </c>
      <c r="C11833">
        <v>2004</v>
      </c>
      <c r="D11833">
        <v>43968</v>
      </c>
    </row>
    <row r="11834" spans="1:4" x14ac:dyDescent="0.55000000000000004">
      <c r="A11834" t="s">
        <v>83</v>
      </c>
      <c r="B11834" t="s">
        <v>2034</v>
      </c>
      <c r="C11834">
        <v>2005</v>
      </c>
      <c r="D11834">
        <v>91600</v>
      </c>
    </row>
    <row r="11835" spans="1:4" x14ac:dyDescent="0.55000000000000004">
      <c r="A11835" t="s">
        <v>83</v>
      </c>
      <c r="B11835" t="s">
        <v>2034</v>
      </c>
      <c r="C11835">
        <v>2006</v>
      </c>
      <c r="D11835">
        <v>117248</v>
      </c>
    </row>
    <row r="11836" spans="1:4" x14ac:dyDescent="0.55000000000000004">
      <c r="A11836" t="s">
        <v>83</v>
      </c>
      <c r="B11836" t="s">
        <v>2034</v>
      </c>
      <c r="C11836">
        <v>2007</v>
      </c>
      <c r="D11836">
        <v>84272</v>
      </c>
    </row>
    <row r="11837" spans="1:4" x14ac:dyDescent="0.55000000000000004">
      <c r="A11837" t="s">
        <v>83</v>
      </c>
      <c r="B11837" t="s">
        <v>2034</v>
      </c>
      <c r="C11837">
        <v>2008</v>
      </c>
      <c r="D11837">
        <v>117248</v>
      </c>
    </row>
    <row r="11838" spans="1:4" x14ac:dyDescent="0.55000000000000004">
      <c r="A11838" t="s">
        <v>83</v>
      </c>
      <c r="B11838" t="s">
        <v>2034</v>
      </c>
      <c r="C11838">
        <v>2009</v>
      </c>
      <c r="D11838">
        <v>98928</v>
      </c>
    </row>
    <row r="11839" spans="1:4" x14ac:dyDescent="0.55000000000000004">
      <c r="A11839" t="s">
        <v>83</v>
      </c>
      <c r="B11839" t="s">
        <v>2034</v>
      </c>
      <c r="C11839">
        <v>2010</v>
      </c>
      <c r="D11839">
        <v>102592</v>
      </c>
    </row>
    <row r="11840" spans="1:4" x14ac:dyDescent="0.55000000000000004">
      <c r="A11840" t="s">
        <v>83</v>
      </c>
      <c r="B11840" t="s">
        <v>2034</v>
      </c>
      <c r="C11840">
        <v>2011</v>
      </c>
      <c r="D11840">
        <v>109920</v>
      </c>
    </row>
    <row r="11841" spans="1:4" x14ac:dyDescent="0.55000000000000004">
      <c r="A11841" t="s">
        <v>83</v>
      </c>
      <c r="B11841" t="s">
        <v>2034</v>
      </c>
      <c r="C11841">
        <v>2012</v>
      </c>
      <c r="D11841">
        <v>113584</v>
      </c>
    </row>
    <row r="11842" spans="1:4" x14ac:dyDescent="0.55000000000000004">
      <c r="A11842" t="s">
        <v>83</v>
      </c>
      <c r="B11842" t="s">
        <v>2034</v>
      </c>
      <c r="C11842">
        <v>2013</v>
      </c>
      <c r="D11842">
        <v>142896</v>
      </c>
    </row>
    <row r="11843" spans="1:4" x14ac:dyDescent="0.55000000000000004">
      <c r="A11843" t="s">
        <v>83</v>
      </c>
      <c r="B11843" t="s">
        <v>2034</v>
      </c>
      <c r="C11843">
        <v>2014</v>
      </c>
      <c r="D11843">
        <v>142896</v>
      </c>
    </row>
    <row r="11844" spans="1:4" x14ac:dyDescent="0.55000000000000004">
      <c r="A11844" t="s">
        <v>83</v>
      </c>
      <c r="B11844" t="s">
        <v>2034</v>
      </c>
      <c r="C11844">
        <v>2015</v>
      </c>
      <c r="D11844">
        <v>153888</v>
      </c>
    </row>
    <row r="11845" spans="1:4" x14ac:dyDescent="0.55000000000000004">
      <c r="A11845" t="s">
        <v>83</v>
      </c>
      <c r="B11845" t="s">
        <v>2034</v>
      </c>
      <c r="C11845">
        <v>2016</v>
      </c>
      <c r="D11845">
        <v>168544</v>
      </c>
    </row>
    <row r="11846" spans="1:4" x14ac:dyDescent="0.55000000000000004">
      <c r="A11846" t="s">
        <v>83</v>
      </c>
      <c r="B11846" t="s">
        <v>2034</v>
      </c>
      <c r="C11846">
        <v>2017</v>
      </c>
      <c r="D11846">
        <v>183200</v>
      </c>
    </row>
    <row r="11847" spans="1:4" x14ac:dyDescent="0.55000000000000004">
      <c r="A11847" t="s">
        <v>83</v>
      </c>
      <c r="B11847" t="s">
        <v>2034</v>
      </c>
      <c r="C11847">
        <v>2018</v>
      </c>
      <c r="D11847">
        <v>197856</v>
      </c>
    </row>
    <row r="11848" spans="1:4" x14ac:dyDescent="0.55000000000000004">
      <c r="A11848" t="s">
        <v>83</v>
      </c>
      <c r="B11848" t="s">
        <v>2034</v>
      </c>
      <c r="C11848">
        <v>2019</v>
      </c>
      <c r="D11848">
        <v>256480.02</v>
      </c>
    </row>
    <row r="11849" spans="1:4" x14ac:dyDescent="0.55000000000000004">
      <c r="A11849" t="s">
        <v>83</v>
      </c>
      <c r="B11849" t="s">
        <v>2034</v>
      </c>
      <c r="C11849">
        <v>2020</v>
      </c>
      <c r="D11849">
        <v>311440</v>
      </c>
    </row>
    <row r="11850" spans="1:4" x14ac:dyDescent="0.55000000000000004">
      <c r="A11850" t="s">
        <v>83</v>
      </c>
      <c r="B11850" t="s">
        <v>2034</v>
      </c>
      <c r="C11850">
        <v>2021</v>
      </c>
      <c r="D11850">
        <v>340752</v>
      </c>
    </row>
    <row r="11851" spans="1:4" x14ac:dyDescent="0.55000000000000004">
      <c r="A11851" t="s">
        <v>83</v>
      </c>
      <c r="B11851" t="s">
        <v>2034</v>
      </c>
      <c r="C11851">
        <v>2022</v>
      </c>
      <c r="D11851">
        <v>344416</v>
      </c>
    </row>
    <row r="11852" spans="1:4" x14ac:dyDescent="0.55000000000000004">
      <c r="A11852" t="s">
        <v>83</v>
      </c>
      <c r="B11852" t="s">
        <v>2034</v>
      </c>
      <c r="C11852">
        <v>2023</v>
      </c>
      <c r="D11852">
        <v>329342</v>
      </c>
    </row>
    <row r="11853" spans="1:4" x14ac:dyDescent="0.55000000000000004">
      <c r="A11853" t="s">
        <v>83</v>
      </c>
      <c r="B11853" t="s">
        <v>2034</v>
      </c>
      <c r="C11853">
        <v>2024</v>
      </c>
      <c r="D11853">
        <v>342189</v>
      </c>
    </row>
    <row r="11854" spans="1:4" x14ac:dyDescent="0.55000000000000004">
      <c r="A11854" t="s">
        <v>84</v>
      </c>
      <c r="B11854" t="s">
        <v>2035</v>
      </c>
      <c r="C11854">
        <v>1950</v>
      </c>
      <c r="D11854">
        <v>260144</v>
      </c>
    </row>
    <row r="11855" spans="1:4" x14ac:dyDescent="0.55000000000000004">
      <c r="A11855" t="s">
        <v>84</v>
      </c>
      <c r="B11855" t="s">
        <v>2035</v>
      </c>
      <c r="C11855">
        <v>1951</v>
      </c>
      <c r="D11855">
        <v>285792</v>
      </c>
    </row>
    <row r="11856" spans="1:4" x14ac:dyDescent="0.55000000000000004">
      <c r="A11856" t="s">
        <v>84</v>
      </c>
      <c r="B11856" t="s">
        <v>2035</v>
      </c>
      <c r="C11856">
        <v>1952</v>
      </c>
      <c r="D11856">
        <v>337088</v>
      </c>
    </row>
    <row r="11857" spans="1:4" x14ac:dyDescent="0.55000000000000004">
      <c r="A11857" t="s">
        <v>84</v>
      </c>
      <c r="B11857" t="s">
        <v>2035</v>
      </c>
      <c r="C11857">
        <v>1953</v>
      </c>
      <c r="D11857">
        <v>450672</v>
      </c>
    </row>
    <row r="11858" spans="1:4" x14ac:dyDescent="0.55000000000000004">
      <c r="A11858" t="s">
        <v>84</v>
      </c>
      <c r="B11858" t="s">
        <v>2035</v>
      </c>
      <c r="C11858">
        <v>1954</v>
      </c>
      <c r="D11858">
        <v>472656</v>
      </c>
    </row>
    <row r="11859" spans="1:4" x14ac:dyDescent="0.55000000000000004">
      <c r="A11859" t="s">
        <v>84</v>
      </c>
      <c r="B11859" t="s">
        <v>2035</v>
      </c>
      <c r="C11859">
        <v>1955</v>
      </c>
      <c r="D11859">
        <v>516623.97</v>
      </c>
    </row>
    <row r="11860" spans="1:4" x14ac:dyDescent="0.55000000000000004">
      <c r="A11860" t="s">
        <v>84</v>
      </c>
      <c r="B11860" t="s">
        <v>2035</v>
      </c>
      <c r="C11860">
        <v>1956</v>
      </c>
      <c r="D11860">
        <v>549600</v>
      </c>
    </row>
    <row r="11861" spans="1:4" x14ac:dyDescent="0.55000000000000004">
      <c r="A11861" t="s">
        <v>84</v>
      </c>
      <c r="B11861" t="s">
        <v>2035</v>
      </c>
      <c r="C11861">
        <v>1957</v>
      </c>
      <c r="D11861">
        <v>534944</v>
      </c>
    </row>
    <row r="11862" spans="1:4" x14ac:dyDescent="0.55000000000000004">
      <c r="A11862" t="s">
        <v>84</v>
      </c>
      <c r="B11862" t="s">
        <v>2035</v>
      </c>
      <c r="C11862">
        <v>1958</v>
      </c>
      <c r="D11862">
        <v>458000</v>
      </c>
    </row>
    <row r="11863" spans="1:4" x14ac:dyDescent="0.55000000000000004">
      <c r="A11863" t="s">
        <v>84</v>
      </c>
      <c r="B11863" t="s">
        <v>2035</v>
      </c>
      <c r="C11863">
        <v>1959</v>
      </c>
      <c r="D11863">
        <v>553264</v>
      </c>
    </row>
    <row r="11864" spans="1:4" x14ac:dyDescent="0.55000000000000004">
      <c r="A11864" t="s">
        <v>84</v>
      </c>
      <c r="B11864" t="s">
        <v>2035</v>
      </c>
      <c r="C11864">
        <v>1960</v>
      </c>
      <c r="D11864">
        <v>659520</v>
      </c>
    </row>
    <row r="11865" spans="1:4" x14ac:dyDescent="0.55000000000000004">
      <c r="A11865" t="s">
        <v>84</v>
      </c>
      <c r="B11865" t="s">
        <v>2035</v>
      </c>
      <c r="C11865">
        <v>1961</v>
      </c>
      <c r="D11865">
        <v>736464</v>
      </c>
    </row>
    <row r="11866" spans="1:4" x14ac:dyDescent="0.55000000000000004">
      <c r="A11866" t="s">
        <v>84</v>
      </c>
      <c r="B11866" t="s">
        <v>2035</v>
      </c>
      <c r="C11866">
        <v>1962</v>
      </c>
      <c r="D11866">
        <v>677840</v>
      </c>
    </row>
    <row r="11867" spans="1:4" x14ac:dyDescent="0.55000000000000004">
      <c r="A11867" t="s">
        <v>84</v>
      </c>
      <c r="B11867" t="s">
        <v>2035</v>
      </c>
      <c r="C11867">
        <v>1963</v>
      </c>
      <c r="D11867">
        <v>615552</v>
      </c>
    </row>
    <row r="11868" spans="1:4" x14ac:dyDescent="0.55000000000000004">
      <c r="A11868" t="s">
        <v>84</v>
      </c>
      <c r="B11868" t="s">
        <v>2035</v>
      </c>
      <c r="C11868">
        <v>1964</v>
      </c>
      <c r="D11868">
        <v>648528</v>
      </c>
    </row>
    <row r="11869" spans="1:4" x14ac:dyDescent="0.55000000000000004">
      <c r="A11869" t="s">
        <v>84</v>
      </c>
      <c r="B11869" t="s">
        <v>2035</v>
      </c>
      <c r="C11869">
        <v>1965</v>
      </c>
      <c r="D11869">
        <v>1077216</v>
      </c>
    </row>
    <row r="11870" spans="1:4" x14ac:dyDescent="0.55000000000000004">
      <c r="A11870" t="s">
        <v>84</v>
      </c>
      <c r="B11870" t="s">
        <v>2035</v>
      </c>
      <c r="C11870">
        <v>1966</v>
      </c>
      <c r="D11870">
        <v>1179808</v>
      </c>
    </row>
    <row r="11871" spans="1:4" x14ac:dyDescent="0.55000000000000004">
      <c r="A11871" t="s">
        <v>84</v>
      </c>
      <c r="B11871" t="s">
        <v>2035</v>
      </c>
      <c r="C11871">
        <v>1967</v>
      </c>
      <c r="D11871">
        <v>1322704</v>
      </c>
    </row>
    <row r="11872" spans="1:4" x14ac:dyDescent="0.55000000000000004">
      <c r="A11872" t="s">
        <v>84</v>
      </c>
      <c r="B11872" t="s">
        <v>2035</v>
      </c>
      <c r="C11872">
        <v>1968</v>
      </c>
      <c r="D11872">
        <v>1330032</v>
      </c>
    </row>
    <row r="11873" spans="1:4" x14ac:dyDescent="0.55000000000000004">
      <c r="A11873" t="s">
        <v>84</v>
      </c>
      <c r="B11873" t="s">
        <v>2035</v>
      </c>
      <c r="C11873">
        <v>1969</v>
      </c>
      <c r="D11873">
        <v>1366672</v>
      </c>
    </row>
    <row r="11874" spans="1:4" x14ac:dyDescent="0.55000000000000004">
      <c r="A11874" t="s">
        <v>84</v>
      </c>
      <c r="B11874" t="s">
        <v>2035</v>
      </c>
      <c r="C11874">
        <v>1970</v>
      </c>
      <c r="D11874">
        <v>1579184</v>
      </c>
    </row>
    <row r="11875" spans="1:4" x14ac:dyDescent="0.55000000000000004">
      <c r="A11875" t="s">
        <v>84</v>
      </c>
      <c r="B11875" t="s">
        <v>2035</v>
      </c>
      <c r="C11875">
        <v>1971</v>
      </c>
      <c r="D11875">
        <v>1498576</v>
      </c>
    </row>
    <row r="11876" spans="1:4" x14ac:dyDescent="0.55000000000000004">
      <c r="A11876" t="s">
        <v>84</v>
      </c>
      <c r="B11876" t="s">
        <v>2035</v>
      </c>
      <c r="C11876">
        <v>1972</v>
      </c>
      <c r="D11876">
        <v>1560864</v>
      </c>
    </row>
    <row r="11877" spans="1:4" x14ac:dyDescent="0.55000000000000004">
      <c r="A11877" t="s">
        <v>84</v>
      </c>
      <c r="B11877" t="s">
        <v>2035</v>
      </c>
      <c r="C11877">
        <v>1973</v>
      </c>
      <c r="D11877">
        <v>1802688</v>
      </c>
    </row>
    <row r="11878" spans="1:4" x14ac:dyDescent="0.55000000000000004">
      <c r="A11878" t="s">
        <v>84</v>
      </c>
      <c r="B11878" t="s">
        <v>2035</v>
      </c>
      <c r="C11878">
        <v>1974</v>
      </c>
      <c r="D11878">
        <v>1553536</v>
      </c>
    </row>
    <row r="11879" spans="1:4" x14ac:dyDescent="0.55000000000000004">
      <c r="A11879" t="s">
        <v>84</v>
      </c>
      <c r="B11879" t="s">
        <v>2035</v>
      </c>
      <c r="C11879">
        <v>1975</v>
      </c>
      <c r="D11879">
        <v>1824672</v>
      </c>
    </row>
    <row r="11880" spans="1:4" x14ac:dyDescent="0.55000000000000004">
      <c r="A11880" t="s">
        <v>84</v>
      </c>
      <c r="B11880" t="s">
        <v>2035</v>
      </c>
      <c r="C11880">
        <v>1976</v>
      </c>
      <c r="D11880">
        <v>1751392</v>
      </c>
    </row>
    <row r="11881" spans="1:4" x14ac:dyDescent="0.55000000000000004">
      <c r="A11881" t="s">
        <v>84</v>
      </c>
      <c r="B11881" t="s">
        <v>2035</v>
      </c>
      <c r="C11881">
        <v>1977</v>
      </c>
      <c r="D11881">
        <v>1897952</v>
      </c>
    </row>
    <row r="11882" spans="1:4" x14ac:dyDescent="0.55000000000000004">
      <c r="A11882" t="s">
        <v>84</v>
      </c>
      <c r="B11882" t="s">
        <v>2035</v>
      </c>
      <c r="C11882">
        <v>1978</v>
      </c>
      <c r="D11882">
        <v>2055504.1</v>
      </c>
    </row>
    <row r="11883" spans="1:4" x14ac:dyDescent="0.55000000000000004">
      <c r="A11883" t="s">
        <v>84</v>
      </c>
      <c r="B11883" t="s">
        <v>2035</v>
      </c>
      <c r="C11883">
        <v>1979</v>
      </c>
      <c r="D11883">
        <v>1520560</v>
      </c>
    </row>
    <row r="11884" spans="1:4" x14ac:dyDescent="0.55000000000000004">
      <c r="A11884" t="s">
        <v>84</v>
      </c>
      <c r="B11884" t="s">
        <v>2035</v>
      </c>
      <c r="C11884">
        <v>1980</v>
      </c>
      <c r="D11884">
        <v>1788032</v>
      </c>
    </row>
    <row r="11885" spans="1:4" x14ac:dyDescent="0.55000000000000004">
      <c r="A11885" t="s">
        <v>84</v>
      </c>
      <c r="B11885" t="s">
        <v>2035</v>
      </c>
      <c r="C11885">
        <v>1981</v>
      </c>
      <c r="D11885">
        <v>1799024</v>
      </c>
    </row>
    <row r="11886" spans="1:4" x14ac:dyDescent="0.55000000000000004">
      <c r="A11886" t="s">
        <v>84</v>
      </c>
      <c r="B11886" t="s">
        <v>2035</v>
      </c>
      <c r="C11886">
        <v>1982</v>
      </c>
      <c r="D11886">
        <v>1403312</v>
      </c>
    </row>
    <row r="11887" spans="1:4" x14ac:dyDescent="0.55000000000000004">
      <c r="A11887" t="s">
        <v>84</v>
      </c>
      <c r="B11887" t="s">
        <v>2035</v>
      </c>
      <c r="C11887">
        <v>1983</v>
      </c>
      <c r="D11887">
        <v>1245760</v>
      </c>
    </row>
    <row r="11888" spans="1:4" x14ac:dyDescent="0.55000000000000004">
      <c r="A11888" t="s">
        <v>84</v>
      </c>
      <c r="B11888" t="s">
        <v>2035</v>
      </c>
      <c r="C11888">
        <v>1984</v>
      </c>
      <c r="D11888">
        <v>1403312</v>
      </c>
    </row>
    <row r="11889" spans="1:4" x14ac:dyDescent="0.55000000000000004">
      <c r="A11889" t="s">
        <v>84</v>
      </c>
      <c r="B11889" t="s">
        <v>2035</v>
      </c>
      <c r="C11889">
        <v>1985</v>
      </c>
      <c r="D11889">
        <v>1417968</v>
      </c>
    </row>
    <row r="11890" spans="1:4" x14ac:dyDescent="0.55000000000000004">
      <c r="A11890" t="s">
        <v>84</v>
      </c>
      <c r="B11890" t="s">
        <v>2035</v>
      </c>
      <c r="C11890">
        <v>1986</v>
      </c>
      <c r="D11890">
        <v>1044240</v>
      </c>
    </row>
    <row r="11891" spans="1:4" x14ac:dyDescent="0.55000000000000004">
      <c r="A11891" t="s">
        <v>84</v>
      </c>
      <c r="B11891" t="s">
        <v>2035</v>
      </c>
      <c r="C11891">
        <v>1987</v>
      </c>
      <c r="D11891">
        <v>1308048</v>
      </c>
    </row>
    <row r="11892" spans="1:4" x14ac:dyDescent="0.55000000000000004">
      <c r="A11892" t="s">
        <v>84</v>
      </c>
      <c r="B11892" t="s">
        <v>2035</v>
      </c>
      <c r="C11892">
        <v>1988</v>
      </c>
      <c r="D11892">
        <v>1403312</v>
      </c>
    </row>
    <row r="11893" spans="1:4" x14ac:dyDescent="0.55000000000000004">
      <c r="A11893" t="s">
        <v>84</v>
      </c>
      <c r="B11893" t="s">
        <v>2035</v>
      </c>
      <c r="C11893">
        <v>1989</v>
      </c>
      <c r="D11893">
        <v>1183472</v>
      </c>
    </row>
    <row r="11894" spans="1:4" x14ac:dyDescent="0.55000000000000004">
      <c r="A11894" t="s">
        <v>84</v>
      </c>
      <c r="B11894" t="s">
        <v>2035</v>
      </c>
      <c r="C11894">
        <v>1990</v>
      </c>
      <c r="D11894">
        <v>1128512</v>
      </c>
    </row>
    <row r="11895" spans="1:4" x14ac:dyDescent="0.55000000000000004">
      <c r="A11895" t="s">
        <v>84</v>
      </c>
      <c r="B11895" t="s">
        <v>2035</v>
      </c>
      <c r="C11895">
        <v>1991</v>
      </c>
      <c r="D11895">
        <v>1106528</v>
      </c>
    </row>
    <row r="11896" spans="1:4" x14ac:dyDescent="0.55000000000000004">
      <c r="A11896" t="s">
        <v>84</v>
      </c>
      <c r="B11896" t="s">
        <v>2035</v>
      </c>
      <c r="C11896">
        <v>1992</v>
      </c>
      <c r="D11896">
        <v>1040576</v>
      </c>
    </row>
    <row r="11897" spans="1:4" x14ac:dyDescent="0.55000000000000004">
      <c r="A11897" t="s">
        <v>84</v>
      </c>
      <c r="B11897" t="s">
        <v>2035</v>
      </c>
      <c r="C11897">
        <v>1993</v>
      </c>
      <c r="D11897">
        <v>1044240</v>
      </c>
    </row>
    <row r="11898" spans="1:4" x14ac:dyDescent="0.55000000000000004">
      <c r="A11898" t="s">
        <v>84</v>
      </c>
      <c r="B11898" t="s">
        <v>2035</v>
      </c>
      <c r="C11898">
        <v>1994</v>
      </c>
      <c r="D11898">
        <v>1458272</v>
      </c>
    </row>
    <row r="11899" spans="1:4" x14ac:dyDescent="0.55000000000000004">
      <c r="A11899" t="s">
        <v>84</v>
      </c>
      <c r="B11899" t="s">
        <v>2035</v>
      </c>
      <c r="C11899">
        <v>1995</v>
      </c>
      <c r="D11899">
        <v>1564528</v>
      </c>
    </row>
    <row r="11900" spans="1:4" x14ac:dyDescent="0.55000000000000004">
      <c r="A11900" t="s">
        <v>84</v>
      </c>
      <c r="B11900" t="s">
        <v>2035</v>
      </c>
      <c r="C11900">
        <v>1996</v>
      </c>
      <c r="D11900">
        <v>1656128</v>
      </c>
    </row>
    <row r="11901" spans="1:4" x14ac:dyDescent="0.55000000000000004">
      <c r="A11901" t="s">
        <v>84</v>
      </c>
      <c r="B11901" t="s">
        <v>2035</v>
      </c>
      <c r="C11901">
        <v>1997</v>
      </c>
      <c r="D11901">
        <v>1806352</v>
      </c>
    </row>
    <row r="11902" spans="1:4" x14ac:dyDescent="0.55000000000000004">
      <c r="A11902" t="s">
        <v>84</v>
      </c>
      <c r="B11902" t="s">
        <v>2035</v>
      </c>
      <c r="C11902">
        <v>1998</v>
      </c>
      <c r="D11902">
        <v>1828336</v>
      </c>
    </row>
    <row r="11903" spans="1:4" x14ac:dyDescent="0.55000000000000004">
      <c r="A11903" t="s">
        <v>84</v>
      </c>
      <c r="B11903" t="s">
        <v>2035</v>
      </c>
      <c r="C11903">
        <v>1999</v>
      </c>
      <c r="D11903">
        <v>1835664</v>
      </c>
    </row>
    <row r="11904" spans="1:4" x14ac:dyDescent="0.55000000000000004">
      <c r="A11904" t="s">
        <v>84</v>
      </c>
      <c r="B11904" t="s">
        <v>2035</v>
      </c>
      <c r="C11904">
        <v>2000</v>
      </c>
      <c r="D11904">
        <v>1747728</v>
      </c>
    </row>
    <row r="11905" spans="1:4" x14ac:dyDescent="0.55000000000000004">
      <c r="A11905" t="s">
        <v>84</v>
      </c>
      <c r="B11905" t="s">
        <v>2035</v>
      </c>
      <c r="C11905">
        <v>2001</v>
      </c>
      <c r="D11905">
        <v>1740400</v>
      </c>
    </row>
    <row r="11906" spans="1:4" x14ac:dyDescent="0.55000000000000004">
      <c r="A11906" t="s">
        <v>84</v>
      </c>
      <c r="B11906" t="s">
        <v>2035</v>
      </c>
      <c r="C11906">
        <v>2002</v>
      </c>
      <c r="D11906">
        <v>1711088</v>
      </c>
    </row>
    <row r="11907" spans="1:4" x14ac:dyDescent="0.55000000000000004">
      <c r="A11907" t="s">
        <v>84</v>
      </c>
      <c r="B11907" t="s">
        <v>2035</v>
      </c>
      <c r="C11907">
        <v>2003</v>
      </c>
      <c r="D11907">
        <v>1868640</v>
      </c>
    </row>
    <row r="11908" spans="1:4" x14ac:dyDescent="0.55000000000000004">
      <c r="A11908" t="s">
        <v>84</v>
      </c>
      <c r="B11908" t="s">
        <v>2035</v>
      </c>
      <c r="C11908">
        <v>2004</v>
      </c>
      <c r="D11908">
        <v>1927264</v>
      </c>
    </row>
    <row r="11909" spans="1:4" x14ac:dyDescent="0.55000000000000004">
      <c r="A11909" t="s">
        <v>84</v>
      </c>
      <c r="B11909" t="s">
        <v>2035</v>
      </c>
      <c r="C11909">
        <v>2005</v>
      </c>
      <c r="D11909">
        <v>1615824</v>
      </c>
    </row>
    <row r="11910" spans="1:4" x14ac:dyDescent="0.55000000000000004">
      <c r="A11910" t="s">
        <v>84</v>
      </c>
      <c r="B11910" t="s">
        <v>2035</v>
      </c>
      <c r="C11910">
        <v>2006</v>
      </c>
      <c r="D11910">
        <v>1509568</v>
      </c>
    </row>
    <row r="11911" spans="1:4" x14ac:dyDescent="0.55000000000000004">
      <c r="A11911" t="s">
        <v>84</v>
      </c>
      <c r="B11911" t="s">
        <v>2035</v>
      </c>
      <c r="C11911">
        <v>2007</v>
      </c>
      <c r="D11911">
        <v>1780704</v>
      </c>
    </row>
    <row r="11912" spans="1:4" x14ac:dyDescent="0.55000000000000004">
      <c r="A11912" t="s">
        <v>84</v>
      </c>
      <c r="B11912" t="s">
        <v>2035</v>
      </c>
      <c r="C11912">
        <v>2008</v>
      </c>
      <c r="D11912">
        <v>1703760</v>
      </c>
    </row>
    <row r="11913" spans="1:4" x14ac:dyDescent="0.55000000000000004">
      <c r="A11913" t="s">
        <v>84</v>
      </c>
      <c r="B11913" t="s">
        <v>2035</v>
      </c>
      <c r="C11913">
        <v>2009</v>
      </c>
      <c r="D11913">
        <v>1905280</v>
      </c>
    </row>
    <row r="11914" spans="1:4" x14ac:dyDescent="0.55000000000000004">
      <c r="A11914" t="s">
        <v>84</v>
      </c>
      <c r="B11914" t="s">
        <v>2035</v>
      </c>
      <c r="C11914">
        <v>2010</v>
      </c>
      <c r="D11914">
        <v>1883296</v>
      </c>
    </row>
    <row r="11915" spans="1:4" x14ac:dyDescent="0.55000000000000004">
      <c r="A11915" t="s">
        <v>84</v>
      </c>
      <c r="B11915" t="s">
        <v>2035</v>
      </c>
      <c r="C11915">
        <v>2011</v>
      </c>
      <c r="D11915">
        <v>1956576</v>
      </c>
    </row>
    <row r="11916" spans="1:4" x14ac:dyDescent="0.55000000000000004">
      <c r="A11916" t="s">
        <v>84</v>
      </c>
      <c r="B11916" t="s">
        <v>2035</v>
      </c>
      <c r="C11916">
        <v>2012</v>
      </c>
      <c r="D11916">
        <v>1956576</v>
      </c>
    </row>
    <row r="11917" spans="1:4" x14ac:dyDescent="0.55000000000000004">
      <c r="A11917" t="s">
        <v>84</v>
      </c>
      <c r="B11917" t="s">
        <v>2035</v>
      </c>
      <c r="C11917">
        <v>2013</v>
      </c>
      <c r="D11917">
        <v>1901616</v>
      </c>
    </row>
    <row r="11918" spans="1:4" x14ac:dyDescent="0.55000000000000004">
      <c r="A11918" t="s">
        <v>84</v>
      </c>
      <c r="B11918" t="s">
        <v>2035</v>
      </c>
      <c r="C11918">
        <v>2014</v>
      </c>
      <c r="D11918">
        <v>1974896</v>
      </c>
    </row>
    <row r="11919" spans="1:4" x14ac:dyDescent="0.55000000000000004">
      <c r="A11919" t="s">
        <v>84</v>
      </c>
      <c r="B11919" t="s">
        <v>2035</v>
      </c>
      <c r="C11919">
        <v>2015</v>
      </c>
      <c r="D11919">
        <v>1963904</v>
      </c>
    </row>
    <row r="11920" spans="1:4" x14ac:dyDescent="0.55000000000000004">
      <c r="A11920" t="s">
        <v>84</v>
      </c>
      <c r="B11920" t="s">
        <v>2035</v>
      </c>
      <c r="C11920">
        <v>2016</v>
      </c>
      <c r="D11920">
        <v>2209158</v>
      </c>
    </row>
    <row r="11921" spans="1:4" x14ac:dyDescent="0.55000000000000004">
      <c r="A11921" t="s">
        <v>84</v>
      </c>
      <c r="B11921" t="s">
        <v>2035</v>
      </c>
      <c r="C11921">
        <v>2017</v>
      </c>
      <c r="D11921">
        <v>2158096</v>
      </c>
    </row>
    <row r="11922" spans="1:4" x14ac:dyDescent="0.55000000000000004">
      <c r="A11922" t="s">
        <v>84</v>
      </c>
      <c r="B11922" t="s">
        <v>2035</v>
      </c>
      <c r="C11922">
        <v>2018</v>
      </c>
      <c r="D11922">
        <v>2319312</v>
      </c>
    </row>
    <row r="11923" spans="1:4" x14ac:dyDescent="0.55000000000000004">
      <c r="A11923" t="s">
        <v>84</v>
      </c>
      <c r="B11923" t="s">
        <v>2035</v>
      </c>
      <c r="C11923">
        <v>2019</v>
      </c>
      <c r="D11923">
        <v>2645206</v>
      </c>
    </row>
    <row r="11924" spans="1:4" x14ac:dyDescent="0.55000000000000004">
      <c r="A11924" t="s">
        <v>84</v>
      </c>
      <c r="B11924" t="s">
        <v>2035</v>
      </c>
      <c r="C11924">
        <v>2020</v>
      </c>
      <c r="D11924">
        <v>3100269</v>
      </c>
    </row>
    <row r="11925" spans="1:4" x14ac:dyDescent="0.55000000000000004">
      <c r="A11925" t="s">
        <v>84</v>
      </c>
      <c r="B11925" t="s">
        <v>2035</v>
      </c>
      <c r="C11925">
        <v>2021</v>
      </c>
      <c r="D11925">
        <v>2932778</v>
      </c>
    </row>
    <row r="11926" spans="1:4" x14ac:dyDescent="0.55000000000000004">
      <c r="A11926" t="s">
        <v>84</v>
      </c>
      <c r="B11926" t="s">
        <v>2035</v>
      </c>
      <c r="C11926">
        <v>2022</v>
      </c>
      <c r="D11926">
        <v>4396635</v>
      </c>
    </row>
    <row r="11927" spans="1:4" x14ac:dyDescent="0.55000000000000004">
      <c r="A11927" t="s">
        <v>84</v>
      </c>
      <c r="B11927" t="s">
        <v>2035</v>
      </c>
      <c r="C11927">
        <v>2023</v>
      </c>
      <c r="D11927">
        <v>4378933</v>
      </c>
    </row>
    <row r="11928" spans="1:4" x14ac:dyDescent="0.55000000000000004">
      <c r="A11928" t="s">
        <v>84</v>
      </c>
      <c r="B11928" t="s">
        <v>2035</v>
      </c>
      <c r="C11928">
        <v>2024</v>
      </c>
      <c r="D11928">
        <v>4510330</v>
      </c>
    </row>
    <row r="11929" spans="1:4" x14ac:dyDescent="0.55000000000000004">
      <c r="A11929" t="s">
        <v>85</v>
      </c>
      <c r="B11929" t="s">
        <v>2036</v>
      </c>
      <c r="C11929">
        <v>1870</v>
      </c>
      <c r="D11929">
        <v>0</v>
      </c>
    </row>
    <row r="11930" spans="1:4" x14ac:dyDescent="0.55000000000000004">
      <c r="A11930" t="s">
        <v>85</v>
      </c>
      <c r="B11930" t="s">
        <v>2036</v>
      </c>
      <c r="C11930">
        <v>1871</v>
      </c>
      <c r="D11930">
        <v>333</v>
      </c>
    </row>
    <row r="11931" spans="1:4" x14ac:dyDescent="0.55000000000000004">
      <c r="A11931" t="s">
        <v>85</v>
      </c>
      <c r="B11931" t="s">
        <v>2036</v>
      </c>
      <c r="C11931">
        <v>1872</v>
      </c>
      <c r="D11931">
        <v>782</v>
      </c>
    </row>
    <row r="11932" spans="1:4" x14ac:dyDescent="0.55000000000000004">
      <c r="A11932" t="s">
        <v>85</v>
      </c>
      <c r="B11932" t="s">
        <v>2036</v>
      </c>
      <c r="C11932">
        <v>1873</v>
      </c>
      <c r="D11932">
        <v>454</v>
      </c>
    </row>
    <row r="11933" spans="1:4" x14ac:dyDescent="0.55000000000000004">
      <c r="A11933" t="s">
        <v>85</v>
      </c>
      <c r="B11933" t="s">
        <v>2036</v>
      </c>
      <c r="C11933">
        <v>1874</v>
      </c>
      <c r="D11933">
        <v>567</v>
      </c>
    </row>
    <row r="11934" spans="1:4" x14ac:dyDescent="0.55000000000000004">
      <c r="A11934" t="s">
        <v>85</v>
      </c>
      <c r="B11934" t="s">
        <v>2036</v>
      </c>
      <c r="C11934">
        <v>1875</v>
      </c>
      <c r="D11934">
        <v>495</v>
      </c>
    </row>
    <row r="11935" spans="1:4" x14ac:dyDescent="0.55000000000000004">
      <c r="A11935" t="s">
        <v>85</v>
      </c>
      <c r="B11935" t="s">
        <v>2036</v>
      </c>
      <c r="C11935">
        <v>1876</v>
      </c>
      <c r="D11935">
        <v>233</v>
      </c>
    </row>
    <row r="11936" spans="1:4" x14ac:dyDescent="0.55000000000000004">
      <c r="A11936" t="s">
        <v>85</v>
      </c>
      <c r="B11936" t="s">
        <v>2036</v>
      </c>
      <c r="C11936">
        <v>1877</v>
      </c>
      <c r="D11936">
        <v>2742</v>
      </c>
    </row>
    <row r="11937" spans="1:4" x14ac:dyDescent="0.55000000000000004">
      <c r="A11937" t="s">
        <v>85</v>
      </c>
      <c r="B11937" t="s">
        <v>2036</v>
      </c>
      <c r="C11937">
        <v>1878</v>
      </c>
      <c r="D11937">
        <v>4796</v>
      </c>
    </row>
    <row r="11938" spans="1:4" x14ac:dyDescent="0.55000000000000004">
      <c r="A11938" t="s">
        <v>85</v>
      </c>
      <c r="B11938" t="s">
        <v>2036</v>
      </c>
      <c r="C11938">
        <v>1879</v>
      </c>
      <c r="D11938">
        <v>1898</v>
      </c>
    </row>
    <row r="11939" spans="1:4" x14ac:dyDescent="0.55000000000000004">
      <c r="A11939" t="s">
        <v>85</v>
      </c>
      <c r="B11939" t="s">
        <v>2036</v>
      </c>
      <c r="C11939">
        <v>1880</v>
      </c>
      <c r="D11939">
        <v>1377</v>
      </c>
    </row>
    <row r="11940" spans="1:4" x14ac:dyDescent="0.55000000000000004">
      <c r="A11940" t="s">
        <v>85</v>
      </c>
      <c r="B11940" t="s">
        <v>2036</v>
      </c>
      <c r="C11940">
        <v>1881</v>
      </c>
      <c r="D11940">
        <v>1582</v>
      </c>
    </row>
    <row r="11941" spans="1:4" x14ac:dyDescent="0.55000000000000004">
      <c r="A11941" t="s">
        <v>85</v>
      </c>
      <c r="B11941" t="s">
        <v>2036</v>
      </c>
      <c r="C11941">
        <v>1882</v>
      </c>
      <c r="D11941">
        <v>1267</v>
      </c>
    </row>
    <row r="11942" spans="1:4" x14ac:dyDescent="0.55000000000000004">
      <c r="A11942" t="s">
        <v>85</v>
      </c>
      <c r="B11942" t="s">
        <v>2036</v>
      </c>
      <c r="C11942">
        <v>1883</v>
      </c>
      <c r="D11942">
        <v>1064</v>
      </c>
    </row>
    <row r="11943" spans="1:4" x14ac:dyDescent="0.55000000000000004">
      <c r="A11943" t="s">
        <v>85</v>
      </c>
      <c r="B11943" t="s">
        <v>2036</v>
      </c>
      <c r="C11943">
        <v>1884</v>
      </c>
      <c r="D11943">
        <v>1447</v>
      </c>
    </row>
    <row r="11944" spans="1:4" x14ac:dyDescent="0.55000000000000004">
      <c r="A11944" t="s">
        <v>85</v>
      </c>
      <c r="B11944" t="s">
        <v>2036</v>
      </c>
      <c r="C11944">
        <v>1885</v>
      </c>
      <c r="D11944">
        <v>1406</v>
      </c>
    </row>
    <row r="11945" spans="1:4" x14ac:dyDescent="0.55000000000000004">
      <c r="A11945" t="s">
        <v>85</v>
      </c>
      <c r="B11945" t="s">
        <v>2036</v>
      </c>
      <c r="C11945">
        <v>1886</v>
      </c>
      <c r="D11945">
        <v>513</v>
      </c>
    </row>
    <row r="11946" spans="1:4" x14ac:dyDescent="0.55000000000000004">
      <c r="A11946" t="s">
        <v>85</v>
      </c>
      <c r="B11946" t="s">
        <v>2036</v>
      </c>
      <c r="C11946">
        <v>1887</v>
      </c>
      <c r="D11946">
        <v>69</v>
      </c>
    </row>
    <row r="11947" spans="1:4" x14ac:dyDescent="0.55000000000000004">
      <c r="A11947" t="s">
        <v>85</v>
      </c>
      <c r="B11947" t="s">
        <v>2036</v>
      </c>
      <c r="C11947">
        <v>1888</v>
      </c>
      <c r="D11947">
        <v>3819</v>
      </c>
    </row>
    <row r="11948" spans="1:4" x14ac:dyDescent="0.55000000000000004">
      <c r="A11948" t="s">
        <v>85</v>
      </c>
      <c r="B11948" t="s">
        <v>2036</v>
      </c>
      <c r="C11948">
        <v>1889</v>
      </c>
      <c r="D11948">
        <v>7117</v>
      </c>
    </row>
    <row r="11949" spans="1:4" x14ac:dyDescent="0.55000000000000004">
      <c r="A11949" t="s">
        <v>85</v>
      </c>
      <c r="B11949" t="s">
        <v>2036</v>
      </c>
      <c r="C11949">
        <v>1890</v>
      </c>
      <c r="D11949">
        <v>11498</v>
      </c>
    </row>
    <row r="11950" spans="1:4" x14ac:dyDescent="0.55000000000000004">
      <c r="A11950" t="s">
        <v>85</v>
      </c>
      <c r="B11950" t="s">
        <v>2036</v>
      </c>
      <c r="C11950">
        <v>1891</v>
      </c>
      <c r="D11950">
        <v>11249</v>
      </c>
    </row>
    <row r="11951" spans="1:4" x14ac:dyDescent="0.55000000000000004">
      <c r="A11951" t="s">
        <v>85</v>
      </c>
      <c r="B11951" t="s">
        <v>2036</v>
      </c>
      <c r="C11951">
        <v>1892</v>
      </c>
      <c r="D11951">
        <v>5222</v>
      </c>
    </row>
    <row r="11952" spans="1:4" x14ac:dyDescent="0.55000000000000004">
      <c r="A11952" t="s">
        <v>85</v>
      </c>
      <c r="B11952" t="s">
        <v>2036</v>
      </c>
      <c r="C11952">
        <v>1893</v>
      </c>
      <c r="D11952">
        <v>3757</v>
      </c>
    </row>
    <row r="11953" spans="1:4" x14ac:dyDescent="0.55000000000000004">
      <c r="A11953" t="s">
        <v>85</v>
      </c>
      <c r="B11953" t="s">
        <v>2036</v>
      </c>
      <c r="C11953">
        <v>1894</v>
      </c>
      <c r="D11953">
        <v>12860</v>
      </c>
    </row>
    <row r="11954" spans="1:4" x14ac:dyDescent="0.55000000000000004">
      <c r="A11954" t="s">
        <v>85</v>
      </c>
      <c r="B11954" t="s">
        <v>2036</v>
      </c>
      <c r="C11954">
        <v>1895</v>
      </c>
      <c r="D11954">
        <v>12147</v>
      </c>
    </row>
    <row r="11955" spans="1:4" x14ac:dyDescent="0.55000000000000004">
      <c r="A11955" t="s">
        <v>85</v>
      </c>
      <c r="B11955" t="s">
        <v>2036</v>
      </c>
      <c r="C11955">
        <v>1896</v>
      </c>
      <c r="D11955">
        <v>18569</v>
      </c>
    </row>
    <row r="11956" spans="1:4" x14ac:dyDescent="0.55000000000000004">
      <c r="A11956" t="s">
        <v>85</v>
      </c>
      <c r="B11956" t="s">
        <v>2036</v>
      </c>
      <c r="C11956">
        <v>1897</v>
      </c>
      <c r="D11956">
        <v>14627</v>
      </c>
    </row>
    <row r="11957" spans="1:4" x14ac:dyDescent="0.55000000000000004">
      <c r="A11957" t="s">
        <v>85</v>
      </c>
      <c r="B11957" t="s">
        <v>2036</v>
      </c>
      <c r="C11957">
        <v>1898</v>
      </c>
      <c r="D11957">
        <v>10139</v>
      </c>
    </row>
    <row r="11958" spans="1:4" x14ac:dyDescent="0.55000000000000004">
      <c r="A11958" t="s">
        <v>85</v>
      </c>
      <c r="B11958" t="s">
        <v>2036</v>
      </c>
      <c r="C11958">
        <v>1899</v>
      </c>
      <c r="D11958">
        <v>8128.0005000000001</v>
      </c>
    </row>
    <row r="11959" spans="1:4" x14ac:dyDescent="0.55000000000000004">
      <c r="A11959" t="s">
        <v>85</v>
      </c>
      <c r="B11959" t="s">
        <v>2036</v>
      </c>
      <c r="C11959">
        <v>1900</v>
      </c>
      <c r="D11959">
        <v>6338</v>
      </c>
    </row>
    <row r="11960" spans="1:4" x14ac:dyDescent="0.55000000000000004">
      <c r="A11960" t="s">
        <v>85</v>
      </c>
      <c r="B11960" t="s">
        <v>2036</v>
      </c>
      <c r="C11960">
        <v>1901</v>
      </c>
      <c r="D11960">
        <v>7307</v>
      </c>
    </row>
    <row r="11961" spans="1:4" x14ac:dyDescent="0.55000000000000004">
      <c r="A11961" t="s">
        <v>85</v>
      </c>
      <c r="B11961" t="s">
        <v>2036</v>
      </c>
      <c r="C11961">
        <v>1902</v>
      </c>
      <c r="D11961">
        <v>7112</v>
      </c>
    </row>
    <row r="11962" spans="1:4" x14ac:dyDescent="0.55000000000000004">
      <c r="A11962" t="s">
        <v>85</v>
      </c>
      <c r="B11962" t="s">
        <v>2036</v>
      </c>
      <c r="C11962">
        <v>1903</v>
      </c>
      <c r="D11962">
        <v>4299</v>
      </c>
    </row>
    <row r="11963" spans="1:4" x14ac:dyDescent="0.55000000000000004">
      <c r="A11963" t="s">
        <v>85</v>
      </c>
      <c r="B11963" t="s">
        <v>2036</v>
      </c>
      <c r="C11963">
        <v>1904</v>
      </c>
      <c r="D11963">
        <v>1847</v>
      </c>
    </row>
    <row r="11964" spans="1:4" x14ac:dyDescent="0.55000000000000004">
      <c r="A11964" t="s">
        <v>85</v>
      </c>
      <c r="B11964" t="s">
        <v>2036</v>
      </c>
      <c r="C11964">
        <v>1905</v>
      </c>
      <c r="D11964">
        <v>4104</v>
      </c>
    </row>
    <row r="11965" spans="1:4" x14ac:dyDescent="0.55000000000000004">
      <c r="A11965" t="s">
        <v>85</v>
      </c>
      <c r="B11965" t="s">
        <v>2036</v>
      </c>
      <c r="C11965">
        <v>1906</v>
      </c>
      <c r="D11965">
        <v>4591</v>
      </c>
    </row>
    <row r="11966" spans="1:4" x14ac:dyDescent="0.55000000000000004">
      <c r="A11966" t="s">
        <v>85</v>
      </c>
      <c r="B11966" t="s">
        <v>2036</v>
      </c>
      <c r="C11966">
        <v>1907</v>
      </c>
      <c r="D11966">
        <v>5925</v>
      </c>
    </row>
    <row r="11967" spans="1:4" x14ac:dyDescent="0.55000000000000004">
      <c r="A11967" t="s">
        <v>85</v>
      </c>
      <c r="B11967" t="s">
        <v>2036</v>
      </c>
      <c r="C11967">
        <v>1908</v>
      </c>
      <c r="D11967">
        <v>7120</v>
      </c>
    </row>
    <row r="11968" spans="1:4" x14ac:dyDescent="0.55000000000000004">
      <c r="A11968" t="s">
        <v>85</v>
      </c>
      <c r="B11968" t="s">
        <v>2036</v>
      </c>
      <c r="C11968">
        <v>1909</v>
      </c>
      <c r="D11968">
        <v>8205</v>
      </c>
    </row>
    <row r="11969" spans="1:4" x14ac:dyDescent="0.55000000000000004">
      <c r="A11969" t="s">
        <v>85</v>
      </c>
      <c r="B11969" t="s">
        <v>2036</v>
      </c>
      <c r="C11969">
        <v>1910</v>
      </c>
      <c r="D11969">
        <v>13104</v>
      </c>
    </row>
    <row r="11970" spans="1:4" x14ac:dyDescent="0.55000000000000004">
      <c r="A11970" t="s">
        <v>85</v>
      </c>
      <c r="B11970" t="s">
        <v>2036</v>
      </c>
      <c r="C11970">
        <v>1911</v>
      </c>
      <c r="D11970">
        <v>15709</v>
      </c>
    </row>
    <row r="11971" spans="1:4" x14ac:dyDescent="0.55000000000000004">
      <c r="A11971" t="s">
        <v>85</v>
      </c>
      <c r="B11971" t="s">
        <v>2036</v>
      </c>
      <c r="C11971">
        <v>1912</v>
      </c>
      <c r="D11971">
        <v>21514</v>
      </c>
    </row>
    <row r="11972" spans="1:4" x14ac:dyDescent="0.55000000000000004">
      <c r="A11972" t="s">
        <v>85</v>
      </c>
      <c r="B11972" t="s">
        <v>2036</v>
      </c>
      <c r="C11972">
        <v>1913</v>
      </c>
      <c r="D11972">
        <v>16951</v>
      </c>
    </row>
    <row r="11973" spans="1:4" x14ac:dyDescent="0.55000000000000004">
      <c r="A11973" t="s">
        <v>85</v>
      </c>
      <c r="B11973" t="s">
        <v>2036</v>
      </c>
      <c r="C11973">
        <v>1914</v>
      </c>
      <c r="D11973">
        <v>5820</v>
      </c>
    </row>
    <row r="11974" spans="1:4" x14ac:dyDescent="0.55000000000000004">
      <c r="A11974" t="s">
        <v>85</v>
      </c>
      <c r="B11974" t="s">
        <v>2036</v>
      </c>
      <c r="C11974">
        <v>1915</v>
      </c>
      <c r="D11974">
        <v>2136</v>
      </c>
    </row>
    <row r="11975" spans="1:4" x14ac:dyDescent="0.55000000000000004">
      <c r="A11975" t="s">
        <v>85</v>
      </c>
      <c r="B11975" t="s">
        <v>2036</v>
      </c>
      <c r="C11975">
        <v>1916</v>
      </c>
      <c r="D11975">
        <v>969</v>
      </c>
    </row>
    <row r="11976" spans="1:4" x14ac:dyDescent="0.55000000000000004">
      <c r="A11976" t="s">
        <v>85</v>
      </c>
      <c r="B11976" t="s">
        <v>2036</v>
      </c>
      <c r="C11976">
        <v>1917</v>
      </c>
      <c r="D11976">
        <v>3555</v>
      </c>
    </row>
    <row r="11977" spans="1:4" x14ac:dyDescent="0.55000000000000004">
      <c r="A11977" t="s">
        <v>85</v>
      </c>
      <c r="B11977" t="s">
        <v>2036</v>
      </c>
      <c r="C11977">
        <v>1918</v>
      </c>
      <c r="D11977">
        <v>2365</v>
      </c>
    </row>
    <row r="11978" spans="1:4" x14ac:dyDescent="0.55000000000000004">
      <c r="A11978" t="s">
        <v>85</v>
      </c>
      <c r="B11978" t="s">
        <v>2036</v>
      </c>
      <c r="C11978">
        <v>1919</v>
      </c>
      <c r="D11978">
        <v>10</v>
      </c>
    </row>
    <row r="11979" spans="1:4" x14ac:dyDescent="0.55000000000000004">
      <c r="A11979" t="s">
        <v>85</v>
      </c>
      <c r="B11979" t="s">
        <v>2036</v>
      </c>
      <c r="C11979">
        <v>1920</v>
      </c>
      <c r="D11979">
        <v>13</v>
      </c>
    </row>
    <row r="11980" spans="1:4" x14ac:dyDescent="0.55000000000000004">
      <c r="A11980" t="s">
        <v>85</v>
      </c>
      <c r="B11980" t="s">
        <v>2036</v>
      </c>
      <c r="C11980">
        <v>1921</v>
      </c>
      <c r="D11980">
        <v>192</v>
      </c>
    </row>
    <row r="11981" spans="1:4" x14ac:dyDescent="0.55000000000000004">
      <c r="A11981" t="s">
        <v>85</v>
      </c>
      <c r="B11981" t="s">
        <v>2036</v>
      </c>
      <c r="C11981">
        <v>1922</v>
      </c>
      <c r="D11981">
        <v>8</v>
      </c>
    </row>
    <row r="11982" spans="1:4" x14ac:dyDescent="0.55000000000000004">
      <c r="A11982" t="s">
        <v>85</v>
      </c>
      <c r="B11982" t="s">
        <v>2036</v>
      </c>
      <c r="C11982">
        <v>1923</v>
      </c>
      <c r="D11982">
        <v>7320</v>
      </c>
    </row>
    <row r="11983" spans="1:4" x14ac:dyDescent="0.55000000000000004">
      <c r="A11983" t="s">
        <v>85</v>
      </c>
      <c r="B11983" t="s">
        <v>2036</v>
      </c>
      <c r="C11983">
        <v>1924</v>
      </c>
      <c r="D11983">
        <v>664</v>
      </c>
    </row>
    <row r="11984" spans="1:4" x14ac:dyDescent="0.55000000000000004">
      <c r="A11984" t="s">
        <v>85</v>
      </c>
      <c r="B11984" t="s">
        <v>2036</v>
      </c>
      <c r="C11984">
        <v>1925</v>
      </c>
      <c r="D11984">
        <v>382</v>
      </c>
    </row>
    <row r="11985" spans="1:4" x14ac:dyDescent="0.55000000000000004">
      <c r="A11985" t="s">
        <v>85</v>
      </c>
      <c r="B11985" t="s">
        <v>2036</v>
      </c>
      <c r="C11985">
        <v>1926</v>
      </c>
      <c r="D11985">
        <v>382</v>
      </c>
    </row>
    <row r="11986" spans="1:4" x14ac:dyDescent="0.55000000000000004">
      <c r="A11986" t="s">
        <v>85</v>
      </c>
      <c r="B11986" t="s">
        <v>2036</v>
      </c>
      <c r="C11986">
        <v>1927</v>
      </c>
      <c r="D11986">
        <v>305</v>
      </c>
    </row>
    <row r="11987" spans="1:4" x14ac:dyDescent="0.55000000000000004">
      <c r="A11987" t="s">
        <v>85</v>
      </c>
      <c r="B11987" t="s">
        <v>2036</v>
      </c>
      <c r="C11987">
        <v>1928</v>
      </c>
      <c r="D11987">
        <v>767</v>
      </c>
    </row>
    <row r="11988" spans="1:4" x14ac:dyDescent="0.55000000000000004">
      <c r="A11988" t="s">
        <v>85</v>
      </c>
      <c r="B11988" t="s">
        <v>2036</v>
      </c>
      <c r="C11988">
        <v>1929</v>
      </c>
      <c r="D11988">
        <v>382</v>
      </c>
    </row>
    <row r="11989" spans="1:4" x14ac:dyDescent="0.55000000000000004">
      <c r="A11989" t="s">
        <v>85</v>
      </c>
      <c r="B11989" t="s">
        <v>2036</v>
      </c>
      <c r="C11989">
        <v>1930</v>
      </c>
      <c r="D11989">
        <v>77</v>
      </c>
    </row>
    <row r="11990" spans="1:4" x14ac:dyDescent="0.55000000000000004">
      <c r="A11990" t="s">
        <v>85</v>
      </c>
      <c r="B11990" t="s">
        <v>2036</v>
      </c>
      <c r="C11990">
        <v>1931</v>
      </c>
      <c r="D11990">
        <v>231</v>
      </c>
    </row>
    <row r="11991" spans="1:4" x14ac:dyDescent="0.55000000000000004">
      <c r="A11991" t="s">
        <v>85</v>
      </c>
      <c r="B11991" t="s">
        <v>2036</v>
      </c>
      <c r="C11991">
        <v>1932</v>
      </c>
      <c r="D11991">
        <v>382</v>
      </c>
    </row>
    <row r="11992" spans="1:4" x14ac:dyDescent="0.55000000000000004">
      <c r="A11992" t="s">
        <v>85</v>
      </c>
      <c r="B11992" t="s">
        <v>2036</v>
      </c>
      <c r="C11992">
        <v>1933</v>
      </c>
      <c r="D11992">
        <v>77</v>
      </c>
    </row>
    <row r="11993" spans="1:4" x14ac:dyDescent="0.55000000000000004">
      <c r="A11993" t="s">
        <v>85</v>
      </c>
      <c r="B11993" t="s">
        <v>2036</v>
      </c>
      <c r="C11993">
        <v>1934</v>
      </c>
      <c r="D11993">
        <v>38</v>
      </c>
    </row>
    <row r="11994" spans="1:4" x14ac:dyDescent="0.55000000000000004">
      <c r="A11994" t="s">
        <v>85</v>
      </c>
      <c r="B11994" t="s">
        <v>2036</v>
      </c>
      <c r="C11994">
        <v>1935</v>
      </c>
      <c r="D11994">
        <v>77</v>
      </c>
    </row>
    <row r="11995" spans="1:4" x14ac:dyDescent="0.55000000000000004">
      <c r="A11995" t="s">
        <v>85</v>
      </c>
      <c r="B11995" t="s">
        <v>2036</v>
      </c>
      <c r="C11995">
        <v>1936</v>
      </c>
      <c r="D11995">
        <v>77</v>
      </c>
    </row>
    <row r="11996" spans="1:4" x14ac:dyDescent="0.55000000000000004">
      <c r="A11996" t="s">
        <v>85</v>
      </c>
      <c r="B11996" t="s">
        <v>2036</v>
      </c>
      <c r="C11996">
        <v>1937</v>
      </c>
      <c r="D11996">
        <v>77</v>
      </c>
    </row>
    <row r="11997" spans="1:4" x14ac:dyDescent="0.55000000000000004">
      <c r="A11997" t="s">
        <v>85</v>
      </c>
      <c r="B11997" t="s">
        <v>2036</v>
      </c>
      <c r="C11997">
        <v>1938</v>
      </c>
      <c r="D11997">
        <v>77</v>
      </c>
    </row>
    <row r="11998" spans="1:4" x14ac:dyDescent="0.55000000000000004">
      <c r="A11998" t="s">
        <v>85</v>
      </c>
      <c r="B11998" t="s">
        <v>2036</v>
      </c>
      <c r="C11998">
        <v>1939</v>
      </c>
      <c r="D11998">
        <v>115</v>
      </c>
    </row>
    <row r="11999" spans="1:4" x14ac:dyDescent="0.55000000000000004">
      <c r="A11999" t="s">
        <v>85</v>
      </c>
      <c r="B11999" t="s">
        <v>2036</v>
      </c>
      <c r="C11999">
        <v>1940</v>
      </c>
      <c r="D11999">
        <v>154</v>
      </c>
    </row>
    <row r="12000" spans="1:4" x14ac:dyDescent="0.55000000000000004">
      <c r="A12000" t="s">
        <v>85</v>
      </c>
      <c r="B12000" t="s">
        <v>2036</v>
      </c>
      <c r="C12000">
        <v>1941</v>
      </c>
      <c r="D12000">
        <v>77</v>
      </c>
    </row>
    <row r="12001" spans="1:4" x14ac:dyDescent="0.55000000000000004">
      <c r="A12001" t="s">
        <v>85</v>
      </c>
      <c r="B12001" t="s">
        <v>2036</v>
      </c>
      <c r="C12001">
        <v>1942</v>
      </c>
      <c r="D12001">
        <v>38</v>
      </c>
    </row>
    <row r="12002" spans="1:4" x14ac:dyDescent="0.55000000000000004">
      <c r="A12002" t="s">
        <v>85</v>
      </c>
      <c r="B12002" t="s">
        <v>2036</v>
      </c>
      <c r="C12002">
        <v>1943</v>
      </c>
      <c r="D12002">
        <v>77</v>
      </c>
    </row>
    <row r="12003" spans="1:4" x14ac:dyDescent="0.55000000000000004">
      <c r="A12003" t="s">
        <v>85</v>
      </c>
      <c r="B12003" t="s">
        <v>2036</v>
      </c>
      <c r="C12003">
        <v>1944</v>
      </c>
      <c r="D12003">
        <v>38</v>
      </c>
    </row>
    <row r="12004" spans="1:4" x14ac:dyDescent="0.55000000000000004">
      <c r="A12004" t="s">
        <v>85</v>
      </c>
      <c r="B12004" t="s">
        <v>2036</v>
      </c>
      <c r="C12004">
        <v>1945</v>
      </c>
      <c r="D12004">
        <v>154</v>
      </c>
    </row>
    <row r="12005" spans="1:4" x14ac:dyDescent="0.55000000000000004">
      <c r="A12005" t="s">
        <v>85</v>
      </c>
      <c r="B12005" t="s">
        <v>2036</v>
      </c>
      <c r="C12005">
        <v>1946</v>
      </c>
      <c r="D12005">
        <v>95</v>
      </c>
    </row>
    <row r="12006" spans="1:4" x14ac:dyDescent="0.55000000000000004">
      <c r="A12006" t="s">
        <v>85</v>
      </c>
      <c r="B12006" t="s">
        <v>2036</v>
      </c>
      <c r="C12006">
        <v>1947</v>
      </c>
      <c r="D12006">
        <v>95</v>
      </c>
    </row>
    <row r="12007" spans="1:4" x14ac:dyDescent="0.55000000000000004">
      <c r="A12007" t="s">
        <v>85</v>
      </c>
      <c r="B12007" t="s">
        <v>2036</v>
      </c>
      <c r="C12007">
        <v>1948</v>
      </c>
      <c r="D12007">
        <v>38</v>
      </c>
    </row>
    <row r="12008" spans="1:4" x14ac:dyDescent="0.55000000000000004">
      <c r="A12008" t="s">
        <v>85</v>
      </c>
      <c r="B12008" t="s">
        <v>2036</v>
      </c>
      <c r="C12008">
        <v>1949</v>
      </c>
      <c r="D12008">
        <v>77</v>
      </c>
    </row>
    <row r="12009" spans="1:4" x14ac:dyDescent="0.55000000000000004">
      <c r="A12009" t="s">
        <v>85</v>
      </c>
      <c r="B12009" t="s">
        <v>2036</v>
      </c>
      <c r="C12009">
        <v>1950</v>
      </c>
      <c r="D12009">
        <v>113699</v>
      </c>
    </row>
    <row r="12010" spans="1:4" x14ac:dyDescent="0.55000000000000004">
      <c r="A12010" t="s">
        <v>85</v>
      </c>
      <c r="B12010" t="s">
        <v>2036</v>
      </c>
      <c r="C12010">
        <v>1951</v>
      </c>
      <c r="D12010">
        <v>131904</v>
      </c>
    </row>
    <row r="12011" spans="1:4" x14ac:dyDescent="0.55000000000000004">
      <c r="A12011" t="s">
        <v>85</v>
      </c>
      <c r="B12011" t="s">
        <v>2036</v>
      </c>
      <c r="C12011">
        <v>1952</v>
      </c>
      <c r="D12011">
        <v>146560</v>
      </c>
    </row>
    <row r="12012" spans="1:4" x14ac:dyDescent="0.55000000000000004">
      <c r="A12012" t="s">
        <v>85</v>
      </c>
      <c r="B12012" t="s">
        <v>2036</v>
      </c>
      <c r="C12012">
        <v>1953</v>
      </c>
      <c r="D12012">
        <v>157552</v>
      </c>
    </row>
    <row r="12013" spans="1:4" x14ac:dyDescent="0.55000000000000004">
      <c r="A12013" t="s">
        <v>85</v>
      </c>
      <c r="B12013" t="s">
        <v>2036</v>
      </c>
      <c r="C12013">
        <v>1954</v>
      </c>
      <c r="D12013">
        <v>216176</v>
      </c>
    </row>
    <row r="12014" spans="1:4" x14ac:dyDescent="0.55000000000000004">
      <c r="A12014" t="s">
        <v>85</v>
      </c>
      <c r="B12014" t="s">
        <v>2036</v>
      </c>
      <c r="C12014">
        <v>1955</v>
      </c>
      <c r="D12014">
        <v>267353</v>
      </c>
    </row>
    <row r="12015" spans="1:4" x14ac:dyDescent="0.55000000000000004">
      <c r="A12015" t="s">
        <v>85</v>
      </c>
      <c r="B12015" t="s">
        <v>2036</v>
      </c>
      <c r="C12015">
        <v>1956</v>
      </c>
      <c r="D12015">
        <v>263630</v>
      </c>
    </row>
    <row r="12016" spans="1:4" x14ac:dyDescent="0.55000000000000004">
      <c r="A12016" t="s">
        <v>85</v>
      </c>
      <c r="B12016" t="s">
        <v>2036</v>
      </c>
      <c r="C12016">
        <v>1957</v>
      </c>
      <c r="D12016">
        <v>252696.98</v>
      </c>
    </row>
    <row r="12017" spans="1:4" x14ac:dyDescent="0.55000000000000004">
      <c r="A12017" t="s">
        <v>85</v>
      </c>
      <c r="B12017" t="s">
        <v>2036</v>
      </c>
      <c r="C12017">
        <v>1958</v>
      </c>
      <c r="D12017">
        <v>274651</v>
      </c>
    </row>
    <row r="12018" spans="1:4" x14ac:dyDescent="0.55000000000000004">
      <c r="A12018" t="s">
        <v>85</v>
      </c>
      <c r="B12018" t="s">
        <v>2036</v>
      </c>
      <c r="C12018">
        <v>1959</v>
      </c>
      <c r="D12018">
        <v>252667.02</v>
      </c>
    </row>
    <row r="12019" spans="1:4" x14ac:dyDescent="0.55000000000000004">
      <c r="A12019" t="s">
        <v>85</v>
      </c>
      <c r="B12019" t="s">
        <v>2036</v>
      </c>
      <c r="C12019">
        <v>1960</v>
      </c>
      <c r="D12019">
        <v>285584</v>
      </c>
    </row>
    <row r="12020" spans="1:4" x14ac:dyDescent="0.55000000000000004">
      <c r="A12020" t="s">
        <v>85</v>
      </c>
      <c r="B12020" t="s">
        <v>2036</v>
      </c>
      <c r="C12020">
        <v>1961</v>
      </c>
      <c r="D12020">
        <v>296606</v>
      </c>
    </row>
    <row r="12021" spans="1:4" x14ac:dyDescent="0.55000000000000004">
      <c r="A12021" t="s">
        <v>85</v>
      </c>
      <c r="B12021" t="s">
        <v>2036</v>
      </c>
      <c r="C12021">
        <v>1962</v>
      </c>
      <c r="D12021">
        <v>303874</v>
      </c>
    </row>
    <row r="12022" spans="1:4" x14ac:dyDescent="0.55000000000000004">
      <c r="A12022" t="s">
        <v>85</v>
      </c>
      <c r="B12022" t="s">
        <v>2036</v>
      </c>
      <c r="C12022">
        <v>1963</v>
      </c>
      <c r="D12022">
        <v>248944</v>
      </c>
    </row>
    <row r="12023" spans="1:4" x14ac:dyDescent="0.55000000000000004">
      <c r="A12023" t="s">
        <v>85</v>
      </c>
      <c r="B12023" t="s">
        <v>2036</v>
      </c>
      <c r="C12023">
        <v>1964</v>
      </c>
      <c r="D12023">
        <v>300210</v>
      </c>
    </row>
    <row r="12024" spans="1:4" x14ac:dyDescent="0.55000000000000004">
      <c r="A12024" t="s">
        <v>85</v>
      </c>
      <c r="B12024" t="s">
        <v>2036</v>
      </c>
      <c r="C12024">
        <v>1965</v>
      </c>
      <c r="D12024">
        <v>303934</v>
      </c>
    </row>
    <row r="12025" spans="1:4" x14ac:dyDescent="0.55000000000000004">
      <c r="A12025" t="s">
        <v>85</v>
      </c>
      <c r="B12025" t="s">
        <v>2036</v>
      </c>
      <c r="C12025">
        <v>1966</v>
      </c>
      <c r="D12025">
        <v>303963</v>
      </c>
    </row>
    <row r="12026" spans="1:4" x14ac:dyDescent="0.55000000000000004">
      <c r="A12026" t="s">
        <v>85</v>
      </c>
      <c r="B12026" t="s">
        <v>2036</v>
      </c>
      <c r="C12026">
        <v>1967</v>
      </c>
      <c r="D12026">
        <v>259995.02</v>
      </c>
    </row>
    <row r="12027" spans="1:4" x14ac:dyDescent="0.55000000000000004">
      <c r="A12027" t="s">
        <v>85</v>
      </c>
      <c r="B12027" t="s">
        <v>2036</v>
      </c>
      <c r="C12027">
        <v>1968</v>
      </c>
      <c r="D12027">
        <v>263630</v>
      </c>
    </row>
    <row r="12028" spans="1:4" x14ac:dyDescent="0.55000000000000004">
      <c r="A12028" t="s">
        <v>85</v>
      </c>
      <c r="B12028" t="s">
        <v>2036</v>
      </c>
      <c r="C12028">
        <v>1969</v>
      </c>
      <c r="D12028">
        <v>314896</v>
      </c>
    </row>
    <row r="12029" spans="1:4" x14ac:dyDescent="0.55000000000000004">
      <c r="A12029" t="s">
        <v>85</v>
      </c>
      <c r="B12029" t="s">
        <v>2036</v>
      </c>
      <c r="C12029">
        <v>1970</v>
      </c>
      <c r="D12029">
        <v>384482</v>
      </c>
    </row>
    <row r="12030" spans="1:4" x14ac:dyDescent="0.55000000000000004">
      <c r="A12030" t="s">
        <v>85</v>
      </c>
      <c r="B12030" t="s">
        <v>2036</v>
      </c>
      <c r="C12030">
        <v>1971</v>
      </c>
      <c r="D12030">
        <v>402743</v>
      </c>
    </row>
    <row r="12031" spans="1:4" x14ac:dyDescent="0.55000000000000004">
      <c r="A12031" t="s">
        <v>85</v>
      </c>
      <c r="B12031" t="s">
        <v>2036</v>
      </c>
      <c r="C12031">
        <v>1972</v>
      </c>
      <c r="D12031">
        <v>391721</v>
      </c>
    </row>
    <row r="12032" spans="1:4" x14ac:dyDescent="0.55000000000000004">
      <c r="A12032" t="s">
        <v>85</v>
      </c>
      <c r="B12032" t="s">
        <v>2036</v>
      </c>
      <c r="C12032">
        <v>1973</v>
      </c>
      <c r="D12032">
        <v>420914</v>
      </c>
    </row>
    <row r="12033" spans="1:4" x14ac:dyDescent="0.55000000000000004">
      <c r="A12033" t="s">
        <v>85</v>
      </c>
      <c r="B12033" t="s">
        <v>2036</v>
      </c>
      <c r="C12033">
        <v>1974</v>
      </c>
      <c r="D12033">
        <v>472091</v>
      </c>
    </row>
    <row r="12034" spans="1:4" x14ac:dyDescent="0.55000000000000004">
      <c r="A12034" t="s">
        <v>85</v>
      </c>
      <c r="B12034" t="s">
        <v>2036</v>
      </c>
      <c r="C12034">
        <v>1975</v>
      </c>
      <c r="D12034">
        <v>483024</v>
      </c>
    </row>
    <row r="12035" spans="1:4" x14ac:dyDescent="0.55000000000000004">
      <c r="A12035" t="s">
        <v>85</v>
      </c>
      <c r="B12035" t="s">
        <v>2036</v>
      </c>
      <c r="C12035">
        <v>1976</v>
      </c>
      <c r="D12035">
        <v>672081</v>
      </c>
    </row>
    <row r="12036" spans="1:4" x14ac:dyDescent="0.55000000000000004">
      <c r="A12036" t="s">
        <v>85</v>
      </c>
      <c r="B12036" t="s">
        <v>2036</v>
      </c>
      <c r="C12036">
        <v>1977</v>
      </c>
      <c r="D12036">
        <v>703943</v>
      </c>
    </row>
    <row r="12037" spans="1:4" x14ac:dyDescent="0.55000000000000004">
      <c r="A12037" t="s">
        <v>85</v>
      </c>
      <c r="B12037" t="s">
        <v>2036</v>
      </c>
      <c r="C12037">
        <v>1978</v>
      </c>
      <c r="D12037">
        <v>750329</v>
      </c>
    </row>
    <row r="12038" spans="1:4" x14ac:dyDescent="0.55000000000000004">
      <c r="A12038" t="s">
        <v>85</v>
      </c>
      <c r="B12038" t="s">
        <v>2036</v>
      </c>
      <c r="C12038">
        <v>1979</v>
      </c>
      <c r="D12038">
        <v>749511</v>
      </c>
    </row>
    <row r="12039" spans="1:4" x14ac:dyDescent="0.55000000000000004">
      <c r="A12039" t="s">
        <v>85</v>
      </c>
      <c r="B12039" t="s">
        <v>2036</v>
      </c>
      <c r="C12039">
        <v>1980</v>
      </c>
      <c r="D12039">
        <v>744568</v>
      </c>
    </row>
    <row r="12040" spans="1:4" x14ac:dyDescent="0.55000000000000004">
      <c r="A12040" t="s">
        <v>85</v>
      </c>
      <c r="B12040" t="s">
        <v>2036</v>
      </c>
      <c r="C12040">
        <v>1981</v>
      </c>
      <c r="D12040">
        <v>758342</v>
      </c>
    </row>
    <row r="12041" spans="1:4" x14ac:dyDescent="0.55000000000000004">
      <c r="A12041" t="s">
        <v>85</v>
      </c>
      <c r="B12041" t="s">
        <v>2036</v>
      </c>
      <c r="C12041">
        <v>1982</v>
      </c>
      <c r="D12041">
        <v>816683</v>
      </c>
    </row>
    <row r="12042" spans="1:4" x14ac:dyDescent="0.55000000000000004">
      <c r="A12042" t="s">
        <v>85</v>
      </c>
      <c r="B12042" t="s">
        <v>2036</v>
      </c>
      <c r="C12042">
        <v>1983</v>
      </c>
      <c r="D12042">
        <v>885320</v>
      </c>
    </row>
    <row r="12043" spans="1:4" x14ac:dyDescent="0.55000000000000004">
      <c r="A12043" t="s">
        <v>85</v>
      </c>
      <c r="B12043" t="s">
        <v>2036</v>
      </c>
      <c r="C12043">
        <v>1984</v>
      </c>
      <c r="D12043">
        <v>902327</v>
      </c>
    </row>
    <row r="12044" spans="1:4" x14ac:dyDescent="0.55000000000000004">
      <c r="A12044" t="s">
        <v>85</v>
      </c>
      <c r="B12044" t="s">
        <v>2036</v>
      </c>
      <c r="C12044">
        <v>1985</v>
      </c>
      <c r="D12044">
        <v>928422</v>
      </c>
    </row>
    <row r="12045" spans="1:4" x14ac:dyDescent="0.55000000000000004">
      <c r="A12045" t="s">
        <v>85</v>
      </c>
      <c r="B12045" t="s">
        <v>2036</v>
      </c>
      <c r="C12045">
        <v>1986</v>
      </c>
      <c r="D12045">
        <v>829080</v>
      </c>
    </row>
    <row r="12046" spans="1:4" x14ac:dyDescent="0.55000000000000004">
      <c r="A12046" t="s">
        <v>85</v>
      </c>
      <c r="B12046" t="s">
        <v>2036</v>
      </c>
      <c r="C12046">
        <v>1987</v>
      </c>
      <c r="D12046">
        <v>897548</v>
      </c>
    </row>
    <row r="12047" spans="1:4" x14ac:dyDescent="0.55000000000000004">
      <c r="A12047" t="s">
        <v>85</v>
      </c>
      <c r="B12047" t="s">
        <v>2036</v>
      </c>
      <c r="C12047">
        <v>1988</v>
      </c>
      <c r="D12047">
        <v>1006320</v>
      </c>
    </row>
    <row r="12048" spans="1:4" x14ac:dyDescent="0.55000000000000004">
      <c r="A12048" t="s">
        <v>85</v>
      </c>
      <c r="B12048" t="s">
        <v>2036</v>
      </c>
      <c r="C12048">
        <v>1989</v>
      </c>
      <c r="D12048">
        <v>1021837.94</v>
      </c>
    </row>
    <row r="12049" spans="1:4" x14ac:dyDescent="0.55000000000000004">
      <c r="A12049" t="s">
        <v>85</v>
      </c>
      <c r="B12049" t="s">
        <v>2036</v>
      </c>
      <c r="C12049">
        <v>1990</v>
      </c>
      <c r="D12049">
        <v>993752</v>
      </c>
    </row>
    <row r="12050" spans="1:4" x14ac:dyDescent="0.55000000000000004">
      <c r="A12050" t="s">
        <v>85</v>
      </c>
      <c r="B12050" t="s">
        <v>2036</v>
      </c>
      <c r="C12050">
        <v>1991</v>
      </c>
      <c r="D12050">
        <v>974190</v>
      </c>
    </row>
    <row r="12051" spans="1:4" x14ac:dyDescent="0.55000000000000004">
      <c r="A12051" t="s">
        <v>85</v>
      </c>
      <c r="B12051" t="s">
        <v>2036</v>
      </c>
      <c r="C12051">
        <v>1992</v>
      </c>
      <c r="D12051">
        <v>886651</v>
      </c>
    </row>
    <row r="12052" spans="1:4" x14ac:dyDescent="0.55000000000000004">
      <c r="A12052" t="s">
        <v>85</v>
      </c>
      <c r="B12052" t="s">
        <v>2036</v>
      </c>
      <c r="C12052">
        <v>1993</v>
      </c>
      <c r="D12052">
        <v>683106</v>
      </c>
    </row>
    <row r="12053" spans="1:4" x14ac:dyDescent="0.55000000000000004">
      <c r="A12053" t="s">
        <v>85</v>
      </c>
      <c r="B12053" t="s">
        <v>2036</v>
      </c>
      <c r="C12053">
        <v>1994</v>
      </c>
      <c r="D12053">
        <v>183200</v>
      </c>
    </row>
    <row r="12054" spans="1:4" x14ac:dyDescent="0.55000000000000004">
      <c r="A12054" t="s">
        <v>85</v>
      </c>
      <c r="B12054" t="s">
        <v>2036</v>
      </c>
      <c r="C12054">
        <v>1995</v>
      </c>
      <c r="D12054">
        <v>875696</v>
      </c>
    </row>
    <row r="12055" spans="1:4" x14ac:dyDescent="0.55000000000000004">
      <c r="A12055" t="s">
        <v>85</v>
      </c>
      <c r="B12055" t="s">
        <v>2036</v>
      </c>
      <c r="C12055">
        <v>1996</v>
      </c>
      <c r="D12055">
        <v>1018592</v>
      </c>
    </row>
    <row r="12056" spans="1:4" x14ac:dyDescent="0.55000000000000004">
      <c r="A12056" t="s">
        <v>85</v>
      </c>
      <c r="B12056" t="s">
        <v>2036</v>
      </c>
      <c r="C12056">
        <v>1997</v>
      </c>
      <c r="D12056">
        <v>1348352</v>
      </c>
    </row>
    <row r="12057" spans="1:4" x14ac:dyDescent="0.55000000000000004">
      <c r="A12057" t="s">
        <v>85</v>
      </c>
      <c r="B12057" t="s">
        <v>2036</v>
      </c>
      <c r="C12057">
        <v>1998</v>
      </c>
      <c r="D12057">
        <v>1234768</v>
      </c>
    </row>
    <row r="12058" spans="1:4" x14ac:dyDescent="0.55000000000000004">
      <c r="A12058" t="s">
        <v>85</v>
      </c>
      <c r="B12058" t="s">
        <v>2036</v>
      </c>
      <c r="C12058">
        <v>1999</v>
      </c>
      <c r="D12058">
        <v>1271408</v>
      </c>
    </row>
    <row r="12059" spans="1:4" x14ac:dyDescent="0.55000000000000004">
      <c r="A12059" t="s">
        <v>85</v>
      </c>
      <c r="B12059" t="s">
        <v>2036</v>
      </c>
      <c r="C12059">
        <v>2000</v>
      </c>
      <c r="D12059">
        <v>1634144</v>
      </c>
    </row>
    <row r="12060" spans="1:4" x14ac:dyDescent="0.55000000000000004">
      <c r="A12060" t="s">
        <v>85</v>
      </c>
      <c r="B12060" t="s">
        <v>2036</v>
      </c>
      <c r="C12060">
        <v>2001</v>
      </c>
      <c r="D12060">
        <v>1466420</v>
      </c>
    </row>
    <row r="12061" spans="1:4" x14ac:dyDescent="0.55000000000000004">
      <c r="A12061" t="s">
        <v>85</v>
      </c>
      <c r="B12061" t="s">
        <v>2036</v>
      </c>
      <c r="C12061">
        <v>2002</v>
      </c>
      <c r="D12061">
        <v>1777726</v>
      </c>
    </row>
    <row r="12062" spans="1:4" x14ac:dyDescent="0.55000000000000004">
      <c r="A12062" t="s">
        <v>85</v>
      </c>
      <c r="B12062" t="s">
        <v>2036</v>
      </c>
      <c r="C12062">
        <v>2003</v>
      </c>
      <c r="D12062">
        <v>1692084</v>
      </c>
    </row>
    <row r="12063" spans="1:4" x14ac:dyDescent="0.55000000000000004">
      <c r="A12063" t="s">
        <v>85</v>
      </c>
      <c r="B12063" t="s">
        <v>2036</v>
      </c>
      <c r="C12063">
        <v>2004</v>
      </c>
      <c r="D12063">
        <v>1643023</v>
      </c>
    </row>
    <row r="12064" spans="1:4" x14ac:dyDescent="0.55000000000000004">
      <c r="A12064" t="s">
        <v>85</v>
      </c>
      <c r="B12064" t="s">
        <v>2036</v>
      </c>
      <c r="C12064">
        <v>2005</v>
      </c>
      <c r="D12064">
        <v>1714766</v>
      </c>
    </row>
    <row r="12065" spans="1:4" x14ac:dyDescent="0.55000000000000004">
      <c r="A12065" t="s">
        <v>85</v>
      </c>
      <c r="B12065" t="s">
        <v>2036</v>
      </c>
      <c r="C12065">
        <v>2006</v>
      </c>
      <c r="D12065">
        <v>1745753</v>
      </c>
    </row>
    <row r="12066" spans="1:4" x14ac:dyDescent="0.55000000000000004">
      <c r="A12066" t="s">
        <v>85</v>
      </c>
      <c r="B12066" t="s">
        <v>2036</v>
      </c>
      <c r="C12066">
        <v>2007</v>
      </c>
      <c r="D12066">
        <v>1766459</v>
      </c>
    </row>
    <row r="12067" spans="1:4" x14ac:dyDescent="0.55000000000000004">
      <c r="A12067" t="s">
        <v>85</v>
      </c>
      <c r="B12067" t="s">
        <v>2036</v>
      </c>
      <c r="C12067">
        <v>2008</v>
      </c>
      <c r="D12067">
        <v>1753709</v>
      </c>
    </row>
    <row r="12068" spans="1:4" x14ac:dyDescent="0.55000000000000004">
      <c r="A12068" t="s">
        <v>85</v>
      </c>
      <c r="B12068" t="s">
        <v>2036</v>
      </c>
      <c r="C12068">
        <v>2009</v>
      </c>
      <c r="D12068">
        <v>1880965</v>
      </c>
    </row>
    <row r="12069" spans="1:4" x14ac:dyDescent="0.55000000000000004">
      <c r="A12069" t="s">
        <v>85</v>
      </c>
      <c r="B12069" t="s">
        <v>2036</v>
      </c>
      <c r="C12069">
        <v>2010</v>
      </c>
      <c r="D12069">
        <v>2129435</v>
      </c>
    </row>
    <row r="12070" spans="1:4" x14ac:dyDescent="0.55000000000000004">
      <c r="A12070" t="s">
        <v>85</v>
      </c>
      <c r="B12070" t="s">
        <v>2036</v>
      </c>
      <c r="C12070">
        <v>2011</v>
      </c>
      <c r="D12070">
        <v>2271659</v>
      </c>
    </row>
    <row r="12071" spans="1:4" x14ac:dyDescent="0.55000000000000004">
      <c r="A12071" t="s">
        <v>85</v>
      </c>
      <c r="B12071" t="s">
        <v>2036</v>
      </c>
      <c r="C12071">
        <v>2012</v>
      </c>
      <c r="D12071">
        <v>2262254</v>
      </c>
    </row>
    <row r="12072" spans="1:4" x14ac:dyDescent="0.55000000000000004">
      <c r="A12072" t="s">
        <v>85</v>
      </c>
      <c r="B12072" t="s">
        <v>2036</v>
      </c>
      <c r="C12072">
        <v>2013</v>
      </c>
      <c r="D12072">
        <v>2703215</v>
      </c>
    </row>
    <row r="12073" spans="1:4" x14ac:dyDescent="0.55000000000000004">
      <c r="A12073" t="s">
        <v>85</v>
      </c>
      <c r="B12073" t="s">
        <v>2036</v>
      </c>
      <c r="C12073">
        <v>2014</v>
      </c>
      <c r="D12073">
        <v>2698433</v>
      </c>
    </row>
    <row r="12074" spans="1:4" x14ac:dyDescent="0.55000000000000004">
      <c r="A12074" t="s">
        <v>85</v>
      </c>
      <c r="B12074" t="s">
        <v>2036</v>
      </c>
      <c r="C12074">
        <v>2015</v>
      </c>
      <c r="D12074">
        <v>2654465</v>
      </c>
    </row>
    <row r="12075" spans="1:4" x14ac:dyDescent="0.55000000000000004">
      <c r="A12075" t="s">
        <v>85</v>
      </c>
      <c r="B12075" t="s">
        <v>2036</v>
      </c>
      <c r="C12075">
        <v>2016</v>
      </c>
      <c r="D12075">
        <v>2976897</v>
      </c>
    </row>
    <row r="12076" spans="1:4" x14ac:dyDescent="0.55000000000000004">
      <c r="A12076" t="s">
        <v>85</v>
      </c>
      <c r="B12076" t="s">
        <v>2036</v>
      </c>
      <c r="C12076">
        <v>2017</v>
      </c>
      <c r="D12076">
        <v>3133482</v>
      </c>
    </row>
    <row r="12077" spans="1:4" x14ac:dyDescent="0.55000000000000004">
      <c r="A12077" t="s">
        <v>85</v>
      </c>
      <c r="B12077" t="s">
        <v>2036</v>
      </c>
      <c r="C12077">
        <v>2018</v>
      </c>
      <c r="D12077">
        <v>3400954</v>
      </c>
    </row>
    <row r="12078" spans="1:4" x14ac:dyDescent="0.55000000000000004">
      <c r="A12078" t="s">
        <v>85</v>
      </c>
      <c r="B12078" t="s">
        <v>2036</v>
      </c>
      <c r="C12078">
        <v>2019</v>
      </c>
      <c r="D12078">
        <v>3118826</v>
      </c>
    </row>
    <row r="12079" spans="1:4" x14ac:dyDescent="0.55000000000000004">
      <c r="A12079" t="s">
        <v>85</v>
      </c>
      <c r="B12079" t="s">
        <v>2036</v>
      </c>
      <c r="C12079">
        <v>2020</v>
      </c>
      <c r="D12079">
        <v>3265386</v>
      </c>
    </row>
    <row r="12080" spans="1:4" x14ac:dyDescent="0.55000000000000004">
      <c r="A12080" t="s">
        <v>85</v>
      </c>
      <c r="B12080" t="s">
        <v>2036</v>
      </c>
      <c r="C12080">
        <v>2021</v>
      </c>
      <c r="D12080">
        <v>3507210</v>
      </c>
    </row>
    <row r="12081" spans="1:4" x14ac:dyDescent="0.55000000000000004">
      <c r="A12081" t="s">
        <v>85</v>
      </c>
      <c r="B12081" t="s">
        <v>2036</v>
      </c>
      <c r="C12081">
        <v>2022</v>
      </c>
      <c r="D12081">
        <v>2870341</v>
      </c>
    </row>
    <row r="12082" spans="1:4" x14ac:dyDescent="0.55000000000000004">
      <c r="A12082" t="s">
        <v>85</v>
      </c>
      <c r="B12082" t="s">
        <v>2036</v>
      </c>
      <c r="C12082">
        <v>2023</v>
      </c>
      <c r="D12082">
        <v>2864751</v>
      </c>
    </row>
    <row r="12083" spans="1:4" x14ac:dyDescent="0.55000000000000004">
      <c r="A12083" t="s">
        <v>85</v>
      </c>
      <c r="B12083" t="s">
        <v>2036</v>
      </c>
      <c r="C12083">
        <v>2024</v>
      </c>
      <c r="D12083">
        <v>2970693</v>
      </c>
    </row>
    <row r="12084" spans="1:4" x14ac:dyDescent="0.55000000000000004">
      <c r="A12084" t="s">
        <v>2037</v>
      </c>
      <c r="B12084" t="s">
        <v>2038</v>
      </c>
      <c r="C12084">
        <v>1750</v>
      </c>
      <c r="D12084">
        <v>9305937</v>
      </c>
    </row>
    <row r="12085" spans="1:4" x14ac:dyDescent="0.55000000000000004">
      <c r="A12085" t="s">
        <v>2037</v>
      </c>
      <c r="B12085" t="s">
        <v>2038</v>
      </c>
      <c r="C12085">
        <v>1751</v>
      </c>
      <c r="D12085">
        <v>9407229</v>
      </c>
    </row>
    <row r="12086" spans="1:4" x14ac:dyDescent="0.55000000000000004">
      <c r="A12086" t="s">
        <v>2037</v>
      </c>
      <c r="B12086" t="s">
        <v>2038</v>
      </c>
      <c r="C12086">
        <v>1752</v>
      </c>
      <c r="D12086">
        <v>9505168</v>
      </c>
    </row>
    <row r="12087" spans="1:4" x14ac:dyDescent="0.55000000000000004">
      <c r="A12087" t="s">
        <v>2037</v>
      </c>
      <c r="B12087" t="s">
        <v>2038</v>
      </c>
      <c r="C12087">
        <v>1753</v>
      </c>
      <c r="D12087">
        <v>9610490</v>
      </c>
    </row>
    <row r="12088" spans="1:4" x14ac:dyDescent="0.55000000000000004">
      <c r="A12088" t="s">
        <v>2037</v>
      </c>
      <c r="B12088" t="s">
        <v>2038</v>
      </c>
      <c r="C12088">
        <v>1754</v>
      </c>
      <c r="D12088">
        <v>9733580</v>
      </c>
    </row>
    <row r="12089" spans="1:4" x14ac:dyDescent="0.55000000000000004">
      <c r="A12089" t="s">
        <v>2037</v>
      </c>
      <c r="B12089" t="s">
        <v>2038</v>
      </c>
      <c r="C12089">
        <v>1755</v>
      </c>
      <c r="D12089">
        <v>9793468</v>
      </c>
    </row>
    <row r="12090" spans="1:4" x14ac:dyDescent="0.55000000000000004">
      <c r="A12090" t="s">
        <v>2037</v>
      </c>
      <c r="B12090" t="s">
        <v>2038</v>
      </c>
      <c r="C12090">
        <v>1756</v>
      </c>
      <c r="D12090">
        <v>9909914</v>
      </c>
    </row>
    <row r="12091" spans="1:4" x14ac:dyDescent="0.55000000000000004">
      <c r="A12091" t="s">
        <v>2037</v>
      </c>
      <c r="B12091" t="s">
        <v>2038</v>
      </c>
      <c r="C12091">
        <v>1757</v>
      </c>
      <c r="D12091">
        <v>10093936</v>
      </c>
    </row>
    <row r="12092" spans="1:4" x14ac:dyDescent="0.55000000000000004">
      <c r="A12092" t="s">
        <v>2037</v>
      </c>
      <c r="B12092" t="s">
        <v>2038</v>
      </c>
      <c r="C12092">
        <v>1758</v>
      </c>
      <c r="D12092">
        <v>10216358</v>
      </c>
    </row>
    <row r="12093" spans="1:4" x14ac:dyDescent="0.55000000000000004">
      <c r="A12093" t="s">
        <v>2037</v>
      </c>
      <c r="B12093" t="s">
        <v>2038</v>
      </c>
      <c r="C12093">
        <v>1759</v>
      </c>
      <c r="D12093">
        <v>10338854</v>
      </c>
    </row>
    <row r="12094" spans="1:4" x14ac:dyDescent="0.55000000000000004">
      <c r="A12094" t="s">
        <v>2037</v>
      </c>
      <c r="B12094" t="s">
        <v>2038</v>
      </c>
      <c r="C12094">
        <v>1760</v>
      </c>
      <c r="D12094">
        <v>10514331</v>
      </c>
    </row>
    <row r="12095" spans="1:4" x14ac:dyDescent="0.55000000000000004">
      <c r="A12095" t="s">
        <v>2037</v>
      </c>
      <c r="B12095" t="s">
        <v>2038</v>
      </c>
      <c r="C12095">
        <v>1761</v>
      </c>
      <c r="D12095">
        <v>10747885</v>
      </c>
    </row>
    <row r="12096" spans="1:4" x14ac:dyDescent="0.55000000000000004">
      <c r="A12096" t="s">
        <v>2037</v>
      </c>
      <c r="B12096" t="s">
        <v>2038</v>
      </c>
      <c r="C12096">
        <v>1762</v>
      </c>
      <c r="D12096">
        <v>10952198</v>
      </c>
    </row>
    <row r="12097" spans="1:4" x14ac:dyDescent="0.55000000000000004">
      <c r="A12097" t="s">
        <v>2037</v>
      </c>
      <c r="B12097" t="s">
        <v>2038</v>
      </c>
      <c r="C12097">
        <v>1763</v>
      </c>
      <c r="D12097">
        <v>11191592</v>
      </c>
    </row>
    <row r="12098" spans="1:4" x14ac:dyDescent="0.55000000000000004">
      <c r="A12098" t="s">
        <v>2037</v>
      </c>
      <c r="B12098" t="s">
        <v>2038</v>
      </c>
      <c r="C12098">
        <v>1764</v>
      </c>
      <c r="D12098">
        <v>11396982</v>
      </c>
    </row>
    <row r="12099" spans="1:4" x14ac:dyDescent="0.55000000000000004">
      <c r="A12099" t="s">
        <v>2037</v>
      </c>
      <c r="B12099" t="s">
        <v>2038</v>
      </c>
      <c r="C12099">
        <v>1765</v>
      </c>
      <c r="D12099">
        <v>11643486</v>
      </c>
    </row>
    <row r="12100" spans="1:4" x14ac:dyDescent="0.55000000000000004">
      <c r="A12100" t="s">
        <v>2037</v>
      </c>
      <c r="B12100" t="s">
        <v>2038</v>
      </c>
      <c r="C12100">
        <v>1766</v>
      </c>
      <c r="D12100">
        <v>11876080</v>
      </c>
    </row>
    <row r="12101" spans="1:4" x14ac:dyDescent="0.55000000000000004">
      <c r="A12101" t="s">
        <v>2037</v>
      </c>
      <c r="B12101" t="s">
        <v>2038</v>
      </c>
      <c r="C12101">
        <v>1767</v>
      </c>
      <c r="D12101">
        <v>12152509</v>
      </c>
    </row>
    <row r="12102" spans="1:4" x14ac:dyDescent="0.55000000000000004">
      <c r="A12102" t="s">
        <v>2037</v>
      </c>
      <c r="B12102" t="s">
        <v>2038</v>
      </c>
      <c r="C12102">
        <v>1768</v>
      </c>
      <c r="D12102">
        <v>12466936</v>
      </c>
    </row>
    <row r="12103" spans="1:4" x14ac:dyDescent="0.55000000000000004">
      <c r="A12103" t="s">
        <v>2037</v>
      </c>
      <c r="B12103" t="s">
        <v>2038</v>
      </c>
      <c r="C12103">
        <v>1769</v>
      </c>
      <c r="D12103">
        <v>12780074</v>
      </c>
    </row>
    <row r="12104" spans="1:4" x14ac:dyDescent="0.55000000000000004">
      <c r="A12104" t="s">
        <v>2037</v>
      </c>
      <c r="B12104" t="s">
        <v>2038</v>
      </c>
      <c r="C12104">
        <v>1770</v>
      </c>
      <c r="D12104">
        <v>13097216</v>
      </c>
    </row>
    <row r="12105" spans="1:4" x14ac:dyDescent="0.55000000000000004">
      <c r="A12105" t="s">
        <v>2037</v>
      </c>
      <c r="B12105" t="s">
        <v>2038</v>
      </c>
      <c r="C12105">
        <v>1771</v>
      </c>
      <c r="D12105">
        <v>13369488</v>
      </c>
    </row>
    <row r="12106" spans="1:4" x14ac:dyDescent="0.55000000000000004">
      <c r="A12106" t="s">
        <v>2037</v>
      </c>
      <c r="B12106" t="s">
        <v>2038</v>
      </c>
      <c r="C12106">
        <v>1772</v>
      </c>
      <c r="D12106">
        <v>13623507</v>
      </c>
    </row>
    <row r="12107" spans="1:4" x14ac:dyDescent="0.55000000000000004">
      <c r="A12107" t="s">
        <v>2037</v>
      </c>
      <c r="B12107" t="s">
        <v>2038</v>
      </c>
      <c r="C12107">
        <v>1773</v>
      </c>
      <c r="D12107">
        <v>13808138</v>
      </c>
    </row>
    <row r="12108" spans="1:4" x14ac:dyDescent="0.55000000000000004">
      <c r="A12108" t="s">
        <v>2037</v>
      </c>
      <c r="B12108" t="s">
        <v>2038</v>
      </c>
      <c r="C12108">
        <v>1774</v>
      </c>
      <c r="D12108">
        <v>14012415</v>
      </c>
    </row>
    <row r="12109" spans="1:4" x14ac:dyDescent="0.55000000000000004">
      <c r="A12109" t="s">
        <v>2037</v>
      </c>
      <c r="B12109" t="s">
        <v>2038</v>
      </c>
      <c r="C12109">
        <v>1775</v>
      </c>
      <c r="D12109">
        <v>14338920</v>
      </c>
    </row>
    <row r="12110" spans="1:4" x14ac:dyDescent="0.55000000000000004">
      <c r="A12110" t="s">
        <v>2037</v>
      </c>
      <c r="B12110" t="s">
        <v>2038</v>
      </c>
      <c r="C12110">
        <v>1776</v>
      </c>
      <c r="D12110">
        <v>14654124</v>
      </c>
    </row>
    <row r="12111" spans="1:4" x14ac:dyDescent="0.55000000000000004">
      <c r="A12111" t="s">
        <v>2037</v>
      </c>
      <c r="B12111" t="s">
        <v>2038</v>
      </c>
      <c r="C12111">
        <v>1777</v>
      </c>
      <c r="D12111">
        <v>14959537</v>
      </c>
    </row>
    <row r="12112" spans="1:4" x14ac:dyDescent="0.55000000000000004">
      <c r="A12112" t="s">
        <v>2037</v>
      </c>
      <c r="B12112" t="s">
        <v>2038</v>
      </c>
      <c r="C12112">
        <v>1778</v>
      </c>
      <c r="D12112">
        <v>15243483</v>
      </c>
    </row>
    <row r="12113" spans="1:4" x14ac:dyDescent="0.55000000000000004">
      <c r="A12113" t="s">
        <v>2037</v>
      </c>
      <c r="B12113" t="s">
        <v>2038</v>
      </c>
      <c r="C12113">
        <v>1779</v>
      </c>
      <c r="D12113">
        <v>15535235</v>
      </c>
    </row>
    <row r="12114" spans="1:4" x14ac:dyDescent="0.55000000000000004">
      <c r="A12114" t="s">
        <v>2037</v>
      </c>
      <c r="B12114" t="s">
        <v>2038</v>
      </c>
      <c r="C12114">
        <v>1780</v>
      </c>
      <c r="D12114">
        <v>15878726</v>
      </c>
    </row>
    <row r="12115" spans="1:4" x14ac:dyDescent="0.55000000000000004">
      <c r="A12115" t="s">
        <v>2037</v>
      </c>
      <c r="B12115" t="s">
        <v>2038</v>
      </c>
      <c r="C12115">
        <v>1781</v>
      </c>
      <c r="D12115">
        <v>16234383</v>
      </c>
    </row>
    <row r="12116" spans="1:4" x14ac:dyDescent="0.55000000000000004">
      <c r="A12116" t="s">
        <v>2037</v>
      </c>
      <c r="B12116" t="s">
        <v>2038</v>
      </c>
      <c r="C12116">
        <v>1782</v>
      </c>
      <c r="D12116">
        <v>16580954</v>
      </c>
    </row>
    <row r="12117" spans="1:4" x14ac:dyDescent="0.55000000000000004">
      <c r="A12117" t="s">
        <v>2037</v>
      </c>
      <c r="B12117" t="s">
        <v>2038</v>
      </c>
      <c r="C12117">
        <v>1783</v>
      </c>
      <c r="D12117">
        <v>17062752</v>
      </c>
    </row>
    <row r="12118" spans="1:4" x14ac:dyDescent="0.55000000000000004">
      <c r="A12118" t="s">
        <v>2037</v>
      </c>
      <c r="B12118" t="s">
        <v>2038</v>
      </c>
      <c r="C12118">
        <v>1784</v>
      </c>
      <c r="D12118">
        <v>17471092</v>
      </c>
    </row>
    <row r="12119" spans="1:4" x14ac:dyDescent="0.55000000000000004">
      <c r="A12119" t="s">
        <v>2037</v>
      </c>
      <c r="B12119" t="s">
        <v>2038</v>
      </c>
      <c r="C12119">
        <v>1785</v>
      </c>
      <c r="D12119">
        <v>17965128</v>
      </c>
    </row>
    <row r="12120" spans="1:4" x14ac:dyDescent="0.55000000000000004">
      <c r="A12120" t="s">
        <v>2037</v>
      </c>
      <c r="B12120" t="s">
        <v>2038</v>
      </c>
      <c r="C12120">
        <v>1786</v>
      </c>
      <c r="D12120">
        <v>18447496</v>
      </c>
    </row>
    <row r="12121" spans="1:4" x14ac:dyDescent="0.55000000000000004">
      <c r="A12121" t="s">
        <v>2037</v>
      </c>
      <c r="B12121" t="s">
        <v>2038</v>
      </c>
      <c r="C12121">
        <v>1787</v>
      </c>
      <c r="D12121">
        <v>18859130</v>
      </c>
    </row>
    <row r="12122" spans="1:4" x14ac:dyDescent="0.55000000000000004">
      <c r="A12122" t="s">
        <v>2037</v>
      </c>
      <c r="B12122" t="s">
        <v>2038</v>
      </c>
      <c r="C12122">
        <v>1788</v>
      </c>
      <c r="D12122">
        <v>19286228</v>
      </c>
    </row>
    <row r="12123" spans="1:4" x14ac:dyDescent="0.55000000000000004">
      <c r="A12123" t="s">
        <v>2037</v>
      </c>
      <c r="B12123" t="s">
        <v>2038</v>
      </c>
      <c r="C12123">
        <v>1789</v>
      </c>
      <c r="D12123">
        <v>19863424</v>
      </c>
    </row>
    <row r="12124" spans="1:4" x14ac:dyDescent="0.55000000000000004">
      <c r="A12124" t="s">
        <v>2037</v>
      </c>
      <c r="B12124" t="s">
        <v>2038</v>
      </c>
      <c r="C12124">
        <v>1790</v>
      </c>
      <c r="D12124">
        <v>20398094</v>
      </c>
    </row>
    <row r="12125" spans="1:4" x14ac:dyDescent="0.55000000000000004">
      <c r="A12125" t="s">
        <v>2037</v>
      </c>
      <c r="B12125" t="s">
        <v>2038</v>
      </c>
      <c r="C12125">
        <v>1791</v>
      </c>
      <c r="D12125">
        <v>20931750</v>
      </c>
    </row>
    <row r="12126" spans="1:4" x14ac:dyDescent="0.55000000000000004">
      <c r="A12126" t="s">
        <v>2037</v>
      </c>
      <c r="B12126" t="s">
        <v>2038</v>
      </c>
      <c r="C12126">
        <v>1792</v>
      </c>
      <c r="D12126">
        <v>21929214</v>
      </c>
    </row>
    <row r="12127" spans="1:4" x14ac:dyDescent="0.55000000000000004">
      <c r="A12127" t="s">
        <v>2037</v>
      </c>
      <c r="B12127" t="s">
        <v>2038</v>
      </c>
      <c r="C12127">
        <v>1793</v>
      </c>
      <c r="D12127">
        <v>22297262</v>
      </c>
    </row>
    <row r="12128" spans="1:4" x14ac:dyDescent="0.55000000000000004">
      <c r="A12128" t="s">
        <v>2037</v>
      </c>
      <c r="B12128" t="s">
        <v>2038</v>
      </c>
      <c r="C12128">
        <v>1794</v>
      </c>
      <c r="D12128">
        <v>22519656</v>
      </c>
    </row>
    <row r="12129" spans="1:4" x14ac:dyDescent="0.55000000000000004">
      <c r="A12129" t="s">
        <v>2037</v>
      </c>
      <c r="B12129" t="s">
        <v>2038</v>
      </c>
      <c r="C12129">
        <v>1795</v>
      </c>
      <c r="D12129">
        <v>22315246</v>
      </c>
    </row>
    <row r="12130" spans="1:4" x14ac:dyDescent="0.55000000000000004">
      <c r="A12130" t="s">
        <v>2037</v>
      </c>
      <c r="B12130" t="s">
        <v>2038</v>
      </c>
      <c r="C12130">
        <v>1796</v>
      </c>
      <c r="D12130">
        <v>22121376</v>
      </c>
    </row>
    <row r="12131" spans="1:4" x14ac:dyDescent="0.55000000000000004">
      <c r="A12131" t="s">
        <v>2037</v>
      </c>
      <c r="B12131" t="s">
        <v>2038</v>
      </c>
      <c r="C12131">
        <v>1797</v>
      </c>
      <c r="D12131">
        <v>22090078</v>
      </c>
    </row>
    <row r="12132" spans="1:4" x14ac:dyDescent="0.55000000000000004">
      <c r="A12132" t="s">
        <v>2037</v>
      </c>
      <c r="B12132" t="s">
        <v>2038</v>
      </c>
      <c r="C12132">
        <v>1798</v>
      </c>
      <c r="D12132">
        <v>23105930</v>
      </c>
    </row>
    <row r="12133" spans="1:4" x14ac:dyDescent="0.55000000000000004">
      <c r="A12133" t="s">
        <v>2037</v>
      </c>
      <c r="B12133" t="s">
        <v>2038</v>
      </c>
      <c r="C12133">
        <v>1799</v>
      </c>
      <c r="D12133">
        <v>27485208</v>
      </c>
    </row>
    <row r="12134" spans="1:4" x14ac:dyDescent="0.55000000000000004">
      <c r="A12134" t="s">
        <v>2037</v>
      </c>
      <c r="B12134" t="s">
        <v>2038</v>
      </c>
      <c r="C12134">
        <v>1800</v>
      </c>
      <c r="D12134">
        <v>32798352</v>
      </c>
    </row>
    <row r="12135" spans="1:4" x14ac:dyDescent="0.55000000000000004">
      <c r="A12135" t="s">
        <v>2037</v>
      </c>
      <c r="B12135" t="s">
        <v>2038</v>
      </c>
      <c r="C12135">
        <v>1801</v>
      </c>
      <c r="D12135">
        <v>31986050</v>
      </c>
    </row>
    <row r="12136" spans="1:4" x14ac:dyDescent="0.55000000000000004">
      <c r="A12136" t="s">
        <v>2037</v>
      </c>
      <c r="B12136" t="s">
        <v>2038</v>
      </c>
      <c r="C12136">
        <v>1802</v>
      </c>
      <c r="D12136">
        <v>40310470</v>
      </c>
    </row>
    <row r="12137" spans="1:4" x14ac:dyDescent="0.55000000000000004">
      <c r="A12137" t="s">
        <v>2037</v>
      </c>
      <c r="B12137" t="s">
        <v>2038</v>
      </c>
      <c r="C12137">
        <v>1803</v>
      </c>
      <c r="D12137">
        <v>29538506</v>
      </c>
    </row>
    <row r="12138" spans="1:4" x14ac:dyDescent="0.55000000000000004">
      <c r="A12138" t="s">
        <v>2037</v>
      </c>
      <c r="B12138" t="s">
        <v>2038</v>
      </c>
      <c r="C12138">
        <v>1804</v>
      </c>
      <c r="D12138">
        <v>31769178</v>
      </c>
    </row>
    <row r="12139" spans="1:4" x14ac:dyDescent="0.55000000000000004">
      <c r="A12139" t="s">
        <v>2037</v>
      </c>
      <c r="B12139" t="s">
        <v>2038</v>
      </c>
      <c r="C12139">
        <v>1805</v>
      </c>
      <c r="D12139">
        <v>31251818</v>
      </c>
    </row>
    <row r="12140" spans="1:4" x14ac:dyDescent="0.55000000000000004">
      <c r="A12140" t="s">
        <v>2037</v>
      </c>
      <c r="B12140" t="s">
        <v>2038</v>
      </c>
      <c r="C12140">
        <v>1806</v>
      </c>
      <c r="D12140">
        <v>32704622</v>
      </c>
    </row>
    <row r="12141" spans="1:4" x14ac:dyDescent="0.55000000000000004">
      <c r="A12141" t="s">
        <v>2037</v>
      </c>
      <c r="B12141" t="s">
        <v>2038</v>
      </c>
      <c r="C12141">
        <v>1807</v>
      </c>
      <c r="D12141">
        <v>36200652</v>
      </c>
    </row>
    <row r="12142" spans="1:4" x14ac:dyDescent="0.55000000000000004">
      <c r="A12142" t="s">
        <v>2037</v>
      </c>
      <c r="B12142" t="s">
        <v>2038</v>
      </c>
      <c r="C12142">
        <v>1808</v>
      </c>
      <c r="D12142">
        <v>35497788</v>
      </c>
    </row>
    <row r="12143" spans="1:4" x14ac:dyDescent="0.55000000000000004">
      <c r="A12143" t="s">
        <v>2037</v>
      </c>
      <c r="B12143" t="s">
        <v>2038</v>
      </c>
      <c r="C12143">
        <v>1809</v>
      </c>
      <c r="D12143">
        <v>36333812</v>
      </c>
    </row>
    <row r="12144" spans="1:4" x14ac:dyDescent="0.55000000000000004">
      <c r="A12144" t="s">
        <v>2037</v>
      </c>
      <c r="B12144" t="s">
        <v>2038</v>
      </c>
      <c r="C12144">
        <v>1810</v>
      </c>
      <c r="D12144">
        <v>39492310</v>
      </c>
    </row>
    <row r="12145" spans="1:4" x14ac:dyDescent="0.55000000000000004">
      <c r="A12145" t="s">
        <v>2037</v>
      </c>
      <c r="B12145" t="s">
        <v>2038</v>
      </c>
      <c r="C12145">
        <v>1811</v>
      </c>
      <c r="D12145">
        <v>40176684</v>
      </c>
    </row>
    <row r="12146" spans="1:4" x14ac:dyDescent="0.55000000000000004">
      <c r="A12146" t="s">
        <v>2037</v>
      </c>
      <c r="B12146" t="s">
        <v>2038</v>
      </c>
      <c r="C12146">
        <v>1812</v>
      </c>
      <c r="D12146">
        <v>40814524</v>
      </c>
    </row>
    <row r="12147" spans="1:4" x14ac:dyDescent="0.55000000000000004">
      <c r="A12147" t="s">
        <v>2037</v>
      </c>
      <c r="B12147" t="s">
        <v>2038</v>
      </c>
      <c r="C12147">
        <v>1813</v>
      </c>
      <c r="D12147">
        <v>41206140</v>
      </c>
    </row>
    <row r="12148" spans="1:4" x14ac:dyDescent="0.55000000000000004">
      <c r="A12148" t="s">
        <v>2037</v>
      </c>
      <c r="B12148" t="s">
        <v>2038</v>
      </c>
      <c r="C12148">
        <v>1814</v>
      </c>
      <c r="D12148">
        <v>42226650</v>
      </c>
    </row>
    <row r="12149" spans="1:4" x14ac:dyDescent="0.55000000000000004">
      <c r="A12149" t="s">
        <v>2037</v>
      </c>
      <c r="B12149" t="s">
        <v>2038</v>
      </c>
      <c r="C12149">
        <v>1815</v>
      </c>
      <c r="D12149">
        <v>43587264</v>
      </c>
    </row>
    <row r="12150" spans="1:4" x14ac:dyDescent="0.55000000000000004">
      <c r="A12150" t="s">
        <v>2037</v>
      </c>
      <c r="B12150" t="s">
        <v>2038</v>
      </c>
      <c r="C12150">
        <v>1816</v>
      </c>
      <c r="D12150">
        <v>45496576</v>
      </c>
    </row>
    <row r="12151" spans="1:4" x14ac:dyDescent="0.55000000000000004">
      <c r="A12151" t="s">
        <v>2037</v>
      </c>
      <c r="B12151" t="s">
        <v>2038</v>
      </c>
      <c r="C12151">
        <v>1817</v>
      </c>
      <c r="D12151">
        <v>49275924</v>
      </c>
    </row>
    <row r="12152" spans="1:4" x14ac:dyDescent="0.55000000000000004">
      <c r="A12152" t="s">
        <v>2037</v>
      </c>
      <c r="B12152" t="s">
        <v>2038</v>
      </c>
      <c r="C12152">
        <v>1818</v>
      </c>
      <c r="D12152">
        <v>51392010</v>
      </c>
    </row>
    <row r="12153" spans="1:4" x14ac:dyDescent="0.55000000000000004">
      <c r="A12153" t="s">
        <v>2037</v>
      </c>
      <c r="B12153" t="s">
        <v>2038</v>
      </c>
      <c r="C12153">
        <v>1819</v>
      </c>
      <c r="D12153">
        <v>50930164</v>
      </c>
    </row>
    <row r="12154" spans="1:4" x14ac:dyDescent="0.55000000000000004">
      <c r="A12154" t="s">
        <v>2037</v>
      </c>
      <c r="B12154" t="s">
        <v>2038</v>
      </c>
      <c r="C12154">
        <v>1820</v>
      </c>
      <c r="D12154">
        <v>50733076</v>
      </c>
    </row>
    <row r="12155" spans="1:4" x14ac:dyDescent="0.55000000000000004">
      <c r="A12155" t="s">
        <v>2037</v>
      </c>
      <c r="B12155" t="s">
        <v>2038</v>
      </c>
      <c r="C12155">
        <v>1821</v>
      </c>
      <c r="D12155">
        <v>52059350</v>
      </c>
    </row>
    <row r="12156" spans="1:4" x14ac:dyDescent="0.55000000000000004">
      <c r="A12156" t="s">
        <v>2037</v>
      </c>
      <c r="B12156" t="s">
        <v>2038</v>
      </c>
      <c r="C12156">
        <v>1822</v>
      </c>
      <c r="D12156">
        <v>54021716</v>
      </c>
    </row>
    <row r="12157" spans="1:4" x14ac:dyDescent="0.55000000000000004">
      <c r="A12157" t="s">
        <v>2037</v>
      </c>
      <c r="B12157" t="s">
        <v>2038</v>
      </c>
      <c r="C12157">
        <v>1823</v>
      </c>
      <c r="D12157">
        <v>56357764</v>
      </c>
    </row>
    <row r="12158" spans="1:4" x14ac:dyDescent="0.55000000000000004">
      <c r="A12158" t="s">
        <v>2037</v>
      </c>
      <c r="B12158" t="s">
        <v>2038</v>
      </c>
      <c r="C12158">
        <v>1824</v>
      </c>
      <c r="D12158">
        <v>57583636</v>
      </c>
    </row>
    <row r="12159" spans="1:4" x14ac:dyDescent="0.55000000000000004">
      <c r="A12159" t="s">
        <v>2037</v>
      </c>
      <c r="B12159" t="s">
        <v>2038</v>
      </c>
      <c r="C12159">
        <v>1825</v>
      </c>
      <c r="D12159">
        <v>60730868</v>
      </c>
    </row>
    <row r="12160" spans="1:4" x14ac:dyDescent="0.55000000000000004">
      <c r="A12160" t="s">
        <v>2037</v>
      </c>
      <c r="B12160" t="s">
        <v>2038</v>
      </c>
      <c r="C12160">
        <v>1826</v>
      </c>
      <c r="D12160">
        <v>61382132</v>
      </c>
    </row>
    <row r="12161" spans="1:4" x14ac:dyDescent="0.55000000000000004">
      <c r="A12161" t="s">
        <v>2037</v>
      </c>
      <c r="B12161" t="s">
        <v>2038</v>
      </c>
      <c r="C12161">
        <v>1827</v>
      </c>
      <c r="D12161">
        <v>65738572</v>
      </c>
    </row>
    <row r="12162" spans="1:4" x14ac:dyDescent="0.55000000000000004">
      <c r="A12162" t="s">
        <v>2037</v>
      </c>
      <c r="B12162" t="s">
        <v>2038</v>
      </c>
      <c r="C12162">
        <v>1828</v>
      </c>
      <c r="D12162">
        <v>66681788</v>
      </c>
    </row>
    <row r="12163" spans="1:4" x14ac:dyDescent="0.55000000000000004">
      <c r="A12163" t="s">
        <v>2037</v>
      </c>
      <c r="B12163" t="s">
        <v>2038</v>
      </c>
      <c r="C12163">
        <v>1829</v>
      </c>
      <c r="D12163">
        <v>66307410</v>
      </c>
    </row>
    <row r="12164" spans="1:4" x14ac:dyDescent="0.55000000000000004">
      <c r="A12164" t="s">
        <v>2037</v>
      </c>
      <c r="B12164" t="s">
        <v>2038</v>
      </c>
      <c r="C12164">
        <v>1830</v>
      </c>
      <c r="D12164">
        <v>88981880</v>
      </c>
    </row>
    <row r="12165" spans="1:4" x14ac:dyDescent="0.55000000000000004">
      <c r="A12165" t="s">
        <v>2037</v>
      </c>
      <c r="B12165" t="s">
        <v>2038</v>
      </c>
      <c r="C12165">
        <v>1831</v>
      </c>
      <c r="D12165">
        <v>83242960</v>
      </c>
    </row>
    <row r="12166" spans="1:4" x14ac:dyDescent="0.55000000000000004">
      <c r="A12166" t="s">
        <v>2037</v>
      </c>
      <c r="B12166" t="s">
        <v>2038</v>
      </c>
      <c r="C12166">
        <v>1832</v>
      </c>
      <c r="D12166">
        <v>82086456</v>
      </c>
    </row>
    <row r="12167" spans="1:4" x14ac:dyDescent="0.55000000000000004">
      <c r="A12167" t="s">
        <v>2037</v>
      </c>
      <c r="B12167" t="s">
        <v>2038</v>
      </c>
      <c r="C12167">
        <v>1833</v>
      </c>
      <c r="D12167">
        <v>83242330</v>
      </c>
    </row>
    <row r="12168" spans="1:4" x14ac:dyDescent="0.55000000000000004">
      <c r="A12168" t="s">
        <v>2037</v>
      </c>
      <c r="B12168" t="s">
        <v>2038</v>
      </c>
      <c r="C12168">
        <v>1834</v>
      </c>
      <c r="D12168">
        <v>88763120</v>
      </c>
    </row>
    <row r="12169" spans="1:4" x14ac:dyDescent="0.55000000000000004">
      <c r="A12169" t="s">
        <v>2037</v>
      </c>
      <c r="B12169" t="s">
        <v>2038</v>
      </c>
      <c r="C12169">
        <v>1835</v>
      </c>
      <c r="D12169">
        <v>97399590</v>
      </c>
    </row>
    <row r="12170" spans="1:4" x14ac:dyDescent="0.55000000000000004">
      <c r="A12170" t="s">
        <v>2037</v>
      </c>
      <c r="B12170" t="s">
        <v>2038</v>
      </c>
      <c r="C12170">
        <v>1836</v>
      </c>
      <c r="D12170">
        <v>106894500</v>
      </c>
    </row>
    <row r="12171" spans="1:4" x14ac:dyDescent="0.55000000000000004">
      <c r="A12171" t="s">
        <v>2037</v>
      </c>
      <c r="B12171" t="s">
        <v>2038</v>
      </c>
      <c r="C12171">
        <v>1837</v>
      </c>
      <c r="D12171">
        <v>106199416</v>
      </c>
    </row>
    <row r="12172" spans="1:4" x14ac:dyDescent="0.55000000000000004">
      <c r="A12172" t="s">
        <v>2037</v>
      </c>
      <c r="B12172" t="s">
        <v>2038</v>
      </c>
      <c r="C12172">
        <v>1838</v>
      </c>
      <c r="D12172">
        <v>105845260</v>
      </c>
    </row>
    <row r="12173" spans="1:4" x14ac:dyDescent="0.55000000000000004">
      <c r="A12173" t="s">
        <v>2037</v>
      </c>
      <c r="B12173" t="s">
        <v>2038</v>
      </c>
      <c r="C12173">
        <v>1839</v>
      </c>
      <c r="D12173">
        <v>109653030</v>
      </c>
    </row>
    <row r="12174" spans="1:4" x14ac:dyDescent="0.55000000000000004">
      <c r="A12174" t="s">
        <v>2037</v>
      </c>
      <c r="B12174" t="s">
        <v>2038</v>
      </c>
      <c r="C12174">
        <v>1840</v>
      </c>
      <c r="D12174">
        <v>118808510</v>
      </c>
    </row>
    <row r="12175" spans="1:4" x14ac:dyDescent="0.55000000000000004">
      <c r="A12175" t="s">
        <v>2037</v>
      </c>
      <c r="B12175" t="s">
        <v>2038</v>
      </c>
      <c r="C12175">
        <v>1841</v>
      </c>
      <c r="D12175">
        <v>122165544</v>
      </c>
    </row>
    <row r="12176" spans="1:4" x14ac:dyDescent="0.55000000000000004">
      <c r="A12176" t="s">
        <v>2037</v>
      </c>
      <c r="B12176" t="s">
        <v>2038</v>
      </c>
      <c r="C12176">
        <v>1842</v>
      </c>
      <c r="D12176">
        <v>129388790</v>
      </c>
    </row>
    <row r="12177" spans="1:4" x14ac:dyDescent="0.55000000000000004">
      <c r="A12177" t="s">
        <v>2037</v>
      </c>
      <c r="B12177" t="s">
        <v>2038</v>
      </c>
      <c r="C12177">
        <v>1843</v>
      </c>
      <c r="D12177">
        <v>132369390</v>
      </c>
    </row>
    <row r="12178" spans="1:4" x14ac:dyDescent="0.55000000000000004">
      <c r="A12178" t="s">
        <v>2037</v>
      </c>
      <c r="B12178" t="s">
        <v>2038</v>
      </c>
      <c r="C12178">
        <v>1844</v>
      </c>
      <c r="D12178">
        <v>141966430</v>
      </c>
    </row>
    <row r="12179" spans="1:4" x14ac:dyDescent="0.55000000000000004">
      <c r="A12179" t="s">
        <v>2037</v>
      </c>
      <c r="B12179" t="s">
        <v>2038</v>
      </c>
      <c r="C12179">
        <v>1845</v>
      </c>
      <c r="D12179">
        <v>155073400</v>
      </c>
    </row>
    <row r="12180" spans="1:4" x14ac:dyDescent="0.55000000000000004">
      <c r="A12180" t="s">
        <v>2037</v>
      </c>
      <c r="B12180" t="s">
        <v>2038</v>
      </c>
      <c r="C12180">
        <v>1846</v>
      </c>
      <c r="D12180">
        <v>157701800</v>
      </c>
    </row>
    <row r="12181" spans="1:4" x14ac:dyDescent="0.55000000000000004">
      <c r="A12181" t="s">
        <v>2037</v>
      </c>
      <c r="B12181" t="s">
        <v>2038</v>
      </c>
      <c r="C12181">
        <v>1847</v>
      </c>
      <c r="D12181">
        <v>170796750</v>
      </c>
    </row>
    <row r="12182" spans="1:4" x14ac:dyDescent="0.55000000000000004">
      <c r="A12182" t="s">
        <v>2037</v>
      </c>
      <c r="B12182" t="s">
        <v>2038</v>
      </c>
      <c r="C12182">
        <v>1848</v>
      </c>
      <c r="D12182">
        <v>173643490</v>
      </c>
    </row>
    <row r="12183" spans="1:4" x14ac:dyDescent="0.55000000000000004">
      <c r="A12183" t="s">
        <v>2037</v>
      </c>
      <c r="B12183" t="s">
        <v>2038</v>
      </c>
      <c r="C12183">
        <v>1849</v>
      </c>
      <c r="D12183">
        <v>185048030</v>
      </c>
    </row>
    <row r="12184" spans="1:4" x14ac:dyDescent="0.55000000000000004">
      <c r="A12184" t="s">
        <v>2037</v>
      </c>
      <c r="B12184" t="s">
        <v>2038</v>
      </c>
      <c r="C12184">
        <v>1850</v>
      </c>
      <c r="D12184">
        <v>196806560</v>
      </c>
    </row>
    <row r="12185" spans="1:4" x14ac:dyDescent="0.55000000000000004">
      <c r="A12185" t="s">
        <v>2037</v>
      </c>
      <c r="B12185" t="s">
        <v>2038</v>
      </c>
      <c r="C12185">
        <v>1851</v>
      </c>
      <c r="D12185">
        <v>198778560</v>
      </c>
    </row>
    <row r="12186" spans="1:4" x14ac:dyDescent="0.55000000000000004">
      <c r="A12186" t="s">
        <v>2037</v>
      </c>
      <c r="B12186" t="s">
        <v>2038</v>
      </c>
      <c r="C12186">
        <v>1852</v>
      </c>
      <c r="D12186">
        <v>207595090</v>
      </c>
    </row>
    <row r="12187" spans="1:4" x14ac:dyDescent="0.55000000000000004">
      <c r="A12187" t="s">
        <v>2037</v>
      </c>
      <c r="B12187" t="s">
        <v>2038</v>
      </c>
      <c r="C12187">
        <v>1853</v>
      </c>
      <c r="D12187">
        <v>217236960</v>
      </c>
    </row>
    <row r="12188" spans="1:4" x14ac:dyDescent="0.55000000000000004">
      <c r="A12188" t="s">
        <v>2037</v>
      </c>
      <c r="B12188" t="s">
        <v>2038</v>
      </c>
      <c r="C12188">
        <v>1854</v>
      </c>
      <c r="D12188">
        <v>255038560</v>
      </c>
    </row>
    <row r="12189" spans="1:4" x14ac:dyDescent="0.55000000000000004">
      <c r="A12189" t="s">
        <v>2037</v>
      </c>
      <c r="B12189" t="s">
        <v>2038</v>
      </c>
      <c r="C12189">
        <v>1855</v>
      </c>
      <c r="D12189">
        <v>260135460</v>
      </c>
    </row>
    <row r="12190" spans="1:4" x14ac:dyDescent="0.55000000000000004">
      <c r="A12190" t="s">
        <v>2037</v>
      </c>
      <c r="B12190" t="s">
        <v>2038</v>
      </c>
      <c r="C12190">
        <v>1856</v>
      </c>
      <c r="D12190">
        <v>277548830</v>
      </c>
    </row>
    <row r="12191" spans="1:4" x14ac:dyDescent="0.55000000000000004">
      <c r="A12191" t="s">
        <v>2037</v>
      </c>
      <c r="B12191" t="s">
        <v>2038</v>
      </c>
      <c r="C12191">
        <v>1857</v>
      </c>
      <c r="D12191">
        <v>280422820</v>
      </c>
    </row>
    <row r="12192" spans="1:4" x14ac:dyDescent="0.55000000000000004">
      <c r="A12192" t="s">
        <v>2037</v>
      </c>
      <c r="B12192" t="s">
        <v>2038</v>
      </c>
      <c r="C12192">
        <v>1858</v>
      </c>
      <c r="D12192">
        <v>284223040</v>
      </c>
    </row>
    <row r="12193" spans="1:4" x14ac:dyDescent="0.55000000000000004">
      <c r="A12193" t="s">
        <v>2037</v>
      </c>
      <c r="B12193" t="s">
        <v>2038</v>
      </c>
      <c r="C12193">
        <v>1859</v>
      </c>
      <c r="D12193">
        <v>300979840</v>
      </c>
    </row>
    <row r="12194" spans="1:4" x14ac:dyDescent="0.55000000000000004">
      <c r="A12194" t="s">
        <v>2037</v>
      </c>
      <c r="B12194" t="s">
        <v>2038</v>
      </c>
      <c r="C12194">
        <v>1860</v>
      </c>
      <c r="D12194">
        <v>330564160</v>
      </c>
    </row>
    <row r="12195" spans="1:4" x14ac:dyDescent="0.55000000000000004">
      <c r="A12195" t="s">
        <v>2037</v>
      </c>
      <c r="B12195" t="s">
        <v>2038</v>
      </c>
      <c r="C12195">
        <v>1861</v>
      </c>
      <c r="D12195">
        <v>347375000</v>
      </c>
    </row>
    <row r="12196" spans="1:4" x14ac:dyDescent="0.55000000000000004">
      <c r="A12196" t="s">
        <v>2037</v>
      </c>
      <c r="B12196" t="s">
        <v>2038</v>
      </c>
      <c r="C12196">
        <v>1862</v>
      </c>
      <c r="D12196">
        <v>354036160</v>
      </c>
    </row>
    <row r="12197" spans="1:4" x14ac:dyDescent="0.55000000000000004">
      <c r="A12197" t="s">
        <v>2037</v>
      </c>
      <c r="B12197" t="s">
        <v>2038</v>
      </c>
      <c r="C12197">
        <v>1863</v>
      </c>
      <c r="D12197">
        <v>377656700</v>
      </c>
    </row>
    <row r="12198" spans="1:4" x14ac:dyDescent="0.55000000000000004">
      <c r="A12198" t="s">
        <v>2037</v>
      </c>
      <c r="B12198" t="s">
        <v>2038</v>
      </c>
      <c r="C12198">
        <v>1864</v>
      </c>
      <c r="D12198">
        <v>407321000</v>
      </c>
    </row>
    <row r="12199" spans="1:4" x14ac:dyDescent="0.55000000000000004">
      <c r="A12199" t="s">
        <v>2037</v>
      </c>
      <c r="B12199" t="s">
        <v>2038</v>
      </c>
      <c r="C12199">
        <v>1865</v>
      </c>
      <c r="D12199">
        <v>432395140</v>
      </c>
    </row>
    <row r="12200" spans="1:4" x14ac:dyDescent="0.55000000000000004">
      <c r="A12200" t="s">
        <v>2037</v>
      </c>
      <c r="B12200" t="s">
        <v>2038</v>
      </c>
      <c r="C12200">
        <v>1866</v>
      </c>
      <c r="D12200">
        <v>445564800</v>
      </c>
    </row>
    <row r="12201" spans="1:4" x14ac:dyDescent="0.55000000000000004">
      <c r="A12201" t="s">
        <v>2037</v>
      </c>
      <c r="B12201" t="s">
        <v>2038</v>
      </c>
      <c r="C12201">
        <v>1867</v>
      </c>
      <c r="D12201">
        <v>477997980</v>
      </c>
    </row>
    <row r="12202" spans="1:4" x14ac:dyDescent="0.55000000000000004">
      <c r="A12202" t="s">
        <v>2037</v>
      </c>
      <c r="B12202" t="s">
        <v>2038</v>
      </c>
      <c r="C12202">
        <v>1868</v>
      </c>
      <c r="D12202">
        <v>491579700</v>
      </c>
    </row>
    <row r="12203" spans="1:4" x14ac:dyDescent="0.55000000000000004">
      <c r="A12203" t="s">
        <v>2037</v>
      </c>
      <c r="B12203" t="s">
        <v>2038</v>
      </c>
      <c r="C12203">
        <v>1869</v>
      </c>
      <c r="D12203">
        <v>521549280</v>
      </c>
    </row>
    <row r="12204" spans="1:4" x14ac:dyDescent="0.55000000000000004">
      <c r="A12204" t="s">
        <v>2037</v>
      </c>
      <c r="B12204" t="s">
        <v>2038</v>
      </c>
      <c r="C12204">
        <v>1870</v>
      </c>
      <c r="D12204">
        <v>532756580</v>
      </c>
    </row>
    <row r="12205" spans="1:4" x14ac:dyDescent="0.55000000000000004">
      <c r="A12205" t="s">
        <v>2037</v>
      </c>
      <c r="B12205" t="s">
        <v>2038</v>
      </c>
      <c r="C12205">
        <v>1871</v>
      </c>
      <c r="D12205">
        <v>565634400</v>
      </c>
    </row>
    <row r="12206" spans="1:4" x14ac:dyDescent="0.55000000000000004">
      <c r="A12206" t="s">
        <v>2037</v>
      </c>
      <c r="B12206" t="s">
        <v>2038</v>
      </c>
      <c r="C12206">
        <v>1872</v>
      </c>
      <c r="D12206">
        <v>626480000</v>
      </c>
    </row>
    <row r="12207" spans="1:4" x14ac:dyDescent="0.55000000000000004">
      <c r="A12207" t="s">
        <v>2037</v>
      </c>
      <c r="B12207" t="s">
        <v>2038</v>
      </c>
      <c r="C12207">
        <v>1873</v>
      </c>
      <c r="D12207">
        <v>665945700</v>
      </c>
    </row>
    <row r="12208" spans="1:4" x14ac:dyDescent="0.55000000000000004">
      <c r="A12208" t="s">
        <v>2037</v>
      </c>
      <c r="B12208" t="s">
        <v>2038</v>
      </c>
      <c r="C12208">
        <v>1874</v>
      </c>
      <c r="D12208">
        <v>623874750</v>
      </c>
    </row>
    <row r="12209" spans="1:4" x14ac:dyDescent="0.55000000000000004">
      <c r="A12209" t="s">
        <v>2037</v>
      </c>
      <c r="B12209" t="s">
        <v>2038</v>
      </c>
      <c r="C12209">
        <v>1875</v>
      </c>
      <c r="D12209">
        <v>675991360</v>
      </c>
    </row>
    <row r="12210" spans="1:4" x14ac:dyDescent="0.55000000000000004">
      <c r="A12210" t="s">
        <v>2037</v>
      </c>
      <c r="B12210" t="s">
        <v>2038</v>
      </c>
      <c r="C12210">
        <v>1876</v>
      </c>
      <c r="D12210">
        <v>685256960</v>
      </c>
    </row>
    <row r="12211" spans="1:4" x14ac:dyDescent="0.55000000000000004">
      <c r="A12211" t="s">
        <v>2037</v>
      </c>
      <c r="B12211" t="s">
        <v>2038</v>
      </c>
      <c r="C12211">
        <v>1877</v>
      </c>
      <c r="D12211">
        <v>698450600</v>
      </c>
    </row>
    <row r="12212" spans="1:4" x14ac:dyDescent="0.55000000000000004">
      <c r="A12212" t="s">
        <v>2037</v>
      </c>
      <c r="B12212" t="s">
        <v>2038</v>
      </c>
      <c r="C12212">
        <v>1878</v>
      </c>
      <c r="D12212">
        <v>701266370</v>
      </c>
    </row>
    <row r="12213" spans="1:4" x14ac:dyDescent="0.55000000000000004">
      <c r="A12213" t="s">
        <v>2037</v>
      </c>
      <c r="B12213" t="s">
        <v>2038</v>
      </c>
      <c r="C12213">
        <v>1879</v>
      </c>
      <c r="D12213">
        <v>751549440</v>
      </c>
    </row>
    <row r="12214" spans="1:4" x14ac:dyDescent="0.55000000000000004">
      <c r="A12214" t="s">
        <v>2037</v>
      </c>
      <c r="B12214" t="s">
        <v>2038</v>
      </c>
      <c r="C12214">
        <v>1880</v>
      </c>
      <c r="D12214">
        <v>849098300</v>
      </c>
    </row>
    <row r="12215" spans="1:4" x14ac:dyDescent="0.55000000000000004">
      <c r="A12215" t="s">
        <v>2037</v>
      </c>
      <c r="B12215" t="s">
        <v>2038</v>
      </c>
      <c r="C12215">
        <v>1881</v>
      </c>
      <c r="D12215">
        <v>878574500</v>
      </c>
    </row>
    <row r="12216" spans="1:4" x14ac:dyDescent="0.55000000000000004">
      <c r="A12216" t="s">
        <v>2037</v>
      </c>
      <c r="B12216" t="s">
        <v>2038</v>
      </c>
      <c r="C12216">
        <v>1882</v>
      </c>
      <c r="D12216">
        <v>927878100</v>
      </c>
    </row>
    <row r="12217" spans="1:4" x14ac:dyDescent="0.55000000000000004">
      <c r="A12217" t="s">
        <v>2037</v>
      </c>
      <c r="B12217" t="s">
        <v>2038</v>
      </c>
      <c r="C12217">
        <v>1883</v>
      </c>
      <c r="D12217">
        <v>986198900</v>
      </c>
    </row>
    <row r="12218" spans="1:4" x14ac:dyDescent="0.55000000000000004">
      <c r="A12218" t="s">
        <v>2037</v>
      </c>
      <c r="B12218" t="s">
        <v>2038</v>
      </c>
      <c r="C12218">
        <v>1884</v>
      </c>
      <c r="D12218">
        <v>997297200</v>
      </c>
    </row>
    <row r="12219" spans="1:4" x14ac:dyDescent="0.55000000000000004">
      <c r="A12219" t="s">
        <v>2037</v>
      </c>
      <c r="B12219" t="s">
        <v>2038</v>
      </c>
      <c r="C12219">
        <v>1885</v>
      </c>
      <c r="D12219">
        <v>1004602940</v>
      </c>
    </row>
    <row r="12220" spans="1:4" x14ac:dyDescent="0.55000000000000004">
      <c r="A12220" t="s">
        <v>2037</v>
      </c>
      <c r="B12220" t="s">
        <v>2038</v>
      </c>
      <c r="C12220">
        <v>1886</v>
      </c>
      <c r="D12220">
        <v>1019623740</v>
      </c>
    </row>
    <row r="12221" spans="1:4" x14ac:dyDescent="0.55000000000000004">
      <c r="A12221" t="s">
        <v>2037</v>
      </c>
      <c r="B12221" t="s">
        <v>2038</v>
      </c>
      <c r="C12221">
        <v>1887</v>
      </c>
      <c r="D12221">
        <v>1069380200</v>
      </c>
    </row>
    <row r="12222" spans="1:4" x14ac:dyDescent="0.55000000000000004">
      <c r="A12222" t="s">
        <v>2037</v>
      </c>
      <c r="B12222" t="s">
        <v>2038</v>
      </c>
      <c r="C12222">
        <v>1888</v>
      </c>
      <c r="D12222">
        <v>1185260800</v>
      </c>
    </row>
    <row r="12223" spans="1:4" x14ac:dyDescent="0.55000000000000004">
      <c r="A12223" t="s">
        <v>2037</v>
      </c>
      <c r="B12223" t="s">
        <v>2038</v>
      </c>
      <c r="C12223">
        <v>1889</v>
      </c>
      <c r="D12223">
        <v>1183591400</v>
      </c>
    </row>
    <row r="12224" spans="1:4" x14ac:dyDescent="0.55000000000000004">
      <c r="A12224" t="s">
        <v>2037</v>
      </c>
      <c r="B12224" t="s">
        <v>2038</v>
      </c>
      <c r="C12224">
        <v>1890</v>
      </c>
      <c r="D12224">
        <v>1287466500</v>
      </c>
    </row>
    <row r="12225" spans="1:4" x14ac:dyDescent="0.55000000000000004">
      <c r="A12225" t="s">
        <v>2037</v>
      </c>
      <c r="B12225" t="s">
        <v>2038</v>
      </c>
      <c r="C12225">
        <v>1891</v>
      </c>
      <c r="D12225">
        <v>1347635500</v>
      </c>
    </row>
    <row r="12226" spans="1:4" x14ac:dyDescent="0.55000000000000004">
      <c r="A12226" t="s">
        <v>2037</v>
      </c>
      <c r="B12226" t="s">
        <v>2038</v>
      </c>
      <c r="C12226">
        <v>1892</v>
      </c>
      <c r="D12226">
        <v>1355560200</v>
      </c>
    </row>
    <row r="12227" spans="1:4" x14ac:dyDescent="0.55000000000000004">
      <c r="A12227" t="s">
        <v>2037</v>
      </c>
      <c r="B12227" t="s">
        <v>2038</v>
      </c>
      <c r="C12227">
        <v>1893</v>
      </c>
      <c r="D12227">
        <v>1334408300</v>
      </c>
    </row>
    <row r="12228" spans="1:4" x14ac:dyDescent="0.55000000000000004">
      <c r="A12228" t="s">
        <v>2037</v>
      </c>
      <c r="B12228" t="s">
        <v>2038</v>
      </c>
      <c r="C12228">
        <v>1894</v>
      </c>
      <c r="D12228">
        <v>1381841200</v>
      </c>
    </row>
    <row r="12229" spans="1:4" x14ac:dyDescent="0.55000000000000004">
      <c r="A12229" t="s">
        <v>2037</v>
      </c>
      <c r="B12229" t="s">
        <v>2038</v>
      </c>
      <c r="C12229">
        <v>1895</v>
      </c>
      <c r="D12229">
        <v>1460822900</v>
      </c>
    </row>
    <row r="12230" spans="1:4" x14ac:dyDescent="0.55000000000000004">
      <c r="A12230" t="s">
        <v>2037</v>
      </c>
      <c r="B12230" t="s">
        <v>2038</v>
      </c>
      <c r="C12230">
        <v>1896</v>
      </c>
      <c r="D12230">
        <v>1507843300</v>
      </c>
    </row>
    <row r="12231" spans="1:4" x14ac:dyDescent="0.55000000000000004">
      <c r="A12231" t="s">
        <v>2037</v>
      </c>
      <c r="B12231" t="s">
        <v>2038</v>
      </c>
      <c r="C12231">
        <v>1897</v>
      </c>
      <c r="D12231">
        <v>1576314200</v>
      </c>
    </row>
    <row r="12232" spans="1:4" x14ac:dyDescent="0.55000000000000004">
      <c r="A12232" t="s">
        <v>2037</v>
      </c>
      <c r="B12232" t="s">
        <v>2038</v>
      </c>
      <c r="C12232">
        <v>1898</v>
      </c>
      <c r="D12232">
        <v>1659456600</v>
      </c>
    </row>
    <row r="12233" spans="1:4" x14ac:dyDescent="0.55000000000000004">
      <c r="A12233" t="s">
        <v>2037</v>
      </c>
      <c r="B12233" t="s">
        <v>2038</v>
      </c>
      <c r="C12233">
        <v>1899</v>
      </c>
      <c r="D12233">
        <v>1811932700</v>
      </c>
    </row>
    <row r="12234" spans="1:4" x14ac:dyDescent="0.55000000000000004">
      <c r="A12234" t="s">
        <v>2037</v>
      </c>
      <c r="B12234" t="s">
        <v>2038</v>
      </c>
      <c r="C12234">
        <v>1900</v>
      </c>
      <c r="D12234">
        <v>1908874600</v>
      </c>
    </row>
    <row r="12235" spans="1:4" x14ac:dyDescent="0.55000000000000004">
      <c r="A12235" t="s">
        <v>2037</v>
      </c>
      <c r="B12235" t="s">
        <v>2038</v>
      </c>
      <c r="C12235">
        <v>1901</v>
      </c>
      <c r="D12235">
        <v>1965819100</v>
      </c>
    </row>
    <row r="12236" spans="1:4" x14ac:dyDescent="0.55000000000000004">
      <c r="A12236" t="s">
        <v>2037</v>
      </c>
      <c r="B12236" t="s">
        <v>2038</v>
      </c>
      <c r="C12236">
        <v>1902</v>
      </c>
      <c r="D12236">
        <v>2014857500</v>
      </c>
    </row>
    <row r="12237" spans="1:4" x14ac:dyDescent="0.55000000000000004">
      <c r="A12237" t="s">
        <v>2037</v>
      </c>
      <c r="B12237" t="s">
        <v>2038</v>
      </c>
      <c r="C12237">
        <v>1903</v>
      </c>
      <c r="D12237">
        <v>2197625600</v>
      </c>
    </row>
    <row r="12238" spans="1:4" x14ac:dyDescent="0.55000000000000004">
      <c r="A12238" t="s">
        <v>2037</v>
      </c>
      <c r="B12238" t="s">
        <v>2038</v>
      </c>
      <c r="C12238">
        <v>1904</v>
      </c>
      <c r="D12238">
        <v>2215083000</v>
      </c>
    </row>
    <row r="12239" spans="1:4" x14ac:dyDescent="0.55000000000000004">
      <c r="A12239" t="s">
        <v>2037</v>
      </c>
      <c r="B12239" t="s">
        <v>2038</v>
      </c>
      <c r="C12239">
        <v>1905</v>
      </c>
      <c r="D12239">
        <v>2364046600</v>
      </c>
    </row>
    <row r="12240" spans="1:4" x14ac:dyDescent="0.55000000000000004">
      <c r="A12240" t="s">
        <v>2037</v>
      </c>
      <c r="B12240" t="s">
        <v>2038</v>
      </c>
      <c r="C12240">
        <v>1906</v>
      </c>
      <c r="D12240">
        <v>2461631700</v>
      </c>
    </row>
    <row r="12241" spans="1:4" x14ac:dyDescent="0.55000000000000004">
      <c r="A12241" t="s">
        <v>2037</v>
      </c>
      <c r="B12241" t="s">
        <v>2038</v>
      </c>
      <c r="C12241">
        <v>1907</v>
      </c>
      <c r="D12241">
        <v>2788543200</v>
      </c>
    </row>
    <row r="12242" spans="1:4" x14ac:dyDescent="0.55000000000000004">
      <c r="A12242" t="s">
        <v>2037</v>
      </c>
      <c r="B12242" t="s">
        <v>2038</v>
      </c>
      <c r="C12242">
        <v>1908</v>
      </c>
      <c r="D12242">
        <v>2666228500</v>
      </c>
    </row>
    <row r="12243" spans="1:4" x14ac:dyDescent="0.55000000000000004">
      <c r="A12243" t="s">
        <v>2037</v>
      </c>
      <c r="B12243" t="s">
        <v>2038</v>
      </c>
      <c r="C12243">
        <v>1909</v>
      </c>
      <c r="D12243">
        <v>2777306600</v>
      </c>
    </row>
    <row r="12244" spans="1:4" x14ac:dyDescent="0.55000000000000004">
      <c r="A12244" t="s">
        <v>2037</v>
      </c>
      <c r="B12244" t="s">
        <v>2038</v>
      </c>
      <c r="C12244">
        <v>1910</v>
      </c>
      <c r="D12244">
        <v>2915880200</v>
      </c>
    </row>
    <row r="12245" spans="1:4" x14ac:dyDescent="0.55000000000000004">
      <c r="A12245" t="s">
        <v>2037</v>
      </c>
      <c r="B12245" t="s">
        <v>2038</v>
      </c>
      <c r="C12245">
        <v>1911</v>
      </c>
      <c r="D12245">
        <v>2953626600</v>
      </c>
    </row>
    <row r="12246" spans="1:4" x14ac:dyDescent="0.55000000000000004">
      <c r="A12246" t="s">
        <v>2037</v>
      </c>
      <c r="B12246" t="s">
        <v>2038</v>
      </c>
      <c r="C12246">
        <v>1912</v>
      </c>
      <c r="D12246">
        <v>3108921300</v>
      </c>
    </row>
    <row r="12247" spans="1:4" x14ac:dyDescent="0.55000000000000004">
      <c r="A12247" t="s">
        <v>2037</v>
      </c>
      <c r="B12247" t="s">
        <v>2038</v>
      </c>
      <c r="C12247">
        <v>1913</v>
      </c>
      <c r="D12247">
        <v>3357250000</v>
      </c>
    </row>
    <row r="12248" spans="1:4" x14ac:dyDescent="0.55000000000000004">
      <c r="A12248" t="s">
        <v>2037</v>
      </c>
      <c r="B12248" t="s">
        <v>2038</v>
      </c>
      <c r="C12248">
        <v>1914</v>
      </c>
      <c r="D12248">
        <v>3038707000</v>
      </c>
    </row>
    <row r="12249" spans="1:4" x14ac:dyDescent="0.55000000000000004">
      <c r="A12249" t="s">
        <v>2037</v>
      </c>
      <c r="B12249" t="s">
        <v>2038</v>
      </c>
      <c r="C12249">
        <v>1915</v>
      </c>
      <c r="D12249">
        <v>2992130000</v>
      </c>
    </row>
    <row r="12250" spans="1:4" x14ac:dyDescent="0.55000000000000004">
      <c r="A12250" t="s">
        <v>2037</v>
      </c>
      <c r="B12250" t="s">
        <v>2038</v>
      </c>
      <c r="C12250">
        <v>1916</v>
      </c>
      <c r="D12250">
        <v>3230254600</v>
      </c>
    </row>
    <row r="12251" spans="1:4" x14ac:dyDescent="0.55000000000000004">
      <c r="A12251" t="s">
        <v>2037</v>
      </c>
      <c r="B12251" t="s">
        <v>2038</v>
      </c>
      <c r="C12251">
        <v>1917</v>
      </c>
      <c r="D12251">
        <v>3375876900</v>
      </c>
    </row>
    <row r="12252" spans="1:4" x14ac:dyDescent="0.55000000000000004">
      <c r="A12252" t="s">
        <v>2037</v>
      </c>
      <c r="B12252" t="s">
        <v>2038</v>
      </c>
      <c r="C12252">
        <v>1918</v>
      </c>
      <c r="D12252">
        <v>3335956500</v>
      </c>
    </row>
    <row r="12253" spans="1:4" x14ac:dyDescent="0.55000000000000004">
      <c r="A12253" t="s">
        <v>2037</v>
      </c>
      <c r="B12253" t="s">
        <v>2038</v>
      </c>
      <c r="C12253">
        <v>1919</v>
      </c>
      <c r="D12253">
        <v>2850114300</v>
      </c>
    </row>
    <row r="12254" spans="1:4" x14ac:dyDescent="0.55000000000000004">
      <c r="A12254" t="s">
        <v>2037</v>
      </c>
      <c r="B12254" t="s">
        <v>2038</v>
      </c>
      <c r="C12254">
        <v>1920</v>
      </c>
      <c r="D12254">
        <v>3317020700</v>
      </c>
    </row>
    <row r="12255" spans="1:4" x14ac:dyDescent="0.55000000000000004">
      <c r="A12255" t="s">
        <v>2037</v>
      </c>
      <c r="B12255" t="s">
        <v>2038</v>
      </c>
      <c r="C12255">
        <v>1921</v>
      </c>
      <c r="D12255">
        <v>2870359600</v>
      </c>
    </row>
    <row r="12256" spans="1:4" x14ac:dyDescent="0.55000000000000004">
      <c r="A12256" t="s">
        <v>2037</v>
      </c>
      <c r="B12256" t="s">
        <v>2038</v>
      </c>
      <c r="C12256">
        <v>1922</v>
      </c>
      <c r="D12256">
        <v>3018954000</v>
      </c>
    </row>
    <row r="12257" spans="1:4" x14ac:dyDescent="0.55000000000000004">
      <c r="A12257" t="s">
        <v>2037</v>
      </c>
      <c r="B12257" t="s">
        <v>2038</v>
      </c>
      <c r="C12257">
        <v>1923</v>
      </c>
      <c r="D12257">
        <v>3448122600</v>
      </c>
    </row>
    <row r="12258" spans="1:4" x14ac:dyDescent="0.55000000000000004">
      <c r="A12258" t="s">
        <v>2037</v>
      </c>
      <c r="B12258" t="s">
        <v>2038</v>
      </c>
      <c r="C12258">
        <v>1924</v>
      </c>
      <c r="D12258">
        <v>3448028000</v>
      </c>
    </row>
    <row r="12259" spans="1:4" x14ac:dyDescent="0.55000000000000004">
      <c r="A12259" t="s">
        <v>2037</v>
      </c>
      <c r="B12259" t="s">
        <v>2038</v>
      </c>
      <c r="C12259">
        <v>1925</v>
      </c>
      <c r="D12259">
        <v>3480948200</v>
      </c>
    </row>
    <row r="12260" spans="1:4" x14ac:dyDescent="0.55000000000000004">
      <c r="A12260" t="s">
        <v>2037</v>
      </c>
      <c r="B12260" t="s">
        <v>2038</v>
      </c>
      <c r="C12260">
        <v>1926</v>
      </c>
      <c r="D12260">
        <v>3418768100</v>
      </c>
    </row>
    <row r="12261" spans="1:4" x14ac:dyDescent="0.55000000000000004">
      <c r="A12261" t="s">
        <v>2037</v>
      </c>
      <c r="B12261" t="s">
        <v>2038</v>
      </c>
      <c r="C12261">
        <v>1927</v>
      </c>
      <c r="D12261">
        <v>3748442000</v>
      </c>
    </row>
    <row r="12262" spans="1:4" x14ac:dyDescent="0.55000000000000004">
      <c r="A12262" t="s">
        <v>2037</v>
      </c>
      <c r="B12262" t="s">
        <v>2038</v>
      </c>
      <c r="C12262">
        <v>1928</v>
      </c>
      <c r="D12262">
        <v>3724906800</v>
      </c>
    </row>
    <row r="12263" spans="1:4" x14ac:dyDescent="0.55000000000000004">
      <c r="A12263" t="s">
        <v>2037</v>
      </c>
      <c r="B12263" t="s">
        <v>2038</v>
      </c>
      <c r="C12263">
        <v>1929</v>
      </c>
      <c r="D12263">
        <v>4005931000</v>
      </c>
    </row>
    <row r="12264" spans="1:4" x14ac:dyDescent="0.55000000000000004">
      <c r="A12264" t="s">
        <v>2037</v>
      </c>
      <c r="B12264" t="s">
        <v>2038</v>
      </c>
      <c r="C12264">
        <v>1930</v>
      </c>
      <c r="D12264">
        <v>3666608600</v>
      </c>
    </row>
    <row r="12265" spans="1:4" x14ac:dyDescent="0.55000000000000004">
      <c r="A12265" t="s">
        <v>2037</v>
      </c>
      <c r="B12265" t="s">
        <v>2038</v>
      </c>
      <c r="C12265">
        <v>1931</v>
      </c>
      <c r="D12265">
        <v>3251875800</v>
      </c>
    </row>
    <row r="12266" spans="1:4" x14ac:dyDescent="0.55000000000000004">
      <c r="A12266" t="s">
        <v>2037</v>
      </c>
      <c r="B12266" t="s">
        <v>2038</v>
      </c>
      <c r="C12266">
        <v>1932</v>
      </c>
      <c r="D12266">
        <v>2900039400</v>
      </c>
    </row>
    <row r="12267" spans="1:4" x14ac:dyDescent="0.55000000000000004">
      <c r="A12267" t="s">
        <v>2037</v>
      </c>
      <c r="B12267" t="s">
        <v>2038</v>
      </c>
      <c r="C12267">
        <v>1933</v>
      </c>
      <c r="D12267">
        <v>3048384300</v>
      </c>
    </row>
    <row r="12268" spans="1:4" x14ac:dyDescent="0.55000000000000004">
      <c r="A12268" t="s">
        <v>2037</v>
      </c>
      <c r="B12268" t="s">
        <v>2038</v>
      </c>
      <c r="C12268">
        <v>1934</v>
      </c>
      <c r="D12268">
        <v>3294648800</v>
      </c>
    </row>
    <row r="12269" spans="1:4" x14ac:dyDescent="0.55000000000000004">
      <c r="A12269" t="s">
        <v>2037</v>
      </c>
      <c r="B12269" t="s">
        <v>2038</v>
      </c>
      <c r="C12269">
        <v>1935</v>
      </c>
      <c r="D12269">
        <v>3434512000</v>
      </c>
    </row>
    <row r="12270" spans="1:4" x14ac:dyDescent="0.55000000000000004">
      <c r="A12270" t="s">
        <v>2037</v>
      </c>
      <c r="B12270" t="s">
        <v>2038</v>
      </c>
      <c r="C12270">
        <v>1936</v>
      </c>
      <c r="D12270">
        <v>3778370300</v>
      </c>
    </row>
    <row r="12271" spans="1:4" x14ac:dyDescent="0.55000000000000004">
      <c r="A12271" t="s">
        <v>2037</v>
      </c>
      <c r="B12271" t="s">
        <v>2038</v>
      </c>
      <c r="C12271">
        <v>1937</v>
      </c>
      <c r="D12271">
        <v>4037916700</v>
      </c>
    </row>
    <row r="12272" spans="1:4" x14ac:dyDescent="0.55000000000000004">
      <c r="A12272" t="s">
        <v>2037</v>
      </c>
      <c r="B12272" t="s">
        <v>2038</v>
      </c>
      <c r="C12272">
        <v>1938</v>
      </c>
      <c r="D12272">
        <v>3766591200</v>
      </c>
    </row>
    <row r="12273" spans="1:4" x14ac:dyDescent="0.55000000000000004">
      <c r="A12273" t="s">
        <v>2037</v>
      </c>
      <c r="B12273" t="s">
        <v>2038</v>
      </c>
      <c r="C12273">
        <v>1939</v>
      </c>
      <c r="D12273">
        <v>3982255600</v>
      </c>
    </row>
    <row r="12274" spans="1:4" x14ac:dyDescent="0.55000000000000004">
      <c r="A12274" t="s">
        <v>2037</v>
      </c>
      <c r="B12274" t="s">
        <v>2038</v>
      </c>
      <c r="C12274">
        <v>1940</v>
      </c>
      <c r="D12274">
        <v>4343899000</v>
      </c>
    </row>
    <row r="12275" spans="1:4" x14ac:dyDescent="0.55000000000000004">
      <c r="A12275" t="s">
        <v>2037</v>
      </c>
      <c r="B12275" t="s">
        <v>2038</v>
      </c>
      <c r="C12275">
        <v>1941</v>
      </c>
      <c r="D12275">
        <v>4468472300</v>
      </c>
    </row>
    <row r="12276" spans="1:4" x14ac:dyDescent="0.55000000000000004">
      <c r="A12276" t="s">
        <v>2037</v>
      </c>
      <c r="B12276" t="s">
        <v>2038</v>
      </c>
      <c r="C12276">
        <v>1942</v>
      </c>
      <c r="D12276">
        <v>4520685600</v>
      </c>
    </row>
    <row r="12277" spans="1:4" x14ac:dyDescent="0.55000000000000004">
      <c r="A12277" t="s">
        <v>2037</v>
      </c>
      <c r="B12277" t="s">
        <v>2038</v>
      </c>
      <c r="C12277">
        <v>1943</v>
      </c>
      <c r="D12277">
        <v>4620288500</v>
      </c>
    </row>
    <row r="12278" spans="1:4" x14ac:dyDescent="0.55000000000000004">
      <c r="A12278" t="s">
        <v>2037</v>
      </c>
      <c r="B12278" t="s">
        <v>2038</v>
      </c>
      <c r="C12278">
        <v>1944</v>
      </c>
      <c r="D12278">
        <v>4657917400</v>
      </c>
    </row>
    <row r="12279" spans="1:4" x14ac:dyDescent="0.55000000000000004">
      <c r="A12279" t="s">
        <v>2037</v>
      </c>
      <c r="B12279" t="s">
        <v>2038</v>
      </c>
      <c r="C12279">
        <v>1945</v>
      </c>
      <c r="D12279">
        <v>3823323600</v>
      </c>
    </row>
    <row r="12280" spans="1:4" x14ac:dyDescent="0.55000000000000004">
      <c r="A12280" t="s">
        <v>2037</v>
      </c>
      <c r="B12280" t="s">
        <v>2038</v>
      </c>
      <c r="C12280">
        <v>1946</v>
      </c>
      <c r="D12280">
        <v>4130239700</v>
      </c>
    </row>
    <row r="12281" spans="1:4" x14ac:dyDescent="0.55000000000000004">
      <c r="A12281" t="s">
        <v>2037</v>
      </c>
      <c r="B12281" t="s">
        <v>2038</v>
      </c>
      <c r="C12281">
        <v>1947</v>
      </c>
      <c r="D12281">
        <v>4630737000</v>
      </c>
    </row>
    <row r="12282" spans="1:4" x14ac:dyDescent="0.55000000000000004">
      <c r="A12282" t="s">
        <v>2037</v>
      </c>
      <c r="B12282" t="s">
        <v>2038</v>
      </c>
      <c r="C12282">
        <v>1948</v>
      </c>
      <c r="D12282">
        <v>4878433300</v>
      </c>
    </row>
    <row r="12283" spans="1:4" x14ac:dyDescent="0.55000000000000004">
      <c r="A12283" t="s">
        <v>2037</v>
      </c>
      <c r="B12283" t="s">
        <v>2038</v>
      </c>
      <c r="C12283">
        <v>1949</v>
      </c>
      <c r="D12283">
        <v>4634993700</v>
      </c>
    </row>
    <row r="12284" spans="1:4" x14ac:dyDescent="0.55000000000000004">
      <c r="A12284" t="s">
        <v>2037</v>
      </c>
      <c r="B12284" t="s">
        <v>2038</v>
      </c>
      <c r="C12284">
        <v>1950</v>
      </c>
      <c r="D12284">
        <v>5115645400</v>
      </c>
    </row>
    <row r="12285" spans="1:4" x14ac:dyDescent="0.55000000000000004">
      <c r="A12285" t="s">
        <v>2037</v>
      </c>
      <c r="B12285" t="s">
        <v>2038</v>
      </c>
      <c r="C12285">
        <v>1951</v>
      </c>
      <c r="D12285">
        <v>5465522000</v>
      </c>
    </row>
    <row r="12286" spans="1:4" x14ac:dyDescent="0.55000000000000004">
      <c r="A12286" t="s">
        <v>2037</v>
      </c>
      <c r="B12286" t="s">
        <v>2038</v>
      </c>
      <c r="C12286">
        <v>1952</v>
      </c>
      <c r="D12286">
        <v>5476447000</v>
      </c>
    </row>
    <row r="12287" spans="1:4" x14ac:dyDescent="0.55000000000000004">
      <c r="A12287" t="s">
        <v>2037</v>
      </c>
      <c r="B12287" t="s">
        <v>2038</v>
      </c>
      <c r="C12287">
        <v>1953</v>
      </c>
      <c r="D12287">
        <v>5625541600</v>
      </c>
    </row>
    <row r="12288" spans="1:4" x14ac:dyDescent="0.55000000000000004">
      <c r="A12288" t="s">
        <v>2037</v>
      </c>
      <c r="B12288" t="s">
        <v>2038</v>
      </c>
      <c r="C12288">
        <v>1954</v>
      </c>
      <c r="D12288">
        <v>5677407000</v>
      </c>
    </row>
    <row r="12289" spans="1:4" x14ac:dyDescent="0.55000000000000004">
      <c r="A12289" t="s">
        <v>2037</v>
      </c>
      <c r="B12289" t="s">
        <v>2038</v>
      </c>
      <c r="C12289">
        <v>1955</v>
      </c>
      <c r="D12289">
        <v>6162749400</v>
      </c>
    </row>
    <row r="12290" spans="1:4" x14ac:dyDescent="0.55000000000000004">
      <c r="A12290" t="s">
        <v>2037</v>
      </c>
      <c r="B12290" t="s">
        <v>2038</v>
      </c>
      <c r="C12290">
        <v>1956</v>
      </c>
      <c r="D12290">
        <v>6528571400</v>
      </c>
    </row>
    <row r="12291" spans="1:4" x14ac:dyDescent="0.55000000000000004">
      <c r="A12291" t="s">
        <v>2037</v>
      </c>
      <c r="B12291" t="s">
        <v>2038</v>
      </c>
      <c r="C12291">
        <v>1957</v>
      </c>
      <c r="D12291">
        <v>6642084000</v>
      </c>
    </row>
    <row r="12292" spans="1:4" x14ac:dyDescent="0.55000000000000004">
      <c r="A12292" t="s">
        <v>2037</v>
      </c>
      <c r="B12292" t="s">
        <v>2038</v>
      </c>
      <c r="C12292">
        <v>1958</v>
      </c>
      <c r="D12292">
        <v>6572724700</v>
      </c>
    </row>
    <row r="12293" spans="1:4" x14ac:dyDescent="0.55000000000000004">
      <c r="A12293" t="s">
        <v>2037</v>
      </c>
      <c r="B12293" t="s">
        <v>2038</v>
      </c>
      <c r="C12293">
        <v>1959</v>
      </c>
      <c r="D12293">
        <v>6746242600</v>
      </c>
    </row>
    <row r="12294" spans="1:4" x14ac:dyDescent="0.55000000000000004">
      <c r="A12294" t="s">
        <v>2037</v>
      </c>
      <c r="B12294" t="s">
        <v>2038</v>
      </c>
      <c r="C12294">
        <v>1960</v>
      </c>
      <c r="D12294">
        <v>7108723000</v>
      </c>
    </row>
    <row r="12295" spans="1:4" x14ac:dyDescent="0.55000000000000004">
      <c r="A12295" t="s">
        <v>2037</v>
      </c>
      <c r="B12295" t="s">
        <v>2038</v>
      </c>
      <c r="C12295">
        <v>1961</v>
      </c>
      <c r="D12295">
        <v>7295226400</v>
      </c>
    </row>
    <row r="12296" spans="1:4" x14ac:dyDescent="0.55000000000000004">
      <c r="A12296" t="s">
        <v>2037</v>
      </c>
      <c r="B12296" t="s">
        <v>2038</v>
      </c>
      <c r="C12296">
        <v>1962</v>
      </c>
      <c r="D12296">
        <v>7656946000</v>
      </c>
    </row>
    <row r="12297" spans="1:4" x14ac:dyDescent="0.55000000000000004">
      <c r="A12297" t="s">
        <v>2037</v>
      </c>
      <c r="B12297" t="s">
        <v>2038</v>
      </c>
      <c r="C12297">
        <v>1963</v>
      </c>
      <c r="D12297">
        <v>8086051000</v>
      </c>
    </row>
    <row r="12298" spans="1:4" x14ac:dyDescent="0.55000000000000004">
      <c r="A12298" t="s">
        <v>2037</v>
      </c>
      <c r="B12298" t="s">
        <v>2038</v>
      </c>
      <c r="C12298">
        <v>1964</v>
      </c>
      <c r="D12298">
        <v>8511004700</v>
      </c>
    </row>
    <row r="12299" spans="1:4" x14ac:dyDescent="0.55000000000000004">
      <c r="A12299" t="s">
        <v>2037</v>
      </c>
      <c r="B12299" t="s">
        <v>2038</v>
      </c>
      <c r="C12299">
        <v>1965</v>
      </c>
      <c r="D12299">
        <v>8831183000</v>
      </c>
    </row>
    <row r="12300" spans="1:4" x14ac:dyDescent="0.55000000000000004">
      <c r="A12300" t="s">
        <v>2037</v>
      </c>
      <c r="B12300" t="s">
        <v>2038</v>
      </c>
      <c r="C12300">
        <v>1966</v>
      </c>
      <c r="D12300">
        <v>9199361000</v>
      </c>
    </row>
    <row r="12301" spans="1:4" x14ac:dyDescent="0.55000000000000004">
      <c r="A12301" t="s">
        <v>2037</v>
      </c>
      <c r="B12301" t="s">
        <v>2038</v>
      </c>
      <c r="C12301">
        <v>1967</v>
      </c>
      <c r="D12301">
        <v>9550461000</v>
      </c>
    </row>
    <row r="12302" spans="1:4" x14ac:dyDescent="0.55000000000000004">
      <c r="A12302" t="s">
        <v>2037</v>
      </c>
      <c r="B12302" t="s">
        <v>2038</v>
      </c>
      <c r="C12302">
        <v>1968</v>
      </c>
      <c r="D12302">
        <v>10027139000</v>
      </c>
    </row>
    <row r="12303" spans="1:4" x14ac:dyDescent="0.55000000000000004">
      <c r="A12303" t="s">
        <v>2037</v>
      </c>
      <c r="B12303" t="s">
        <v>2038</v>
      </c>
      <c r="C12303">
        <v>1969</v>
      </c>
      <c r="D12303">
        <v>10649794000</v>
      </c>
    </row>
    <row r="12304" spans="1:4" x14ac:dyDescent="0.55000000000000004">
      <c r="A12304" t="s">
        <v>2037</v>
      </c>
      <c r="B12304" t="s">
        <v>2038</v>
      </c>
      <c r="C12304">
        <v>1970</v>
      </c>
      <c r="D12304">
        <v>11408807000</v>
      </c>
    </row>
    <row r="12305" spans="1:4" x14ac:dyDescent="0.55000000000000004">
      <c r="A12305" t="s">
        <v>2037</v>
      </c>
      <c r="B12305" t="s">
        <v>2038</v>
      </c>
      <c r="C12305">
        <v>1971</v>
      </c>
      <c r="D12305">
        <v>11707312000</v>
      </c>
    </row>
    <row r="12306" spans="1:4" x14ac:dyDescent="0.55000000000000004">
      <c r="A12306" t="s">
        <v>2037</v>
      </c>
      <c r="B12306" t="s">
        <v>2038</v>
      </c>
      <c r="C12306">
        <v>1972</v>
      </c>
      <c r="D12306">
        <v>12239942000</v>
      </c>
    </row>
    <row r="12307" spans="1:4" x14ac:dyDescent="0.55000000000000004">
      <c r="A12307" t="s">
        <v>2037</v>
      </c>
      <c r="B12307" t="s">
        <v>2038</v>
      </c>
      <c r="C12307">
        <v>1973</v>
      </c>
      <c r="D12307">
        <v>12830880000</v>
      </c>
    </row>
    <row r="12308" spans="1:4" x14ac:dyDescent="0.55000000000000004">
      <c r="A12308" t="s">
        <v>2037</v>
      </c>
      <c r="B12308" t="s">
        <v>2038</v>
      </c>
      <c r="C12308">
        <v>1974</v>
      </c>
      <c r="D12308">
        <v>12657725000</v>
      </c>
    </row>
    <row r="12309" spans="1:4" x14ac:dyDescent="0.55000000000000004">
      <c r="A12309" t="s">
        <v>2037</v>
      </c>
      <c r="B12309" t="s">
        <v>2038</v>
      </c>
      <c r="C12309">
        <v>1975</v>
      </c>
      <c r="D12309">
        <v>12430597000</v>
      </c>
    </row>
    <row r="12310" spans="1:4" x14ac:dyDescent="0.55000000000000004">
      <c r="A12310" t="s">
        <v>2037</v>
      </c>
      <c r="B12310" t="s">
        <v>2038</v>
      </c>
      <c r="C12310">
        <v>1976</v>
      </c>
      <c r="D12310">
        <v>13098839000</v>
      </c>
    </row>
    <row r="12311" spans="1:4" x14ac:dyDescent="0.55000000000000004">
      <c r="A12311" t="s">
        <v>2037</v>
      </c>
      <c r="B12311" t="s">
        <v>2038</v>
      </c>
      <c r="C12311">
        <v>1977</v>
      </c>
      <c r="D12311">
        <v>13334148000</v>
      </c>
    </row>
    <row r="12312" spans="1:4" x14ac:dyDescent="0.55000000000000004">
      <c r="A12312" t="s">
        <v>2037</v>
      </c>
      <c r="B12312" t="s">
        <v>2038</v>
      </c>
      <c r="C12312">
        <v>1978</v>
      </c>
      <c r="D12312">
        <v>13693098000</v>
      </c>
    </row>
    <row r="12313" spans="1:4" x14ac:dyDescent="0.55000000000000004">
      <c r="A12313" t="s">
        <v>2037</v>
      </c>
      <c r="B12313" t="s">
        <v>2038</v>
      </c>
      <c r="C12313">
        <v>1979</v>
      </c>
      <c r="D12313">
        <v>13993646000</v>
      </c>
    </row>
    <row r="12314" spans="1:4" x14ac:dyDescent="0.55000000000000004">
      <c r="A12314" t="s">
        <v>2037</v>
      </c>
      <c r="B12314" t="s">
        <v>2038</v>
      </c>
      <c r="C12314">
        <v>1980</v>
      </c>
      <c r="D12314">
        <v>13838115000</v>
      </c>
    </row>
    <row r="12315" spans="1:4" x14ac:dyDescent="0.55000000000000004">
      <c r="A12315" t="s">
        <v>2037</v>
      </c>
      <c r="B12315" t="s">
        <v>2038</v>
      </c>
      <c r="C12315">
        <v>1981</v>
      </c>
      <c r="D12315">
        <v>13342395000</v>
      </c>
    </row>
    <row r="12316" spans="1:4" x14ac:dyDescent="0.55000000000000004">
      <c r="A12316" t="s">
        <v>2037</v>
      </c>
      <c r="B12316" t="s">
        <v>2038</v>
      </c>
      <c r="C12316">
        <v>1982</v>
      </c>
      <c r="D12316">
        <v>12982380000</v>
      </c>
    </row>
    <row r="12317" spans="1:4" x14ac:dyDescent="0.55000000000000004">
      <c r="A12317" t="s">
        <v>2037</v>
      </c>
      <c r="B12317" t="s">
        <v>2038</v>
      </c>
      <c r="C12317">
        <v>1983</v>
      </c>
      <c r="D12317">
        <v>12986074000</v>
      </c>
    </row>
    <row r="12318" spans="1:4" x14ac:dyDescent="0.55000000000000004">
      <c r="A12318" t="s">
        <v>2037</v>
      </c>
      <c r="B12318" t="s">
        <v>2038</v>
      </c>
      <c r="C12318">
        <v>1984</v>
      </c>
      <c r="D12318">
        <v>13279111000</v>
      </c>
    </row>
    <row r="12319" spans="1:4" x14ac:dyDescent="0.55000000000000004">
      <c r="A12319" t="s">
        <v>2037</v>
      </c>
      <c r="B12319" t="s">
        <v>2038</v>
      </c>
      <c r="C12319">
        <v>1985</v>
      </c>
      <c r="D12319">
        <v>13571279000</v>
      </c>
    </row>
    <row r="12320" spans="1:4" x14ac:dyDescent="0.55000000000000004">
      <c r="A12320" t="s">
        <v>2037</v>
      </c>
      <c r="B12320" t="s">
        <v>2038</v>
      </c>
      <c r="C12320">
        <v>1986</v>
      </c>
      <c r="D12320">
        <v>13599714000</v>
      </c>
    </row>
    <row r="12321" spans="1:4" x14ac:dyDescent="0.55000000000000004">
      <c r="A12321" t="s">
        <v>2037</v>
      </c>
      <c r="B12321" t="s">
        <v>2038</v>
      </c>
      <c r="C12321">
        <v>1987</v>
      </c>
      <c r="D12321">
        <v>13859903000</v>
      </c>
    </row>
    <row r="12322" spans="1:4" x14ac:dyDescent="0.55000000000000004">
      <c r="A12322" t="s">
        <v>2037</v>
      </c>
      <c r="B12322" t="s">
        <v>2038</v>
      </c>
      <c r="C12322">
        <v>1988</v>
      </c>
      <c r="D12322">
        <v>14290124000</v>
      </c>
    </row>
    <row r="12323" spans="1:4" x14ac:dyDescent="0.55000000000000004">
      <c r="A12323" t="s">
        <v>2037</v>
      </c>
      <c r="B12323" t="s">
        <v>2038</v>
      </c>
      <c r="C12323">
        <v>1989</v>
      </c>
      <c r="D12323">
        <v>14477018000</v>
      </c>
    </row>
    <row r="12324" spans="1:4" x14ac:dyDescent="0.55000000000000004">
      <c r="A12324" t="s">
        <v>2037</v>
      </c>
      <c r="B12324" t="s">
        <v>2038</v>
      </c>
      <c r="C12324">
        <v>1990</v>
      </c>
      <c r="D12324">
        <v>15006093000</v>
      </c>
    </row>
    <row r="12325" spans="1:4" x14ac:dyDescent="0.55000000000000004">
      <c r="A12325" t="s">
        <v>2037</v>
      </c>
      <c r="B12325" t="s">
        <v>2038</v>
      </c>
      <c r="C12325">
        <v>1991</v>
      </c>
      <c r="D12325">
        <v>15335967000</v>
      </c>
    </row>
    <row r="12326" spans="1:4" x14ac:dyDescent="0.55000000000000004">
      <c r="A12326" t="s">
        <v>2037</v>
      </c>
      <c r="B12326" t="s">
        <v>2038</v>
      </c>
      <c r="C12326">
        <v>1992</v>
      </c>
      <c r="D12326">
        <v>14510799000</v>
      </c>
    </row>
    <row r="12327" spans="1:4" x14ac:dyDescent="0.55000000000000004">
      <c r="A12327" t="s">
        <v>2037</v>
      </c>
      <c r="B12327" t="s">
        <v>2038</v>
      </c>
      <c r="C12327">
        <v>1993</v>
      </c>
      <c r="D12327">
        <v>14538071000</v>
      </c>
    </row>
    <row r="12328" spans="1:4" x14ac:dyDescent="0.55000000000000004">
      <c r="A12328" t="s">
        <v>2037</v>
      </c>
      <c r="B12328" t="s">
        <v>2038</v>
      </c>
      <c r="C12328">
        <v>1994</v>
      </c>
      <c r="D12328">
        <v>14511072000</v>
      </c>
    </row>
    <row r="12329" spans="1:4" x14ac:dyDescent="0.55000000000000004">
      <c r="A12329" t="s">
        <v>2037</v>
      </c>
      <c r="B12329" t="s">
        <v>2038</v>
      </c>
      <c r="C12329">
        <v>1995</v>
      </c>
      <c r="D12329">
        <v>14628969000</v>
      </c>
    </row>
    <row r="12330" spans="1:4" x14ac:dyDescent="0.55000000000000004">
      <c r="A12330" t="s">
        <v>2037</v>
      </c>
      <c r="B12330" t="s">
        <v>2038</v>
      </c>
      <c r="C12330">
        <v>1996</v>
      </c>
      <c r="D12330">
        <v>14979279000</v>
      </c>
    </row>
    <row r="12331" spans="1:4" x14ac:dyDescent="0.55000000000000004">
      <c r="A12331" t="s">
        <v>2037</v>
      </c>
      <c r="B12331" t="s">
        <v>2038</v>
      </c>
      <c r="C12331">
        <v>1997</v>
      </c>
      <c r="D12331">
        <v>14900450000</v>
      </c>
    </row>
    <row r="12332" spans="1:4" x14ac:dyDescent="0.55000000000000004">
      <c r="A12332" t="s">
        <v>2037</v>
      </c>
      <c r="B12332" t="s">
        <v>2038</v>
      </c>
      <c r="C12332">
        <v>1998</v>
      </c>
      <c r="D12332">
        <v>14859571000</v>
      </c>
    </row>
    <row r="12333" spans="1:4" x14ac:dyDescent="0.55000000000000004">
      <c r="A12333" t="s">
        <v>2037</v>
      </c>
      <c r="B12333" t="s">
        <v>2038</v>
      </c>
      <c r="C12333">
        <v>1999</v>
      </c>
      <c r="D12333">
        <v>15028272000</v>
      </c>
    </row>
    <row r="12334" spans="1:4" x14ac:dyDescent="0.55000000000000004">
      <c r="A12334" t="s">
        <v>2037</v>
      </c>
      <c r="B12334" t="s">
        <v>2038</v>
      </c>
      <c r="C12334">
        <v>2000</v>
      </c>
      <c r="D12334">
        <v>15461338000</v>
      </c>
    </row>
    <row r="12335" spans="1:4" x14ac:dyDescent="0.55000000000000004">
      <c r="A12335" t="s">
        <v>2037</v>
      </c>
      <c r="B12335" t="s">
        <v>2038</v>
      </c>
      <c r="C12335">
        <v>2001</v>
      </c>
      <c r="D12335">
        <v>15468816000</v>
      </c>
    </row>
    <row r="12336" spans="1:4" x14ac:dyDescent="0.55000000000000004">
      <c r="A12336" t="s">
        <v>2037</v>
      </c>
      <c r="B12336" t="s">
        <v>2038</v>
      </c>
      <c r="C12336">
        <v>2002</v>
      </c>
      <c r="D12336">
        <v>15564075000</v>
      </c>
    </row>
    <row r="12337" spans="1:4" x14ac:dyDescent="0.55000000000000004">
      <c r="A12337" t="s">
        <v>2037</v>
      </c>
      <c r="B12337" t="s">
        <v>2038</v>
      </c>
      <c r="C12337">
        <v>2003</v>
      </c>
      <c r="D12337">
        <v>15852177000</v>
      </c>
    </row>
    <row r="12338" spans="1:4" x14ac:dyDescent="0.55000000000000004">
      <c r="A12338" t="s">
        <v>2037</v>
      </c>
      <c r="B12338" t="s">
        <v>2038</v>
      </c>
      <c r="C12338">
        <v>2004</v>
      </c>
      <c r="D12338">
        <v>16053765000</v>
      </c>
    </row>
    <row r="12339" spans="1:4" x14ac:dyDescent="0.55000000000000004">
      <c r="A12339" t="s">
        <v>2037</v>
      </c>
      <c r="B12339" t="s">
        <v>2038</v>
      </c>
      <c r="C12339">
        <v>2005</v>
      </c>
      <c r="D12339">
        <v>16125542000</v>
      </c>
    </row>
    <row r="12340" spans="1:4" x14ac:dyDescent="0.55000000000000004">
      <c r="A12340" t="s">
        <v>2037</v>
      </c>
      <c r="B12340" t="s">
        <v>2038</v>
      </c>
      <c r="C12340">
        <v>2006</v>
      </c>
      <c r="D12340">
        <v>16189988000</v>
      </c>
    </row>
    <row r="12341" spans="1:4" x14ac:dyDescent="0.55000000000000004">
      <c r="A12341" t="s">
        <v>2037</v>
      </c>
      <c r="B12341" t="s">
        <v>2038</v>
      </c>
      <c r="C12341">
        <v>2007</v>
      </c>
      <c r="D12341">
        <v>16308890000</v>
      </c>
    </row>
    <row r="12342" spans="1:4" x14ac:dyDescent="0.55000000000000004">
      <c r="A12342" t="s">
        <v>2037</v>
      </c>
      <c r="B12342" t="s">
        <v>2038</v>
      </c>
      <c r="C12342">
        <v>2008</v>
      </c>
      <c r="D12342">
        <v>16049811000</v>
      </c>
    </row>
    <row r="12343" spans="1:4" x14ac:dyDescent="0.55000000000000004">
      <c r="A12343" t="s">
        <v>2037</v>
      </c>
      <c r="B12343" t="s">
        <v>2038</v>
      </c>
      <c r="C12343">
        <v>2009</v>
      </c>
      <c r="D12343">
        <v>15093003000</v>
      </c>
    </row>
    <row r="12344" spans="1:4" x14ac:dyDescent="0.55000000000000004">
      <c r="A12344" t="s">
        <v>2037</v>
      </c>
      <c r="B12344" t="s">
        <v>2038</v>
      </c>
      <c r="C12344">
        <v>2010</v>
      </c>
      <c r="D12344">
        <v>15713740000</v>
      </c>
    </row>
    <row r="12345" spans="1:4" x14ac:dyDescent="0.55000000000000004">
      <c r="A12345" t="s">
        <v>2037</v>
      </c>
      <c r="B12345" t="s">
        <v>2038</v>
      </c>
      <c r="C12345">
        <v>2011</v>
      </c>
      <c r="D12345">
        <v>15608247000</v>
      </c>
    </row>
    <row r="12346" spans="1:4" x14ac:dyDescent="0.55000000000000004">
      <c r="A12346" t="s">
        <v>2037</v>
      </c>
      <c r="B12346" t="s">
        <v>2038</v>
      </c>
      <c r="C12346">
        <v>2012</v>
      </c>
      <c r="D12346">
        <v>15520974000</v>
      </c>
    </row>
    <row r="12347" spans="1:4" x14ac:dyDescent="0.55000000000000004">
      <c r="A12347" t="s">
        <v>2037</v>
      </c>
      <c r="B12347" t="s">
        <v>2038</v>
      </c>
      <c r="C12347">
        <v>2013</v>
      </c>
      <c r="D12347">
        <v>15485766000</v>
      </c>
    </row>
    <row r="12348" spans="1:4" x14ac:dyDescent="0.55000000000000004">
      <c r="A12348" t="s">
        <v>2037</v>
      </c>
      <c r="B12348" t="s">
        <v>2038</v>
      </c>
      <c r="C12348">
        <v>2014</v>
      </c>
      <c r="D12348">
        <v>15294128000</v>
      </c>
    </row>
    <row r="12349" spans="1:4" x14ac:dyDescent="0.55000000000000004">
      <c r="A12349" t="s">
        <v>2037</v>
      </c>
      <c r="B12349" t="s">
        <v>2038</v>
      </c>
      <c r="C12349">
        <v>2015</v>
      </c>
      <c r="D12349">
        <v>15215525000</v>
      </c>
    </row>
    <row r="12350" spans="1:4" x14ac:dyDescent="0.55000000000000004">
      <c r="A12350" t="s">
        <v>2037</v>
      </c>
      <c r="B12350" t="s">
        <v>2038</v>
      </c>
      <c r="C12350">
        <v>2016</v>
      </c>
      <c r="D12350">
        <v>15070386000</v>
      </c>
    </row>
    <row r="12351" spans="1:4" x14ac:dyDescent="0.55000000000000004">
      <c r="A12351" t="s">
        <v>2037</v>
      </c>
      <c r="B12351" t="s">
        <v>2038</v>
      </c>
      <c r="C12351">
        <v>2017</v>
      </c>
      <c r="D12351">
        <v>15069183000</v>
      </c>
    </row>
    <row r="12352" spans="1:4" x14ac:dyDescent="0.55000000000000004">
      <c r="A12352" t="s">
        <v>2037</v>
      </c>
      <c r="B12352" t="s">
        <v>2038</v>
      </c>
      <c r="C12352">
        <v>2018</v>
      </c>
      <c r="D12352">
        <v>15204227000</v>
      </c>
    </row>
    <row r="12353" spans="1:4" x14ac:dyDescent="0.55000000000000004">
      <c r="A12353" t="s">
        <v>2037</v>
      </c>
      <c r="B12353" t="s">
        <v>2038</v>
      </c>
      <c r="C12353">
        <v>2019</v>
      </c>
      <c r="D12353">
        <v>14916665000</v>
      </c>
    </row>
    <row r="12354" spans="1:4" x14ac:dyDescent="0.55000000000000004">
      <c r="A12354" t="s">
        <v>2037</v>
      </c>
      <c r="B12354" t="s">
        <v>2038</v>
      </c>
      <c r="C12354">
        <v>2020</v>
      </c>
      <c r="D12354">
        <v>13694959000</v>
      </c>
    </row>
    <row r="12355" spans="1:4" x14ac:dyDescent="0.55000000000000004">
      <c r="A12355" t="s">
        <v>2037</v>
      </c>
      <c r="B12355" t="s">
        <v>2038</v>
      </c>
      <c r="C12355">
        <v>2021</v>
      </c>
      <c r="D12355">
        <v>14370719000</v>
      </c>
    </row>
    <row r="12356" spans="1:4" x14ac:dyDescent="0.55000000000000004">
      <c r="A12356" t="s">
        <v>2037</v>
      </c>
      <c r="B12356" t="s">
        <v>2038</v>
      </c>
      <c r="C12356">
        <v>2022</v>
      </c>
      <c r="D12356">
        <v>14274797000</v>
      </c>
    </row>
    <row r="12357" spans="1:4" x14ac:dyDescent="0.55000000000000004">
      <c r="A12357" t="s">
        <v>2037</v>
      </c>
      <c r="B12357" t="s">
        <v>2038</v>
      </c>
      <c r="C12357">
        <v>2023</v>
      </c>
      <c r="D12357">
        <v>13890804000</v>
      </c>
    </row>
    <row r="12358" spans="1:4" x14ac:dyDescent="0.55000000000000004">
      <c r="A12358" t="s">
        <v>2037</v>
      </c>
      <c r="B12358" t="s">
        <v>2038</v>
      </c>
      <c r="C12358">
        <v>2024</v>
      </c>
      <c r="D12358">
        <v>13867993000</v>
      </c>
    </row>
    <row r="12359" spans="1:4" x14ac:dyDescent="0.55000000000000004">
      <c r="A12359" t="s">
        <v>86</v>
      </c>
      <c r="B12359" t="s">
        <v>2039</v>
      </c>
      <c r="C12359">
        <v>1870</v>
      </c>
      <c r="D12359">
        <v>0</v>
      </c>
    </row>
    <row r="12360" spans="1:4" x14ac:dyDescent="0.55000000000000004">
      <c r="A12360" t="s">
        <v>86</v>
      </c>
      <c r="B12360" t="s">
        <v>2039</v>
      </c>
      <c r="C12360">
        <v>1871</v>
      </c>
      <c r="D12360">
        <v>0</v>
      </c>
    </row>
    <row r="12361" spans="1:4" x14ac:dyDescent="0.55000000000000004">
      <c r="A12361" t="s">
        <v>86</v>
      </c>
      <c r="B12361" t="s">
        <v>2039</v>
      </c>
      <c r="C12361">
        <v>1872</v>
      </c>
      <c r="D12361">
        <v>0</v>
      </c>
    </row>
    <row r="12362" spans="1:4" x14ac:dyDescent="0.55000000000000004">
      <c r="A12362" t="s">
        <v>86</v>
      </c>
      <c r="B12362" t="s">
        <v>2039</v>
      </c>
      <c r="C12362">
        <v>1873</v>
      </c>
      <c r="D12362">
        <v>3</v>
      </c>
    </row>
    <row r="12363" spans="1:4" x14ac:dyDescent="0.55000000000000004">
      <c r="A12363" t="s">
        <v>86</v>
      </c>
      <c r="B12363" t="s">
        <v>2039</v>
      </c>
      <c r="C12363">
        <v>1874</v>
      </c>
      <c r="D12363">
        <v>5</v>
      </c>
    </row>
    <row r="12364" spans="1:4" x14ac:dyDescent="0.55000000000000004">
      <c r="A12364" t="s">
        <v>86</v>
      </c>
      <c r="B12364" t="s">
        <v>2039</v>
      </c>
      <c r="C12364">
        <v>1875</v>
      </c>
      <c r="D12364">
        <v>3</v>
      </c>
    </row>
    <row r="12365" spans="1:4" x14ac:dyDescent="0.55000000000000004">
      <c r="A12365" t="s">
        <v>86</v>
      </c>
      <c r="B12365" t="s">
        <v>2039</v>
      </c>
      <c r="C12365">
        <v>1876</v>
      </c>
      <c r="D12365">
        <v>3</v>
      </c>
    </row>
    <row r="12366" spans="1:4" x14ac:dyDescent="0.55000000000000004">
      <c r="A12366" t="s">
        <v>86</v>
      </c>
      <c r="B12366" t="s">
        <v>2039</v>
      </c>
      <c r="C12366">
        <v>1877</v>
      </c>
      <c r="D12366">
        <v>8</v>
      </c>
    </row>
    <row r="12367" spans="1:4" x14ac:dyDescent="0.55000000000000004">
      <c r="A12367" t="s">
        <v>86</v>
      </c>
      <c r="B12367" t="s">
        <v>2039</v>
      </c>
      <c r="C12367">
        <v>1878</v>
      </c>
      <c r="D12367">
        <v>46</v>
      </c>
    </row>
    <row r="12368" spans="1:4" x14ac:dyDescent="0.55000000000000004">
      <c r="A12368" t="s">
        <v>86</v>
      </c>
      <c r="B12368" t="s">
        <v>2039</v>
      </c>
      <c r="C12368">
        <v>1879</v>
      </c>
      <c r="D12368">
        <v>80</v>
      </c>
    </row>
    <row r="12369" spans="1:4" x14ac:dyDescent="0.55000000000000004">
      <c r="A12369" t="s">
        <v>86</v>
      </c>
      <c r="B12369" t="s">
        <v>2039</v>
      </c>
      <c r="C12369">
        <v>1880</v>
      </c>
      <c r="D12369">
        <v>46</v>
      </c>
    </row>
    <row r="12370" spans="1:4" x14ac:dyDescent="0.55000000000000004">
      <c r="A12370" t="s">
        <v>86</v>
      </c>
      <c r="B12370" t="s">
        <v>2039</v>
      </c>
      <c r="C12370">
        <v>1881</v>
      </c>
      <c r="D12370">
        <v>8</v>
      </c>
    </row>
    <row r="12371" spans="1:4" x14ac:dyDescent="0.55000000000000004">
      <c r="A12371" t="s">
        <v>86</v>
      </c>
      <c r="B12371" t="s">
        <v>2039</v>
      </c>
      <c r="C12371">
        <v>1882</v>
      </c>
      <c r="D12371">
        <v>8</v>
      </c>
    </row>
    <row r="12372" spans="1:4" x14ac:dyDescent="0.55000000000000004">
      <c r="A12372" t="s">
        <v>86</v>
      </c>
      <c r="B12372" t="s">
        <v>2039</v>
      </c>
      <c r="C12372">
        <v>1883</v>
      </c>
      <c r="D12372">
        <v>56</v>
      </c>
    </row>
    <row r="12373" spans="1:4" x14ac:dyDescent="0.55000000000000004">
      <c r="A12373" t="s">
        <v>86</v>
      </c>
      <c r="B12373" t="s">
        <v>2039</v>
      </c>
      <c r="C12373">
        <v>1884</v>
      </c>
      <c r="D12373">
        <v>146</v>
      </c>
    </row>
    <row r="12374" spans="1:4" x14ac:dyDescent="0.55000000000000004">
      <c r="A12374" t="s">
        <v>86</v>
      </c>
      <c r="B12374" t="s">
        <v>2039</v>
      </c>
      <c r="C12374">
        <v>1885</v>
      </c>
      <c r="D12374">
        <v>95</v>
      </c>
    </row>
    <row r="12375" spans="1:4" x14ac:dyDescent="0.55000000000000004">
      <c r="A12375" t="s">
        <v>86</v>
      </c>
      <c r="B12375" t="s">
        <v>2039</v>
      </c>
      <c r="C12375">
        <v>1886</v>
      </c>
      <c r="D12375">
        <v>331</v>
      </c>
    </row>
    <row r="12376" spans="1:4" x14ac:dyDescent="0.55000000000000004">
      <c r="A12376" t="s">
        <v>86</v>
      </c>
      <c r="B12376" t="s">
        <v>2039</v>
      </c>
      <c r="C12376">
        <v>1887</v>
      </c>
      <c r="D12376">
        <v>167</v>
      </c>
    </row>
    <row r="12377" spans="1:4" x14ac:dyDescent="0.55000000000000004">
      <c r="A12377" t="s">
        <v>86</v>
      </c>
      <c r="B12377" t="s">
        <v>2039</v>
      </c>
      <c r="C12377">
        <v>1888</v>
      </c>
      <c r="D12377">
        <v>105</v>
      </c>
    </row>
    <row r="12378" spans="1:4" x14ac:dyDescent="0.55000000000000004">
      <c r="A12378" t="s">
        <v>86</v>
      </c>
      <c r="B12378" t="s">
        <v>2039</v>
      </c>
      <c r="C12378">
        <v>1889</v>
      </c>
      <c r="D12378">
        <v>213</v>
      </c>
    </row>
    <row r="12379" spans="1:4" x14ac:dyDescent="0.55000000000000004">
      <c r="A12379" t="s">
        <v>86</v>
      </c>
      <c r="B12379" t="s">
        <v>2039</v>
      </c>
      <c r="C12379">
        <v>1890</v>
      </c>
      <c r="D12379">
        <v>177</v>
      </c>
    </row>
    <row r="12380" spans="1:4" x14ac:dyDescent="0.55000000000000004">
      <c r="A12380" t="s">
        <v>86</v>
      </c>
      <c r="B12380" t="s">
        <v>2039</v>
      </c>
      <c r="C12380">
        <v>1891</v>
      </c>
      <c r="D12380">
        <v>21</v>
      </c>
    </row>
    <row r="12381" spans="1:4" x14ac:dyDescent="0.55000000000000004">
      <c r="A12381" t="s">
        <v>86</v>
      </c>
      <c r="B12381" t="s">
        <v>2039</v>
      </c>
      <c r="C12381">
        <v>1892</v>
      </c>
      <c r="D12381">
        <v>33</v>
      </c>
    </row>
    <row r="12382" spans="1:4" x14ac:dyDescent="0.55000000000000004">
      <c r="A12382" t="s">
        <v>86</v>
      </c>
      <c r="B12382" t="s">
        <v>2039</v>
      </c>
      <c r="C12382">
        <v>1893</v>
      </c>
      <c r="D12382">
        <v>15</v>
      </c>
    </row>
    <row r="12383" spans="1:4" x14ac:dyDescent="0.55000000000000004">
      <c r="A12383" t="s">
        <v>86</v>
      </c>
      <c r="B12383" t="s">
        <v>2039</v>
      </c>
      <c r="C12383">
        <v>1894</v>
      </c>
      <c r="D12383">
        <v>21</v>
      </c>
    </row>
    <row r="12384" spans="1:4" x14ac:dyDescent="0.55000000000000004">
      <c r="A12384" t="s">
        <v>86</v>
      </c>
      <c r="B12384" t="s">
        <v>2039</v>
      </c>
      <c r="C12384">
        <v>1895</v>
      </c>
      <c r="D12384">
        <v>410</v>
      </c>
    </row>
    <row r="12385" spans="1:4" x14ac:dyDescent="0.55000000000000004">
      <c r="A12385" t="s">
        <v>86</v>
      </c>
      <c r="B12385" t="s">
        <v>2039</v>
      </c>
      <c r="C12385">
        <v>1896</v>
      </c>
      <c r="D12385">
        <v>400</v>
      </c>
    </row>
    <row r="12386" spans="1:4" x14ac:dyDescent="0.55000000000000004">
      <c r="A12386" t="s">
        <v>86</v>
      </c>
      <c r="B12386" t="s">
        <v>2039</v>
      </c>
      <c r="C12386">
        <v>1897</v>
      </c>
      <c r="D12386">
        <v>282</v>
      </c>
    </row>
    <row r="12387" spans="1:4" x14ac:dyDescent="0.55000000000000004">
      <c r="A12387" t="s">
        <v>86</v>
      </c>
      <c r="B12387" t="s">
        <v>2039</v>
      </c>
      <c r="C12387">
        <v>1898</v>
      </c>
      <c r="D12387">
        <v>1282</v>
      </c>
    </row>
    <row r="12388" spans="1:4" x14ac:dyDescent="0.55000000000000004">
      <c r="A12388" t="s">
        <v>86</v>
      </c>
      <c r="B12388" t="s">
        <v>2039</v>
      </c>
      <c r="C12388">
        <v>1899</v>
      </c>
      <c r="D12388">
        <v>2603</v>
      </c>
    </row>
    <row r="12389" spans="1:4" x14ac:dyDescent="0.55000000000000004">
      <c r="A12389" t="s">
        <v>86</v>
      </c>
      <c r="B12389" t="s">
        <v>2039</v>
      </c>
      <c r="C12389">
        <v>1900</v>
      </c>
      <c r="D12389">
        <v>3068</v>
      </c>
    </row>
    <row r="12390" spans="1:4" x14ac:dyDescent="0.55000000000000004">
      <c r="A12390" t="s">
        <v>86</v>
      </c>
      <c r="B12390" t="s">
        <v>2039</v>
      </c>
      <c r="C12390">
        <v>1901</v>
      </c>
      <c r="D12390">
        <v>2857</v>
      </c>
    </row>
    <row r="12391" spans="1:4" x14ac:dyDescent="0.55000000000000004">
      <c r="A12391" t="s">
        <v>86</v>
      </c>
      <c r="B12391" t="s">
        <v>2039</v>
      </c>
      <c r="C12391">
        <v>1902</v>
      </c>
      <c r="D12391">
        <v>3727</v>
      </c>
    </row>
    <row r="12392" spans="1:4" x14ac:dyDescent="0.55000000000000004">
      <c r="A12392" t="s">
        <v>86</v>
      </c>
      <c r="B12392" t="s">
        <v>2039</v>
      </c>
      <c r="C12392">
        <v>1903</v>
      </c>
      <c r="D12392">
        <v>3355</v>
      </c>
    </row>
    <row r="12393" spans="1:4" x14ac:dyDescent="0.55000000000000004">
      <c r="A12393" t="s">
        <v>86</v>
      </c>
      <c r="B12393" t="s">
        <v>2039</v>
      </c>
      <c r="C12393">
        <v>1904</v>
      </c>
      <c r="D12393">
        <v>5048</v>
      </c>
    </row>
    <row r="12394" spans="1:4" x14ac:dyDescent="0.55000000000000004">
      <c r="A12394" t="s">
        <v>86</v>
      </c>
      <c r="B12394" t="s">
        <v>2039</v>
      </c>
      <c r="C12394">
        <v>1905</v>
      </c>
      <c r="D12394">
        <v>5471</v>
      </c>
    </row>
    <row r="12395" spans="1:4" x14ac:dyDescent="0.55000000000000004">
      <c r="A12395" t="s">
        <v>86</v>
      </c>
      <c r="B12395" t="s">
        <v>2039</v>
      </c>
      <c r="C12395">
        <v>1906</v>
      </c>
      <c r="D12395">
        <v>2939</v>
      </c>
    </row>
    <row r="12396" spans="1:4" x14ac:dyDescent="0.55000000000000004">
      <c r="A12396" t="s">
        <v>86</v>
      </c>
      <c r="B12396" t="s">
        <v>2039</v>
      </c>
      <c r="C12396">
        <v>1907</v>
      </c>
      <c r="D12396">
        <v>4568</v>
      </c>
    </row>
    <row r="12397" spans="1:4" x14ac:dyDescent="0.55000000000000004">
      <c r="A12397" t="s">
        <v>86</v>
      </c>
      <c r="B12397" t="s">
        <v>2039</v>
      </c>
      <c r="C12397">
        <v>1908</v>
      </c>
      <c r="D12397">
        <v>7202</v>
      </c>
    </row>
    <row r="12398" spans="1:4" x14ac:dyDescent="0.55000000000000004">
      <c r="A12398" t="s">
        <v>86</v>
      </c>
      <c r="B12398" t="s">
        <v>2039</v>
      </c>
      <c r="C12398">
        <v>1909</v>
      </c>
      <c r="D12398">
        <v>8041</v>
      </c>
    </row>
    <row r="12399" spans="1:4" x14ac:dyDescent="0.55000000000000004">
      <c r="A12399" t="s">
        <v>86</v>
      </c>
      <c r="B12399" t="s">
        <v>2039</v>
      </c>
      <c r="C12399">
        <v>1910</v>
      </c>
      <c r="D12399">
        <v>9995</v>
      </c>
    </row>
    <row r="12400" spans="1:4" x14ac:dyDescent="0.55000000000000004">
      <c r="A12400" t="s">
        <v>86</v>
      </c>
      <c r="B12400" t="s">
        <v>2039</v>
      </c>
      <c r="C12400">
        <v>1911</v>
      </c>
      <c r="D12400">
        <v>12132</v>
      </c>
    </row>
    <row r="12401" spans="1:4" x14ac:dyDescent="0.55000000000000004">
      <c r="A12401" t="s">
        <v>86</v>
      </c>
      <c r="B12401" t="s">
        <v>2039</v>
      </c>
      <c r="C12401">
        <v>1912</v>
      </c>
      <c r="D12401">
        <v>15166</v>
      </c>
    </row>
    <row r="12402" spans="1:4" x14ac:dyDescent="0.55000000000000004">
      <c r="A12402" t="s">
        <v>86</v>
      </c>
      <c r="B12402" t="s">
        <v>2039</v>
      </c>
      <c r="C12402">
        <v>1913</v>
      </c>
      <c r="D12402">
        <v>27246</v>
      </c>
    </row>
    <row r="12403" spans="1:4" x14ac:dyDescent="0.55000000000000004">
      <c r="A12403" t="s">
        <v>86</v>
      </c>
      <c r="B12403" t="s">
        <v>2039</v>
      </c>
      <c r="C12403">
        <v>1914</v>
      </c>
      <c r="D12403">
        <v>42509</v>
      </c>
    </row>
    <row r="12404" spans="1:4" x14ac:dyDescent="0.55000000000000004">
      <c r="A12404" t="s">
        <v>86</v>
      </c>
      <c r="B12404" t="s">
        <v>2039</v>
      </c>
      <c r="C12404">
        <v>1915</v>
      </c>
      <c r="D12404">
        <v>44007</v>
      </c>
    </row>
    <row r="12405" spans="1:4" x14ac:dyDescent="0.55000000000000004">
      <c r="A12405" t="s">
        <v>86</v>
      </c>
      <c r="B12405" t="s">
        <v>2039</v>
      </c>
      <c r="C12405">
        <v>1916</v>
      </c>
      <c r="D12405">
        <v>41119</v>
      </c>
    </row>
    <row r="12406" spans="1:4" x14ac:dyDescent="0.55000000000000004">
      <c r="A12406" t="s">
        <v>86</v>
      </c>
      <c r="B12406" t="s">
        <v>2039</v>
      </c>
      <c r="C12406">
        <v>1917</v>
      </c>
      <c r="D12406">
        <v>30973</v>
      </c>
    </row>
    <row r="12407" spans="1:4" x14ac:dyDescent="0.55000000000000004">
      <c r="A12407" t="s">
        <v>86</v>
      </c>
      <c r="B12407" t="s">
        <v>2039</v>
      </c>
      <c r="C12407">
        <v>1918</v>
      </c>
      <c r="D12407">
        <v>18608</v>
      </c>
    </row>
    <row r="12408" spans="1:4" x14ac:dyDescent="0.55000000000000004">
      <c r="A12408" t="s">
        <v>86</v>
      </c>
      <c r="B12408" t="s">
        <v>2039</v>
      </c>
      <c r="C12408">
        <v>1919</v>
      </c>
      <c r="D12408">
        <v>24586</v>
      </c>
    </row>
    <row r="12409" spans="1:4" x14ac:dyDescent="0.55000000000000004">
      <c r="A12409" t="s">
        <v>86</v>
      </c>
      <c r="B12409" t="s">
        <v>2039</v>
      </c>
      <c r="C12409">
        <v>1920</v>
      </c>
      <c r="D12409">
        <v>37500</v>
      </c>
    </row>
    <row r="12410" spans="1:4" x14ac:dyDescent="0.55000000000000004">
      <c r="A12410" t="s">
        <v>86</v>
      </c>
      <c r="B12410" t="s">
        <v>2039</v>
      </c>
      <c r="C12410">
        <v>1921</v>
      </c>
      <c r="D12410">
        <v>36928</v>
      </c>
    </row>
    <row r="12411" spans="1:4" x14ac:dyDescent="0.55000000000000004">
      <c r="A12411" t="s">
        <v>86</v>
      </c>
      <c r="B12411" t="s">
        <v>2039</v>
      </c>
      <c r="C12411">
        <v>1922</v>
      </c>
      <c r="D12411">
        <v>15455</v>
      </c>
    </row>
    <row r="12412" spans="1:4" x14ac:dyDescent="0.55000000000000004">
      <c r="A12412" t="s">
        <v>86</v>
      </c>
      <c r="B12412" t="s">
        <v>2039</v>
      </c>
      <c r="C12412">
        <v>1923</v>
      </c>
      <c r="D12412">
        <v>4276</v>
      </c>
    </row>
    <row r="12413" spans="1:4" x14ac:dyDescent="0.55000000000000004">
      <c r="A12413" t="s">
        <v>86</v>
      </c>
      <c r="B12413" t="s">
        <v>2039</v>
      </c>
      <c r="C12413">
        <v>1924</v>
      </c>
      <c r="D12413">
        <v>5283</v>
      </c>
    </row>
    <row r="12414" spans="1:4" x14ac:dyDescent="0.55000000000000004">
      <c r="A12414" t="s">
        <v>86</v>
      </c>
      <c r="B12414" t="s">
        <v>2039</v>
      </c>
      <c r="C12414">
        <v>1925</v>
      </c>
      <c r="D12414">
        <v>4976</v>
      </c>
    </row>
    <row r="12415" spans="1:4" x14ac:dyDescent="0.55000000000000004">
      <c r="A12415" t="s">
        <v>86</v>
      </c>
      <c r="B12415" t="s">
        <v>2039</v>
      </c>
      <c r="C12415">
        <v>1926</v>
      </c>
      <c r="D12415">
        <v>3447</v>
      </c>
    </row>
    <row r="12416" spans="1:4" x14ac:dyDescent="0.55000000000000004">
      <c r="A12416" t="s">
        <v>86</v>
      </c>
      <c r="B12416" t="s">
        <v>2039</v>
      </c>
      <c r="C12416">
        <v>1927</v>
      </c>
      <c r="D12416">
        <v>2660</v>
      </c>
    </row>
    <row r="12417" spans="1:4" x14ac:dyDescent="0.55000000000000004">
      <c r="A12417" t="s">
        <v>86</v>
      </c>
      <c r="B12417" t="s">
        <v>2039</v>
      </c>
      <c r="C12417">
        <v>1928</v>
      </c>
      <c r="D12417">
        <v>3852</v>
      </c>
    </row>
    <row r="12418" spans="1:4" x14ac:dyDescent="0.55000000000000004">
      <c r="A12418" t="s">
        <v>86</v>
      </c>
      <c r="B12418" t="s">
        <v>2039</v>
      </c>
      <c r="C12418">
        <v>1929</v>
      </c>
      <c r="D12418">
        <v>3498</v>
      </c>
    </row>
    <row r="12419" spans="1:4" x14ac:dyDescent="0.55000000000000004">
      <c r="A12419" t="s">
        <v>86</v>
      </c>
      <c r="B12419" t="s">
        <v>2039</v>
      </c>
      <c r="C12419">
        <v>1930</v>
      </c>
      <c r="D12419">
        <v>6820</v>
      </c>
    </row>
    <row r="12420" spans="1:4" x14ac:dyDescent="0.55000000000000004">
      <c r="A12420" t="s">
        <v>86</v>
      </c>
      <c r="B12420" t="s">
        <v>2039</v>
      </c>
      <c r="C12420">
        <v>1931</v>
      </c>
      <c r="D12420">
        <v>0</v>
      </c>
    </row>
    <row r="12421" spans="1:4" x14ac:dyDescent="0.55000000000000004">
      <c r="A12421" t="s">
        <v>86</v>
      </c>
      <c r="B12421" t="s">
        <v>2039</v>
      </c>
      <c r="C12421">
        <v>1932</v>
      </c>
      <c r="D12421">
        <v>0</v>
      </c>
    </row>
    <row r="12422" spans="1:4" x14ac:dyDescent="0.55000000000000004">
      <c r="A12422" t="s">
        <v>86</v>
      </c>
      <c r="B12422" t="s">
        <v>2039</v>
      </c>
      <c r="C12422">
        <v>1933</v>
      </c>
      <c r="D12422">
        <v>0</v>
      </c>
    </row>
    <row r="12423" spans="1:4" x14ac:dyDescent="0.55000000000000004">
      <c r="A12423" t="s">
        <v>86</v>
      </c>
      <c r="B12423" t="s">
        <v>2039</v>
      </c>
      <c r="C12423">
        <v>1934</v>
      </c>
      <c r="D12423">
        <v>0</v>
      </c>
    </row>
    <row r="12424" spans="1:4" x14ac:dyDescent="0.55000000000000004">
      <c r="A12424" t="s">
        <v>86</v>
      </c>
      <c r="B12424" t="s">
        <v>2039</v>
      </c>
      <c r="C12424">
        <v>1935</v>
      </c>
      <c r="D12424">
        <v>0</v>
      </c>
    </row>
    <row r="12425" spans="1:4" x14ac:dyDescent="0.55000000000000004">
      <c r="A12425" t="s">
        <v>86</v>
      </c>
      <c r="B12425" t="s">
        <v>2039</v>
      </c>
      <c r="C12425">
        <v>1936</v>
      </c>
      <c r="D12425">
        <v>0</v>
      </c>
    </row>
    <row r="12426" spans="1:4" x14ac:dyDescent="0.55000000000000004">
      <c r="A12426" t="s">
        <v>86</v>
      </c>
      <c r="B12426" t="s">
        <v>2039</v>
      </c>
      <c r="C12426">
        <v>1937</v>
      </c>
      <c r="D12426">
        <v>0</v>
      </c>
    </row>
    <row r="12427" spans="1:4" x14ac:dyDescent="0.55000000000000004">
      <c r="A12427" t="s">
        <v>86</v>
      </c>
      <c r="B12427" t="s">
        <v>2039</v>
      </c>
      <c r="C12427">
        <v>1938</v>
      </c>
      <c r="D12427">
        <v>0</v>
      </c>
    </row>
    <row r="12428" spans="1:4" x14ac:dyDescent="0.55000000000000004">
      <c r="A12428" t="s">
        <v>86</v>
      </c>
      <c r="B12428" t="s">
        <v>2039</v>
      </c>
      <c r="C12428">
        <v>1939</v>
      </c>
      <c r="D12428">
        <v>0</v>
      </c>
    </row>
    <row r="12429" spans="1:4" x14ac:dyDescent="0.55000000000000004">
      <c r="A12429" t="s">
        <v>86</v>
      </c>
      <c r="B12429" t="s">
        <v>2039</v>
      </c>
      <c r="C12429">
        <v>1940</v>
      </c>
      <c r="D12429">
        <v>0</v>
      </c>
    </row>
    <row r="12430" spans="1:4" x14ac:dyDescent="0.55000000000000004">
      <c r="A12430" t="s">
        <v>86</v>
      </c>
      <c r="B12430" t="s">
        <v>2039</v>
      </c>
      <c r="C12430">
        <v>1941</v>
      </c>
      <c r="D12430">
        <v>0</v>
      </c>
    </row>
    <row r="12431" spans="1:4" x14ac:dyDescent="0.55000000000000004">
      <c r="A12431" t="s">
        <v>86</v>
      </c>
      <c r="B12431" t="s">
        <v>2039</v>
      </c>
      <c r="C12431">
        <v>1942</v>
      </c>
      <c r="D12431">
        <v>767</v>
      </c>
    </row>
    <row r="12432" spans="1:4" x14ac:dyDescent="0.55000000000000004">
      <c r="A12432" t="s">
        <v>86</v>
      </c>
      <c r="B12432" t="s">
        <v>2039</v>
      </c>
      <c r="C12432">
        <v>1943</v>
      </c>
      <c r="D12432">
        <v>382</v>
      </c>
    </row>
    <row r="12433" spans="1:4" x14ac:dyDescent="0.55000000000000004">
      <c r="A12433" t="s">
        <v>86</v>
      </c>
      <c r="B12433" t="s">
        <v>2039</v>
      </c>
      <c r="C12433">
        <v>1944</v>
      </c>
      <c r="D12433">
        <v>767</v>
      </c>
    </row>
    <row r="12434" spans="1:4" x14ac:dyDescent="0.55000000000000004">
      <c r="A12434" t="s">
        <v>86</v>
      </c>
      <c r="B12434" t="s">
        <v>2039</v>
      </c>
      <c r="C12434">
        <v>1945</v>
      </c>
      <c r="D12434">
        <v>1149</v>
      </c>
    </row>
    <row r="12435" spans="1:4" x14ac:dyDescent="0.55000000000000004">
      <c r="A12435" t="s">
        <v>86</v>
      </c>
      <c r="B12435" t="s">
        <v>2039</v>
      </c>
      <c r="C12435">
        <v>1946</v>
      </c>
      <c r="D12435">
        <v>767</v>
      </c>
    </row>
    <row r="12436" spans="1:4" x14ac:dyDescent="0.55000000000000004">
      <c r="A12436" t="s">
        <v>86</v>
      </c>
      <c r="B12436" t="s">
        <v>2039</v>
      </c>
      <c r="C12436">
        <v>1947</v>
      </c>
      <c r="D12436">
        <v>767</v>
      </c>
    </row>
    <row r="12437" spans="1:4" x14ac:dyDescent="0.55000000000000004">
      <c r="A12437" t="s">
        <v>86</v>
      </c>
      <c r="B12437" t="s">
        <v>2039</v>
      </c>
      <c r="C12437">
        <v>1948</v>
      </c>
      <c r="D12437">
        <v>767</v>
      </c>
    </row>
    <row r="12438" spans="1:4" x14ac:dyDescent="0.55000000000000004">
      <c r="A12438" t="s">
        <v>86</v>
      </c>
      <c r="B12438" t="s">
        <v>2039</v>
      </c>
      <c r="C12438">
        <v>1949</v>
      </c>
      <c r="D12438">
        <v>767</v>
      </c>
    </row>
    <row r="12439" spans="1:4" x14ac:dyDescent="0.55000000000000004">
      <c r="A12439" t="s">
        <v>86</v>
      </c>
      <c r="B12439" t="s">
        <v>2039</v>
      </c>
      <c r="C12439">
        <v>1950</v>
      </c>
      <c r="D12439">
        <v>301215</v>
      </c>
    </row>
    <row r="12440" spans="1:4" x14ac:dyDescent="0.55000000000000004">
      <c r="A12440" t="s">
        <v>86</v>
      </c>
      <c r="B12440" t="s">
        <v>2039</v>
      </c>
      <c r="C12440">
        <v>1951</v>
      </c>
      <c r="D12440">
        <v>348080</v>
      </c>
    </row>
    <row r="12441" spans="1:4" x14ac:dyDescent="0.55000000000000004">
      <c r="A12441" t="s">
        <v>86</v>
      </c>
      <c r="B12441" t="s">
        <v>2039</v>
      </c>
      <c r="C12441">
        <v>1952</v>
      </c>
      <c r="D12441">
        <v>359072</v>
      </c>
    </row>
    <row r="12442" spans="1:4" x14ac:dyDescent="0.55000000000000004">
      <c r="A12442" t="s">
        <v>86</v>
      </c>
      <c r="B12442" t="s">
        <v>2039</v>
      </c>
      <c r="C12442">
        <v>1953</v>
      </c>
      <c r="D12442">
        <v>333424</v>
      </c>
    </row>
    <row r="12443" spans="1:4" x14ac:dyDescent="0.55000000000000004">
      <c r="A12443" t="s">
        <v>86</v>
      </c>
      <c r="B12443" t="s">
        <v>2039</v>
      </c>
      <c r="C12443">
        <v>1954</v>
      </c>
      <c r="D12443">
        <v>377392</v>
      </c>
    </row>
    <row r="12444" spans="1:4" x14ac:dyDescent="0.55000000000000004">
      <c r="A12444" t="s">
        <v>86</v>
      </c>
      <c r="B12444" t="s">
        <v>2039</v>
      </c>
      <c r="C12444">
        <v>1955</v>
      </c>
      <c r="D12444">
        <v>436016</v>
      </c>
    </row>
    <row r="12445" spans="1:4" x14ac:dyDescent="0.55000000000000004">
      <c r="A12445" t="s">
        <v>86</v>
      </c>
      <c r="B12445" t="s">
        <v>2039</v>
      </c>
      <c r="C12445">
        <v>1956</v>
      </c>
      <c r="D12445">
        <v>454336</v>
      </c>
    </row>
    <row r="12446" spans="1:4" x14ac:dyDescent="0.55000000000000004">
      <c r="A12446" t="s">
        <v>86</v>
      </c>
      <c r="B12446" t="s">
        <v>2039</v>
      </c>
      <c r="C12446">
        <v>1957</v>
      </c>
      <c r="D12446">
        <v>575248</v>
      </c>
    </row>
    <row r="12447" spans="1:4" x14ac:dyDescent="0.55000000000000004">
      <c r="A12447" t="s">
        <v>86</v>
      </c>
      <c r="B12447" t="s">
        <v>2039</v>
      </c>
      <c r="C12447">
        <v>1958</v>
      </c>
      <c r="D12447">
        <v>586240</v>
      </c>
    </row>
    <row r="12448" spans="1:4" x14ac:dyDescent="0.55000000000000004">
      <c r="A12448" t="s">
        <v>86</v>
      </c>
      <c r="B12448" t="s">
        <v>2039</v>
      </c>
      <c r="C12448">
        <v>1959</v>
      </c>
      <c r="D12448">
        <v>586210</v>
      </c>
    </row>
    <row r="12449" spans="1:4" x14ac:dyDescent="0.55000000000000004">
      <c r="A12449" t="s">
        <v>86</v>
      </c>
      <c r="B12449" t="s">
        <v>2039</v>
      </c>
      <c r="C12449">
        <v>1960</v>
      </c>
      <c r="D12449">
        <v>615403</v>
      </c>
    </row>
    <row r="12450" spans="1:4" x14ac:dyDescent="0.55000000000000004">
      <c r="A12450" t="s">
        <v>86</v>
      </c>
      <c r="B12450" t="s">
        <v>2039</v>
      </c>
      <c r="C12450">
        <v>1961</v>
      </c>
      <c r="D12450">
        <v>736286</v>
      </c>
    </row>
    <row r="12451" spans="1:4" x14ac:dyDescent="0.55000000000000004">
      <c r="A12451" t="s">
        <v>86</v>
      </c>
      <c r="B12451" t="s">
        <v>2039</v>
      </c>
      <c r="C12451">
        <v>1962</v>
      </c>
      <c r="D12451">
        <v>699586</v>
      </c>
    </row>
    <row r="12452" spans="1:4" x14ac:dyDescent="0.55000000000000004">
      <c r="A12452" t="s">
        <v>86</v>
      </c>
      <c r="B12452" t="s">
        <v>2039</v>
      </c>
      <c r="C12452">
        <v>1963</v>
      </c>
      <c r="D12452">
        <v>710578</v>
      </c>
    </row>
    <row r="12453" spans="1:4" x14ac:dyDescent="0.55000000000000004">
      <c r="A12453" t="s">
        <v>86</v>
      </c>
      <c r="B12453" t="s">
        <v>2039</v>
      </c>
      <c r="C12453">
        <v>1964</v>
      </c>
      <c r="D12453">
        <v>721511</v>
      </c>
    </row>
    <row r="12454" spans="1:4" x14ac:dyDescent="0.55000000000000004">
      <c r="A12454" t="s">
        <v>86</v>
      </c>
      <c r="B12454" t="s">
        <v>2039</v>
      </c>
      <c r="C12454">
        <v>1965</v>
      </c>
      <c r="D12454">
        <v>750734</v>
      </c>
    </row>
    <row r="12455" spans="1:4" x14ac:dyDescent="0.55000000000000004">
      <c r="A12455" t="s">
        <v>86</v>
      </c>
      <c r="B12455" t="s">
        <v>2039</v>
      </c>
      <c r="C12455">
        <v>1966</v>
      </c>
      <c r="D12455">
        <v>805664</v>
      </c>
    </row>
    <row r="12456" spans="1:4" x14ac:dyDescent="0.55000000000000004">
      <c r="A12456" t="s">
        <v>86</v>
      </c>
      <c r="B12456" t="s">
        <v>2039</v>
      </c>
      <c r="C12456">
        <v>1967</v>
      </c>
      <c r="D12456">
        <v>875250</v>
      </c>
    </row>
    <row r="12457" spans="1:4" x14ac:dyDescent="0.55000000000000004">
      <c r="A12457" t="s">
        <v>86</v>
      </c>
      <c r="B12457" t="s">
        <v>2039</v>
      </c>
      <c r="C12457">
        <v>1968</v>
      </c>
      <c r="D12457">
        <v>1223241</v>
      </c>
    </row>
    <row r="12458" spans="1:4" x14ac:dyDescent="0.55000000000000004">
      <c r="A12458" t="s">
        <v>86</v>
      </c>
      <c r="B12458" t="s">
        <v>2039</v>
      </c>
      <c r="C12458">
        <v>1969</v>
      </c>
      <c r="D12458">
        <v>1175609</v>
      </c>
    </row>
    <row r="12459" spans="1:4" x14ac:dyDescent="0.55000000000000004">
      <c r="A12459" t="s">
        <v>86</v>
      </c>
      <c r="B12459" t="s">
        <v>2039</v>
      </c>
      <c r="C12459">
        <v>1970</v>
      </c>
      <c r="D12459">
        <v>1388032</v>
      </c>
    </row>
    <row r="12460" spans="1:4" x14ac:dyDescent="0.55000000000000004">
      <c r="A12460" t="s">
        <v>86</v>
      </c>
      <c r="B12460" t="s">
        <v>2039</v>
      </c>
      <c r="C12460">
        <v>1971</v>
      </c>
      <c r="D12460">
        <v>1328811</v>
      </c>
    </row>
    <row r="12461" spans="1:4" x14ac:dyDescent="0.55000000000000004">
      <c r="A12461" t="s">
        <v>86</v>
      </c>
      <c r="B12461" t="s">
        <v>2039</v>
      </c>
      <c r="C12461">
        <v>1972</v>
      </c>
      <c r="D12461">
        <v>1533102</v>
      </c>
    </row>
    <row r="12462" spans="1:4" x14ac:dyDescent="0.55000000000000004">
      <c r="A12462" t="s">
        <v>86</v>
      </c>
      <c r="B12462" t="s">
        <v>2039</v>
      </c>
      <c r="C12462">
        <v>1973</v>
      </c>
      <c r="D12462">
        <v>1506141</v>
      </c>
    </row>
    <row r="12463" spans="1:4" x14ac:dyDescent="0.55000000000000004">
      <c r="A12463" t="s">
        <v>86</v>
      </c>
      <c r="B12463" t="s">
        <v>2039</v>
      </c>
      <c r="C12463">
        <v>1974</v>
      </c>
      <c r="D12463">
        <v>1553346</v>
      </c>
    </row>
    <row r="12464" spans="1:4" x14ac:dyDescent="0.55000000000000004">
      <c r="A12464" t="s">
        <v>86</v>
      </c>
      <c r="B12464" t="s">
        <v>2039</v>
      </c>
      <c r="C12464">
        <v>1975</v>
      </c>
      <c r="D12464">
        <v>1660773</v>
      </c>
    </row>
    <row r="12465" spans="1:4" x14ac:dyDescent="0.55000000000000004">
      <c r="A12465" t="s">
        <v>86</v>
      </c>
      <c r="B12465" t="s">
        <v>2039</v>
      </c>
      <c r="C12465">
        <v>1976</v>
      </c>
      <c r="D12465">
        <v>1770583</v>
      </c>
    </row>
    <row r="12466" spans="1:4" x14ac:dyDescent="0.55000000000000004">
      <c r="A12466" t="s">
        <v>86</v>
      </c>
      <c r="B12466" t="s">
        <v>2039</v>
      </c>
      <c r="C12466">
        <v>1977</v>
      </c>
      <c r="D12466">
        <v>1993395</v>
      </c>
    </row>
    <row r="12467" spans="1:4" x14ac:dyDescent="0.55000000000000004">
      <c r="A12467" t="s">
        <v>86</v>
      </c>
      <c r="B12467" t="s">
        <v>2039</v>
      </c>
      <c r="C12467">
        <v>1978</v>
      </c>
      <c r="D12467">
        <v>2039442</v>
      </c>
    </row>
    <row r="12468" spans="1:4" x14ac:dyDescent="0.55000000000000004">
      <c r="A12468" t="s">
        <v>86</v>
      </c>
      <c r="B12468" t="s">
        <v>2039</v>
      </c>
      <c r="C12468">
        <v>1979</v>
      </c>
      <c r="D12468">
        <v>1922810</v>
      </c>
    </row>
    <row r="12469" spans="1:4" x14ac:dyDescent="0.55000000000000004">
      <c r="A12469" t="s">
        <v>86</v>
      </c>
      <c r="B12469" t="s">
        <v>2039</v>
      </c>
      <c r="C12469">
        <v>1980</v>
      </c>
      <c r="D12469">
        <v>2037957</v>
      </c>
    </row>
    <row r="12470" spans="1:4" x14ac:dyDescent="0.55000000000000004">
      <c r="A12470" t="s">
        <v>86</v>
      </c>
      <c r="B12470" t="s">
        <v>2039</v>
      </c>
      <c r="C12470">
        <v>1981</v>
      </c>
      <c r="D12470">
        <v>1807843</v>
      </c>
    </row>
    <row r="12471" spans="1:4" x14ac:dyDescent="0.55000000000000004">
      <c r="A12471" t="s">
        <v>86</v>
      </c>
      <c r="B12471" t="s">
        <v>2039</v>
      </c>
      <c r="C12471">
        <v>1982</v>
      </c>
      <c r="D12471">
        <v>1749493</v>
      </c>
    </row>
    <row r="12472" spans="1:4" x14ac:dyDescent="0.55000000000000004">
      <c r="A12472" t="s">
        <v>86</v>
      </c>
      <c r="B12472" t="s">
        <v>2039</v>
      </c>
      <c r="C12472">
        <v>1983</v>
      </c>
      <c r="D12472">
        <v>1976452</v>
      </c>
    </row>
    <row r="12473" spans="1:4" x14ac:dyDescent="0.55000000000000004">
      <c r="A12473" t="s">
        <v>86</v>
      </c>
      <c r="B12473" t="s">
        <v>2039</v>
      </c>
      <c r="C12473">
        <v>1984</v>
      </c>
      <c r="D12473">
        <v>1957357</v>
      </c>
    </row>
    <row r="12474" spans="1:4" x14ac:dyDescent="0.55000000000000004">
      <c r="A12474" t="s">
        <v>86</v>
      </c>
      <c r="B12474" t="s">
        <v>2039</v>
      </c>
      <c r="C12474">
        <v>1985</v>
      </c>
      <c r="D12474">
        <v>1885699</v>
      </c>
    </row>
    <row r="12475" spans="1:4" x14ac:dyDescent="0.55000000000000004">
      <c r="A12475" t="s">
        <v>86</v>
      </c>
      <c r="B12475" t="s">
        <v>2039</v>
      </c>
      <c r="C12475">
        <v>1986</v>
      </c>
      <c r="D12475">
        <v>1824977</v>
      </c>
    </row>
    <row r="12476" spans="1:4" x14ac:dyDescent="0.55000000000000004">
      <c r="A12476" t="s">
        <v>86</v>
      </c>
      <c r="B12476" t="s">
        <v>2039</v>
      </c>
      <c r="C12476">
        <v>1987</v>
      </c>
      <c r="D12476">
        <v>2144191</v>
      </c>
    </row>
    <row r="12477" spans="1:4" x14ac:dyDescent="0.55000000000000004">
      <c r="A12477" t="s">
        <v>86</v>
      </c>
      <c r="B12477" t="s">
        <v>2039</v>
      </c>
      <c r="C12477">
        <v>1988</v>
      </c>
      <c r="D12477">
        <v>2464967</v>
      </c>
    </row>
    <row r="12478" spans="1:4" x14ac:dyDescent="0.55000000000000004">
      <c r="A12478" t="s">
        <v>86</v>
      </c>
      <c r="B12478" t="s">
        <v>2039</v>
      </c>
      <c r="C12478">
        <v>1989</v>
      </c>
      <c r="D12478">
        <v>2680274</v>
      </c>
    </row>
    <row r="12479" spans="1:4" x14ac:dyDescent="0.55000000000000004">
      <c r="A12479" t="s">
        <v>86</v>
      </c>
      <c r="B12479" t="s">
        <v>2039</v>
      </c>
      <c r="C12479">
        <v>1990</v>
      </c>
      <c r="D12479">
        <v>2504658</v>
      </c>
    </row>
    <row r="12480" spans="1:4" x14ac:dyDescent="0.55000000000000004">
      <c r="A12480" t="s">
        <v>86</v>
      </c>
      <c r="B12480" t="s">
        <v>2039</v>
      </c>
      <c r="C12480">
        <v>1991</v>
      </c>
      <c r="D12480">
        <v>2526966</v>
      </c>
    </row>
    <row r="12481" spans="1:4" x14ac:dyDescent="0.55000000000000004">
      <c r="A12481" t="s">
        <v>86</v>
      </c>
      <c r="B12481" t="s">
        <v>2039</v>
      </c>
      <c r="C12481">
        <v>1992</v>
      </c>
      <c r="D12481">
        <v>2803312</v>
      </c>
    </row>
    <row r="12482" spans="1:4" x14ac:dyDescent="0.55000000000000004">
      <c r="A12482" t="s">
        <v>86</v>
      </c>
      <c r="B12482" t="s">
        <v>2039</v>
      </c>
      <c r="C12482">
        <v>1993</v>
      </c>
      <c r="D12482">
        <v>2940777</v>
      </c>
    </row>
    <row r="12483" spans="1:4" x14ac:dyDescent="0.55000000000000004">
      <c r="A12483" t="s">
        <v>86</v>
      </c>
      <c r="B12483" t="s">
        <v>2039</v>
      </c>
      <c r="C12483">
        <v>1994</v>
      </c>
      <c r="D12483">
        <v>3231039</v>
      </c>
    </row>
    <row r="12484" spans="1:4" x14ac:dyDescent="0.55000000000000004">
      <c r="A12484" t="s">
        <v>86</v>
      </c>
      <c r="B12484" t="s">
        <v>2039</v>
      </c>
      <c r="C12484">
        <v>1995</v>
      </c>
      <c r="D12484">
        <v>3836235</v>
      </c>
    </row>
    <row r="12485" spans="1:4" x14ac:dyDescent="0.55000000000000004">
      <c r="A12485" t="s">
        <v>86</v>
      </c>
      <c r="B12485" t="s">
        <v>2039</v>
      </c>
      <c r="C12485">
        <v>1996</v>
      </c>
      <c r="D12485">
        <v>3875521</v>
      </c>
    </row>
    <row r="12486" spans="1:4" x14ac:dyDescent="0.55000000000000004">
      <c r="A12486" t="s">
        <v>86</v>
      </c>
      <c r="B12486" t="s">
        <v>2039</v>
      </c>
      <c r="C12486">
        <v>1997</v>
      </c>
      <c r="D12486">
        <v>4010334</v>
      </c>
    </row>
    <row r="12487" spans="1:4" x14ac:dyDescent="0.55000000000000004">
      <c r="A12487" t="s">
        <v>86</v>
      </c>
      <c r="B12487" t="s">
        <v>2039</v>
      </c>
      <c r="C12487">
        <v>1998</v>
      </c>
      <c r="D12487">
        <v>4810582</v>
      </c>
    </row>
    <row r="12488" spans="1:4" x14ac:dyDescent="0.55000000000000004">
      <c r="A12488" t="s">
        <v>86</v>
      </c>
      <c r="B12488" t="s">
        <v>2039</v>
      </c>
      <c r="C12488">
        <v>1999</v>
      </c>
      <c r="D12488">
        <v>4704557</v>
      </c>
    </row>
    <row r="12489" spans="1:4" x14ac:dyDescent="0.55000000000000004">
      <c r="A12489" t="s">
        <v>86</v>
      </c>
      <c r="B12489" t="s">
        <v>2039</v>
      </c>
      <c r="C12489">
        <v>2000</v>
      </c>
      <c r="D12489">
        <v>5031508</v>
      </c>
    </row>
    <row r="12490" spans="1:4" x14ac:dyDescent="0.55000000000000004">
      <c r="A12490" t="s">
        <v>86</v>
      </c>
      <c r="B12490" t="s">
        <v>2039</v>
      </c>
      <c r="C12490">
        <v>2001</v>
      </c>
      <c r="D12490">
        <v>5664895</v>
      </c>
    </row>
    <row r="12491" spans="1:4" x14ac:dyDescent="0.55000000000000004">
      <c r="A12491" t="s">
        <v>86</v>
      </c>
      <c r="B12491" t="s">
        <v>2039</v>
      </c>
      <c r="C12491">
        <v>2002</v>
      </c>
      <c r="D12491">
        <v>5945282</v>
      </c>
    </row>
    <row r="12492" spans="1:4" x14ac:dyDescent="0.55000000000000004">
      <c r="A12492" t="s">
        <v>86</v>
      </c>
      <c r="B12492" t="s">
        <v>2039</v>
      </c>
      <c r="C12492">
        <v>2003</v>
      </c>
      <c r="D12492">
        <v>6686778</v>
      </c>
    </row>
    <row r="12493" spans="1:4" x14ac:dyDescent="0.55000000000000004">
      <c r="A12493" t="s">
        <v>86</v>
      </c>
      <c r="B12493" t="s">
        <v>2039</v>
      </c>
      <c r="C12493">
        <v>2004</v>
      </c>
      <c r="D12493">
        <v>7194159</v>
      </c>
    </row>
    <row r="12494" spans="1:4" x14ac:dyDescent="0.55000000000000004">
      <c r="A12494" t="s">
        <v>86</v>
      </c>
      <c r="B12494" t="s">
        <v>2039</v>
      </c>
      <c r="C12494">
        <v>2005</v>
      </c>
      <c r="D12494">
        <v>6834857</v>
      </c>
    </row>
    <row r="12495" spans="1:4" x14ac:dyDescent="0.55000000000000004">
      <c r="A12495" t="s">
        <v>86</v>
      </c>
      <c r="B12495" t="s">
        <v>2039</v>
      </c>
      <c r="C12495">
        <v>2006</v>
      </c>
      <c r="D12495">
        <v>7698208</v>
      </c>
    </row>
    <row r="12496" spans="1:4" x14ac:dyDescent="0.55000000000000004">
      <c r="A12496" t="s">
        <v>86</v>
      </c>
      <c r="B12496" t="s">
        <v>2039</v>
      </c>
      <c r="C12496">
        <v>2007</v>
      </c>
      <c r="D12496">
        <v>8216418.5</v>
      </c>
    </row>
    <row r="12497" spans="1:4" x14ac:dyDescent="0.55000000000000004">
      <c r="A12497" t="s">
        <v>86</v>
      </c>
      <c r="B12497" t="s">
        <v>2039</v>
      </c>
      <c r="C12497">
        <v>2008</v>
      </c>
      <c r="D12497">
        <v>8532908</v>
      </c>
    </row>
    <row r="12498" spans="1:4" x14ac:dyDescent="0.55000000000000004">
      <c r="A12498" t="s">
        <v>86</v>
      </c>
      <c r="B12498" t="s">
        <v>2039</v>
      </c>
      <c r="C12498">
        <v>2009</v>
      </c>
      <c r="D12498">
        <v>8030408</v>
      </c>
    </row>
    <row r="12499" spans="1:4" x14ac:dyDescent="0.55000000000000004">
      <c r="A12499" t="s">
        <v>86</v>
      </c>
      <c r="B12499" t="s">
        <v>2039</v>
      </c>
      <c r="C12499">
        <v>2010</v>
      </c>
      <c r="D12499">
        <v>8106538</v>
      </c>
    </row>
    <row r="12500" spans="1:4" x14ac:dyDescent="0.55000000000000004">
      <c r="A12500" t="s">
        <v>86</v>
      </c>
      <c r="B12500" t="s">
        <v>2039</v>
      </c>
      <c r="C12500">
        <v>2011</v>
      </c>
      <c r="D12500">
        <v>8856650</v>
      </c>
    </row>
    <row r="12501" spans="1:4" x14ac:dyDescent="0.55000000000000004">
      <c r="A12501" t="s">
        <v>86</v>
      </c>
      <c r="B12501" t="s">
        <v>2039</v>
      </c>
      <c r="C12501">
        <v>2012</v>
      </c>
      <c r="D12501">
        <v>9108358</v>
      </c>
    </row>
    <row r="12502" spans="1:4" x14ac:dyDescent="0.55000000000000004">
      <c r="A12502" t="s">
        <v>86</v>
      </c>
      <c r="B12502" t="s">
        <v>2039</v>
      </c>
      <c r="C12502">
        <v>2013</v>
      </c>
      <c r="D12502">
        <v>9328258</v>
      </c>
    </row>
    <row r="12503" spans="1:4" x14ac:dyDescent="0.55000000000000004">
      <c r="A12503" t="s">
        <v>86</v>
      </c>
      <c r="B12503" t="s">
        <v>2039</v>
      </c>
      <c r="C12503">
        <v>2014</v>
      </c>
      <c r="D12503">
        <v>9503222</v>
      </c>
    </row>
    <row r="12504" spans="1:4" x14ac:dyDescent="0.55000000000000004">
      <c r="A12504" t="s">
        <v>86</v>
      </c>
      <c r="B12504" t="s">
        <v>2039</v>
      </c>
      <c r="C12504">
        <v>2015</v>
      </c>
      <c r="D12504">
        <v>10897808</v>
      </c>
    </row>
    <row r="12505" spans="1:4" x14ac:dyDescent="0.55000000000000004">
      <c r="A12505" t="s">
        <v>86</v>
      </c>
      <c r="B12505" t="s">
        <v>2039</v>
      </c>
      <c r="C12505">
        <v>2016</v>
      </c>
      <c r="D12505">
        <v>9938747</v>
      </c>
    </row>
    <row r="12506" spans="1:4" x14ac:dyDescent="0.55000000000000004">
      <c r="A12506" t="s">
        <v>86</v>
      </c>
      <c r="B12506" t="s">
        <v>2039</v>
      </c>
      <c r="C12506">
        <v>2017</v>
      </c>
      <c r="D12506">
        <v>10197924</v>
      </c>
    </row>
    <row r="12507" spans="1:4" x14ac:dyDescent="0.55000000000000004">
      <c r="A12507" t="s">
        <v>86</v>
      </c>
      <c r="B12507" t="s">
        <v>2039</v>
      </c>
      <c r="C12507">
        <v>2018</v>
      </c>
      <c r="D12507">
        <v>9876190</v>
      </c>
    </row>
    <row r="12508" spans="1:4" x14ac:dyDescent="0.55000000000000004">
      <c r="A12508" t="s">
        <v>86</v>
      </c>
      <c r="B12508" t="s">
        <v>2039</v>
      </c>
      <c r="C12508">
        <v>2019</v>
      </c>
      <c r="D12508">
        <v>10962543</v>
      </c>
    </row>
    <row r="12509" spans="1:4" x14ac:dyDescent="0.55000000000000004">
      <c r="A12509" t="s">
        <v>86</v>
      </c>
      <c r="B12509" t="s">
        <v>2039</v>
      </c>
      <c r="C12509">
        <v>2020</v>
      </c>
      <c r="D12509">
        <v>9976783</v>
      </c>
    </row>
    <row r="12510" spans="1:4" x14ac:dyDescent="0.55000000000000004">
      <c r="A12510" t="s">
        <v>86</v>
      </c>
      <c r="B12510" t="s">
        <v>2039</v>
      </c>
      <c r="C12510">
        <v>2021</v>
      </c>
      <c r="D12510">
        <v>11059747</v>
      </c>
    </row>
    <row r="12511" spans="1:4" x14ac:dyDescent="0.55000000000000004">
      <c r="A12511" t="s">
        <v>86</v>
      </c>
      <c r="B12511" t="s">
        <v>2039</v>
      </c>
      <c r="C12511">
        <v>2022</v>
      </c>
      <c r="D12511">
        <v>11742019</v>
      </c>
    </row>
    <row r="12512" spans="1:4" x14ac:dyDescent="0.55000000000000004">
      <c r="A12512" t="s">
        <v>86</v>
      </c>
      <c r="B12512" t="s">
        <v>2039</v>
      </c>
      <c r="C12512">
        <v>2023</v>
      </c>
      <c r="D12512">
        <v>12404354</v>
      </c>
    </row>
    <row r="12513" spans="1:4" x14ac:dyDescent="0.55000000000000004">
      <c r="A12513" t="s">
        <v>86</v>
      </c>
      <c r="B12513" t="s">
        <v>2039</v>
      </c>
      <c r="C12513">
        <v>2024</v>
      </c>
      <c r="D12513">
        <v>12854842</v>
      </c>
    </row>
    <row r="12514" spans="1:4" x14ac:dyDescent="0.55000000000000004">
      <c r="A12514" t="s">
        <v>953</v>
      </c>
      <c r="B12514" t="s">
        <v>2040</v>
      </c>
      <c r="C12514">
        <v>1938</v>
      </c>
      <c r="D12514">
        <v>54514</v>
      </c>
    </row>
    <row r="12515" spans="1:4" x14ac:dyDescent="0.55000000000000004">
      <c r="A12515" t="s">
        <v>953</v>
      </c>
      <c r="B12515" t="s">
        <v>2040</v>
      </c>
      <c r="C12515">
        <v>1939</v>
      </c>
      <c r="D12515">
        <v>54514</v>
      </c>
    </row>
    <row r="12516" spans="1:4" x14ac:dyDescent="0.55000000000000004">
      <c r="A12516" t="s">
        <v>953</v>
      </c>
      <c r="B12516" t="s">
        <v>2040</v>
      </c>
      <c r="C12516">
        <v>1941</v>
      </c>
      <c r="D12516">
        <v>54514</v>
      </c>
    </row>
    <row r="12517" spans="1:4" x14ac:dyDescent="0.55000000000000004">
      <c r="A12517" t="s">
        <v>953</v>
      </c>
      <c r="B12517" t="s">
        <v>2040</v>
      </c>
      <c r="C12517">
        <v>1947</v>
      </c>
      <c r="D12517">
        <v>18171</v>
      </c>
    </row>
    <row r="12518" spans="1:4" x14ac:dyDescent="0.55000000000000004">
      <c r="A12518" t="s">
        <v>953</v>
      </c>
      <c r="B12518" t="s">
        <v>2040</v>
      </c>
      <c r="C12518">
        <v>1948</v>
      </c>
      <c r="D12518">
        <v>25440</v>
      </c>
    </row>
    <row r="12519" spans="1:4" x14ac:dyDescent="0.55000000000000004">
      <c r="A12519" t="s">
        <v>953</v>
      </c>
      <c r="B12519" t="s">
        <v>2040</v>
      </c>
      <c r="C12519">
        <v>1949</v>
      </c>
      <c r="D12519">
        <v>29074</v>
      </c>
    </row>
    <row r="12520" spans="1:4" x14ac:dyDescent="0.55000000000000004">
      <c r="A12520" t="s">
        <v>953</v>
      </c>
      <c r="B12520" t="s">
        <v>2040</v>
      </c>
      <c r="C12520">
        <v>1950</v>
      </c>
      <c r="D12520">
        <v>1318773</v>
      </c>
    </row>
    <row r="12521" spans="1:4" x14ac:dyDescent="0.55000000000000004">
      <c r="A12521" t="s">
        <v>953</v>
      </c>
      <c r="B12521" t="s">
        <v>2040</v>
      </c>
      <c r="C12521">
        <v>1951</v>
      </c>
      <c r="D12521">
        <v>1556903</v>
      </c>
    </row>
    <row r="12522" spans="1:4" x14ac:dyDescent="0.55000000000000004">
      <c r="A12522" t="s">
        <v>953</v>
      </c>
      <c r="B12522" t="s">
        <v>2040</v>
      </c>
      <c r="C12522">
        <v>1952</v>
      </c>
      <c r="D12522">
        <v>1534949</v>
      </c>
    </row>
    <row r="12523" spans="1:4" x14ac:dyDescent="0.55000000000000004">
      <c r="A12523" t="s">
        <v>953</v>
      </c>
      <c r="B12523" t="s">
        <v>2040</v>
      </c>
      <c r="C12523">
        <v>1953</v>
      </c>
      <c r="D12523">
        <v>1729140</v>
      </c>
    </row>
    <row r="12524" spans="1:4" x14ac:dyDescent="0.55000000000000004">
      <c r="A12524" t="s">
        <v>953</v>
      </c>
      <c r="B12524" t="s">
        <v>2040</v>
      </c>
      <c r="C12524">
        <v>1954</v>
      </c>
      <c r="D12524">
        <v>1798608</v>
      </c>
    </row>
    <row r="12525" spans="1:4" x14ac:dyDescent="0.55000000000000004">
      <c r="A12525" t="s">
        <v>953</v>
      </c>
      <c r="B12525" t="s">
        <v>2040</v>
      </c>
      <c r="C12525">
        <v>1955</v>
      </c>
      <c r="D12525">
        <v>1879157</v>
      </c>
    </row>
    <row r="12526" spans="1:4" x14ac:dyDescent="0.55000000000000004">
      <c r="A12526" t="s">
        <v>953</v>
      </c>
      <c r="B12526" t="s">
        <v>2040</v>
      </c>
      <c r="C12526">
        <v>1956</v>
      </c>
      <c r="D12526">
        <v>2120981</v>
      </c>
    </row>
    <row r="12527" spans="1:4" x14ac:dyDescent="0.55000000000000004">
      <c r="A12527" t="s">
        <v>953</v>
      </c>
      <c r="B12527" t="s">
        <v>2040</v>
      </c>
      <c r="C12527">
        <v>1957</v>
      </c>
      <c r="D12527">
        <v>2362865</v>
      </c>
    </row>
    <row r="12528" spans="1:4" x14ac:dyDescent="0.55000000000000004">
      <c r="A12528" t="s">
        <v>953</v>
      </c>
      <c r="B12528" t="s">
        <v>2040</v>
      </c>
      <c r="C12528">
        <v>1958</v>
      </c>
      <c r="D12528">
        <v>2373648</v>
      </c>
    </row>
    <row r="12529" spans="1:4" x14ac:dyDescent="0.55000000000000004">
      <c r="A12529" t="s">
        <v>953</v>
      </c>
      <c r="B12529" t="s">
        <v>2040</v>
      </c>
      <c r="C12529">
        <v>1959</v>
      </c>
      <c r="D12529">
        <v>2703467</v>
      </c>
    </row>
    <row r="12530" spans="1:4" x14ac:dyDescent="0.55000000000000004">
      <c r="A12530" t="s">
        <v>953</v>
      </c>
      <c r="B12530" t="s">
        <v>2040</v>
      </c>
      <c r="C12530">
        <v>1960</v>
      </c>
      <c r="D12530">
        <v>2952589</v>
      </c>
    </row>
    <row r="12531" spans="1:4" x14ac:dyDescent="0.55000000000000004">
      <c r="A12531" t="s">
        <v>953</v>
      </c>
      <c r="B12531" t="s">
        <v>2040</v>
      </c>
      <c r="C12531">
        <v>1961</v>
      </c>
      <c r="D12531">
        <v>3370137</v>
      </c>
    </row>
    <row r="12532" spans="1:4" x14ac:dyDescent="0.55000000000000004">
      <c r="A12532" t="s">
        <v>953</v>
      </c>
      <c r="B12532" t="s">
        <v>2040</v>
      </c>
      <c r="C12532">
        <v>1962</v>
      </c>
      <c r="D12532">
        <v>3681458</v>
      </c>
    </row>
    <row r="12533" spans="1:4" x14ac:dyDescent="0.55000000000000004">
      <c r="A12533" t="s">
        <v>953</v>
      </c>
      <c r="B12533" t="s">
        <v>2040</v>
      </c>
      <c r="C12533">
        <v>1963</v>
      </c>
      <c r="D12533">
        <v>4245685</v>
      </c>
    </row>
    <row r="12534" spans="1:4" x14ac:dyDescent="0.55000000000000004">
      <c r="A12534" t="s">
        <v>953</v>
      </c>
      <c r="B12534" t="s">
        <v>2040</v>
      </c>
      <c r="C12534">
        <v>1964</v>
      </c>
      <c r="D12534">
        <v>4220066</v>
      </c>
    </row>
    <row r="12535" spans="1:4" x14ac:dyDescent="0.55000000000000004">
      <c r="A12535" t="s">
        <v>953</v>
      </c>
      <c r="B12535" t="s">
        <v>2040</v>
      </c>
      <c r="C12535">
        <v>1965</v>
      </c>
      <c r="D12535">
        <v>4802523</v>
      </c>
    </row>
    <row r="12536" spans="1:4" x14ac:dyDescent="0.55000000000000004">
      <c r="A12536" t="s">
        <v>953</v>
      </c>
      <c r="B12536" t="s">
        <v>2040</v>
      </c>
      <c r="C12536">
        <v>1966</v>
      </c>
      <c r="D12536">
        <v>5161566</v>
      </c>
    </row>
    <row r="12537" spans="1:4" x14ac:dyDescent="0.55000000000000004">
      <c r="A12537" t="s">
        <v>953</v>
      </c>
      <c r="B12537" t="s">
        <v>2040</v>
      </c>
      <c r="C12537">
        <v>1967</v>
      </c>
      <c r="D12537">
        <v>6052066</v>
      </c>
    </row>
    <row r="12538" spans="1:4" x14ac:dyDescent="0.55000000000000004">
      <c r="A12538" t="s">
        <v>953</v>
      </c>
      <c r="B12538" t="s">
        <v>2040</v>
      </c>
      <c r="C12538">
        <v>1968</v>
      </c>
      <c r="D12538">
        <v>6197972</v>
      </c>
    </row>
    <row r="12539" spans="1:4" x14ac:dyDescent="0.55000000000000004">
      <c r="A12539" t="s">
        <v>953</v>
      </c>
      <c r="B12539" t="s">
        <v>2040</v>
      </c>
      <c r="C12539">
        <v>1969</v>
      </c>
      <c r="D12539">
        <v>7751508</v>
      </c>
    </row>
    <row r="12540" spans="1:4" x14ac:dyDescent="0.55000000000000004">
      <c r="A12540" t="s">
        <v>953</v>
      </c>
      <c r="B12540" t="s">
        <v>2040</v>
      </c>
      <c r="C12540">
        <v>1970</v>
      </c>
      <c r="D12540">
        <v>8392500</v>
      </c>
    </row>
    <row r="12541" spans="1:4" x14ac:dyDescent="0.55000000000000004">
      <c r="A12541" t="s">
        <v>953</v>
      </c>
      <c r="B12541" t="s">
        <v>2040</v>
      </c>
      <c r="C12541">
        <v>1971</v>
      </c>
      <c r="D12541">
        <v>9150591</v>
      </c>
    </row>
    <row r="12542" spans="1:4" x14ac:dyDescent="0.55000000000000004">
      <c r="A12542" t="s">
        <v>953</v>
      </c>
      <c r="B12542" t="s">
        <v>2040</v>
      </c>
      <c r="C12542">
        <v>1972</v>
      </c>
      <c r="D12542">
        <v>9275585</v>
      </c>
    </row>
    <row r="12543" spans="1:4" x14ac:dyDescent="0.55000000000000004">
      <c r="A12543" t="s">
        <v>953</v>
      </c>
      <c r="B12543" t="s">
        <v>2040</v>
      </c>
      <c r="C12543">
        <v>1973</v>
      </c>
      <c r="D12543">
        <v>9286457</v>
      </c>
    </row>
    <row r="12544" spans="1:4" x14ac:dyDescent="0.55000000000000004">
      <c r="A12544" t="s">
        <v>953</v>
      </c>
      <c r="B12544" t="s">
        <v>2040</v>
      </c>
      <c r="C12544">
        <v>1974</v>
      </c>
      <c r="D12544">
        <v>10667250</v>
      </c>
    </row>
    <row r="12545" spans="1:4" x14ac:dyDescent="0.55000000000000004">
      <c r="A12545" t="s">
        <v>953</v>
      </c>
      <c r="B12545" t="s">
        <v>2040</v>
      </c>
      <c r="C12545">
        <v>1975</v>
      </c>
      <c r="D12545">
        <v>11008001</v>
      </c>
    </row>
    <row r="12546" spans="1:4" x14ac:dyDescent="0.55000000000000004">
      <c r="A12546" t="s">
        <v>953</v>
      </c>
      <c r="B12546" t="s">
        <v>2040</v>
      </c>
      <c r="C12546">
        <v>1976</v>
      </c>
      <c r="D12546">
        <v>12490384</v>
      </c>
    </row>
    <row r="12547" spans="1:4" x14ac:dyDescent="0.55000000000000004">
      <c r="A12547" t="s">
        <v>953</v>
      </c>
      <c r="B12547" t="s">
        <v>2040</v>
      </c>
      <c r="C12547">
        <v>1977</v>
      </c>
      <c r="D12547">
        <v>14203904</v>
      </c>
    </row>
    <row r="12548" spans="1:4" x14ac:dyDescent="0.55000000000000004">
      <c r="A12548" t="s">
        <v>953</v>
      </c>
      <c r="B12548" t="s">
        <v>2040</v>
      </c>
      <c r="C12548">
        <v>1978</v>
      </c>
      <c r="D12548">
        <v>15714096</v>
      </c>
    </row>
    <row r="12549" spans="1:4" x14ac:dyDescent="0.55000000000000004">
      <c r="A12549" t="s">
        <v>953</v>
      </c>
      <c r="B12549" t="s">
        <v>2040</v>
      </c>
      <c r="C12549">
        <v>1979</v>
      </c>
      <c r="D12549">
        <v>15837647</v>
      </c>
    </row>
    <row r="12550" spans="1:4" x14ac:dyDescent="0.55000000000000004">
      <c r="A12550" t="s">
        <v>953</v>
      </c>
      <c r="B12550" t="s">
        <v>2040</v>
      </c>
      <c r="C12550">
        <v>1980</v>
      </c>
      <c r="D12550">
        <v>16600216</v>
      </c>
    </row>
    <row r="12551" spans="1:4" x14ac:dyDescent="0.55000000000000004">
      <c r="A12551" t="s">
        <v>953</v>
      </c>
      <c r="B12551" t="s">
        <v>2040</v>
      </c>
      <c r="C12551">
        <v>1981</v>
      </c>
      <c r="D12551">
        <v>18616656</v>
      </c>
    </row>
    <row r="12552" spans="1:4" x14ac:dyDescent="0.55000000000000004">
      <c r="A12552" t="s">
        <v>953</v>
      </c>
      <c r="B12552" t="s">
        <v>2040</v>
      </c>
      <c r="C12552">
        <v>1982</v>
      </c>
      <c r="D12552">
        <v>19622766</v>
      </c>
    </row>
    <row r="12553" spans="1:4" x14ac:dyDescent="0.55000000000000004">
      <c r="A12553" t="s">
        <v>953</v>
      </c>
      <c r="B12553" t="s">
        <v>2040</v>
      </c>
      <c r="C12553">
        <v>1983</v>
      </c>
      <c r="D12553">
        <v>20912106</v>
      </c>
    </row>
    <row r="12554" spans="1:4" x14ac:dyDescent="0.55000000000000004">
      <c r="A12554" t="s">
        <v>953</v>
      </c>
      <c r="B12554" t="s">
        <v>2040</v>
      </c>
      <c r="C12554">
        <v>1984</v>
      </c>
      <c r="D12554">
        <v>22224786</v>
      </c>
    </row>
    <row r="12555" spans="1:4" x14ac:dyDescent="0.55000000000000004">
      <c r="A12555" t="s">
        <v>953</v>
      </c>
      <c r="B12555" t="s">
        <v>2040</v>
      </c>
      <c r="C12555">
        <v>1985</v>
      </c>
      <c r="D12555">
        <v>22881404</v>
      </c>
    </row>
    <row r="12556" spans="1:4" x14ac:dyDescent="0.55000000000000004">
      <c r="A12556" t="s">
        <v>953</v>
      </c>
      <c r="B12556" t="s">
        <v>2040</v>
      </c>
      <c r="C12556">
        <v>1986</v>
      </c>
      <c r="D12556">
        <v>25525918</v>
      </c>
    </row>
    <row r="12557" spans="1:4" x14ac:dyDescent="0.55000000000000004">
      <c r="A12557" t="s">
        <v>953</v>
      </c>
      <c r="B12557" t="s">
        <v>2040</v>
      </c>
      <c r="C12557">
        <v>1987</v>
      </c>
      <c r="D12557">
        <v>28085646</v>
      </c>
    </row>
    <row r="12558" spans="1:4" x14ac:dyDescent="0.55000000000000004">
      <c r="A12558" t="s">
        <v>953</v>
      </c>
      <c r="B12558" t="s">
        <v>2040</v>
      </c>
      <c r="C12558">
        <v>1988</v>
      </c>
      <c r="D12558">
        <v>29284780</v>
      </c>
    </row>
    <row r="12559" spans="1:4" x14ac:dyDescent="0.55000000000000004">
      <c r="A12559" t="s">
        <v>953</v>
      </c>
      <c r="B12559" t="s">
        <v>2040</v>
      </c>
      <c r="C12559">
        <v>1989</v>
      </c>
      <c r="D12559">
        <v>30141178</v>
      </c>
    </row>
    <row r="12560" spans="1:4" x14ac:dyDescent="0.55000000000000004">
      <c r="A12560" t="s">
        <v>953</v>
      </c>
      <c r="B12560" t="s">
        <v>2040</v>
      </c>
      <c r="C12560">
        <v>1990</v>
      </c>
      <c r="D12560">
        <v>27147690</v>
      </c>
    </row>
    <row r="12561" spans="1:4" x14ac:dyDescent="0.55000000000000004">
      <c r="A12561" t="s">
        <v>953</v>
      </c>
      <c r="B12561" t="s">
        <v>2040</v>
      </c>
      <c r="C12561">
        <v>1991</v>
      </c>
      <c r="D12561">
        <v>28463072</v>
      </c>
    </row>
    <row r="12562" spans="1:4" x14ac:dyDescent="0.55000000000000004">
      <c r="A12562" t="s">
        <v>953</v>
      </c>
      <c r="B12562" t="s">
        <v>2040</v>
      </c>
      <c r="C12562">
        <v>1992</v>
      </c>
      <c r="D12562">
        <v>32922138</v>
      </c>
    </row>
    <row r="12563" spans="1:4" x14ac:dyDescent="0.55000000000000004">
      <c r="A12563" t="s">
        <v>953</v>
      </c>
      <c r="B12563" t="s">
        <v>2040</v>
      </c>
      <c r="C12563">
        <v>1993</v>
      </c>
      <c r="D12563">
        <v>34777844</v>
      </c>
    </row>
    <row r="12564" spans="1:4" x14ac:dyDescent="0.55000000000000004">
      <c r="A12564" t="s">
        <v>953</v>
      </c>
      <c r="B12564" t="s">
        <v>2040</v>
      </c>
      <c r="C12564">
        <v>1994</v>
      </c>
      <c r="D12564">
        <v>31079292</v>
      </c>
    </row>
    <row r="12565" spans="1:4" x14ac:dyDescent="0.55000000000000004">
      <c r="A12565" t="s">
        <v>953</v>
      </c>
      <c r="B12565" t="s">
        <v>2040</v>
      </c>
      <c r="C12565">
        <v>1995</v>
      </c>
      <c r="D12565">
        <v>31270612</v>
      </c>
    </row>
    <row r="12566" spans="1:4" x14ac:dyDescent="0.55000000000000004">
      <c r="A12566" t="s">
        <v>953</v>
      </c>
      <c r="B12566" t="s">
        <v>2040</v>
      </c>
      <c r="C12566">
        <v>1996</v>
      </c>
      <c r="D12566">
        <v>28908528</v>
      </c>
    </row>
    <row r="12567" spans="1:4" x14ac:dyDescent="0.55000000000000004">
      <c r="A12567" t="s">
        <v>953</v>
      </c>
      <c r="B12567" t="s">
        <v>2040</v>
      </c>
      <c r="C12567">
        <v>1997</v>
      </c>
      <c r="D12567">
        <v>30496980</v>
      </c>
    </row>
    <row r="12568" spans="1:4" x14ac:dyDescent="0.55000000000000004">
      <c r="A12568" t="s">
        <v>953</v>
      </c>
      <c r="B12568" t="s">
        <v>2040</v>
      </c>
      <c r="C12568">
        <v>1998</v>
      </c>
      <c r="D12568">
        <v>38924984</v>
      </c>
    </row>
    <row r="12569" spans="1:4" x14ac:dyDescent="0.55000000000000004">
      <c r="A12569" t="s">
        <v>953</v>
      </c>
      <c r="B12569" t="s">
        <v>2040</v>
      </c>
      <c r="C12569">
        <v>1999</v>
      </c>
      <c r="D12569">
        <v>42549016</v>
      </c>
    </row>
    <row r="12570" spans="1:4" x14ac:dyDescent="0.55000000000000004">
      <c r="A12570" t="s">
        <v>953</v>
      </c>
      <c r="B12570" t="s">
        <v>2040</v>
      </c>
      <c r="C12570">
        <v>2000</v>
      </c>
      <c r="D12570">
        <v>39765444</v>
      </c>
    </row>
    <row r="12571" spans="1:4" x14ac:dyDescent="0.55000000000000004">
      <c r="A12571" t="s">
        <v>953</v>
      </c>
      <c r="B12571" t="s">
        <v>2040</v>
      </c>
      <c r="C12571">
        <v>2001</v>
      </c>
      <c r="D12571">
        <v>37288530</v>
      </c>
    </row>
    <row r="12572" spans="1:4" x14ac:dyDescent="0.55000000000000004">
      <c r="A12572" t="s">
        <v>953</v>
      </c>
      <c r="B12572" t="s">
        <v>2040</v>
      </c>
      <c r="C12572">
        <v>2002</v>
      </c>
      <c r="D12572">
        <v>39003280</v>
      </c>
    </row>
    <row r="12573" spans="1:4" x14ac:dyDescent="0.55000000000000004">
      <c r="A12573" t="s">
        <v>953</v>
      </c>
      <c r="B12573" t="s">
        <v>2040</v>
      </c>
      <c r="C12573">
        <v>2003</v>
      </c>
      <c r="D12573">
        <v>42733188</v>
      </c>
    </row>
    <row r="12574" spans="1:4" x14ac:dyDescent="0.55000000000000004">
      <c r="A12574" t="s">
        <v>953</v>
      </c>
      <c r="B12574" t="s">
        <v>2040</v>
      </c>
      <c r="C12574">
        <v>2004</v>
      </c>
      <c r="D12574">
        <v>41157750</v>
      </c>
    </row>
    <row r="12575" spans="1:4" x14ac:dyDescent="0.55000000000000004">
      <c r="A12575" t="s">
        <v>953</v>
      </c>
      <c r="B12575" t="s">
        <v>2040</v>
      </c>
      <c r="C12575">
        <v>2005</v>
      </c>
      <c r="D12575">
        <v>43334092</v>
      </c>
    </row>
    <row r="12576" spans="1:4" x14ac:dyDescent="0.55000000000000004">
      <c r="A12576" t="s">
        <v>953</v>
      </c>
      <c r="B12576" t="s">
        <v>2040</v>
      </c>
      <c r="C12576">
        <v>2006</v>
      </c>
      <c r="D12576">
        <v>41914810</v>
      </c>
    </row>
    <row r="12577" spans="1:4" x14ac:dyDescent="0.55000000000000004">
      <c r="A12577" t="s">
        <v>953</v>
      </c>
      <c r="B12577" t="s">
        <v>2040</v>
      </c>
      <c r="C12577">
        <v>2007</v>
      </c>
      <c r="D12577">
        <v>43572436</v>
      </c>
    </row>
    <row r="12578" spans="1:4" x14ac:dyDescent="0.55000000000000004">
      <c r="A12578" t="s">
        <v>953</v>
      </c>
      <c r="B12578" t="s">
        <v>2040</v>
      </c>
      <c r="C12578">
        <v>2008</v>
      </c>
      <c r="D12578">
        <v>42794250</v>
      </c>
    </row>
    <row r="12579" spans="1:4" x14ac:dyDescent="0.55000000000000004">
      <c r="A12579" t="s">
        <v>953</v>
      </c>
      <c r="B12579" t="s">
        <v>2040</v>
      </c>
      <c r="C12579">
        <v>2009</v>
      </c>
      <c r="D12579">
        <v>41583064</v>
      </c>
    </row>
    <row r="12580" spans="1:4" x14ac:dyDescent="0.55000000000000004">
      <c r="A12580" t="s">
        <v>953</v>
      </c>
      <c r="B12580" t="s">
        <v>2040</v>
      </c>
      <c r="C12580">
        <v>2010</v>
      </c>
      <c r="D12580">
        <v>40062904</v>
      </c>
    </row>
    <row r="12581" spans="1:4" x14ac:dyDescent="0.55000000000000004">
      <c r="A12581" t="s">
        <v>953</v>
      </c>
      <c r="B12581" t="s">
        <v>2040</v>
      </c>
      <c r="C12581">
        <v>2011</v>
      </c>
      <c r="D12581">
        <v>43149716</v>
      </c>
    </row>
    <row r="12582" spans="1:4" x14ac:dyDescent="0.55000000000000004">
      <c r="A12582" t="s">
        <v>953</v>
      </c>
      <c r="B12582" t="s">
        <v>2040</v>
      </c>
      <c r="C12582">
        <v>2012</v>
      </c>
      <c r="D12582">
        <v>42738400</v>
      </c>
    </row>
    <row r="12583" spans="1:4" x14ac:dyDescent="0.55000000000000004">
      <c r="A12583" t="s">
        <v>953</v>
      </c>
      <c r="B12583" t="s">
        <v>2040</v>
      </c>
      <c r="C12583">
        <v>2013</v>
      </c>
      <c r="D12583">
        <v>44310496</v>
      </c>
    </row>
    <row r="12584" spans="1:4" x14ac:dyDescent="0.55000000000000004">
      <c r="A12584" t="s">
        <v>953</v>
      </c>
      <c r="B12584" t="s">
        <v>2040</v>
      </c>
      <c r="C12584">
        <v>2014</v>
      </c>
      <c r="D12584">
        <v>45491750</v>
      </c>
    </row>
    <row r="12585" spans="1:4" x14ac:dyDescent="0.55000000000000004">
      <c r="A12585" t="s">
        <v>953</v>
      </c>
      <c r="B12585" t="s">
        <v>2040</v>
      </c>
      <c r="C12585">
        <v>2015</v>
      </c>
      <c r="D12585">
        <v>42403520</v>
      </c>
    </row>
    <row r="12586" spans="1:4" x14ac:dyDescent="0.55000000000000004">
      <c r="A12586" t="s">
        <v>953</v>
      </c>
      <c r="B12586" t="s">
        <v>2040</v>
      </c>
      <c r="C12586">
        <v>2016</v>
      </c>
      <c r="D12586">
        <v>43365844</v>
      </c>
    </row>
    <row r="12587" spans="1:4" x14ac:dyDescent="0.55000000000000004">
      <c r="A12587" t="s">
        <v>953</v>
      </c>
      <c r="B12587" t="s">
        <v>2040</v>
      </c>
      <c r="C12587">
        <v>2017</v>
      </c>
      <c r="D12587">
        <v>42431172</v>
      </c>
    </row>
    <row r="12588" spans="1:4" x14ac:dyDescent="0.55000000000000004">
      <c r="A12588" t="s">
        <v>953</v>
      </c>
      <c r="B12588" t="s">
        <v>2040</v>
      </c>
      <c r="C12588">
        <v>2018</v>
      </c>
      <c r="D12588">
        <v>42597024</v>
      </c>
    </row>
    <row r="12589" spans="1:4" x14ac:dyDescent="0.55000000000000004">
      <c r="A12589" t="s">
        <v>953</v>
      </c>
      <c r="B12589" t="s">
        <v>2040</v>
      </c>
      <c r="C12589">
        <v>2019</v>
      </c>
      <c r="D12589">
        <v>41896590</v>
      </c>
    </row>
    <row r="12590" spans="1:4" x14ac:dyDescent="0.55000000000000004">
      <c r="A12590" t="s">
        <v>953</v>
      </c>
      <c r="B12590" t="s">
        <v>2040</v>
      </c>
      <c r="C12590">
        <v>2020</v>
      </c>
      <c r="D12590">
        <v>33512996</v>
      </c>
    </row>
    <row r="12591" spans="1:4" x14ac:dyDescent="0.55000000000000004">
      <c r="A12591" t="s">
        <v>953</v>
      </c>
      <c r="B12591" t="s">
        <v>2040</v>
      </c>
      <c r="C12591">
        <v>2021</v>
      </c>
      <c r="D12591">
        <v>33636996</v>
      </c>
    </row>
    <row r="12592" spans="1:4" x14ac:dyDescent="0.55000000000000004">
      <c r="A12592" t="s">
        <v>953</v>
      </c>
      <c r="B12592" t="s">
        <v>2040</v>
      </c>
      <c r="C12592">
        <v>2022</v>
      </c>
      <c r="D12592">
        <v>30763800</v>
      </c>
    </row>
    <row r="12593" spans="1:4" x14ac:dyDescent="0.55000000000000004">
      <c r="A12593" t="s">
        <v>953</v>
      </c>
      <c r="B12593" t="s">
        <v>2040</v>
      </c>
      <c r="C12593">
        <v>2023</v>
      </c>
      <c r="D12593">
        <v>32957054</v>
      </c>
    </row>
    <row r="12594" spans="1:4" x14ac:dyDescent="0.55000000000000004">
      <c r="A12594" t="s">
        <v>953</v>
      </c>
      <c r="B12594" t="s">
        <v>2040</v>
      </c>
      <c r="C12594">
        <v>2024</v>
      </c>
      <c r="D12594">
        <v>33323918</v>
      </c>
    </row>
    <row r="12595" spans="1:4" x14ac:dyDescent="0.55000000000000004">
      <c r="A12595" t="s">
        <v>87</v>
      </c>
      <c r="B12595" t="s">
        <v>2041</v>
      </c>
      <c r="C12595">
        <v>1830</v>
      </c>
      <c r="D12595">
        <v>113584</v>
      </c>
    </row>
    <row r="12596" spans="1:4" x14ac:dyDescent="0.55000000000000004">
      <c r="A12596" t="s">
        <v>87</v>
      </c>
      <c r="B12596" t="s">
        <v>2041</v>
      </c>
      <c r="C12596">
        <v>1831</v>
      </c>
      <c r="D12596">
        <v>69616</v>
      </c>
    </row>
    <row r="12597" spans="1:4" x14ac:dyDescent="0.55000000000000004">
      <c r="A12597" t="s">
        <v>87</v>
      </c>
      <c r="B12597" t="s">
        <v>2041</v>
      </c>
      <c r="C12597">
        <v>1832</v>
      </c>
      <c r="D12597">
        <v>87936</v>
      </c>
    </row>
    <row r="12598" spans="1:4" x14ac:dyDescent="0.55000000000000004">
      <c r="A12598" t="s">
        <v>87</v>
      </c>
      <c r="B12598" t="s">
        <v>2041</v>
      </c>
      <c r="C12598">
        <v>1833</v>
      </c>
      <c r="D12598">
        <v>65952</v>
      </c>
    </row>
    <row r="12599" spans="1:4" x14ac:dyDescent="0.55000000000000004">
      <c r="A12599" t="s">
        <v>87</v>
      </c>
      <c r="B12599" t="s">
        <v>2041</v>
      </c>
      <c r="C12599">
        <v>1834</v>
      </c>
      <c r="D12599">
        <v>69616</v>
      </c>
    </row>
    <row r="12600" spans="1:4" x14ac:dyDescent="0.55000000000000004">
      <c r="A12600" t="s">
        <v>87</v>
      </c>
      <c r="B12600" t="s">
        <v>2041</v>
      </c>
      <c r="C12600">
        <v>1835</v>
      </c>
      <c r="D12600">
        <v>51296</v>
      </c>
    </row>
    <row r="12601" spans="1:4" x14ac:dyDescent="0.55000000000000004">
      <c r="A12601" t="s">
        <v>87</v>
      </c>
      <c r="B12601" t="s">
        <v>2041</v>
      </c>
      <c r="C12601">
        <v>1836</v>
      </c>
      <c r="D12601">
        <v>84272</v>
      </c>
    </row>
    <row r="12602" spans="1:4" x14ac:dyDescent="0.55000000000000004">
      <c r="A12602" t="s">
        <v>87</v>
      </c>
      <c r="B12602" t="s">
        <v>2041</v>
      </c>
      <c r="C12602">
        <v>1837</v>
      </c>
      <c r="D12602">
        <v>69616</v>
      </c>
    </row>
    <row r="12603" spans="1:4" x14ac:dyDescent="0.55000000000000004">
      <c r="A12603" t="s">
        <v>87</v>
      </c>
      <c r="B12603" t="s">
        <v>2041</v>
      </c>
      <c r="C12603">
        <v>1838</v>
      </c>
      <c r="D12603">
        <v>62288</v>
      </c>
    </row>
    <row r="12604" spans="1:4" x14ac:dyDescent="0.55000000000000004">
      <c r="A12604" t="s">
        <v>87</v>
      </c>
      <c r="B12604" t="s">
        <v>2041</v>
      </c>
      <c r="C12604">
        <v>1839</v>
      </c>
      <c r="D12604">
        <v>139232</v>
      </c>
    </row>
    <row r="12605" spans="1:4" x14ac:dyDescent="0.55000000000000004">
      <c r="A12605" t="s">
        <v>87</v>
      </c>
      <c r="B12605" t="s">
        <v>2041</v>
      </c>
      <c r="C12605">
        <v>1840</v>
      </c>
      <c r="D12605">
        <v>135568</v>
      </c>
    </row>
    <row r="12606" spans="1:4" x14ac:dyDescent="0.55000000000000004">
      <c r="A12606" t="s">
        <v>87</v>
      </c>
      <c r="B12606" t="s">
        <v>2041</v>
      </c>
      <c r="C12606">
        <v>1841</v>
      </c>
      <c r="D12606">
        <v>142896</v>
      </c>
    </row>
    <row r="12607" spans="1:4" x14ac:dyDescent="0.55000000000000004">
      <c r="A12607" t="s">
        <v>87</v>
      </c>
      <c r="B12607" t="s">
        <v>2041</v>
      </c>
      <c r="C12607">
        <v>1842</v>
      </c>
      <c r="D12607">
        <v>84272</v>
      </c>
    </row>
    <row r="12608" spans="1:4" x14ac:dyDescent="0.55000000000000004">
      <c r="A12608" t="s">
        <v>87</v>
      </c>
      <c r="B12608" t="s">
        <v>2041</v>
      </c>
      <c r="C12608">
        <v>1843</v>
      </c>
      <c r="D12608">
        <v>87936</v>
      </c>
    </row>
    <row r="12609" spans="1:4" x14ac:dyDescent="0.55000000000000004">
      <c r="A12609" t="s">
        <v>87</v>
      </c>
      <c r="B12609" t="s">
        <v>2041</v>
      </c>
      <c r="C12609">
        <v>1844</v>
      </c>
      <c r="D12609">
        <v>186864</v>
      </c>
    </row>
    <row r="12610" spans="1:4" x14ac:dyDescent="0.55000000000000004">
      <c r="A12610" t="s">
        <v>87</v>
      </c>
      <c r="B12610" t="s">
        <v>2041</v>
      </c>
      <c r="C12610">
        <v>1845</v>
      </c>
      <c r="D12610">
        <v>87936</v>
      </c>
    </row>
    <row r="12611" spans="1:4" x14ac:dyDescent="0.55000000000000004">
      <c r="A12611" t="s">
        <v>87</v>
      </c>
      <c r="B12611" t="s">
        <v>2041</v>
      </c>
      <c r="C12611">
        <v>1846</v>
      </c>
      <c r="D12611">
        <v>62288</v>
      </c>
    </row>
    <row r="12612" spans="1:4" x14ac:dyDescent="0.55000000000000004">
      <c r="A12612" t="s">
        <v>87</v>
      </c>
      <c r="B12612" t="s">
        <v>2041</v>
      </c>
      <c r="C12612">
        <v>1847</v>
      </c>
      <c r="D12612">
        <v>164880</v>
      </c>
    </row>
    <row r="12613" spans="1:4" x14ac:dyDescent="0.55000000000000004">
      <c r="A12613" t="s">
        <v>87</v>
      </c>
      <c r="B12613" t="s">
        <v>2041</v>
      </c>
      <c r="C12613">
        <v>1851</v>
      </c>
      <c r="D12613">
        <v>274800</v>
      </c>
    </row>
    <row r="12614" spans="1:4" x14ac:dyDescent="0.55000000000000004">
      <c r="A12614" t="s">
        <v>87</v>
      </c>
      <c r="B12614" t="s">
        <v>2041</v>
      </c>
      <c r="C12614">
        <v>1852</v>
      </c>
      <c r="D12614">
        <v>344416</v>
      </c>
    </row>
    <row r="12615" spans="1:4" x14ac:dyDescent="0.55000000000000004">
      <c r="A12615" t="s">
        <v>87</v>
      </c>
      <c r="B12615" t="s">
        <v>2041</v>
      </c>
      <c r="C12615">
        <v>1853</v>
      </c>
      <c r="D12615">
        <v>344416</v>
      </c>
    </row>
    <row r="12616" spans="1:4" x14ac:dyDescent="0.55000000000000004">
      <c r="A12616" t="s">
        <v>87</v>
      </c>
      <c r="B12616" t="s">
        <v>2041</v>
      </c>
      <c r="C12616">
        <v>1854</v>
      </c>
      <c r="D12616">
        <v>436016</v>
      </c>
    </row>
    <row r="12617" spans="1:4" x14ac:dyDescent="0.55000000000000004">
      <c r="A12617" t="s">
        <v>87</v>
      </c>
      <c r="B12617" t="s">
        <v>2041</v>
      </c>
      <c r="C12617">
        <v>1855</v>
      </c>
      <c r="D12617">
        <v>454336</v>
      </c>
    </row>
    <row r="12618" spans="1:4" x14ac:dyDescent="0.55000000000000004">
      <c r="A12618" t="s">
        <v>87</v>
      </c>
      <c r="B12618" t="s">
        <v>2041</v>
      </c>
      <c r="C12618">
        <v>1856</v>
      </c>
      <c r="D12618">
        <v>476320</v>
      </c>
    </row>
    <row r="12619" spans="1:4" x14ac:dyDescent="0.55000000000000004">
      <c r="A12619" t="s">
        <v>87</v>
      </c>
      <c r="B12619" t="s">
        <v>2041</v>
      </c>
      <c r="C12619">
        <v>1857</v>
      </c>
      <c r="D12619">
        <v>545936</v>
      </c>
    </row>
    <row r="12620" spans="1:4" x14ac:dyDescent="0.55000000000000004">
      <c r="A12620" t="s">
        <v>87</v>
      </c>
      <c r="B12620" t="s">
        <v>2041</v>
      </c>
      <c r="C12620">
        <v>1858</v>
      </c>
      <c r="D12620">
        <v>381056</v>
      </c>
    </row>
    <row r="12621" spans="1:4" x14ac:dyDescent="0.55000000000000004">
      <c r="A12621" t="s">
        <v>87</v>
      </c>
      <c r="B12621" t="s">
        <v>2041</v>
      </c>
      <c r="C12621">
        <v>1859</v>
      </c>
      <c r="D12621">
        <v>769440</v>
      </c>
    </row>
    <row r="12622" spans="1:4" x14ac:dyDescent="0.55000000000000004">
      <c r="A12622" t="s">
        <v>87</v>
      </c>
      <c r="B12622" t="s">
        <v>2041</v>
      </c>
      <c r="C12622">
        <v>1860</v>
      </c>
      <c r="D12622">
        <v>905008</v>
      </c>
    </row>
    <row r="12623" spans="1:4" x14ac:dyDescent="0.55000000000000004">
      <c r="A12623" t="s">
        <v>87</v>
      </c>
      <c r="B12623" t="s">
        <v>2041</v>
      </c>
      <c r="C12623">
        <v>1861</v>
      </c>
      <c r="D12623">
        <v>959968</v>
      </c>
    </row>
    <row r="12624" spans="1:4" x14ac:dyDescent="0.55000000000000004">
      <c r="A12624" t="s">
        <v>87</v>
      </c>
      <c r="B12624" t="s">
        <v>2041</v>
      </c>
      <c r="C12624">
        <v>1862</v>
      </c>
      <c r="D12624">
        <v>1157824</v>
      </c>
    </row>
    <row r="12625" spans="1:4" x14ac:dyDescent="0.55000000000000004">
      <c r="A12625" t="s">
        <v>87</v>
      </c>
      <c r="B12625" t="s">
        <v>2041</v>
      </c>
      <c r="C12625">
        <v>1863</v>
      </c>
      <c r="D12625">
        <v>1209120</v>
      </c>
    </row>
    <row r="12626" spans="1:4" x14ac:dyDescent="0.55000000000000004">
      <c r="A12626" t="s">
        <v>87</v>
      </c>
      <c r="B12626" t="s">
        <v>2041</v>
      </c>
      <c r="C12626">
        <v>1864</v>
      </c>
      <c r="D12626">
        <v>1209120</v>
      </c>
    </row>
    <row r="12627" spans="1:4" x14ac:dyDescent="0.55000000000000004">
      <c r="A12627" t="s">
        <v>87</v>
      </c>
      <c r="B12627" t="s">
        <v>2041</v>
      </c>
      <c r="C12627">
        <v>1865</v>
      </c>
      <c r="D12627">
        <v>1256752</v>
      </c>
    </row>
    <row r="12628" spans="1:4" x14ac:dyDescent="0.55000000000000004">
      <c r="A12628" t="s">
        <v>87</v>
      </c>
      <c r="B12628" t="s">
        <v>2041</v>
      </c>
      <c r="C12628">
        <v>1866</v>
      </c>
      <c r="D12628">
        <v>1428960</v>
      </c>
    </row>
    <row r="12629" spans="1:4" x14ac:dyDescent="0.55000000000000004">
      <c r="A12629" t="s">
        <v>87</v>
      </c>
      <c r="B12629" t="s">
        <v>2041</v>
      </c>
      <c r="C12629">
        <v>1867</v>
      </c>
      <c r="D12629">
        <v>1689104</v>
      </c>
    </row>
    <row r="12630" spans="1:4" x14ac:dyDescent="0.55000000000000004">
      <c r="A12630" t="s">
        <v>87</v>
      </c>
      <c r="B12630" t="s">
        <v>2041</v>
      </c>
      <c r="C12630">
        <v>1868</v>
      </c>
      <c r="D12630">
        <v>1806352</v>
      </c>
    </row>
    <row r="12631" spans="1:4" x14ac:dyDescent="0.55000000000000004">
      <c r="A12631" t="s">
        <v>87</v>
      </c>
      <c r="B12631" t="s">
        <v>2041</v>
      </c>
      <c r="C12631">
        <v>1869</v>
      </c>
      <c r="D12631">
        <v>1963904</v>
      </c>
    </row>
    <row r="12632" spans="1:4" x14ac:dyDescent="0.55000000000000004">
      <c r="A12632" t="s">
        <v>87</v>
      </c>
      <c r="B12632" t="s">
        <v>2041</v>
      </c>
      <c r="C12632">
        <v>1870</v>
      </c>
      <c r="D12632">
        <v>2121456</v>
      </c>
    </row>
    <row r="12633" spans="1:4" x14ac:dyDescent="0.55000000000000004">
      <c r="A12633" t="s">
        <v>87</v>
      </c>
      <c r="B12633" t="s">
        <v>2041</v>
      </c>
      <c r="C12633">
        <v>1871</v>
      </c>
      <c r="D12633">
        <v>2630752</v>
      </c>
    </row>
    <row r="12634" spans="1:4" x14ac:dyDescent="0.55000000000000004">
      <c r="A12634" t="s">
        <v>87</v>
      </c>
      <c r="B12634" t="s">
        <v>2041</v>
      </c>
      <c r="C12634">
        <v>1872</v>
      </c>
      <c r="D12634">
        <v>2795632</v>
      </c>
    </row>
    <row r="12635" spans="1:4" x14ac:dyDescent="0.55000000000000004">
      <c r="A12635" t="s">
        <v>87</v>
      </c>
      <c r="B12635" t="s">
        <v>2041</v>
      </c>
      <c r="C12635">
        <v>1873</v>
      </c>
      <c r="D12635">
        <v>2916544</v>
      </c>
    </row>
    <row r="12636" spans="1:4" x14ac:dyDescent="0.55000000000000004">
      <c r="A12636" t="s">
        <v>87</v>
      </c>
      <c r="B12636" t="s">
        <v>2041</v>
      </c>
      <c r="C12636">
        <v>1874</v>
      </c>
      <c r="D12636">
        <v>2557472</v>
      </c>
    </row>
    <row r="12637" spans="1:4" x14ac:dyDescent="0.55000000000000004">
      <c r="A12637" t="s">
        <v>87</v>
      </c>
      <c r="B12637" t="s">
        <v>2041</v>
      </c>
      <c r="C12637">
        <v>1875</v>
      </c>
      <c r="D12637">
        <v>2634416</v>
      </c>
    </row>
    <row r="12638" spans="1:4" x14ac:dyDescent="0.55000000000000004">
      <c r="A12638" t="s">
        <v>87</v>
      </c>
      <c r="B12638" t="s">
        <v>2041</v>
      </c>
      <c r="C12638">
        <v>1876</v>
      </c>
      <c r="D12638">
        <v>2762656</v>
      </c>
    </row>
    <row r="12639" spans="1:4" x14ac:dyDescent="0.55000000000000004">
      <c r="A12639" t="s">
        <v>87</v>
      </c>
      <c r="B12639" t="s">
        <v>2041</v>
      </c>
      <c r="C12639">
        <v>1877</v>
      </c>
      <c r="D12639">
        <v>2887232</v>
      </c>
    </row>
    <row r="12640" spans="1:4" x14ac:dyDescent="0.55000000000000004">
      <c r="A12640" t="s">
        <v>87</v>
      </c>
      <c r="B12640" t="s">
        <v>2041</v>
      </c>
      <c r="C12640">
        <v>1878</v>
      </c>
      <c r="D12640">
        <v>2876240</v>
      </c>
    </row>
    <row r="12641" spans="1:4" x14ac:dyDescent="0.55000000000000004">
      <c r="A12641" t="s">
        <v>87</v>
      </c>
      <c r="B12641" t="s">
        <v>2041</v>
      </c>
      <c r="C12641">
        <v>1879</v>
      </c>
      <c r="D12641">
        <v>2868912</v>
      </c>
    </row>
    <row r="12642" spans="1:4" x14ac:dyDescent="0.55000000000000004">
      <c r="A12642" t="s">
        <v>87</v>
      </c>
      <c r="B12642" t="s">
        <v>2041</v>
      </c>
      <c r="C12642">
        <v>1880</v>
      </c>
      <c r="D12642">
        <v>3312256</v>
      </c>
    </row>
    <row r="12643" spans="1:4" x14ac:dyDescent="0.55000000000000004">
      <c r="A12643" t="s">
        <v>87</v>
      </c>
      <c r="B12643" t="s">
        <v>2041</v>
      </c>
      <c r="C12643">
        <v>1881</v>
      </c>
      <c r="D12643">
        <v>3550416</v>
      </c>
    </row>
    <row r="12644" spans="1:4" x14ac:dyDescent="0.55000000000000004">
      <c r="A12644" t="s">
        <v>87</v>
      </c>
      <c r="B12644" t="s">
        <v>2041</v>
      </c>
      <c r="C12644">
        <v>1882</v>
      </c>
      <c r="D12644">
        <v>3583392</v>
      </c>
    </row>
    <row r="12645" spans="1:4" x14ac:dyDescent="0.55000000000000004">
      <c r="A12645" t="s">
        <v>87</v>
      </c>
      <c r="B12645" t="s">
        <v>2041</v>
      </c>
      <c r="C12645">
        <v>1883</v>
      </c>
      <c r="D12645">
        <v>4078032</v>
      </c>
    </row>
    <row r="12646" spans="1:4" x14ac:dyDescent="0.55000000000000004">
      <c r="A12646" t="s">
        <v>87</v>
      </c>
      <c r="B12646" t="s">
        <v>2041</v>
      </c>
      <c r="C12646">
        <v>1884</v>
      </c>
      <c r="D12646">
        <v>4330848</v>
      </c>
    </row>
    <row r="12647" spans="1:4" x14ac:dyDescent="0.55000000000000004">
      <c r="A12647" t="s">
        <v>87</v>
      </c>
      <c r="B12647" t="s">
        <v>2041</v>
      </c>
      <c r="C12647">
        <v>1885</v>
      </c>
      <c r="D12647">
        <v>4378480</v>
      </c>
    </row>
    <row r="12648" spans="1:4" x14ac:dyDescent="0.55000000000000004">
      <c r="A12648" t="s">
        <v>87</v>
      </c>
      <c r="B12648" t="s">
        <v>2041</v>
      </c>
      <c r="C12648">
        <v>1886</v>
      </c>
      <c r="D12648">
        <v>4096352</v>
      </c>
    </row>
    <row r="12649" spans="1:4" x14ac:dyDescent="0.55000000000000004">
      <c r="A12649" t="s">
        <v>87</v>
      </c>
      <c r="B12649" t="s">
        <v>2041</v>
      </c>
      <c r="C12649">
        <v>1887</v>
      </c>
      <c r="D12649">
        <v>4085360</v>
      </c>
    </row>
    <row r="12650" spans="1:4" x14ac:dyDescent="0.55000000000000004">
      <c r="A12650" t="s">
        <v>87</v>
      </c>
      <c r="B12650" t="s">
        <v>2041</v>
      </c>
      <c r="C12650">
        <v>1888</v>
      </c>
      <c r="D12650">
        <v>4429776</v>
      </c>
    </row>
    <row r="12651" spans="1:4" x14ac:dyDescent="0.55000000000000004">
      <c r="A12651" t="s">
        <v>87</v>
      </c>
      <c r="B12651" t="s">
        <v>2041</v>
      </c>
      <c r="C12651">
        <v>1889</v>
      </c>
      <c r="D12651">
        <v>4752208</v>
      </c>
    </row>
    <row r="12652" spans="1:4" x14ac:dyDescent="0.55000000000000004">
      <c r="A12652" t="s">
        <v>87</v>
      </c>
      <c r="B12652" t="s">
        <v>2041</v>
      </c>
      <c r="C12652">
        <v>1890</v>
      </c>
      <c r="D12652">
        <v>5254176</v>
      </c>
    </row>
    <row r="12653" spans="1:4" x14ac:dyDescent="0.55000000000000004">
      <c r="A12653" t="s">
        <v>87</v>
      </c>
      <c r="B12653" t="s">
        <v>2041</v>
      </c>
      <c r="C12653">
        <v>1891</v>
      </c>
      <c r="D12653">
        <v>5521648</v>
      </c>
    </row>
    <row r="12654" spans="1:4" x14ac:dyDescent="0.55000000000000004">
      <c r="A12654" t="s">
        <v>87</v>
      </c>
      <c r="B12654" t="s">
        <v>2041</v>
      </c>
      <c r="C12654">
        <v>1892</v>
      </c>
      <c r="D12654">
        <v>5752480</v>
      </c>
    </row>
    <row r="12655" spans="1:4" x14ac:dyDescent="0.55000000000000004">
      <c r="A12655" t="s">
        <v>87</v>
      </c>
      <c r="B12655" t="s">
        <v>2041</v>
      </c>
      <c r="C12655">
        <v>1893</v>
      </c>
      <c r="D12655">
        <v>5994304</v>
      </c>
    </row>
    <row r="12656" spans="1:4" x14ac:dyDescent="0.55000000000000004">
      <c r="A12656" t="s">
        <v>87</v>
      </c>
      <c r="B12656" t="s">
        <v>2041</v>
      </c>
      <c r="C12656">
        <v>1894</v>
      </c>
      <c r="D12656">
        <v>6433984</v>
      </c>
    </row>
    <row r="12657" spans="1:4" x14ac:dyDescent="0.55000000000000004">
      <c r="A12657" t="s">
        <v>87</v>
      </c>
      <c r="B12657" t="s">
        <v>2041</v>
      </c>
      <c r="C12657">
        <v>1895</v>
      </c>
      <c r="D12657">
        <v>6862672</v>
      </c>
    </row>
    <row r="12658" spans="1:4" x14ac:dyDescent="0.55000000000000004">
      <c r="A12658" t="s">
        <v>87</v>
      </c>
      <c r="B12658" t="s">
        <v>2041</v>
      </c>
      <c r="C12658">
        <v>1896</v>
      </c>
      <c r="D12658">
        <v>7375632</v>
      </c>
    </row>
    <row r="12659" spans="1:4" x14ac:dyDescent="0.55000000000000004">
      <c r="A12659" t="s">
        <v>87</v>
      </c>
      <c r="B12659" t="s">
        <v>2041</v>
      </c>
      <c r="C12659">
        <v>1897</v>
      </c>
      <c r="D12659">
        <v>7463568</v>
      </c>
    </row>
    <row r="12660" spans="1:4" x14ac:dyDescent="0.55000000000000004">
      <c r="A12660" t="s">
        <v>87</v>
      </c>
      <c r="B12660" t="s">
        <v>2041</v>
      </c>
      <c r="C12660">
        <v>1898</v>
      </c>
      <c r="D12660">
        <v>8533456</v>
      </c>
    </row>
    <row r="12661" spans="1:4" x14ac:dyDescent="0.55000000000000004">
      <c r="A12661" t="s">
        <v>87</v>
      </c>
      <c r="B12661" t="s">
        <v>2041</v>
      </c>
      <c r="C12661">
        <v>1899</v>
      </c>
      <c r="D12661">
        <v>8273311.5</v>
      </c>
    </row>
    <row r="12662" spans="1:4" x14ac:dyDescent="0.55000000000000004">
      <c r="A12662" t="s">
        <v>87</v>
      </c>
      <c r="B12662" t="s">
        <v>2041</v>
      </c>
      <c r="C12662">
        <v>1900</v>
      </c>
      <c r="D12662">
        <v>9585024</v>
      </c>
    </row>
    <row r="12663" spans="1:4" x14ac:dyDescent="0.55000000000000004">
      <c r="A12663" t="s">
        <v>87</v>
      </c>
      <c r="B12663" t="s">
        <v>2041</v>
      </c>
      <c r="C12663">
        <v>1901</v>
      </c>
      <c r="D12663">
        <v>9618000</v>
      </c>
    </row>
    <row r="12664" spans="1:4" x14ac:dyDescent="0.55000000000000004">
      <c r="A12664" t="s">
        <v>87</v>
      </c>
      <c r="B12664" t="s">
        <v>2041</v>
      </c>
      <c r="C12664">
        <v>1902</v>
      </c>
      <c r="D12664">
        <v>8848560</v>
      </c>
    </row>
    <row r="12665" spans="1:4" x14ac:dyDescent="0.55000000000000004">
      <c r="A12665" t="s">
        <v>87</v>
      </c>
      <c r="B12665" t="s">
        <v>2041</v>
      </c>
      <c r="C12665">
        <v>1903</v>
      </c>
      <c r="D12665">
        <v>9174656</v>
      </c>
    </row>
    <row r="12666" spans="1:4" x14ac:dyDescent="0.55000000000000004">
      <c r="A12666" t="s">
        <v>87</v>
      </c>
      <c r="B12666" t="s">
        <v>2041</v>
      </c>
      <c r="C12666">
        <v>1904</v>
      </c>
      <c r="D12666">
        <v>9277248</v>
      </c>
    </row>
    <row r="12667" spans="1:4" x14ac:dyDescent="0.55000000000000004">
      <c r="A12667" t="s">
        <v>87</v>
      </c>
      <c r="B12667" t="s">
        <v>2041</v>
      </c>
      <c r="C12667">
        <v>1905</v>
      </c>
      <c r="D12667">
        <v>9431136</v>
      </c>
    </row>
    <row r="12668" spans="1:4" x14ac:dyDescent="0.55000000000000004">
      <c r="A12668" t="s">
        <v>87</v>
      </c>
      <c r="B12668" t="s">
        <v>2041</v>
      </c>
      <c r="C12668">
        <v>1906</v>
      </c>
      <c r="D12668">
        <v>10163936</v>
      </c>
    </row>
    <row r="12669" spans="1:4" x14ac:dyDescent="0.55000000000000004">
      <c r="A12669" t="s">
        <v>87</v>
      </c>
      <c r="B12669" t="s">
        <v>2041</v>
      </c>
      <c r="C12669">
        <v>1907</v>
      </c>
      <c r="D12669">
        <v>10204240</v>
      </c>
    </row>
    <row r="12670" spans="1:4" x14ac:dyDescent="0.55000000000000004">
      <c r="A12670" t="s">
        <v>87</v>
      </c>
      <c r="B12670" t="s">
        <v>2041</v>
      </c>
      <c r="C12670">
        <v>1908</v>
      </c>
      <c r="D12670">
        <v>10772160</v>
      </c>
    </row>
    <row r="12671" spans="1:4" x14ac:dyDescent="0.55000000000000004">
      <c r="A12671" t="s">
        <v>87</v>
      </c>
      <c r="B12671" t="s">
        <v>2041</v>
      </c>
      <c r="C12671">
        <v>1909</v>
      </c>
      <c r="D12671">
        <v>11853040</v>
      </c>
    </row>
    <row r="12672" spans="1:4" x14ac:dyDescent="0.55000000000000004">
      <c r="A12672" t="s">
        <v>87</v>
      </c>
      <c r="B12672" t="s">
        <v>2041</v>
      </c>
      <c r="C12672">
        <v>1910</v>
      </c>
      <c r="D12672">
        <v>11677168</v>
      </c>
    </row>
    <row r="12673" spans="1:4" x14ac:dyDescent="0.55000000000000004">
      <c r="A12673" t="s">
        <v>87</v>
      </c>
      <c r="B12673" t="s">
        <v>2041</v>
      </c>
      <c r="C12673">
        <v>1911</v>
      </c>
      <c r="D12673">
        <v>11995936</v>
      </c>
    </row>
    <row r="12674" spans="1:4" x14ac:dyDescent="0.55000000000000004">
      <c r="A12674" t="s">
        <v>87</v>
      </c>
      <c r="B12674" t="s">
        <v>2041</v>
      </c>
      <c r="C12674">
        <v>1912</v>
      </c>
      <c r="D12674">
        <v>12303712</v>
      </c>
    </row>
    <row r="12675" spans="1:4" x14ac:dyDescent="0.55000000000000004">
      <c r="A12675" t="s">
        <v>87</v>
      </c>
      <c r="B12675" t="s">
        <v>2041</v>
      </c>
      <c r="C12675">
        <v>1913</v>
      </c>
      <c r="D12675">
        <v>13025520</v>
      </c>
    </row>
    <row r="12676" spans="1:4" x14ac:dyDescent="0.55000000000000004">
      <c r="A12676" t="s">
        <v>87</v>
      </c>
      <c r="B12676" t="s">
        <v>2041</v>
      </c>
      <c r="C12676">
        <v>1914</v>
      </c>
      <c r="D12676">
        <v>11592896</v>
      </c>
    </row>
    <row r="12677" spans="1:4" x14ac:dyDescent="0.55000000000000004">
      <c r="A12677" t="s">
        <v>87</v>
      </c>
      <c r="B12677" t="s">
        <v>2041</v>
      </c>
      <c r="C12677">
        <v>1915</v>
      </c>
      <c r="D12677">
        <v>11765104</v>
      </c>
    </row>
    <row r="12678" spans="1:4" x14ac:dyDescent="0.55000000000000004">
      <c r="A12678" t="s">
        <v>87</v>
      </c>
      <c r="B12678" t="s">
        <v>2041</v>
      </c>
      <c r="C12678">
        <v>1916</v>
      </c>
      <c r="D12678">
        <v>11834720</v>
      </c>
    </row>
    <row r="12679" spans="1:4" x14ac:dyDescent="0.55000000000000004">
      <c r="A12679" t="s">
        <v>87</v>
      </c>
      <c r="B12679" t="s">
        <v>2041</v>
      </c>
      <c r="C12679">
        <v>1917</v>
      </c>
      <c r="D12679">
        <v>11717472</v>
      </c>
    </row>
    <row r="12680" spans="1:4" x14ac:dyDescent="0.55000000000000004">
      <c r="A12680" t="s">
        <v>87</v>
      </c>
      <c r="B12680" t="s">
        <v>2041</v>
      </c>
      <c r="C12680">
        <v>1918</v>
      </c>
      <c r="D12680">
        <v>10651248</v>
      </c>
    </row>
    <row r="12681" spans="1:4" x14ac:dyDescent="0.55000000000000004">
      <c r="A12681" t="s">
        <v>87</v>
      </c>
      <c r="B12681" t="s">
        <v>2041</v>
      </c>
      <c r="C12681">
        <v>1919</v>
      </c>
      <c r="D12681">
        <v>4755872</v>
      </c>
    </row>
    <row r="12682" spans="1:4" x14ac:dyDescent="0.55000000000000004">
      <c r="A12682" t="s">
        <v>87</v>
      </c>
      <c r="B12682" t="s">
        <v>2041</v>
      </c>
      <c r="C12682">
        <v>1920</v>
      </c>
      <c r="D12682">
        <v>5587600</v>
      </c>
    </row>
    <row r="12683" spans="1:4" x14ac:dyDescent="0.55000000000000004">
      <c r="A12683" t="s">
        <v>87</v>
      </c>
      <c r="B12683" t="s">
        <v>2041</v>
      </c>
      <c r="C12683">
        <v>1921</v>
      </c>
      <c r="D12683">
        <v>9236944</v>
      </c>
    </row>
    <row r="12684" spans="1:4" x14ac:dyDescent="0.55000000000000004">
      <c r="A12684" t="s">
        <v>87</v>
      </c>
      <c r="B12684" t="s">
        <v>2041</v>
      </c>
      <c r="C12684">
        <v>1922</v>
      </c>
      <c r="D12684">
        <v>11010320</v>
      </c>
    </row>
    <row r="12685" spans="1:4" x14ac:dyDescent="0.55000000000000004">
      <c r="A12685" t="s">
        <v>87</v>
      </c>
      <c r="B12685" t="s">
        <v>2041</v>
      </c>
      <c r="C12685">
        <v>1923</v>
      </c>
      <c r="D12685">
        <v>11860368</v>
      </c>
    </row>
    <row r="12686" spans="1:4" x14ac:dyDescent="0.55000000000000004">
      <c r="A12686" t="s">
        <v>87</v>
      </c>
      <c r="B12686" t="s">
        <v>2041</v>
      </c>
      <c r="C12686">
        <v>1924</v>
      </c>
      <c r="D12686">
        <v>11263136</v>
      </c>
    </row>
    <row r="12687" spans="1:4" x14ac:dyDescent="0.55000000000000004">
      <c r="A12687" t="s">
        <v>87</v>
      </c>
      <c r="B12687" t="s">
        <v>2041</v>
      </c>
      <c r="C12687">
        <v>1925</v>
      </c>
      <c r="D12687">
        <v>10130960</v>
      </c>
    </row>
    <row r="12688" spans="1:4" x14ac:dyDescent="0.55000000000000004">
      <c r="A12688" t="s">
        <v>87</v>
      </c>
      <c r="B12688" t="s">
        <v>2041</v>
      </c>
      <c r="C12688">
        <v>1926</v>
      </c>
      <c r="D12688">
        <v>11772432</v>
      </c>
    </row>
    <row r="12689" spans="1:4" x14ac:dyDescent="0.55000000000000004">
      <c r="A12689" t="s">
        <v>87</v>
      </c>
      <c r="B12689" t="s">
        <v>2041</v>
      </c>
      <c r="C12689">
        <v>1927</v>
      </c>
      <c r="D12689">
        <v>13087808</v>
      </c>
    </row>
    <row r="12690" spans="1:4" x14ac:dyDescent="0.55000000000000004">
      <c r="A12690" t="s">
        <v>87</v>
      </c>
      <c r="B12690" t="s">
        <v>2041</v>
      </c>
      <c r="C12690">
        <v>1928</v>
      </c>
      <c r="D12690">
        <v>13749268</v>
      </c>
    </row>
    <row r="12691" spans="1:4" x14ac:dyDescent="0.55000000000000004">
      <c r="A12691" t="s">
        <v>87</v>
      </c>
      <c r="B12691" t="s">
        <v>2041</v>
      </c>
      <c r="C12691">
        <v>1929</v>
      </c>
      <c r="D12691">
        <v>15112366</v>
      </c>
    </row>
    <row r="12692" spans="1:4" x14ac:dyDescent="0.55000000000000004">
      <c r="A12692" t="s">
        <v>87</v>
      </c>
      <c r="B12692" t="s">
        <v>2041</v>
      </c>
      <c r="C12692">
        <v>1930</v>
      </c>
      <c r="D12692">
        <v>12514887</v>
      </c>
    </row>
    <row r="12693" spans="1:4" x14ac:dyDescent="0.55000000000000004">
      <c r="A12693" t="s">
        <v>87</v>
      </c>
      <c r="B12693" t="s">
        <v>2041</v>
      </c>
      <c r="C12693">
        <v>1931</v>
      </c>
      <c r="D12693">
        <v>11188667</v>
      </c>
    </row>
    <row r="12694" spans="1:4" x14ac:dyDescent="0.55000000000000004">
      <c r="A12694" t="s">
        <v>87</v>
      </c>
      <c r="B12694" t="s">
        <v>2041</v>
      </c>
      <c r="C12694">
        <v>1932</v>
      </c>
      <c r="D12694">
        <v>10210766</v>
      </c>
    </row>
    <row r="12695" spans="1:4" x14ac:dyDescent="0.55000000000000004">
      <c r="A12695" t="s">
        <v>87</v>
      </c>
      <c r="B12695" t="s">
        <v>2041</v>
      </c>
      <c r="C12695">
        <v>1933</v>
      </c>
      <c r="D12695">
        <v>10005641</v>
      </c>
    </row>
    <row r="12696" spans="1:4" x14ac:dyDescent="0.55000000000000004">
      <c r="A12696" t="s">
        <v>87</v>
      </c>
      <c r="B12696" t="s">
        <v>2041</v>
      </c>
      <c r="C12696">
        <v>1934</v>
      </c>
      <c r="D12696">
        <v>10573383</v>
      </c>
    </row>
    <row r="12697" spans="1:4" x14ac:dyDescent="0.55000000000000004">
      <c r="A12697" t="s">
        <v>87</v>
      </c>
      <c r="B12697" t="s">
        <v>2041</v>
      </c>
      <c r="C12697">
        <v>1935</v>
      </c>
      <c r="D12697">
        <v>11078807</v>
      </c>
    </row>
    <row r="12698" spans="1:4" x14ac:dyDescent="0.55000000000000004">
      <c r="A12698" t="s">
        <v>87</v>
      </c>
      <c r="B12698" t="s">
        <v>2041</v>
      </c>
      <c r="C12698">
        <v>1936</v>
      </c>
      <c r="D12698">
        <v>11899810</v>
      </c>
    </row>
    <row r="12699" spans="1:4" x14ac:dyDescent="0.55000000000000004">
      <c r="A12699" t="s">
        <v>87</v>
      </c>
      <c r="B12699" t="s">
        <v>2041</v>
      </c>
      <c r="C12699">
        <v>1937</v>
      </c>
      <c r="D12699">
        <v>13621177</v>
      </c>
    </row>
    <row r="12700" spans="1:4" x14ac:dyDescent="0.55000000000000004">
      <c r="A12700" t="s">
        <v>87</v>
      </c>
      <c r="B12700" t="s">
        <v>2041</v>
      </c>
      <c r="C12700">
        <v>1938</v>
      </c>
      <c r="D12700">
        <v>14771643</v>
      </c>
    </row>
    <row r="12701" spans="1:4" x14ac:dyDescent="0.55000000000000004">
      <c r="A12701" t="s">
        <v>87</v>
      </c>
      <c r="B12701" t="s">
        <v>2041</v>
      </c>
      <c r="C12701">
        <v>1939</v>
      </c>
      <c r="D12701">
        <v>14443488</v>
      </c>
    </row>
    <row r="12702" spans="1:4" x14ac:dyDescent="0.55000000000000004">
      <c r="A12702" t="s">
        <v>87</v>
      </c>
      <c r="B12702" t="s">
        <v>2041</v>
      </c>
      <c r="C12702">
        <v>1940</v>
      </c>
      <c r="D12702">
        <v>15824816</v>
      </c>
    </row>
    <row r="12703" spans="1:4" x14ac:dyDescent="0.55000000000000004">
      <c r="A12703" t="s">
        <v>87</v>
      </c>
      <c r="B12703" t="s">
        <v>2041</v>
      </c>
      <c r="C12703">
        <v>1941</v>
      </c>
      <c r="D12703">
        <v>17851968</v>
      </c>
    </row>
    <row r="12704" spans="1:4" x14ac:dyDescent="0.55000000000000004">
      <c r="A12704" t="s">
        <v>87</v>
      </c>
      <c r="B12704" t="s">
        <v>2041</v>
      </c>
      <c r="C12704">
        <v>1942</v>
      </c>
      <c r="D12704">
        <v>18837346</v>
      </c>
    </row>
    <row r="12705" spans="1:4" x14ac:dyDescent="0.55000000000000004">
      <c r="A12705" t="s">
        <v>87</v>
      </c>
      <c r="B12705" t="s">
        <v>2041</v>
      </c>
      <c r="C12705">
        <v>1943</v>
      </c>
      <c r="D12705">
        <v>19207528</v>
      </c>
    </row>
    <row r="12706" spans="1:4" x14ac:dyDescent="0.55000000000000004">
      <c r="A12706" t="s">
        <v>87</v>
      </c>
      <c r="B12706" t="s">
        <v>2041</v>
      </c>
      <c r="C12706">
        <v>1944</v>
      </c>
      <c r="D12706">
        <v>15857168</v>
      </c>
    </row>
    <row r="12707" spans="1:4" x14ac:dyDescent="0.55000000000000004">
      <c r="A12707" t="s">
        <v>87</v>
      </c>
      <c r="B12707" t="s">
        <v>2041</v>
      </c>
      <c r="C12707">
        <v>1945</v>
      </c>
      <c r="D12707">
        <v>8199883.5</v>
      </c>
    </row>
    <row r="12708" spans="1:4" x14ac:dyDescent="0.55000000000000004">
      <c r="A12708" t="s">
        <v>87</v>
      </c>
      <c r="B12708" t="s">
        <v>2041</v>
      </c>
      <c r="C12708">
        <v>1946</v>
      </c>
      <c r="D12708">
        <v>10797154</v>
      </c>
    </row>
    <row r="12709" spans="1:4" x14ac:dyDescent="0.55000000000000004">
      <c r="A12709" t="s">
        <v>87</v>
      </c>
      <c r="B12709" t="s">
        <v>2041</v>
      </c>
      <c r="C12709">
        <v>1947</v>
      </c>
      <c r="D12709">
        <v>13838096</v>
      </c>
    </row>
    <row r="12710" spans="1:4" x14ac:dyDescent="0.55000000000000004">
      <c r="A12710" t="s">
        <v>87</v>
      </c>
      <c r="B12710" t="s">
        <v>2041</v>
      </c>
      <c r="C12710">
        <v>1948</v>
      </c>
      <c r="D12710">
        <v>16380526</v>
      </c>
    </row>
    <row r="12711" spans="1:4" x14ac:dyDescent="0.55000000000000004">
      <c r="A12711" t="s">
        <v>87</v>
      </c>
      <c r="B12711" t="s">
        <v>2041</v>
      </c>
      <c r="C12711">
        <v>1949</v>
      </c>
      <c r="D12711">
        <v>20409916</v>
      </c>
    </row>
    <row r="12712" spans="1:4" x14ac:dyDescent="0.55000000000000004">
      <c r="A12712" t="s">
        <v>87</v>
      </c>
      <c r="B12712" t="s">
        <v>2041</v>
      </c>
      <c r="C12712">
        <v>1950</v>
      </c>
      <c r="D12712">
        <v>18390042</v>
      </c>
    </row>
    <row r="12713" spans="1:4" x14ac:dyDescent="0.55000000000000004">
      <c r="A12713" t="s">
        <v>87</v>
      </c>
      <c r="B12713" t="s">
        <v>2041</v>
      </c>
      <c r="C12713">
        <v>1951</v>
      </c>
      <c r="D12713">
        <v>22185350</v>
      </c>
    </row>
    <row r="12714" spans="1:4" x14ac:dyDescent="0.55000000000000004">
      <c r="A12714" t="s">
        <v>87</v>
      </c>
      <c r="B12714" t="s">
        <v>2041</v>
      </c>
      <c r="C12714">
        <v>1952</v>
      </c>
      <c r="D12714">
        <v>27208248</v>
      </c>
    </row>
    <row r="12715" spans="1:4" x14ac:dyDescent="0.55000000000000004">
      <c r="A12715" t="s">
        <v>87</v>
      </c>
      <c r="B12715" t="s">
        <v>2041</v>
      </c>
      <c r="C12715">
        <v>1953</v>
      </c>
      <c r="D12715">
        <v>31766266</v>
      </c>
    </row>
    <row r="12716" spans="1:4" x14ac:dyDescent="0.55000000000000004">
      <c r="A12716" t="s">
        <v>87</v>
      </c>
      <c r="B12716" t="s">
        <v>2041</v>
      </c>
      <c r="C12716">
        <v>1954</v>
      </c>
      <c r="D12716">
        <v>34009080</v>
      </c>
    </row>
    <row r="12717" spans="1:4" x14ac:dyDescent="0.55000000000000004">
      <c r="A12717" t="s">
        <v>87</v>
      </c>
      <c r="B12717" t="s">
        <v>2041</v>
      </c>
      <c r="C12717">
        <v>1955</v>
      </c>
      <c r="D12717">
        <v>35693540</v>
      </c>
    </row>
    <row r="12718" spans="1:4" x14ac:dyDescent="0.55000000000000004">
      <c r="A12718" t="s">
        <v>87</v>
      </c>
      <c r="B12718" t="s">
        <v>2041</v>
      </c>
      <c r="C12718">
        <v>1956</v>
      </c>
      <c r="D12718">
        <v>33162518</v>
      </c>
    </row>
    <row r="12719" spans="1:4" x14ac:dyDescent="0.55000000000000004">
      <c r="A12719" t="s">
        <v>87</v>
      </c>
      <c r="B12719" t="s">
        <v>2041</v>
      </c>
      <c r="C12719">
        <v>1957</v>
      </c>
      <c r="D12719">
        <v>38446052</v>
      </c>
    </row>
    <row r="12720" spans="1:4" x14ac:dyDescent="0.55000000000000004">
      <c r="A12720" t="s">
        <v>87</v>
      </c>
      <c r="B12720" t="s">
        <v>2041</v>
      </c>
      <c r="C12720">
        <v>1958</v>
      </c>
      <c r="D12720">
        <v>39247172</v>
      </c>
    </row>
    <row r="12721" spans="1:4" x14ac:dyDescent="0.55000000000000004">
      <c r="A12721" t="s">
        <v>87</v>
      </c>
      <c r="B12721" t="s">
        <v>2041</v>
      </c>
      <c r="C12721">
        <v>1959</v>
      </c>
      <c r="D12721">
        <v>41917628</v>
      </c>
    </row>
    <row r="12722" spans="1:4" x14ac:dyDescent="0.55000000000000004">
      <c r="A12722" t="s">
        <v>87</v>
      </c>
      <c r="B12722" t="s">
        <v>2041</v>
      </c>
      <c r="C12722">
        <v>1960</v>
      </c>
      <c r="D12722">
        <v>45357690</v>
      </c>
    </row>
    <row r="12723" spans="1:4" x14ac:dyDescent="0.55000000000000004">
      <c r="A12723" t="s">
        <v>87</v>
      </c>
      <c r="B12723" t="s">
        <v>2041</v>
      </c>
      <c r="C12723">
        <v>1961</v>
      </c>
      <c r="D12723">
        <v>48973816</v>
      </c>
    </row>
    <row r="12724" spans="1:4" x14ac:dyDescent="0.55000000000000004">
      <c r="A12724" t="s">
        <v>87</v>
      </c>
      <c r="B12724" t="s">
        <v>2041</v>
      </c>
      <c r="C12724">
        <v>1962</v>
      </c>
      <c r="D12724">
        <v>50545132</v>
      </c>
    </row>
    <row r="12725" spans="1:4" x14ac:dyDescent="0.55000000000000004">
      <c r="A12725" t="s">
        <v>87</v>
      </c>
      <c r="B12725" t="s">
        <v>2041</v>
      </c>
      <c r="C12725">
        <v>1963</v>
      </c>
      <c r="D12725">
        <v>56260828</v>
      </c>
    </row>
    <row r="12726" spans="1:4" x14ac:dyDescent="0.55000000000000004">
      <c r="A12726" t="s">
        <v>87</v>
      </c>
      <c r="B12726" t="s">
        <v>2041</v>
      </c>
      <c r="C12726">
        <v>1964</v>
      </c>
      <c r="D12726">
        <v>62385068</v>
      </c>
    </row>
    <row r="12727" spans="1:4" x14ac:dyDescent="0.55000000000000004">
      <c r="A12727" t="s">
        <v>87</v>
      </c>
      <c r="B12727" t="s">
        <v>2041</v>
      </c>
      <c r="C12727">
        <v>1965</v>
      </c>
      <c r="D12727">
        <v>61274436</v>
      </c>
    </row>
    <row r="12728" spans="1:4" x14ac:dyDescent="0.55000000000000004">
      <c r="A12728" t="s">
        <v>87</v>
      </c>
      <c r="B12728" t="s">
        <v>2041</v>
      </c>
      <c r="C12728">
        <v>1966</v>
      </c>
      <c r="D12728">
        <v>61709560</v>
      </c>
    </row>
    <row r="12729" spans="1:4" x14ac:dyDescent="0.55000000000000004">
      <c r="A12729" t="s">
        <v>87</v>
      </c>
      <c r="B12729" t="s">
        <v>2041</v>
      </c>
      <c r="C12729">
        <v>1967</v>
      </c>
      <c r="D12729">
        <v>58811050</v>
      </c>
    </row>
    <row r="12730" spans="1:4" x14ac:dyDescent="0.55000000000000004">
      <c r="A12730" t="s">
        <v>87</v>
      </c>
      <c r="B12730" t="s">
        <v>2041</v>
      </c>
      <c r="C12730">
        <v>1968</v>
      </c>
      <c r="D12730">
        <v>61129844</v>
      </c>
    </row>
    <row r="12731" spans="1:4" x14ac:dyDescent="0.55000000000000004">
      <c r="A12731" t="s">
        <v>87</v>
      </c>
      <c r="B12731" t="s">
        <v>2041</v>
      </c>
      <c r="C12731">
        <v>1969</v>
      </c>
      <c r="D12731">
        <v>62380224</v>
      </c>
    </row>
    <row r="12732" spans="1:4" x14ac:dyDescent="0.55000000000000004">
      <c r="A12732" t="s">
        <v>87</v>
      </c>
      <c r="B12732" t="s">
        <v>2041</v>
      </c>
      <c r="C12732">
        <v>1970</v>
      </c>
      <c r="D12732">
        <v>69960136</v>
      </c>
    </row>
    <row r="12733" spans="1:4" x14ac:dyDescent="0.55000000000000004">
      <c r="A12733" t="s">
        <v>87</v>
      </c>
      <c r="B12733" t="s">
        <v>2041</v>
      </c>
      <c r="C12733">
        <v>1971</v>
      </c>
      <c r="D12733">
        <v>69246664</v>
      </c>
    </row>
    <row r="12734" spans="1:4" x14ac:dyDescent="0.55000000000000004">
      <c r="A12734" t="s">
        <v>87</v>
      </c>
      <c r="B12734" t="s">
        <v>2041</v>
      </c>
      <c r="C12734">
        <v>1972</v>
      </c>
      <c r="D12734">
        <v>69384310</v>
      </c>
    </row>
    <row r="12735" spans="1:4" x14ac:dyDescent="0.55000000000000004">
      <c r="A12735" t="s">
        <v>87</v>
      </c>
      <c r="B12735" t="s">
        <v>2041</v>
      </c>
      <c r="C12735">
        <v>1973</v>
      </c>
      <c r="D12735">
        <v>73006824</v>
      </c>
    </row>
    <row r="12736" spans="1:4" x14ac:dyDescent="0.55000000000000004">
      <c r="A12736" t="s">
        <v>87</v>
      </c>
      <c r="B12736" t="s">
        <v>2041</v>
      </c>
      <c r="C12736">
        <v>1974</v>
      </c>
      <c r="D12736">
        <v>74027600</v>
      </c>
    </row>
    <row r="12737" spans="1:4" x14ac:dyDescent="0.55000000000000004">
      <c r="A12737" t="s">
        <v>87</v>
      </c>
      <c r="B12737" t="s">
        <v>2041</v>
      </c>
      <c r="C12737">
        <v>1975</v>
      </c>
      <c r="D12737">
        <v>75300210</v>
      </c>
    </row>
    <row r="12738" spans="1:4" x14ac:dyDescent="0.55000000000000004">
      <c r="A12738" t="s">
        <v>87</v>
      </c>
      <c r="B12738" t="s">
        <v>2041</v>
      </c>
      <c r="C12738">
        <v>1976</v>
      </c>
      <c r="D12738">
        <v>79919500</v>
      </c>
    </row>
    <row r="12739" spans="1:4" x14ac:dyDescent="0.55000000000000004">
      <c r="A12739" t="s">
        <v>87</v>
      </c>
      <c r="B12739" t="s">
        <v>2041</v>
      </c>
      <c r="C12739">
        <v>1977</v>
      </c>
      <c r="D12739">
        <v>83075160</v>
      </c>
    </row>
    <row r="12740" spans="1:4" x14ac:dyDescent="0.55000000000000004">
      <c r="A12740" t="s">
        <v>87</v>
      </c>
      <c r="B12740" t="s">
        <v>2041</v>
      </c>
      <c r="C12740">
        <v>1978</v>
      </c>
      <c r="D12740">
        <v>88039896</v>
      </c>
    </row>
    <row r="12741" spans="1:4" x14ac:dyDescent="0.55000000000000004">
      <c r="A12741" t="s">
        <v>87</v>
      </c>
      <c r="B12741" t="s">
        <v>2041</v>
      </c>
      <c r="C12741">
        <v>1979</v>
      </c>
      <c r="D12741">
        <v>86058320</v>
      </c>
    </row>
    <row r="12742" spans="1:4" x14ac:dyDescent="0.55000000000000004">
      <c r="A12742" t="s">
        <v>87</v>
      </c>
      <c r="B12742" t="s">
        <v>2041</v>
      </c>
      <c r="C12742">
        <v>1980</v>
      </c>
      <c r="D12742">
        <v>86696860</v>
      </c>
    </row>
    <row r="12743" spans="1:4" x14ac:dyDescent="0.55000000000000004">
      <c r="A12743" t="s">
        <v>87</v>
      </c>
      <c r="B12743" t="s">
        <v>2041</v>
      </c>
      <c r="C12743">
        <v>1981</v>
      </c>
      <c r="D12743">
        <v>86437240</v>
      </c>
    </row>
    <row r="12744" spans="1:4" x14ac:dyDescent="0.55000000000000004">
      <c r="A12744" t="s">
        <v>87</v>
      </c>
      <c r="B12744" t="s">
        <v>2041</v>
      </c>
      <c r="C12744">
        <v>1982</v>
      </c>
      <c r="D12744">
        <v>86683830</v>
      </c>
    </row>
    <row r="12745" spans="1:4" x14ac:dyDescent="0.55000000000000004">
      <c r="A12745" t="s">
        <v>87</v>
      </c>
      <c r="B12745" t="s">
        <v>2041</v>
      </c>
      <c r="C12745">
        <v>1983</v>
      </c>
      <c r="D12745">
        <v>88945736</v>
      </c>
    </row>
    <row r="12746" spans="1:4" x14ac:dyDescent="0.55000000000000004">
      <c r="A12746" t="s">
        <v>87</v>
      </c>
      <c r="B12746" t="s">
        <v>2041</v>
      </c>
      <c r="C12746">
        <v>1984</v>
      </c>
      <c r="D12746">
        <v>90664780</v>
      </c>
    </row>
    <row r="12747" spans="1:4" x14ac:dyDescent="0.55000000000000004">
      <c r="A12747" t="s">
        <v>87</v>
      </c>
      <c r="B12747" t="s">
        <v>2041</v>
      </c>
      <c r="C12747">
        <v>1985</v>
      </c>
      <c r="D12747">
        <v>85936230</v>
      </c>
    </row>
    <row r="12748" spans="1:4" x14ac:dyDescent="0.55000000000000004">
      <c r="A12748" t="s">
        <v>87</v>
      </c>
      <c r="B12748" t="s">
        <v>2041</v>
      </c>
      <c r="C12748">
        <v>1986</v>
      </c>
      <c r="D12748">
        <v>83197760</v>
      </c>
    </row>
    <row r="12749" spans="1:4" x14ac:dyDescent="0.55000000000000004">
      <c r="A12749" t="s">
        <v>87</v>
      </c>
      <c r="B12749" t="s">
        <v>2041</v>
      </c>
      <c r="C12749">
        <v>1987</v>
      </c>
      <c r="D12749">
        <v>84114870</v>
      </c>
    </row>
    <row r="12750" spans="1:4" x14ac:dyDescent="0.55000000000000004">
      <c r="A12750" t="s">
        <v>87</v>
      </c>
      <c r="B12750" t="s">
        <v>2041</v>
      </c>
      <c r="C12750">
        <v>1988</v>
      </c>
      <c r="D12750">
        <v>78030710</v>
      </c>
    </row>
    <row r="12751" spans="1:4" x14ac:dyDescent="0.55000000000000004">
      <c r="A12751" t="s">
        <v>87</v>
      </c>
      <c r="B12751" t="s">
        <v>2041</v>
      </c>
      <c r="C12751">
        <v>1989</v>
      </c>
      <c r="D12751">
        <v>75909400</v>
      </c>
    </row>
    <row r="12752" spans="1:4" x14ac:dyDescent="0.55000000000000004">
      <c r="A12752" t="s">
        <v>87</v>
      </c>
      <c r="B12752" t="s">
        <v>2041</v>
      </c>
      <c r="C12752">
        <v>1990</v>
      </c>
      <c r="D12752">
        <v>73427330</v>
      </c>
    </row>
    <row r="12753" spans="1:4" x14ac:dyDescent="0.55000000000000004">
      <c r="A12753" t="s">
        <v>87</v>
      </c>
      <c r="B12753" t="s">
        <v>2041</v>
      </c>
      <c r="C12753">
        <v>1991</v>
      </c>
      <c r="D12753">
        <v>69824900</v>
      </c>
    </row>
    <row r="12754" spans="1:4" x14ac:dyDescent="0.55000000000000004">
      <c r="A12754" t="s">
        <v>87</v>
      </c>
      <c r="B12754" t="s">
        <v>2041</v>
      </c>
      <c r="C12754">
        <v>1992</v>
      </c>
      <c r="D12754">
        <v>62280756</v>
      </c>
    </row>
    <row r="12755" spans="1:4" x14ac:dyDescent="0.55000000000000004">
      <c r="A12755" t="s">
        <v>87</v>
      </c>
      <c r="B12755" t="s">
        <v>2041</v>
      </c>
      <c r="C12755">
        <v>1993</v>
      </c>
      <c r="D12755">
        <v>62991350</v>
      </c>
    </row>
    <row r="12756" spans="1:4" x14ac:dyDescent="0.55000000000000004">
      <c r="A12756" t="s">
        <v>87</v>
      </c>
      <c r="B12756" t="s">
        <v>2041</v>
      </c>
      <c r="C12756">
        <v>1994</v>
      </c>
      <c r="D12756">
        <v>61880370</v>
      </c>
    </row>
    <row r="12757" spans="1:4" x14ac:dyDescent="0.55000000000000004">
      <c r="A12757" t="s">
        <v>87</v>
      </c>
      <c r="B12757" t="s">
        <v>2041</v>
      </c>
      <c r="C12757">
        <v>1995</v>
      </c>
      <c r="D12757">
        <v>61464130</v>
      </c>
    </row>
    <row r="12758" spans="1:4" x14ac:dyDescent="0.55000000000000004">
      <c r="A12758" t="s">
        <v>87</v>
      </c>
      <c r="B12758" t="s">
        <v>2041</v>
      </c>
      <c r="C12758">
        <v>1996</v>
      </c>
      <c r="D12758">
        <v>63083060</v>
      </c>
    </row>
    <row r="12759" spans="1:4" x14ac:dyDescent="0.55000000000000004">
      <c r="A12759" t="s">
        <v>87</v>
      </c>
      <c r="B12759" t="s">
        <v>2041</v>
      </c>
      <c r="C12759">
        <v>1997</v>
      </c>
      <c r="D12759">
        <v>61675956</v>
      </c>
    </row>
    <row r="12760" spans="1:4" x14ac:dyDescent="0.55000000000000004">
      <c r="A12760" t="s">
        <v>87</v>
      </c>
      <c r="B12760" t="s">
        <v>2041</v>
      </c>
      <c r="C12760">
        <v>1998</v>
      </c>
      <c r="D12760">
        <v>61255404</v>
      </c>
    </row>
    <row r="12761" spans="1:4" x14ac:dyDescent="0.55000000000000004">
      <c r="A12761" t="s">
        <v>87</v>
      </c>
      <c r="B12761" t="s">
        <v>2041</v>
      </c>
      <c r="C12761">
        <v>1999</v>
      </c>
      <c r="D12761">
        <v>61575150</v>
      </c>
    </row>
    <row r="12762" spans="1:4" x14ac:dyDescent="0.55000000000000004">
      <c r="A12762" t="s">
        <v>87</v>
      </c>
      <c r="B12762" t="s">
        <v>2041</v>
      </c>
      <c r="C12762">
        <v>2000</v>
      </c>
      <c r="D12762">
        <v>58244410</v>
      </c>
    </row>
    <row r="12763" spans="1:4" x14ac:dyDescent="0.55000000000000004">
      <c r="A12763" t="s">
        <v>87</v>
      </c>
      <c r="B12763" t="s">
        <v>2041</v>
      </c>
      <c r="C12763">
        <v>2001</v>
      </c>
      <c r="D12763">
        <v>59827756</v>
      </c>
    </row>
    <row r="12764" spans="1:4" x14ac:dyDescent="0.55000000000000004">
      <c r="A12764" t="s">
        <v>87</v>
      </c>
      <c r="B12764" t="s">
        <v>2041</v>
      </c>
      <c r="C12764">
        <v>2002</v>
      </c>
      <c r="D12764">
        <v>58841980</v>
      </c>
    </row>
    <row r="12765" spans="1:4" x14ac:dyDescent="0.55000000000000004">
      <c r="A12765" t="s">
        <v>87</v>
      </c>
      <c r="B12765" t="s">
        <v>2041</v>
      </c>
      <c r="C12765">
        <v>2003</v>
      </c>
      <c r="D12765">
        <v>61611250</v>
      </c>
    </row>
    <row r="12766" spans="1:4" x14ac:dyDescent="0.55000000000000004">
      <c r="A12766" t="s">
        <v>87</v>
      </c>
      <c r="B12766" t="s">
        <v>2041</v>
      </c>
      <c r="C12766">
        <v>2004</v>
      </c>
      <c r="D12766">
        <v>59984924</v>
      </c>
    </row>
    <row r="12767" spans="1:4" x14ac:dyDescent="0.55000000000000004">
      <c r="A12767" t="s">
        <v>87</v>
      </c>
      <c r="B12767" t="s">
        <v>2041</v>
      </c>
      <c r="C12767">
        <v>2005</v>
      </c>
      <c r="D12767">
        <v>60142084</v>
      </c>
    </row>
    <row r="12768" spans="1:4" x14ac:dyDescent="0.55000000000000004">
      <c r="A12768" t="s">
        <v>87</v>
      </c>
      <c r="B12768" t="s">
        <v>2041</v>
      </c>
      <c r="C12768">
        <v>2006</v>
      </c>
      <c r="D12768">
        <v>59528564</v>
      </c>
    </row>
    <row r="12769" spans="1:4" x14ac:dyDescent="0.55000000000000004">
      <c r="A12769" t="s">
        <v>87</v>
      </c>
      <c r="B12769" t="s">
        <v>2041</v>
      </c>
      <c r="C12769">
        <v>2007</v>
      </c>
      <c r="D12769">
        <v>58448584</v>
      </c>
    </row>
    <row r="12770" spans="1:4" x14ac:dyDescent="0.55000000000000004">
      <c r="A12770" t="s">
        <v>87</v>
      </c>
      <c r="B12770" t="s">
        <v>2041</v>
      </c>
      <c r="C12770">
        <v>2008</v>
      </c>
      <c r="D12770">
        <v>57184428</v>
      </c>
    </row>
    <row r="12771" spans="1:4" x14ac:dyDescent="0.55000000000000004">
      <c r="A12771" t="s">
        <v>87</v>
      </c>
      <c r="B12771" t="s">
        <v>2041</v>
      </c>
      <c r="C12771">
        <v>2009</v>
      </c>
      <c r="D12771">
        <v>51457530</v>
      </c>
    </row>
    <row r="12772" spans="1:4" x14ac:dyDescent="0.55000000000000004">
      <c r="A12772" t="s">
        <v>87</v>
      </c>
      <c r="B12772" t="s">
        <v>2041</v>
      </c>
      <c r="C12772">
        <v>2010</v>
      </c>
      <c r="D12772">
        <v>51992716</v>
      </c>
    </row>
    <row r="12773" spans="1:4" x14ac:dyDescent="0.55000000000000004">
      <c r="A12773" t="s">
        <v>87</v>
      </c>
      <c r="B12773" t="s">
        <v>2041</v>
      </c>
      <c r="C12773">
        <v>2011</v>
      </c>
      <c r="D12773">
        <v>50156010</v>
      </c>
    </row>
    <row r="12774" spans="1:4" x14ac:dyDescent="0.55000000000000004">
      <c r="A12774" t="s">
        <v>87</v>
      </c>
      <c r="B12774" t="s">
        <v>2041</v>
      </c>
      <c r="C12774">
        <v>2012</v>
      </c>
      <c r="D12774">
        <v>46720180</v>
      </c>
    </row>
    <row r="12775" spans="1:4" x14ac:dyDescent="0.55000000000000004">
      <c r="A12775" t="s">
        <v>87</v>
      </c>
      <c r="B12775" t="s">
        <v>2041</v>
      </c>
      <c r="C12775">
        <v>2013</v>
      </c>
      <c r="D12775">
        <v>43486532</v>
      </c>
    </row>
    <row r="12776" spans="1:4" x14ac:dyDescent="0.55000000000000004">
      <c r="A12776" t="s">
        <v>87</v>
      </c>
      <c r="B12776" t="s">
        <v>2041</v>
      </c>
      <c r="C12776">
        <v>2014</v>
      </c>
      <c r="D12776">
        <v>43638876</v>
      </c>
    </row>
    <row r="12777" spans="1:4" x14ac:dyDescent="0.55000000000000004">
      <c r="A12777" t="s">
        <v>87</v>
      </c>
      <c r="B12777" t="s">
        <v>2041</v>
      </c>
      <c r="C12777">
        <v>2015</v>
      </c>
      <c r="D12777">
        <v>46566910</v>
      </c>
    </row>
    <row r="12778" spans="1:4" x14ac:dyDescent="0.55000000000000004">
      <c r="A12778" t="s">
        <v>87</v>
      </c>
      <c r="B12778" t="s">
        <v>2041</v>
      </c>
      <c r="C12778">
        <v>2016</v>
      </c>
      <c r="D12778">
        <v>47039120</v>
      </c>
    </row>
    <row r="12779" spans="1:4" x14ac:dyDescent="0.55000000000000004">
      <c r="A12779" t="s">
        <v>87</v>
      </c>
      <c r="B12779" t="s">
        <v>2041</v>
      </c>
      <c r="C12779">
        <v>2017</v>
      </c>
      <c r="D12779">
        <v>49423524</v>
      </c>
    </row>
    <row r="12780" spans="1:4" x14ac:dyDescent="0.55000000000000004">
      <c r="A12780" t="s">
        <v>87</v>
      </c>
      <c r="B12780" t="s">
        <v>2041</v>
      </c>
      <c r="C12780">
        <v>2018</v>
      </c>
      <c r="D12780">
        <v>49366230</v>
      </c>
    </row>
    <row r="12781" spans="1:4" x14ac:dyDescent="0.55000000000000004">
      <c r="A12781" t="s">
        <v>87</v>
      </c>
      <c r="B12781" t="s">
        <v>2041</v>
      </c>
      <c r="C12781">
        <v>2019</v>
      </c>
      <c r="D12781">
        <v>49158950</v>
      </c>
    </row>
    <row r="12782" spans="1:4" x14ac:dyDescent="0.55000000000000004">
      <c r="A12782" t="s">
        <v>87</v>
      </c>
      <c r="B12782" t="s">
        <v>2041</v>
      </c>
      <c r="C12782">
        <v>2020</v>
      </c>
      <c r="D12782">
        <v>47105320</v>
      </c>
    </row>
    <row r="12783" spans="1:4" x14ac:dyDescent="0.55000000000000004">
      <c r="A12783" t="s">
        <v>87</v>
      </c>
      <c r="B12783" t="s">
        <v>2041</v>
      </c>
      <c r="C12783">
        <v>2021</v>
      </c>
      <c r="D12783">
        <v>48326284</v>
      </c>
    </row>
    <row r="12784" spans="1:4" x14ac:dyDescent="0.55000000000000004">
      <c r="A12784" t="s">
        <v>87</v>
      </c>
      <c r="B12784" t="s">
        <v>2041</v>
      </c>
      <c r="C12784">
        <v>2022</v>
      </c>
      <c r="D12784">
        <v>45267340</v>
      </c>
    </row>
    <row r="12785" spans="1:4" x14ac:dyDescent="0.55000000000000004">
      <c r="A12785" t="s">
        <v>87</v>
      </c>
      <c r="B12785" t="s">
        <v>2041</v>
      </c>
      <c r="C12785">
        <v>2023</v>
      </c>
      <c r="D12785">
        <v>40343864</v>
      </c>
    </row>
    <row r="12786" spans="1:4" x14ac:dyDescent="0.55000000000000004">
      <c r="A12786" t="s">
        <v>87</v>
      </c>
      <c r="B12786" t="s">
        <v>2041</v>
      </c>
      <c r="C12786">
        <v>2024</v>
      </c>
      <c r="D12786">
        <v>40017292</v>
      </c>
    </row>
    <row r="12787" spans="1:4" x14ac:dyDescent="0.55000000000000004">
      <c r="A12787" t="s">
        <v>88</v>
      </c>
      <c r="B12787" t="s">
        <v>2042</v>
      </c>
      <c r="C12787">
        <v>1936</v>
      </c>
      <c r="D12787">
        <v>21984</v>
      </c>
    </row>
    <row r="12788" spans="1:4" x14ac:dyDescent="0.55000000000000004">
      <c r="A12788" t="s">
        <v>88</v>
      </c>
      <c r="B12788" t="s">
        <v>2042</v>
      </c>
      <c r="C12788">
        <v>1937</v>
      </c>
      <c r="D12788">
        <v>18320</v>
      </c>
    </row>
    <row r="12789" spans="1:4" x14ac:dyDescent="0.55000000000000004">
      <c r="A12789" t="s">
        <v>88</v>
      </c>
      <c r="B12789" t="s">
        <v>2042</v>
      </c>
      <c r="C12789">
        <v>1940</v>
      </c>
      <c r="D12789">
        <v>425008</v>
      </c>
    </row>
    <row r="12790" spans="1:4" x14ac:dyDescent="0.55000000000000004">
      <c r="A12790" t="s">
        <v>88</v>
      </c>
      <c r="B12790" t="s">
        <v>2042</v>
      </c>
      <c r="C12790">
        <v>1941</v>
      </c>
      <c r="D12790">
        <v>412226</v>
      </c>
    </row>
    <row r="12791" spans="1:4" x14ac:dyDescent="0.55000000000000004">
      <c r="A12791" t="s">
        <v>88</v>
      </c>
      <c r="B12791" t="s">
        <v>2042</v>
      </c>
      <c r="C12791">
        <v>1942</v>
      </c>
      <c r="D12791">
        <v>437523</v>
      </c>
    </row>
    <row r="12792" spans="1:4" x14ac:dyDescent="0.55000000000000004">
      <c r="A12792" t="s">
        <v>88</v>
      </c>
      <c r="B12792" t="s">
        <v>2042</v>
      </c>
      <c r="C12792">
        <v>1943</v>
      </c>
      <c r="D12792">
        <v>472023</v>
      </c>
    </row>
    <row r="12793" spans="1:4" x14ac:dyDescent="0.55000000000000004">
      <c r="A12793" t="s">
        <v>88</v>
      </c>
      <c r="B12793" t="s">
        <v>2042</v>
      </c>
      <c r="C12793">
        <v>1944</v>
      </c>
      <c r="D12793">
        <v>453026</v>
      </c>
    </row>
    <row r="12794" spans="1:4" x14ac:dyDescent="0.55000000000000004">
      <c r="A12794" t="s">
        <v>88</v>
      </c>
      <c r="B12794" t="s">
        <v>2042</v>
      </c>
      <c r="C12794">
        <v>1945</v>
      </c>
      <c r="D12794">
        <v>432367</v>
      </c>
    </row>
    <row r="12795" spans="1:4" x14ac:dyDescent="0.55000000000000004">
      <c r="A12795" t="s">
        <v>88</v>
      </c>
      <c r="B12795" t="s">
        <v>2042</v>
      </c>
      <c r="C12795">
        <v>1946</v>
      </c>
      <c r="D12795">
        <v>509880</v>
      </c>
    </row>
    <row r="12796" spans="1:4" x14ac:dyDescent="0.55000000000000004">
      <c r="A12796" t="s">
        <v>88</v>
      </c>
      <c r="B12796" t="s">
        <v>2042</v>
      </c>
      <c r="C12796">
        <v>1947</v>
      </c>
      <c r="D12796">
        <v>599716</v>
      </c>
    </row>
    <row r="12797" spans="1:4" x14ac:dyDescent="0.55000000000000004">
      <c r="A12797" t="s">
        <v>88</v>
      </c>
      <c r="B12797" t="s">
        <v>2042</v>
      </c>
      <c r="C12797">
        <v>1948</v>
      </c>
      <c r="D12797">
        <v>721747</v>
      </c>
    </row>
    <row r="12798" spans="1:4" x14ac:dyDescent="0.55000000000000004">
      <c r="A12798" t="s">
        <v>88</v>
      </c>
      <c r="B12798" t="s">
        <v>2042</v>
      </c>
      <c r="C12798">
        <v>1949</v>
      </c>
      <c r="D12798">
        <v>742837</v>
      </c>
    </row>
    <row r="12799" spans="1:4" x14ac:dyDescent="0.55000000000000004">
      <c r="A12799" t="s">
        <v>88</v>
      </c>
      <c r="B12799" t="s">
        <v>2042</v>
      </c>
      <c r="C12799">
        <v>1950</v>
      </c>
      <c r="D12799">
        <v>740128</v>
      </c>
    </row>
    <row r="12800" spans="1:4" x14ac:dyDescent="0.55000000000000004">
      <c r="A12800" t="s">
        <v>88</v>
      </c>
      <c r="B12800" t="s">
        <v>2042</v>
      </c>
      <c r="C12800">
        <v>1951</v>
      </c>
      <c r="D12800">
        <v>644864</v>
      </c>
    </row>
    <row r="12801" spans="1:4" x14ac:dyDescent="0.55000000000000004">
      <c r="A12801" t="s">
        <v>88</v>
      </c>
      <c r="B12801" t="s">
        <v>2042</v>
      </c>
      <c r="C12801">
        <v>1952</v>
      </c>
      <c r="D12801">
        <v>776768</v>
      </c>
    </row>
    <row r="12802" spans="1:4" x14ac:dyDescent="0.55000000000000004">
      <c r="A12802" t="s">
        <v>88</v>
      </c>
      <c r="B12802" t="s">
        <v>2042</v>
      </c>
      <c r="C12802">
        <v>1953</v>
      </c>
      <c r="D12802">
        <v>916000</v>
      </c>
    </row>
    <row r="12803" spans="1:4" x14ac:dyDescent="0.55000000000000004">
      <c r="A12803" t="s">
        <v>88</v>
      </c>
      <c r="B12803" t="s">
        <v>2042</v>
      </c>
      <c r="C12803">
        <v>1954</v>
      </c>
      <c r="D12803">
        <v>780432</v>
      </c>
    </row>
    <row r="12804" spans="1:4" x14ac:dyDescent="0.55000000000000004">
      <c r="A12804" t="s">
        <v>88</v>
      </c>
      <c r="B12804" t="s">
        <v>2042</v>
      </c>
      <c r="C12804">
        <v>1955</v>
      </c>
      <c r="D12804">
        <v>912336</v>
      </c>
    </row>
    <row r="12805" spans="1:4" x14ac:dyDescent="0.55000000000000004">
      <c r="A12805" t="s">
        <v>88</v>
      </c>
      <c r="B12805" t="s">
        <v>2042</v>
      </c>
      <c r="C12805">
        <v>1956</v>
      </c>
      <c r="D12805">
        <v>948976</v>
      </c>
    </row>
    <row r="12806" spans="1:4" x14ac:dyDescent="0.55000000000000004">
      <c r="A12806" t="s">
        <v>88</v>
      </c>
      <c r="B12806" t="s">
        <v>2042</v>
      </c>
      <c r="C12806">
        <v>1957</v>
      </c>
      <c r="D12806">
        <v>963632</v>
      </c>
    </row>
    <row r="12807" spans="1:4" x14ac:dyDescent="0.55000000000000004">
      <c r="A12807" t="s">
        <v>88</v>
      </c>
      <c r="B12807" t="s">
        <v>2042</v>
      </c>
      <c r="C12807">
        <v>1958</v>
      </c>
      <c r="D12807">
        <v>1091753</v>
      </c>
    </row>
    <row r="12808" spans="1:4" x14ac:dyDescent="0.55000000000000004">
      <c r="A12808" t="s">
        <v>88</v>
      </c>
      <c r="B12808" t="s">
        <v>2042</v>
      </c>
      <c r="C12808">
        <v>1959</v>
      </c>
      <c r="D12808">
        <v>1238105</v>
      </c>
    </row>
    <row r="12809" spans="1:4" x14ac:dyDescent="0.55000000000000004">
      <c r="A12809" t="s">
        <v>88</v>
      </c>
      <c r="B12809" t="s">
        <v>2042</v>
      </c>
      <c r="C12809">
        <v>1960</v>
      </c>
      <c r="D12809">
        <v>1212488</v>
      </c>
    </row>
    <row r="12810" spans="1:4" x14ac:dyDescent="0.55000000000000004">
      <c r="A12810" t="s">
        <v>88</v>
      </c>
      <c r="B12810" t="s">
        <v>2042</v>
      </c>
      <c r="C12810">
        <v>1961</v>
      </c>
      <c r="D12810">
        <v>1091575</v>
      </c>
    </row>
    <row r="12811" spans="1:4" x14ac:dyDescent="0.55000000000000004">
      <c r="A12811" t="s">
        <v>88</v>
      </c>
      <c r="B12811" t="s">
        <v>2042</v>
      </c>
      <c r="C12811">
        <v>1962</v>
      </c>
      <c r="D12811">
        <v>1197742</v>
      </c>
    </row>
    <row r="12812" spans="1:4" x14ac:dyDescent="0.55000000000000004">
      <c r="A12812" t="s">
        <v>88</v>
      </c>
      <c r="B12812" t="s">
        <v>2042</v>
      </c>
      <c r="C12812">
        <v>1963</v>
      </c>
      <c r="D12812">
        <v>1303997</v>
      </c>
    </row>
    <row r="12813" spans="1:4" x14ac:dyDescent="0.55000000000000004">
      <c r="A12813" t="s">
        <v>88</v>
      </c>
      <c r="B12813" t="s">
        <v>2042</v>
      </c>
      <c r="C12813">
        <v>1964</v>
      </c>
      <c r="D12813">
        <v>1307601</v>
      </c>
    </row>
    <row r="12814" spans="1:4" x14ac:dyDescent="0.55000000000000004">
      <c r="A12814" t="s">
        <v>88</v>
      </c>
      <c r="B12814" t="s">
        <v>2042</v>
      </c>
      <c r="C12814">
        <v>1965</v>
      </c>
      <c r="D12814">
        <v>1395538</v>
      </c>
    </row>
    <row r="12815" spans="1:4" x14ac:dyDescent="0.55000000000000004">
      <c r="A12815" t="s">
        <v>88</v>
      </c>
      <c r="B12815" t="s">
        <v>2042</v>
      </c>
      <c r="C12815">
        <v>1966</v>
      </c>
      <c r="D12815">
        <v>1494437</v>
      </c>
    </row>
    <row r="12816" spans="1:4" x14ac:dyDescent="0.55000000000000004">
      <c r="A12816" t="s">
        <v>88</v>
      </c>
      <c r="B12816" t="s">
        <v>2042</v>
      </c>
      <c r="C12816">
        <v>1967</v>
      </c>
      <c r="D12816">
        <v>1443139</v>
      </c>
    </row>
    <row r="12817" spans="1:4" x14ac:dyDescent="0.55000000000000004">
      <c r="A12817" t="s">
        <v>88</v>
      </c>
      <c r="B12817" t="s">
        <v>2042</v>
      </c>
      <c r="C12817">
        <v>1968</v>
      </c>
      <c r="D12817">
        <v>1593425</v>
      </c>
    </row>
    <row r="12818" spans="1:4" x14ac:dyDescent="0.55000000000000004">
      <c r="A12818" t="s">
        <v>88</v>
      </c>
      <c r="B12818" t="s">
        <v>2042</v>
      </c>
      <c r="C12818">
        <v>1969</v>
      </c>
      <c r="D12818">
        <v>1263694</v>
      </c>
    </row>
    <row r="12819" spans="1:4" x14ac:dyDescent="0.55000000000000004">
      <c r="A12819" t="s">
        <v>88</v>
      </c>
      <c r="B12819" t="s">
        <v>2042</v>
      </c>
      <c r="C12819">
        <v>1970</v>
      </c>
      <c r="D12819">
        <v>1388300</v>
      </c>
    </row>
    <row r="12820" spans="1:4" x14ac:dyDescent="0.55000000000000004">
      <c r="A12820" t="s">
        <v>88</v>
      </c>
      <c r="B12820" t="s">
        <v>2042</v>
      </c>
      <c r="C12820">
        <v>1971</v>
      </c>
      <c r="D12820">
        <v>1472206</v>
      </c>
    </row>
    <row r="12821" spans="1:4" x14ac:dyDescent="0.55000000000000004">
      <c r="A12821" t="s">
        <v>88</v>
      </c>
      <c r="B12821" t="s">
        <v>2042</v>
      </c>
      <c r="C12821">
        <v>1972</v>
      </c>
      <c r="D12821">
        <v>1482832</v>
      </c>
    </row>
    <row r="12822" spans="1:4" x14ac:dyDescent="0.55000000000000004">
      <c r="A12822" t="s">
        <v>88</v>
      </c>
      <c r="B12822" t="s">
        <v>2042</v>
      </c>
      <c r="C12822">
        <v>1973</v>
      </c>
      <c r="D12822">
        <v>1750026</v>
      </c>
    </row>
    <row r="12823" spans="1:4" x14ac:dyDescent="0.55000000000000004">
      <c r="A12823" t="s">
        <v>88</v>
      </c>
      <c r="B12823" t="s">
        <v>2042</v>
      </c>
      <c r="C12823">
        <v>1974</v>
      </c>
      <c r="D12823">
        <v>1738479</v>
      </c>
    </row>
    <row r="12824" spans="1:4" x14ac:dyDescent="0.55000000000000004">
      <c r="A12824" t="s">
        <v>88</v>
      </c>
      <c r="B12824" t="s">
        <v>2042</v>
      </c>
      <c r="C12824">
        <v>1975</v>
      </c>
      <c r="D12824">
        <v>1613472</v>
      </c>
    </row>
    <row r="12825" spans="1:4" x14ac:dyDescent="0.55000000000000004">
      <c r="A12825" t="s">
        <v>88</v>
      </c>
      <c r="B12825" t="s">
        <v>2042</v>
      </c>
      <c r="C12825">
        <v>1976</v>
      </c>
      <c r="D12825">
        <v>1701313</v>
      </c>
    </row>
    <row r="12826" spans="1:4" x14ac:dyDescent="0.55000000000000004">
      <c r="A12826" t="s">
        <v>88</v>
      </c>
      <c r="B12826" t="s">
        <v>2042</v>
      </c>
      <c r="C12826">
        <v>1977</v>
      </c>
      <c r="D12826">
        <v>1902662</v>
      </c>
    </row>
    <row r="12827" spans="1:4" x14ac:dyDescent="0.55000000000000004">
      <c r="A12827" t="s">
        <v>88</v>
      </c>
      <c r="B12827" t="s">
        <v>2042</v>
      </c>
      <c r="C12827">
        <v>1978</v>
      </c>
      <c r="D12827">
        <v>1920842</v>
      </c>
    </row>
    <row r="12828" spans="1:4" x14ac:dyDescent="0.55000000000000004">
      <c r="A12828" t="s">
        <v>88</v>
      </c>
      <c r="B12828" t="s">
        <v>2042</v>
      </c>
      <c r="C12828">
        <v>1979</v>
      </c>
      <c r="D12828">
        <v>1983021</v>
      </c>
    </row>
    <row r="12829" spans="1:4" x14ac:dyDescent="0.55000000000000004">
      <c r="A12829" t="s">
        <v>88</v>
      </c>
      <c r="B12829" t="s">
        <v>2042</v>
      </c>
      <c r="C12829">
        <v>1980</v>
      </c>
      <c r="D12829">
        <v>1861846</v>
      </c>
    </row>
    <row r="12830" spans="1:4" x14ac:dyDescent="0.55000000000000004">
      <c r="A12830" t="s">
        <v>88</v>
      </c>
      <c r="B12830" t="s">
        <v>2042</v>
      </c>
      <c r="C12830">
        <v>1981</v>
      </c>
      <c r="D12830">
        <v>1748000</v>
      </c>
    </row>
    <row r="12831" spans="1:4" x14ac:dyDescent="0.55000000000000004">
      <c r="A12831" t="s">
        <v>88</v>
      </c>
      <c r="B12831" t="s">
        <v>2042</v>
      </c>
      <c r="C12831">
        <v>1982</v>
      </c>
      <c r="D12831">
        <v>1593849</v>
      </c>
    </row>
    <row r="12832" spans="1:4" x14ac:dyDescent="0.55000000000000004">
      <c r="A12832" t="s">
        <v>88</v>
      </c>
      <c r="B12832" t="s">
        <v>2042</v>
      </c>
      <c r="C12832">
        <v>1983</v>
      </c>
      <c r="D12832">
        <v>1542530</v>
      </c>
    </row>
    <row r="12833" spans="1:4" x14ac:dyDescent="0.55000000000000004">
      <c r="A12833" t="s">
        <v>88</v>
      </c>
      <c r="B12833" t="s">
        <v>2042</v>
      </c>
      <c r="C12833">
        <v>1984</v>
      </c>
      <c r="D12833">
        <v>1809746</v>
      </c>
    </row>
    <row r="12834" spans="1:4" x14ac:dyDescent="0.55000000000000004">
      <c r="A12834" t="s">
        <v>88</v>
      </c>
      <c r="B12834" t="s">
        <v>2042</v>
      </c>
      <c r="C12834">
        <v>1985</v>
      </c>
      <c r="D12834">
        <v>1622635</v>
      </c>
    </row>
    <row r="12835" spans="1:4" x14ac:dyDescent="0.55000000000000004">
      <c r="A12835" t="s">
        <v>88</v>
      </c>
      <c r="B12835" t="s">
        <v>2042</v>
      </c>
      <c r="C12835">
        <v>1986</v>
      </c>
      <c r="D12835">
        <v>1780225</v>
      </c>
    </row>
    <row r="12836" spans="1:4" x14ac:dyDescent="0.55000000000000004">
      <c r="A12836" t="s">
        <v>88</v>
      </c>
      <c r="B12836" t="s">
        <v>2042</v>
      </c>
      <c r="C12836">
        <v>1987</v>
      </c>
      <c r="D12836">
        <v>1845061</v>
      </c>
    </row>
    <row r="12837" spans="1:4" x14ac:dyDescent="0.55000000000000004">
      <c r="A12837" t="s">
        <v>88</v>
      </c>
      <c r="B12837" t="s">
        <v>2042</v>
      </c>
      <c r="C12837">
        <v>1988</v>
      </c>
      <c r="D12837">
        <v>1841119</v>
      </c>
    </row>
    <row r="12838" spans="1:4" x14ac:dyDescent="0.55000000000000004">
      <c r="A12838" t="s">
        <v>88</v>
      </c>
      <c r="B12838" t="s">
        <v>2042</v>
      </c>
      <c r="C12838">
        <v>1989</v>
      </c>
      <c r="D12838">
        <v>1896457</v>
      </c>
    </row>
    <row r="12839" spans="1:4" x14ac:dyDescent="0.55000000000000004">
      <c r="A12839" t="s">
        <v>88</v>
      </c>
      <c r="B12839" t="s">
        <v>2042</v>
      </c>
      <c r="C12839">
        <v>1990</v>
      </c>
      <c r="D12839">
        <v>2221979</v>
      </c>
    </row>
    <row r="12840" spans="1:4" x14ac:dyDescent="0.55000000000000004">
      <c r="A12840" t="s">
        <v>88</v>
      </c>
      <c r="B12840" t="s">
        <v>2042</v>
      </c>
      <c r="C12840">
        <v>1991</v>
      </c>
      <c r="D12840">
        <v>2103066</v>
      </c>
    </row>
    <row r="12841" spans="1:4" x14ac:dyDescent="0.55000000000000004">
      <c r="A12841" t="s">
        <v>88</v>
      </c>
      <c r="B12841" t="s">
        <v>2042</v>
      </c>
      <c r="C12841">
        <v>1992</v>
      </c>
      <c r="D12841">
        <v>2249322</v>
      </c>
    </row>
    <row r="12842" spans="1:4" x14ac:dyDescent="0.55000000000000004">
      <c r="A12842" t="s">
        <v>88</v>
      </c>
      <c r="B12842" t="s">
        <v>2042</v>
      </c>
      <c r="C12842">
        <v>1993</v>
      </c>
      <c r="D12842">
        <v>2400140</v>
      </c>
    </row>
    <row r="12843" spans="1:4" x14ac:dyDescent="0.55000000000000004">
      <c r="A12843" t="s">
        <v>88</v>
      </c>
      <c r="B12843" t="s">
        <v>2042</v>
      </c>
      <c r="C12843">
        <v>1994</v>
      </c>
      <c r="D12843">
        <v>2349279</v>
      </c>
    </row>
    <row r="12844" spans="1:4" x14ac:dyDescent="0.55000000000000004">
      <c r="A12844" t="s">
        <v>88</v>
      </c>
      <c r="B12844" t="s">
        <v>2042</v>
      </c>
      <c r="C12844">
        <v>1995</v>
      </c>
      <c r="D12844">
        <v>2468948</v>
      </c>
    </row>
    <row r="12845" spans="1:4" x14ac:dyDescent="0.55000000000000004">
      <c r="A12845" t="s">
        <v>88</v>
      </c>
      <c r="B12845" t="s">
        <v>2042</v>
      </c>
      <c r="C12845">
        <v>1996</v>
      </c>
      <c r="D12845">
        <v>2523004</v>
      </c>
    </row>
    <row r="12846" spans="1:4" x14ac:dyDescent="0.55000000000000004">
      <c r="A12846" t="s">
        <v>88</v>
      </c>
      <c r="B12846" t="s">
        <v>2042</v>
      </c>
      <c r="C12846">
        <v>1997</v>
      </c>
      <c r="D12846">
        <v>2618382</v>
      </c>
    </row>
    <row r="12847" spans="1:4" x14ac:dyDescent="0.55000000000000004">
      <c r="A12847" t="s">
        <v>88</v>
      </c>
      <c r="B12847" t="s">
        <v>2042</v>
      </c>
      <c r="C12847">
        <v>1998</v>
      </c>
      <c r="D12847">
        <v>2638281</v>
      </c>
    </row>
    <row r="12848" spans="1:4" x14ac:dyDescent="0.55000000000000004">
      <c r="A12848" t="s">
        <v>88</v>
      </c>
      <c r="B12848" t="s">
        <v>2042</v>
      </c>
      <c r="C12848">
        <v>1999</v>
      </c>
      <c r="D12848">
        <v>2840944</v>
      </c>
    </row>
    <row r="12849" spans="1:4" x14ac:dyDescent="0.55000000000000004">
      <c r="A12849" t="s">
        <v>88</v>
      </c>
      <c r="B12849" t="s">
        <v>2042</v>
      </c>
      <c r="C12849">
        <v>2000</v>
      </c>
      <c r="D12849">
        <v>2932741</v>
      </c>
    </row>
    <row r="12850" spans="1:4" x14ac:dyDescent="0.55000000000000004">
      <c r="A12850" t="s">
        <v>88</v>
      </c>
      <c r="B12850" t="s">
        <v>2042</v>
      </c>
      <c r="C12850">
        <v>2001</v>
      </c>
      <c r="D12850">
        <v>2864992</v>
      </c>
    </row>
    <row r="12851" spans="1:4" x14ac:dyDescent="0.55000000000000004">
      <c r="A12851" t="s">
        <v>88</v>
      </c>
      <c r="B12851" t="s">
        <v>2042</v>
      </c>
      <c r="C12851">
        <v>2002</v>
      </c>
      <c r="D12851">
        <v>2991995</v>
      </c>
    </row>
    <row r="12852" spans="1:4" x14ac:dyDescent="0.55000000000000004">
      <c r="A12852" t="s">
        <v>88</v>
      </c>
      <c r="B12852" t="s">
        <v>2042</v>
      </c>
      <c r="C12852">
        <v>2003</v>
      </c>
      <c r="D12852">
        <v>2985437</v>
      </c>
    </row>
    <row r="12853" spans="1:4" x14ac:dyDescent="0.55000000000000004">
      <c r="A12853" t="s">
        <v>88</v>
      </c>
      <c r="B12853" t="s">
        <v>2042</v>
      </c>
      <c r="C12853">
        <v>2004</v>
      </c>
      <c r="D12853">
        <v>3107170</v>
      </c>
    </row>
    <row r="12854" spans="1:4" x14ac:dyDescent="0.55000000000000004">
      <c r="A12854" t="s">
        <v>88</v>
      </c>
      <c r="B12854" t="s">
        <v>2042</v>
      </c>
      <c r="C12854">
        <v>2005</v>
      </c>
      <c r="D12854">
        <v>2976360</v>
      </c>
    </row>
    <row r="12855" spans="1:4" x14ac:dyDescent="0.55000000000000004">
      <c r="A12855" t="s">
        <v>88</v>
      </c>
      <c r="B12855" t="s">
        <v>2042</v>
      </c>
      <c r="C12855">
        <v>2006</v>
      </c>
      <c r="D12855">
        <v>3154382</v>
      </c>
    </row>
    <row r="12856" spans="1:4" x14ac:dyDescent="0.55000000000000004">
      <c r="A12856" t="s">
        <v>88</v>
      </c>
      <c r="B12856" t="s">
        <v>2042</v>
      </c>
      <c r="C12856">
        <v>2007</v>
      </c>
      <c r="D12856">
        <v>3494320</v>
      </c>
    </row>
    <row r="12857" spans="1:4" x14ac:dyDescent="0.55000000000000004">
      <c r="A12857" t="s">
        <v>88</v>
      </c>
      <c r="B12857" t="s">
        <v>2042</v>
      </c>
      <c r="C12857">
        <v>2008</v>
      </c>
      <c r="D12857">
        <v>3811488</v>
      </c>
    </row>
    <row r="12858" spans="1:4" x14ac:dyDescent="0.55000000000000004">
      <c r="A12858" t="s">
        <v>88</v>
      </c>
      <c r="B12858" t="s">
        <v>2042</v>
      </c>
      <c r="C12858">
        <v>2009</v>
      </c>
      <c r="D12858">
        <v>3730449</v>
      </c>
    </row>
    <row r="12859" spans="1:4" x14ac:dyDescent="0.55000000000000004">
      <c r="A12859" t="s">
        <v>88</v>
      </c>
      <c r="B12859" t="s">
        <v>2042</v>
      </c>
      <c r="C12859">
        <v>2010</v>
      </c>
      <c r="D12859">
        <v>3626637</v>
      </c>
    </row>
    <row r="12860" spans="1:4" x14ac:dyDescent="0.55000000000000004">
      <c r="A12860" t="s">
        <v>88</v>
      </c>
      <c r="B12860" t="s">
        <v>2042</v>
      </c>
      <c r="C12860">
        <v>2011</v>
      </c>
      <c r="D12860">
        <v>3503479</v>
      </c>
    </row>
    <row r="12861" spans="1:4" x14ac:dyDescent="0.55000000000000004">
      <c r="A12861" t="s">
        <v>88</v>
      </c>
      <c r="B12861" t="s">
        <v>2042</v>
      </c>
      <c r="C12861">
        <v>2012</v>
      </c>
      <c r="D12861">
        <v>3499153</v>
      </c>
    </row>
    <row r="12862" spans="1:4" x14ac:dyDescent="0.55000000000000004">
      <c r="A12862" t="s">
        <v>88</v>
      </c>
      <c r="B12862" t="s">
        <v>2042</v>
      </c>
      <c r="C12862">
        <v>2013</v>
      </c>
      <c r="D12862">
        <v>3488797</v>
      </c>
    </row>
    <row r="12863" spans="1:4" x14ac:dyDescent="0.55000000000000004">
      <c r="A12863" t="s">
        <v>88</v>
      </c>
      <c r="B12863" t="s">
        <v>2042</v>
      </c>
      <c r="C12863">
        <v>2014</v>
      </c>
      <c r="D12863">
        <v>3445281</v>
      </c>
    </row>
    <row r="12864" spans="1:4" x14ac:dyDescent="0.55000000000000004">
      <c r="A12864" t="s">
        <v>88</v>
      </c>
      <c r="B12864" t="s">
        <v>2042</v>
      </c>
      <c r="C12864">
        <v>2015</v>
      </c>
      <c r="D12864">
        <v>3541014</v>
      </c>
    </row>
    <row r="12865" spans="1:4" x14ac:dyDescent="0.55000000000000004">
      <c r="A12865" t="s">
        <v>88</v>
      </c>
      <c r="B12865" t="s">
        <v>2042</v>
      </c>
      <c r="C12865">
        <v>2016</v>
      </c>
      <c r="D12865">
        <v>3493663</v>
      </c>
    </row>
    <row r="12866" spans="1:4" x14ac:dyDescent="0.55000000000000004">
      <c r="A12866" t="s">
        <v>88</v>
      </c>
      <c r="B12866" t="s">
        <v>2042</v>
      </c>
      <c r="C12866">
        <v>2017</v>
      </c>
      <c r="D12866">
        <v>3610949</v>
      </c>
    </row>
    <row r="12867" spans="1:4" x14ac:dyDescent="0.55000000000000004">
      <c r="A12867" t="s">
        <v>88</v>
      </c>
      <c r="B12867" t="s">
        <v>2042</v>
      </c>
      <c r="C12867">
        <v>2018</v>
      </c>
      <c r="D12867">
        <v>3665355</v>
      </c>
    </row>
    <row r="12868" spans="1:4" x14ac:dyDescent="0.55000000000000004">
      <c r="A12868" t="s">
        <v>88</v>
      </c>
      <c r="B12868" t="s">
        <v>2042</v>
      </c>
      <c r="C12868">
        <v>2019</v>
      </c>
      <c r="D12868">
        <v>3552640</v>
      </c>
    </row>
    <row r="12869" spans="1:4" x14ac:dyDescent="0.55000000000000004">
      <c r="A12869" t="s">
        <v>88</v>
      </c>
      <c r="B12869" t="s">
        <v>2042</v>
      </c>
      <c r="C12869">
        <v>2020</v>
      </c>
      <c r="D12869">
        <v>3338906</v>
      </c>
    </row>
    <row r="12870" spans="1:4" x14ac:dyDescent="0.55000000000000004">
      <c r="A12870" t="s">
        <v>88</v>
      </c>
      <c r="B12870" t="s">
        <v>2042</v>
      </c>
      <c r="C12870">
        <v>2021</v>
      </c>
      <c r="D12870">
        <v>3490635</v>
      </c>
    </row>
    <row r="12871" spans="1:4" x14ac:dyDescent="0.55000000000000004">
      <c r="A12871" t="s">
        <v>88</v>
      </c>
      <c r="B12871" t="s">
        <v>2042</v>
      </c>
      <c r="C12871">
        <v>2022</v>
      </c>
      <c r="D12871">
        <v>3597685</v>
      </c>
    </row>
    <row r="12872" spans="1:4" x14ac:dyDescent="0.55000000000000004">
      <c r="A12872" t="s">
        <v>88</v>
      </c>
      <c r="B12872" t="s">
        <v>2042</v>
      </c>
      <c r="C12872">
        <v>2023</v>
      </c>
      <c r="D12872">
        <v>3508235</v>
      </c>
    </row>
    <row r="12873" spans="1:4" x14ac:dyDescent="0.55000000000000004">
      <c r="A12873" t="s">
        <v>88</v>
      </c>
      <c r="B12873" t="s">
        <v>2042</v>
      </c>
      <c r="C12873">
        <v>2024</v>
      </c>
      <c r="D12873">
        <v>3803011</v>
      </c>
    </row>
    <row r="12874" spans="1:4" x14ac:dyDescent="0.55000000000000004">
      <c r="A12874" t="s">
        <v>89</v>
      </c>
      <c r="B12874" t="s">
        <v>2043</v>
      </c>
      <c r="C12874">
        <v>1858</v>
      </c>
      <c r="D12874">
        <v>394481</v>
      </c>
    </row>
    <row r="12875" spans="1:4" x14ac:dyDescent="0.55000000000000004">
      <c r="A12875" t="s">
        <v>89</v>
      </c>
      <c r="B12875" t="s">
        <v>2043</v>
      </c>
      <c r="C12875">
        <v>1859</v>
      </c>
      <c r="D12875">
        <v>636474</v>
      </c>
    </row>
    <row r="12876" spans="1:4" x14ac:dyDescent="0.55000000000000004">
      <c r="A12876" t="s">
        <v>89</v>
      </c>
      <c r="B12876" t="s">
        <v>2043</v>
      </c>
      <c r="C12876">
        <v>1860</v>
      </c>
      <c r="D12876">
        <v>643104</v>
      </c>
    </row>
    <row r="12877" spans="1:4" x14ac:dyDescent="0.55000000000000004">
      <c r="A12877" t="s">
        <v>89</v>
      </c>
      <c r="B12877" t="s">
        <v>2043</v>
      </c>
      <c r="C12877">
        <v>1861</v>
      </c>
      <c r="D12877">
        <v>497245</v>
      </c>
    </row>
    <row r="12878" spans="1:4" x14ac:dyDescent="0.55000000000000004">
      <c r="A12878" t="s">
        <v>89</v>
      </c>
      <c r="B12878" t="s">
        <v>2043</v>
      </c>
      <c r="C12878">
        <v>1862</v>
      </c>
      <c r="D12878">
        <v>550285</v>
      </c>
    </row>
    <row r="12879" spans="1:4" x14ac:dyDescent="0.55000000000000004">
      <c r="A12879" t="s">
        <v>89</v>
      </c>
      <c r="B12879" t="s">
        <v>2043</v>
      </c>
      <c r="C12879">
        <v>1863</v>
      </c>
      <c r="D12879">
        <v>609954</v>
      </c>
    </row>
    <row r="12880" spans="1:4" x14ac:dyDescent="0.55000000000000004">
      <c r="A12880" t="s">
        <v>89</v>
      </c>
      <c r="B12880" t="s">
        <v>2043</v>
      </c>
      <c r="C12880">
        <v>1864</v>
      </c>
      <c r="D12880">
        <v>576805</v>
      </c>
    </row>
    <row r="12881" spans="1:4" x14ac:dyDescent="0.55000000000000004">
      <c r="A12881" t="s">
        <v>89</v>
      </c>
      <c r="B12881" t="s">
        <v>2043</v>
      </c>
      <c r="C12881">
        <v>1865</v>
      </c>
      <c r="D12881">
        <v>566860</v>
      </c>
    </row>
    <row r="12882" spans="1:4" x14ac:dyDescent="0.55000000000000004">
      <c r="A12882" t="s">
        <v>89</v>
      </c>
      <c r="B12882" t="s">
        <v>2043</v>
      </c>
      <c r="C12882">
        <v>1866</v>
      </c>
      <c r="D12882">
        <v>639789</v>
      </c>
    </row>
    <row r="12883" spans="1:4" x14ac:dyDescent="0.55000000000000004">
      <c r="A12883" t="s">
        <v>89</v>
      </c>
      <c r="B12883" t="s">
        <v>2043</v>
      </c>
      <c r="C12883">
        <v>1878</v>
      </c>
      <c r="D12883">
        <v>1766878</v>
      </c>
    </row>
    <row r="12884" spans="1:4" x14ac:dyDescent="0.55000000000000004">
      <c r="A12884" t="s">
        <v>89</v>
      </c>
      <c r="B12884" t="s">
        <v>2043</v>
      </c>
      <c r="C12884">
        <v>1879</v>
      </c>
      <c r="D12884">
        <v>1684355</v>
      </c>
    </row>
    <row r="12885" spans="1:4" x14ac:dyDescent="0.55000000000000004">
      <c r="A12885" t="s">
        <v>89</v>
      </c>
      <c r="B12885" t="s">
        <v>2043</v>
      </c>
      <c r="C12885">
        <v>1880</v>
      </c>
      <c r="D12885">
        <v>1886743</v>
      </c>
    </row>
    <row r="12886" spans="1:4" x14ac:dyDescent="0.55000000000000004">
      <c r="A12886" t="s">
        <v>89</v>
      </c>
      <c r="B12886" t="s">
        <v>2043</v>
      </c>
      <c r="C12886">
        <v>1881</v>
      </c>
      <c r="D12886">
        <v>1839304</v>
      </c>
    </row>
    <row r="12887" spans="1:4" x14ac:dyDescent="0.55000000000000004">
      <c r="A12887" t="s">
        <v>89</v>
      </c>
      <c r="B12887" t="s">
        <v>2043</v>
      </c>
      <c r="C12887">
        <v>1882</v>
      </c>
      <c r="D12887">
        <v>2196259</v>
      </c>
    </row>
    <row r="12888" spans="1:4" x14ac:dyDescent="0.55000000000000004">
      <c r="A12888" t="s">
        <v>89</v>
      </c>
      <c r="B12888" t="s">
        <v>2043</v>
      </c>
      <c r="C12888">
        <v>1883</v>
      </c>
      <c r="D12888">
        <v>2440867</v>
      </c>
    </row>
    <row r="12889" spans="1:4" x14ac:dyDescent="0.55000000000000004">
      <c r="A12889" t="s">
        <v>89</v>
      </c>
      <c r="B12889" t="s">
        <v>2043</v>
      </c>
      <c r="C12889">
        <v>1884</v>
      </c>
      <c r="D12889">
        <v>2729971</v>
      </c>
    </row>
    <row r="12890" spans="1:4" x14ac:dyDescent="0.55000000000000004">
      <c r="A12890" t="s">
        <v>89</v>
      </c>
      <c r="B12890" t="s">
        <v>2043</v>
      </c>
      <c r="C12890">
        <v>1885</v>
      </c>
      <c r="D12890">
        <v>2459363</v>
      </c>
    </row>
    <row r="12891" spans="1:4" x14ac:dyDescent="0.55000000000000004">
      <c r="A12891" t="s">
        <v>89</v>
      </c>
      <c r="B12891" t="s">
        <v>2043</v>
      </c>
      <c r="C12891">
        <v>1886</v>
      </c>
      <c r="D12891">
        <v>2772020</v>
      </c>
    </row>
    <row r="12892" spans="1:4" x14ac:dyDescent="0.55000000000000004">
      <c r="A12892" t="s">
        <v>89</v>
      </c>
      <c r="B12892" t="s">
        <v>2043</v>
      </c>
      <c r="C12892">
        <v>1887</v>
      </c>
      <c r="D12892">
        <v>3065970</v>
      </c>
    </row>
    <row r="12893" spans="1:4" x14ac:dyDescent="0.55000000000000004">
      <c r="A12893" t="s">
        <v>89</v>
      </c>
      <c r="B12893" t="s">
        <v>2043</v>
      </c>
      <c r="C12893">
        <v>1888</v>
      </c>
      <c r="D12893">
        <v>3409502</v>
      </c>
    </row>
    <row r="12894" spans="1:4" x14ac:dyDescent="0.55000000000000004">
      <c r="A12894" t="s">
        <v>89</v>
      </c>
      <c r="B12894" t="s">
        <v>2043</v>
      </c>
      <c r="C12894">
        <v>1889</v>
      </c>
      <c r="D12894">
        <v>4021770</v>
      </c>
    </row>
    <row r="12895" spans="1:4" x14ac:dyDescent="0.55000000000000004">
      <c r="A12895" t="s">
        <v>89</v>
      </c>
      <c r="B12895" t="s">
        <v>2043</v>
      </c>
      <c r="C12895">
        <v>1890</v>
      </c>
      <c r="D12895">
        <v>4431605</v>
      </c>
    </row>
    <row r="12896" spans="1:4" x14ac:dyDescent="0.55000000000000004">
      <c r="A12896" t="s">
        <v>89</v>
      </c>
      <c r="B12896" t="s">
        <v>2043</v>
      </c>
      <c r="C12896">
        <v>1891</v>
      </c>
      <c r="D12896">
        <v>4772351</v>
      </c>
    </row>
    <row r="12897" spans="1:4" x14ac:dyDescent="0.55000000000000004">
      <c r="A12897" t="s">
        <v>89</v>
      </c>
      <c r="B12897" t="s">
        <v>2043</v>
      </c>
      <c r="C12897">
        <v>1892</v>
      </c>
      <c r="D12897">
        <v>5247216</v>
      </c>
    </row>
    <row r="12898" spans="1:4" x14ac:dyDescent="0.55000000000000004">
      <c r="A12898" t="s">
        <v>89</v>
      </c>
      <c r="B12898" t="s">
        <v>2043</v>
      </c>
      <c r="C12898">
        <v>1893</v>
      </c>
      <c r="D12898">
        <v>5543114</v>
      </c>
    </row>
    <row r="12899" spans="1:4" x14ac:dyDescent="0.55000000000000004">
      <c r="A12899" t="s">
        <v>89</v>
      </c>
      <c r="B12899" t="s">
        <v>2043</v>
      </c>
      <c r="C12899">
        <v>1894</v>
      </c>
      <c r="D12899">
        <v>5616621</v>
      </c>
    </row>
    <row r="12900" spans="1:4" x14ac:dyDescent="0.55000000000000004">
      <c r="A12900" t="s">
        <v>89</v>
      </c>
      <c r="B12900" t="s">
        <v>2043</v>
      </c>
      <c r="C12900">
        <v>1895</v>
      </c>
      <c r="D12900">
        <v>7034599</v>
      </c>
    </row>
    <row r="12901" spans="1:4" x14ac:dyDescent="0.55000000000000004">
      <c r="A12901" t="s">
        <v>89</v>
      </c>
      <c r="B12901" t="s">
        <v>2043</v>
      </c>
      <c r="C12901">
        <v>1896</v>
      </c>
      <c r="D12901">
        <v>7607913</v>
      </c>
    </row>
    <row r="12902" spans="1:4" x14ac:dyDescent="0.55000000000000004">
      <c r="A12902" t="s">
        <v>89</v>
      </c>
      <c r="B12902" t="s">
        <v>2043</v>
      </c>
      <c r="C12902">
        <v>1897</v>
      </c>
      <c r="D12902">
        <v>8253253</v>
      </c>
    </row>
    <row r="12903" spans="1:4" x14ac:dyDescent="0.55000000000000004">
      <c r="A12903" t="s">
        <v>89</v>
      </c>
      <c r="B12903" t="s">
        <v>2043</v>
      </c>
      <c r="C12903">
        <v>1898</v>
      </c>
      <c r="D12903">
        <v>9125050</v>
      </c>
    </row>
    <row r="12904" spans="1:4" x14ac:dyDescent="0.55000000000000004">
      <c r="A12904" t="s">
        <v>89</v>
      </c>
      <c r="B12904" t="s">
        <v>2043</v>
      </c>
      <c r="C12904">
        <v>1899</v>
      </c>
      <c r="D12904">
        <v>10054329</v>
      </c>
    </row>
    <row r="12905" spans="1:4" x14ac:dyDescent="0.55000000000000004">
      <c r="A12905" t="s">
        <v>89</v>
      </c>
      <c r="B12905" t="s">
        <v>2043</v>
      </c>
      <c r="C12905">
        <v>1900</v>
      </c>
      <c r="D12905">
        <v>11929382</v>
      </c>
    </row>
    <row r="12906" spans="1:4" x14ac:dyDescent="0.55000000000000004">
      <c r="A12906" t="s">
        <v>89</v>
      </c>
      <c r="B12906" t="s">
        <v>2043</v>
      </c>
      <c r="C12906">
        <v>1901</v>
      </c>
      <c r="D12906">
        <v>13179482</v>
      </c>
    </row>
    <row r="12907" spans="1:4" x14ac:dyDescent="0.55000000000000004">
      <c r="A12907" t="s">
        <v>89</v>
      </c>
      <c r="B12907" t="s">
        <v>2043</v>
      </c>
      <c r="C12907">
        <v>1902</v>
      </c>
      <c r="D12907">
        <v>14515204</v>
      </c>
    </row>
    <row r="12908" spans="1:4" x14ac:dyDescent="0.55000000000000004">
      <c r="A12908" t="s">
        <v>89</v>
      </c>
      <c r="B12908" t="s">
        <v>2043</v>
      </c>
      <c r="C12908">
        <v>1903</v>
      </c>
      <c r="D12908">
        <v>14801903</v>
      </c>
    </row>
    <row r="12909" spans="1:4" x14ac:dyDescent="0.55000000000000004">
      <c r="A12909" t="s">
        <v>89</v>
      </c>
      <c r="B12909" t="s">
        <v>2043</v>
      </c>
      <c r="C12909">
        <v>1904</v>
      </c>
      <c r="D12909">
        <v>16560764</v>
      </c>
    </row>
    <row r="12910" spans="1:4" x14ac:dyDescent="0.55000000000000004">
      <c r="A12910" t="s">
        <v>89</v>
      </c>
      <c r="B12910" t="s">
        <v>2043</v>
      </c>
      <c r="C12910">
        <v>1905</v>
      </c>
      <c r="D12910">
        <v>16930472</v>
      </c>
    </row>
    <row r="12911" spans="1:4" x14ac:dyDescent="0.55000000000000004">
      <c r="A12911" t="s">
        <v>89</v>
      </c>
      <c r="B12911" t="s">
        <v>2043</v>
      </c>
      <c r="C12911">
        <v>1906</v>
      </c>
      <c r="D12911">
        <v>19549130</v>
      </c>
    </row>
    <row r="12912" spans="1:4" x14ac:dyDescent="0.55000000000000004">
      <c r="A12912" t="s">
        <v>89</v>
      </c>
      <c r="B12912" t="s">
        <v>2043</v>
      </c>
      <c r="C12912">
        <v>1907</v>
      </c>
      <c r="D12912">
        <v>21772074</v>
      </c>
    </row>
    <row r="12913" spans="1:4" x14ac:dyDescent="0.55000000000000004">
      <c r="A12913" t="s">
        <v>89</v>
      </c>
      <c r="B12913" t="s">
        <v>2043</v>
      </c>
      <c r="C12913">
        <v>1908</v>
      </c>
      <c r="D12913">
        <v>24907868</v>
      </c>
    </row>
    <row r="12914" spans="1:4" x14ac:dyDescent="0.55000000000000004">
      <c r="A12914" t="s">
        <v>89</v>
      </c>
      <c r="B12914" t="s">
        <v>2043</v>
      </c>
      <c r="C12914">
        <v>1909</v>
      </c>
      <c r="D12914">
        <v>24142304</v>
      </c>
    </row>
    <row r="12915" spans="1:4" x14ac:dyDescent="0.55000000000000004">
      <c r="A12915" t="s">
        <v>89</v>
      </c>
      <c r="B12915" t="s">
        <v>2043</v>
      </c>
      <c r="C12915">
        <v>1910</v>
      </c>
      <c r="D12915">
        <v>23486964</v>
      </c>
    </row>
    <row r="12916" spans="1:4" x14ac:dyDescent="0.55000000000000004">
      <c r="A12916" t="s">
        <v>89</v>
      </c>
      <c r="B12916" t="s">
        <v>2043</v>
      </c>
      <c r="C12916">
        <v>1911</v>
      </c>
      <c r="D12916">
        <v>24782072</v>
      </c>
    </row>
    <row r="12917" spans="1:4" x14ac:dyDescent="0.55000000000000004">
      <c r="A12917" t="s">
        <v>89</v>
      </c>
      <c r="B12917" t="s">
        <v>2043</v>
      </c>
      <c r="C12917">
        <v>1912</v>
      </c>
      <c r="D12917">
        <v>28521014</v>
      </c>
    </row>
    <row r="12918" spans="1:4" x14ac:dyDescent="0.55000000000000004">
      <c r="A12918" t="s">
        <v>89</v>
      </c>
      <c r="B12918" t="s">
        <v>2043</v>
      </c>
      <c r="C12918">
        <v>1913</v>
      </c>
      <c r="D12918">
        <v>31466286</v>
      </c>
    </row>
    <row r="12919" spans="1:4" x14ac:dyDescent="0.55000000000000004">
      <c r="A12919" t="s">
        <v>89</v>
      </c>
      <c r="B12919" t="s">
        <v>2043</v>
      </c>
      <c r="C12919">
        <v>1914</v>
      </c>
      <c r="D12919">
        <v>31697660</v>
      </c>
    </row>
    <row r="12920" spans="1:4" x14ac:dyDescent="0.55000000000000004">
      <c r="A12920" t="s">
        <v>89</v>
      </c>
      <c r="B12920" t="s">
        <v>2043</v>
      </c>
      <c r="C12920">
        <v>1915</v>
      </c>
      <c r="D12920">
        <v>33141220</v>
      </c>
    </row>
    <row r="12921" spans="1:4" x14ac:dyDescent="0.55000000000000004">
      <c r="A12921" t="s">
        <v>89</v>
      </c>
      <c r="B12921" t="s">
        <v>2043</v>
      </c>
      <c r="C12921">
        <v>1916</v>
      </c>
      <c r="D12921">
        <v>33517002</v>
      </c>
    </row>
    <row r="12922" spans="1:4" x14ac:dyDescent="0.55000000000000004">
      <c r="A12922" t="s">
        <v>89</v>
      </c>
      <c r="B12922" t="s">
        <v>2043</v>
      </c>
      <c r="C12922">
        <v>1917</v>
      </c>
      <c r="D12922">
        <v>35019230</v>
      </c>
    </row>
    <row r="12923" spans="1:4" x14ac:dyDescent="0.55000000000000004">
      <c r="A12923" t="s">
        <v>89</v>
      </c>
      <c r="B12923" t="s">
        <v>2043</v>
      </c>
      <c r="C12923">
        <v>1918</v>
      </c>
      <c r="D12923">
        <v>39358704</v>
      </c>
    </row>
    <row r="12924" spans="1:4" x14ac:dyDescent="0.55000000000000004">
      <c r="A12924" t="s">
        <v>89</v>
      </c>
      <c r="B12924" t="s">
        <v>2043</v>
      </c>
      <c r="C12924">
        <v>1919</v>
      </c>
      <c r="D12924">
        <v>42974096</v>
      </c>
    </row>
    <row r="12925" spans="1:4" x14ac:dyDescent="0.55000000000000004">
      <c r="A12925" t="s">
        <v>89</v>
      </c>
      <c r="B12925" t="s">
        <v>2043</v>
      </c>
      <c r="C12925">
        <v>1920</v>
      </c>
      <c r="D12925">
        <v>34867452</v>
      </c>
    </row>
    <row r="12926" spans="1:4" x14ac:dyDescent="0.55000000000000004">
      <c r="A12926" t="s">
        <v>89</v>
      </c>
      <c r="B12926" t="s">
        <v>2043</v>
      </c>
      <c r="C12926">
        <v>1921</v>
      </c>
      <c r="D12926">
        <v>37504950</v>
      </c>
    </row>
    <row r="12927" spans="1:4" x14ac:dyDescent="0.55000000000000004">
      <c r="A12927" t="s">
        <v>89</v>
      </c>
      <c r="B12927" t="s">
        <v>2043</v>
      </c>
      <c r="C12927">
        <v>1922</v>
      </c>
      <c r="D12927">
        <v>36902812</v>
      </c>
    </row>
    <row r="12928" spans="1:4" x14ac:dyDescent="0.55000000000000004">
      <c r="A12928" t="s">
        <v>89</v>
      </c>
      <c r="B12928" t="s">
        <v>2043</v>
      </c>
      <c r="C12928">
        <v>1923</v>
      </c>
      <c r="D12928">
        <v>37971310</v>
      </c>
    </row>
    <row r="12929" spans="1:4" x14ac:dyDescent="0.55000000000000004">
      <c r="A12929" t="s">
        <v>89</v>
      </c>
      <c r="B12929" t="s">
        <v>2043</v>
      </c>
      <c r="C12929">
        <v>1924</v>
      </c>
      <c r="D12929">
        <v>40627332</v>
      </c>
    </row>
    <row r="12930" spans="1:4" x14ac:dyDescent="0.55000000000000004">
      <c r="A12930" t="s">
        <v>89</v>
      </c>
      <c r="B12930" t="s">
        <v>2043</v>
      </c>
      <c r="C12930">
        <v>1925</v>
      </c>
      <c r="D12930">
        <v>40084310</v>
      </c>
    </row>
    <row r="12931" spans="1:4" x14ac:dyDescent="0.55000000000000004">
      <c r="A12931" t="s">
        <v>89</v>
      </c>
      <c r="B12931" t="s">
        <v>2043</v>
      </c>
      <c r="C12931">
        <v>1926</v>
      </c>
      <c r="D12931">
        <v>39941964</v>
      </c>
    </row>
    <row r="12932" spans="1:4" x14ac:dyDescent="0.55000000000000004">
      <c r="A12932" t="s">
        <v>89</v>
      </c>
      <c r="B12932" t="s">
        <v>2043</v>
      </c>
      <c r="C12932">
        <v>1927</v>
      </c>
      <c r="D12932">
        <v>41883140</v>
      </c>
    </row>
    <row r="12933" spans="1:4" x14ac:dyDescent="0.55000000000000004">
      <c r="A12933" t="s">
        <v>89</v>
      </c>
      <c r="B12933" t="s">
        <v>2043</v>
      </c>
      <c r="C12933">
        <v>1928</v>
      </c>
      <c r="D12933">
        <v>40072296</v>
      </c>
    </row>
    <row r="12934" spans="1:4" x14ac:dyDescent="0.55000000000000004">
      <c r="A12934" t="s">
        <v>89</v>
      </c>
      <c r="B12934" t="s">
        <v>2043</v>
      </c>
      <c r="C12934">
        <v>1929</v>
      </c>
      <c r="D12934">
        <v>41707188</v>
      </c>
    </row>
    <row r="12935" spans="1:4" x14ac:dyDescent="0.55000000000000004">
      <c r="A12935" t="s">
        <v>89</v>
      </c>
      <c r="B12935" t="s">
        <v>2043</v>
      </c>
      <c r="C12935">
        <v>1930</v>
      </c>
      <c r="D12935">
        <v>42398796</v>
      </c>
    </row>
    <row r="12936" spans="1:4" x14ac:dyDescent="0.55000000000000004">
      <c r="A12936" t="s">
        <v>89</v>
      </c>
      <c r="B12936" t="s">
        <v>2043</v>
      </c>
      <c r="C12936">
        <v>1931</v>
      </c>
      <c r="D12936">
        <v>38850388</v>
      </c>
    </row>
    <row r="12937" spans="1:4" x14ac:dyDescent="0.55000000000000004">
      <c r="A12937" t="s">
        <v>89</v>
      </c>
      <c r="B12937" t="s">
        <v>2043</v>
      </c>
      <c r="C12937">
        <v>1932</v>
      </c>
      <c r="D12937">
        <v>36128884</v>
      </c>
    </row>
    <row r="12938" spans="1:4" x14ac:dyDescent="0.55000000000000004">
      <c r="A12938" t="s">
        <v>89</v>
      </c>
      <c r="B12938" t="s">
        <v>2043</v>
      </c>
      <c r="C12938">
        <v>1933</v>
      </c>
      <c r="D12938">
        <v>35466760</v>
      </c>
    </row>
    <row r="12939" spans="1:4" x14ac:dyDescent="0.55000000000000004">
      <c r="A12939" t="s">
        <v>89</v>
      </c>
      <c r="B12939" t="s">
        <v>2043</v>
      </c>
      <c r="C12939">
        <v>1934</v>
      </c>
      <c r="D12939">
        <v>39610384</v>
      </c>
    </row>
    <row r="12940" spans="1:4" x14ac:dyDescent="0.55000000000000004">
      <c r="A12940" t="s">
        <v>89</v>
      </c>
      <c r="B12940" t="s">
        <v>2043</v>
      </c>
      <c r="C12940">
        <v>1935</v>
      </c>
      <c r="D12940">
        <v>41392524</v>
      </c>
    </row>
    <row r="12941" spans="1:4" x14ac:dyDescent="0.55000000000000004">
      <c r="A12941" t="s">
        <v>89</v>
      </c>
      <c r="B12941" t="s">
        <v>2043</v>
      </c>
      <c r="C12941">
        <v>1936</v>
      </c>
      <c r="D12941">
        <v>40683816</v>
      </c>
    </row>
    <row r="12942" spans="1:4" x14ac:dyDescent="0.55000000000000004">
      <c r="A12942" t="s">
        <v>89</v>
      </c>
      <c r="B12942" t="s">
        <v>2043</v>
      </c>
      <c r="C12942">
        <v>1937</v>
      </c>
      <c r="D12942">
        <v>45066548</v>
      </c>
    </row>
    <row r="12943" spans="1:4" x14ac:dyDescent="0.55000000000000004">
      <c r="A12943" t="s">
        <v>89</v>
      </c>
      <c r="B12943" t="s">
        <v>2043</v>
      </c>
      <c r="C12943">
        <v>1938</v>
      </c>
      <c r="D12943">
        <v>50378828</v>
      </c>
    </row>
    <row r="12944" spans="1:4" x14ac:dyDescent="0.55000000000000004">
      <c r="A12944" t="s">
        <v>89</v>
      </c>
      <c r="B12944" t="s">
        <v>2043</v>
      </c>
      <c r="C12944">
        <v>1939</v>
      </c>
      <c r="D12944">
        <v>49311412</v>
      </c>
    </row>
    <row r="12945" spans="1:4" x14ac:dyDescent="0.55000000000000004">
      <c r="A12945" t="s">
        <v>89</v>
      </c>
      <c r="B12945" t="s">
        <v>2043</v>
      </c>
      <c r="C12945">
        <v>1940</v>
      </c>
      <c r="D12945">
        <v>52308668</v>
      </c>
    </row>
    <row r="12946" spans="1:4" x14ac:dyDescent="0.55000000000000004">
      <c r="A12946" t="s">
        <v>89</v>
      </c>
      <c r="B12946" t="s">
        <v>2043</v>
      </c>
      <c r="C12946">
        <v>1941</v>
      </c>
      <c r="D12946">
        <v>53580236</v>
      </c>
    </row>
    <row r="12947" spans="1:4" x14ac:dyDescent="0.55000000000000004">
      <c r="A12947" t="s">
        <v>89</v>
      </c>
      <c r="B12947" t="s">
        <v>2043</v>
      </c>
      <c r="C12947">
        <v>1942</v>
      </c>
      <c r="D12947">
        <v>53528676</v>
      </c>
    </row>
    <row r="12948" spans="1:4" x14ac:dyDescent="0.55000000000000004">
      <c r="A12948" t="s">
        <v>89</v>
      </c>
      <c r="B12948" t="s">
        <v>2043</v>
      </c>
      <c r="C12948">
        <v>1943</v>
      </c>
      <c r="D12948">
        <v>46643676</v>
      </c>
    </row>
    <row r="12949" spans="1:4" x14ac:dyDescent="0.55000000000000004">
      <c r="A12949" t="s">
        <v>89</v>
      </c>
      <c r="B12949" t="s">
        <v>2043</v>
      </c>
      <c r="C12949">
        <v>1944</v>
      </c>
      <c r="D12949">
        <v>47695224</v>
      </c>
    </row>
    <row r="12950" spans="1:4" x14ac:dyDescent="0.55000000000000004">
      <c r="A12950" t="s">
        <v>89</v>
      </c>
      <c r="B12950" t="s">
        <v>2043</v>
      </c>
      <c r="C12950">
        <v>1945</v>
      </c>
      <c r="D12950">
        <v>52873180</v>
      </c>
    </row>
    <row r="12951" spans="1:4" x14ac:dyDescent="0.55000000000000004">
      <c r="A12951" t="s">
        <v>89</v>
      </c>
      <c r="B12951" t="s">
        <v>2043</v>
      </c>
      <c r="C12951">
        <v>1946</v>
      </c>
      <c r="D12951">
        <v>52224150</v>
      </c>
    </row>
    <row r="12952" spans="1:4" x14ac:dyDescent="0.55000000000000004">
      <c r="A12952" t="s">
        <v>89</v>
      </c>
      <c r="B12952" t="s">
        <v>2043</v>
      </c>
      <c r="C12952">
        <v>1947</v>
      </c>
      <c r="D12952">
        <v>53179404</v>
      </c>
    </row>
    <row r="12953" spans="1:4" x14ac:dyDescent="0.55000000000000004">
      <c r="A12953" t="s">
        <v>89</v>
      </c>
      <c r="B12953" t="s">
        <v>2043</v>
      </c>
      <c r="C12953">
        <v>1948</v>
      </c>
      <c r="D12953">
        <v>53203210</v>
      </c>
    </row>
    <row r="12954" spans="1:4" x14ac:dyDescent="0.55000000000000004">
      <c r="A12954" t="s">
        <v>89</v>
      </c>
      <c r="B12954" t="s">
        <v>2043</v>
      </c>
      <c r="C12954">
        <v>1949</v>
      </c>
      <c r="D12954">
        <v>56186924</v>
      </c>
    </row>
    <row r="12955" spans="1:4" x14ac:dyDescent="0.55000000000000004">
      <c r="A12955" t="s">
        <v>89</v>
      </c>
      <c r="B12955" t="s">
        <v>2043</v>
      </c>
      <c r="C12955">
        <v>1950</v>
      </c>
      <c r="D12955">
        <v>60942560</v>
      </c>
    </row>
    <row r="12956" spans="1:4" x14ac:dyDescent="0.55000000000000004">
      <c r="A12956" t="s">
        <v>89</v>
      </c>
      <c r="B12956" t="s">
        <v>2043</v>
      </c>
      <c r="C12956">
        <v>1951</v>
      </c>
      <c r="D12956">
        <v>63805724</v>
      </c>
    </row>
    <row r="12957" spans="1:4" x14ac:dyDescent="0.55000000000000004">
      <c r="A12957" t="s">
        <v>89</v>
      </c>
      <c r="B12957" t="s">
        <v>2043</v>
      </c>
      <c r="C12957">
        <v>1952</v>
      </c>
      <c r="D12957">
        <v>67249430</v>
      </c>
    </row>
    <row r="12958" spans="1:4" x14ac:dyDescent="0.55000000000000004">
      <c r="A12958" t="s">
        <v>89</v>
      </c>
      <c r="B12958" t="s">
        <v>2043</v>
      </c>
      <c r="C12958">
        <v>1953</v>
      </c>
      <c r="D12958">
        <v>68607650</v>
      </c>
    </row>
    <row r="12959" spans="1:4" x14ac:dyDescent="0.55000000000000004">
      <c r="A12959" t="s">
        <v>89</v>
      </c>
      <c r="B12959" t="s">
        <v>2043</v>
      </c>
      <c r="C12959">
        <v>1954</v>
      </c>
      <c r="D12959">
        <v>72306530</v>
      </c>
    </row>
    <row r="12960" spans="1:4" x14ac:dyDescent="0.55000000000000004">
      <c r="A12960" t="s">
        <v>89</v>
      </c>
      <c r="B12960" t="s">
        <v>2043</v>
      </c>
      <c r="C12960">
        <v>1955</v>
      </c>
      <c r="D12960">
        <v>78693850</v>
      </c>
    </row>
    <row r="12961" spans="1:4" x14ac:dyDescent="0.55000000000000004">
      <c r="A12961" t="s">
        <v>89</v>
      </c>
      <c r="B12961" t="s">
        <v>2043</v>
      </c>
      <c r="C12961">
        <v>1956</v>
      </c>
      <c r="D12961">
        <v>81618800</v>
      </c>
    </row>
    <row r="12962" spans="1:4" x14ac:dyDescent="0.55000000000000004">
      <c r="A12962" t="s">
        <v>89</v>
      </c>
      <c r="B12962" t="s">
        <v>2043</v>
      </c>
      <c r="C12962">
        <v>1957</v>
      </c>
      <c r="D12962">
        <v>91617590</v>
      </c>
    </row>
    <row r="12963" spans="1:4" x14ac:dyDescent="0.55000000000000004">
      <c r="A12963" t="s">
        <v>89</v>
      </c>
      <c r="B12963" t="s">
        <v>2043</v>
      </c>
      <c r="C12963">
        <v>1958</v>
      </c>
      <c r="D12963">
        <v>95801250</v>
      </c>
    </row>
    <row r="12964" spans="1:4" x14ac:dyDescent="0.55000000000000004">
      <c r="A12964" t="s">
        <v>89</v>
      </c>
      <c r="B12964" t="s">
        <v>2043</v>
      </c>
      <c r="C12964">
        <v>1959</v>
      </c>
      <c r="D12964">
        <v>101436020</v>
      </c>
    </row>
    <row r="12965" spans="1:4" x14ac:dyDescent="0.55000000000000004">
      <c r="A12965" t="s">
        <v>89</v>
      </c>
      <c r="B12965" t="s">
        <v>2043</v>
      </c>
      <c r="C12965">
        <v>1960</v>
      </c>
      <c r="D12965">
        <v>111320210</v>
      </c>
    </row>
    <row r="12966" spans="1:4" x14ac:dyDescent="0.55000000000000004">
      <c r="A12966" t="s">
        <v>89</v>
      </c>
      <c r="B12966" t="s">
        <v>2043</v>
      </c>
      <c r="C12966">
        <v>1961</v>
      </c>
      <c r="D12966">
        <v>120399360</v>
      </c>
    </row>
    <row r="12967" spans="1:4" x14ac:dyDescent="0.55000000000000004">
      <c r="A12967" t="s">
        <v>89</v>
      </c>
      <c r="B12967" t="s">
        <v>2043</v>
      </c>
      <c r="C12967">
        <v>1962</v>
      </c>
      <c r="D12967">
        <v>132579760</v>
      </c>
    </row>
    <row r="12968" spans="1:4" x14ac:dyDescent="0.55000000000000004">
      <c r="A12968" t="s">
        <v>89</v>
      </c>
      <c r="B12968" t="s">
        <v>2043</v>
      </c>
      <c r="C12968">
        <v>1963</v>
      </c>
      <c r="D12968">
        <v>142438960</v>
      </c>
    </row>
    <row r="12969" spans="1:4" x14ac:dyDescent="0.55000000000000004">
      <c r="A12969" t="s">
        <v>89</v>
      </c>
      <c r="B12969" t="s">
        <v>2043</v>
      </c>
      <c r="C12969">
        <v>1964</v>
      </c>
      <c r="D12969">
        <v>139483200</v>
      </c>
    </row>
    <row r="12970" spans="1:4" x14ac:dyDescent="0.55000000000000004">
      <c r="A12970" t="s">
        <v>89</v>
      </c>
      <c r="B12970" t="s">
        <v>2043</v>
      </c>
      <c r="C12970">
        <v>1965</v>
      </c>
      <c r="D12970">
        <v>153696700</v>
      </c>
    </row>
    <row r="12971" spans="1:4" x14ac:dyDescent="0.55000000000000004">
      <c r="A12971" t="s">
        <v>89</v>
      </c>
      <c r="B12971" t="s">
        <v>2043</v>
      </c>
      <c r="C12971">
        <v>1966</v>
      </c>
      <c r="D12971">
        <v>159371420</v>
      </c>
    </row>
    <row r="12972" spans="1:4" x14ac:dyDescent="0.55000000000000004">
      <c r="A12972" t="s">
        <v>89</v>
      </c>
      <c r="B12972" t="s">
        <v>2043</v>
      </c>
      <c r="C12972">
        <v>1967</v>
      </c>
      <c r="D12972">
        <v>159557100</v>
      </c>
    </row>
    <row r="12973" spans="1:4" x14ac:dyDescent="0.55000000000000004">
      <c r="A12973" t="s">
        <v>89</v>
      </c>
      <c r="B12973" t="s">
        <v>2043</v>
      </c>
      <c r="C12973">
        <v>1968</v>
      </c>
      <c r="D12973">
        <v>174070540</v>
      </c>
    </row>
    <row r="12974" spans="1:4" x14ac:dyDescent="0.55000000000000004">
      <c r="A12974" t="s">
        <v>89</v>
      </c>
      <c r="B12974" t="s">
        <v>2043</v>
      </c>
      <c r="C12974">
        <v>1969</v>
      </c>
      <c r="D12974">
        <v>177411300</v>
      </c>
    </row>
    <row r="12975" spans="1:4" x14ac:dyDescent="0.55000000000000004">
      <c r="A12975" t="s">
        <v>89</v>
      </c>
      <c r="B12975" t="s">
        <v>2043</v>
      </c>
      <c r="C12975">
        <v>1970</v>
      </c>
      <c r="D12975">
        <v>181723860</v>
      </c>
    </row>
    <row r="12976" spans="1:4" x14ac:dyDescent="0.55000000000000004">
      <c r="A12976" t="s">
        <v>89</v>
      </c>
      <c r="B12976" t="s">
        <v>2043</v>
      </c>
      <c r="C12976">
        <v>1971</v>
      </c>
      <c r="D12976">
        <v>191964860</v>
      </c>
    </row>
    <row r="12977" spans="1:4" x14ac:dyDescent="0.55000000000000004">
      <c r="A12977" t="s">
        <v>89</v>
      </c>
      <c r="B12977" t="s">
        <v>2043</v>
      </c>
      <c r="C12977">
        <v>1972</v>
      </c>
      <c r="D12977">
        <v>203037040</v>
      </c>
    </row>
    <row r="12978" spans="1:4" x14ac:dyDescent="0.55000000000000004">
      <c r="A12978" t="s">
        <v>89</v>
      </c>
      <c r="B12978" t="s">
        <v>2043</v>
      </c>
      <c r="C12978">
        <v>1973</v>
      </c>
      <c r="D12978">
        <v>209096030</v>
      </c>
    </row>
    <row r="12979" spans="1:4" x14ac:dyDescent="0.55000000000000004">
      <c r="A12979" t="s">
        <v>89</v>
      </c>
      <c r="B12979" t="s">
        <v>2043</v>
      </c>
      <c r="C12979">
        <v>1974</v>
      </c>
      <c r="D12979">
        <v>215854050</v>
      </c>
    </row>
    <row r="12980" spans="1:4" x14ac:dyDescent="0.55000000000000004">
      <c r="A12980" t="s">
        <v>89</v>
      </c>
      <c r="B12980" t="s">
        <v>2043</v>
      </c>
      <c r="C12980">
        <v>1975</v>
      </c>
      <c r="D12980">
        <v>234209710</v>
      </c>
    </row>
    <row r="12981" spans="1:4" x14ac:dyDescent="0.55000000000000004">
      <c r="A12981" t="s">
        <v>89</v>
      </c>
      <c r="B12981" t="s">
        <v>2043</v>
      </c>
      <c r="C12981">
        <v>1976</v>
      </c>
      <c r="D12981">
        <v>244749840</v>
      </c>
    </row>
    <row r="12982" spans="1:4" x14ac:dyDescent="0.55000000000000004">
      <c r="A12982" t="s">
        <v>89</v>
      </c>
      <c r="B12982" t="s">
        <v>2043</v>
      </c>
      <c r="C12982">
        <v>1977</v>
      </c>
      <c r="D12982">
        <v>258962060</v>
      </c>
    </row>
    <row r="12983" spans="1:4" x14ac:dyDescent="0.55000000000000004">
      <c r="A12983" t="s">
        <v>89</v>
      </c>
      <c r="B12983" t="s">
        <v>2043</v>
      </c>
      <c r="C12983">
        <v>1978</v>
      </c>
      <c r="D12983">
        <v>263149940</v>
      </c>
    </row>
    <row r="12984" spans="1:4" x14ac:dyDescent="0.55000000000000004">
      <c r="A12984" t="s">
        <v>89</v>
      </c>
      <c r="B12984" t="s">
        <v>2043</v>
      </c>
      <c r="C12984">
        <v>1979</v>
      </c>
      <c r="D12984">
        <v>276285000</v>
      </c>
    </row>
    <row r="12985" spans="1:4" x14ac:dyDescent="0.55000000000000004">
      <c r="A12985" t="s">
        <v>89</v>
      </c>
      <c r="B12985" t="s">
        <v>2043</v>
      </c>
      <c r="C12985">
        <v>1980</v>
      </c>
      <c r="D12985">
        <v>291714430</v>
      </c>
    </row>
    <row r="12986" spans="1:4" x14ac:dyDescent="0.55000000000000004">
      <c r="A12986" t="s">
        <v>89</v>
      </c>
      <c r="B12986" t="s">
        <v>2043</v>
      </c>
      <c r="C12986">
        <v>1981</v>
      </c>
      <c r="D12986">
        <v>314969280</v>
      </c>
    </row>
    <row r="12987" spans="1:4" x14ac:dyDescent="0.55000000000000004">
      <c r="A12987" t="s">
        <v>89</v>
      </c>
      <c r="B12987" t="s">
        <v>2043</v>
      </c>
      <c r="C12987">
        <v>1982</v>
      </c>
      <c r="D12987">
        <v>325383070</v>
      </c>
    </row>
    <row r="12988" spans="1:4" x14ac:dyDescent="0.55000000000000004">
      <c r="A12988" t="s">
        <v>89</v>
      </c>
      <c r="B12988" t="s">
        <v>2043</v>
      </c>
      <c r="C12988">
        <v>1983</v>
      </c>
      <c r="D12988">
        <v>352204860</v>
      </c>
    </row>
    <row r="12989" spans="1:4" x14ac:dyDescent="0.55000000000000004">
      <c r="A12989" t="s">
        <v>89</v>
      </c>
      <c r="B12989" t="s">
        <v>2043</v>
      </c>
      <c r="C12989">
        <v>1984</v>
      </c>
      <c r="D12989">
        <v>361568800</v>
      </c>
    </row>
    <row r="12990" spans="1:4" x14ac:dyDescent="0.55000000000000004">
      <c r="A12990" t="s">
        <v>89</v>
      </c>
      <c r="B12990" t="s">
        <v>2043</v>
      </c>
      <c r="C12990">
        <v>1985</v>
      </c>
      <c r="D12990">
        <v>397601120</v>
      </c>
    </row>
    <row r="12991" spans="1:4" x14ac:dyDescent="0.55000000000000004">
      <c r="A12991" t="s">
        <v>89</v>
      </c>
      <c r="B12991" t="s">
        <v>2043</v>
      </c>
      <c r="C12991">
        <v>1986</v>
      </c>
      <c r="D12991">
        <v>426318050</v>
      </c>
    </row>
    <row r="12992" spans="1:4" x14ac:dyDescent="0.55000000000000004">
      <c r="A12992" t="s">
        <v>89</v>
      </c>
      <c r="B12992" t="s">
        <v>2043</v>
      </c>
      <c r="C12992">
        <v>1987</v>
      </c>
      <c r="D12992">
        <v>455354720</v>
      </c>
    </row>
    <row r="12993" spans="1:4" x14ac:dyDescent="0.55000000000000004">
      <c r="A12993" t="s">
        <v>89</v>
      </c>
      <c r="B12993" t="s">
        <v>2043</v>
      </c>
      <c r="C12993">
        <v>1988</v>
      </c>
      <c r="D12993">
        <v>491700100</v>
      </c>
    </row>
    <row r="12994" spans="1:4" x14ac:dyDescent="0.55000000000000004">
      <c r="A12994" t="s">
        <v>89</v>
      </c>
      <c r="B12994" t="s">
        <v>2043</v>
      </c>
      <c r="C12994">
        <v>1989</v>
      </c>
      <c r="D12994">
        <v>540661900</v>
      </c>
    </row>
    <row r="12995" spans="1:4" x14ac:dyDescent="0.55000000000000004">
      <c r="A12995" t="s">
        <v>89</v>
      </c>
      <c r="B12995" t="s">
        <v>2043</v>
      </c>
      <c r="C12995">
        <v>1990</v>
      </c>
      <c r="D12995">
        <v>577986560</v>
      </c>
    </row>
    <row r="12996" spans="1:4" x14ac:dyDescent="0.55000000000000004">
      <c r="A12996" t="s">
        <v>89</v>
      </c>
      <c r="B12996" t="s">
        <v>2043</v>
      </c>
      <c r="C12996">
        <v>1991</v>
      </c>
      <c r="D12996">
        <v>615388160</v>
      </c>
    </row>
    <row r="12997" spans="1:4" x14ac:dyDescent="0.55000000000000004">
      <c r="A12997" t="s">
        <v>89</v>
      </c>
      <c r="B12997" t="s">
        <v>2043</v>
      </c>
      <c r="C12997">
        <v>1992</v>
      </c>
      <c r="D12997">
        <v>655423550</v>
      </c>
    </row>
    <row r="12998" spans="1:4" x14ac:dyDescent="0.55000000000000004">
      <c r="A12998" t="s">
        <v>89</v>
      </c>
      <c r="B12998" t="s">
        <v>2043</v>
      </c>
      <c r="C12998">
        <v>1993</v>
      </c>
      <c r="D12998">
        <v>677262100</v>
      </c>
    </row>
    <row r="12999" spans="1:4" x14ac:dyDescent="0.55000000000000004">
      <c r="A12999" t="s">
        <v>89</v>
      </c>
      <c r="B12999" t="s">
        <v>2043</v>
      </c>
      <c r="C12999">
        <v>1994</v>
      </c>
      <c r="D12999">
        <v>714042800</v>
      </c>
    </row>
    <row r="13000" spans="1:4" x14ac:dyDescent="0.55000000000000004">
      <c r="A13000" t="s">
        <v>89</v>
      </c>
      <c r="B13000" t="s">
        <v>2043</v>
      </c>
      <c r="C13000">
        <v>1995</v>
      </c>
      <c r="D13000">
        <v>760480200</v>
      </c>
    </row>
    <row r="13001" spans="1:4" x14ac:dyDescent="0.55000000000000004">
      <c r="A13001" t="s">
        <v>89</v>
      </c>
      <c r="B13001" t="s">
        <v>2043</v>
      </c>
      <c r="C13001">
        <v>1996</v>
      </c>
      <c r="D13001">
        <v>823602200</v>
      </c>
    </row>
    <row r="13002" spans="1:4" x14ac:dyDescent="0.55000000000000004">
      <c r="A13002" t="s">
        <v>89</v>
      </c>
      <c r="B13002" t="s">
        <v>2043</v>
      </c>
      <c r="C13002">
        <v>1997</v>
      </c>
      <c r="D13002">
        <v>857975740</v>
      </c>
    </row>
    <row r="13003" spans="1:4" x14ac:dyDescent="0.55000000000000004">
      <c r="A13003" t="s">
        <v>89</v>
      </c>
      <c r="B13003" t="s">
        <v>2043</v>
      </c>
      <c r="C13003">
        <v>1998</v>
      </c>
      <c r="D13003">
        <v>875783360</v>
      </c>
    </row>
    <row r="13004" spans="1:4" x14ac:dyDescent="0.55000000000000004">
      <c r="A13004" t="s">
        <v>89</v>
      </c>
      <c r="B13004" t="s">
        <v>2043</v>
      </c>
      <c r="C13004">
        <v>1999</v>
      </c>
      <c r="D13004">
        <v>961193860</v>
      </c>
    </row>
    <row r="13005" spans="1:4" x14ac:dyDescent="0.55000000000000004">
      <c r="A13005" t="s">
        <v>89</v>
      </c>
      <c r="B13005" t="s">
        <v>2043</v>
      </c>
      <c r="C13005">
        <v>2000</v>
      </c>
      <c r="D13005">
        <v>987065100</v>
      </c>
    </row>
    <row r="13006" spans="1:4" x14ac:dyDescent="0.55000000000000004">
      <c r="A13006" t="s">
        <v>89</v>
      </c>
      <c r="B13006" t="s">
        <v>2043</v>
      </c>
      <c r="C13006">
        <v>2001</v>
      </c>
      <c r="D13006">
        <v>1001198400</v>
      </c>
    </row>
    <row r="13007" spans="1:4" x14ac:dyDescent="0.55000000000000004">
      <c r="A13007" t="s">
        <v>89</v>
      </c>
      <c r="B13007" t="s">
        <v>2043</v>
      </c>
      <c r="C13007">
        <v>2002</v>
      </c>
      <c r="D13007">
        <v>1032750340</v>
      </c>
    </row>
    <row r="13008" spans="1:4" x14ac:dyDescent="0.55000000000000004">
      <c r="A13008" t="s">
        <v>89</v>
      </c>
      <c r="B13008" t="s">
        <v>2043</v>
      </c>
      <c r="C13008">
        <v>2003</v>
      </c>
      <c r="D13008">
        <v>1068397950</v>
      </c>
    </row>
    <row r="13009" spans="1:4" x14ac:dyDescent="0.55000000000000004">
      <c r="A13009" t="s">
        <v>89</v>
      </c>
      <c r="B13009" t="s">
        <v>2043</v>
      </c>
      <c r="C13009">
        <v>2004</v>
      </c>
      <c r="D13009">
        <v>1134611000</v>
      </c>
    </row>
    <row r="13010" spans="1:4" x14ac:dyDescent="0.55000000000000004">
      <c r="A13010" t="s">
        <v>89</v>
      </c>
      <c r="B13010" t="s">
        <v>2043</v>
      </c>
      <c r="C13010">
        <v>2005</v>
      </c>
      <c r="D13010">
        <v>1195393300</v>
      </c>
    </row>
    <row r="13011" spans="1:4" x14ac:dyDescent="0.55000000000000004">
      <c r="A13011" t="s">
        <v>89</v>
      </c>
      <c r="B13011" t="s">
        <v>2043</v>
      </c>
      <c r="C13011">
        <v>2006</v>
      </c>
      <c r="D13011">
        <v>1293321500</v>
      </c>
    </row>
    <row r="13012" spans="1:4" x14ac:dyDescent="0.55000000000000004">
      <c r="A13012" t="s">
        <v>89</v>
      </c>
      <c r="B13012" t="s">
        <v>2043</v>
      </c>
      <c r="C13012">
        <v>2007</v>
      </c>
      <c r="D13012">
        <v>1393485200</v>
      </c>
    </row>
    <row r="13013" spans="1:4" x14ac:dyDescent="0.55000000000000004">
      <c r="A13013" t="s">
        <v>89</v>
      </c>
      <c r="B13013" t="s">
        <v>2043</v>
      </c>
      <c r="C13013">
        <v>2008</v>
      </c>
      <c r="D13013">
        <v>1490366500</v>
      </c>
    </row>
    <row r="13014" spans="1:4" x14ac:dyDescent="0.55000000000000004">
      <c r="A13014" t="s">
        <v>89</v>
      </c>
      <c r="B13014" t="s">
        <v>2043</v>
      </c>
      <c r="C13014">
        <v>2009</v>
      </c>
      <c r="D13014">
        <v>1613327600</v>
      </c>
    </row>
    <row r="13015" spans="1:4" x14ac:dyDescent="0.55000000000000004">
      <c r="A13015" t="s">
        <v>89</v>
      </c>
      <c r="B13015" t="s">
        <v>2043</v>
      </c>
      <c r="C13015">
        <v>2010</v>
      </c>
      <c r="D13015">
        <v>1678529500</v>
      </c>
    </row>
    <row r="13016" spans="1:4" x14ac:dyDescent="0.55000000000000004">
      <c r="A13016" t="s">
        <v>89</v>
      </c>
      <c r="B13016" t="s">
        <v>2043</v>
      </c>
      <c r="C13016">
        <v>2011</v>
      </c>
      <c r="D13016">
        <v>1765694800</v>
      </c>
    </row>
    <row r="13017" spans="1:4" x14ac:dyDescent="0.55000000000000004">
      <c r="A13017" t="s">
        <v>89</v>
      </c>
      <c r="B13017" t="s">
        <v>2043</v>
      </c>
      <c r="C13017">
        <v>2012</v>
      </c>
      <c r="D13017">
        <v>1926986400</v>
      </c>
    </row>
    <row r="13018" spans="1:4" x14ac:dyDescent="0.55000000000000004">
      <c r="A13018" t="s">
        <v>89</v>
      </c>
      <c r="B13018" t="s">
        <v>2043</v>
      </c>
      <c r="C13018">
        <v>2013</v>
      </c>
      <c r="D13018">
        <v>1995337200</v>
      </c>
    </row>
    <row r="13019" spans="1:4" x14ac:dyDescent="0.55000000000000004">
      <c r="A13019" t="s">
        <v>89</v>
      </c>
      <c r="B13019" t="s">
        <v>2043</v>
      </c>
      <c r="C13019">
        <v>2014</v>
      </c>
      <c r="D13019">
        <v>2148052000</v>
      </c>
    </row>
    <row r="13020" spans="1:4" x14ac:dyDescent="0.55000000000000004">
      <c r="A13020" t="s">
        <v>89</v>
      </c>
      <c r="B13020" t="s">
        <v>2043</v>
      </c>
      <c r="C13020">
        <v>2015</v>
      </c>
      <c r="D13020">
        <v>2231817500</v>
      </c>
    </row>
    <row r="13021" spans="1:4" x14ac:dyDescent="0.55000000000000004">
      <c r="A13021" t="s">
        <v>89</v>
      </c>
      <c r="B13021" t="s">
        <v>2043</v>
      </c>
      <c r="C13021">
        <v>2016</v>
      </c>
      <c r="D13021">
        <v>2352540200</v>
      </c>
    </row>
    <row r="13022" spans="1:4" x14ac:dyDescent="0.55000000000000004">
      <c r="A13022" t="s">
        <v>89</v>
      </c>
      <c r="B13022" t="s">
        <v>2043</v>
      </c>
      <c r="C13022">
        <v>2017</v>
      </c>
      <c r="D13022">
        <v>2425721900</v>
      </c>
    </row>
    <row r="13023" spans="1:4" x14ac:dyDescent="0.55000000000000004">
      <c r="A13023" t="s">
        <v>89</v>
      </c>
      <c r="B13023" t="s">
        <v>2043</v>
      </c>
      <c r="C13023">
        <v>2018</v>
      </c>
      <c r="D13023">
        <v>2595227100</v>
      </c>
    </row>
    <row r="13024" spans="1:4" x14ac:dyDescent="0.55000000000000004">
      <c r="A13024" t="s">
        <v>89</v>
      </c>
      <c r="B13024" t="s">
        <v>2043</v>
      </c>
      <c r="C13024">
        <v>2019</v>
      </c>
      <c r="D13024">
        <v>2611174700</v>
      </c>
    </row>
    <row r="13025" spans="1:4" x14ac:dyDescent="0.55000000000000004">
      <c r="A13025" t="s">
        <v>89</v>
      </c>
      <c r="B13025" t="s">
        <v>2043</v>
      </c>
      <c r="C13025">
        <v>2020</v>
      </c>
      <c r="D13025">
        <v>2422732000</v>
      </c>
    </row>
    <row r="13026" spans="1:4" x14ac:dyDescent="0.55000000000000004">
      <c r="A13026" t="s">
        <v>89</v>
      </c>
      <c r="B13026" t="s">
        <v>2043</v>
      </c>
      <c r="C13026">
        <v>2021</v>
      </c>
      <c r="D13026">
        <v>2675778000</v>
      </c>
    </row>
    <row r="13027" spans="1:4" x14ac:dyDescent="0.55000000000000004">
      <c r="A13027" t="s">
        <v>89</v>
      </c>
      <c r="B13027" t="s">
        <v>2043</v>
      </c>
      <c r="C13027">
        <v>2022</v>
      </c>
      <c r="D13027">
        <v>2831131600</v>
      </c>
    </row>
    <row r="13028" spans="1:4" x14ac:dyDescent="0.55000000000000004">
      <c r="A13028" t="s">
        <v>89</v>
      </c>
      <c r="B13028" t="s">
        <v>2043</v>
      </c>
      <c r="C13028">
        <v>2023</v>
      </c>
      <c r="D13028">
        <v>3062756400</v>
      </c>
    </row>
    <row r="13029" spans="1:4" x14ac:dyDescent="0.55000000000000004">
      <c r="A13029" t="s">
        <v>89</v>
      </c>
      <c r="B13029" t="s">
        <v>2043</v>
      </c>
      <c r="C13029">
        <v>2024</v>
      </c>
      <c r="D13029">
        <v>3193478100</v>
      </c>
    </row>
    <row r="13030" spans="1:4" x14ac:dyDescent="0.55000000000000004">
      <c r="A13030" t="s">
        <v>90</v>
      </c>
      <c r="B13030" t="s">
        <v>2044</v>
      </c>
      <c r="C13030">
        <v>1889</v>
      </c>
      <c r="D13030">
        <v>3664</v>
      </c>
    </row>
    <row r="13031" spans="1:4" x14ac:dyDescent="0.55000000000000004">
      <c r="A13031" t="s">
        <v>90</v>
      </c>
      <c r="B13031" t="s">
        <v>2044</v>
      </c>
      <c r="C13031">
        <v>1890</v>
      </c>
      <c r="D13031">
        <v>14656</v>
      </c>
    </row>
    <row r="13032" spans="1:4" x14ac:dyDescent="0.55000000000000004">
      <c r="A13032" t="s">
        <v>90</v>
      </c>
      <c r="B13032" t="s">
        <v>2044</v>
      </c>
      <c r="C13032">
        <v>1891</v>
      </c>
      <c r="D13032">
        <v>21984</v>
      </c>
    </row>
    <row r="13033" spans="1:4" x14ac:dyDescent="0.55000000000000004">
      <c r="A13033" t="s">
        <v>90</v>
      </c>
      <c r="B13033" t="s">
        <v>2044</v>
      </c>
      <c r="C13033">
        <v>1892</v>
      </c>
      <c r="D13033">
        <v>190757</v>
      </c>
    </row>
    <row r="13034" spans="1:4" x14ac:dyDescent="0.55000000000000004">
      <c r="A13034" t="s">
        <v>90</v>
      </c>
      <c r="B13034" t="s">
        <v>2044</v>
      </c>
      <c r="C13034">
        <v>1893</v>
      </c>
      <c r="D13034">
        <v>403040</v>
      </c>
    </row>
    <row r="13035" spans="1:4" x14ac:dyDescent="0.55000000000000004">
      <c r="A13035" t="s">
        <v>90</v>
      </c>
      <c r="B13035" t="s">
        <v>2044</v>
      </c>
      <c r="C13035">
        <v>1894</v>
      </c>
      <c r="D13035">
        <v>479984</v>
      </c>
    </row>
    <row r="13036" spans="1:4" x14ac:dyDescent="0.55000000000000004">
      <c r="A13036" t="s">
        <v>90</v>
      </c>
      <c r="B13036" t="s">
        <v>2044</v>
      </c>
      <c r="C13036">
        <v>1895</v>
      </c>
      <c r="D13036">
        <v>769440</v>
      </c>
    </row>
    <row r="13037" spans="1:4" x14ac:dyDescent="0.55000000000000004">
      <c r="A13037" t="s">
        <v>90</v>
      </c>
      <c r="B13037" t="s">
        <v>2044</v>
      </c>
      <c r="C13037">
        <v>1896</v>
      </c>
      <c r="D13037">
        <v>861040</v>
      </c>
    </row>
    <row r="13038" spans="1:4" x14ac:dyDescent="0.55000000000000004">
      <c r="A13038" t="s">
        <v>90</v>
      </c>
      <c r="B13038" t="s">
        <v>2044</v>
      </c>
      <c r="C13038">
        <v>1897</v>
      </c>
      <c r="D13038">
        <v>1106528</v>
      </c>
    </row>
    <row r="13039" spans="1:4" x14ac:dyDescent="0.55000000000000004">
      <c r="A13039" t="s">
        <v>90</v>
      </c>
      <c r="B13039" t="s">
        <v>2044</v>
      </c>
      <c r="C13039">
        <v>1898</v>
      </c>
      <c r="D13039">
        <v>1289728</v>
      </c>
    </row>
    <row r="13040" spans="1:4" x14ac:dyDescent="0.55000000000000004">
      <c r="A13040" t="s">
        <v>90</v>
      </c>
      <c r="B13040" t="s">
        <v>2044</v>
      </c>
      <c r="C13040">
        <v>1899</v>
      </c>
      <c r="D13040">
        <v>1124848</v>
      </c>
    </row>
    <row r="13041" spans="1:4" x14ac:dyDescent="0.55000000000000004">
      <c r="A13041" t="s">
        <v>90</v>
      </c>
      <c r="B13041" t="s">
        <v>2044</v>
      </c>
      <c r="C13041">
        <v>1900</v>
      </c>
      <c r="D13041">
        <v>1209120</v>
      </c>
    </row>
    <row r="13042" spans="1:4" x14ac:dyDescent="0.55000000000000004">
      <c r="A13042" t="s">
        <v>90</v>
      </c>
      <c r="B13042" t="s">
        <v>2044</v>
      </c>
      <c r="C13042">
        <v>1901</v>
      </c>
      <c r="D13042">
        <v>2242368</v>
      </c>
    </row>
    <row r="13043" spans="1:4" x14ac:dyDescent="0.55000000000000004">
      <c r="A13043" t="s">
        <v>90</v>
      </c>
      <c r="B13043" t="s">
        <v>2044</v>
      </c>
      <c r="C13043">
        <v>1902</v>
      </c>
      <c r="D13043">
        <v>1538880</v>
      </c>
    </row>
    <row r="13044" spans="1:4" x14ac:dyDescent="0.55000000000000004">
      <c r="A13044" t="s">
        <v>90</v>
      </c>
      <c r="B13044" t="s">
        <v>2044</v>
      </c>
      <c r="C13044">
        <v>1903</v>
      </c>
      <c r="D13044">
        <v>3000816</v>
      </c>
    </row>
    <row r="13045" spans="1:4" x14ac:dyDescent="0.55000000000000004">
      <c r="A13045" t="s">
        <v>90</v>
      </c>
      <c r="B13045" t="s">
        <v>2044</v>
      </c>
      <c r="C13045">
        <v>1904</v>
      </c>
      <c r="D13045">
        <v>3367216</v>
      </c>
    </row>
    <row r="13046" spans="1:4" x14ac:dyDescent="0.55000000000000004">
      <c r="A13046" t="s">
        <v>90</v>
      </c>
      <c r="B13046" t="s">
        <v>2044</v>
      </c>
      <c r="C13046">
        <v>1905</v>
      </c>
      <c r="D13046">
        <v>4132991.8</v>
      </c>
    </row>
    <row r="13047" spans="1:4" x14ac:dyDescent="0.55000000000000004">
      <c r="A13047" t="s">
        <v>90</v>
      </c>
      <c r="B13047" t="s">
        <v>2044</v>
      </c>
      <c r="C13047">
        <v>1906</v>
      </c>
      <c r="D13047">
        <v>4451760</v>
      </c>
    </row>
    <row r="13048" spans="1:4" x14ac:dyDescent="0.55000000000000004">
      <c r="A13048" t="s">
        <v>90</v>
      </c>
      <c r="B13048" t="s">
        <v>2044</v>
      </c>
      <c r="C13048">
        <v>1907</v>
      </c>
      <c r="D13048">
        <v>5294480</v>
      </c>
    </row>
    <row r="13049" spans="1:4" x14ac:dyDescent="0.55000000000000004">
      <c r="A13049" t="s">
        <v>90</v>
      </c>
      <c r="B13049" t="s">
        <v>2044</v>
      </c>
      <c r="C13049">
        <v>1908</v>
      </c>
      <c r="D13049">
        <v>5492336</v>
      </c>
    </row>
    <row r="13050" spans="1:4" x14ac:dyDescent="0.55000000000000004">
      <c r="A13050" t="s">
        <v>90</v>
      </c>
      <c r="B13050" t="s">
        <v>2044</v>
      </c>
      <c r="C13050">
        <v>1909</v>
      </c>
      <c r="D13050">
        <v>5986976</v>
      </c>
    </row>
    <row r="13051" spans="1:4" x14ac:dyDescent="0.55000000000000004">
      <c r="A13051" t="s">
        <v>90</v>
      </c>
      <c r="B13051" t="s">
        <v>2044</v>
      </c>
      <c r="C13051">
        <v>1910</v>
      </c>
      <c r="D13051">
        <v>6111552</v>
      </c>
    </row>
    <row r="13052" spans="1:4" x14ac:dyDescent="0.55000000000000004">
      <c r="A13052" t="s">
        <v>90</v>
      </c>
      <c r="B13052" t="s">
        <v>2044</v>
      </c>
      <c r="C13052">
        <v>1911</v>
      </c>
      <c r="D13052">
        <v>6727104</v>
      </c>
    </row>
    <row r="13053" spans="1:4" x14ac:dyDescent="0.55000000000000004">
      <c r="A13053" t="s">
        <v>90</v>
      </c>
      <c r="B13053" t="s">
        <v>2044</v>
      </c>
      <c r="C13053">
        <v>1912</v>
      </c>
      <c r="D13053">
        <v>5840416</v>
      </c>
    </row>
    <row r="13054" spans="1:4" x14ac:dyDescent="0.55000000000000004">
      <c r="A13054" t="s">
        <v>90</v>
      </c>
      <c r="B13054" t="s">
        <v>2044</v>
      </c>
      <c r="C13054">
        <v>1913</v>
      </c>
      <c r="D13054">
        <v>5899040</v>
      </c>
    </row>
    <row r="13055" spans="1:4" x14ac:dyDescent="0.55000000000000004">
      <c r="A13055" t="s">
        <v>90</v>
      </c>
      <c r="B13055" t="s">
        <v>2044</v>
      </c>
      <c r="C13055">
        <v>1914</v>
      </c>
      <c r="D13055">
        <v>6016288</v>
      </c>
    </row>
    <row r="13056" spans="1:4" x14ac:dyDescent="0.55000000000000004">
      <c r="A13056" t="s">
        <v>90</v>
      </c>
      <c r="B13056" t="s">
        <v>2044</v>
      </c>
      <c r="C13056">
        <v>1915</v>
      </c>
      <c r="D13056">
        <v>6030944</v>
      </c>
    </row>
    <row r="13057" spans="1:4" x14ac:dyDescent="0.55000000000000004">
      <c r="A13057" t="s">
        <v>90</v>
      </c>
      <c r="B13057" t="s">
        <v>2044</v>
      </c>
      <c r="C13057">
        <v>1916</v>
      </c>
      <c r="D13057">
        <v>6763744</v>
      </c>
    </row>
    <row r="13058" spans="1:4" x14ac:dyDescent="0.55000000000000004">
      <c r="A13058" t="s">
        <v>90</v>
      </c>
      <c r="B13058" t="s">
        <v>2044</v>
      </c>
      <c r="C13058">
        <v>1917</v>
      </c>
      <c r="D13058">
        <v>7137472</v>
      </c>
    </row>
    <row r="13059" spans="1:4" x14ac:dyDescent="0.55000000000000004">
      <c r="A13059" t="s">
        <v>90</v>
      </c>
      <c r="B13059" t="s">
        <v>2044</v>
      </c>
      <c r="C13059">
        <v>1918</v>
      </c>
      <c r="D13059">
        <v>7130144</v>
      </c>
    </row>
    <row r="13060" spans="1:4" x14ac:dyDescent="0.55000000000000004">
      <c r="A13060" t="s">
        <v>90</v>
      </c>
      <c r="B13060" t="s">
        <v>2044</v>
      </c>
      <c r="C13060">
        <v>1919</v>
      </c>
      <c r="D13060">
        <v>7635776</v>
      </c>
    </row>
    <row r="13061" spans="1:4" x14ac:dyDescent="0.55000000000000004">
      <c r="A13061" t="s">
        <v>90</v>
      </c>
      <c r="B13061" t="s">
        <v>2044</v>
      </c>
      <c r="C13061">
        <v>1920</v>
      </c>
      <c r="D13061">
        <v>8262319.5</v>
      </c>
    </row>
    <row r="13062" spans="1:4" x14ac:dyDescent="0.55000000000000004">
      <c r="A13062" t="s">
        <v>90</v>
      </c>
      <c r="B13062" t="s">
        <v>2044</v>
      </c>
      <c r="C13062">
        <v>1921</v>
      </c>
      <c r="D13062">
        <v>8756960</v>
      </c>
    </row>
    <row r="13063" spans="1:4" x14ac:dyDescent="0.55000000000000004">
      <c r="A13063" t="s">
        <v>90</v>
      </c>
      <c r="B13063" t="s">
        <v>2044</v>
      </c>
      <c r="C13063">
        <v>1922</v>
      </c>
      <c r="D13063">
        <v>8298959.5</v>
      </c>
    </row>
    <row r="13064" spans="1:4" x14ac:dyDescent="0.55000000000000004">
      <c r="A13064" t="s">
        <v>90</v>
      </c>
      <c r="B13064" t="s">
        <v>2044</v>
      </c>
      <c r="C13064">
        <v>1923</v>
      </c>
      <c r="D13064">
        <v>9588688</v>
      </c>
    </row>
    <row r="13065" spans="1:4" x14ac:dyDescent="0.55000000000000004">
      <c r="A13065" t="s">
        <v>90</v>
      </c>
      <c r="B13065" t="s">
        <v>2044</v>
      </c>
      <c r="C13065">
        <v>1924</v>
      </c>
      <c r="D13065">
        <v>10585296</v>
      </c>
    </row>
    <row r="13066" spans="1:4" x14ac:dyDescent="0.55000000000000004">
      <c r="A13066" t="s">
        <v>90</v>
      </c>
      <c r="B13066" t="s">
        <v>2044</v>
      </c>
      <c r="C13066">
        <v>1925</v>
      </c>
      <c r="D13066">
        <v>11079936</v>
      </c>
    </row>
    <row r="13067" spans="1:4" x14ac:dyDescent="0.55000000000000004">
      <c r="A13067" t="s">
        <v>90</v>
      </c>
      <c r="B13067" t="s">
        <v>2044</v>
      </c>
      <c r="C13067">
        <v>1926</v>
      </c>
      <c r="D13067">
        <v>11098256</v>
      </c>
    </row>
    <row r="13068" spans="1:4" x14ac:dyDescent="0.55000000000000004">
      <c r="A13068" t="s">
        <v>90</v>
      </c>
      <c r="B13068" t="s">
        <v>2044</v>
      </c>
      <c r="C13068">
        <v>1927</v>
      </c>
      <c r="D13068">
        <v>12886288</v>
      </c>
    </row>
    <row r="13069" spans="1:4" x14ac:dyDescent="0.55000000000000004">
      <c r="A13069" t="s">
        <v>90</v>
      </c>
      <c r="B13069" t="s">
        <v>2044</v>
      </c>
      <c r="C13069">
        <v>1928</v>
      </c>
      <c r="D13069">
        <v>14831872</v>
      </c>
    </row>
    <row r="13070" spans="1:4" x14ac:dyDescent="0.55000000000000004">
      <c r="A13070" t="s">
        <v>90</v>
      </c>
      <c r="B13070" t="s">
        <v>2044</v>
      </c>
      <c r="C13070">
        <v>1929</v>
      </c>
      <c r="D13070">
        <v>18539246</v>
      </c>
    </row>
    <row r="13071" spans="1:4" x14ac:dyDescent="0.55000000000000004">
      <c r="A13071" t="s">
        <v>90</v>
      </c>
      <c r="B13071" t="s">
        <v>2044</v>
      </c>
      <c r="C13071">
        <v>1930</v>
      </c>
      <c r="D13071">
        <v>18084938</v>
      </c>
    </row>
    <row r="13072" spans="1:4" x14ac:dyDescent="0.55000000000000004">
      <c r="A13072" t="s">
        <v>90</v>
      </c>
      <c r="B13072" t="s">
        <v>2044</v>
      </c>
      <c r="C13072">
        <v>1931</v>
      </c>
      <c r="D13072">
        <v>16894168</v>
      </c>
    </row>
    <row r="13073" spans="1:4" x14ac:dyDescent="0.55000000000000004">
      <c r="A13073" t="s">
        <v>90</v>
      </c>
      <c r="B13073" t="s">
        <v>2044</v>
      </c>
      <c r="C13073">
        <v>1932</v>
      </c>
      <c r="D13073">
        <v>16586601</v>
      </c>
    </row>
    <row r="13074" spans="1:4" x14ac:dyDescent="0.55000000000000004">
      <c r="A13074" t="s">
        <v>90</v>
      </c>
      <c r="B13074" t="s">
        <v>2044</v>
      </c>
      <c r="C13074">
        <v>1933</v>
      </c>
      <c r="D13074">
        <v>17861704</v>
      </c>
    </row>
    <row r="13075" spans="1:4" x14ac:dyDescent="0.55000000000000004">
      <c r="A13075" t="s">
        <v>90</v>
      </c>
      <c r="B13075" t="s">
        <v>2044</v>
      </c>
      <c r="C13075">
        <v>1934</v>
      </c>
      <c r="D13075">
        <v>19235554</v>
      </c>
    </row>
    <row r="13076" spans="1:4" x14ac:dyDescent="0.55000000000000004">
      <c r="A13076" t="s">
        <v>90</v>
      </c>
      <c r="B13076" t="s">
        <v>2044</v>
      </c>
      <c r="C13076">
        <v>1935</v>
      </c>
      <c r="D13076">
        <v>20001212</v>
      </c>
    </row>
    <row r="13077" spans="1:4" x14ac:dyDescent="0.55000000000000004">
      <c r="A13077" t="s">
        <v>90</v>
      </c>
      <c r="B13077" t="s">
        <v>2044</v>
      </c>
      <c r="C13077">
        <v>1936</v>
      </c>
      <c r="D13077">
        <v>21767288</v>
      </c>
    </row>
    <row r="13078" spans="1:4" x14ac:dyDescent="0.55000000000000004">
      <c r="A13078" t="s">
        <v>90</v>
      </c>
      <c r="B13078" t="s">
        <v>2044</v>
      </c>
      <c r="C13078">
        <v>1937</v>
      </c>
      <c r="D13078">
        <v>25343888</v>
      </c>
    </row>
    <row r="13079" spans="1:4" x14ac:dyDescent="0.55000000000000004">
      <c r="A13079" t="s">
        <v>90</v>
      </c>
      <c r="B13079" t="s">
        <v>2044</v>
      </c>
      <c r="C13079">
        <v>1938</v>
      </c>
      <c r="D13079">
        <v>26732544</v>
      </c>
    </row>
    <row r="13080" spans="1:4" x14ac:dyDescent="0.55000000000000004">
      <c r="A13080" t="s">
        <v>90</v>
      </c>
      <c r="B13080" t="s">
        <v>2044</v>
      </c>
      <c r="C13080">
        <v>1939</v>
      </c>
      <c r="D13080">
        <v>29201396</v>
      </c>
    </row>
    <row r="13081" spans="1:4" x14ac:dyDescent="0.55000000000000004">
      <c r="A13081" t="s">
        <v>90</v>
      </c>
      <c r="B13081" t="s">
        <v>2044</v>
      </c>
      <c r="C13081">
        <v>1940</v>
      </c>
      <c r="D13081">
        <v>28733088</v>
      </c>
    </row>
    <row r="13082" spans="1:4" x14ac:dyDescent="0.55000000000000004">
      <c r="A13082" t="s">
        <v>90</v>
      </c>
      <c r="B13082" t="s">
        <v>2044</v>
      </c>
      <c r="C13082">
        <v>1941</v>
      </c>
      <c r="D13082">
        <v>26486372</v>
      </c>
    </row>
    <row r="13083" spans="1:4" x14ac:dyDescent="0.55000000000000004">
      <c r="A13083" t="s">
        <v>90</v>
      </c>
      <c r="B13083" t="s">
        <v>2044</v>
      </c>
      <c r="C13083">
        <v>1942</v>
      </c>
      <c r="D13083">
        <v>9456784</v>
      </c>
    </row>
    <row r="13084" spans="1:4" x14ac:dyDescent="0.55000000000000004">
      <c r="A13084" t="s">
        <v>90</v>
      </c>
      <c r="B13084" t="s">
        <v>2044</v>
      </c>
      <c r="C13084">
        <v>1943</v>
      </c>
      <c r="D13084">
        <v>19027152</v>
      </c>
    </row>
    <row r="13085" spans="1:4" x14ac:dyDescent="0.55000000000000004">
      <c r="A13085" t="s">
        <v>90</v>
      </c>
      <c r="B13085" t="s">
        <v>2044</v>
      </c>
      <c r="C13085">
        <v>1944</v>
      </c>
      <c r="D13085">
        <v>8771616</v>
      </c>
    </row>
    <row r="13086" spans="1:4" x14ac:dyDescent="0.55000000000000004">
      <c r="A13086" t="s">
        <v>90</v>
      </c>
      <c r="B13086" t="s">
        <v>2044</v>
      </c>
      <c r="C13086">
        <v>1945</v>
      </c>
      <c r="D13086">
        <v>3806896</v>
      </c>
    </row>
    <row r="13087" spans="1:4" x14ac:dyDescent="0.55000000000000004">
      <c r="A13087" t="s">
        <v>90</v>
      </c>
      <c r="B13087" t="s">
        <v>2044</v>
      </c>
      <c r="C13087">
        <v>1946</v>
      </c>
      <c r="D13087">
        <v>1344688</v>
      </c>
    </row>
    <row r="13088" spans="1:4" x14ac:dyDescent="0.55000000000000004">
      <c r="A13088" t="s">
        <v>90</v>
      </c>
      <c r="B13088" t="s">
        <v>2044</v>
      </c>
      <c r="C13088">
        <v>1947</v>
      </c>
      <c r="D13088">
        <v>4056018</v>
      </c>
    </row>
    <row r="13089" spans="1:4" x14ac:dyDescent="0.55000000000000004">
      <c r="A13089" t="s">
        <v>90</v>
      </c>
      <c r="B13089" t="s">
        <v>2044</v>
      </c>
      <c r="C13089">
        <v>1948</v>
      </c>
      <c r="D13089">
        <v>15494907</v>
      </c>
    </row>
    <row r="13090" spans="1:4" x14ac:dyDescent="0.55000000000000004">
      <c r="A13090" t="s">
        <v>90</v>
      </c>
      <c r="B13090" t="s">
        <v>2044</v>
      </c>
      <c r="C13090">
        <v>1949</v>
      </c>
      <c r="D13090">
        <v>21903392</v>
      </c>
    </row>
    <row r="13091" spans="1:4" x14ac:dyDescent="0.55000000000000004">
      <c r="A13091" t="s">
        <v>90</v>
      </c>
      <c r="B13091" t="s">
        <v>2044</v>
      </c>
      <c r="C13091">
        <v>1950</v>
      </c>
      <c r="D13091">
        <v>9830512</v>
      </c>
    </row>
    <row r="13092" spans="1:4" x14ac:dyDescent="0.55000000000000004">
      <c r="A13092" t="s">
        <v>90</v>
      </c>
      <c r="B13092" t="s">
        <v>2044</v>
      </c>
      <c r="C13092">
        <v>1951</v>
      </c>
      <c r="D13092">
        <v>9390416</v>
      </c>
    </row>
    <row r="13093" spans="1:4" x14ac:dyDescent="0.55000000000000004">
      <c r="A13093" t="s">
        <v>90</v>
      </c>
      <c r="B13093" t="s">
        <v>2044</v>
      </c>
      <c r="C13093">
        <v>1952</v>
      </c>
      <c r="D13093">
        <v>12720844</v>
      </c>
    </row>
    <row r="13094" spans="1:4" x14ac:dyDescent="0.55000000000000004">
      <c r="A13094" t="s">
        <v>90</v>
      </c>
      <c r="B13094" t="s">
        <v>2044</v>
      </c>
      <c r="C13094">
        <v>1953</v>
      </c>
      <c r="D13094">
        <v>13079886</v>
      </c>
    </row>
    <row r="13095" spans="1:4" x14ac:dyDescent="0.55000000000000004">
      <c r="A13095" t="s">
        <v>90</v>
      </c>
      <c r="B13095" t="s">
        <v>2044</v>
      </c>
      <c r="C13095">
        <v>1954</v>
      </c>
      <c r="D13095">
        <v>14747006</v>
      </c>
    </row>
    <row r="13096" spans="1:4" x14ac:dyDescent="0.55000000000000004">
      <c r="A13096" t="s">
        <v>90</v>
      </c>
      <c r="B13096" t="s">
        <v>2044</v>
      </c>
      <c r="C13096">
        <v>1955</v>
      </c>
      <c r="D13096">
        <v>20843902</v>
      </c>
    </row>
    <row r="13097" spans="1:4" x14ac:dyDescent="0.55000000000000004">
      <c r="A13097" t="s">
        <v>90</v>
      </c>
      <c r="B13097" t="s">
        <v>2044</v>
      </c>
      <c r="C13097">
        <v>1956</v>
      </c>
      <c r="D13097">
        <v>21811198</v>
      </c>
    </row>
    <row r="13098" spans="1:4" x14ac:dyDescent="0.55000000000000004">
      <c r="A13098" t="s">
        <v>90</v>
      </c>
      <c r="B13098" t="s">
        <v>2044</v>
      </c>
      <c r="C13098">
        <v>1957</v>
      </c>
      <c r="D13098">
        <v>22411678</v>
      </c>
    </row>
    <row r="13099" spans="1:4" x14ac:dyDescent="0.55000000000000004">
      <c r="A13099" t="s">
        <v>90</v>
      </c>
      <c r="B13099" t="s">
        <v>2044</v>
      </c>
      <c r="C13099">
        <v>1958</v>
      </c>
      <c r="D13099">
        <v>22206286</v>
      </c>
    </row>
    <row r="13100" spans="1:4" x14ac:dyDescent="0.55000000000000004">
      <c r="A13100" t="s">
        <v>90</v>
      </c>
      <c r="B13100" t="s">
        <v>2044</v>
      </c>
      <c r="C13100">
        <v>1959</v>
      </c>
      <c r="D13100">
        <v>23862234</v>
      </c>
    </row>
    <row r="13101" spans="1:4" x14ac:dyDescent="0.55000000000000004">
      <c r="A13101" t="s">
        <v>90</v>
      </c>
      <c r="B13101" t="s">
        <v>2044</v>
      </c>
      <c r="C13101">
        <v>1960</v>
      </c>
      <c r="D13101">
        <v>21385192</v>
      </c>
    </row>
    <row r="13102" spans="1:4" x14ac:dyDescent="0.55000000000000004">
      <c r="A13102" t="s">
        <v>90</v>
      </c>
      <c r="B13102" t="s">
        <v>2044</v>
      </c>
      <c r="C13102">
        <v>1961</v>
      </c>
      <c r="D13102">
        <v>26001594</v>
      </c>
    </row>
    <row r="13103" spans="1:4" x14ac:dyDescent="0.55000000000000004">
      <c r="A13103" t="s">
        <v>90</v>
      </c>
      <c r="B13103" t="s">
        <v>2044</v>
      </c>
      <c r="C13103">
        <v>1962</v>
      </c>
      <c r="D13103">
        <v>22974894</v>
      </c>
    </row>
    <row r="13104" spans="1:4" x14ac:dyDescent="0.55000000000000004">
      <c r="A13104" t="s">
        <v>90</v>
      </c>
      <c r="B13104" t="s">
        <v>2044</v>
      </c>
      <c r="C13104">
        <v>1963</v>
      </c>
      <c r="D13104">
        <v>22763096</v>
      </c>
    </row>
    <row r="13105" spans="1:4" x14ac:dyDescent="0.55000000000000004">
      <c r="A13105" t="s">
        <v>90</v>
      </c>
      <c r="B13105" t="s">
        <v>2044</v>
      </c>
      <c r="C13105">
        <v>1964</v>
      </c>
      <c r="D13105">
        <v>22374266</v>
      </c>
    </row>
    <row r="13106" spans="1:4" x14ac:dyDescent="0.55000000000000004">
      <c r="A13106" t="s">
        <v>90</v>
      </c>
      <c r="B13106" t="s">
        <v>2044</v>
      </c>
      <c r="C13106">
        <v>1965</v>
      </c>
      <c r="D13106">
        <v>24668226</v>
      </c>
    </row>
    <row r="13107" spans="1:4" x14ac:dyDescent="0.55000000000000004">
      <c r="A13107" t="s">
        <v>90</v>
      </c>
      <c r="B13107" t="s">
        <v>2044</v>
      </c>
      <c r="C13107">
        <v>1966</v>
      </c>
      <c r="D13107">
        <v>23374952</v>
      </c>
    </row>
    <row r="13108" spans="1:4" x14ac:dyDescent="0.55000000000000004">
      <c r="A13108" t="s">
        <v>90</v>
      </c>
      <c r="B13108" t="s">
        <v>2044</v>
      </c>
      <c r="C13108">
        <v>1967</v>
      </c>
      <c r="D13108">
        <v>24540046</v>
      </c>
    </row>
    <row r="13109" spans="1:4" x14ac:dyDescent="0.55000000000000004">
      <c r="A13109" t="s">
        <v>90</v>
      </c>
      <c r="B13109" t="s">
        <v>2044</v>
      </c>
      <c r="C13109">
        <v>1968</v>
      </c>
      <c r="D13109">
        <v>27562608</v>
      </c>
    </row>
    <row r="13110" spans="1:4" x14ac:dyDescent="0.55000000000000004">
      <c r="A13110" t="s">
        <v>90</v>
      </c>
      <c r="B13110" t="s">
        <v>2044</v>
      </c>
      <c r="C13110">
        <v>1969</v>
      </c>
      <c r="D13110">
        <v>33362214</v>
      </c>
    </row>
    <row r="13111" spans="1:4" x14ac:dyDescent="0.55000000000000004">
      <c r="A13111" t="s">
        <v>90</v>
      </c>
      <c r="B13111" t="s">
        <v>2044</v>
      </c>
      <c r="C13111">
        <v>1970</v>
      </c>
      <c r="D13111">
        <v>35791384</v>
      </c>
    </row>
    <row r="13112" spans="1:4" x14ac:dyDescent="0.55000000000000004">
      <c r="A13112" t="s">
        <v>90</v>
      </c>
      <c r="B13112" t="s">
        <v>2044</v>
      </c>
      <c r="C13112">
        <v>1971</v>
      </c>
      <c r="D13112">
        <v>38955104</v>
      </c>
    </row>
    <row r="13113" spans="1:4" x14ac:dyDescent="0.55000000000000004">
      <c r="A13113" t="s">
        <v>90</v>
      </c>
      <c r="B13113" t="s">
        <v>2044</v>
      </c>
      <c r="C13113">
        <v>1972</v>
      </c>
      <c r="D13113">
        <v>43305892</v>
      </c>
    </row>
    <row r="13114" spans="1:4" x14ac:dyDescent="0.55000000000000004">
      <c r="A13114" t="s">
        <v>90</v>
      </c>
      <c r="B13114" t="s">
        <v>2044</v>
      </c>
      <c r="C13114">
        <v>1973</v>
      </c>
      <c r="D13114">
        <v>49097380</v>
      </c>
    </row>
    <row r="13115" spans="1:4" x14ac:dyDescent="0.55000000000000004">
      <c r="A13115" t="s">
        <v>90</v>
      </c>
      <c r="B13115" t="s">
        <v>2044</v>
      </c>
      <c r="C13115">
        <v>1974</v>
      </c>
      <c r="D13115">
        <v>51225420</v>
      </c>
    </row>
    <row r="13116" spans="1:4" x14ac:dyDescent="0.55000000000000004">
      <c r="A13116" t="s">
        <v>90</v>
      </c>
      <c r="B13116" t="s">
        <v>2044</v>
      </c>
      <c r="C13116">
        <v>1975</v>
      </c>
      <c r="D13116">
        <v>53930784</v>
      </c>
    </row>
    <row r="13117" spans="1:4" x14ac:dyDescent="0.55000000000000004">
      <c r="A13117" t="s">
        <v>90</v>
      </c>
      <c r="B13117" t="s">
        <v>2044</v>
      </c>
      <c r="C13117">
        <v>1976</v>
      </c>
      <c r="D13117">
        <v>61784716</v>
      </c>
    </row>
    <row r="13118" spans="1:4" x14ac:dyDescent="0.55000000000000004">
      <c r="A13118" t="s">
        <v>90</v>
      </c>
      <c r="B13118" t="s">
        <v>2044</v>
      </c>
      <c r="C13118">
        <v>1977</v>
      </c>
      <c r="D13118">
        <v>82410330</v>
      </c>
    </row>
    <row r="13119" spans="1:4" x14ac:dyDescent="0.55000000000000004">
      <c r="A13119" t="s">
        <v>90</v>
      </c>
      <c r="B13119" t="s">
        <v>2044</v>
      </c>
      <c r="C13119">
        <v>1978</v>
      </c>
      <c r="D13119">
        <v>93928460</v>
      </c>
    </row>
    <row r="13120" spans="1:4" x14ac:dyDescent="0.55000000000000004">
      <c r="A13120" t="s">
        <v>90</v>
      </c>
      <c r="B13120" t="s">
        <v>2044</v>
      </c>
      <c r="C13120">
        <v>1979</v>
      </c>
      <c r="D13120">
        <v>95123190</v>
      </c>
    </row>
    <row r="13121" spans="1:4" x14ac:dyDescent="0.55000000000000004">
      <c r="A13121" t="s">
        <v>90</v>
      </c>
      <c r="B13121" t="s">
        <v>2044</v>
      </c>
      <c r="C13121">
        <v>1980</v>
      </c>
      <c r="D13121">
        <v>94853850</v>
      </c>
    </row>
    <row r="13122" spans="1:4" x14ac:dyDescent="0.55000000000000004">
      <c r="A13122" t="s">
        <v>90</v>
      </c>
      <c r="B13122" t="s">
        <v>2044</v>
      </c>
      <c r="C13122">
        <v>1981</v>
      </c>
      <c r="D13122">
        <v>100272300</v>
      </c>
    </row>
    <row r="13123" spans="1:4" x14ac:dyDescent="0.55000000000000004">
      <c r="A13123" t="s">
        <v>90</v>
      </c>
      <c r="B13123" t="s">
        <v>2044</v>
      </c>
      <c r="C13123">
        <v>1982</v>
      </c>
      <c r="D13123">
        <v>105554590</v>
      </c>
    </row>
    <row r="13124" spans="1:4" x14ac:dyDescent="0.55000000000000004">
      <c r="A13124" t="s">
        <v>90</v>
      </c>
      <c r="B13124" t="s">
        <v>2044</v>
      </c>
      <c r="C13124">
        <v>1983</v>
      </c>
      <c r="D13124">
        <v>105149100</v>
      </c>
    </row>
    <row r="13125" spans="1:4" x14ac:dyDescent="0.55000000000000004">
      <c r="A13125" t="s">
        <v>90</v>
      </c>
      <c r="B13125" t="s">
        <v>2044</v>
      </c>
      <c r="C13125">
        <v>1984</v>
      </c>
      <c r="D13125">
        <v>112419730</v>
      </c>
    </row>
    <row r="13126" spans="1:4" x14ac:dyDescent="0.55000000000000004">
      <c r="A13126" t="s">
        <v>90</v>
      </c>
      <c r="B13126" t="s">
        <v>2044</v>
      </c>
      <c r="C13126">
        <v>1985</v>
      </c>
      <c r="D13126">
        <v>121548010</v>
      </c>
    </row>
    <row r="13127" spans="1:4" x14ac:dyDescent="0.55000000000000004">
      <c r="A13127" t="s">
        <v>90</v>
      </c>
      <c r="B13127" t="s">
        <v>2044</v>
      </c>
      <c r="C13127">
        <v>1986</v>
      </c>
      <c r="D13127">
        <v>122108910</v>
      </c>
    </row>
    <row r="13128" spans="1:4" x14ac:dyDescent="0.55000000000000004">
      <c r="A13128" t="s">
        <v>90</v>
      </c>
      <c r="B13128" t="s">
        <v>2044</v>
      </c>
      <c r="C13128">
        <v>1987</v>
      </c>
      <c r="D13128">
        <v>123812710</v>
      </c>
    </row>
    <row r="13129" spans="1:4" x14ac:dyDescent="0.55000000000000004">
      <c r="A13129" t="s">
        <v>90</v>
      </c>
      <c r="B13129" t="s">
        <v>2044</v>
      </c>
      <c r="C13129">
        <v>1988</v>
      </c>
      <c r="D13129">
        <v>132649250</v>
      </c>
    </row>
    <row r="13130" spans="1:4" x14ac:dyDescent="0.55000000000000004">
      <c r="A13130" t="s">
        <v>90</v>
      </c>
      <c r="B13130" t="s">
        <v>2044</v>
      </c>
      <c r="C13130">
        <v>1989</v>
      </c>
      <c r="D13130">
        <v>131586056</v>
      </c>
    </row>
    <row r="13131" spans="1:4" x14ac:dyDescent="0.55000000000000004">
      <c r="A13131" t="s">
        <v>90</v>
      </c>
      <c r="B13131" t="s">
        <v>2044</v>
      </c>
      <c r="C13131">
        <v>1990</v>
      </c>
      <c r="D13131">
        <v>154990690</v>
      </c>
    </row>
    <row r="13132" spans="1:4" x14ac:dyDescent="0.55000000000000004">
      <c r="A13132" t="s">
        <v>90</v>
      </c>
      <c r="B13132" t="s">
        <v>2044</v>
      </c>
      <c r="C13132">
        <v>1991</v>
      </c>
      <c r="D13132">
        <v>174754220</v>
      </c>
    </row>
    <row r="13133" spans="1:4" x14ac:dyDescent="0.55000000000000004">
      <c r="A13133" t="s">
        <v>90</v>
      </c>
      <c r="B13133" t="s">
        <v>2044</v>
      </c>
      <c r="C13133">
        <v>1992</v>
      </c>
      <c r="D13133">
        <v>199298020</v>
      </c>
    </row>
    <row r="13134" spans="1:4" x14ac:dyDescent="0.55000000000000004">
      <c r="A13134" t="s">
        <v>90</v>
      </c>
      <c r="B13134" t="s">
        <v>2044</v>
      </c>
      <c r="C13134">
        <v>1993</v>
      </c>
      <c r="D13134">
        <v>214962850</v>
      </c>
    </row>
    <row r="13135" spans="1:4" x14ac:dyDescent="0.55000000000000004">
      <c r="A13135" t="s">
        <v>90</v>
      </c>
      <c r="B13135" t="s">
        <v>2044</v>
      </c>
      <c r="C13135">
        <v>1994</v>
      </c>
      <c r="D13135">
        <v>219199950</v>
      </c>
    </row>
    <row r="13136" spans="1:4" x14ac:dyDescent="0.55000000000000004">
      <c r="A13136" t="s">
        <v>90</v>
      </c>
      <c r="B13136" t="s">
        <v>2044</v>
      </c>
      <c r="C13136">
        <v>1995</v>
      </c>
      <c r="D13136">
        <v>222225300</v>
      </c>
    </row>
    <row r="13137" spans="1:4" x14ac:dyDescent="0.55000000000000004">
      <c r="A13137" t="s">
        <v>90</v>
      </c>
      <c r="B13137" t="s">
        <v>2044</v>
      </c>
      <c r="C13137">
        <v>1996</v>
      </c>
      <c r="D13137">
        <v>252855740</v>
      </c>
    </row>
    <row r="13138" spans="1:4" x14ac:dyDescent="0.55000000000000004">
      <c r="A13138" t="s">
        <v>90</v>
      </c>
      <c r="B13138" t="s">
        <v>2044</v>
      </c>
      <c r="C13138">
        <v>1997</v>
      </c>
      <c r="D13138">
        <v>279695600</v>
      </c>
    </row>
    <row r="13139" spans="1:4" x14ac:dyDescent="0.55000000000000004">
      <c r="A13139" t="s">
        <v>90</v>
      </c>
      <c r="B13139" t="s">
        <v>2044</v>
      </c>
      <c r="C13139">
        <v>1998</v>
      </c>
      <c r="D13139">
        <v>244315330</v>
      </c>
    </row>
    <row r="13140" spans="1:4" x14ac:dyDescent="0.55000000000000004">
      <c r="A13140" t="s">
        <v>90</v>
      </c>
      <c r="B13140" t="s">
        <v>2044</v>
      </c>
      <c r="C13140">
        <v>1999</v>
      </c>
      <c r="D13140">
        <v>291770660</v>
      </c>
    </row>
    <row r="13141" spans="1:4" x14ac:dyDescent="0.55000000000000004">
      <c r="A13141" t="s">
        <v>90</v>
      </c>
      <c r="B13141" t="s">
        <v>2044</v>
      </c>
      <c r="C13141">
        <v>2000</v>
      </c>
      <c r="D13141">
        <v>281054430</v>
      </c>
    </row>
    <row r="13142" spans="1:4" x14ac:dyDescent="0.55000000000000004">
      <c r="A13142" t="s">
        <v>90</v>
      </c>
      <c r="B13142" t="s">
        <v>2044</v>
      </c>
      <c r="C13142">
        <v>2001</v>
      </c>
      <c r="D13142">
        <v>316759360</v>
      </c>
    </row>
    <row r="13143" spans="1:4" x14ac:dyDescent="0.55000000000000004">
      <c r="A13143" t="s">
        <v>90</v>
      </c>
      <c r="B13143" t="s">
        <v>2044</v>
      </c>
      <c r="C13143">
        <v>2002</v>
      </c>
      <c r="D13143">
        <v>308201300</v>
      </c>
    </row>
    <row r="13144" spans="1:4" x14ac:dyDescent="0.55000000000000004">
      <c r="A13144" t="s">
        <v>90</v>
      </c>
      <c r="B13144" t="s">
        <v>2044</v>
      </c>
      <c r="C13144">
        <v>2003</v>
      </c>
      <c r="D13144">
        <v>339023900</v>
      </c>
    </row>
    <row r="13145" spans="1:4" x14ac:dyDescent="0.55000000000000004">
      <c r="A13145" t="s">
        <v>90</v>
      </c>
      <c r="B13145" t="s">
        <v>2044</v>
      </c>
      <c r="C13145">
        <v>2004</v>
      </c>
      <c r="D13145">
        <v>342708600</v>
      </c>
    </row>
    <row r="13146" spans="1:4" x14ac:dyDescent="0.55000000000000004">
      <c r="A13146" t="s">
        <v>90</v>
      </c>
      <c r="B13146" t="s">
        <v>2044</v>
      </c>
      <c r="C13146">
        <v>2005</v>
      </c>
      <c r="D13146">
        <v>347361280</v>
      </c>
    </row>
    <row r="13147" spans="1:4" x14ac:dyDescent="0.55000000000000004">
      <c r="A13147" t="s">
        <v>90</v>
      </c>
      <c r="B13147" t="s">
        <v>2044</v>
      </c>
      <c r="C13147">
        <v>2006</v>
      </c>
      <c r="D13147">
        <v>346365760</v>
      </c>
    </row>
    <row r="13148" spans="1:4" x14ac:dyDescent="0.55000000000000004">
      <c r="A13148" t="s">
        <v>90</v>
      </c>
      <c r="B13148" t="s">
        <v>2044</v>
      </c>
      <c r="C13148">
        <v>2007</v>
      </c>
      <c r="D13148">
        <v>387577250</v>
      </c>
    </row>
    <row r="13149" spans="1:4" x14ac:dyDescent="0.55000000000000004">
      <c r="A13149" t="s">
        <v>90</v>
      </c>
      <c r="B13149" t="s">
        <v>2044</v>
      </c>
      <c r="C13149">
        <v>2008</v>
      </c>
      <c r="D13149">
        <v>365384030</v>
      </c>
    </row>
    <row r="13150" spans="1:4" x14ac:dyDescent="0.55000000000000004">
      <c r="A13150" t="s">
        <v>90</v>
      </c>
      <c r="B13150" t="s">
        <v>2044</v>
      </c>
      <c r="C13150">
        <v>2009</v>
      </c>
      <c r="D13150">
        <v>398624420</v>
      </c>
    </row>
    <row r="13151" spans="1:4" x14ac:dyDescent="0.55000000000000004">
      <c r="A13151" t="s">
        <v>90</v>
      </c>
      <c r="B13151" t="s">
        <v>2044</v>
      </c>
      <c r="C13151">
        <v>2010</v>
      </c>
      <c r="D13151">
        <v>445370080</v>
      </c>
    </row>
    <row r="13152" spans="1:4" x14ac:dyDescent="0.55000000000000004">
      <c r="A13152" t="s">
        <v>90</v>
      </c>
      <c r="B13152" t="s">
        <v>2044</v>
      </c>
      <c r="C13152">
        <v>2011</v>
      </c>
      <c r="D13152">
        <v>500457660</v>
      </c>
    </row>
    <row r="13153" spans="1:4" x14ac:dyDescent="0.55000000000000004">
      <c r="A13153" t="s">
        <v>90</v>
      </c>
      <c r="B13153" t="s">
        <v>2044</v>
      </c>
      <c r="C13153">
        <v>2012</v>
      </c>
      <c r="D13153">
        <v>515769600</v>
      </c>
    </row>
    <row r="13154" spans="1:4" x14ac:dyDescent="0.55000000000000004">
      <c r="A13154" t="s">
        <v>90</v>
      </c>
      <c r="B13154" t="s">
        <v>2044</v>
      </c>
      <c r="C13154">
        <v>2013</v>
      </c>
      <c r="D13154">
        <v>493435140</v>
      </c>
    </row>
    <row r="13155" spans="1:4" x14ac:dyDescent="0.55000000000000004">
      <c r="A13155" t="s">
        <v>90</v>
      </c>
      <c r="B13155" t="s">
        <v>2044</v>
      </c>
      <c r="C13155">
        <v>2014</v>
      </c>
      <c r="D13155">
        <v>498028800</v>
      </c>
    </row>
    <row r="13156" spans="1:4" x14ac:dyDescent="0.55000000000000004">
      <c r="A13156" t="s">
        <v>90</v>
      </c>
      <c r="B13156" t="s">
        <v>2044</v>
      </c>
      <c r="C13156">
        <v>2015</v>
      </c>
      <c r="D13156">
        <v>551160060</v>
      </c>
    </row>
    <row r="13157" spans="1:4" x14ac:dyDescent="0.55000000000000004">
      <c r="A13157" t="s">
        <v>90</v>
      </c>
      <c r="B13157" t="s">
        <v>2044</v>
      </c>
      <c r="C13157">
        <v>2016</v>
      </c>
      <c r="D13157">
        <v>547968900</v>
      </c>
    </row>
    <row r="13158" spans="1:4" x14ac:dyDescent="0.55000000000000004">
      <c r="A13158" t="s">
        <v>90</v>
      </c>
      <c r="B13158" t="s">
        <v>2044</v>
      </c>
      <c r="C13158">
        <v>2017</v>
      </c>
      <c r="D13158">
        <v>570928200</v>
      </c>
    </row>
    <row r="13159" spans="1:4" x14ac:dyDescent="0.55000000000000004">
      <c r="A13159" t="s">
        <v>90</v>
      </c>
      <c r="B13159" t="s">
        <v>2044</v>
      </c>
      <c r="C13159">
        <v>2018</v>
      </c>
      <c r="D13159">
        <v>607378370</v>
      </c>
    </row>
    <row r="13160" spans="1:4" x14ac:dyDescent="0.55000000000000004">
      <c r="A13160" t="s">
        <v>90</v>
      </c>
      <c r="B13160" t="s">
        <v>2044</v>
      </c>
      <c r="C13160">
        <v>2019</v>
      </c>
      <c r="D13160">
        <v>665049340</v>
      </c>
    </row>
    <row r="13161" spans="1:4" x14ac:dyDescent="0.55000000000000004">
      <c r="A13161" t="s">
        <v>90</v>
      </c>
      <c r="B13161" t="s">
        <v>2044</v>
      </c>
      <c r="C13161">
        <v>2020</v>
      </c>
      <c r="D13161">
        <v>623304000</v>
      </c>
    </row>
    <row r="13162" spans="1:4" x14ac:dyDescent="0.55000000000000004">
      <c r="A13162" t="s">
        <v>90</v>
      </c>
      <c r="B13162" t="s">
        <v>2044</v>
      </c>
      <c r="C13162">
        <v>2021</v>
      </c>
      <c r="D13162">
        <v>632946050</v>
      </c>
    </row>
    <row r="13163" spans="1:4" x14ac:dyDescent="0.55000000000000004">
      <c r="A13163" t="s">
        <v>90</v>
      </c>
      <c r="B13163" t="s">
        <v>2044</v>
      </c>
      <c r="C13163">
        <v>2022</v>
      </c>
      <c r="D13163">
        <v>758020500</v>
      </c>
    </row>
    <row r="13164" spans="1:4" x14ac:dyDescent="0.55000000000000004">
      <c r="A13164" t="s">
        <v>90</v>
      </c>
      <c r="B13164" t="s">
        <v>2044</v>
      </c>
      <c r="C13164">
        <v>2023</v>
      </c>
      <c r="D13164">
        <v>762357570</v>
      </c>
    </row>
    <row r="13165" spans="1:4" x14ac:dyDescent="0.55000000000000004">
      <c r="A13165" t="s">
        <v>90</v>
      </c>
      <c r="B13165" t="s">
        <v>2044</v>
      </c>
      <c r="C13165">
        <v>2024</v>
      </c>
      <c r="D13165">
        <v>812220200</v>
      </c>
    </row>
    <row r="13166" spans="1:4" x14ac:dyDescent="0.55000000000000004">
      <c r="A13166" t="s">
        <v>2045</v>
      </c>
      <c r="C13166">
        <v>1950</v>
      </c>
      <c r="D13166">
        <v>3574737</v>
      </c>
    </row>
    <row r="13167" spans="1:4" x14ac:dyDescent="0.55000000000000004">
      <c r="A13167" t="s">
        <v>2045</v>
      </c>
      <c r="C13167">
        <v>1951</v>
      </c>
      <c r="D13167">
        <v>3948892</v>
      </c>
    </row>
    <row r="13168" spans="1:4" x14ac:dyDescent="0.55000000000000004">
      <c r="A13168" t="s">
        <v>2045</v>
      </c>
      <c r="C13168">
        <v>1952</v>
      </c>
      <c r="D13168">
        <v>4187213</v>
      </c>
    </row>
    <row r="13169" spans="1:4" x14ac:dyDescent="0.55000000000000004">
      <c r="A13169" t="s">
        <v>2045</v>
      </c>
      <c r="C13169">
        <v>1953</v>
      </c>
      <c r="D13169">
        <v>4897329</v>
      </c>
    </row>
    <row r="13170" spans="1:4" x14ac:dyDescent="0.55000000000000004">
      <c r="A13170" t="s">
        <v>2045</v>
      </c>
      <c r="C13170">
        <v>1954</v>
      </c>
      <c r="D13170">
        <v>5782141</v>
      </c>
    </row>
    <row r="13171" spans="1:4" x14ac:dyDescent="0.55000000000000004">
      <c r="A13171" t="s">
        <v>2045</v>
      </c>
      <c r="C13171">
        <v>1955</v>
      </c>
      <c r="D13171">
        <v>6604370</v>
      </c>
    </row>
    <row r="13172" spans="1:4" x14ac:dyDescent="0.55000000000000004">
      <c r="A13172" t="s">
        <v>2045</v>
      </c>
      <c r="C13172">
        <v>1956</v>
      </c>
      <c r="D13172">
        <v>7694650</v>
      </c>
    </row>
    <row r="13173" spans="1:4" x14ac:dyDescent="0.55000000000000004">
      <c r="A13173" t="s">
        <v>2045</v>
      </c>
      <c r="C13173">
        <v>1957</v>
      </c>
      <c r="D13173">
        <v>8449984</v>
      </c>
    </row>
    <row r="13174" spans="1:4" x14ac:dyDescent="0.55000000000000004">
      <c r="A13174" t="s">
        <v>2045</v>
      </c>
      <c r="C13174">
        <v>1958</v>
      </c>
      <c r="D13174">
        <v>9604960</v>
      </c>
    </row>
    <row r="13175" spans="1:4" x14ac:dyDescent="0.55000000000000004">
      <c r="A13175" t="s">
        <v>2045</v>
      </c>
      <c r="C13175">
        <v>1959</v>
      </c>
      <c r="D13175">
        <v>11038127</v>
      </c>
    </row>
    <row r="13176" spans="1:4" x14ac:dyDescent="0.55000000000000004">
      <c r="A13176" t="s">
        <v>2045</v>
      </c>
      <c r="C13176">
        <v>1960</v>
      </c>
      <c r="D13176">
        <v>14573868</v>
      </c>
    </row>
    <row r="13177" spans="1:4" x14ac:dyDescent="0.55000000000000004">
      <c r="A13177" t="s">
        <v>2045</v>
      </c>
      <c r="C13177">
        <v>1961</v>
      </c>
      <c r="D13177">
        <v>18088222</v>
      </c>
    </row>
    <row r="13178" spans="1:4" x14ac:dyDescent="0.55000000000000004">
      <c r="A13178" t="s">
        <v>2045</v>
      </c>
      <c r="C13178">
        <v>1962</v>
      </c>
      <c r="D13178">
        <v>21277978</v>
      </c>
    </row>
    <row r="13179" spans="1:4" x14ac:dyDescent="0.55000000000000004">
      <c r="A13179" t="s">
        <v>2045</v>
      </c>
      <c r="C13179">
        <v>1963</v>
      </c>
      <c r="D13179">
        <v>23064838</v>
      </c>
    </row>
    <row r="13180" spans="1:4" x14ac:dyDescent="0.55000000000000004">
      <c r="A13180" t="s">
        <v>2045</v>
      </c>
      <c r="C13180">
        <v>1964</v>
      </c>
      <c r="D13180">
        <v>26721336</v>
      </c>
    </row>
    <row r="13181" spans="1:4" x14ac:dyDescent="0.55000000000000004">
      <c r="A13181" t="s">
        <v>2045</v>
      </c>
      <c r="C13181">
        <v>1965</v>
      </c>
      <c r="D13181">
        <v>31001420</v>
      </c>
    </row>
    <row r="13182" spans="1:4" x14ac:dyDescent="0.55000000000000004">
      <c r="A13182" t="s">
        <v>2045</v>
      </c>
      <c r="C13182">
        <v>1966</v>
      </c>
      <c r="D13182">
        <v>36947916</v>
      </c>
    </row>
    <row r="13183" spans="1:4" x14ac:dyDescent="0.55000000000000004">
      <c r="A13183" t="s">
        <v>2045</v>
      </c>
      <c r="C13183">
        <v>1967</v>
      </c>
      <c r="D13183">
        <v>46080330</v>
      </c>
    </row>
    <row r="13184" spans="1:4" x14ac:dyDescent="0.55000000000000004">
      <c r="A13184" t="s">
        <v>2045</v>
      </c>
      <c r="C13184">
        <v>1968</v>
      </c>
      <c r="D13184">
        <v>53202776</v>
      </c>
    </row>
    <row r="13185" spans="1:4" x14ac:dyDescent="0.55000000000000004">
      <c r="A13185" t="s">
        <v>2045</v>
      </c>
      <c r="C13185">
        <v>1969</v>
      </c>
      <c r="D13185">
        <v>51708396</v>
      </c>
    </row>
    <row r="13186" spans="1:4" x14ac:dyDescent="0.55000000000000004">
      <c r="A13186" t="s">
        <v>2045</v>
      </c>
      <c r="C13186">
        <v>1970</v>
      </c>
      <c r="D13186">
        <v>74597880</v>
      </c>
    </row>
    <row r="13187" spans="1:4" x14ac:dyDescent="0.55000000000000004">
      <c r="A13187" t="s">
        <v>2045</v>
      </c>
      <c r="C13187">
        <v>1971</v>
      </c>
      <c r="D13187">
        <v>81961220</v>
      </c>
    </row>
    <row r="13188" spans="1:4" x14ac:dyDescent="0.55000000000000004">
      <c r="A13188" t="s">
        <v>2045</v>
      </c>
      <c r="C13188">
        <v>1972</v>
      </c>
      <c r="D13188">
        <v>86019300</v>
      </c>
    </row>
    <row r="13189" spans="1:4" x14ac:dyDescent="0.55000000000000004">
      <c r="A13189" t="s">
        <v>2045</v>
      </c>
      <c r="C13189">
        <v>1973</v>
      </c>
      <c r="D13189">
        <v>90442140</v>
      </c>
    </row>
    <row r="13190" spans="1:4" x14ac:dyDescent="0.55000000000000004">
      <c r="A13190" t="s">
        <v>2045</v>
      </c>
      <c r="C13190">
        <v>1974</v>
      </c>
      <c r="D13190">
        <v>84805400</v>
      </c>
    </row>
    <row r="13191" spans="1:4" x14ac:dyDescent="0.55000000000000004">
      <c r="A13191" t="s">
        <v>2045</v>
      </c>
      <c r="C13191">
        <v>1975</v>
      </c>
      <c r="D13191">
        <v>83016690</v>
      </c>
    </row>
    <row r="13192" spans="1:4" x14ac:dyDescent="0.55000000000000004">
      <c r="A13192" t="s">
        <v>2045</v>
      </c>
      <c r="C13192">
        <v>1976</v>
      </c>
      <c r="D13192">
        <v>84496456</v>
      </c>
    </row>
    <row r="13193" spans="1:4" x14ac:dyDescent="0.55000000000000004">
      <c r="A13193" t="s">
        <v>2045</v>
      </c>
      <c r="C13193">
        <v>1977</v>
      </c>
      <c r="D13193">
        <v>95444610</v>
      </c>
    </row>
    <row r="13194" spans="1:4" x14ac:dyDescent="0.55000000000000004">
      <c r="A13194" t="s">
        <v>2045</v>
      </c>
      <c r="C13194">
        <v>1978</v>
      </c>
      <c r="D13194">
        <v>98576790</v>
      </c>
    </row>
    <row r="13195" spans="1:4" x14ac:dyDescent="0.55000000000000004">
      <c r="A13195" t="s">
        <v>2045</v>
      </c>
      <c r="C13195">
        <v>1979</v>
      </c>
      <c r="D13195">
        <v>102515400</v>
      </c>
    </row>
    <row r="13196" spans="1:4" x14ac:dyDescent="0.55000000000000004">
      <c r="A13196" t="s">
        <v>2045</v>
      </c>
      <c r="C13196">
        <v>1980</v>
      </c>
      <c r="D13196">
        <v>104853300</v>
      </c>
    </row>
    <row r="13197" spans="1:4" x14ac:dyDescent="0.55000000000000004">
      <c r="A13197" t="s">
        <v>2045</v>
      </c>
      <c r="C13197">
        <v>1981</v>
      </c>
      <c r="D13197">
        <v>105619704</v>
      </c>
    </row>
    <row r="13198" spans="1:4" x14ac:dyDescent="0.55000000000000004">
      <c r="A13198" t="s">
        <v>2045</v>
      </c>
      <c r="C13198">
        <v>1982</v>
      </c>
      <c r="D13198">
        <v>105521930</v>
      </c>
    </row>
    <row r="13199" spans="1:4" x14ac:dyDescent="0.55000000000000004">
      <c r="A13199" t="s">
        <v>2045</v>
      </c>
      <c r="C13199">
        <v>1983</v>
      </c>
      <c r="D13199">
        <v>107984870</v>
      </c>
    </row>
    <row r="13200" spans="1:4" x14ac:dyDescent="0.55000000000000004">
      <c r="A13200" t="s">
        <v>2045</v>
      </c>
      <c r="C13200">
        <v>1984</v>
      </c>
      <c r="D13200">
        <v>115691070</v>
      </c>
    </row>
    <row r="13201" spans="1:4" x14ac:dyDescent="0.55000000000000004">
      <c r="A13201" t="s">
        <v>2045</v>
      </c>
      <c r="C13201">
        <v>1985</v>
      </c>
      <c r="D13201">
        <v>117394130</v>
      </c>
    </row>
    <row r="13202" spans="1:4" x14ac:dyDescent="0.55000000000000004">
      <c r="A13202" t="s">
        <v>2045</v>
      </c>
      <c r="C13202">
        <v>1986</v>
      </c>
      <c r="D13202">
        <v>124020740</v>
      </c>
    </row>
    <row r="13203" spans="1:4" x14ac:dyDescent="0.55000000000000004">
      <c r="A13203" t="s">
        <v>2045</v>
      </c>
      <c r="C13203">
        <v>1987</v>
      </c>
      <c r="D13203">
        <v>216498910</v>
      </c>
    </row>
    <row r="13204" spans="1:4" x14ac:dyDescent="0.55000000000000004">
      <c r="A13204" t="s">
        <v>2045</v>
      </c>
      <c r="C13204">
        <v>1988</v>
      </c>
      <c r="D13204">
        <v>225669920</v>
      </c>
    </row>
    <row r="13205" spans="1:4" x14ac:dyDescent="0.55000000000000004">
      <c r="A13205" t="s">
        <v>2045</v>
      </c>
      <c r="C13205">
        <v>1989</v>
      </c>
      <c r="D13205">
        <v>241417060</v>
      </c>
    </row>
    <row r="13206" spans="1:4" x14ac:dyDescent="0.55000000000000004">
      <c r="A13206" t="s">
        <v>2045</v>
      </c>
      <c r="C13206">
        <v>1990</v>
      </c>
      <c r="D13206">
        <v>188996430</v>
      </c>
    </row>
    <row r="13207" spans="1:4" x14ac:dyDescent="0.55000000000000004">
      <c r="A13207" t="s">
        <v>2045</v>
      </c>
      <c r="C13207">
        <v>1991</v>
      </c>
      <c r="D13207">
        <v>197357420</v>
      </c>
    </row>
    <row r="13208" spans="1:4" x14ac:dyDescent="0.55000000000000004">
      <c r="A13208" t="s">
        <v>2045</v>
      </c>
      <c r="C13208">
        <v>1992</v>
      </c>
      <c r="D13208">
        <v>218755220</v>
      </c>
    </row>
    <row r="13209" spans="1:4" x14ac:dyDescent="0.55000000000000004">
      <c r="A13209" t="s">
        <v>2045</v>
      </c>
      <c r="C13209">
        <v>1993</v>
      </c>
      <c r="D13209">
        <v>225994560</v>
      </c>
    </row>
    <row r="13210" spans="1:4" x14ac:dyDescent="0.55000000000000004">
      <c r="A13210" t="s">
        <v>2045</v>
      </c>
      <c r="C13210">
        <v>1994</v>
      </c>
      <c r="D13210">
        <v>240028530</v>
      </c>
    </row>
    <row r="13211" spans="1:4" x14ac:dyDescent="0.55000000000000004">
      <c r="A13211" t="s">
        <v>2045</v>
      </c>
      <c r="C13211">
        <v>1995</v>
      </c>
      <c r="D13211">
        <v>253752050</v>
      </c>
    </row>
    <row r="13212" spans="1:4" x14ac:dyDescent="0.55000000000000004">
      <c r="A13212" t="s">
        <v>2045</v>
      </c>
      <c r="C13212">
        <v>1996</v>
      </c>
      <c r="D13212">
        <v>268669570</v>
      </c>
    </row>
    <row r="13213" spans="1:4" x14ac:dyDescent="0.55000000000000004">
      <c r="A13213" t="s">
        <v>2045</v>
      </c>
      <c r="C13213">
        <v>1997</v>
      </c>
      <c r="D13213">
        <v>287072770</v>
      </c>
    </row>
    <row r="13214" spans="1:4" x14ac:dyDescent="0.55000000000000004">
      <c r="A13214" t="s">
        <v>2045</v>
      </c>
      <c r="C13214">
        <v>1998</v>
      </c>
      <c r="D13214">
        <v>306863140</v>
      </c>
    </row>
    <row r="13215" spans="1:4" x14ac:dyDescent="0.55000000000000004">
      <c r="A13215" t="s">
        <v>2045</v>
      </c>
      <c r="C13215">
        <v>1999</v>
      </c>
      <c r="D13215">
        <v>315129380</v>
      </c>
    </row>
    <row r="13216" spans="1:4" x14ac:dyDescent="0.55000000000000004">
      <c r="A13216" t="s">
        <v>2045</v>
      </c>
      <c r="C13216">
        <v>2000</v>
      </c>
      <c r="D13216">
        <v>320342240</v>
      </c>
    </row>
    <row r="13217" spans="1:4" x14ac:dyDescent="0.55000000000000004">
      <c r="A13217" t="s">
        <v>2045</v>
      </c>
      <c r="C13217">
        <v>2001</v>
      </c>
      <c r="D13217">
        <v>322690240</v>
      </c>
    </row>
    <row r="13218" spans="1:4" x14ac:dyDescent="0.55000000000000004">
      <c r="A13218" t="s">
        <v>2045</v>
      </c>
      <c r="C13218">
        <v>2002</v>
      </c>
      <c r="D13218">
        <v>341556220</v>
      </c>
    </row>
    <row r="13219" spans="1:4" x14ac:dyDescent="0.55000000000000004">
      <c r="A13219" t="s">
        <v>2045</v>
      </c>
      <c r="C13219">
        <v>2003</v>
      </c>
      <c r="D13219">
        <v>355305800</v>
      </c>
    </row>
    <row r="13220" spans="1:4" x14ac:dyDescent="0.55000000000000004">
      <c r="A13220" t="s">
        <v>2045</v>
      </c>
      <c r="C13220">
        <v>2004</v>
      </c>
      <c r="D13220">
        <v>386366460</v>
      </c>
    </row>
    <row r="13221" spans="1:4" x14ac:dyDescent="0.55000000000000004">
      <c r="A13221" t="s">
        <v>2045</v>
      </c>
      <c r="C13221">
        <v>2005</v>
      </c>
      <c r="D13221">
        <v>407805660</v>
      </c>
    </row>
    <row r="13222" spans="1:4" x14ac:dyDescent="0.55000000000000004">
      <c r="A13222" t="s">
        <v>2045</v>
      </c>
      <c r="C13222">
        <v>2006</v>
      </c>
      <c r="D13222">
        <v>421489760</v>
      </c>
    </row>
    <row r="13223" spans="1:4" x14ac:dyDescent="0.55000000000000004">
      <c r="A13223" t="s">
        <v>2045</v>
      </c>
      <c r="C13223">
        <v>2007</v>
      </c>
      <c r="D13223">
        <v>436283500</v>
      </c>
    </row>
    <row r="13224" spans="1:4" x14ac:dyDescent="0.55000000000000004">
      <c r="A13224" t="s">
        <v>2045</v>
      </c>
      <c r="C13224">
        <v>2008</v>
      </c>
      <c r="D13224">
        <v>442281250</v>
      </c>
    </row>
    <row r="13225" spans="1:4" x14ac:dyDescent="0.55000000000000004">
      <c r="A13225" t="s">
        <v>2045</v>
      </c>
      <c r="C13225">
        <v>2009</v>
      </c>
      <c r="D13225">
        <v>425129280</v>
      </c>
    </row>
    <row r="13226" spans="1:4" x14ac:dyDescent="0.55000000000000004">
      <c r="A13226" t="s">
        <v>2045</v>
      </c>
      <c r="C13226">
        <v>2010</v>
      </c>
      <c r="D13226">
        <v>448827100</v>
      </c>
    </row>
    <row r="13227" spans="1:4" x14ac:dyDescent="0.55000000000000004">
      <c r="A13227" t="s">
        <v>2045</v>
      </c>
      <c r="C13227">
        <v>2011</v>
      </c>
      <c r="D13227">
        <v>466315550</v>
      </c>
    </row>
    <row r="13228" spans="1:4" x14ac:dyDescent="0.55000000000000004">
      <c r="A13228" t="s">
        <v>2045</v>
      </c>
      <c r="C13228">
        <v>2012</v>
      </c>
      <c r="D13228">
        <v>480940130</v>
      </c>
    </row>
    <row r="13229" spans="1:4" x14ac:dyDescent="0.55000000000000004">
      <c r="A13229" t="s">
        <v>2045</v>
      </c>
      <c r="C13229">
        <v>2013</v>
      </c>
      <c r="D13229">
        <v>494791970</v>
      </c>
    </row>
    <row r="13230" spans="1:4" x14ac:dyDescent="0.55000000000000004">
      <c r="A13230" t="s">
        <v>2045</v>
      </c>
      <c r="C13230">
        <v>2014</v>
      </c>
      <c r="D13230">
        <v>494140770</v>
      </c>
    </row>
    <row r="13231" spans="1:4" x14ac:dyDescent="0.55000000000000004">
      <c r="A13231" t="s">
        <v>2045</v>
      </c>
      <c r="C13231">
        <v>2015</v>
      </c>
      <c r="D13231">
        <v>514843680</v>
      </c>
    </row>
    <row r="13232" spans="1:4" x14ac:dyDescent="0.55000000000000004">
      <c r="A13232" t="s">
        <v>2045</v>
      </c>
      <c r="C13232">
        <v>2016</v>
      </c>
      <c r="D13232">
        <v>536873700</v>
      </c>
    </row>
    <row r="13233" spans="1:4" x14ac:dyDescent="0.55000000000000004">
      <c r="A13233" t="s">
        <v>2045</v>
      </c>
      <c r="C13233">
        <v>2017</v>
      </c>
      <c r="D13233">
        <v>555844740</v>
      </c>
    </row>
    <row r="13234" spans="1:4" x14ac:dyDescent="0.55000000000000004">
      <c r="A13234" t="s">
        <v>2045</v>
      </c>
      <c r="C13234">
        <v>2018</v>
      </c>
      <c r="D13234">
        <v>593353150</v>
      </c>
    </row>
    <row r="13235" spans="1:4" x14ac:dyDescent="0.55000000000000004">
      <c r="A13235" t="s">
        <v>2045</v>
      </c>
      <c r="C13235">
        <v>2019</v>
      </c>
      <c r="D13235">
        <v>597521500</v>
      </c>
    </row>
    <row r="13236" spans="1:4" x14ac:dyDescent="0.55000000000000004">
      <c r="A13236" t="s">
        <v>2045</v>
      </c>
      <c r="C13236">
        <v>2020</v>
      </c>
      <c r="D13236">
        <v>258859520</v>
      </c>
    </row>
    <row r="13237" spans="1:4" x14ac:dyDescent="0.55000000000000004">
      <c r="A13237" t="s">
        <v>2045</v>
      </c>
      <c r="C13237">
        <v>2021</v>
      </c>
      <c r="D13237">
        <v>281428900</v>
      </c>
    </row>
    <row r="13238" spans="1:4" x14ac:dyDescent="0.55000000000000004">
      <c r="A13238" t="s">
        <v>2045</v>
      </c>
      <c r="C13238">
        <v>2022</v>
      </c>
      <c r="D13238">
        <v>407078460</v>
      </c>
    </row>
    <row r="13239" spans="1:4" x14ac:dyDescent="0.55000000000000004">
      <c r="A13239" t="s">
        <v>2045</v>
      </c>
      <c r="C13239">
        <v>2023</v>
      </c>
      <c r="D13239">
        <v>501515680</v>
      </c>
    </row>
    <row r="13240" spans="1:4" x14ac:dyDescent="0.55000000000000004">
      <c r="A13240" t="s">
        <v>2045</v>
      </c>
      <c r="C13240">
        <v>2024</v>
      </c>
      <c r="D13240">
        <v>569039300</v>
      </c>
    </row>
    <row r="13241" spans="1:4" x14ac:dyDescent="0.55000000000000004">
      <c r="A13241" t="s">
        <v>2046</v>
      </c>
      <c r="C13241">
        <v>1950</v>
      </c>
      <c r="D13241">
        <v>127138460</v>
      </c>
    </row>
    <row r="13242" spans="1:4" x14ac:dyDescent="0.55000000000000004">
      <c r="A13242" t="s">
        <v>2046</v>
      </c>
      <c r="C13242">
        <v>1951</v>
      </c>
      <c r="D13242">
        <v>151514640</v>
      </c>
    </row>
    <row r="13243" spans="1:4" x14ac:dyDescent="0.55000000000000004">
      <c r="A13243" t="s">
        <v>2046</v>
      </c>
      <c r="C13243">
        <v>1952</v>
      </c>
      <c r="D13243">
        <v>153940030</v>
      </c>
    </row>
    <row r="13244" spans="1:4" x14ac:dyDescent="0.55000000000000004">
      <c r="A13244" t="s">
        <v>2046</v>
      </c>
      <c r="C13244">
        <v>1953</v>
      </c>
      <c r="D13244">
        <v>158780880</v>
      </c>
    </row>
    <row r="13245" spans="1:4" x14ac:dyDescent="0.55000000000000004">
      <c r="A13245" t="s">
        <v>2046</v>
      </c>
      <c r="C13245">
        <v>1954</v>
      </c>
      <c r="D13245">
        <v>158299100</v>
      </c>
    </row>
    <row r="13246" spans="1:4" x14ac:dyDescent="0.55000000000000004">
      <c r="A13246" t="s">
        <v>2046</v>
      </c>
      <c r="C13246">
        <v>1955</v>
      </c>
      <c r="D13246">
        <v>181681260</v>
      </c>
    </row>
    <row r="13247" spans="1:4" x14ac:dyDescent="0.55000000000000004">
      <c r="A13247" t="s">
        <v>2046</v>
      </c>
      <c r="C13247">
        <v>1956</v>
      </c>
      <c r="D13247">
        <v>194385940</v>
      </c>
    </row>
    <row r="13248" spans="1:4" x14ac:dyDescent="0.55000000000000004">
      <c r="A13248" t="s">
        <v>2046</v>
      </c>
      <c r="C13248">
        <v>1957</v>
      </c>
      <c r="D13248">
        <v>215918720</v>
      </c>
    </row>
    <row r="13249" spans="1:4" x14ac:dyDescent="0.55000000000000004">
      <c r="A13249" t="s">
        <v>2046</v>
      </c>
      <c r="C13249">
        <v>1958</v>
      </c>
      <c r="D13249">
        <v>198829010</v>
      </c>
    </row>
    <row r="13250" spans="1:4" x14ac:dyDescent="0.55000000000000004">
      <c r="A13250" t="s">
        <v>2046</v>
      </c>
      <c r="C13250">
        <v>1959</v>
      </c>
      <c r="D13250">
        <v>202745280</v>
      </c>
    </row>
    <row r="13251" spans="1:4" x14ac:dyDescent="0.55000000000000004">
      <c r="A13251" t="s">
        <v>2046</v>
      </c>
      <c r="C13251">
        <v>1960</v>
      </c>
      <c r="D13251">
        <v>222078600</v>
      </c>
    </row>
    <row r="13252" spans="1:4" x14ac:dyDescent="0.55000000000000004">
      <c r="A13252" t="s">
        <v>2046</v>
      </c>
      <c r="C13252">
        <v>1961</v>
      </c>
      <c r="D13252">
        <v>243427090</v>
      </c>
    </row>
    <row r="13253" spans="1:4" x14ac:dyDescent="0.55000000000000004">
      <c r="A13253" t="s">
        <v>2046</v>
      </c>
      <c r="C13253">
        <v>1962</v>
      </c>
      <c r="D13253">
        <v>249768700</v>
      </c>
    </row>
    <row r="13254" spans="1:4" x14ac:dyDescent="0.55000000000000004">
      <c r="A13254" t="s">
        <v>2046</v>
      </c>
      <c r="C13254">
        <v>1963</v>
      </c>
      <c r="D13254">
        <v>260974030</v>
      </c>
    </row>
    <row r="13255" spans="1:4" x14ac:dyDescent="0.55000000000000004">
      <c r="A13255" t="s">
        <v>2046</v>
      </c>
      <c r="C13255">
        <v>1964</v>
      </c>
      <c r="D13255">
        <v>284644260</v>
      </c>
    </row>
    <row r="13256" spans="1:4" x14ac:dyDescent="0.55000000000000004">
      <c r="A13256" t="s">
        <v>2046</v>
      </c>
      <c r="C13256">
        <v>1965</v>
      </c>
      <c r="D13256">
        <v>290896900</v>
      </c>
    </row>
    <row r="13257" spans="1:4" x14ac:dyDescent="0.55000000000000004">
      <c r="A13257" t="s">
        <v>2046</v>
      </c>
      <c r="C13257">
        <v>1966</v>
      </c>
      <c r="D13257">
        <v>311402270</v>
      </c>
    </row>
    <row r="13258" spans="1:4" x14ac:dyDescent="0.55000000000000004">
      <c r="A13258" t="s">
        <v>2046</v>
      </c>
      <c r="C13258">
        <v>1967</v>
      </c>
      <c r="D13258">
        <v>326617540</v>
      </c>
    </row>
    <row r="13259" spans="1:4" x14ac:dyDescent="0.55000000000000004">
      <c r="A13259" t="s">
        <v>2046</v>
      </c>
      <c r="C13259">
        <v>1968</v>
      </c>
      <c r="D13259">
        <v>340866370</v>
      </c>
    </row>
    <row r="13260" spans="1:4" x14ac:dyDescent="0.55000000000000004">
      <c r="A13260" t="s">
        <v>2046</v>
      </c>
      <c r="C13260">
        <v>1969</v>
      </c>
      <c r="D13260">
        <v>360665500</v>
      </c>
    </row>
    <row r="13261" spans="1:4" x14ac:dyDescent="0.55000000000000004">
      <c r="A13261" t="s">
        <v>2046</v>
      </c>
      <c r="C13261">
        <v>1970</v>
      </c>
      <c r="D13261">
        <v>359846100</v>
      </c>
    </row>
    <row r="13262" spans="1:4" x14ac:dyDescent="0.55000000000000004">
      <c r="A13262" t="s">
        <v>2046</v>
      </c>
      <c r="C13262">
        <v>1971</v>
      </c>
      <c r="D13262">
        <v>376970500</v>
      </c>
    </row>
    <row r="13263" spans="1:4" x14ac:dyDescent="0.55000000000000004">
      <c r="A13263" t="s">
        <v>2046</v>
      </c>
      <c r="C13263">
        <v>1972</v>
      </c>
      <c r="D13263">
        <v>403573100</v>
      </c>
    </row>
    <row r="13264" spans="1:4" x14ac:dyDescent="0.55000000000000004">
      <c r="A13264" t="s">
        <v>2046</v>
      </c>
      <c r="C13264">
        <v>1973</v>
      </c>
      <c r="D13264">
        <v>433333280</v>
      </c>
    </row>
    <row r="13265" spans="1:4" x14ac:dyDescent="0.55000000000000004">
      <c r="A13265" t="s">
        <v>2046</v>
      </c>
      <c r="C13265">
        <v>1974</v>
      </c>
      <c r="D13265">
        <v>401568350</v>
      </c>
    </row>
    <row r="13266" spans="1:4" x14ac:dyDescent="0.55000000000000004">
      <c r="A13266" t="s">
        <v>2046</v>
      </c>
      <c r="C13266">
        <v>1975</v>
      </c>
      <c r="D13266">
        <v>362020320</v>
      </c>
    </row>
    <row r="13267" spans="1:4" x14ac:dyDescent="0.55000000000000004">
      <c r="A13267" t="s">
        <v>2046</v>
      </c>
      <c r="C13267">
        <v>1976</v>
      </c>
      <c r="D13267">
        <v>351658750</v>
      </c>
    </row>
    <row r="13268" spans="1:4" x14ac:dyDescent="0.55000000000000004">
      <c r="A13268" t="s">
        <v>2046</v>
      </c>
      <c r="C13268">
        <v>1977</v>
      </c>
      <c r="D13268">
        <v>350666050</v>
      </c>
    </row>
    <row r="13269" spans="1:4" x14ac:dyDescent="0.55000000000000004">
      <c r="A13269" t="s">
        <v>2046</v>
      </c>
      <c r="C13269">
        <v>1978</v>
      </c>
      <c r="D13269">
        <v>354643300</v>
      </c>
    </row>
    <row r="13270" spans="1:4" x14ac:dyDescent="0.55000000000000004">
      <c r="A13270" t="s">
        <v>2046</v>
      </c>
      <c r="C13270">
        <v>1979</v>
      </c>
      <c r="D13270">
        <v>352343140</v>
      </c>
    </row>
    <row r="13271" spans="1:4" x14ac:dyDescent="0.55000000000000004">
      <c r="A13271" t="s">
        <v>2046</v>
      </c>
      <c r="C13271">
        <v>1980</v>
      </c>
      <c r="D13271">
        <v>339462080</v>
      </c>
    </row>
    <row r="13272" spans="1:4" x14ac:dyDescent="0.55000000000000004">
      <c r="A13272" t="s">
        <v>2046</v>
      </c>
      <c r="C13272">
        <v>1981</v>
      </c>
      <c r="D13272">
        <v>304549060</v>
      </c>
    </row>
    <row r="13273" spans="1:4" x14ac:dyDescent="0.55000000000000004">
      <c r="A13273" t="s">
        <v>2046</v>
      </c>
      <c r="C13273">
        <v>1982</v>
      </c>
      <c r="D13273">
        <v>265863740</v>
      </c>
    </row>
    <row r="13274" spans="1:4" x14ac:dyDescent="0.55000000000000004">
      <c r="A13274" t="s">
        <v>2046</v>
      </c>
      <c r="C13274">
        <v>1983</v>
      </c>
      <c r="D13274">
        <v>248772370</v>
      </c>
    </row>
    <row r="13275" spans="1:4" x14ac:dyDescent="0.55000000000000004">
      <c r="A13275" t="s">
        <v>2046</v>
      </c>
      <c r="C13275">
        <v>1984</v>
      </c>
      <c r="D13275">
        <v>242461170</v>
      </c>
    </row>
    <row r="13276" spans="1:4" x14ac:dyDescent="0.55000000000000004">
      <c r="A13276" t="s">
        <v>2046</v>
      </c>
      <c r="C13276">
        <v>1985</v>
      </c>
      <c r="D13276">
        <v>248468270</v>
      </c>
    </row>
    <row r="13277" spans="1:4" x14ac:dyDescent="0.55000000000000004">
      <c r="A13277" t="s">
        <v>2046</v>
      </c>
      <c r="C13277">
        <v>1986</v>
      </c>
      <c r="D13277">
        <v>268159300</v>
      </c>
    </row>
    <row r="13278" spans="1:4" x14ac:dyDescent="0.55000000000000004">
      <c r="A13278" t="s">
        <v>2046</v>
      </c>
      <c r="C13278">
        <v>1987</v>
      </c>
      <c r="D13278">
        <v>309610400</v>
      </c>
    </row>
    <row r="13279" spans="1:4" x14ac:dyDescent="0.55000000000000004">
      <c r="A13279" t="s">
        <v>2046</v>
      </c>
      <c r="C13279">
        <v>1988</v>
      </c>
      <c r="D13279">
        <v>318638940</v>
      </c>
    </row>
    <row r="13280" spans="1:4" x14ac:dyDescent="0.55000000000000004">
      <c r="A13280" t="s">
        <v>2046</v>
      </c>
      <c r="C13280">
        <v>1989</v>
      </c>
      <c r="D13280">
        <v>322534000</v>
      </c>
    </row>
    <row r="13281" spans="1:4" x14ac:dyDescent="0.55000000000000004">
      <c r="A13281" t="s">
        <v>2046</v>
      </c>
      <c r="C13281">
        <v>1990</v>
      </c>
      <c r="D13281">
        <v>358873180</v>
      </c>
    </row>
    <row r="13282" spans="1:4" x14ac:dyDescent="0.55000000000000004">
      <c r="A13282" t="s">
        <v>2046</v>
      </c>
      <c r="C13282">
        <v>1991</v>
      </c>
      <c r="D13282">
        <v>345312160</v>
      </c>
    </row>
    <row r="13283" spans="1:4" x14ac:dyDescent="0.55000000000000004">
      <c r="A13283" t="s">
        <v>2046</v>
      </c>
      <c r="C13283">
        <v>1992</v>
      </c>
      <c r="D13283">
        <v>335062180</v>
      </c>
    </row>
    <row r="13284" spans="1:4" x14ac:dyDescent="0.55000000000000004">
      <c r="A13284" t="s">
        <v>2046</v>
      </c>
      <c r="C13284">
        <v>1993</v>
      </c>
      <c r="D13284">
        <v>331439870</v>
      </c>
    </row>
    <row r="13285" spans="1:4" x14ac:dyDescent="0.55000000000000004">
      <c r="A13285" t="s">
        <v>2046</v>
      </c>
      <c r="C13285">
        <v>1994</v>
      </c>
      <c r="D13285">
        <v>344800860</v>
      </c>
    </row>
    <row r="13286" spans="1:4" x14ac:dyDescent="0.55000000000000004">
      <c r="A13286" t="s">
        <v>2046</v>
      </c>
      <c r="C13286">
        <v>1995</v>
      </c>
      <c r="D13286">
        <v>363505300</v>
      </c>
    </row>
    <row r="13287" spans="1:4" x14ac:dyDescent="0.55000000000000004">
      <c r="A13287" t="s">
        <v>2046</v>
      </c>
      <c r="C13287">
        <v>1996</v>
      </c>
      <c r="D13287">
        <v>399846080</v>
      </c>
    </row>
    <row r="13288" spans="1:4" x14ac:dyDescent="0.55000000000000004">
      <c r="A13288" t="s">
        <v>2046</v>
      </c>
      <c r="C13288">
        <v>1997</v>
      </c>
      <c r="D13288">
        <v>416210660</v>
      </c>
    </row>
    <row r="13289" spans="1:4" x14ac:dyDescent="0.55000000000000004">
      <c r="A13289" t="s">
        <v>2046</v>
      </c>
      <c r="C13289">
        <v>1998</v>
      </c>
      <c r="D13289">
        <v>439391360</v>
      </c>
    </row>
    <row r="13290" spans="1:4" x14ac:dyDescent="0.55000000000000004">
      <c r="A13290" t="s">
        <v>2046</v>
      </c>
      <c r="C13290">
        <v>1999</v>
      </c>
      <c r="D13290">
        <v>458289900</v>
      </c>
    </row>
    <row r="13291" spans="1:4" x14ac:dyDescent="0.55000000000000004">
      <c r="A13291" t="s">
        <v>2046</v>
      </c>
      <c r="C13291">
        <v>2000</v>
      </c>
      <c r="D13291">
        <v>463177540</v>
      </c>
    </row>
    <row r="13292" spans="1:4" x14ac:dyDescent="0.55000000000000004">
      <c r="A13292" t="s">
        <v>2046</v>
      </c>
      <c r="C13292">
        <v>2001</v>
      </c>
      <c r="D13292">
        <v>454812770</v>
      </c>
    </row>
    <row r="13293" spans="1:4" x14ac:dyDescent="0.55000000000000004">
      <c r="A13293" t="s">
        <v>2046</v>
      </c>
      <c r="C13293">
        <v>2002</v>
      </c>
      <c r="D13293">
        <v>455289500</v>
      </c>
    </row>
    <row r="13294" spans="1:4" x14ac:dyDescent="0.55000000000000004">
      <c r="A13294" t="s">
        <v>2046</v>
      </c>
      <c r="C13294">
        <v>2003</v>
      </c>
      <c r="D13294">
        <v>473953700</v>
      </c>
    </row>
    <row r="13295" spans="1:4" x14ac:dyDescent="0.55000000000000004">
      <c r="A13295" t="s">
        <v>2046</v>
      </c>
      <c r="C13295">
        <v>2004</v>
      </c>
      <c r="D13295">
        <v>517099900</v>
      </c>
    </row>
    <row r="13296" spans="1:4" x14ac:dyDescent="0.55000000000000004">
      <c r="A13296" t="s">
        <v>2046</v>
      </c>
      <c r="C13296">
        <v>2005</v>
      </c>
      <c r="D13296">
        <v>531421630</v>
      </c>
    </row>
    <row r="13297" spans="1:4" x14ac:dyDescent="0.55000000000000004">
      <c r="A13297" t="s">
        <v>2046</v>
      </c>
      <c r="C13297">
        <v>2006</v>
      </c>
      <c r="D13297">
        <v>569105200</v>
      </c>
    </row>
    <row r="13298" spans="1:4" x14ac:dyDescent="0.55000000000000004">
      <c r="A13298" t="s">
        <v>2046</v>
      </c>
      <c r="C13298">
        <v>2007</v>
      </c>
      <c r="D13298">
        <v>611969500</v>
      </c>
    </row>
    <row r="13299" spans="1:4" x14ac:dyDescent="0.55000000000000004">
      <c r="A13299" t="s">
        <v>2046</v>
      </c>
      <c r="C13299">
        <v>2008</v>
      </c>
      <c r="D13299">
        <v>615900000</v>
      </c>
    </row>
    <row r="13300" spans="1:4" x14ac:dyDescent="0.55000000000000004">
      <c r="A13300" t="s">
        <v>2046</v>
      </c>
      <c r="C13300">
        <v>2009</v>
      </c>
      <c r="D13300">
        <v>588920100</v>
      </c>
    </row>
    <row r="13301" spans="1:4" x14ac:dyDescent="0.55000000000000004">
      <c r="A13301" t="s">
        <v>2046</v>
      </c>
      <c r="C13301">
        <v>2010</v>
      </c>
      <c r="D13301">
        <v>623204740</v>
      </c>
    </row>
    <row r="13302" spans="1:4" x14ac:dyDescent="0.55000000000000004">
      <c r="A13302" t="s">
        <v>2046</v>
      </c>
      <c r="C13302">
        <v>2011</v>
      </c>
      <c r="D13302">
        <v>639740500</v>
      </c>
    </row>
    <row r="13303" spans="1:4" x14ac:dyDescent="0.55000000000000004">
      <c r="A13303" t="s">
        <v>2046</v>
      </c>
      <c r="C13303">
        <v>2012</v>
      </c>
      <c r="D13303">
        <v>613153000</v>
      </c>
    </row>
    <row r="13304" spans="1:4" x14ac:dyDescent="0.55000000000000004">
      <c r="A13304" t="s">
        <v>2046</v>
      </c>
      <c r="C13304">
        <v>2013</v>
      </c>
      <c r="D13304">
        <v>615403650</v>
      </c>
    </row>
    <row r="13305" spans="1:4" x14ac:dyDescent="0.55000000000000004">
      <c r="A13305" t="s">
        <v>2046</v>
      </c>
      <c r="C13305">
        <v>2014</v>
      </c>
      <c r="D13305">
        <v>621706050</v>
      </c>
    </row>
    <row r="13306" spans="1:4" x14ac:dyDescent="0.55000000000000004">
      <c r="A13306" t="s">
        <v>2046</v>
      </c>
      <c r="C13306">
        <v>2015</v>
      </c>
      <c r="D13306">
        <v>637774850</v>
      </c>
    </row>
    <row r="13307" spans="1:4" x14ac:dyDescent="0.55000000000000004">
      <c r="A13307" t="s">
        <v>2046</v>
      </c>
      <c r="C13307">
        <v>2016</v>
      </c>
      <c r="D13307">
        <v>632205440</v>
      </c>
    </row>
    <row r="13308" spans="1:4" x14ac:dyDescent="0.55000000000000004">
      <c r="A13308" t="s">
        <v>2046</v>
      </c>
      <c r="C13308">
        <v>2017</v>
      </c>
      <c r="D13308">
        <v>645270700</v>
      </c>
    </row>
    <row r="13309" spans="1:4" x14ac:dyDescent="0.55000000000000004">
      <c r="A13309" t="s">
        <v>2046</v>
      </c>
      <c r="C13309">
        <v>2018</v>
      </c>
      <c r="D13309">
        <v>643022460</v>
      </c>
    </row>
    <row r="13310" spans="1:4" x14ac:dyDescent="0.55000000000000004">
      <c r="A13310" t="s">
        <v>2046</v>
      </c>
      <c r="C13310">
        <v>2019</v>
      </c>
      <c r="D13310">
        <v>642052540</v>
      </c>
    </row>
    <row r="13311" spans="1:4" x14ac:dyDescent="0.55000000000000004">
      <c r="A13311" t="s">
        <v>2046</v>
      </c>
      <c r="C13311">
        <v>2020</v>
      </c>
      <c r="D13311">
        <v>580691200</v>
      </c>
    </row>
    <row r="13312" spans="1:4" x14ac:dyDescent="0.55000000000000004">
      <c r="A13312" t="s">
        <v>2046</v>
      </c>
      <c r="C13312">
        <v>2021</v>
      </c>
      <c r="D13312">
        <v>597654400</v>
      </c>
    </row>
    <row r="13313" spans="1:4" x14ac:dyDescent="0.55000000000000004">
      <c r="A13313" t="s">
        <v>2046</v>
      </c>
      <c r="C13313">
        <v>2022</v>
      </c>
      <c r="D13313">
        <v>558590600</v>
      </c>
    </row>
    <row r="13314" spans="1:4" x14ac:dyDescent="0.55000000000000004">
      <c r="A13314" t="s">
        <v>2046</v>
      </c>
      <c r="C13314">
        <v>2023</v>
      </c>
      <c r="D13314">
        <v>581238100</v>
      </c>
    </row>
    <row r="13315" spans="1:4" x14ac:dyDescent="0.55000000000000004">
      <c r="A13315" t="s">
        <v>2046</v>
      </c>
      <c r="C13315">
        <v>2024</v>
      </c>
      <c r="D13315">
        <v>623424500</v>
      </c>
    </row>
    <row r="13316" spans="1:4" x14ac:dyDescent="0.55000000000000004">
      <c r="A13316" t="s">
        <v>989</v>
      </c>
      <c r="B13316" t="s">
        <v>2047</v>
      </c>
      <c r="C13316">
        <v>1906</v>
      </c>
      <c r="D13316">
        <v>3664</v>
      </c>
    </row>
    <row r="13317" spans="1:4" x14ac:dyDescent="0.55000000000000004">
      <c r="A13317" t="s">
        <v>989</v>
      </c>
      <c r="B13317" t="s">
        <v>2047</v>
      </c>
      <c r="C13317">
        <v>1911</v>
      </c>
      <c r="D13317">
        <v>135568</v>
      </c>
    </row>
    <row r="13318" spans="1:4" x14ac:dyDescent="0.55000000000000004">
      <c r="A13318" t="s">
        <v>989</v>
      </c>
      <c r="B13318" t="s">
        <v>2047</v>
      </c>
      <c r="C13318">
        <v>1912</v>
      </c>
      <c r="D13318">
        <v>252815.98</v>
      </c>
    </row>
    <row r="13319" spans="1:4" x14ac:dyDescent="0.55000000000000004">
      <c r="A13319" t="s">
        <v>989</v>
      </c>
      <c r="B13319" t="s">
        <v>2047</v>
      </c>
      <c r="C13319">
        <v>1913</v>
      </c>
      <c r="D13319">
        <v>853712</v>
      </c>
    </row>
    <row r="13320" spans="1:4" x14ac:dyDescent="0.55000000000000004">
      <c r="A13320" t="s">
        <v>989</v>
      </c>
      <c r="B13320" t="s">
        <v>2047</v>
      </c>
      <c r="C13320">
        <v>1914</v>
      </c>
      <c r="D13320">
        <v>1172480</v>
      </c>
    </row>
    <row r="13321" spans="1:4" x14ac:dyDescent="0.55000000000000004">
      <c r="A13321" t="s">
        <v>989</v>
      </c>
      <c r="B13321" t="s">
        <v>2047</v>
      </c>
      <c r="C13321">
        <v>1915</v>
      </c>
      <c r="D13321">
        <v>1403312</v>
      </c>
    </row>
    <row r="13322" spans="1:4" x14ac:dyDescent="0.55000000000000004">
      <c r="A13322" t="s">
        <v>989</v>
      </c>
      <c r="B13322" t="s">
        <v>2047</v>
      </c>
      <c r="C13322">
        <v>1916</v>
      </c>
      <c r="D13322">
        <v>2007872.1</v>
      </c>
    </row>
    <row r="13323" spans="1:4" x14ac:dyDescent="0.55000000000000004">
      <c r="A13323" t="s">
        <v>989</v>
      </c>
      <c r="B13323" t="s">
        <v>2047</v>
      </c>
      <c r="C13323">
        <v>1917</v>
      </c>
      <c r="D13323">
        <v>2799296</v>
      </c>
    </row>
    <row r="13324" spans="1:4" x14ac:dyDescent="0.55000000000000004">
      <c r="A13324" t="s">
        <v>989</v>
      </c>
      <c r="B13324" t="s">
        <v>2047</v>
      </c>
      <c r="C13324">
        <v>1918</v>
      </c>
      <c r="D13324">
        <v>3447824</v>
      </c>
    </row>
    <row r="13325" spans="1:4" x14ac:dyDescent="0.55000000000000004">
      <c r="A13325" t="s">
        <v>989</v>
      </c>
      <c r="B13325" t="s">
        <v>2047</v>
      </c>
      <c r="C13325">
        <v>1919</v>
      </c>
      <c r="D13325">
        <v>4319856</v>
      </c>
    </row>
    <row r="13326" spans="1:4" x14ac:dyDescent="0.55000000000000004">
      <c r="A13326" t="s">
        <v>989</v>
      </c>
      <c r="B13326" t="s">
        <v>2047</v>
      </c>
      <c r="C13326">
        <v>1920</v>
      </c>
      <c r="D13326">
        <v>5437376</v>
      </c>
    </row>
    <row r="13327" spans="1:4" x14ac:dyDescent="0.55000000000000004">
      <c r="A13327" t="s">
        <v>989</v>
      </c>
      <c r="B13327" t="s">
        <v>2047</v>
      </c>
      <c r="C13327">
        <v>1921</v>
      </c>
      <c r="D13327">
        <v>7254720</v>
      </c>
    </row>
    <row r="13328" spans="1:4" x14ac:dyDescent="0.55000000000000004">
      <c r="A13328" t="s">
        <v>989</v>
      </c>
      <c r="B13328" t="s">
        <v>2047</v>
      </c>
      <c r="C13328">
        <v>1922</v>
      </c>
      <c r="D13328">
        <v>9225952</v>
      </c>
    </row>
    <row r="13329" spans="1:4" x14ac:dyDescent="0.55000000000000004">
      <c r="A13329" t="s">
        <v>989</v>
      </c>
      <c r="B13329" t="s">
        <v>2047</v>
      </c>
      <c r="C13329">
        <v>1923</v>
      </c>
      <c r="D13329">
        <v>11578240</v>
      </c>
    </row>
    <row r="13330" spans="1:4" x14ac:dyDescent="0.55000000000000004">
      <c r="A13330" t="s">
        <v>989</v>
      </c>
      <c r="B13330" t="s">
        <v>2047</v>
      </c>
      <c r="C13330">
        <v>1924</v>
      </c>
      <c r="D13330">
        <v>13505504</v>
      </c>
    </row>
    <row r="13331" spans="1:4" x14ac:dyDescent="0.55000000000000004">
      <c r="A13331" t="s">
        <v>989</v>
      </c>
      <c r="B13331" t="s">
        <v>2047</v>
      </c>
      <c r="C13331">
        <v>1925</v>
      </c>
      <c r="D13331">
        <v>14201664</v>
      </c>
    </row>
    <row r="13332" spans="1:4" x14ac:dyDescent="0.55000000000000004">
      <c r="A13332" t="s">
        <v>989</v>
      </c>
      <c r="B13332" t="s">
        <v>2047</v>
      </c>
      <c r="C13332">
        <v>1926</v>
      </c>
      <c r="D13332">
        <v>15059040</v>
      </c>
    </row>
    <row r="13333" spans="1:4" x14ac:dyDescent="0.55000000000000004">
      <c r="A13333" t="s">
        <v>989</v>
      </c>
      <c r="B13333" t="s">
        <v>2047</v>
      </c>
      <c r="C13333">
        <v>1927</v>
      </c>
      <c r="D13333">
        <v>16700512</v>
      </c>
    </row>
    <row r="13334" spans="1:4" x14ac:dyDescent="0.55000000000000004">
      <c r="A13334" t="s">
        <v>989</v>
      </c>
      <c r="B13334" t="s">
        <v>2047</v>
      </c>
      <c r="C13334">
        <v>1928</v>
      </c>
      <c r="D13334">
        <v>17678800</v>
      </c>
    </row>
    <row r="13335" spans="1:4" x14ac:dyDescent="0.55000000000000004">
      <c r="A13335" t="s">
        <v>989</v>
      </c>
      <c r="B13335" t="s">
        <v>2047</v>
      </c>
      <c r="C13335">
        <v>1929</v>
      </c>
      <c r="D13335">
        <v>17022944</v>
      </c>
    </row>
    <row r="13336" spans="1:4" x14ac:dyDescent="0.55000000000000004">
      <c r="A13336" t="s">
        <v>989</v>
      </c>
      <c r="B13336" t="s">
        <v>2047</v>
      </c>
      <c r="C13336">
        <v>1930</v>
      </c>
      <c r="D13336">
        <v>18514192</v>
      </c>
    </row>
    <row r="13337" spans="1:4" x14ac:dyDescent="0.55000000000000004">
      <c r="A13337" t="s">
        <v>989</v>
      </c>
      <c r="B13337" t="s">
        <v>2047</v>
      </c>
      <c r="C13337">
        <v>1931</v>
      </c>
      <c r="D13337">
        <v>17924288</v>
      </c>
    </row>
    <row r="13338" spans="1:4" x14ac:dyDescent="0.55000000000000004">
      <c r="A13338" t="s">
        <v>989</v>
      </c>
      <c r="B13338" t="s">
        <v>2047</v>
      </c>
      <c r="C13338">
        <v>1932</v>
      </c>
      <c r="D13338">
        <v>20089712</v>
      </c>
    </row>
    <row r="13339" spans="1:4" x14ac:dyDescent="0.55000000000000004">
      <c r="A13339" t="s">
        <v>989</v>
      </c>
      <c r="B13339" t="s">
        <v>2047</v>
      </c>
      <c r="C13339">
        <v>1933</v>
      </c>
      <c r="D13339">
        <v>22086592</v>
      </c>
    </row>
    <row r="13340" spans="1:4" x14ac:dyDescent="0.55000000000000004">
      <c r="A13340" t="s">
        <v>989</v>
      </c>
      <c r="B13340" t="s">
        <v>2047</v>
      </c>
      <c r="C13340">
        <v>1934</v>
      </c>
      <c r="D13340">
        <v>23493568</v>
      </c>
    </row>
    <row r="13341" spans="1:4" x14ac:dyDescent="0.55000000000000004">
      <c r="A13341" t="s">
        <v>989</v>
      </c>
      <c r="B13341" t="s">
        <v>2047</v>
      </c>
      <c r="C13341">
        <v>1935</v>
      </c>
      <c r="D13341">
        <v>23339680</v>
      </c>
    </row>
    <row r="13342" spans="1:4" x14ac:dyDescent="0.55000000000000004">
      <c r="A13342" t="s">
        <v>989</v>
      </c>
      <c r="B13342" t="s">
        <v>2047</v>
      </c>
      <c r="C13342">
        <v>1936</v>
      </c>
      <c r="D13342">
        <v>25552736</v>
      </c>
    </row>
    <row r="13343" spans="1:4" x14ac:dyDescent="0.55000000000000004">
      <c r="A13343" t="s">
        <v>989</v>
      </c>
      <c r="B13343" t="s">
        <v>2047</v>
      </c>
      <c r="C13343">
        <v>1937</v>
      </c>
      <c r="D13343">
        <v>31689936</v>
      </c>
    </row>
    <row r="13344" spans="1:4" x14ac:dyDescent="0.55000000000000004">
      <c r="A13344" t="s">
        <v>989</v>
      </c>
      <c r="B13344" t="s">
        <v>2047</v>
      </c>
      <c r="C13344">
        <v>1938</v>
      </c>
      <c r="D13344">
        <v>31777872</v>
      </c>
    </row>
    <row r="13345" spans="1:4" x14ac:dyDescent="0.55000000000000004">
      <c r="A13345" t="s">
        <v>989</v>
      </c>
      <c r="B13345" t="s">
        <v>2047</v>
      </c>
      <c r="C13345">
        <v>1939</v>
      </c>
      <c r="D13345">
        <v>30052128</v>
      </c>
    </row>
    <row r="13346" spans="1:4" x14ac:dyDescent="0.55000000000000004">
      <c r="A13346" t="s">
        <v>989</v>
      </c>
      <c r="B13346" t="s">
        <v>2047</v>
      </c>
      <c r="C13346">
        <v>1940</v>
      </c>
      <c r="D13346">
        <v>27127988</v>
      </c>
    </row>
    <row r="13347" spans="1:4" x14ac:dyDescent="0.55000000000000004">
      <c r="A13347" t="s">
        <v>989</v>
      </c>
      <c r="B13347" t="s">
        <v>2047</v>
      </c>
      <c r="C13347">
        <v>1941</v>
      </c>
      <c r="D13347">
        <v>20822304</v>
      </c>
    </row>
    <row r="13348" spans="1:4" x14ac:dyDescent="0.55000000000000004">
      <c r="A13348" t="s">
        <v>989</v>
      </c>
      <c r="B13348" t="s">
        <v>2047</v>
      </c>
      <c r="C13348">
        <v>1942</v>
      </c>
      <c r="D13348">
        <v>29531632</v>
      </c>
    </row>
    <row r="13349" spans="1:4" x14ac:dyDescent="0.55000000000000004">
      <c r="A13349" t="s">
        <v>989</v>
      </c>
      <c r="B13349" t="s">
        <v>2047</v>
      </c>
      <c r="C13349">
        <v>1943</v>
      </c>
      <c r="D13349">
        <v>30455018</v>
      </c>
    </row>
    <row r="13350" spans="1:4" x14ac:dyDescent="0.55000000000000004">
      <c r="A13350" t="s">
        <v>989</v>
      </c>
      <c r="B13350" t="s">
        <v>2047</v>
      </c>
      <c r="C13350">
        <v>1944</v>
      </c>
      <c r="D13350">
        <v>41659532</v>
      </c>
    </row>
    <row r="13351" spans="1:4" x14ac:dyDescent="0.55000000000000004">
      <c r="A13351" t="s">
        <v>989</v>
      </c>
      <c r="B13351" t="s">
        <v>2047</v>
      </c>
      <c r="C13351">
        <v>1945</v>
      </c>
      <c r="D13351">
        <v>52897080</v>
      </c>
    </row>
    <row r="13352" spans="1:4" x14ac:dyDescent="0.55000000000000004">
      <c r="A13352" t="s">
        <v>989</v>
      </c>
      <c r="B13352" t="s">
        <v>2047</v>
      </c>
      <c r="C13352">
        <v>1946</v>
      </c>
      <c r="D13352">
        <v>60232320</v>
      </c>
    </row>
    <row r="13353" spans="1:4" x14ac:dyDescent="0.55000000000000004">
      <c r="A13353" t="s">
        <v>989</v>
      </c>
      <c r="B13353" t="s">
        <v>2047</v>
      </c>
      <c r="C13353">
        <v>1947</v>
      </c>
      <c r="D13353">
        <v>63467628</v>
      </c>
    </row>
    <row r="13354" spans="1:4" x14ac:dyDescent="0.55000000000000004">
      <c r="A13354" t="s">
        <v>989</v>
      </c>
      <c r="B13354" t="s">
        <v>2047</v>
      </c>
      <c r="C13354">
        <v>1948</v>
      </c>
      <c r="D13354">
        <v>77951336</v>
      </c>
    </row>
    <row r="13355" spans="1:4" x14ac:dyDescent="0.55000000000000004">
      <c r="A13355" t="s">
        <v>989</v>
      </c>
      <c r="B13355" t="s">
        <v>2047</v>
      </c>
      <c r="C13355">
        <v>1949</v>
      </c>
      <c r="D13355">
        <v>8129619.5</v>
      </c>
    </row>
    <row r="13356" spans="1:4" x14ac:dyDescent="0.55000000000000004">
      <c r="A13356" t="s">
        <v>989</v>
      </c>
      <c r="B13356" t="s">
        <v>2047</v>
      </c>
      <c r="C13356">
        <v>1950</v>
      </c>
      <c r="D13356">
        <v>9600773</v>
      </c>
    </row>
    <row r="13357" spans="1:4" x14ac:dyDescent="0.55000000000000004">
      <c r="A13357" t="s">
        <v>989</v>
      </c>
      <c r="B13357" t="s">
        <v>2047</v>
      </c>
      <c r="C13357">
        <v>1951</v>
      </c>
      <c r="D13357">
        <v>6913701</v>
      </c>
    </row>
    <row r="13358" spans="1:4" x14ac:dyDescent="0.55000000000000004">
      <c r="A13358" t="s">
        <v>989</v>
      </c>
      <c r="B13358" t="s">
        <v>2047</v>
      </c>
      <c r="C13358">
        <v>1952</v>
      </c>
      <c r="D13358">
        <v>4092480.2</v>
      </c>
    </row>
    <row r="13359" spans="1:4" x14ac:dyDescent="0.55000000000000004">
      <c r="A13359" t="s">
        <v>989</v>
      </c>
      <c r="B13359" t="s">
        <v>2047</v>
      </c>
      <c r="C13359">
        <v>1953</v>
      </c>
      <c r="D13359">
        <v>3828612</v>
      </c>
    </row>
    <row r="13360" spans="1:4" x14ac:dyDescent="0.55000000000000004">
      <c r="A13360" t="s">
        <v>989</v>
      </c>
      <c r="B13360" t="s">
        <v>2047</v>
      </c>
      <c r="C13360">
        <v>1954</v>
      </c>
      <c r="D13360">
        <v>1043973</v>
      </c>
    </row>
    <row r="13361" spans="1:4" x14ac:dyDescent="0.55000000000000004">
      <c r="A13361" t="s">
        <v>989</v>
      </c>
      <c r="B13361" t="s">
        <v>2047</v>
      </c>
      <c r="C13361">
        <v>1955</v>
      </c>
      <c r="D13361">
        <v>15813289</v>
      </c>
    </row>
    <row r="13362" spans="1:4" x14ac:dyDescent="0.55000000000000004">
      <c r="A13362" t="s">
        <v>989</v>
      </c>
      <c r="B13362" t="s">
        <v>2047</v>
      </c>
      <c r="C13362">
        <v>1956</v>
      </c>
      <c r="D13362">
        <v>22807508</v>
      </c>
    </row>
    <row r="13363" spans="1:4" x14ac:dyDescent="0.55000000000000004">
      <c r="A13363" t="s">
        <v>989</v>
      </c>
      <c r="B13363" t="s">
        <v>2047</v>
      </c>
      <c r="C13363">
        <v>1957</v>
      </c>
      <c r="D13363">
        <v>21799522</v>
      </c>
    </row>
    <row r="13364" spans="1:4" x14ac:dyDescent="0.55000000000000004">
      <c r="A13364" t="s">
        <v>989</v>
      </c>
      <c r="B13364" t="s">
        <v>2047</v>
      </c>
      <c r="C13364">
        <v>1958</v>
      </c>
      <c r="D13364">
        <v>25228640</v>
      </c>
    </row>
    <row r="13365" spans="1:4" x14ac:dyDescent="0.55000000000000004">
      <c r="A13365" t="s">
        <v>989</v>
      </c>
      <c r="B13365" t="s">
        <v>2047</v>
      </c>
      <c r="C13365">
        <v>1959</v>
      </c>
      <c r="D13365">
        <v>25568708</v>
      </c>
    </row>
    <row r="13366" spans="1:4" x14ac:dyDescent="0.55000000000000004">
      <c r="A13366" t="s">
        <v>989</v>
      </c>
      <c r="B13366" t="s">
        <v>2047</v>
      </c>
      <c r="C13366">
        <v>1960</v>
      </c>
      <c r="D13366">
        <v>37358600</v>
      </c>
    </row>
    <row r="13367" spans="1:4" x14ac:dyDescent="0.55000000000000004">
      <c r="A13367" t="s">
        <v>989</v>
      </c>
      <c r="B13367" t="s">
        <v>2047</v>
      </c>
      <c r="C13367">
        <v>1961</v>
      </c>
      <c r="D13367">
        <v>36508760</v>
      </c>
    </row>
    <row r="13368" spans="1:4" x14ac:dyDescent="0.55000000000000004">
      <c r="A13368" t="s">
        <v>989</v>
      </c>
      <c r="B13368" t="s">
        <v>2047</v>
      </c>
      <c r="C13368">
        <v>1962</v>
      </c>
      <c r="D13368">
        <v>37428424</v>
      </c>
    </row>
    <row r="13369" spans="1:4" x14ac:dyDescent="0.55000000000000004">
      <c r="A13369" t="s">
        <v>989</v>
      </c>
      <c r="B13369" t="s">
        <v>2047</v>
      </c>
      <c r="C13369">
        <v>1963</v>
      </c>
      <c r="D13369">
        <v>41304936</v>
      </c>
    </row>
    <row r="13370" spans="1:4" x14ac:dyDescent="0.55000000000000004">
      <c r="A13370" t="s">
        <v>989</v>
      </c>
      <c r="B13370" t="s">
        <v>2047</v>
      </c>
      <c r="C13370">
        <v>1964</v>
      </c>
      <c r="D13370">
        <v>47519076</v>
      </c>
    </row>
    <row r="13371" spans="1:4" x14ac:dyDescent="0.55000000000000004">
      <c r="A13371" t="s">
        <v>989</v>
      </c>
      <c r="B13371" t="s">
        <v>2047</v>
      </c>
      <c r="C13371">
        <v>1965</v>
      </c>
      <c r="D13371">
        <v>53718388</v>
      </c>
    </row>
    <row r="13372" spans="1:4" x14ac:dyDescent="0.55000000000000004">
      <c r="A13372" t="s">
        <v>989</v>
      </c>
      <c r="B13372" t="s">
        <v>2047</v>
      </c>
      <c r="C13372">
        <v>1966</v>
      </c>
      <c r="D13372">
        <v>64103364</v>
      </c>
    </row>
    <row r="13373" spans="1:4" x14ac:dyDescent="0.55000000000000004">
      <c r="A13373" t="s">
        <v>989</v>
      </c>
      <c r="B13373" t="s">
        <v>2047</v>
      </c>
      <c r="C13373">
        <v>1967</v>
      </c>
      <c r="D13373">
        <v>67880940</v>
      </c>
    </row>
    <row r="13374" spans="1:4" x14ac:dyDescent="0.55000000000000004">
      <c r="A13374" t="s">
        <v>989</v>
      </c>
      <c r="B13374" t="s">
        <v>2047</v>
      </c>
      <c r="C13374">
        <v>1968</v>
      </c>
      <c r="D13374">
        <v>82329560</v>
      </c>
    </row>
    <row r="13375" spans="1:4" x14ac:dyDescent="0.55000000000000004">
      <c r="A13375" t="s">
        <v>989</v>
      </c>
      <c r="B13375" t="s">
        <v>2047</v>
      </c>
      <c r="C13375">
        <v>1969</v>
      </c>
      <c r="D13375">
        <v>83038744</v>
      </c>
    </row>
    <row r="13376" spans="1:4" x14ac:dyDescent="0.55000000000000004">
      <c r="A13376" t="s">
        <v>989</v>
      </c>
      <c r="B13376" t="s">
        <v>2047</v>
      </c>
      <c r="C13376">
        <v>1970</v>
      </c>
      <c r="D13376">
        <v>91787460</v>
      </c>
    </row>
    <row r="13377" spans="1:4" x14ac:dyDescent="0.55000000000000004">
      <c r="A13377" t="s">
        <v>989</v>
      </c>
      <c r="B13377" t="s">
        <v>2047</v>
      </c>
      <c r="C13377">
        <v>1971</v>
      </c>
      <c r="D13377">
        <v>101627830</v>
      </c>
    </row>
    <row r="13378" spans="1:4" x14ac:dyDescent="0.55000000000000004">
      <c r="A13378" t="s">
        <v>989</v>
      </c>
      <c r="B13378" t="s">
        <v>2047</v>
      </c>
      <c r="C13378">
        <v>1972</v>
      </c>
      <c r="D13378">
        <v>106015140</v>
      </c>
    </row>
    <row r="13379" spans="1:4" x14ac:dyDescent="0.55000000000000004">
      <c r="A13379" t="s">
        <v>989</v>
      </c>
      <c r="B13379" t="s">
        <v>2047</v>
      </c>
      <c r="C13379">
        <v>1973</v>
      </c>
      <c r="D13379">
        <v>129475310</v>
      </c>
    </row>
    <row r="13380" spans="1:4" x14ac:dyDescent="0.55000000000000004">
      <c r="A13380" t="s">
        <v>989</v>
      </c>
      <c r="B13380" t="s">
        <v>2047</v>
      </c>
      <c r="C13380">
        <v>1974</v>
      </c>
      <c r="D13380">
        <v>143771800</v>
      </c>
    </row>
    <row r="13381" spans="1:4" x14ac:dyDescent="0.55000000000000004">
      <c r="A13381" t="s">
        <v>989</v>
      </c>
      <c r="B13381" t="s">
        <v>2047</v>
      </c>
      <c r="C13381">
        <v>1975</v>
      </c>
      <c r="D13381">
        <v>139213900</v>
      </c>
    </row>
    <row r="13382" spans="1:4" x14ac:dyDescent="0.55000000000000004">
      <c r="A13382" t="s">
        <v>989</v>
      </c>
      <c r="B13382" t="s">
        <v>2047</v>
      </c>
      <c r="C13382">
        <v>1976</v>
      </c>
      <c r="D13382">
        <v>156490420</v>
      </c>
    </row>
    <row r="13383" spans="1:4" x14ac:dyDescent="0.55000000000000004">
      <c r="A13383" t="s">
        <v>989</v>
      </c>
      <c r="B13383" t="s">
        <v>2047</v>
      </c>
      <c r="C13383">
        <v>1977</v>
      </c>
      <c r="D13383">
        <v>163806430</v>
      </c>
    </row>
    <row r="13384" spans="1:4" x14ac:dyDescent="0.55000000000000004">
      <c r="A13384" t="s">
        <v>989</v>
      </c>
      <c r="B13384" t="s">
        <v>2047</v>
      </c>
      <c r="C13384">
        <v>1978</v>
      </c>
      <c r="D13384">
        <v>162288690</v>
      </c>
    </row>
    <row r="13385" spans="1:4" x14ac:dyDescent="0.55000000000000004">
      <c r="A13385" t="s">
        <v>989</v>
      </c>
      <c r="B13385" t="s">
        <v>2047</v>
      </c>
      <c r="C13385">
        <v>1979</v>
      </c>
      <c r="D13385">
        <v>163137300</v>
      </c>
    </row>
    <row r="13386" spans="1:4" x14ac:dyDescent="0.55000000000000004">
      <c r="A13386" t="s">
        <v>989</v>
      </c>
      <c r="B13386" t="s">
        <v>2047</v>
      </c>
      <c r="C13386">
        <v>1980</v>
      </c>
      <c r="D13386">
        <v>120695336</v>
      </c>
    </row>
    <row r="13387" spans="1:4" x14ac:dyDescent="0.55000000000000004">
      <c r="A13387" t="s">
        <v>989</v>
      </c>
      <c r="B13387" t="s">
        <v>2047</v>
      </c>
      <c r="C13387">
        <v>1981</v>
      </c>
      <c r="D13387">
        <v>113273220</v>
      </c>
    </row>
    <row r="13388" spans="1:4" x14ac:dyDescent="0.55000000000000004">
      <c r="A13388" t="s">
        <v>989</v>
      </c>
      <c r="B13388" t="s">
        <v>2047</v>
      </c>
      <c r="C13388">
        <v>1982</v>
      </c>
      <c r="D13388">
        <v>138132320</v>
      </c>
    </row>
    <row r="13389" spans="1:4" x14ac:dyDescent="0.55000000000000004">
      <c r="A13389" t="s">
        <v>989</v>
      </c>
      <c r="B13389" t="s">
        <v>2047</v>
      </c>
      <c r="C13389">
        <v>1983</v>
      </c>
      <c r="D13389">
        <v>150028200</v>
      </c>
    </row>
    <row r="13390" spans="1:4" x14ac:dyDescent="0.55000000000000004">
      <c r="A13390" t="s">
        <v>989</v>
      </c>
      <c r="B13390" t="s">
        <v>2047</v>
      </c>
      <c r="C13390">
        <v>1984</v>
      </c>
      <c r="D13390">
        <v>150400530</v>
      </c>
    </row>
    <row r="13391" spans="1:4" x14ac:dyDescent="0.55000000000000004">
      <c r="A13391" t="s">
        <v>989</v>
      </c>
      <c r="B13391" t="s">
        <v>2047</v>
      </c>
      <c r="C13391">
        <v>1985</v>
      </c>
      <c r="D13391">
        <v>160485800</v>
      </c>
    </row>
    <row r="13392" spans="1:4" x14ac:dyDescent="0.55000000000000004">
      <c r="A13392" t="s">
        <v>989</v>
      </c>
      <c r="B13392" t="s">
        <v>2047</v>
      </c>
      <c r="C13392">
        <v>1986</v>
      </c>
      <c r="D13392">
        <v>148304880</v>
      </c>
    </row>
    <row r="13393" spans="1:4" x14ac:dyDescent="0.55000000000000004">
      <c r="A13393" t="s">
        <v>989</v>
      </c>
      <c r="B13393" t="s">
        <v>2047</v>
      </c>
      <c r="C13393">
        <v>1987</v>
      </c>
      <c r="D13393">
        <v>159340080</v>
      </c>
    </row>
    <row r="13394" spans="1:4" x14ac:dyDescent="0.55000000000000004">
      <c r="A13394" t="s">
        <v>989</v>
      </c>
      <c r="B13394" t="s">
        <v>2047</v>
      </c>
      <c r="C13394">
        <v>1988</v>
      </c>
      <c r="D13394">
        <v>175958340</v>
      </c>
    </row>
    <row r="13395" spans="1:4" x14ac:dyDescent="0.55000000000000004">
      <c r="A13395" t="s">
        <v>989</v>
      </c>
      <c r="B13395" t="s">
        <v>2047</v>
      </c>
      <c r="C13395">
        <v>1989</v>
      </c>
      <c r="D13395">
        <v>191114460</v>
      </c>
    </row>
    <row r="13396" spans="1:4" x14ac:dyDescent="0.55000000000000004">
      <c r="A13396" t="s">
        <v>989</v>
      </c>
      <c r="B13396" t="s">
        <v>2047</v>
      </c>
      <c r="C13396">
        <v>1990</v>
      </c>
      <c r="D13396">
        <v>211074610</v>
      </c>
    </row>
    <row r="13397" spans="1:4" x14ac:dyDescent="0.55000000000000004">
      <c r="A13397" t="s">
        <v>989</v>
      </c>
      <c r="B13397" t="s">
        <v>2047</v>
      </c>
      <c r="C13397">
        <v>1991</v>
      </c>
      <c r="D13397">
        <v>223042000</v>
      </c>
    </row>
    <row r="13398" spans="1:4" x14ac:dyDescent="0.55000000000000004">
      <c r="A13398" t="s">
        <v>989</v>
      </c>
      <c r="B13398" t="s">
        <v>2047</v>
      </c>
      <c r="C13398">
        <v>1992</v>
      </c>
      <c r="D13398">
        <v>228193820</v>
      </c>
    </row>
    <row r="13399" spans="1:4" x14ac:dyDescent="0.55000000000000004">
      <c r="A13399" t="s">
        <v>989</v>
      </c>
      <c r="B13399" t="s">
        <v>2047</v>
      </c>
      <c r="C13399">
        <v>1993</v>
      </c>
      <c r="D13399">
        <v>236992530</v>
      </c>
    </row>
    <row r="13400" spans="1:4" x14ac:dyDescent="0.55000000000000004">
      <c r="A13400" t="s">
        <v>989</v>
      </c>
      <c r="B13400" t="s">
        <v>2047</v>
      </c>
      <c r="C13400">
        <v>1994</v>
      </c>
      <c r="D13400">
        <v>264821940</v>
      </c>
    </row>
    <row r="13401" spans="1:4" x14ac:dyDescent="0.55000000000000004">
      <c r="A13401" t="s">
        <v>989</v>
      </c>
      <c r="B13401" t="s">
        <v>2047</v>
      </c>
      <c r="C13401">
        <v>1995</v>
      </c>
      <c r="D13401">
        <v>270875330</v>
      </c>
    </row>
    <row r="13402" spans="1:4" x14ac:dyDescent="0.55000000000000004">
      <c r="A13402" t="s">
        <v>989</v>
      </c>
      <c r="B13402" t="s">
        <v>2047</v>
      </c>
      <c r="C13402">
        <v>1996</v>
      </c>
      <c r="D13402">
        <v>276620320</v>
      </c>
    </row>
    <row r="13403" spans="1:4" x14ac:dyDescent="0.55000000000000004">
      <c r="A13403" t="s">
        <v>989</v>
      </c>
      <c r="B13403" t="s">
        <v>2047</v>
      </c>
      <c r="C13403">
        <v>1997</v>
      </c>
      <c r="D13403">
        <v>269262880</v>
      </c>
    </row>
    <row r="13404" spans="1:4" x14ac:dyDescent="0.55000000000000004">
      <c r="A13404" t="s">
        <v>989</v>
      </c>
      <c r="B13404" t="s">
        <v>2047</v>
      </c>
      <c r="C13404">
        <v>1998</v>
      </c>
      <c r="D13404">
        <v>305641630</v>
      </c>
    </row>
    <row r="13405" spans="1:4" x14ac:dyDescent="0.55000000000000004">
      <c r="A13405" t="s">
        <v>989</v>
      </c>
      <c r="B13405" t="s">
        <v>2047</v>
      </c>
      <c r="C13405">
        <v>1999</v>
      </c>
      <c r="D13405">
        <v>374452260</v>
      </c>
    </row>
    <row r="13406" spans="1:4" x14ac:dyDescent="0.55000000000000004">
      <c r="A13406" t="s">
        <v>989</v>
      </c>
      <c r="B13406" t="s">
        <v>2047</v>
      </c>
      <c r="C13406">
        <v>2000</v>
      </c>
      <c r="D13406">
        <v>367213340</v>
      </c>
    </row>
    <row r="13407" spans="1:4" x14ac:dyDescent="0.55000000000000004">
      <c r="A13407" t="s">
        <v>989</v>
      </c>
      <c r="B13407" t="s">
        <v>2047</v>
      </c>
      <c r="C13407">
        <v>2001</v>
      </c>
      <c r="D13407">
        <v>389912400</v>
      </c>
    </row>
    <row r="13408" spans="1:4" x14ac:dyDescent="0.55000000000000004">
      <c r="A13408" t="s">
        <v>989</v>
      </c>
      <c r="B13408" t="s">
        <v>2047</v>
      </c>
      <c r="C13408">
        <v>2002</v>
      </c>
      <c r="D13408">
        <v>397031420</v>
      </c>
    </row>
    <row r="13409" spans="1:4" x14ac:dyDescent="0.55000000000000004">
      <c r="A13409" t="s">
        <v>989</v>
      </c>
      <c r="B13409" t="s">
        <v>2047</v>
      </c>
      <c r="C13409">
        <v>2003</v>
      </c>
      <c r="D13409">
        <v>410966720</v>
      </c>
    </row>
    <row r="13410" spans="1:4" x14ac:dyDescent="0.55000000000000004">
      <c r="A13410" t="s">
        <v>989</v>
      </c>
      <c r="B13410" t="s">
        <v>2047</v>
      </c>
      <c r="C13410">
        <v>2004</v>
      </c>
      <c r="D13410">
        <v>442119400</v>
      </c>
    </row>
    <row r="13411" spans="1:4" x14ac:dyDescent="0.55000000000000004">
      <c r="A13411" t="s">
        <v>989</v>
      </c>
      <c r="B13411" t="s">
        <v>2047</v>
      </c>
      <c r="C13411">
        <v>2005</v>
      </c>
      <c r="D13411">
        <v>466795330</v>
      </c>
    </row>
    <row r="13412" spans="1:4" x14ac:dyDescent="0.55000000000000004">
      <c r="A13412" t="s">
        <v>989</v>
      </c>
      <c r="B13412" t="s">
        <v>2047</v>
      </c>
      <c r="C13412">
        <v>2006</v>
      </c>
      <c r="D13412">
        <v>501014980</v>
      </c>
    </row>
    <row r="13413" spans="1:4" x14ac:dyDescent="0.55000000000000004">
      <c r="A13413" t="s">
        <v>989</v>
      </c>
      <c r="B13413" t="s">
        <v>2047</v>
      </c>
      <c r="C13413">
        <v>2007</v>
      </c>
      <c r="D13413">
        <v>507771070</v>
      </c>
    </row>
    <row r="13414" spans="1:4" x14ac:dyDescent="0.55000000000000004">
      <c r="A13414" t="s">
        <v>989</v>
      </c>
      <c r="B13414" t="s">
        <v>2047</v>
      </c>
      <c r="C13414">
        <v>2008</v>
      </c>
      <c r="D13414">
        <v>528528200</v>
      </c>
    </row>
    <row r="13415" spans="1:4" x14ac:dyDescent="0.55000000000000004">
      <c r="A13415" t="s">
        <v>989</v>
      </c>
      <c r="B13415" t="s">
        <v>2047</v>
      </c>
      <c r="C13415">
        <v>2009</v>
      </c>
      <c r="D13415">
        <v>543405950</v>
      </c>
    </row>
    <row r="13416" spans="1:4" x14ac:dyDescent="0.55000000000000004">
      <c r="A13416" t="s">
        <v>989</v>
      </c>
      <c r="B13416" t="s">
        <v>2047</v>
      </c>
      <c r="C13416">
        <v>2010</v>
      </c>
      <c r="D13416">
        <v>561496060</v>
      </c>
    </row>
    <row r="13417" spans="1:4" x14ac:dyDescent="0.55000000000000004">
      <c r="A13417" t="s">
        <v>989</v>
      </c>
      <c r="B13417" t="s">
        <v>2047</v>
      </c>
      <c r="C13417">
        <v>2011</v>
      </c>
      <c r="D13417">
        <v>576365700</v>
      </c>
    </row>
    <row r="13418" spans="1:4" x14ac:dyDescent="0.55000000000000004">
      <c r="A13418" t="s">
        <v>989</v>
      </c>
      <c r="B13418" t="s">
        <v>2047</v>
      </c>
      <c r="C13418">
        <v>2012</v>
      </c>
      <c r="D13418">
        <v>599278340</v>
      </c>
    </row>
    <row r="13419" spans="1:4" x14ac:dyDescent="0.55000000000000004">
      <c r="A13419" t="s">
        <v>989</v>
      </c>
      <c r="B13419" t="s">
        <v>2047</v>
      </c>
      <c r="C13419">
        <v>2013</v>
      </c>
      <c r="D13419">
        <v>609996540</v>
      </c>
    </row>
    <row r="13420" spans="1:4" x14ac:dyDescent="0.55000000000000004">
      <c r="A13420" t="s">
        <v>989</v>
      </c>
      <c r="B13420" t="s">
        <v>2047</v>
      </c>
      <c r="C13420">
        <v>2014</v>
      </c>
      <c r="D13420">
        <v>644227600</v>
      </c>
    </row>
    <row r="13421" spans="1:4" x14ac:dyDescent="0.55000000000000004">
      <c r="A13421" t="s">
        <v>989</v>
      </c>
      <c r="B13421" t="s">
        <v>2047</v>
      </c>
      <c r="C13421">
        <v>2015</v>
      </c>
      <c r="D13421">
        <v>641958700</v>
      </c>
    </row>
    <row r="13422" spans="1:4" x14ac:dyDescent="0.55000000000000004">
      <c r="A13422" t="s">
        <v>989</v>
      </c>
      <c r="B13422" t="s">
        <v>2047</v>
      </c>
      <c r="C13422">
        <v>2016</v>
      </c>
      <c r="D13422">
        <v>644680500</v>
      </c>
    </row>
    <row r="13423" spans="1:4" x14ac:dyDescent="0.55000000000000004">
      <c r="A13423" t="s">
        <v>989</v>
      </c>
      <c r="B13423" t="s">
        <v>2047</v>
      </c>
      <c r="C13423">
        <v>2017</v>
      </c>
      <c r="D13423">
        <v>696407500</v>
      </c>
    </row>
    <row r="13424" spans="1:4" x14ac:dyDescent="0.55000000000000004">
      <c r="A13424" t="s">
        <v>989</v>
      </c>
      <c r="B13424" t="s">
        <v>2047</v>
      </c>
      <c r="C13424">
        <v>2018</v>
      </c>
      <c r="D13424">
        <v>664523260</v>
      </c>
    </row>
    <row r="13425" spans="1:4" x14ac:dyDescent="0.55000000000000004">
      <c r="A13425" t="s">
        <v>989</v>
      </c>
      <c r="B13425" t="s">
        <v>2047</v>
      </c>
      <c r="C13425">
        <v>2019</v>
      </c>
      <c r="D13425">
        <v>727268540</v>
      </c>
    </row>
    <row r="13426" spans="1:4" x14ac:dyDescent="0.55000000000000004">
      <c r="A13426" t="s">
        <v>989</v>
      </c>
      <c r="B13426" t="s">
        <v>2047</v>
      </c>
      <c r="C13426">
        <v>2020</v>
      </c>
      <c r="D13426">
        <v>745595800</v>
      </c>
    </row>
    <row r="13427" spans="1:4" x14ac:dyDescent="0.55000000000000004">
      <c r="A13427" t="s">
        <v>989</v>
      </c>
      <c r="B13427" t="s">
        <v>2047</v>
      </c>
      <c r="C13427">
        <v>2021</v>
      </c>
      <c r="D13427">
        <v>779525250</v>
      </c>
    </row>
    <row r="13428" spans="1:4" x14ac:dyDescent="0.55000000000000004">
      <c r="A13428" t="s">
        <v>989</v>
      </c>
      <c r="B13428" t="s">
        <v>2047</v>
      </c>
      <c r="C13428">
        <v>2022</v>
      </c>
      <c r="D13428">
        <v>767178500</v>
      </c>
    </row>
    <row r="13429" spans="1:4" x14ac:dyDescent="0.55000000000000004">
      <c r="A13429" t="s">
        <v>989</v>
      </c>
      <c r="B13429" t="s">
        <v>2047</v>
      </c>
      <c r="C13429">
        <v>2023</v>
      </c>
      <c r="D13429">
        <v>789675840</v>
      </c>
    </row>
    <row r="13430" spans="1:4" x14ac:dyDescent="0.55000000000000004">
      <c r="A13430" t="s">
        <v>989</v>
      </c>
      <c r="B13430" t="s">
        <v>2047</v>
      </c>
      <c r="C13430">
        <v>2024</v>
      </c>
      <c r="D13430">
        <v>792631200</v>
      </c>
    </row>
    <row r="13431" spans="1:4" x14ac:dyDescent="0.55000000000000004">
      <c r="A13431" t="s">
        <v>92</v>
      </c>
      <c r="B13431" t="s">
        <v>2048</v>
      </c>
      <c r="C13431">
        <v>1927</v>
      </c>
      <c r="D13431">
        <v>139232</v>
      </c>
    </row>
    <row r="13432" spans="1:4" x14ac:dyDescent="0.55000000000000004">
      <c r="A13432" t="s">
        <v>92</v>
      </c>
      <c r="B13432" t="s">
        <v>2048</v>
      </c>
      <c r="C13432">
        <v>1928</v>
      </c>
      <c r="D13432">
        <v>289456</v>
      </c>
    </row>
    <row r="13433" spans="1:4" x14ac:dyDescent="0.55000000000000004">
      <c r="A13433" t="s">
        <v>92</v>
      </c>
      <c r="B13433" t="s">
        <v>2048</v>
      </c>
      <c r="C13433">
        <v>1929</v>
      </c>
      <c r="D13433">
        <v>370064</v>
      </c>
    </row>
    <row r="13434" spans="1:4" x14ac:dyDescent="0.55000000000000004">
      <c r="A13434" t="s">
        <v>92</v>
      </c>
      <c r="B13434" t="s">
        <v>2048</v>
      </c>
      <c r="C13434">
        <v>1930</v>
      </c>
      <c r="D13434">
        <v>370064</v>
      </c>
    </row>
    <row r="13435" spans="1:4" x14ac:dyDescent="0.55000000000000004">
      <c r="A13435" t="s">
        <v>92</v>
      </c>
      <c r="B13435" t="s">
        <v>2048</v>
      </c>
      <c r="C13435">
        <v>1931</v>
      </c>
      <c r="D13435">
        <v>366400</v>
      </c>
    </row>
    <row r="13436" spans="1:4" x14ac:dyDescent="0.55000000000000004">
      <c r="A13436" t="s">
        <v>92</v>
      </c>
      <c r="B13436" t="s">
        <v>2048</v>
      </c>
      <c r="C13436">
        <v>1932</v>
      </c>
      <c r="D13436">
        <v>373728</v>
      </c>
    </row>
    <row r="13437" spans="1:4" x14ac:dyDescent="0.55000000000000004">
      <c r="A13437" t="s">
        <v>92</v>
      </c>
      <c r="B13437" t="s">
        <v>2048</v>
      </c>
      <c r="C13437">
        <v>1933</v>
      </c>
      <c r="D13437">
        <v>351744</v>
      </c>
    </row>
    <row r="13438" spans="1:4" x14ac:dyDescent="0.55000000000000004">
      <c r="A13438" t="s">
        <v>92</v>
      </c>
      <c r="B13438" t="s">
        <v>2048</v>
      </c>
      <c r="C13438">
        <v>1934</v>
      </c>
      <c r="D13438">
        <v>2865248</v>
      </c>
    </row>
    <row r="13439" spans="1:4" x14ac:dyDescent="0.55000000000000004">
      <c r="A13439" t="s">
        <v>92</v>
      </c>
      <c r="B13439" t="s">
        <v>2048</v>
      </c>
      <c r="C13439">
        <v>1935</v>
      </c>
      <c r="D13439">
        <v>5723168</v>
      </c>
    </row>
    <row r="13440" spans="1:4" x14ac:dyDescent="0.55000000000000004">
      <c r="A13440" t="s">
        <v>92</v>
      </c>
      <c r="B13440" t="s">
        <v>2048</v>
      </c>
      <c r="C13440">
        <v>1936</v>
      </c>
      <c r="D13440">
        <v>5792784</v>
      </c>
    </row>
    <row r="13441" spans="1:4" x14ac:dyDescent="0.55000000000000004">
      <c r="A13441" t="s">
        <v>92</v>
      </c>
      <c r="B13441" t="s">
        <v>2048</v>
      </c>
      <c r="C13441">
        <v>1937</v>
      </c>
      <c r="D13441">
        <v>6243456</v>
      </c>
    </row>
    <row r="13442" spans="1:4" x14ac:dyDescent="0.55000000000000004">
      <c r="A13442" t="s">
        <v>92</v>
      </c>
      <c r="B13442" t="s">
        <v>2048</v>
      </c>
      <c r="C13442">
        <v>1938</v>
      </c>
      <c r="D13442">
        <v>5917360</v>
      </c>
    </row>
    <row r="13443" spans="1:4" x14ac:dyDescent="0.55000000000000004">
      <c r="A13443" t="s">
        <v>92</v>
      </c>
      <c r="B13443" t="s">
        <v>2048</v>
      </c>
      <c r="C13443">
        <v>1939</v>
      </c>
      <c r="D13443">
        <v>12157152</v>
      </c>
    </row>
    <row r="13444" spans="1:4" x14ac:dyDescent="0.55000000000000004">
      <c r="A13444" t="s">
        <v>92</v>
      </c>
      <c r="B13444" t="s">
        <v>2048</v>
      </c>
      <c r="C13444">
        <v>1940</v>
      </c>
      <c r="D13444">
        <v>7690736</v>
      </c>
    </row>
    <row r="13445" spans="1:4" x14ac:dyDescent="0.55000000000000004">
      <c r="A13445" t="s">
        <v>92</v>
      </c>
      <c r="B13445" t="s">
        <v>2048</v>
      </c>
      <c r="C13445">
        <v>1941</v>
      </c>
      <c r="D13445">
        <v>4807168</v>
      </c>
    </row>
    <row r="13446" spans="1:4" x14ac:dyDescent="0.55000000000000004">
      <c r="A13446" t="s">
        <v>92</v>
      </c>
      <c r="B13446" t="s">
        <v>2048</v>
      </c>
      <c r="C13446">
        <v>1942</v>
      </c>
      <c r="D13446">
        <v>7961872</v>
      </c>
    </row>
    <row r="13447" spans="1:4" x14ac:dyDescent="0.55000000000000004">
      <c r="A13447" t="s">
        <v>92</v>
      </c>
      <c r="B13447" t="s">
        <v>2048</v>
      </c>
      <c r="C13447">
        <v>1943</v>
      </c>
      <c r="D13447">
        <v>10959024</v>
      </c>
    </row>
    <row r="13448" spans="1:4" x14ac:dyDescent="0.55000000000000004">
      <c r="A13448" t="s">
        <v>92</v>
      </c>
      <c r="B13448" t="s">
        <v>2048</v>
      </c>
      <c r="C13448">
        <v>1944</v>
      </c>
      <c r="D13448">
        <v>12772704</v>
      </c>
    </row>
    <row r="13449" spans="1:4" x14ac:dyDescent="0.55000000000000004">
      <c r="A13449" t="s">
        <v>92</v>
      </c>
      <c r="B13449" t="s">
        <v>2048</v>
      </c>
      <c r="C13449">
        <v>1945</v>
      </c>
      <c r="D13449">
        <v>14132048</v>
      </c>
    </row>
    <row r="13450" spans="1:4" x14ac:dyDescent="0.55000000000000004">
      <c r="A13450" t="s">
        <v>92</v>
      </c>
      <c r="B13450" t="s">
        <v>2048</v>
      </c>
      <c r="C13450">
        <v>1946</v>
      </c>
      <c r="D13450">
        <v>14355552</v>
      </c>
    </row>
    <row r="13451" spans="1:4" x14ac:dyDescent="0.55000000000000004">
      <c r="A13451" t="s">
        <v>92</v>
      </c>
      <c r="B13451" t="s">
        <v>2048</v>
      </c>
      <c r="C13451">
        <v>1947</v>
      </c>
      <c r="D13451">
        <v>14425168</v>
      </c>
    </row>
    <row r="13452" spans="1:4" x14ac:dyDescent="0.55000000000000004">
      <c r="A13452" t="s">
        <v>92</v>
      </c>
      <c r="B13452" t="s">
        <v>2048</v>
      </c>
      <c r="C13452">
        <v>1948</v>
      </c>
      <c r="D13452">
        <v>0</v>
      </c>
    </row>
    <row r="13453" spans="1:4" x14ac:dyDescent="0.55000000000000004">
      <c r="A13453" t="s">
        <v>92</v>
      </c>
      <c r="B13453" t="s">
        <v>2048</v>
      </c>
      <c r="C13453">
        <v>1949</v>
      </c>
      <c r="D13453">
        <v>1128482</v>
      </c>
    </row>
    <row r="13454" spans="1:4" x14ac:dyDescent="0.55000000000000004">
      <c r="A13454" t="s">
        <v>92</v>
      </c>
      <c r="B13454" t="s">
        <v>2048</v>
      </c>
      <c r="C13454">
        <v>1950</v>
      </c>
      <c r="D13454">
        <v>1648533</v>
      </c>
    </row>
    <row r="13455" spans="1:4" x14ac:dyDescent="0.55000000000000004">
      <c r="A13455" t="s">
        <v>92</v>
      </c>
      <c r="B13455" t="s">
        <v>2048</v>
      </c>
      <c r="C13455">
        <v>1951</v>
      </c>
      <c r="D13455">
        <v>2428935</v>
      </c>
    </row>
    <row r="13456" spans="1:4" x14ac:dyDescent="0.55000000000000004">
      <c r="A13456" t="s">
        <v>92</v>
      </c>
      <c r="B13456" t="s">
        <v>2048</v>
      </c>
      <c r="C13456">
        <v>1952</v>
      </c>
      <c r="D13456">
        <v>1959824</v>
      </c>
    </row>
    <row r="13457" spans="1:4" x14ac:dyDescent="0.55000000000000004">
      <c r="A13457" t="s">
        <v>92</v>
      </c>
      <c r="B13457" t="s">
        <v>2048</v>
      </c>
      <c r="C13457">
        <v>1953</v>
      </c>
      <c r="D13457">
        <v>2527448</v>
      </c>
    </row>
    <row r="13458" spans="1:4" x14ac:dyDescent="0.55000000000000004">
      <c r="A13458" t="s">
        <v>92</v>
      </c>
      <c r="B13458" t="s">
        <v>2048</v>
      </c>
      <c r="C13458">
        <v>1954</v>
      </c>
      <c r="D13458">
        <v>3047647</v>
      </c>
    </row>
    <row r="13459" spans="1:4" x14ac:dyDescent="0.55000000000000004">
      <c r="A13459" t="s">
        <v>92</v>
      </c>
      <c r="B13459" t="s">
        <v>2048</v>
      </c>
      <c r="C13459">
        <v>1955</v>
      </c>
      <c r="D13459">
        <v>4098736.8</v>
      </c>
    </row>
    <row r="13460" spans="1:4" x14ac:dyDescent="0.55000000000000004">
      <c r="A13460" t="s">
        <v>92</v>
      </c>
      <c r="B13460" t="s">
        <v>2048</v>
      </c>
      <c r="C13460">
        <v>1956</v>
      </c>
      <c r="D13460">
        <v>6395353</v>
      </c>
    </row>
    <row r="13461" spans="1:4" x14ac:dyDescent="0.55000000000000004">
      <c r="A13461" t="s">
        <v>92</v>
      </c>
      <c r="B13461" t="s">
        <v>2048</v>
      </c>
      <c r="C13461">
        <v>1957</v>
      </c>
      <c r="D13461">
        <v>5969883</v>
      </c>
    </row>
    <row r="13462" spans="1:4" x14ac:dyDescent="0.55000000000000004">
      <c r="A13462" t="s">
        <v>92</v>
      </c>
      <c r="B13462" t="s">
        <v>2048</v>
      </c>
      <c r="C13462">
        <v>1958</v>
      </c>
      <c r="D13462">
        <v>6665776</v>
      </c>
    </row>
    <row r="13463" spans="1:4" x14ac:dyDescent="0.55000000000000004">
      <c r="A13463" t="s">
        <v>92</v>
      </c>
      <c r="B13463" t="s">
        <v>2048</v>
      </c>
      <c r="C13463">
        <v>1959</v>
      </c>
      <c r="D13463">
        <v>7314334</v>
      </c>
    </row>
    <row r="13464" spans="1:4" x14ac:dyDescent="0.55000000000000004">
      <c r="A13464" t="s">
        <v>92</v>
      </c>
      <c r="B13464" t="s">
        <v>2048</v>
      </c>
      <c r="C13464">
        <v>1960</v>
      </c>
      <c r="D13464">
        <v>8256160</v>
      </c>
    </row>
    <row r="13465" spans="1:4" x14ac:dyDescent="0.55000000000000004">
      <c r="A13465" t="s">
        <v>92</v>
      </c>
      <c r="B13465" t="s">
        <v>2048</v>
      </c>
      <c r="C13465">
        <v>1961</v>
      </c>
      <c r="D13465">
        <v>8709218</v>
      </c>
    </row>
    <row r="13466" spans="1:4" x14ac:dyDescent="0.55000000000000004">
      <c r="A13466" t="s">
        <v>92</v>
      </c>
      <c r="B13466" t="s">
        <v>2048</v>
      </c>
      <c r="C13466">
        <v>1962</v>
      </c>
      <c r="D13466">
        <v>9020836</v>
      </c>
    </row>
    <row r="13467" spans="1:4" x14ac:dyDescent="0.55000000000000004">
      <c r="A13467" t="s">
        <v>92</v>
      </c>
      <c r="B13467" t="s">
        <v>2048</v>
      </c>
      <c r="C13467">
        <v>1963</v>
      </c>
      <c r="D13467">
        <v>9383364</v>
      </c>
    </row>
    <row r="13468" spans="1:4" x14ac:dyDescent="0.55000000000000004">
      <c r="A13468" t="s">
        <v>92</v>
      </c>
      <c r="B13468" t="s">
        <v>2048</v>
      </c>
      <c r="C13468">
        <v>1964</v>
      </c>
      <c r="D13468">
        <v>9063972</v>
      </c>
    </row>
    <row r="13469" spans="1:4" x14ac:dyDescent="0.55000000000000004">
      <c r="A13469" t="s">
        <v>92</v>
      </c>
      <c r="B13469" t="s">
        <v>2048</v>
      </c>
      <c r="C13469">
        <v>1965</v>
      </c>
      <c r="D13469">
        <v>19293088</v>
      </c>
    </row>
    <row r="13470" spans="1:4" x14ac:dyDescent="0.55000000000000004">
      <c r="A13470" t="s">
        <v>92</v>
      </c>
      <c r="B13470" t="s">
        <v>2048</v>
      </c>
      <c r="C13470">
        <v>1966</v>
      </c>
      <c r="D13470">
        <v>27676082</v>
      </c>
    </row>
    <row r="13471" spans="1:4" x14ac:dyDescent="0.55000000000000004">
      <c r="A13471" t="s">
        <v>92</v>
      </c>
      <c r="B13471" t="s">
        <v>2048</v>
      </c>
      <c r="C13471">
        <v>1967</v>
      </c>
      <c r="D13471">
        <v>18372978</v>
      </c>
    </row>
    <row r="13472" spans="1:4" x14ac:dyDescent="0.55000000000000004">
      <c r="A13472" t="s">
        <v>92</v>
      </c>
      <c r="B13472" t="s">
        <v>2048</v>
      </c>
      <c r="C13472">
        <v>1968</v>
      </c>
      <c r="D13472">
        <v>19695680</v>
      </c>
    </row>
    <row r="13473" spans="1:4" x14ac:dyDescent="0.55000000000000004">
      <c r="A13473" t="s">
        <v>92</v>
      </c>
      <c r="B13473" t="s">
        <v>2048</v>
      </c>
      <c r="C13473">
        <v>1969</v>
      </c>
      <c r="D13473">
        <v>22601294</v>
      </c>
    </row>
    <row r="13474" spans="1:4" x14ac:dyDescent="0.55000000000000004">
      <c r="A13474" t="s">
        <v>92</v>
      </c>
      <c r="B13474" t="s">
        <v>2048</v>
      </c>
      <c r="C13474">
        <v>1970</v>
      </c>
      <c r="D13474">
        <v>23883784</v>
      </c>
    </row>
    <row r="13475" spans="1:4" x14ac:dyDescent="0.55000000000000004">
      <c r="A13475" t="s">
        <v>92</v>
      </c>
      <c r="B13475" t="s">
        <v>2048</v>
      </c>
      <c r="C13475">
        <v>1971</v>
      </c>
      <c r="D13475">
        <v>28831858</v>
      </c>
    </row>
    <row r="13476" spans="1:4" x14ac:dyDescent="0.55000000000000004">
      <c r="A13476" t="s">
        <v>92</v>
      </c>
      <c r="B13476" t="s">
        <v>2048</v>
      </c>
      <c r="C13476">
        <v>1972</v>
      </c>
      <c r="D13476">
        <v>29520482</v>
      </c>
    </row>
    <row r="13477" spans="1:4" x14ac:dyDescent="0.55000000000000004">
      <c r="A13477" t="s">
        <v>92</v>
      </c>
      <c r="B13477" t="s">
        <v>2048</v>
      </c>
      <c r="C13477">
        <v>1973</v>
      </c>
      <c r="D13477">
        <v>30612708</v>
      </c>
    </row>
    <row r="13478" spans="1:4" x14ac:dyDescent="0.55000000000000004">
      <c r="A13478" t="s">
        <v>92</v>
      </c>
      <c r="B13478" t="s">
        <v>2048</v>
      </c>
      <c r="C13478">
        <v>1974</v>
      </c>
      <c r="D13478">
        <v>30909492</v>
      </c>
    </row>
    <row r="13479" spans="1:4" x14ac:dyDescent="0.55000000000000004">
      <c r="A13479" t="s">
        <v>92</v>
      </c>
      <c r="B13479" t="s">
        <v>2048</v>
      </c>
      <c r="C13479">
        <v>1975</v>
      </c>
      <c r="D13479">
        <v>33120258</v>
      </c>
    </row>
    <row r="13480" spans="1:4" x14ac:dyDescent="0.55000000000000004">
      <c r="A13480" t="s">
        <v>92</v>
      </c>
      <c r="B13480" t="s">
        <v>2048</v>
      </c>
      <c r="C13480">
        <v>1976</v>
      </c>
      <c r="D13480">
        <v>48746876</v>
      </c>
    </row>
    <row r="13481" spans="1:4" x14ac:dyDescent="0.55000000000000004">
      <c r="A13481" t="s">
        <v>92</v>
      </c>
      <c r="B13481" t="s">
        <v>2048</v>
      </c>
      <c r="C13481">
        <v>1977</v>
      </c>
      <c r="D13481">
        <v>43656004</v>
      </c>
    </row>
    <row r="13482" spans="1:4" x14ac:dyDescent="0.55000000000000004">
      <c r="A13482" t="s">
        <v>92</v>
      </c>
      <c r="B13482" t="s">
        <v>2048</v>
      </c>
      <c r="C13482">
        <v>1978</v>
      </c>
      <c r="D13482">
        <v>42250740</v>
      </c>
    </row>
    <row r="13483" spans="1:4" x14ac:dyDescent="0.55000000000000004">
      <c r="A13483" t="s">
        <v>92</v>
      </c>
      <c r="B13483" t="s">
        <v>2048</v>
      </c>
      <c r="C13483">
        <v>1979</v>
      </c>
      <c r="D13483">
        <v>52908308</v>
      </c>
    </row>
    <row r="13484" spans="1:4" x14ac:dyDescent="0.55000000000000004">
      <c r="A13484" t="s">
        <v>92</v>
      </c>
      <c r="B13484" t="s">
        <v>2048</v>
      </c>
      <c r="C13484">
        <v>1980</v>
      </c>
      <c r="D13484">
        <v>45472990</v>
      </c>
    </row>
    <row r="13485" spans="1:4" x14ac:dyDescent="0.55000000000000004">
      <c r="A13485" t="s">
        <v>92</v>
      </c>
      <c r="B13485" t="s">
        <v>2048</v>
      </c>
      <c r="C13485">
        <v>1981</v>
      </c>
      <c r="D13485">
        <v>32041828</v>
      </c>
    </row>
    <row r="13486" spans="1:4" x14ac:dyDescent="0.55000000000000004">
      <c r="A13486" t="s">
        <v>92</v>
      </c>
      <c r="B13486" t="s">
        <v>2048</v>
      </c>
      <c r="C13486">
        <v>1982</v>
      </c>
      <c r="D13486">
        <v>30537960</v>
      </c>
    </row>
    <row r="13487" spans="1:4" x14ac:dyDescent="0.55000000000000004">
      <c r="A13487" t="s">
        <v>92</v>
      </c>
      <c r="B13487" t="s">
        <v>2048</v>
      </c>
      <c r="C13487">
        <v>1983</v>
      </c>
      <c r="D13487">
        <v>38652030</v>
      </c>
    </row>
    <row r="13488" spans="1:4" x14ac:dyDescent="0.55000000000000004">
      <c r="A13488" t="s">
        <v>92</v>
      </c>
      <c r="B13488" t="s">
        <v>2048</v>
      </c>
      <c r="C13488">
        <v>1984</v>
      </c>
      <c r="D13488">
        <v>40071040</v>
      </c>
    </row>
    <row r="13489" spans="1:4" x14ac:dyDescent="0.55000000000000004">
      <c r="A13489" t="s">
        <v>92</v>
      </c>
      <c r="B13489" t="s">
        <v>2048</v>
      </c>
      <c r="C13489">
        <v>1985</v>
      </c>
      <c r="D13489">
        <v>44529812</v>
      </c>
    </row>
    <row r="13490" spans="1:4" x14ac:dyDescent="0.55000000000000004">
      <c r="A13490" t="s">
        <v>92</v>
      </c>
      <c r="B13490" t="s">
        <v>2048</v>
      </c>
      <c r="C13490">
        <v>1986</v>
      </c>
      <c r="D13490">
        <v>47596268</v>
      </c>
    </row>
    <row r="13491" spans="1:4" x14ac:dyDescent="0.55000000000000004">
      <c r="A13491" t="s">
        <v>92</v>
      </c>
      <c r="B13491" t="s">
        <v>2048</v>
      </c>
      <c r="C13491">
        <v>1987</v>
      </c>
      <c r="D13491">
        <v>52683630</v>
      </c>
    </row>
    <row r="13492" spans="1:4" x14ac:dyDescent="0.55000000000000004">
      <c r="A13492" t="s">
        <v>92</v>
      </c>
      <c r="B13492" t="s">
        <v>2048</v>
      </c>
      <c r="C13492">
        <v>1988</v>
      </c>
      <c r="D13492">
        <v>67698500</v>
      </c>
    </row>
    <row r="13493" spans="1:4" x14ac:dyDescent="0.55000000000000004">
      <c r="A13493" t="s">
        <v>92</v>
      </c>
      <c r="B13493" t="s">
        <v>2048</v>
      </c>
      <c r="C13493">
        <v>1989</v>
      </c>
      <c r="D13493">
        <v>72973680</v>
      </c>
    </row>
    <row r="13494" spans="1:4" x14ac:dyDescent="0.55000000000000004">
      <c r="A13494" t="s">
        <v>92</v>
      </c>
      <c r="B13494" t="s">
        <v>2048</v>
      </c>
      <c r="C13494">
        <v>1990</v>
      </c>
      <c r="D13494">
        <v>49683310</v>
      </c>
    </row>
    <row r="13495" spans="1:4" x14ac:dyDescent="0.55000000000000004">
      <c r="A13495" t="s">
        <v>92</v>
      </c>
      <c r="B13495" t="s">
        <v>2048</v>
      </c>
      <c r="C13495">
        <v>1991</v>
      </c>
      <c r="D13495">
        <v>45505268</v>
      </c>
    </row>
    <row r="13496" spans="1:4" x14ac:dyDescent="0.55000000000000004">
      <c r="A13496" t="s">
        <v>92</v>
      </c>
      <c r="B13496" t="s">
        <v>2048</v>
      </c>
      <c r="C13496">
        <v>1992</v>
      </c>
      <c r="D13496">
        <v>59019990</v>
      </c>
    </row>
    <row r="13497" spans="1:4" x14ac:dyDescent="0.55000000000000004">
      <c r="A13497" t="s">
        <v>92</v>
      </c>
      <c r="B13497" t="s">
        <v>2048</v>
      </c>
      <c r="C13497">
        <v>1993</v>
      </c>
      <c r="D13497">
        <v>63263100</v>
      </c>
    </row>
    <row r="13498" spans="1:4" x14ac:dyDescent="0.55000000000000004">
      <c r="A13498" t="s">
        <v>92</v>
      </c>
      <c r="B13498" t="s">
        <v>2048</v>
      </c>
      <c r="C13498">
        <v>1994</v>
      </c>
      <c r="D13498">
        <v>76572620</v>
      </c>
    </row>
    <row r="13499" spans="1:4" x14ac:dyDescent="0.55000000000000004">
      <c r="A13499" t="s">
        <v>92</v>
      </c>
      <c r="B13499" t="s">
        <v>2048</v>
      </c>
      <c r="C13499">
        <v>1995</v>
      </c>
      <c r="D13499">
        <v>79841260</v>
      </c>
    </row>
    <row r="13500" spans="1:4" x14ac:dyDescent="0.55000000000000004">
      <c r="A13500" t="s">
        <v>92</v>
      </c>
      <c r="B13500" t="s">
        <v>2048</v>
      </c>
      <c r="C13500">
        <v>1996</v>
      </c>
      <c r="D13500">
        <v>74822970</v>
      </c>
    </row>
    <row r="13501" spans="1:4" x14ac:dyDescent="0.55000000000000004">
      <c r="A13501" t="s">
        <v>92</v>
      </c>
      <c r="B13501" t="s">
        <v>2048</v>
      </c>
      <c r="C13501">
        <v>1997</v>
      </c>
      <c r="D13501">
        <v>76296350</v>
      </c>
    </row>
    <row r="13502" spans="1:4" x14ac:dyDescent="0.55000000000000004">
      <c r="A13502" t="s">
        <v>92</v>
      </c>
      <c r="B13502" t="s">
        <v>2048</v>
      </c>
      <c r="C13502">
        <v>1998</v>
      </c>
      <c r="D13502">
        <v>80983930</v>
      </c>
    </row>
    <row r="13503" spans="1:4" x14ac:dyDescent="0.55000000000000004">
      <c r="A13503" t="s">
        <v>92</v>
      </c>
      <c r="B13503" t="s">
        <v>2048</v>
      </c>
      <c r="C13503">
        <v>1999</v>
      </c>
      <c r="D13503">
        <v>82416240</v>
      </c>
    </row>
    <row r="13504" spans="1:4" x14ac:dyDescent="0.55000000000000004">
      <c r="A13504" t="s">
        <v>92</v>
      </c>
      <c r="B13504" t="s">
        <v>2048</v>
      </c>
      <c r="C13504">
        <v>2000</v>
      </c>
      <c r="D13504">
        <v>83721656</v>
      </c>
    </row>
    <row r="13505" spans="1:4" x14ac:dyDescent="0.55000000000000004">
      <c r="A13505" t="s">
        <v>92</v>
      </c>
      <c r="B13505" t="s">
        <v>2048</v>
      </c>
      <c r="C13505">
        <v>2001</v>
      </c>
      <c r="D13505">
        <v>96802000</v>
      </c>
    </row>
    <row r="13506" spans="1:4" x14ac:dyDescent="0.55000000000000004">
      <c r="A13506" t="s">
        <v>92</v>
      </c>
      <c r="B13506" t="s">
        <v>2048</v>
      </c>
      <c r="C13506">
        <v>2002</v>
      </c>
      <c r="D13506">
        <v>97090500</v>
      </c>
    </row>
    <row r="13507" spans="1:4" x14ac:dyDescent="0.55000000000000004">
      <c r="A13507" t="s">
        <v>92</v>
      </c>
      <c r="B13507" t="s">
        <v>2048</v>
      </c>
      <c r="C13507">
        <v>2003</v>
      </c>
      <c r="D13507">
        <v>101424340</v>
      </c>
    </row>
    <row r="13508" spans="1:4" x14ac:dyDescent="0.55000000000000004">
      <c r="A13508" t="s">
        <v>92</v>
      </c>
      <c r="B13508" t="s">
        <v>2048</v>
      </c>
      <c r="C13508">
        <v>2004</v>
      </c>
      <c r="D13508">
        <v>113015840</v>
      </c>
    </row>
    <row r="13509" spans="1:4" x14ac:dyDescent="0.55000000000000004">
      <c r="A13509" t="s">
        <v>92</v>
      </c>
      <c r="B13509" t="s">
        <v>2048</v>
      </c>
      <c r="C13509">
        <v>2005</v>
      </c>
      <c r="D13509">
        <v>114281864</v>
      </c>
    </row>
    <row r="13510" spans="1:4" x14ac:dyDescent="0.55000000000000004">
      <c r="A13510" t="s">
        <v>92</v>
      </c>
      <c r="B13510" t="s">
        <v>2048</v>
      </c>
      <c r="C13510">
        <v>2006</v>
      </c>
      <c r="D13510">
        <v>98838120</v>
      </c>
    </row>
    <row r="13511" spans="1:4" x14ac:dyDescent="0.55000000000000004">
      <c r="A13511" t="s">
        <v>92</v>
      </c>
      <c r="B13511" t="s">
        <v>2048</v>
      </c>
      <c r="C13511">
        <v>2007</v>
      </c>
      <c r="D13511">
        <v>61361420</v>
      </c>
    </row>
    <row r="13512" spans="1:4" x14ac:dyDescent="0.55000000000000004">
      <c r="A13512" t="s">
        <v>92</v>
      </c>
      <c r="B13512" t="s">
        <v>2048</v>
      </c>
      <c r="C13512">
        <v>2008</v>
      </c>
      <c r="D13512">
        <v>94335400</v>
      </c>
    </row>
    <row r="13513" spans="1:4" x14ac:dyDescent="0.55000000000000004">
      <c r="A13513" t="s">
        <v>92</v>
      </c>
      <c r="B13513" t="s">
        <v>2048</v>
      </c>
      <c r="C13513">
        <v>2009</v>
      </c>
      <c r="D13513">
        <v>105211460</v>
      </c>
    </row>
    <row r="13514" spans="1:4" x14ac:dyDescent="0.55000000000000004">
      <c r="A13514" t="s">
        <v>92</v>
      </c>
      <c r="B13514" t="s">
        <v>2048</v>
      </c>
      <c r="C13514">
        <v>2010</v>
      </c>
      <c r="D13514">
        <v>113983430</v>
      </c>
    </row>
    <row r="13515" spans="1:4" x14ac:dyDescent="0.55000000000000004">
      <c r="A13515" t="s">
        <v>92</v>
      </c>
      <c r="B13515" t="s">
        <v>2048</v>
      </c>
      <c r="C13515">
        <v>2011</v>
      </c>
      <c r="D13515">
        <v>123525610</v>
      </c>
    </row>
    <row r="13516" spans="1:4" x14ac:dyDescent="0.55000000000000004">
      <c r="A13516" t="s">
        <v>92</v>
      </c>
      <c r="B13516" t="s">
        <v>2048</v>
      </c>
      <c r="C13516">
        <v>2012</v>
      </c>
      <c r="D13516">
        <v>134039550</v>
      </c>
    </row>
    <row r="13517" spans="1:4" x14ac:dyDescent="0.55000000000000004">
      <c r="A13517" t="s">
        <v>92</v>
      </c>
      <c r="B13517" t="s">
        <v>2048</v>
      </c>
      <c r="C13517">
        <v>2013</v>
      </c>
      <c r="D13517">
        <v>141704380</v>
      </c>
    </row>
    <row r="13518" spans="1:4" x14ac:dyDescent="0.55000000000000004">
      <c r="A13518" t="s">
        <v>92</v>
      </c>
      <c r="B13518" t="s">
        <v>2048</v>
      </c>
      <c r="C13518">
        <v>2014</v>
      </c>
      <c r="D13518">
        <v>137512700</v>
      </c>
    </row>
    <row r="13519" spans="1:4" x14ac:dyDescent="0.55000000000000004">
      <c r="A13519" t="s">
        <v>92</v>
      </c>
      <c r="B13519" t="s">
        <v>2048</v>
      </c>
      <c r="C13519">
        <v>2015</v>
      </c>
      <c r="D13519">
        <v>142530000</v>
      </c>
    </row>
    <row r="13520" spans="1:4" x14ac:dyDescent="0.55000000000000004">
      <c r="A13520" t="s">
        <v>92</v>
      </c>
      <c r="B13520" t="s">
        <v>2048</v>
      </c>
      <c r="C13520">
        <v>2016</v>
      </c>
      <c r="D13520">
        <v>153132140</v>
      </c>
    </row>
    <row r="13521" spans="1:4" x14ac:dyDescent="0.55000000000000004">
      <c r="A13521" t="s">
        <v>92</v>
      </c>
      <c r="B13521" t="s">
        <v>2048</v>
      </c>
      <c r="C13521">
        <v>2017</v>
      </c>
      <c r="D13521">
        <v>167472350</v>
      </c>
    </row>
    <row r="13522" spans="1:4" x14ac:dyDescent="0.55000000000000004">
      <c r="A13522" t="s">
        <v>92</v>
      </c>
      <c r="B13522" t="s">
        <v>2048</v>
      </c>
      <c r="C13522">
        <v>2018</v>
      </c>
      <c r="D13522">
        <v>186156450</v>
      </c>
    </row>
    <row r="13523" spans="1:4" x14ac:dyDescent="0.55000000000000004">
      <c r="A13523" t="s">
        <v>92</v>
      </c>
      <c r="B13523" t="s">
        <v>2048</v>
      </c>
      <c r="C13523">
        <v>2019</v>
      </c>
      <c r="D13523">
        <v>191777620</v>
      </c>
    </row>
    <row r="13524" spans="1:4" x14ac:dyDescent="0.55000000000000004">
      <c r="A13524" t="s">
        <v>92</v>
      </c>
      <c r="B13524" t="s">
        <v>2048</v>
      </c>
      <c r="C13524">
        <v>2020</v>
      </c>
      <c r="D13524">
        <v>172098030</v>
      </c>
    </row>
    <row r="13525" spans="1:4" x14ac:dyDescent="0.55000000000000004">
      <c r="A13525" t="s">
        <v>92</v>
      </c>
      <c r="B13525" t="s">
        <v>2048</v>
      </c>
      <c r="C13525">
        <v>2021</v>
      </c>
      <c r="D13525">
        <v>193115150</v>
      </c>
    </row>
    <row r="13526" spans="1:4" x14ac:dyDescent="0.55000000000000004">
      <c r="A13526" t="s">
        <v>92</v>
      </c>
      <c r="B13526" t="s">
        <v>2048</v>
      </c>
      <c r="C13526">
        <v>2022</v>
      </c>
      <c r="D13526">
        <v>217643900</v>
      </c>
    </row>
    <row r="13527" spans="1:4" x14ac:dyDescent="0.55000000000000004">
      <c r="A13527" t="s">
        <v>92</v>
      </c>
      <c r="B13527" t="s">
        <v>2048</v>
      </c>
      <c r="C13527">
        <v>2023</v>
      </c>
      <c r="D13527">
        <v>227909700</v>
      </c>
    </row>
    <row r="13528" spans="1:4" x14ac:dyDescent="0.55000000000000004">
      <c r="A13528" t="s">
        <v>92</v>
      </c>
      <c r="B13528" t="s">
        <v>2048</v>
      </c>
      <c r="C13528">
        <v>2024</v>
      </c>
      <c r="D13528">
        <v>233635500</v>
      </c>
    </row>
    <row r="13529" spans="1:4" x14ac:dyDescent="0.55000000000000004">
      <c r="A13529" t="s">
        <v>93</v>
      </c>
      <c r="B13529" t="s">
        <v>2049</v>
      </c>
      <c r="C13529">
        <v>1850</v>
      </c>
      <c r="D13529">
        <v>395712</v>
      </c>
    </row>
    <row r="13530" spans="1:4" x14ac:dyDescent="0.55000000000000004">
      <c r="A13530" t="s">
        <v>93</v>
      </c>
      <c r="B13530" t="s">
        <v>2049</v>
      </c>
      <c r="C13530">
        <v>1880</v>
      </c>
      <c r="D13530">
        <v>351744</v>
      </c>
    </row>
    <row r="13531" spans="1:4" x14ac:dyDescent="0.55000000000000004">
      <c r="A13531" t="s">
        <v>93</v>
      </c>
      <c r="B13531" t="s">
        <v>2049</v>
      </c>
      <c r="C13531">
        <v>1881</v>
      </c>
      <c r="D13531">
        <v>351744</v>
      </c>
    </row>
    <row r="13532" spans="1:4" x14ac:dyDescent="0.55000000000000004">
      <c r="A13532" t="s">
        <v>93</v>
      </c>
      <c r="B13532" t="s">
        <v>2049</v>
      </c>
      <c r="C13532">
        <v>1910</v>
      </c>
      <c r="D13532">
        <v>216176</v>
      </c>
    </row>
    <row r="13533" spans="1:4" x14ac:dyDescent="0.55000000000000004">
      <c r="A13533" t="s">
        <v>93</v>
      </c>
      <c r="B13533" t="s">
        <v>2049</v>
      </c>
      <c r="C13533">
        <v>1913</v>
      </c>
      <c r="D13533">
        <v>223504</v>
      </c>
    </row>
    <row r="13534" spans="1:4" x14ac:dyDescent="0.55000000000000004">
      <c r="A13534" t="s">
        <v>93</v>
      </c>
      <c r="B13534" t="s">
        <v>2049</v>
      </c>
      <c r="C13534">
        <v>1914</v>
      </c>
      <c r="D13534">
        <v>249152</v>
      </c>
    </row>
    <row r="13535" spans="1:4" x14ac:dyDescent="0.55000000000000004">
      <c r="A13535" t="s">
        <v>93</v>
      </c>
      <c r="B13535" t="s">
        <v>2049</v>
      </c>
      <c r="C13535">
        <v>1915</v>
      </c>
      <c r="D13535">
        <v>227168</v>
      </c>
    </row>
    <row r="13536" spans="1:4" x14ac:dyDescent="0.55000000000000004">
      <c r="A13536" t="s">
        <v>93</v>
      </c>
      <c r="B13536" t="s">
        <v>2049</v>
      </c>
      <c r="C13536">
        <v>1916</v>
      </c>
      <c r="D13536">
        <v>241824</v>
      </c>
    </row>
    <row r="13537" spans="1:4" x14ac:dyDescent="0.55000000000000004">
      <c r="A13537" t="s">
        <v>93</v>
      </c>
      <c r="B13537" t="s">
        <v>2049</v>
      </c>
      <c r="C13537">
        <v>1917</v>
      </c>
      <c r="D13537">
        <v>256480.02</v>
      </c>
    </row>
    <row r="13538" spans="1:4" x14ac:dyDescent="0.55000000000000004">
      <c r="A13538" t="s">
        <v>93</v>
      </c>
      <c r="B13538" t="s">
        <v>2049</v>
      </c>
      <c r="C13538">
        <v>1918</v>
      </c>
      <c r="D13538">
        <v>245488</v>
      </c>
    </row>
    <row r="13539" spans="1:4" x14ac:dyDescent="0.55000000000000004">
      <c r="A13539" t="s">
        <v>93</v>
      </c>
      <c r="B13539" t="s">
        <v>2049</v>
      </c>
      <c r="C13539">
        <v>1919</v>
      </c>
      <c r="D13539">
        <v>249152</v>
      </c>
    </row>
    <row r="13540" spans="1:4" x14ac:dyDescent="0.55000000000000004">
      <c r="A13540" t="s">
        <v>93</v>
      </c>
      <c r="B13540" t="s">
        <v>2049</v>
      </c>
      <c r="C13540">
        <v>1920</v>
      </c>
      <c r="D13540">
        <v>293120</v>
      </c>
    </row>
    <row r="13541" spans="1:4" x14ac:dyDescent="0.55000000000000004">
      <c r="A13541" t="s">
        <v>93</v>
      </c>
      <c r="B13541" t="s">
        <v>2049</v>
      </c>
      <c r="C13541">
        <v>1921</v>
      </c>
      <c r="D13541">
        <v>238160</v>
      </c>
    </row>
    <row r="13542" spans="1:4" x14ac:dyDescent="0.55000000000000004">
      <c r="A13542" t="s">
        <v>93</v>
      </c>
      <c r="B13542" t="s">
        <v>2049</v>
      </c>
      <c r="C13542">
        <v>1924</v>
      </c>
      <c r="D13542">
        <v>6686800</v>
      </c>
    </row>
    <row r="13543" spans="1:4" x14ac:dyDescent="0.55000000000000004">
      <c r="A13543" t="s">
        <v>93</v>
      </c>
      <c r="B13543" t="s">
        <v>2049</v>
      </c>
      <c r="C13543">
        <v>1925</v>
      </c>
      <c r="D13543">
        <v>6034608</v>
      </c>
    </row>
    <row r="13544" spans="1:4" x14ac:dyDescent="0.55000000000000004">
      <c r="A13544" t="s">
        <v>93</v>
      </c>
      <c r="B13544" t="s">
        <v>2049</v>
      </c>
      <c r="C13544">
        <v>1926</v>
      </c>
      <c r="D13544">
        <v>8097440</v>
      </c>
    </row>
    <row r="13545" spans="1:4" x14ac:dyDescent="0.55000000000000004">
      <c r="A13545" t="s">
        <v>93</v>
      </c>
      <c r="B13545" t="s">
        <v>2049</v>
      </c>
      <c r="C13545">
        <v>1927</v>
      </c>
      <c r="D13545">
        <v>6730768</v>
      </c>
    </row>
    <row r="13546" spans="1:4" x14ac:dyDescent="0.55000000000000004">
      <c r="A13546" t="s">
        <v>93</v>
      </c>
      <c r="B13546" t="s">
        <v>2049</v>
      </c>
      <c r="C13546">
        <v>1928</v>
      </c>
      <c r="D13546">
        <v>6485280</v>
      </c>
    </row>
    <row r="13547" spans="1:4" x14ac:dyDescent="0.55000000000000004">
      <c r="A13547" t="s">
        <v>93</v>
      </c>
      <c r="B13547" t="s">
        <v>2049</v>
      </c>
      <c r="C13547">
        <v>1929</v>
      </c>
      <c r="D13547">
        <v>9999056</v>
      </c>
    </row>
    <row r="13548" spans="1:4" x14ac:dyDescent="0.55000000000000004">
      <c r="A13548" t="s">
        <v>93</v>
      </c>
      <c r="B13548" t="s">
        <v>2049</v>
      </c>
      <c r="C13548">
        <v>1930</v>
      </c>
      <c r="D13548">
        <v>9552048</v>
      </c>
    </row>
    <row r="13549" spans="1:4" x14ac:dyDescent="0.55000000000000004">
      <c r="A13549" t="s">
        <v>93</v>
      </c>
      <c r="B13549" t="s">
        <v>2049</v>
      </c>
      <c r="C13549">
        <v>1931</v>
      </c>
      <c r="D13549">
        <v>9841504</v>
      </c>
    </row>
    <row r="13550" spans="1:4" x14ac:dyDescent="0.55000000000000004">
      <c r="A13550" t="s">
        <v>93</v>
      </c>
      <c r="B13550" t="s">
        <v>2049</v>
      </c>
      <c r="C13550">
        <v>1932</v>
      </c>
      <c r="D13550">
        <v>6426656</v>
      </c>
    </row>
    <row r="13551" spans="1:4" x14ac:dyDescent="0.55000000000000004">
      <c r="A13551" t="s">
        <v>93</v>
      </c>
      <c r="B13551" t="s">
        <v>2049</v>
      </c>
      <c r="C13551">
        <v>1933</v>
      </c>
      <c r="D13551">
        <v>9266256</v>
      </c>
    </row>
    <row r="13552" spans="1:4" x14ac:dyDescent="0.55000000000000004">
      <c r="A13552" t="s">
        <v>93</v>
      </c>
      <c r="B13552" t="s">
        <v>2049</v>
      </c>
      <c r="C13552">
        <v>1934</v>
      </c>
      <c r="D13552">
        <v>9482432</v>
      </c>
    </row>
    <row r="13553" spans="1:4" x14ac:dyDescent="0.55000000000000004">
      <c r="A13553" t="s">
        <v>93</v>
      </c>
      <c r="B13553" t="s">
        <v>2049</v>
      </c>
      <c r="C13553">
        <v>1935</v>
      </c>
      <c r="D13553">
        <v>9533728</v>
      </c>
    </row>
    <row r="13554" spans="1:4" x14ac:dyDescent="0.55000000000000004">
      <c r="A13554" t="s">
        <v>93</v>
      </c>
      <c r="B13554" t="s">
        <v>2049</v>
      </c>
      <c r="C13554">
        <v>1936</v>
      </c>
      <c r="D13554">
        <v>10145616</v>
      </c>
    </row>
    <row r="13555" spans="1:4" x14ac:dyDescent="0.55000000000000004">
      <c r="A13555" t="s">
        <v>93</v>
      </c>
      <c r="B13555" t="s">
        <v>2049</v>
      </c>
      <c r="C13555">
        <v>1937</v>
      </c>
      <c r="D13555">
        <v>10354464</v>
      </c>
    </row>
    <row r="13556" spans="1:4" x14ac:dyDescent="0.55000000000000004">
      <c r="A13556" t="s">
        <v>93</v>
      </c>
      <c r="B13556" t="s">
        <v>2049</v>
      </c>
      <c r="C13556">
        <v>1938</v>
      </c>
      <c r="D13556">
        <v>9965634</v>
      </c>
    </row>
    <row r="13557" spans="1:4" x14ac:dyDescent="0.55000000000000004">
      <c r="A13557" t="s">
        <v>93</v>
      </c>
      <c r="B13557" t="s">
        <v>2049</v>
      </c>
      <c r="C13557">
        <v>1939</v>
      </c>
      <c r="D13557">
        <v>11529568</v>
      </c>
    </row>
    <row r="13558" spans="1:4" x14ac:dyDescent="0.55000000000000004">
      <c r="A13558" t="s">
        <v>93</v>
      </c>
      <c r="B13558" t="s">
        <v>2049</v>
      </c>
      <c r="C13558">
        <v>1940</v>
      </c>
      <c r="D13558">
        <v>11522181</v>
      </c>
    </row>
    <row r="13559" spans="1:4" x14ac:dyDescent="0.55000000000000004">
      <c r="A13559" t="s">
        <v>93</v>
      </c>
      <c r="B13559" t="s">
        <v>2049</v>
      </c>
      <c r="C13559">
        <v>1941</v>
      </c>
      <c r="D13559">
        <v>8447995</v>
      </c>
    </row>
    <row r="13560" spans="1:4" x14ac:dyDescent="0.55000000000000004">
      <c r="A13560" t="s">
        <v>93</v>
      </c>
      <c r="B13560" t="s">
        <v>2049</v>
      </c>
      <c r="C13560">
        <v>1942</v>
      </c>
      <c r="D13560">
        <v>7015757</v>
      </c>
    </row>
    <row r="13561" spans="1:4" x14ac:dyDescent="0.55000000000000004">
      <c r="A13561" t="s">
        <v>93</v>
      </c>
      <c r="B13561" t="s">
        <v>2049</v>
      </c>
      <c r="C13561">
        <v>1943</v>
      </c>
      <c r="D13561">
        <v>7110814</v>
      </c>
    </row>
    <row r="13562" spans="1:4" x14ac:dyDescent="0.55000000000000004">
      <c r="A13562" t="s">
        <v>93</v>
      </c>
      <c r="B13562" t="s">
        <v>2049</v>
      </c>
      <c r="C13562">
        <v>1944</v>
      </c>
      <c r="D13562">
        <v>6356149</v>
      </c>
    </row>
    <row r="13563" spans="1:4" x14ac:dyDescent="0.55000000000000004">
      <c r="A13563" t="s">
        <v>93</v>
      </c>
      <c r="B13563" t="s">
        <v>2049</v>
      </c>
      <c r="C13563">
        <v>1945</v>
      </c>
      <c r="D13563">
        <v>6832587</v>
      </c>
    </row>
    <row r="13564" spans="1:4" x14ac:dyDescent="0.55000000000000004">
      <c r="A13564" t="s">
        <v>93</v>
      </c>
      <c r="B13564" t="s">
        <v>2049</v>
      </c>
      <c r="C13564">
        <v>1946</v>
      </c>
      <c r="D13564">
        <v>8195150.5</v>
      </c>
    </row>
    <row r="13565" spans="1:4" x14ac:dyDescent="0.55000000000000004">
      <c r="A13565" t="s">
        <v>93</v>
      </c>
      <c r="B13565" t="s">
        <v>2049</v>
      </c>
      <c r="C13565">
        <v>1947</v>
      </c>
      <c r="D13565">
        <v>8810732</v>
      </c>
    </row>
    <row r="13566" spans="1:4" x14ac:dyDescent="0.55000000000000004">
      <c r="A13566" t="s">
        <v>93</v>
      </c>
      <c r="B13566" t="s">
        <v>2049</v>
      </c>
      <c r="C13566">
        <v>1948</v>
      </c>
      <c r="D13566">
        <v>8443915</v>
      </c>
    </row>
    <row r="13567" spans="1:4" x14ac:dyDescent="0.55000000000000004">
      <c r="A13567" t="s">
        <v>93</v>
      </c>
      <c r="B13567" t="s">
        <v>2049</v>
      </c>
      <c r="C13567">
        <v>1949</v>
      </c>
      <c r="D13567">
        <v>8344839</v>
      </c>
    </row>
    <row r="13568" spans="1:4" x14ac:dyDescent="0.55000000000000004">
      <c r="A13568" t="s">
        <v>93</v>
      </c>
      <c r="B13568" t="s">
        <v>2049</v>
      </c>
      <c r="C13568">
        <v>1950</v>
      </c>
      <c r="D13568">
        <v>9726138</v>
      </c>
    </row>
    <row r="13569" spans="1:4" x14ac:dyDescent="0.55000000000000004">
      <c r="A13569" t="s">
        <v>93</v>
      </c>
      <c r="B13569" t="s">
        <v>2049</v>
      </c>
      <c r="C13569">
        <v>1951</v>
      </c>
      <c r="D13569">
        <v>10506628</v>
      </c>
    </row>
    <row r="13570" spans="1:4" x14ac:dyDescent="0.55000000000000004">
      <c r="A13570" t="s">
        <v>93</v>
      </c>
      <c r="B13570" t="s">
        <v>2049</v>
      </c>
      <c r="C13570">
        <v>1952</v>
      </c>
      <c r="D13570">
        <v>9619792</v>
      </c>
    </row>
    <row r="13571" spans="1:4" x14ac:dyDescent="0.55000000000000004">
      <c r="A13571" t="s">
        <v>93</v>
      </c>
      <c r="B13571" t="s">
        <v>2049</v>
      </c>
      <c r="C13571">
        <v>1953</v>
      </c>
      <c r="D13571">
        <v>9535490</v>
      </c>
    </row>
    <row r="13572" spans="1:4" x14ac:dyDescent="0.55000000000000004">
      <c r="A13572" t="s">
        <v>93</v>
      </c>
      <c r="B13572" t="s">
        <v>2049</v>
      </c>
      <c r="C13572">
        <v>1954</v>
      </c>
      <c r="D13572">
        <v>9091640</v>
      </c>
    </row>
    <row r="13573" spans="1:4" x14ac:dyDescent="0.55000000000000004">
      <c r="A13573" t="s">
        <v>93</v>
      </c>
      <c r="B13573" t="s">
        <v>2049</v>
      </c>
      <c r="C13573">
        <v>1955</v>
      </c>
      <c r="D13573">
        <v>11714768</v>
      </c>
    </row>
    <row r="13574" spans="1:4" x14ac:dyDescent="0.55000000000000004">
      <c r="A13574" t="s">
        <v>93</v>
      </c>
      <c r="B13574" t="s">
        <v>2049</v>
      </c>
      <c r="C13574">
        <v>1956</v>
      </c>
      <c r="D13574">
        <v>10923165</v>
      </c>
    </row>
    <row r="13575" spans="1:4" x14ac:dyDescent="0.55000000000000004">
      <c r="A13575" t="s">
        <v>93</v>
      </c>
      <c r="B13575" t="s">
        <v>2049</v>
      </c>
      <c r="C13575">
        <v>1957</v>
      </c>
      <c r="D13575">
        <v>9718482</v>
      </c>
    </row>
    <row r="13576" spans="1:4" x14ac:dyDescent="0.55000000000000004">
      <c r="A13576" t="s">
        <v>93</v>
      </c>
      <c r="B13576" t="s">
        <v>2049</v>
      </c>
      <c r="C13576">
        <v>1958</v>
      </c>
      <c r="D13576">
        <v>8956370</v>
      </c>
    </row>
    <row r="13577" spans="1:4" x14ac:dyDescent="0.55000000000000004">
      <c r="A13577" t="s">
        <v>93</v>
      </c>
      <c r="B13577" t="s">
        <v>2049</v>
      </c>
      <c r="C13577">
        <v>1959</v>
      </c>
      <c r="D13577">
        <v>12312178</v>
      </c>
    </row>
    <row r="13578" spans="1:4" x14ac:dyDescent="0.55000000000000004">
      <c r="A13578" t="s">
        <v>93</v>
      </c>
      <c r="B13578" t="s">
        <v>2049</v>
      </c>
      <c r="C13578">
        <v>1960</v>
      </c>
      <c r="D13578">
        <v>11168414</v>
      </c>
    </row>
    <row r="13579" spans="1:4" x14ac:dyDescent="0.55000000000000004">
      <c r="A13579" t="s">
        <v>93</v>
      </c>
      <c r="B13579" t="s">
        <v>2049</v>
      </c>
      <c r="C13579">
        <v>1961</v>
      </c>
      <c r="D13579">
        <v>12352601</v>
      </c>
    </row>
    <row r="13580" spans="1:4" x14ac:dyDescent="0.55000000000000004">
      <c r="A13580" t="s">
        <v>93</v>
      </c>
      <c r="B13580" t="s">
        <v>2049</v>
      </c>
      <c r="C13580">
        <v>1962</v>
      </c>
      <c r="D13580">
        <v>13106731</v>
      </c>
    </row>
    <row r="13581" spans="1:4" x14ac:dyDescent="0.55000000000000004">
      <c r="A13581" t="s">
        <v>93</v>
      </c>
      <c r="B13581" t="s">
        <v>2049</v>
      </c>
      <c r="C13581">
        <v>1963</v>
      </c>
      <c r="D13581">
        <v>13447196</v>
      </c>
    </row>
    <row r="13582" spans="1:4" x14ac:dyDescent="0.55000000000000004">
      <c r="A13582" t="s">
        <v>93</v>
      </c>
      <c r="B13582" t="s">
        <v>2049</v>
      </c>
      <c r="C13582">
        <v>1964</v>
      </c>
      <c r="D13582">
        <v>14215937</v>
      </c>
    </row>
    <row r="13583" spans="1:4" x14ac:dyDescent="0.55000000000000004">
      <c r="A13583" t="s">
        <v>93</v>
      </c>
      <c r="B13583" t="s">
        <v>2049</v>
      </c>
      <c r="C13583">
        <v>1965</v>
      </c>
      <c r="D13583">
        <v>13717431</v>
      </c>
    </row>
    <row r="13584" spans="1:4" x14ac:dyDescent="0.55000000000000004">
      <c r="A13584" t="s">
        <v>93</v>
      </c>
      <c r="B13584" t="s">
        <v>2049</v>
      </c>
      <c r="C13584">
        <v>1966</v>
      </c>
      <c r="D13584">
        <v>15094724</v>
      </c>
    </row>
    <row r="13585" spans="1:4" x14ac:dyDescent="0.55000000000000004">
      <c r="A13585" t="s">
        <v>93</v>
      </c>
      <c r="B13585" t="s">
        <v>2049</v>
      </c>
      <c r="C13585">
        <v>1967</v>
      </c>
      <c r="D13585">
        <v>16394835</v>
      </c>
    </row>
    <row r="13586" spans="1:4" x14ac:dyDescent="0.55000000000000004">
      <c r="A13586" t="s">
        <v>93</v>
      </c>
      <c r="B13586" t="s">
        <v>2049</v>
      </c>
      <c r="C13586">
        <v>1968</v>
      </c>
      <c r="D13586">
        <v>17798046</v>
      </c>
    </row>
    <row r="13587" spans="1:4" x14ac:dyDescent="0.55000000000000004">
      <c r="A13587" t="s">
        <v>93</v>
      </c>
      <c r="B13587" t="s">
        <v>2049</v>
      </c>
      <c r="C13587">
        <v>1969</v>
      </c>
      <c r="D13587">
        <v>18494394</v>
      </c>
    </row>
    <row r="13588" spans="1:4" x14ac:dyDescent="0.55000000000000004">
      <c r="A13588" t="s">
        <v>93</v>
      </c>
      <c r="B13588" t="s">
        <v>2049</v>
      </c>
      <c r="C13588">
        <v>1970</v>
      </c>
      <c r="D13588">
        <v>19390076</v>
      </c>
    </row>
    <row r="13589" spans="1:4" x14ac:dyDescent="0.55000000000000004">
      <c r="A13589" t="s">
        <v>93</v>
      </c>
      <c r="B13589" t="s">
        <v>2049</v>
      </c>
      <c r="C13589">
        <v>1971</v>
      </c>
      <c r="D13589">
        <v>22476182</v>
      </c>
    </row>
    <row r="13590" spans="1:4" x14ac:dyDescent="0.55000000000000004">
      <c r="A13590" t="s">
        <v>93</v>
      </c>
      <c r="B13590" t="s">
        <v>2049</v>
      </c>
      <c r="C13590">
        <v>1972</v>
      </c>
      <c r="D13590">
        <v>22036418</v>
      </c>
    </row>
    <row r="13591" spans="1:4" x14ac:dyDescent="0.55000000000000004">
      <c r="A13591" t="s">
        <v>93</v>
      </c>
      <c r="B13591" t="s">
        <v>2049</v>
      </c>
      <c r="C13591">
        <v>1973</v>
      </c>
      <c r="D13591">
        <v>22846356</v>
      </c>
    </row>
    <row r="13592" spans="1:4" x14ac:dyDescent="0.55000000000000004">
      <c r="A13592" t="s">
        <v>93</v>
      </c>
      <c r="B13592" t="s">
        <v>2049</v>
      </c>
      <c r="C13592">
        <v>1974</v>
      </c>
      <c r="D13592">
        <v>23293276</v>
      </c>
    </row>
    <row r="13593" spans="1:4" x14ac:dyDescent="0.55000000000000004">
      <c r="A13593" t="s">
        <v>93</v>
      </c>
      <c r="B13593" t="s">
        <v>2049</v>
      </c>
      <c r="C13593">
        <v>1975</v>
      </c>
      <c r="D13593">
        <v>22051382</v>
      </c>
    </row>
    <row r="13594" spans="1:4" x14ac:dyDescent="0.55000000000000004">
      <c r="A13594" t="s">
        <v>93</v>
      </c>
      <c r="B13594" t="s">
        <v>2049</v>
      </c>
      <c r="C13594">
        <v>1976</v>
      </c>
      <c r="D13594">
        <v>22289698</v>
      </c>
    </row>
    <row r="13595" spans="1:4" x14ac:dyDescent="0.55000000000000004">
      <c r="A13595" t="s">
        <v>93</v>
      </c>
      <c r="B13595" t="s">
        <v>2049</v>
      </c>
      <c r="C13595">
        <v>1977</v>
      </c>
      <c r="D13595">
        <v>23565180</v>
      </c>
    </row>
    <row r="13596" spans="1:4" x14ac:dyDescent="0.55000000000000004">
      <c r="A13596" t="s">
        <v>93</v>
      </c>
      <c r="B13596" t="s">
        <v>2049</v>
      </c>
      <c r="C13596">
        <v>1978</v>
      </c>
      <c r="D13596">
        <v>23575976</v>
      </c>
    </row>
    <row r="13597" spans="1:4" x14ac:dyDescent="0.55000000000000004">
      <c r="A13597" t="s">
        <v>93</v>
      </c>
      <c r="B13597" t="s">
        <v>2049</v>
      </c>
      <c r="C13597">
        <v>1979</v>
      </c>
      <c r="D13597">
        <v>27399212</v>
      </c>
    </row>
    <row r="13598" spans="1:4" x14ac:dyDescent="0.55000000000000004">
      <c r="A13598" t="s">
        <v>93</v>
      </c>
      <c r="B13598" t="s">
        <v>2049</v>
      </c>
      <c r="C13598">
        <v>1980</v>
      </c>
      <c r="D13598">
        <v>26275082</v>
      </c>
    </row>
    <row r="13599" spans="1:4" x14ac:dyDescent="0.55000000000000004">
      <c r="A13599" t="s">
        <v>93</v>
      </c>
      <c r="B13599" t="s">
        <v>2049</v>
      </c>
      <c r="C13599">
        <v>1981</v>
      </c>
      <c r="D13599">
        <v>26061508</v>
      </c>
    </row>
    <row r="13600" spans="1:4" x14ac:dyDescent="0.55000000000000004">
      <c r="A13600" t="s">
        <v>93</v>
      </c>
      <c r="B13600" t="s">
        <v>2049</v>
      </c>
      <c r="C13600">
        <v>1982</v>
      </c>
      <c r="D13600">
        <v>25566268</v>
      </c>
    </row>
    <row r="13601" spans="1:4" x14ac:dyDescent="0.55000000000000004">
      <c r="A13601" t="s">
        <v>93</v>
      </c>
      <c r="B13601" t="s">
        <v>2049</v>
      </c>
      <c r="C13601">
        <v>1983</v>
      </c>
      <c r="D13601">
        <v>25725018</v>
      </c>
    </row>
    <row r="13602" spans="1:4" x14ac:dyDescent="0.55000000000000004">
      <c r="A13602" t="s">
        <v>93</v>
      </c>
      <c r="B13602" t="s">
        <v>2049</v>
      </c>
      <c r="C13602">
        <v>1984</v>
      </c>
      <c r="D13602">
        <v>25549450</v>
      </c>
    </row>
    <row r="13603" spans="1:4" x14ac:dyDescent="0.55000000000000004">
      <c r="A13603" t="s">
        <v>93</v>
      </c>
      <c r="B13603" t="s">
        <v>2049</v>
      </c>
      <c r="C13603">
        <v>1985</v>
      </c>
      <c r="D13603">
        <v>26746140</v>
      </c>
    </row>
    <row r="13604" spans="1:4" x14ac:dyDescent="0.55000000000000004">
      <c r="A13604" t="s">
        <v>93</v>
      </c>
      <c r="B13604" t="s">
        <v>2049</v>
      </c>
      <c r="C13604">
        <v>1986</v>
      </c>
      <c r="D13604">
        <v>28550302</v>
      </c>
    </row>
    <row r="13605" spans="1:4" x14ac:dyDescent="0.55000000000000004">
      <c r="A13605" t="s">
        <v>93</v>
      </c>
      <c r="B13605" t="s">
        <v>2049</v>
      </c>
      <c r="C13605">
        <v>1987</v>
      </c>
      <c r="D13605">
        <v>30226336</v>
      </c>
    </row>
    <row r="13606" spans="1:4" x14ac:dyDescent="0.55000000000000004">
      <c r="A13606" t="s">
        <v>93</v>
      </c>
      <c r="B13606" t="s">
        <v>2049</v>
      </c>
      <c r="C13606">
        <v>1988</v>
      </c>
      <c r="D13606">
        <v>29883636</v>
      </c>
    </row>
    <row r="13607" spans="1:4" x14ac:dyDescent="0.55000000000000004">
      <c r="A13607" t="s">
        <v>93</v>
      </c>
      <c r="B13607" t="s">
        <v>2049</v>
      </c>
      <c r="C13607">
        <v>1989</v>
      </c>
      <c r="D13607">
        <v>30061098</v>
      </c>
    </row>
    <row r="13608" spans="1:4" x14ac:dyDescent="0.55000000000000004">
      <c r="A13608" t="s">
        <v>93</v>
      </c>
      <c r="B13608" t="s">
        <v>2049</v>
      </c>
      <c r="C13608">
        <v>1990</v>
      </c>
      <c r="D13608">
        <v>32945302</v>
      </c>
    </row>
    <row r="13609" spans="1:4" x14ac:dyDescent="0.55000000000000004">
      <c r="A13609" t="s">
        <v>93</v>
      </c>
      <c r="B13609" t="s">
        <v>2049</v>
      </c>
      <c r="C13609">
        <v>1991</v>
      </c>
      <c r="D13609">
        <v>33675164</v>
      </c>
    </row>
    <row r="13610" spans="1:4" x14ac:dyDescent="0.55000000000000004">
      <c r="A13610" t="s">
        <v>93</v>
      </c>
      <c r="B13610" t="s">
        <v>2049</v>
      </c>
      <c r="C13610">
        <v>1992</v>
      </c>
      <c r="D13610">
        <v>33496132</v>
      </c>
    </row>
    <row r="13611" spans="1:4" x14ac:dyDescent="0.55000000000000004">
      <c r="A13611" t="s">
        <v>93</v>
      </c>
      <c r="B13611" t="s">
        <v>2049</v>
      </c>
      <c r="C13611">
        <v>1993</v>
      </c>
      <c r="D13611">
        <v>33717148</v>
      </c>
    </row>
    <row r="13612" spans="1:4" x14ac:dyDescent="0.55000000000000004">
      <c r="A13612" t="s">
        <v>93</v>
      </c>
      <c r="B13612" t="s">
        <v>2049</v>
      </c>
      <c r="C13612">
        <v>1994</v>
      </c>
      <c r="D13612">
        <v>34838990</v>
      </c>
    </row>
    <row r="13613" spans="1:4" x14ac:dyDescent="0.55000000000000004">
      <c r="A13613" t="s">
        <v>93</v>
      </c>
      <c r="B13613" t="s">
        <v>2049</v>
      </c>
      <c r="C13613">
        <v>1995</v>
      </c>
      <c r="D13613">
        <v>35853360</v>
      </c>
    </row>
    <row r="13614" spans="1:4" x14ac:dyDescent="0.55000000000000004">
      <c r="A13614" t="s">
        <v>93</v>
      </c>
      <c r="B13614" t="s">
        <v>2049</v>
      </c>
      <c r="C13614">
        <v>1996</v>
      </c>
      <c r="D13614">
        <v>37469464</v>
      </c>
    </row>
    <row r="13615" spans="1:4" x14ac:dyDescent="0.55000000000000004">
      <c r="A13615" t="s">
        <v>93</v>
      </c>
      <c r="B13615" t="s">
        <v>2049</v>
      </c>
      <c r="C13615">
        <v>1997</v>
      </c>
      <c r="D13615">
        <v>38804936</v>
      </c>
    </row>
    <row r="13616" spans="1:4" x14ac:dyDescent="0.55000000000000004">
      <c r="A13616" t="s">
        <v>93</v>
      </c>
      <c r="B13616" t="s">
        <v>2049</v>
      </c>
      <c r="C13616">
        <v>1998</v>
      </c>
      <c r="D13616">
        <v>40708444</v>
      </c>
    </row>
    <row r="13617" spans="1:4" x14ac:dyDescent="0.55000000000000004">
      <c r="A13617" t="s">
        <v>93</v>
      </c>
      <c r="B13617" t="s">
        <v>2049</v>
      </c>
      <c r="C13617">
        <v>1999</v>
      </c>
      <c r="D13617">
        <v>42440316</v>
      </c>
    </row>
    <row r="13618" spans="1:4" x14ac:dyDescent="0.55000000000000004">
      <c r="A13618" t="s">
        <v>93</v>
      </c>
      <c r="B13618" t="s">
        <v>2049</v>
      </c>
      <c r="C13618">
        <v>2000</v>
      </c>
      <c r="D13618">
        <v>45249516</v>
      </c>
    </row>
    <row r="13619" spans="1:4" x14ac:dyDescent="0.55000000000000004">
      <c r="A13619" t="s">
        <v>93</v>
      </c>
      <c r="B13619" t="s">
        <v>2049</v>
      </c>
      <c r="C13619">
        <v>2001</v>
      </c>
      <c r="D13619">
        <v>47607710</v>
      </c>
    </row>
    <row r="13620" spans="1:4" x14ac:dyDescent="0.55000000000000004">
      <c r="A13620" t="s">
        <v>93</v>
      </c>
      <c r="B13620" t="s">
        <v>2049</v>
      </c>
      <c r="C13620">
        <v>2002</v>
      </c>
      <c r="D13620">
        <v>46081388</v>
      </c>
    </row>
    <row r="13621" spans="1:4" x14ac:dyDescent="0.55000000000000004">
      <c r="A13621" t="s">
        <v>93</v>
      </c>
      <c r="B13621" t="s">
        <v>2049</v>
      </c>
      <c r="C13621">
        <v>2003</v>
      </c>
      <c r="D13621">
        <v>45683964</v>
      </c>
    </row>
    <row r="13622" spans="1:4" x14ac:dyDescent="0.55000000000000004">
      <c r="A13622" t="s">
        <v>93</v>
      </c>
      <c r="B13622" t="s">
        <v>2049</v>
      </c>
      <c r="C13622">
        <v>2004</v>
      </c>
      <c r="D13622">
        <v>46166736</v>
      </c>
    </row>
    <row r="13623" spans="1:4" x14ac:dyDescent="0.55000000000000004">
      <c r="A13623" t="s">
        <v>93</v>
      </c>
      <c r="B13623" t="s">
        <v>2049</v>
      </c>
      <c r="C13623">
        <v>2005</v>
      </c>
      <c r="D13623">
        <v>48152990</v>
      </c>
    </row>
    <row r="13624" spans="1:4" x14ac:dyDescent="0.55000000000000004">
      <c r="A13624" t="s">
        <v>93</v>
      </c>
      <c r="B13624" t="s">
        <v>2049</v>
      </c>
      <c r="C13624">
        <v>2006</v>
      </c>
      <c r="D13624">
        <v>47597384</v>
      </c>
    </row>
    <row r="13625" spans="1:4" x14ac:dyDescent="0.55000000000000004">
      <c r="A13625" t="s">
        <v>93</v>
      </c>
      <c r="B13625" t="s">
        <v>2049</v>
      </c>
      <c r="C13625">
        <v>2007</v>
      </c>
      <c r="D13625">
        <v>47658190</v>
      </c>
    </row>
    <row r="13626" spans="1:4" x14ac:dyDescent="0.55000000000000004">
      <c r="A13626" t="s">
        <v>93</v>
      </c>
      <c r="B13626" t="s">
        <v>2049</v>
      </c>
      <c r="C13626">
        <v>2008</v>
      </c>
      <c r="D13626">
        <v>47361076</v>
      </c>
    </row>
    <row r="13627" spans="1:4" x14ac:dyDescent="0.55000000000000004">
      <c r="A13627" t="s">
        <v>93</v>
      </c>
      <c r="B13627" t="s">
        <v>2049</v>
      </c>
      <c r="C13627">
        <v>2009</v>
      </c>
      <c r="D13627">
        <v>42177070</v>
      </c>
    </row>
    <row r="13628" spans="1:4" x14ac:dyDescent="0.55000000000000004">
      <c r="A13628" t="s">
        <v>93</v>
      </c>
      <c r="B13628" t="s">
        <v>2049</v>
      </c>
      <c r="C13628">
        <v>2010</v>
      </c>
      <c r="D13628">
        <v>41790900</v>
      </c>
    </row>
    <row r="13629" spans="1:4" x14ac:dyDescent="0.55000000000000004">
      <c r="A13629" t="s">
        <v>93</v>
      </c>
      <c r="B13629" t="s">
        <v>2049</v>
      </c>
      <c r="C13629">
        <v>2011</v>
      </c>
      <c r="D13629">
        <v>38054388</v>
      </c>
    </row>
    <row r="13630" spans="1:4" x14ac:dyDescent="0.55000000000000004">
      <c r="A13630" t="s">
        <v>93</v>
      </c>
      <c r="B13630" t="s">
        <v>2049</v>
      </c>
      <c r="C13630">
        <v>2012</v>
      </c>
      <c r="D13630">
        <v>38223920</v>
      </c>
    </row>
    <row r="13631" spans="1:4" x14ac:dyDescent="0.55000000000000004">
      <c r="A13631" t="s">
        <v>93</v>
      </c>
      <c r="B13631" t="s">
        <v>2049</v>
      </c>
      <c r="C13631">
        <v>2013</v>
      </c>
      <c r="D13631">
        <v>37278704</v>
      </c>
    </row>
    <row r="13632" spans="1:4" x14ac:dyDescent="0.55000000000000004">
      <c r="A13632" t="s">
        <v>93</v>
      </c>
      <c r="B13632" t="s">
        <v>2049</v>
      </c>
      <c r="C13632">
        <v>2014</v>
      </c>
      <c r="D13632">
        <v>36849876</v>
      </c>
    </row>
    <row r="13633" spans="1:4" x14ac:dyDescent="0.55000000000000004">
      <c r="A13633" t="s">
        <v>93</v>
      </c>
      <c r="B13633" t="s">
        <v>2049</v>
      </c>
      <c r="C13633">
        <v>2015</v>
      </c>
      <c r="D13633">
        <v>38715396</v>
      </c>
    </row>
    <row r="13634" spans="1:4" x14ac:dyDescent="0.55000000000000004">
      <c r="A13634" t="s">
        <v>93</v>
      </c>
      <c r="B13634" t="s">
        <v>2049</v>
      </c>
      <c r="C13634">
        <v>2016</v>
      </c>
      <c r="D13634">
        <v>40369024</v>
      </c>
    </row>
    <row r="13635" spans="1:4" x14ac:dyDescent="0.55000000000000004">
      <c r="A13635" t="s">
        <v>93</v>
      </c>
      <c r="B13635" t="s">
        <v>2049</v>
      </c>
      <c r="C13635">
        <v>2017</v>
      </c>
      <c r="D13635">
        <v>39040450</v>
      </c>
    </row>
    <row r="13636" spans="1:4" x14ac:dyDescent="0.55000000000000004">
      <c r="A13636" t="s">
        <v>93</v>
      </c>
      <c r="B13636" t="s">
        <v>2049</v>
      </c>
      <c r="C13636">
        <v>2018</v>
      </c>
      <c r="D13636">
        <v>38922364</v>
      </c>
    </row>
    <row r="13637" spans="1:4" x14ac:dyDescent="0.55000000000000004">
      <c r="A13637" t="s">
        <v>93</v>
      </c>
      <c r="B13637" t="s">
        <v>2049</v>
      </c>
      <c r="C13637">
        <v>2019</v>
      </c>
      <c r="D13637">
        <v>37199836</v>
      </c>
    </row>
    <row r="13638" spans="1:4" x14ac:dyDescent="0.55000000000000004">
      <c r="A13638" t="s">
        <v>93</v>
      </c>
      <c r="B13638" t="s">
        <v>2049</v>
      </c>
      <c r="C13638">
        <v>2020</v>
      </c>
      <c r="D13638">
        <v>35052570</v>
      </c>
    </row>
    <row r="13639" spans="1:4" x14ac:dyDescent="0.55000000000000004">
      <c r="A13639" t="s">
        <v>93</v>
      </c>
      <c r="B13639" t="s">
        <v>2049</v>
      </c>
      <c r="C13639">
        <v>2021</v>
      </c>
      <c r="D13639">
        <v>37473684</v>
      </c>
    </row>
    <row r="13640" spans="1:4" x14ac:dyDescent="0.55000000000000004">
      <c r="A13640" t="s">
        <v>93</v>
      </c>
      <c r="B13640" t="s">
        <v>2049</v>
      </c>
      <c r="C13640">
        <v>2022</v>
      </c>
      <c r="D13640">
        <v>36675670</v>
      </c>
    </row>
    <row r="13641" spans="1:4" x14ac:dyDescent="0.55000000000000004">
      <c r="A13641" t="s">
        <v>93</v>
      </c>
      <c r="B13641" t="s">
        <v>2049</v>
      </c>
      <c r="C13641">
        <v>2023</v>
      </c>
      <c r="D13641">
        <v>33567940</v>
      </c>
    </row>
    <row r="13642" spans="1:4" x14ac:dyDescent="0.55000000000000004">
      <c r="A13642" t="s">
        <v>93</v>
      </c>
      <c r="B13642" t="s">
        <v>2049</v>
      </c>
      <c r="C13642">
        <v>2024</v>
      </c>
      <c r="D13642">
        <v>33310624</v>
      </c>
    </row>
    <row r="13643" spans="1:4" x14ac:dyDescent="0.55000000000000004">
      <c r="A13643" t="s">
        <v>95</v>
      </c>
      <c r="B13643" t="s">
        <v>2050</v>
      </c>
      <c r="C13643">
        <v>1930</v>
      </c>
      <c r="D13643">
        <v>39977</v>
      </c>
    </row>
    <row r="13644" spans="1:4" x14ac:dyDescent="0.55000000000000004">
      <c r="A13644" t="s">
        <v>95</v>
      </c>
      <c r="B13644" t="s">
        <v>2050</v>
      </c>
      <c r="C13644">
        <v>1931</v>
      </c>
      <c r="D13644">
        <v>39977</v>
      </c>
    </row>
    <row r="13645" spans="1:4" x14ac:dyDescent="0.55000000000000004">
      <c r="A13645" t="s">
        <v>95</v>
      </c>
      <c r="B13645" t="s">
        <v>2050</v>
      </c>
      <c r="C13645">
        <v>1932</v>
      </c>
      <c r="D13645">
        <v>50880</v>
      </c>
    </row>
    <row r="13646" spans="1:4" x14ac:dyDescent="0.55000000000000004">
      <c r="A13646" t="s">
        <v>95</v>
      </c>
      <c r="B13646" t="s">
        <v>2050</v>
      </c>
      <c r="C13646">
        <v>1933</v>
      </c>
      <c r="D13646">
        <v>65417</v>
      </c>
    </row>
    <row r="13647" spans="1:4" x14ac:dyDescent="0.55000000000000004">
      <c r="A13647" t="s">
        <v>95</v>
      </c>
      <c r="B13647" t="s">
        <v>2050</v>
      </c>
      <c r="C13647">
        <v>1934</v>
      </c>
      <c r="D13647">
        <v>69051</v>
      </c>
    </row>
    <row r="13648" spans="1:4" x14ac:dyDescent="0.55000000000000004">
      <c r="A13648" t="s">
        <v>95</v>
      </c>
      <c r="B13648" t="s">
        <v>2050</v>
      </c>
      <c r="C13648">
        <v>1935</v>
      </c>
      <c r="D13648">
        <v>90857</v>
      </c>
    </row>
    <row r="13649" spans="1:4" x14ac:dyDescent="0.55000000000000004">
      <c r="A13649" t="s">
        <v>95</v>
      </c>
      <c r="B13649" t="s">
        <v>2050</v>
      </c>
      <c r="C13649">
        <v>1936</v>
      </c>
      <c r="D13649">
        <v>76320</v>
      </c>
    </row>
    <row r="13650" spans="1:4" x14ac:dyDescent="0.55000000000000004">
      <c r="A13650" t="s">
        <v>95</v>
      </c>
      <c r="B13650" t="s">
        <v>2050</v>
      </c>
      <c r="C13650">
        <v>1937</v>
      </c>
      <c r="D13650">
        <v>79954</v>
      </c>
    </row>
    <row r="13651" spans="1:4" x14ac:dyDescent="0.55000000000000004">
      <c r="A13651" t="s">
        <v>95</v>
      </c>
      <c r="B13651" t="s">
        <v>2050</v>
      </c>
      <c r="C13651">
        <v>1938</v>
      </c>
      <c r="D13651">
        <v>47246</v>
      </c>
    </row>
    <row r="13652" spans="1:4" x14ac:dyDescent="0.55000000000000004">
      <c r="A13652" t="s">
        <v>95</v>
      </c>
      <c r="B13652" t="s">
        <v>2050</v>
      </c>
      <c r="C13652">
        <v>1939</v>
      </c>
      <c r="D13652">
        <v>54514</v>
      </c>
    </row>
    <row r="13653" spans="1:4" x14ac:dyDescent="0.55000000000000004">
      <c r="A13653" t="s">
        <v>95</v>
      </c>
      <c r="B13653" t="s">
        <v>2050</v>
      </c>
      <c r="C13653">
        <v>1940</v>
      </c>
      <c r="D13653">
        <v>72686</v>
      </c>
    </row>
    <row r="13654" spans="1:4" x14ac:dyDescent="0.55000000000000004">
      <c r="A13654" t="s">
        <v>95</v>
      </c>
      <c r="B13654" t="s">
        <v>2050</v>
      </c>
      <c r="C13654">
        <v>1941</v>
      </c>
      <c r="D13654">
        <v>58149</v>
      </c>
    </row>
    <row r="13655" spans="1:4" x14ac:dyDescent="0.55000000000000004">
      <c r="A13655" t="s">
        <v>95</v>
      </c>
      <c r="B13655" t="s">
        <v>2050</v>
      </c>
      <c r="C13655">
        <v>1942</v>
      </c>
      <c r="D13655">
        <v>109029</v>
      </c>
    </row>
    <row r="13656" spans="1:4" x14ac:dyDescent="0.55000000000000004">
      <c r="A13656" t="s">
        <v>95</v>
      </c>
      <c r="B13656" t="s">
        <v>2050</v>
      </c>
      <c r="C13656">
        <v>1943</v>
      </c>
      <c r="D13656">
        <v>83589</v>
      </c>
    </row>
    <row r="13657" spans="1:4" x14ac:dyDescent="0.55000000000000004">
      <c r="A13657" t="s">
        <v>95</v>
      </c>
      <c r="B13657" t="s">
        <v>2050</v>
      </c>
      <c r="C13657">
        <v>1944</v>
      </c>
      <c r="D13657">
        <v>87223</v>
      </c>
    </row>
    <row r="13658" spans="1:4" x14ac:dyDescent="0.55000000000000004">
      <c r="A13658" t="s">
        <v>95</v>
      </c>
      <c r="B13658" t="s">
        <v>2050</v>
      </c>
      <c r="C13658">
        <v>1945</v>
      </c>
      <c r="D13658">
        <v>72686</v>
      </c>
    </row>
    <row r="13659" spans="1:4" x14ac:dyDescent="0.55000000000000004">
      <c r="A13659" t="s">
        <v>95</v>
      </c>
      <c r="B13659" t="s">
        <v>2050</v>
      </c>
      <c r="C13659">
        <v>1946</v>
      </c>
      <c r="D13659">
        <v>130834</v>
      </c>
    </row>
    <row r="13660" spans="1:4" x14ac:dyDescent="0.55000000000000004">
      <c r="A13660" t="s">
        <v>95</v>
      </c>
      <c r="B13660" t="s">
        <v>2050</v>
      </c>
      <c r="C13660">
        <v>1947</v>
      </c>
      <c r="D13660">
        <v>163543</v>
      </c>
    </row>
    <row r="13661" spans="1:4" x14ac:dyDescent="0.55000000000000004">
      <c r="A13661" t="s">
        <v>95</v>
      </c>
      <c r="B13661" t="s">
        <v>2050</v>
      </c>
      <c r="C13661">
        <v>1948</v>
      </c>
      <c r="D13661">
        <v>79954</v>
      </c>
    </row>
    <row r="13662" spans="1:4" x14ac:dyDescent="0.55000000000000004">
      <c r="A13662" t="s">
        <v>95</v>
      </c>
      <c r="B13662" t="s">
        <v>2050</v>
      </c>
      <c r="C13662">
        <v>1949</v>
      </c>
      <c r="D13662">
        <v>119931</v>
      </c>
    </row>
    <row r="13663" spans="1:4" x14ac:dyDescent="0.55000000000000004">
      <c r="A13663" t="s">
        <v>95</v>
      </c>
      <c r="B13663" t="s">
        <v>2050</v>
      </c>
      <c r="C13663">
        <v>1950</v>
      </c>
      <c r="D13663">
        <v>1669239</v>
      </c>
    </row>
    <row r="13664" spans="1:4" x14ac:dyDescent="0.55000000000000004">
      <c r="A13664" t="s">
        <v>95</v>
      </c>
      <c r="B13664" t="s">
        <v>2050</v>
      </c>
      <c r="C13664">
        <v>1951</v>
      </c>
      <c r="D13664">
        <v>2918425</v>
      </c>
    </row>
    <row r="13665" spans="1:4" x14ac:dyDescent="0.55000000000000004">
      <c r="A13665" t="s">
        <v>95</v>
      </c>
      <c r="B13665" t="s">
        <v>2050</v>
      </c>
      <c r="C13665">
        <v>1952</v>
      </c>
      <c r="D13665">
        <v>3658523</v>
      </c>
    </row>
    <row r="13666" spans="1:4" x14ac:dyDescent="0.55000000000000004">
      <c r="A13666" t="s">
        <v>95</v>
      </c>
      <c r="B13666" t="s">
        <v>2050</v>
      </c>
      <c r="C13666">
        <v>1953</v>
      </c>
      <c r="D13666">
        <v>4039519.8</v>
      </c>
    </row>
    <row r="13667" spans="1:4" x14ac:dyDescent="0.55000000000000004">
      <c r="A13667" t="s">
        <v>95</v>
      </c>
      <c r="B13667" t="s">
        <v>2050</v>
      </c>
      <c r="C13667">
        <v>1954</v>
      </c>
      <c r="D13667">
        <v>4324896</v>
      </c>
    </row>
    <row r="13668" spans="1:4" x14ac:dyDescent="0.55000000000000004">
      <c r="A13668" t="s">
        <v>95</v>
      </c>
      <c r="B13668" t="s">
        <v>2050</v>
      </c>
      <c r="C13668">
        <v>1955</v>
      </c>
      <c r="D13668">
        <v>4815486</v>
      </c>
    </row>
    <row r="13669" spans="1:4" x14ac:dyDescent="0.55000000000000004">
      <c r="A13669" t="s">
        <v>95</v>
      </c>
      <c r="B13669" t="s">
        <v>2050</v>
      </c>
      <c r="C13669">
        <v>1956</v>
      </c>
      <c r="D13669">
        <v>4793710</v>
      </c>
    </row>
    <row r="13670" spans="1:4" x14ac:dyDescent="0.55000000000000004">
      <c r="A13670" t="s">
        <v>95</v>
      </c>
      <c r="B13670" t="s">
        <v>2050</v>
      </c>
      <c r="C13670">
        <v>1957</v>
      </c>
      <c r="D13670">
        <v>5170656</v>
      </c>
    </row>
    <row r="13671" spans="1:4" x14ac:dyDescent="0.55000000000000004">
      <c r="A13671" t="s">
        <v>95</v>
      </c>
      <c r="B13671" t="s">
        <v>2050</v>
      </c>
      <c r="C13671">
        <v>1958</v>
      </c>
      <c r="D13671">
        <v>5537086</v>
      </c>
    </row>
    <row r="13672" spans="1:4" x14ac:dyDescent="0.55000000000000004">
      <c r="A13672" t="s">
        <v>95</v>
      </c>
      <c r="B13672" t="s">
        <v>2050</v>
      </c>
      <c r="C13672">
        <v>1959</v>
      </c>
      <c r="D13672">
        <v>5602770</v>
      </c>
    </row>
    <row r="13673" spans="1:4" x14ac:dyDescent="0.55000000000000004">
      <c r="A13673" t="s">
        <v>95</v>
      </c>
      <c r="B13673" t="s">
        <v>2050</v>
      </c>
      <c r="C13673">
        <v>1960</v>
      </c>
      <c r="D13673">
        <v>6460027</v>
      </c>
    </row>
    <row r="13674" spans="1:4" x14ac:dyDescent="0.55000000000000004">
      <c r="A13674" t="s">
        <v>95</v>
      </c>
      <c r="B13674" t="s">
        <v>2050</v>
      </c>
      <c r="C13674">
        <v>1961</v>
      </c>
      <c r="D13674">
        <v>7060775</v>
      </c>
    </row>
    <row r="13675" spans="1:4" x14ac:dyDescent="0.55000000000000004">
      <c r="A13675" t="s">
        <v>95</v>
      </c>
      <c r="B13675" t="s">
        <v>2050</v>
      </c>
      <c r="C13675">
        <v>1962</v>
      </c>
      <c r="D13675">
        <v>7932361</v>
      </c>
    </row>
    <row r="13676" spans="1:4" x14ac:dyDescent="0.55000000000000004">
      <c r="A13676" t="s">
        <v>95</v>
      </c>
      <c r="B13676" t="s">
        <v>2050</v>
      </c>
      <c r="C13676">
        <v>1963</v>
      </c>
      <c r="D13676">
        <v>8199567</v>
      </c>
    </row>
    <row r="13677" spans="1:4" x14ac:dyDescent="0.55000000000000004">
      <c r="A13677" t="s">
        <v>95</v>
      </c>
      <c r="B13677" t="s">
        <v>2050</v>
      </c>
      <c r="C13677">
        <v>1964</v>
      </c>
      <c r="D13677">
        <v>9137254</v>
      </c>
    </row>
    <row r="13678" spans="1:4" x14ac:dyDescent="0.55000000000000004">
      <c r="A13678" t="s">
        <v>95</v>
      </c>
      <c r="B13678" t="s">
        <v>2050</v>
      </c>
      <c r="C13678">
        <v>1965</v>
      </c>
      <c r="D13678">
        <v>12928839</v>
      </c>
    </row>
    <row r="13679" spans="1:4" x14ac:dyDescent="0.55000000000000004">
      <c r="A13679" t="s">
        <v>95</v>
      </c>
      <c r="B13679" t="s">
        <v>2050</v>
      </c>
      <c r="C13679">
        <v>1966</v>
      </c>
      <c r="D13679">
        <v>13581386</v>
      </c>
    </row>
    <row r="13680" spans="1:4" x14ac:dyDescent="0.55000000000000004">
      <c r="A13680" t="s">
        <v>95</v>
      </c>
      <c r="B13680" t="s">
        <v>2050</v>
      </c>
      <c r="C13680">
        <v>1967</v>
      </c>
      <c r="D13680">
        <v>13527913</v>
      </c>
    </row>
    <row r="13681" spans="1:4" x14ac:dyDescent="0.55000000000000004">
      <c r="A13681" t="s">
        <v>95</v>
      </c>
      <c r="B13681" t="s">
        <v>2050</v>
      </c>
      <c r="C13681">
        <v>1968</v>
      </c>
      <c r="D13681">
        <v>13794168</v>
      </c>
    </row>
    <row r="13682" spans="1:4" x14ac:dyDescent="0.55000000000000004">
      <c r="A13682" t="s">
        <v>95</v>
      </c>
      <c r="B13682" t="s">
        <v>2050</v>
      </c>
      <c r="C13682">
        <v>1969</v>
      </c>
      <c r="D13682">
        <v>14800936</v>
      </c>
    </row>
    <row r="13683" spans="1:4" x14ac:dyDescent="0.55000000000000004">
      <c r="A13683" t="s">
        <v>95</v>
      </c>
      <c r="B13683" t="s">
        <v>2050</v>
      </c>
      <c r="C13683">
        <v>1970</v>
      </c>
      <c r="D13683">
        <v>16559357</v>
      </c>
    </row>
    <row r="13684" spans="1:4" x14ac:dyDescent="0.55000000000000004">
      <c r="A13684" t="s">
        <v>95</v>
      </c>
      <c r="B13684" t="s">
        <v>2050</v>
      </c>
      <c r="C13684">
        <v>1971</v>
      </c>
      <c r="D13684">
        <v>16218946</v>
      </c>
    </row>
    <row r="13685" spans="1:4" x14ac:dyDescent="0.55000000000000004">
      <c r="A13685" t="s">
        <v>95</v>
      </c>
      <c r="B13685" t="s">
        <v>2050</v>
      </c>
      <c r="C13685">
        <v>1972</v>
      </c>
      <c r="D13685">
        <v>16890886</v>
      </c>
    </row>
    <row r="13686" spans="1:4" x14ac:dyDescent="0.55000000000000004">
      <c r="A13686" t="s">
        <v>95</v>
      </c>
      <c r="B13686" t="s">
        <v>2050</v>
      </c>
      <c r="C13686">
        <v>1973</v>
      </c>
      <c r="D13686">
        <v>19261170</v>
      </c>
    </row>
    <row r="13687" spans="1:4" x14ac:dyDescent="0.55000000000000004">
      <c r="A13687" t="s">
        <v>95</v>
      </c>
      <c r="B13687" t="s">
        <v>2050</v>
      </c>
      <c r="C13687">
        <v>1974</v>
      </c>
      <c r="D13687">
        <v>19368960</v>
      </c>
    </row>
    <row r="13688" spans="1:4" x14ac:dyDescent="0.55000000000000004">
      <c r="A13688" t="s">
        <v>95</v>
      </c>
      <c r="B13688" t="s">
        <v>2050</v>
      </c>
      <c r="C13688">
        <v>1975</v>
      </c>
      <c r="D13688">
        <v>19540482</v>
      </c>
    </row>
    <row r="13689" spans="1:4" x14ac:dyDescent="0.55000000000000004">
      <c r="A13689" t="s">
        <v>95</v>
      </c>
      <c r="B13689" t="s">
        <v>2050</v>
      </c>
      <c r="C13689">
        <v>1976</v>
      </c>
      <c r="D13689">
        <v>19496744</v>
      </c>
    </row>
    <row r="13690" spans="1:4" x14ac:dyDescent="0.55000000000000004">
      <c r="A13690" t="s">
        <v>95</v>
      </c>
      <c r="B13690" t="s">
        <v>2050</v>
      </c>
      <c r="C13690">
        <v>1977</v>
      </c>
      <c r="D13690">
        <v>19765916</v>
      </c>
    </row>
    <row r="13691" spans="1:4" x14ac:dyDescent="0.55000000000000004">
      <c r="A13691" t="s">
        <v>95</v>
      </c>
      <c r="B13691" t="s">
        <v>2050</v>
      </c>
      <c r="C13691">
        <v>1978</v>
      </c>
      <c r="D13691">
        <v>21031664</v>
      </c>
    </row>
    <row r="13692" spans="1:4" x14ac:dyDescent="0.55000000000000004">
      <c r="A13692" t="s">
        <v>95</v>
      </c>
      <c r="B13692" t="s">
        <v>2050</v>
      </c>
      <c r="C13692">
        <v>1979</v>
      </c>
      <c r="D13692">
        <v>20864376</v>
      </c>
    </row>
    <row r="13693" spans="1:4" x14ac:dyDescent="0.55000000000000004">
      <c r="A13693" t="s">
        <v>95</v>
      </c>
      <c r="B13693" t="s">
        <v>2050</v>
      </c>
      <c r="C13693">
        <v>1980</v>
      </c>
      <c r="D13693">
        <v>20984618</v>
      </c>
    </row>
    <row r="13694" spans="1:4" x14ac:dyDescent="0.55000000000000004">
      <c r="A13694" t="s">
        <v>95</v>
      </c>
      <c r="B13694" t="s">
        <v>2050</v>
      </c>
      <c r="C13694">
        <v>1981</v>
      </c>
      <c r="D13694">
        <v>21017606</v>
      </c>
    </row>
    <row r="13695" spans="1:4" x14ac:dyDescent="0.55000000000000004">
      <c r="A13695" t="s">
        <v>95</v>
      </c>
      <c r="B13695" t="s">
        <v>2050</v>
      </c>
      <c r="C13695">
        <v>1982</v>
      </c>
      <c r="D13695">
        <v>23854860</v>
      </c>
    </row>
    <row r="13696" spans="1:4" x14ac:dyDescent="0.55000000000000004">
      <c r="A13696" t="s">
        <v>95</v>
      </c>
      <c r="B13696" t="s">
        <v>2050</v>
      </c>
      <c r="C13696">
        <v>1983</v>
      </c>
      <c r="D13696">
        <v>23709024</v>
      </c>
    </row>
    <row r="13697" spans="1:4" x14ac:dyDescent="0.55000000000000004">
      <c r="A13697" t="s">
        <v>95</v>
      </c>
      <c r="B13697" t="s">
        <v>2050</v>
      </c>
      <c r="C13697">
        <v>1984</v>
      </c>
      <c r="D13697">
        <v>23498480</v>
      </c>
    </row>
    <row r="13698" spans="1:4" x14ac:dyDescent="0.55000000000000004">
      <c r="A13698" t="s">
        <v>95</v>
      </c>
      <c r="B13698" t="s">
        <v>2050</v>
      </c>
      <c r="C13698">
        <v>1985</v>
      </c>
      <c r="D13698">
        <v>24613012</v>
      </c>
    </row>
    <row r="13699" spans="1:4" x14ac:dyDescent="0.55000000000000004">
      <c r="A13699" t="s">
        <v>95</v>
      </c>
      <c r="B13699" t="s">
        <v>2050</v>
      </c>
      <c r="C13699">
        <v>1986</v>
      </c>
      <c r="D13699">
        <v>26348256</v>
      </c>
    </row>
    <row r="13700" spans="1:4" x14ac:dyDescent="0.55000000000000004">
      <c r="A13700" t="s">
        <v>95</v>
      </c>
      <c r="B13700" t="s">
        <v>2050</v>
      </c>
      <c r="C13700">
        <v>1987</v>
      </c>
      <c r="D13700">
        <v>27068916</v>
      </c>
    </row>
    <row r="13701" spans="1:4" x14ac:dyDescent="0.55000000000000004">
      <c r="A13701" t="s">
        <v>95</v>
      </c>
      <c r="B13701" t="s">
        <v>2050</v>
      </c>
      <c r="C13701">
        <v>1988</v>
      </c>
      <c r="D13701">
        <v>29702602</v>
      </c>
    </row>
    <row r="13702" spans="1:4" x14ac:dyDescent="0.55000000000000004">
      <c r="A13702" t="s">
        <v>95</v>
      </c>
      <c r="B13702" t="s">
        <v>2050</v>
      </c>
      <c r="C13702">
        <v>1989</v>
      </c>
      <c r="D13702">
        <v>31394252</v>
      </c>
    </row>
    <row r="13703" spans="1:4" x14ac:dyDescent="0.55000000000000004">
      <c r="A13703" t="s">
        <v>95</v>
      </c>
      <c r="B13703" t="s">
        <v>2050</v>
      </c>
      <c r="C13703">
        <v>1990</v>
      </c>
      <c r="D13703">
        <v>35824360</v>
      </c>
    </row>
    <row r="13704" spans="1:4" x14ac:dyDescent="0.55000000000000004">
      <c r="A13704" t="s">
        <v>95</v>
      </c>
      <c r="B13704" t="s">
        <v>2050</v>
      </c>
      <c r="C13704">
        <v>1991</v>
      </c>
      <c r="D13704">
        <v>36148456</v>
      </c>
    </row>
    <row r="13705" spans="1:4" x14ac:dyDescent="0.55000000000000004">
      <c r="A13705" t="s">
        <v>95</v>
      </c>
      <c r="B13705" t="s">
        <v>2050</v>
      </c>
      <c r="C13705">
        <v>1992</v>
      </c>
      <c r="D13705">
        <v>42082496</v>
      </c>
    </row>
    <row r="13706" spans="1:4" x14ac:dyDescent="0.55000000000000004">
      <c r="A13706" t="s">
        <v>95</v>
      </c>
      <c r="B13706" t="s">
        <v>2050</v>
      </c>
      <c r="C13706">
        <v>1993</v>
      </c>
      <c r="D13706">
        <v>44234508</v>
      </c>
    </row>
    <row r="13707" spans="1:4" x14ac:dyDescent="0.55000000000000004">
      <c r="A13707" t="s">
        <v>95</v>
      </c>
      <c r="B13707" t="s">
        <v>2050</v>
      </c>
      <c r="C13707">
        <v>1994</v>
      </c>
      <c r="D13707">
        <v>47474584</v>
      </c>
    </row>
    <row r="13708" spans="1:4" x14ac:dyDescent="0.55000000000000004">
      <c r="A13708" t="s">
        <v>95</v>
      </c>
      <c r="B13708" t="s">
        <v>2050</v>
      </c>
      <c r="C13708">
        <v>1995</v>
      </c>
      <c r="D13708">
        <v>49865530</v>
      </c>
    </row>
    <row r="13709" spans="1:4" x14ac:dyDescent="0.55000000000000004">
      <c r="A13709" t="s">
        <v>95</v>
      </c>
      <c r="B13709" t="s">
        <v>2050</v>
      </c>
      <c r="C13709">
        <v>1996</v>
      </c>
      <c r="D13709">
        <v>51935750</v>
      </c>
    </row>
    <row r="13710" spans="1:4" x14ac:dyDescent="0.55000000000000004">
      <c r="A13710" t="s">
        <v>95</v>
      </c>
      <c r="B13710" t="s">
        <v>2050</v>
      </c>
      <c r="C13710">
        <v>1997</v>
      </c>
      <c r="D13710">
        <v>54865704</v>
      </c>
    </row>
    <row r="13711" spans="1:4" x14ac:dyDescent="0.55000000000000004">
      <c r="A13711" t="s">
        <v>95</v>
      </c>
      <c r="B13711" t="s">
        <v>2050</v>
      </c>
      <c r="C13711">
        <v>1998</v>
      </c>
      <c r="D13711">
        <v>56009770</v>
      </c>
    </row>
    <row r="13712" spans="1:4" x14ac:dyDescent="0.55000000000000004">
      <c r="A13712" t="s">
        <v>95</v>
      </c>
      <c r="B13712" t="s">
        <v>2050</v>
      </c>
      <c r="C13712">
        <v>1999</v>
      </c>
      <c r="D13712">
        <v>54756052</v>
      </c>
    </row>
    <row r="13713" spans="1:4" x14ac:dyDescent="0.55000000000000004">
      <c r="A13713" t="s">
        <v>95</v>
      </c>
      <c r="B13713" t="s">
        <v>2050</v>
      </c>
      <c r="C13713">
        <v>2000</v>
      </c>
      <c r="D13713">
        <v>59519380</v>
      </c>
    </row>
    <row r="13714" spans="1:4" x14ac:dyDescent="0.55000000000000004">
      <c r="A13714" t="s">
        <v>95</v>
      </c>
      <c r="B13714" t="s">
        <v>2050</v>
      </c>
      <c r="C13714">
        <v>2001</v>
      </c>
      <c r="D13714">
        <v>63023570</v>
      </c>
    </row>
    <row r="13715" spans="1:4" x14ac:dyDescent="0.55000000000000004">
      <c r="A13715" t="s">
        <v>95</v>
      </c>
      <c r="B13715" t="s">
        <v>2050</v>
      </c>
      <c r="C13715">
        <v>2002</v>
      </c>
      <c r="D13715">
        <v>59304900</v>
      </c>
    </row>
    <row r="13716" spans="1:4" x14ac:dyDescent="0.55000000000000004">
      <c r="A13716" t="s">
        <v>95</v>
      </c>
      <c r="B13716" t="s">
        <v>2050</v>
      </c>
      <c r="C13716">
        <v>2003</v>
      </c>
      <c r="D13716">
        <v>62414676</v>
      </c>
    </row>
    <row r="13717" spans="1:4" x14ac:dyDescent="0.55000000000000004">
      <c r="A13717" t="s">
        <v>95</v>
      </c>
      <c r="B13717" t="s">
        <v>2050</v>
      </c>
      <c r="C13717">
        <v>2004</v>
      </c>
      <c r="D13717">
        <v>58679230</v>
      </c>
    </row>
    <row r="13718" spans="1:4" x14ac:dyDescent="0.55000000000000004">
      <c r="A13718" t="s">
        <v>95</v>
      </c>
      <c r="B13718" t="s">
        <v>2050</v>
      </c>
      <c r="C13718">
        <v>2005</v>
      </c>
      <c r="D13718">
        <v>56527670</v>
      </c>
    </row>
    <row r="13719" spans="1:4" x14ac:dyDescent="0.55000000000000004">
      <c r="A13719" t="s">
        <v>95</v>
      </c>
      <c r="B13719" t="s">
        <v>2050</v>
      </c>
      <c r="C13719">
        <v>2006</v>
      </c>
      <c r="D13719">
        <v>62148964</v>
      </c>
    </row>
    <row r="13720" spans="1:4" x14ac:dyDescent="0.55000000000000004">
      <c r="A13720" t="s">
        <v>95</v>
      </c>
      <c r="B13720" t="s">
        <v>2050</v>
      </c>
      <c r="C13720">
        <v>2007</v>
      </c>
      <c r="D13720">
        <v>62799790</v>
      </c>
    </row>
    <row r="13721" spans="1:4" x14ac:dyDescent="0.55000000000000004">
      <c r="A13721" t="s">
        <v>95</v>
      </c>
      <c r="B13721" t="s">
        <v>2050</v>
      </c>
      <c r="C13721">
        <v>2008</v>
      </c>
      <c r="D13721">
        <v>67980280</v>
      </c>
    </row>
    <row r="13722" spans="1:4" x14ac:dyDescent="0.55000000000000004">
      <c r="A13722" t="s">
        <v>95</v>
      </c>
      <c r="B13722" t="s">
        <v>2050</v>
      </c>
      <c r="C13722">
        <v>2009</v>
      </c>
      <c r="D13722">
        <v>63860948</v>
      </c>
    </row>
    <row r="13723" spans="1:4" x14ac:dyDescent="0.55000000000000004">
      <c r="A13723" t="s">
        <v>95</v>
      </c>
      <c r="B13723" t="s">
        <v>2050</v>
      </c>
      <c r="C13723">
        <v>2010</v>
      </c>
      <c r="D13723">
        <v>68286904</v>
      </c>
    </row>
    <row r="13724" spans="1:4" x14ac:dyDescent="0.55000000000000004">
      <c r="A13724" t="s">
        <v>95</v>
      </c>
      <c r="B13724" t="s">
        <v>2050</v>
      </c>
      <c r="C13724">
        <v>2011</v>
      </c>
      <c r="D13724">
        <v>68594740</v>
      </c>
    </row>
    <row r="13725" spans="1:4" x14ac:dyDescent="0.55000000000000004">
      <c r="A13725" t="s">
        <v>95</v>
      </c>
      <c r="B13725" t="s">
        <v>2050</v>
      </c>
      <c r="C13725">
        <v>2012</v>
      </c>
      <c r="D13725">
        <v>74781190</v>
      </c>
    </row>
    <row r="13726" spans="1:4" x14ac:dyDescent="0.55000000000000004">
      <c r="A13726" t="s">
        <v>95</v>
      </c>
      <c r="B13726" t="s">
        <v>2050</v>
      </c>
      <c r="C13726">
        <v>2013</v>
      </c>
      <c r="D13726">
        <v>63095308</v>
      </c>
    </row>
    <row r="13727" spans="1:4" x14ac:dyDescent="0.55000000000000004">
      <c r="A13727" t="s">
        <v>95</v>
      </c>
      <c r="B13727" t="s">
        <v>2050</v>
      </c>
      <c r="C13727">
        <v>2014</v>
      </c>
      <c r="D13727">
        <v>60278816</v>
      </c>
    </row>
    <row r="13728" spans="1:4" x14ac:dyDescent="0.55000000000000004">
      <c r="A13728" t="s">
        <v>95</v>
      </c>
      <c r="B13728" t="s">
        <v>2050</v>
      </c>
      <c r="C13728">
        <v>2015</v>
      </c>
      <c r="D13728">
        <v>62935624</v>
      </c>
    </row>
    <row r="13729" spans="1:4" x14ac:dyDescent="0.55000000000000004">
      <c r="A13729" t="s">
        <v>95</v>
      </c>
      <c r="B13729" t="s">
        <v>2050</v>
      </c>
      <c r="C13729">
        <v>2016</v>
      </c>
      <c r="D13729">
        <v>61164350</v>
      </c>
    </row>
    <row r="13730" spans="1:4" x14ac:dyDescent="0.55000000000000004">
      <c r="A13730" t="s">
        <v>95</v>
      </c>
      <c r="B13730" t="s">
        <v>2050</v>
      </c>
      <c r="C13730">
        <v>2017</v>
      </c>
      <c r="D13730">
        <v>58849100</v>
      </c>
    </row>
    <row r="13731" spans="1:4" x14ac:dyDescent="0.55000000000000004">
      <c r="A13731" t="s">
        <v>95</v>
      </c>
      <c r="B13731" t="s">
        <v>2050</v>
      </c>
      <c r="C13731">
        <v>2018</v>
      </c>
      <c r="D13731">
        <v>59985932</v>
      </c>
    </row>
    <row r="13732" spans="1:4" x14ac:dyDescent="0.55000000000000004">
      <c r="A13732" t="s">
        <v>95</v>
      </c>
      <c r="B13732" t="s">
        <v>2050</v>
      </c>
      <c r="C13732">
        <v>2019</v>
      </c>
      <c r="D13732">
        <v>58950148</v>
      </c>
    </row>
    <row r="13733" spans="1:4" x14ac:dyDescent="0.55000000000000004">
      <c r="A13733" t="s">
        <v>95</v>
      </c>
      <c r="B13733" t="s">
        <v>2050</v>
      </c>
      <c r="C13733">
        <v>2020</v>
      </c>
      <c r="D13733">
        <v>59285372</v>
      </c>
    </row>
    <row r="13734" spans="1:4" x14ac:dyDescent="0.55000000000000004">
      <c r="A13734" t="s">
        <v>95</v>
      </c>
      <c r="B13734" t="s">
        <v>2050</v>
      </c>
      <c r="C13734">
        <v>2021</v>
      </c>
      <c r="D13734">
        <v>58950084</v>
      </c>
    </row>
    <row r="13735" spans="1:4" x14ac:dyDescent="0.55000000000000004">
      <c r="A13735" t="s">
        <v>95</v>
      </c>
      <c r="B13735" t="s">
        <v>2050</v>
      </c>
      <c r="C13735">
        <v>2022</v>
      </c>
      <c r="D13735">
        <v>62267304</v>
      </c>
    </row>
    <row r="13736" spans="1:4" x14ac:dyDescent="0.55000000000000004">
      <c r="A13736" t="s">
        <v>95</v>
      </c>
      <c r="B13736" t="s">
        <v>2050</v>
      </c>
      <c r="C13736">
        <v>2023</v>
      </c>
      <c r="D13736">
        <v>55381996</v>
      </c>
    </row>
    <row r="13737" spans="1:4" x14ac:dyDescent="0.55000000000000004">
      <c r="A13737" t="s">
        <v>95</v>
      </c>
      <c r="B13737" t="s">
        <v>2050</v>
      </c>
      <c r="C13737">
        <v>2024</v>
      </c>
      <c r="D13737">
        <v>52637136</v>
      </c>
    </row>
    <row r="13738" spans="1:4" x14ac:dyDescent="0.55000000000000004">
      <c r="A13738" t="s">
        <v>96</v>
      </c>
      <c r="B13738" t="s">
        <v>2051</v>
      </c>
      <c r="C13738">
        <v>1860</v>
      </c>
      <c r="D13738">
        <v>29312</v>
      </c>
    </row>
    <row r="13739" spans="1:4" x14ac:dyDescent="0.55000000000000004">
      <c r="A13739" t="s">
        <v>96</v>
      </c>
      <c r="B13739" t="s">
        <v>2051</v>
      </c>
      <c r="C13739">
        <v>1861</v>
      </c>
      <c r="D13739">
        <v>670512</v>
      </c>
    </row>
    <row r="13740" spans="1:4" x14ac:dyDescent="0.55000000000000004">
      <c r="A13740" t="s">
        <v>96</v>
      </c>
      <c r="B13740" t="s">
        <v>2051</v>
      </c>
      <c r="C13740">
        <v>1862</v>
      </c>
      <c r="D13740">
        <v>1227440</v>
      </c>
    </row>
    <row r="13741" spans="1:4" x14ac:dyDescent="0.55000000000000004">
      <c r="A13741" t="s">
        <v>96</v>
      </c>
      <c r="B13741" t="s">
        <v>2051</v>
      </c>
      <c r="C13741">
        <v>1863</v>
      </c>
      <c r="D13741">
        <v>1069888</v>
      </c>
    </row>
    <row r="13742" spans="1:4" x14ac:dyDescent="0.55000000000000004">
      <c r="A13742" t="s">
        <v>96</v>
      </c>
      <c r="B13742" t="s">
        <v>2051</v>
      </c>
      <c r="C13742">
        <v>1864</v>
      </c>
      <c r="D13742">
        <v>1604832</v>
      </c>
    </row>
    <row r="13743" spans="1:4" x14ac:dyDescent="0.55000000000000004">
      <c r="A13743" t="s">
        <v>96</v>
      </c>
      <c r="B13743" t="s">
        <v>2051</v>
      </c>
      <c r="C13743">
        <v>1865</v>
      </c>
      <c r="D13743">
        <v>1271408</v>
      </c>
    </row>
    <row r="13744" spans="1:4" x14ac:dyDescent="0.55000000000000004">
      <c r="A13744" t="s">
        <v>96</v>
      </c>
      <c r="B13744" t="s">
        <v>2051</v>
      </c>
      <c r="C13744">
        <v>1866</v>
      </c>
      <c r="D13744">
        <v>1476592</v>
      </c>
    </row>
    <row r="13745" spans="1:4" x14ac:dyDescent="0.55000000000000004">
      <c r="A13745" t="s">
        <v>96</v>
      </c>
      <c r="B13745" t="s">
        <v>2051</v>
      </c>
      <c r="C13745">
        <v>1867</v>
      </c>
      <c r="D13745">
        <v>1469264</v>
      </c>
    </row>
    <row r="13746" spans="1:4" x14ac:dyDescent="0.55000000000000004">
      <c r="A13746" t="s">
        <v>96</v>
      </c>
      <c r="B13746" t="s">
        <v>2051</v>
      </c>
      <c r="C13746">
        <v>1868</v>
      </c>
      <c r="D13746">
        <v>1696432</v>
      </c>
    </row>
    <row r="13747" spans="1:4" x14ac:dyDescent="0.55000000000000004">
      <c r="A13747" t="s">
        <v>96</v>
      </c>
      <c r="B13747" t="s">
        <v>2051</v>
      </c>
      <c r="C13747">
        <v>1869</v>
      </c>
      <c r="D13747">
        <v>1872304</v>
      </c>
    </row>
    <row r="13748" spans="1:4" x14ac:dyDescent="0.55000000000000004">
      <c r="A13748" t="s">
        <v>96</v>
      </c>
      <c r="B13748" t="s">
        <v>2051</v>
      </c>
      <c r="C13748">
        <v>1870</v>
      </c>
      <c r="D13748">
        <v>2678384</v>
      </c>
    </row>
    <row r="13749" spans="1:4" x14ac:dyDescent="0.55000000000000004">
      <c r="A13749" t="s">
        <v>96</v>
      </c>
      <c r="B13749" t="s">
        <v>2051</v>
      </c>
      <c r="C13749">
        <v>1871</v>
      </c>
      <c r="D13749">
        <v>2308320</v>
      </c>
    </row>
    <row r="13750" spans="1:4" x14ac:dyDescent="0.55000000000000004">
      <c r="A13750" t="s">
        <v>96</v>
      </c>
      <c r="B13750" t="s">
        <v>2051</v>
      </c>
      <c r="C13750">
        <v>1872</v>
      </c>
      <c r="D13750">
        <v>2975168</v>
      </c>
    </row>
    <row r="13751" spans="1:4" x14ac:dyDescent="0.55000000000000004">
      <c r="A13751" t="s">
        <v>96</v>
      </c>
      <c r="B13751" t="s">
        <v>2051</v>
      </c>
      <c r="C13751">
        <v>1873</v>
      </c>
      <c r="D13751">
        <v>2769984</v>
      </c>
    </row>
    <row r="13752" spans="1:4" x14ac:dyDescent="0.55000000000000004">
      <c r="A13752" t="s">
        <v>96</v>
      </c>
      <c r="B13752" t="s">
        <v>2051</v>
      </c>
      <c r="C13752">
        <v>1874</v>
      </c>
      <c r="D13752">
        <v>2997152</v>
      </c>
    </row>
    <row r="13753" spans="1:4" x14ac:dyDescent="0.55000000000000004">
      <c r="A13753" t="s">
        <v>96</v>
      </c>
      <c r="B13753" t="s">
        <v>2051</v>
      </c>
      <c r="C13753">
        <v>1875</v>
      </c>
      <c r="D13753">
        <v>3066768</v>
      </c>
    </row>
    <row r="13754" spans="1:4" x14ac:dyDescent="0.55000000000000004">
      <c r="A13754" t="s">
        <v>96</v>
      </c>
      <c r="B13754" t="s">
        <v>2051</v>
      </c>
      <c r="C13754">
        <v>1876</v>
      </c>
      <c r="D13754">
        <v>4107344.2</v>
      </c>
    </row>
    <row r="13755" spans="1:4" x14ac:dyDescent="0.55000000000000004">
      <c r="A13755" t="s">
        <v>96</v>
      </c>
      <c r="B13755" t="s">
        <v>2051</v>
      </c>
      <c r="C13755">
        <v>1877</v>
      </c>
      <c r="D13755">
        <v>3803232</v>
      </c>
    </row>
    <row r="13756" spans="1:4" x14ac:dyDescent="0.55000000000000004">
      <c r="A13756" t="s">
        <v>96</v>
      </c>
      <c r="B13756" t="s">
        <v>2051</v>
      </c>
      <c r="C13756">
        <v>1878</v>
      </c>
      <c r="D13756">
        <v>3784912</v>
      </c>
    </row>
    <row r="13757" spans="1:4" x14ac:dyDescent="0.55000000000000004">
      <c r="A13757" t="s">
        <v>96</v>
      </c>
      <c r="B13757" t="s">
        <v>2051</v>
      </c>
      <c r="C13757">
        <v>1879</v>
      </c>
      <c r="D13757">
        <v>4356496</v>
      </c>
    </row>
    <row r="13758" spans="1:4" x14ac:dyDescent="0.55000000000000004">
      <c r="A13758" t="s">
        <v>96</v>
      </c>
      <c r="B13758" t="s">
        <v>2051</v>
      </c>
      <c r="C13758">
        <v>1880</v>
      </c>
      <c r="D13758">
        <v>5067312</v>
      </c>
    </row>
    <row r="13759" spans="1:4" x14ac:dyDescent="0.55000000000000004">
      <c r="A13759" t="s">
        <v>96</v>
      </c>
      <c r="B13759" t="s">
        <v>2051</v>
      </c>
      <c r="C13759">
        <v>1881</v>
      </c>
      <c r="D13759">
        <v>5957664</v>
      </c>
    </row>
    <row r="13760" spans="1:4" x14ac:dyDescent="0.55000000000000004">
      <c r="A13760" t="s">
        <v>96</v>
      </c>
      <c r="B13760" t="s">
        <v>2051</v>
      </c>
      <c r="C13760">
        <v>1882</v>
      </c>
      <c r="D13760">
        <v>6272768</v>
      </c>
    </row>
    <row r="13761" spans="1:4" x14ac:dyDescent="0.55000000000000004">
      <c r="A13761" t="s">
        <v>96</v>
      </c>
      <c r="B13761" t="s">
        <v>2051</v>
      </c>
      <c r="C13761">
        <v>1883</v>
      </c>
      <c r="D13761">
        <v>6646496</v>
      </c>
    </row>
    <row r="13762" spans="1:4" x14ac:dyDescent="0.55000000000000004">
      <c r="A13762" t="s">
        <v>96</v>
      </c>
      <c r="B13762" t="s">
        <v>2051</v>
      </c>
      <c r="C13762">
        <v>1884</v>
      </c>
      <c r="D13762">
        <v>7360976</v>
      </c>
    </row>
    <row r="13763" spans="1:4" x14ac:dyDescent="0.55000000000000004">
      <c r="A13763" t="s">
        <v>96</v>
      </c>
      <c r="B13763" t="s">
        <v>2051</v>
      </c>
      <c r="C13763">
        <v>1885</v>
      </c>
      <c r="D13763">
        <v>8375904</v>
      </c>
    </row>
    <row r="13764" spans="1:4" x14ac:dyDescent="0.55000000000000004">
      <c r="A13764" t="s">
        <v>96</v>
      </c>
      <c r="B13764" t="s">
        <v>2051</v>
      </c>
      <c r="C13764">
        <v>1886</v>
      </c>
      <c r="D13764">
        <v>8328272</v>
      </c>
    </row>
    <row r="13765" spans="1:4" x14ac:dyDescent="0.55000000000000004">
      <c r="A13765" t="s">
        <v>96</v>
      </c>
      <c r="B13765" t="s">
        <v>2051</v>
      </c>
      <c r="C13765">
        <v>1887</v>
      </c>
      <c r="D13765">
        <v>10149280</v>
      </c>
    </row>
    <row r="13766" spans="1:4" x14ac:dyDescent="0.55000000000000004">
      <c r="A13766" t="s">
        <v>96</v>
      </c>
      <c r="B13766" t="s">
        <v>2051</v>
      </c>
      <c r="C13766">
        <v>1888</v>
      </c>
      <c r="D13766">
        <v>10896736</v>
      </c>
    </row>
    <row r="13767" spans="1:4" x14ac:dyDescent="0.55000000000000004">
      <c r="A13767" t="s">
        <v>96</v>
      </c>
      <c r="B13767" t="s">
        <v>2051</v>
      </c>
      <c r="C13767">
        <v>1889</v>
      </c>
      <c r="D13767">
        <v>11255808</v>
      </c>
    </row>
    <row r="13768" spans="1:4" x14ac:dyDescent="0.55000000000000004">
      <c r="A13768" t="s">
        <v>96</v>
      </c>
      <c r="B13768" t="s">
        <v>2051</v>
      </c>
      <c r="C13768">
        <v>1890</v>
      </c>
      <c r="D13768">
        <v>12208448</v>
      </c>
    </row>
    <row r="13769" spans="1:4" x14ac:dyDescent="0.55000000000000004">
      <c r="A13769" t="s">
        <v>96</v>
      </c>
      <c r="B13769" t="s">
        <v>2051</v>
      </c>
      <c r="C13769">
        <v>1891</v>
      </c>
      <c r="D13769">
        <v>10999328</v>
      </c>
    </row>
    <row r="13770" spans="1:4" x14ac:dyDescent="0.55000000000000004">
      <c r="A13770" t="s">
        <v>96</v>
      </c>
      <c r="B13770" t="s">
        <v>2051</v>
      </c>
      <c r="C13770">
        <v>1892</v>
      </c>
      <c r="D13770">
        <v>10889408</v>
      </c>
    </row>
    <row r="13771" spans="1:4" x14ac:dyDescent="0.55000000000000004">
      <c r="A13771" t="s">
        <v>96</v>
      </c>
      <c r="B13771" t="s">
        <v>2051</v>
      </c>
      <c r="C13771">
        <v>1893</v>
      </c>
      <c r="D13771">
        <v>10523008</v>
      </c>
    </row>
    <row r="13772" spans="1:4" x14ac:dyDescent="0.55000000000000004">
      <c r="A13772" t="s">
        <v>96</v>
      </c>
      <c r="B13772" t="s">
        <v>2051</v>
      </c>
      <c r="C13772">
        <v>1894</v>
      </c>
      <c r="D13772">
        <v>13062160</v>
      </c>
    </row>
    <row r="13773" spans="1:4" x14ac:dyDescent="0.55000000000000004">
      <c r="A13773" t="s">
        <v>96</v>
      </c>
      <c r="B13773" t="s">
        <v>2051</v>
      </c>
      <c r="C13773">
        <v>1895</v>
      </c>
      <c r="D13773">
        <v>12021584</v>
      </c>
    </row>
    <row r="13774" spans="1:4" x14ac:dyDescent="0.55000000000000004">
      <c r="A13774" t="s">
        <v>96</v>
      </c>
      <c r="B13774" t="s">
        <v>2051</v>
      </c>
      <c r="C13774">
        <v>1896</v>
      </c>
      <c r="D13774">
        <v>11424352</v>
      </c>
    </row>
    <row r="13775" spans="1:4" x14ac:dyDescent="0.55000000000000004">
      <c r="A13775" t="s">
        <v>96</v>
      </c>
      <c r="B13775" t="s">
        <v>2051</v>
      </c>
      <c r="C13775">
        <v>1897</v>
      </c>
      <c r="D13775">
        <v>11918992</v>
      </c>
    </row>
    <row r="13776" spans="1:4" x14ac:dyDescent="0.55000000000000004">
      <c r="A13776" t="s">
        <v>96</v>
      </c>
      <c r="B13776" t="s">
        <v>2051</v>
      </c>
      <c r="C13776">
        <v>1898</v>
      </c>
      <c r="D13776">
        <v>12402640</v>
      </c>
    </row>
    <row r="13777" spans="1:4" x14ac:dyDescent="0.55000000000000004">
      <c r="A13777" t="s">
        <v>96</v>
      </c>
      <c r="B13777" t="s">
        <v>2051</v>
      </c>
      <c r="C13777">
        <v>1899</v>
      </c>
      <c r="D13777">
        <v>13589776</v>
      </c>
    </row>
    <row r="13778" spans="1:4" x14ac:dyDescent="0.55000000000000004">
      <c r="A13778" t="s">
        <v>96</v>
      </c>
      <c r="B13778" t="s">
        <v>2051</v>
      </c>
      <c r="C13778">
        <v>1900</v>
      </c>
      <c r="D13778">
        <v>13908544</v>
      </c>
    </row>
    <row r="13779" spans="1:4" x14ac:dyDescent="0.55000000000000004">
      <c r="A13779" t="s">
        <v>96</v>
      </c>
      <c r="B13779" t="s">
        <v>2051</v>
      </c>
      <c r="C13779">
        <v>1901</v>
      </c>
      <c r="D13779">
        <v>13520160</v>
      </c>
    </row>
    <row r="13780" spans="1:4" x14ac:dyDescent="0.55000000000000004">
      <c r="A13780" t="s">
        <v>96</v>
      </c>
      <c r="B13780" t="s">
        <v>2051</v>
      </c>
      <c r="C13780">
        <v>1902</v>
      </c>
      <c r="D13780">
        <v>15015072</v>
      </c>
    </row>
    <row r="13781" spans="1:4" x14ac:dyDescent="0.55000000000000004">
      <c r="A13781" t="s">
        <v>96</v>
      </c>
      <c r="B13781" t="s">
        <v>2051</v>
      </c>
      <c r="C13781">
        <v>1903</v>
      </c>
      <c r="D13781">
        <v>15315520</v>
      </c>
    </row>
    <row r="13782" spans="1:4" x14ac:dyDescent="0.55000000000000004">
      <c r="A13782" t="s">
        <v>96</v>
      </c>
      <c r="B13782" t="s">
        <v>2051</v>
      </c>
      <c r="C13782">
        <v>1904</v>
      </c>
      <c r="D13782">
        <v>16187551</v>
      </c>
    </row>
    <row r="13783" spans="1:4" x14ac:dyDescent="0.55000000000000004">
      <c r="A13783" t="s">
        <v>96</v>
      </c>
      <c r="B13783" t="s">
        <v>2051</v>
      </c>
      <c r="C13783">
        <v>1905</v>
      </c>
      <c r="D13783">
        <v>17843680</v>
      </c>
    </row>
    <row r="13784" spans="1:4" x14ac:dyDescent="0.55000000000000004">
      <c r="A13784" t="s">
        <v>96</v>
      </c>
      <c r="B13784" t="s">
        <v>2051</v>
      </c>
      <c r="C13784">
        <v>1906</v>
      </c>
      <c r="D13784">
        <v>21089984</v>
      </c>
    </row>
    <row r="13785" spans="1:4" x14ac:dyDescent="0.55000000000000004">
      <c r="A13785" t="s">
        <v>96</v>
      </c>
      <c r="B13785" t="s">
        <v>2051</v>
      </c>
      <c r="C13785">
        <v>1907</v>
      </c>
      <c r="D13785">
        <v>22808400</v>
      </c>
    </row>
    <row r="13786" spans="1:4" x14ac:dyDescent="0.55000000000000004">
      <c r="A13786" t="s">
        <v>96</v>
      </c>
      <c r="B13786" t="s">
        <v>2051</v>
      </c>
      <c r="C13786">
        <v>1908</v>
      </c>
      <c r="D13786">
        <v>23262736</v>
      </c>
    </row>
    <row r="13787" spans="1:4" x14ac:dyDescent="0.55000000000000004">
      <c r="A13787" t="s">
        <v>96</v>
      </c>
      <c r="B13787" t="s">
        <v>2051</v>
      </c>
      <c r="C13787">
        <v>1909</v>
      </c>
      <c r="D13787">
        <v>25702960</v>
      </c>
    </row>
    <row r="13788" spans="1:4" x14ac:dyDescent="0.55000000000000004">
      <c r="A13788" t="s">
        <v>96</v>
      </c>
      <c r="B13788" t="s">
        <v>2051</v>
      </c>
      <c r="C13788">
        <v>1910</v>
      </c>
      <c r="D13788">
        <v>25735936</v>
      </c>
    </row>
    <row r="13789" spans="1:4" x14ac:dyDescent="0.55000000000000004">
      <c r="A13789" t="s">
        <v>96</v>
      </c>
      <c r="B13789" t="s">
        <v>2051</v>
      </c>
      <c r="C13789">
        <v>1911</v>
      </c>
      <c r="D13789">
        <v>26538352</v>
      </c>
    </row>
    <row r="13790" spans="1:4" x14ac:dyDescent="0.55000000000000004">
      <c r="A13790" t="s">
        <v>96</v>
      </c>
      <c r="B13790" t="s">
        <v>2051</v>
      </c>
      <c r="C13790">
        <v>1912</v>
      </c>
      <c r="D13790">
        <v>27850064</v>
      </c>
    </row>
    <row r="13791" spans="1:4" x14ac:dyDescent="0.55000000000000004">
      <c r="A13791" t="s">
        <v>96</v>
      </c>
      <c r="B13791" t="s">
        <v>2051</v>
      </c>
      <c r="C13791">
        <v>1913</v>
      </c>
      <c r="D13791">
        <v>29964192</v>
      </c>
    </row>
    <row r="13792" spans="1:4" x14ac:dyDescent="0.55000000000000004">
      <c r="A13792" t="s">
        <v>96</v>
      </c>
      <c r="B13792" t="s">
        <v>2051</v>
      </c>
      <c r="C13792">
        <v>1914</v>
      </c>
      <c r="D13792">
        <v>27238176</v>
      </c>
    </row>
    <row r="13793" spans="1:4" x14ac:dyDescent="0.55000000000000004">
      <c r="A13793" t="s">
        <v>96</v>
      </c>
      <c r="B13793" t="s">
        <v>2051</v>
      </c>
      <c r="C13793">
        <v>1915</v>
      </c>
      <c r="D13793">
        <v>23779360</v>
      </c>
    </row>
    <row r="13794" spans="1:4" x14ac:dyDescent="0.55000000000000004">
      <c r="A13794" t="s">
        <v>96</v>
      </c>
      <c r="B13794" t="s">
        <v>2051</v>
      </c>
      <c r="C13794">
        <v>1916</v>
      </c>
      <c r="D13794">
        <v>23511888</v>
      </c>
    </row>
    <row r="13795" spans="1:4" x14ac:dyDescent="0.55000000000000004">
      <c r="A13795" t="s">
        <v>96</v>
      </c>
      <c r="B13795" t="s">
        <v>2051</v>
      </c>
      <c r="C13795">
        <v>1917</v>
      </c>
      <c r="D13795">
        <v>16121599</v>
      </c>
    </row>
    <row r="13796" spans="1:4" x14ac:dyDescent="0.55000000000000004">
      <c r="A13796" t="s">
        <v>96</v>
      </c>
      <c r="B13796" t="s">
        <v>2051</v>
      </c>
      <c r="C13796">
        <v>1918</v>
      </c>
      <c r="D13796">
        <v>18979520</v>
      </c>
    </row>
    <row r="13797" spans="1:4" x14ac:dyDescent="0.55000000000000004">
      <c r="A13797" t="s">
        <v>96</v>
      </c>
      <c r="B13797" t="s">
        <v>2051</v>
      </c>
      <c r="C13797">
        <v>1919</v>
      </c>
      <c r="D13797">
        <v>18609456</v>
      </c>
    </row>
    <row r="13798" spans="1:4" x14ac:dyDescent="0.55000000000000004">
      <c r="A13798" t="s">
        <v>96</v>
      </c>
      <c r="B13798" t="s">
        <v>2051</v>
      </c>
      <c r="C13798">
        <v>1920</v>
      </c>
      <c r="D13798">
        <v>17869328</v>
      </c>
    </row>
    <row r="13799" spans="1:4" x14ac:dyDescent="0.55000000000000004">
      <c r="A13799" t="s">
        <v>96</v>
      </c>
      <c r="B13799" t="s">
        <v>2051</v>
      </c>
      <c r="C13799">
        <v>1921</v>
      </c>
      <c r="D13799">
        <v>21881408</v>
      </c>
    </row>
    <row r="13800" spans="1:4" x14ac:dyDescent="0.55000000000000004">
      <c r="A13800" t="s">
        <v>96</v>
      </c>
      <c r="B13800" t="s">
        <v>2051</v>
      </c>
      <c r="C13800">
        <v>1922</v>
      </c>
      <c r="D13800">
        <v>25699296</v>
      </c>
    </row>
    <row r="13801" spans="1:4" x14ac:dyDescent="0.55000000000000004">
      <c r="A13801" t="s">
        <v>96</v>
      </c>
      <c r="B13801" t="s">
        <v>2051</v>
      </c>
      <c r="C13801">
        <v>1923</v>
      </c>
      <c r="D13801">
        <v>26824144</v>
      </c>
    </row>
    <row r="13802" spans="1:4" x14ac:dyDescent="0.55000000000000004">
      <c r="A13802" t="s">
        <v>96</v>
      </c>
      <c r="B13802" t="s">
        <v>2051</v>
      </c>
      <c r="C13802">
        <v>1924</v>
      </c>
      <c r="D13802">
        <v>32180912</v>
      </c>
    </row>
    <row r="13803" spans="1:4" x14ac:dyDescent="0.55000000000000004">
      <c r="A13803" t="s">
        <v>96</v>
      </c>
      <c r="B13803" t="s">
        <v>2051</v>
      </c>
      <c r="C13803">
        <v>1925</v>
      </c>
      <c r="D13803">
        <v>30968128</v>
      </c>
    </row>
    <row r="13804" spans="1:4" x14ac:dyDescent="0.55000000000000004">
      <c r="A13804" t="s">
        <v>96</v>
      </c>
      <c r="B13804" t="s">
        <v>2051</v>
      </c>
      <c r="C13804">
        <v>1926</v>
      </c>
      <c r="D13804">
        <v>35841250</v>
      </c>
    </row>
    <row r="13805" spans="1:4" x14ac:dyDescent="0.55000000000000004">
      <c r="A13805" t="s">
        <v>96</v>
      </c>
      <c r="B13805" t="s">
        <v>2051</v>
      </c>
      <c r="C13805">
        <v>1927</v>
      </c>
      <c r="D13805">
        <v>40384610</v>
      </c>
    </row>
    <row r="13806" spans="1:4" x14ac:dyDescent="0.55000000000000004">
      <c r="A13806" t="s">
        <v>96</v>
      </c>
      <c r="B13806" t="s">
        <v>2051</v>
      </c>
      <c r="C13806">
        <v>1928</v>
      </c>
      <c r="D13806">
        <v>38148140</v>
      </c>
    </row>
    <row r="13807" spans="1:4" x14ac:dyDescent="0.55000000000000004">
      <c r="A13807" t="s">
        <v>96</v>
      </c>
      <c r="B13807" t="s">
        <v>2051</v>
      </c>
      <c r="C13807">
        <v>1929</v>
      </c>
      <c r="D13807">
        <v>44027132</v>
      </c>
    </row>
    <row r="13808" spans="1:4" x14ac:dyDescent="0.55000000000000004">
      <c r="A13808" t="s">
        <v>96</v>
      </c>
      <c r="B13808" t="s">
        <v>2051</v>
      </c>
      <c r="C13808">
        <v>1930</v>
      </c>
      <c r="D13808">
        <v>39549784</v>
      </c>
    </row>
    <row r="13809" spans="1:4" x14ac:dyDescent="0.55000000000000004">
      <c r="A13809" t="s">
        <v>96</v>
      </c>
      <c r="B13809" t="s">
        <v>2051</v>
      </c>
      <c r="C13809">
        <v>1931</v>
      </c>
      <c r="D13809">
        <v>34172700</v>
      </c>
    </row>
    <row r="13810" spans="1:4" x14ac:dyDescent="0.55000000000000004">
      <c r="A13810" t="s">
        <v>96</v>
      </c>
      <c r="B13810" t="s">
        <v>2051</v>
      </c>
      <c r="C13810">
        <v>1932</v>
      </c>
      <c r="D13810">
        <v>28064604</v>
      </c>
    </row>
    <row r="13811" spans="1:4" x14ac:dyDescent="0.55000000000000004">
      <c r="A13811" t="s">
        <v>96</v>
      </c>
      <c r="B13811" t="s">
        <v>2051</v>
      </c>
      <c r="C13811">
        <v>1933</v>
      </c>
      <c r="D13811">
        <v>30473790</v>
      </c>
    </row>
    <row r="13812" spans="1:4" x14ac:dyDescent="0.55000000000000004">
      <c r="A13812" t="s">
        <v>96</v>
      </c>
      <c r="B13812" t="s">
        <v>2051</v>
      </c>
      <c r="C13812">
        <v>1934</v>
      </c>
      <c r="D13812">
        <v>39660990</v>
      </c>
    </row>
    <row r="13813" spans="1:4" x14ac:dyDescent="0.55000000000000004">
      <c r="A13813" t="s">
        <v>96</v>
      </c>
      <c r="B13813" t="s">
        <v>2051</v>
      </c>
      <c r="C13813">
        <v>1935</v>
      </c>
      <c r="D13813">
        <v>45376240</v>
      </c>
    </row>
    <row r="13814" spans="1:4" x14ac:dyDescent="0.55000000000000004">
      <c r="A13814" t="s">
        <v>96</v>
      </c>
      <c r="B13814" t="s">
        <v>2051</v>
      </c>
      <c r="C13814">
        <v>1936</v>
      </c>
      <c r="D13814">
        <v>31989586</v>
      </c>
    </row>
    <row r="13815" spans="1:4" x14ac:dyDescent="0.55000000000000004">
      <c r="A13815" t="s">
        <v>96</v>
      </c>
      <c r="B13815" t="s">
        <v>2051</v>
      </c>
      <c r="C13815">
        <v>1937</v>
      </c>
      <c r="D13815">
        <v>45174150</v>
      </c>
    </row>
    <row r="13816" spans="1:4" x14ac:dyDescent="0.55000000000000004">
      <c r="A13816" t="s">
        <v>96</v>
      </c>
      <c r="B13816" t="s">
        <v>2051</v>
      </c>
      <c r="C13816">
        <v>1938</v>
      </c>
      <c r="D13816">
        <v>44978956</v>
      </c>
    </row>
    <row r="13817" spans="1:4" x14ac:dyDescent="0.55000000000000004">
      <c r="A13817" t="s">
        <v>96</v>
      </c>
      <c r="B13817" t="s">
        <v>2051</v>
      </c>
      <c r="C13817">
        <v>1939</v>
      </c>
      <c r="D13817">
        <v>46120100</v>
      </c>
    </row>
    <row r="13818" spans="1:4" x14ac:dyDescent="0.55000000000000004">
      <c r="A13818" t="s">
        <v>96</v>
      </c>
      <c r="B13818" t="s">
        <v>2051</v>
      </c>
      <c r="C13818">
        <v>1940</v>
      </c>
      <c r="D13818">
        <v>49030564</v>
      </c>
    </row>
    <row r="13819" spans="1:4" x14ac:dyDescent="0.55000000000000004">
      <c r="A13819" t="s">
        <v>96</v>
      </c>
      <c r="B13819" t="s">
        <v>2051</v>
      </c>
      <c r="C13819">
        <v>1941</v>
      </c>
      <c r="D13819">
        <v>42894144</v>
      </c>
    </row>
    <row r="13820" spans="1:4" x14ac:dyDescent="0.55000000000000004">
      <c r="A13820" t="s">
        <v>96</v>
      </c>
      <c r="B13820" t="s">
        <v>2051</v>
      </c>
      <c r="C13820">
        <v>1942</v>
      </c>
      <c r="D13820">
        <v>41888780</v>
      </c>
    </row>
    <row r="13821" spans="1:4" x14ac:dyDescent="0.55000000000000004">
      <c r="A13821" t="s">
        <v>96</v>
      </c>
      <c r="B13821" t="s">
        <v>2051</v>
      </c>
      <c r="C13821">
        <v>1943</v>
      </c>
      <c r="D13821">
        <v>7112232</v>
      </c>
    </row>
    <row r="13822" spans="1:4" x14ac:dyDescent="0.55000000000000004">
      <c r="A13822" t="s">
        <v>96</v>
      </c>
      <c r="B13822" t="s">
        <v>2051</v>
      </c>
      <c r="C13822">
        <v>1944</v>
      </c>
      <c r="D13822">
        <v>3577930</v>
      </c>
    </row>
    <row r="13823" spans="1:4" x14ac:dyDescent="0.55000000000000004">
      <c r="A13823" t="s">
        <v>96</v>
      </c>
      <c r="B13823" t="s">
        <v>2051</v>
      </c>
      <c r="C13823">
        <v>1945</v>
      </c>
      <c r="D13823">
        <v>4351886</v>
      </c>
    </row>
    <row r="13824" spans="1:4" x14ac:dyDescent="0.55000000000000004">
      <c r="A13824" t="s">
        <v>96</v>
      </c>
      <c r="B13824" t="s">
        <v>2051</v>
      </c>
      <c r="C13824">
        <v>1946</v>
      </c>
      <c r="D13824">
        <v>22166356</v>
      </c>
    </row>
    <row r="13825" spans="1:4" x14ac:dyDescent="0.55000000000000004">
      <c r="A13825" t="s">
        <v>96</v>
      </c>
      <c r="B13825" t="s">
        <v>2051</v>
      </c>
      <c r="C13825">
        <v>1947</v>
      </c>
      <c r="D13825">
        <v>36786412</v>
      </c>
    </row>
    <row r="13826" spans="1:4" x14ac:dyDescent="0.55000000000000004">
      <c r="A13826" t="s">
        <v>96</v>
      </c>
      <c r="B13826" t="s">
        <v>2051</v>
      </c>
      <c r="C13826">
        <v>1948</v>
      </c>
      <c r="D13826">
        <v>35528084</v>
      </c>
    </row>
    <row r="13827" spans="1:4" x14ac:dyDescent="0.55000000000000004">
      <c r="A13827" t="s">
        <v>96</v>
      </c>
      <c r="B13827" t="s">
        <v>2051</v>
      </c>
      <c r="C13827">
        <v>1949</v>
      </c>
      <c r="D13827">
        <v>39771060</v>
      </c>
    </row>
    <row r="13828" spans="1:4" x14ac:dyDescent="0.55000000000000004">
      <c r="A13828" t="s">
        <v>96</v>
      </c>
      <c r="B13828" t="s">
        <v>2051</v>
      </c>
      <c r="C13828">
        <v>1950</v>
      </c>
      <c r="D13828">
        <v>41430596</v>
      </c>
    </row>
    <row r="13829" spans="1:4" x14ac:dyDescent="0.55000000000000004">
      <c r="A13829" t="s">
        <v>96</v>
      </c>
      <c r="B13829" t="s">
        <v>2051</v>
      </c>
      <c r="C13829">
        <v>1951</v>
      </c>
      <c r="D13829">
        <v>48822436</v>
      </c>
    </row>
    <row r="13830" spans="1:4" x14ac:dyDescent="0.55000000000000004">
      <c r="A13830" t="s">
        <v>96</v>
      </c>
      <c r="B13830" t="s">
        <v>2051</v>
      </c>
      <c r="C13830">
        <v>1952</v>
      </c>
      <c r="D13830">
        <v>50620580</v>
      </c>
    </row>
    <row r="13831" spans="1:4" x14ac:dyDescent="0.55000000000000004">
      <c r="A13831" t="s">
        <v>96</v>
      </c>
      <c r="B13831" t="s">
        <v>2051</v>
      </c>
      <c r="C13831">
        <v>1953</v>
      </c>
      <c r="D13831">
        <v>55998240</v>
      </c>
    </row>
    <row r="13832" spans="1:4" x14ac:dyDescent="0.55000000000000004">
      <c r="A13832" t="s">
        <v>96</v>
      </c>
      <c r="B13832" t="s">
        <v>2051</v>
      </c>
      <c r="C13832">
        <v>1954</v>
      </c>
      <c r="D13832">
        <v>64945404</v>
      </c>
    </row>
    <row r="13833" spans="1:4" x14ac:dyDescent="0.55000000000000004">
      <c r="A13833" t="s">
        <v>96</v>
      </c>
      <c r="B13833" t="s">
        <v>2051</v>
      </c>
      <c r="C13833">
        <v>1955</v>
      </c>
      <c r="D13833">
        <v>73273290</v>
      </c>
    </row>
    <row r="13834" spans="1:4" x14ac:dyDescent="0.55000000000000004">
      <c r="A13834" t="s">
        <v>96</v>
      </c>
      <c r="B13834" t="s">
        <v>2051</v>
      </c>
      <c r="C13834">
        <v>1956</v>
      </c>
      <c r="D13834">
        <v>83478720</v>
      </c>
    </row>
    <row r="13835" spans="1:4" x14ac:dyDescent="0.55000000000000004">
      <c r="A13835" t="s">
        <v>96</v>
      </c>
      <c r="B13835" t="s">
        <v>2051</v>
      </c>
      <c r="C13835">
        <v>1957</v>
      </c>
      <c r="D13835">
        <v>87081630</v>
      </c>
    </row>
    <row r="13836" spans="1:4" x14ac:dyDescent="0.55000000000000004">
      <c r="A13836" t="s">
        <v>96</v>
      </c>
      <c r="B13836" t="s">
        <v>2051</v>
      </c>
      <c r="C13836">
        <v>1958</v>
      </c>
      <c r="D13836">
        <v>87602310</v>
      </c>
    </row>
    <row r="13837" spans="1:4" x14ac:dyDescent="0.55000000000000004">
      <c r="A13837" t="s">
        <v>96</v>
      </c>
      <c r="B13837" t="s">
        <v>2051</v>
      </c>
      <c r="C13837">
        <v>1959</v>
      </c>
      <c r="D13837">
        <v>94095600</v>
      </c>
    </row>
    <row r="13838" spans="1:4" x14ac:dyDescent="0.55000000000000004">
      <c r="A13838" t="s">
        <v>96</v>
      </c>
      <c r="B13838" t="s">
        <v>2051</v>
      </c>
      <c r="C13838">
        <v>1960</v>
      </c>
      <c r="D13838">
        <v>109217740</v>
      </c>
    </row>
    <row r="13839" spans="1:4" x14ac:dyDescent="0.55000000000000004">
      <c r="A13839" t="s">
        <v>96</v>
      </c>
      <c r="B13839" t="s">
        <v>2051</v>
      </c>
      <c r="C13839">
        <v>1961</v>
      </c>
      <c r="D13839">
        <v>124393220</v>
      </c>
    </row>
    <row r="13840" spans="1:4" x14ac:dyDescent="0.55000000000000004">
      <c r="A13840" t="s">
        <v>96</v>
      </c>
      <c r="B13840" t="s">
        <v>2051</v>
      </c>
      <c r="C13840">
        <v>1962</v>
      </c>
      <c r="D13840">
        <v>146269900</v>
      </c>
    </row>
    <row r="13841" spans="1:4" x14ac:dyDescent="0.55000000000000004">
      <c r="A13841" t="s">
        <v>96</v>
      </c>
      <c r="B13841" t="s">
        <v>2051</v>
      </c>
      <c r="C13841">
        <v>1963</v>
      </c>
      <c r="D13841">
        <v>164574560</v>
      </c>
    </row>
    <row r="13842" spans="1:4" x14ac:dyDescent="0.55000000000000004">
      <c r="A13842" t="s">
        <v>96</v>
      </c>
      <c r="B13842" t="s">
        <v>2051</v>
      </c>
      <c r="C13842">
        <v>1964</v>
      </c>
      <c r="D13842">
        <v>175743300</v>
      </c>
    </row>
    <row r="13843" spans="1:4" x14ac:dyDescent="0.55000000000000004">
      <c r="A13843" t="s">
        <v>96</v>
      </c>
      <c r="B13843" t="s">
        <v>2051</v>
      </c>
      <c r="C13843">
        <v>1965</v>
      </c>
      <c r="D13843">
        <v>189543020</v>
      </c>
    </row>
    <row r="13844" spans="1:4" x14ac:dyDescent="0.55000000000000004">
      <c r="A13844" t="s">
        <v>96</v>
      </c>
      <c r="B13844" t="s">
        <v>2051</v>
      </c>
      <c r="C13844">
        <v>1966</v>
      </c>
      <c r="D13844">
        <v>213997100</v>
      </c>
    </row>
    <row r="13845" spans="1:4" x14ac:dyDescent="0.55000000000000004">
      <c r="A13845" t="s">
        <v>96</v>
      </c>
      <c r="B13845" t="s">
        <v>2051</v>
      </c>
      <c r="C13845">
        <v>1967</v>
      </c>
      <c r="D13845">
        <v>234148060</v>
      </c>
    </row>
    <row r="13846" spans="1:4" x14ac:dyDescent="0.55000000000000004">
      <c r="A13846" t="s">
        <v>96</v>
      </c>
      <c r="B13846" t="s">
        <v>2051</v>
      </c>
      <c r="C13846">
        <v>1968</v>
      </c>
      <c r="D13846">
        <v>249186820</v>
      </c>
    </row>
    <row r="13847" spans="1:4" x14ac:dyDescent="0.55000000000000004">
      <c r="A13847" t="s">
        <v>96</v>
      </c>
      <c r="B13847" t="s">
        <v>2051</v>
      </c>
      <c r="C13847">
        <v>1969</v>
      </c>
      <c r="D13847">
        <v>269675620</v>
      </c>
    </row>
    <row r="13848" spans="1:4" x14ac:dyDescent="0.55000000000000004">
      <c r="A13848" t="s">
        <v>96</v>
      </c>
      <c r="B13848" t="s">
        <v>2051</v>
      </c>
      <c r="C13848">
        <v>1970</v>
      </c>
      <c r="D13848">
        <v>296379200</v>
      </c>
    </row>
    <row r="13849" spans="1:4" x14ac:dyDescent="0.55000000000000004">
      <c r="A13849" t="s">
        <v>96</v>
      </c>
      <c r="B13849" t="s">
        <v>2051</v>
      </c>
      <c r="C13849">
        <v>1971</v>
      </c>
      <c r="D13849">
        <v>311060200</v>
      </c>
    </row>
    <row r="13850" spans="1:4" x14ac:dyDescent="0.55000000000000004">
      <c r="A13850" t="s">
        <v>96</v>
      </c>
      <c r="B13850" t="s">
        <v>2051</v>
      </c>
      <c r="C13850">
        <v>1972</v>
      </c>
      <c r="D13850">
        <v>328244800</v>
      </c>
    </row>
    <row r="13851" spans="1:4" x14ac:dyDescent="0.55000000000000004">
      <c r="A13851" t="s">
        <v>96</v>
      </c>
      <c r="B13851" t="s">
        <v>2051</v>
      </c>
      <c r="C13851">
        <v>1973</v>
      </c>
      <c r="D13851">
        <v>353356260</v>
      </c>
    </row>
    <row r="13852" spans="1:4" x14ac:dyDescent="0.55000000000000004">
      <c r="A13852" t="s">
        <v>96</v>
      </c>
      <c r="B13852" t="s">
        <v>2051</v>
      </c>
      <c r="C13852">
        <v>1974</v>
      </c>
      <c r="D13852">
        <v>358260260</v>
      </c>
    </row>
    <row r="13853" spans="1:4" x14ac:dyDescent="0.55000000000000004">
      <c r="A13853" t="s">
        <v>96</v>
      </c>
      <c r="B13853" t="s">
        <v>2051</v>
      </c>
      <c r="C13853">
        <v>1975</v>
      </c>
      <c r="D13853">
        <v>341056130</v>
      </c>
    </row>
    <row r="13854" spans="1:4" x14ac:dyDescent="0.55000000000000004">
      <c r="A13854" t="s">
        <v>96</v>
      </c>
      <c r="B13854" t="s">
        <v>2051</v>
      </c>
      <c r="C13854">
        <v>1976</v>
      </c>
      <c r="D13854">
        <v>365799140</v>
      </c>
    </row>
    <row r="13855" spans="1:4" x14ac:dyDescent="0.55000000000000004">
      <c r="A13855" t="s">
        <v>96</v>
      </c>
      <c r="B13855" t="s">
        <v>2051</v>
      </c>
      <c r="C13855">
        <v>1977</v>
      </c>
      <c r="D13855">
        <v>354421280</v>
      </c>
    </row>
    <row r="13856" spans="1:4" x14ac:dyDescent="0.55000000000000004">
      <c r="A13856" t="s">
        <v>96</v>
      </c>
      <c r="B13856" t="s">
        <v>2051</v>
      </c>
      <c r="C13856">
        <v>1978</v>
      </c>
      <c r="D13856">
        <v>371277500</v>
      </c>
    </row>
    <row r="13857" spans="1:4" x14ac:dyDescent="0.55000000000000004">
      <c r="A13857" t="s">
        <v>96</v>
      </c>
      <c r="B13857" t="s">
        <v>2051</v>
      </c>
      <c r="C13857">
        <v>1979</v>
      </c>
      <c r="D13857">
        <v>385259200</v>
      </c>
    </row>
    <row r="13858" spans="1:4" x14ac:dyDescent="0.55000000000000004">
      <c r="A13858" t="s">
        <v>96</v>
      </c>
      <c r="B13858" t="s">
        <v>2051</v>
      </c>
      <c r="C13858">
        <v>1980</v>
      </c>
      <c r="D13858">
        <v>386436670</v>
      </c>
    </row>
    <row r="13859" spans="1:4" x14ac:dyDescent="0.55000000000000004">
      <c r="A13859" t="s">
        <v>96</v>
      </c>
      <c r="B13859" t="s">
        <v>2051</v>
      </c>
      <c r="C13859">
        <v>1981</v>
      </c>
      <c r="D13859">
        <v>375307260</v>
      </c>
    </row>
    <row r="13860" spans="1:4" x14ac:dyDescent="0.55000000000000004">
      <c r="A13860" t="s">
        <v>96</v>
      </c>
      <c r="B13860" t="s">
        <v>2051</v>
      </c>
      <c r="C13860">
        <v>1982</v>
      </c>
      <c r="D13860">
        <v>366882900</v>
      </c>
    </row>
    <row r="13861" spans="1:4" x14ac:dyDescent="0.55000000000000004">
      <c r="A13861" t="s">
        <v>96</v>
      </c>
      <c r="B13861" t="s">
        <v>2051</v>
      </c>
      <c r="C13861">
        <v>1983</v>
      </c>
      <c r="D13861">
        <v>358409100</v>
      </c>
    </row>
    <row r="13862" spans="1:4" x14ac:dyDescent="0.55000000000000004">
      <c r="A13862" t="s">
        <v>96</v>
      </c>
      <c r="B13862" t="s">
        <v>2051</v>
      </c>
      <c r="C13862">
        <v>1984</v>
      </c>
      <c r="D13862">
        <v>364604740</v>
      </c>
    </row>
    <row r="13863" spans="1:4" x14ac:dyDescent="0.55000000000000004">
      <c r="A13863" t="s">
        <v>96</v>
      </c>
      <c r="B13863" t="s">
        <v>2051</v>
      </c>
      <c r="C13863">
        <v>1985</v>
      </c>
      <c r="D13863">
        <v>368986050</v>
      </c>
    </row>
    <row r="13864" spans="1:4" x14ac:dyDescent="0.55000000000000004">
      <c r="A13864" t="s">
        <v>96</v>
      </c>
      <c r="B13864" t="s">
        <v>2051</v>
      </c>
      <c r="C13864">
        <v>1986</v>
      </c>
      <c r="D13864">
        <v>363187620</v>
      </c>
    </row>
    <row r="13865" spans="1:4" x14ac:dyDescent="0.55000000000000004">
      <c r="A13865" t="s">
        <v>96</v>
      </c>
      <c r="B13865" t="s">
        <v>2051</v>
      </c>
      <c r="C13865">
        <v>1987</v>
      </c>
      <c r="D13865">
        <v>380098750</v>
      </c>
    </row>
    <row r="13866" spans="1:4" x14ac:dyDescent="0.55000000000000004">
      <c r="A13866" t="s">
        <v>96</v>
      </c>
      <c r="B13866" t="s">
        <v>2051</v>
      </c>
      <c r="C13866">
        <v>1988</v>
      </c>
      <c r="D13866">
        <v>385962240</v>
      </c>
    </row>
    <row r="13867" spans="1:4" x14ac:dyDescent="0.55000000000000004">
      <c r="A13867" t="s">
        <v>96</v>
      </c>
      <c r="B13867" t="s">
        <v>2051</v>
      </c>
      <c r="C13867">
        <v>1989</v>
      </c>
      <c r="D13867">
        <v>404741950</v>
      </c>
    </row>
    <row r="13868" spans="1:4" x14ac:dyDescent="0.55000000000000004">
      <c r="A13868" t="s">
        <v>96</v>
      </c>
      <c r="B13868" t="s">
        <v>2051</v>
      </c>
      <c r="C13868">
        <v>1990</v>
      </c>
      <c r="D13868">
        <v>438208030</v>
      </c>
    </row>
    <row r="13869" spans="1:4" x14ac:dyDescent="0.55000000000000004">
      <c r="A13869" t="s">
        <v>96</v>
      </c>
      <c r="B13869" t="s">
        <v>2051</v>
      </c>
      <c r="C13869">
        <v>1991</v>
      </c>
      <c r="D13869">
        <v>437741820</v>
      </c>
    </row>
    <row r="13870" spans="1:4" x14ac:dyDescent="0.55000000000000004">
      <c r="A13870" t="s">
        <v>96</v>
      </c>
      <c r="B13870" t="s">
        <v>2051</v>
      </c>
      <c r="C13870">
        <v>1992</v>
      </c>
      <c r="D13870">
        <v>437936500</v>
      </c>
    </row>
    <row r="13871" spans="1:4" x14ac:dyDescent="0.55000000000000004">
      <c r="A13871" t="s">
        <v>96</v>
      </c>
      <c r="B13871" t="s">
        <v>2051</v>
      </c>
      <c r="C13871">
        <v>1993</v>
      </c>
      <c r="D13871">
        <v>430267780</v>
      </c>
    </row>
    <row r="13872" spans="1:4" x14ac:dyDescent="0.55000000000000004">
      <c r="A13872" t="s">
        <v>96</v>
      </c>
      <c r="B13872" t="s">
        <v>2051</v>
      </c>
      <c r="C13872">
        <v>1994</v>
      </c>
      <c r="D13872">
        <v>424506720</v>
      </c>
    </row>
    <row r="13873" spans="1:4" x14ac:dyDescent="0.55000000000000004">
      <c r="A13873" t="s">
        <v>96</v>
      </c>
      <c r="B13873" t="s">
        <v>2051</v>
      </c>
      <c r="C13873">
        <v>1995</v>
      </c>
      <c r="D13873">
        <v>448595840</v>
      </c>
    </row>
    <row r="13874" spans="1:4" x14ac:dyDescent="0.55000000000000004">
      <c r="A13874" t="s">
        <v>96</v>
      </c>
      <c r="B13874" t="s">
        <v>2051</v>
      </c>
      <c r="C13874">
        <v>1996</v>
      </c>
      <c r="D13874">
        <v>442842900</v>
      </c>
    </row>
    <row r="13875" spans="1:4" x14ac:dyDescent="0.55000000000000004">
      <c r="A13875" t="s">
        <v>96</v>
      </c>
      <c r="B13875" t="s">
        <v>2051</v>
      </c>
      <c r="C13875">
        <v>1997</v>
      </c>
      <c r="D13875">
        <v>448570940</v>
      </c>
    </row>
    <row r="13876" spans="1:4" x14ac:dyDescent="0.55000000000000004">
      <c r="A13876" t="s">
        <v>96</v>
      </c>
      <c r="B13876" t="s">
        <v>2051</v>
      </c>
      <c r="C13876">
        <v>1998</v>
      </c>
      <c r="D13876">
        <v>460824400</v>
      </c>
    </row>
    <row r="13877" spans="1:4" x14ac:dyDescent="0.55000000000000004">
      <c r="A13877" t="s">
        <v>96</v>
      </c>
      <c r="B13877" t="s">
        <v>2051</v>
      </c>
      <c r="C13877">
        <v>1999</v>
      </c>
      <c r="D13877">
        <v>465507840</v>
      </c>
    </row>
    <row r="13878" spans="1:4" x14ac:dyDescent="0.55000000000000004">
      <c r="A13878" t="s">
        <v>96</v>
      </c>
      <c r="B13878" t="s">
        <v>2051</v>
      </c>
      <c r="C13878">
        <v>2000</v>
      </c>
      <c r="D13878">
        <v>469598270</v>
      </c>
    </row>
    <row r="13879" spans="1:4" x14ac:dyDescent="0.55000000000000004">
      <c r="A13879" t="s">
        <v>96</v>
      </c>
      <c r="B13879" t="s">
        <v>2051</v>
      </c>
      <c r="C13879">
        <v>2001</v>
      </c>
      <c r="D13879">
        <v>469679260</v>
      </c>
    </row>
    <row r="13880" spans="1:4" x14ac:dyDescent="0.55000000000000004">
      <c r="A13880" t="s">
        <v>96</v>
      </c>
      <c r="B13880" t="s">
        <v>2051</v>
      </c>
      <c r="C13880">
        <v>2002</v>
      </c>
      <c r="D13880">
        <v>477136320</v>
      </c>
    </row>
    <row r="13881" spans="1:4" x14ac:dyDescent="0.55000000000000004">
      <c r="A13881" t="s">
        <v>96</v>
      </c>
      <c r="B13881" t="s">
        <v>2051</v>
      </c>
      <c r="C13881">
        <v>2003</v>
      </c>
      <c r="D13881">
        <v>495093800</v>
      </c>
    </row>
    <row r="13882" spans="1:4" x14ac:dyDescent="0.55000000000000004">
      <c r="A13882" t="s">
        <v>96</v>
      </c>
      <c r="B13882" t="s">
        <v>2051</v>
      </c>
      <c r="C13882">
        <v>2004</v>
      </c>
      <c r="D13882">
        <v>500687230</v>
      </c>
    </row>
    <row r="13883" spans="1:4" x14ac:dyDescent="0.55000000000000004">
      <c r="A13883" t="s">
        <v>96</v>
      </c>
      <c r="B13883" t="s">
        <v>2051</v>
      </c>
      <c r="C13883">
        <v>2005</v>
      </c>
      <c r="D13883">
        <v>501365470</v>
      </c>
    </row>
    <row r="13884" spans="1:4" x14ac:dyDescent="0.55000000000000004">
      <c r="A13884" t="s">
        <v>96</v>
      </c>
      <c r="B13884" t="s">
        <v>2051</v>
      </c>
      <c r="C13884">
        <v>2006</v>
      </c>
      <c r="D13884">
        <v>496074620</v>
      </c>
    </row>
    <row r="13885" spans="1:4" x14ac:dyDescent="0.55000000000000004">
      <c r="A13885" t="s">
        <v>96</v>
      </c>
      <c r="B13885" t="s">
        <v>2051</v>
      </c>
      <c r="C13885">
        <v>2007</v>
      </c>
      <c r="D13885">
        <v>489793630</v>
      </c>
    </row>
    <row r="13886" spans="1:4" x14ac:dyDescent="0.55000000000000004">
      <c r="A13886" t="s">
        <v>96</v>
      </c>
      <c r="B13886" t="s">
        <v>2051</v>
      </c>
      <c r="C13886">
        <v>2008</v>
      </c>
      <c r="D13886">
        <v>478131970</v>
      </c>
    </row>
    <row r="13887" spans="1:4" x14ac:dyDescent="0.55000000000000004">
      <c r="A13887" t="s">
        <v>96</v>
      </c>
      <c r="B13887" t="s">
        <v>2051</v>
      </c>
      <c r="C13887">
        <v>2009</v>
      </c>
      <c r="D13887">
        <v>424032030</v>
      </c>
    </row>
    <row r="13888" spans="1:4" x14ac:dyDescent="0.55000000000000004">
      <c r="A13888" t="s">
        <v>96</v>
      </c>
      <c r="B13888" t="s">
        <v>2051</v>
      </c>
      <c r="C13888">
        <v>2010</v>
      </c>
      <c r="D13888">
        <v>435672030</v>
      </c>
    </row>
    <row r="13889" spans="1:4" x14ac:dyDescent="0.55000000000000004">
      <c r="A13889" t="s">
        <v>96</v>
      </c>
      <c r="B13889" t="s">
        <v>2051</v>
      </c>
      <c r="C13889">
        <v>2011</v>
      </c>
      <c r="D13889">
        <v>423897120</v>
      </c>
    </row>
    <row r="13890" spans="1:4" x14ac:dyDescent="0.55000000000000004">
      <c r="A13890" t="s">
        <v>96</v>
      </c>
      <c r="B13890" t="s">
        <v>2051</v>
      </c>
      <c r="C13890">
        <v>2012</v>
      </c>
      <c r="D13890">
        <v>403443520</v>
      </c>
    </row>
    <row r="13891" spans="1:4" x14ac:dyDescent="0.55000000000000004">
      <c r="A13891" t="s">
        <v>96</v>
      </c>
      <c r="B13891" t="s">
        <v>2051</v>
      </c>
      <c r="C13891">
        <v>2013</v>
      </c>
      <c r="D13891">
        <v>369460540</v>
      </c>
    </row>
    <row r="13892" spans="1:4" x14ac:dyDescent="0.55000000000000004">
      <c r="A13892" t="s">
        <v>96</v>
      </c>
      <c r="B13892" t="s">
        <v>2051</v>
      </c>
      <c r="C13892">
        <v>2014</v>
      </c>
      <c r="D13892">
        <v>349388960</v>
      </c>
    </row>
    <row r="13893" spans="1:4" x14ac:dyDescent="0.55000000000000004">
      <c r="A13893" t="s">
        <v>96</v>
      </c>
      <c r="B13893" t="s">
        <v>2051</v>
      </c>
      <c r="C13893">
        <v>2015</v>
      </c>
      <c r="D13893">
        <v>361243700</v>
      </c>
    </row>
    <row r="13894" spans="1:4" x14ac:dyDescent="0.55000000000000004">
      <c r="A13894" t="s">
        <v>96</v>
      </c>
      <c r="B13894" t="s">
        <v>2051</v>
      </c>
      <c r="C13894">
        <v>2016</v>
      </c>
      <c r="D13894">
        <v>358133150</v>
      </c>
    </row>
    <row r="13895" spans="1:4" x14ac:dyDescent="0.55000000000000004">
      <c r="A13895" t="s">
        <v>96</v>
      </c>
      <c r="B13895" t="s">
        <v>2051</v>
      </c>
      <c r="C13895">
        <v>2017</v>
      </c>
      <c r="D13895">
        <v>352666240</v>
      </c>
    </row>
    <row r="13896" spans="1:4" x14ac:dyDescent="0.55000000000000004">
      <c r="A13896" t="s">
        <v>96</v>
      </c>
      <c r="B13896" t="s">
        <v>2051</v>
      </c>
      <c r="C13896">
        <v>2018</v>
      </c>
      <c r="D13896">
        <v>349048350</v>
      </c>
    </row>
    <row r="13897" spans="1:4" x14ac:dyDescent="0.55000000000000004">
      <c r="A13897" t="s">
        <v>96</v>
      </c>
      <c r="B13897" t="s">
        <v>2051</v>
      </c>
      <c r="C13897">
        <v>2019</v>
      </c>
      <c r="D13897">
        <v>339637950</v>
      </c>
    </row>
    <row r="13898" spans="1:4" x14ac:dyDescent="0.55000000000000004">
      <c r="A13898" t="s">
        <v>96</v>
      </c>
      <c r="B13898" t="s">
        <v>2051</v>
      </c>
      <c r="C13898">
        <v>2020</v>
      </c>
      <c r="D13898">
        <v>302600100</v>
      </c>
    </row>
    <row r="13899" spans="1:4" x14ac:dyDescent="0.55000000000000004">
      <c r="A13899" t="s">
        <v>96</v>
      </c>
      <c r="B13899" t="s">
        <v>2051</v>
      </c>
      <c r="C13899">
        <v>2021</v>
      </c>
      <c r="D13899">
        <v>335930430</v>
      </c>
    </row>
    <row r="13900" spans="1:4" x14ac:dyDescent="0.55000000000000004">
      <c r="A13900" t="s">
        <v>96</v>
      </c>
      <c r="B13900" t="s">
        <v>2051</v>
      </c>
      <c r="C13900">
        <v>2022</v>
      </c>
      <c r="D13900">
        <v>340114720</v>
      </c>
    </row>
    <row r="13901" spans="1:4" x14ac:dyDescent="0.55000000000000004">
      <c r="A13901" t="s">
        <v>96</v>
      </c>
      <c r="B13901" t="s">
        <v>2051</v>
      </c>
      <c r="C13901">
        <v>2023</v>
      </c>
      <c r="D13901">
        <v>312290660</v>
      </c>
    </row>
    <row r="13902" spans="1:4" x14ac:dyDescent="0.55000000000000004">
      <c r="A13902" t="s">
        <v>96</v>
      </c>
      <c r="B13902" t="s">
        <v>2051</v>
      </c>
      <c r="C13902">
        <v>2024</v>
      </c>
      <c r="D13902">
        <v>301929760</v>
      </c>
    </row>
    <row r="13903" spans="1:4" x14ac:dyDescent="0.55000000000000004">
      <c r="A13903" t="s">
        <v>97</v>
      </c>
      <c r="B13903" t="s">
        <v>2052</v>
      </c>
      <c r="C13903">
        <v>1950</v>
      </c>
      <c r="D13903">
        <v>271136</v>
      </c>
    </row>
    <row r="13904" spans="1:4" x14ac:dyDescent="0.55000000000000004">
      <c r="A13904" t="s">
        <v>97</v>
      </c>
      <c r="B13904" t="s">
        <v>2052</v>
      </c>
      <c r="C13904">
        <v>1951</v>
      </c>
      <c r="D13904">
        <v>520288</v>
      </c>
    </row>
    <row r="13905" spans="1:4" x14ac:dyDescent="0.55000000000000004">
      <c r="A13905" t="s">
        <v>97</v>
      </c>
      <c r="B13905" t="s">
        <v>2052</v>
      </c>
      <c r="C13905">
        <v>1952</v>
      </c>
      <c r="D13905">
        <v>563959</v>
      </c>
    </row>
    <row r="13906" spans="1:4" x14ac:dyDescent="0.55000000000000004">
      <c r="A13906" t="s">
        <v>97</v>
      </c>
      <c r="B13906" t="s">
        <v>2052</v>
      </c>
      <c r="C13906">
        <v>1953</v>
      </c>
      <c r="D13906">
        <v>615136</v>
      </c>
    </row>
    <row r="13907" spans="1:4" x14ac:dyDescent="0.55000000000000004">
      <c r="A13907" t="s">
        <v>97</v>
      </c>
      <c r="B13907" t="s">
        <v>2052</v>
      </c>
      <c r="C13907">
        <v>1954</v>
      </c>
      <c r="D13907">
        <v>791038</v>
      </c>
    </row>
    <row r="13908" spans="1:4" x14ac:dyDescent="0.55000000000000004">
      <c r="A13908" t="s">
        <v>97</v>
      </c>
      <c r="B13908" t="s">
        <v>2052</v>
      </c>
      <c r="C13908">
        <v>1955</v>
      </c>
      <c r="D13908">
        <v>985170</v>
      </c>
    </row>
    <row r="13909" spans="1:4" x14ac:dyDescent="0.55000000000000004">
      <c r="A13909" t="s">
        <v>97</v>
      </c>
      <c r="B13909" t="s">
        <v>2052</v>
      </c>
      <c r="C13909">
        <v>1956</v>
      </c>
      <c r="D13909">
        <v>1259881</v>
      </c>
    </row>
    <row r="13910" spans="1:4" x14ac:dyDescent="0.55000000000000004">
      <c r="A13910" t="s">
        <v>97</v>
      </c>
      <c r="B13910" t="s">
        <v>2052</v>
      </c>
      <c r="C13910">
        <v>1957</v>
      </c>
      <c r="D13910">
        <v>1604238</v>
      </c>
    </row>
    <row r="13911" spans="1:4" x14ac:dyDescent="0.55000000000000004">
      <c r="A13911" t="s">
        <v>97</v>
      </c>
      <c r="B13911" t="s">
        <v>2052</v>
      </c>
      <c r="C13911">
        <v>1958</v>
      </c>
      <c r="D13911">
        <v>1354969</v>
      </c>
    </row>
    <row r="13912" spans="1:4" x14ac:dyDescent="0.55000000000000004">
      <c r="A13912" t="s">
        <v>97</v>
      </c>
      <c r="B13912" t="s">
        <v>2052</v>
      </c>
      <c r="C13912">
        <v>1959</v>
      </c>
      <c r="D13912">
        <v>1838526</v>
      </c>
    </row>
    <row r="13913" spans="1:4" x14ac:dyDescent="0.55000000000000004">
      <c r="A13913" t="s">
        <v>97</v>
      </c>
      <c r="B13913" t="s">
        <v>2052</v>
      </c>
      <c r="C13913">
        <v>1960</v>
      </c>
      <c r="D13913">
        <v>1468402</v>
      </c>
    </row>
    <row r="13914" spans="1:4" x14ac:dyDescent="0.55000000000000004">
      <c r="A13914" t="s">
        <v>97</v>
      </c>
      <c r="B13914" t="s">
        <v>2052</v>
      </c>
      <c r="C13914">
        <v>1961</v>
      </c>
      <c r="D13914">
        <v>2127922</v>
      </c>
    </row>
    <row r="13915" spans="1:4" x14ac:dyDescent="0.55000000000000004">
      <c r="A13915" t="s">
        <v>97</v>
      </c>
      <c r="B13915" t="s">
        <v>2052</v>
      </c>
      <c r="C13915">
        <v>1962</v>
      </c>
      <c r="D13915">
        <v>2116990</v>
      </c>
    </row>
    <row r="13916" spans="1:4" x14ac:dyDescent="0.55000000000000004">
      <c r="A13916" t="s">
        <v>97</v>
      </c>
      <c r="B13916" t="s">
        <v>2052</v>
      </c>
      <c r="C13916">
        <v>1963</v>
      </c>
      <c r="D13916">
        <v>2395454</v>
      </c>
    </row>
    <row r="13917" spans="1:4" x14ac:dyDescent="0.55000000000000004">
      <c r="A13917" t="s">
        <v>97</v>
      </c>
      <c r="B13917" t="s">
        <v>2052</v>
      </c>
      <c r="C13917">
        <v>1964</v>
      </c>
      <c r="D13917">
        <v>4062248.2</v>
      </c>
    </row>
    <row r="13918" spans="1:4" x14ac:dyDescent="0.55000000000000004">
      <c r="A13918" t="s">
        <v>97</v>
      </c>
      <c r="B13918" t="s">
        <v>2052</v>
      </c>
      <c r="C13918">
        <v>1965</v>
      </c>
      <c r="D13918">
        <v>2988577</v>
      </c>
    </row>
    <row r="13919" spans="1:4" x14ac:dyDescent="0.55000000000000004">
      <c r="A13919" t="s">
        <v>97</v>
      </c>
      <c r="B13919" t="s">
        <v>2052</v>
      </c>
      <c r="C13919">
        <v>1966</v>
      </c>
      <c r="D13919">
        <v>3516015</v>
      </c>
    </row>
    <row r="13920" spans="1:4" x14ac:dyDescent="0.55000000000000004">
      <c r="A13920" t="s">
        <v>97</v>
      </c>
      <c r="B13920" t="s">
        <v>2052</v>
      </c>
      <c r="C13920">
        <v>1967</v>
      </c>
      <c r="D13920">
        <v>3864153</v>
      </c>
    </row>
    <row r="13921" spans="1:4" x14ac:dyDescent="0.55000000000000004">
      <c r="A13921" t="s">
        <v>97</v>
      </c>
      <c r="B13921" t="s">
        <v>2052</v>
      </c>
      <c r="C13921">
        <v>1968</v>
      </c>
      <c r="D13921">
        <v>3878512</v>
      </c>
    </row>
    <row r="13922" spans="1:4" x14ac:dyDescent="0.55000000000000004">
      <c r="A13922" t="s">
        <v>97</v>
      </c>
      <c r="B13922" t="s">
        <v>2052</v>
      </c>
      <c r="C13922">
        <v>1969</v>
      </c>
      <c r="D13922">
        <v>4266897</v>
      </c>
    </row>
    <row r="13923" spans="1:4" x14ac:dyDescent="0.55000000000000004">
      <c r="A13923" t="s">
        <v>97</v>
      </c>
      <c r="B13923" t="s">
        <v>2052</v>
      </c>
      <c r="C13923">
        <v>1970</v>
      </c>
      <c r="D13923">
        <v>4988584</v>
      </c>
    </row>
    <row r="13924" spans="1:4" x14ac:dyDescent="0.55000000000000004">
      <c r="A13924" t="s">
        <v>97</v>
      </c>
      <c r="B13924" t="s">
        <v>2052</v>
      </c>
      <c r="C13924">
        <v>1971</v>
      </c>
      <c r="D13924">
        <v>5747217</v>
      </c>
    </row>
    <row r="13925" spans="1:4" x14ac:dyDescent="0.55000000000000004">
      <c r="A13925" t="s">
        <v>97</v>
      </c>
      <c r="B13925" t="s">
        <v>2052</v>
      </c>
      <c r="C13925">
        <v>1972</v>
      </c>
      <c r="D13925">
        <v>6282311</v>
      </c>
    </row>
    <row r="13926" spans="1:4" x14ac:dyDescent="0.55000000000000004">
      <c r="A13926" t="s">
        <v>97</v>
      </c>
      <c r="B13926" t="s">
        <v>2052</v>
      </c>
      <c r="C13926">
        <v>1973</v>
      </c>
      <c r="D13926">
        <v>8290351</v>
      </c>
    </row>
    <row r="13927" spans="1:4" x14ac:dyDescent="0.55000000000000004">
      <c r="A13927" t="s">
        <v>97</v>
      </c>
      <c r="B13927" t="s">
        <v>2052</v>
      </c>
      <c r="C13927">
        <v>1974</v>
      </c>
      <c r="D13927">
        <v>7594310</v>
      </c>
    </row>
    <row r="13928" spans="1:4" x14ac:dyDescent="0.55000000000000004">
      <c r="A13928" t="s">
        <v>97</v>
      </c>
      <c r="B13928" t="s">
        <v>2052</v>
      </c>
      <c r="C13928">
        <v>1975</v>
      </c>
      <c r="D13928">
        <v>8180667</v>
      </c>
    </row>
    <row r="13929" spans="1:4" x14ac:dyDescent="0.55000000000000004">
      <c r="A13929" t="s">
        <v>97</v>
      </c>
      <c r="B13929" t="s">
        <v>2052</v>
      </c>
      <c r="C13929">
        <v>1976</v>
      </c>
      <c r="D13929">
        <v>7275862</v>
      </c>
    </row>
    <row r="13930" spans="1:4" x14ac:dyDescent="0.55000000000000004">
      <c r="A13930" t="s">
        <v>97</v>
      </c>
      <c r="B13930" t="s">
        <v>2052</v>
      </c>
      <c r="C13930">
        <v>1977</v>
      </c>
      <c r="D13930">
        <v>7440922</v>
      </c>
    </row>
    <row r="13931" spans="1:4" x14ac:dyDescent="0.55000000000000004">
      <c r="A13931" t="s">
        <v>97</v>
      </c>
      <c r="B13931" t="s">
        <v>2052</v>
      </c>
      <c r="C13931">
        <v>1978</v>
      </c>
      <c r="D13931">
        <v>9111866</v>
      </c>
    </row>
    <row r="13932" spans="1:4" x14ac:dyDescent="0.55000000000000004">
      <c r="A13932" t="s">
        <v>97</v>
      </c>
      <c r="B13932" t="s">
        <v>2052</v>
      </c>
      <c r="C13932">
        <v>1979</v>
      </c>
      <c r="D13932">
        <v>8529469</v>
      </c>
    </row>
    <row r="13933" spans="1:4" x14ac:dyDescent="0.55000000000000004">
      <c r="A13933" t="s">
        <v>97</v>
      </c>
      <c r="B13933" t="s">
        <v>2052</v>
      </c>
      <c r="C13933">
        <v>1980</v>
      </c>
      <c r="D13933">
        <v>8445355</v>
      </c>
    </row>
    <row r="13934" spans="1:4" x14ac:dyDescent="0.55000000000000004">
      <c r="A13934" t="s">
        <v>97</v>
      </c>
      <c r="B13934" t="s">
        <v>2052</v>
      </c>
      <c r="C13934">
        <v>1981</v>
      </c>
      <c r="D13934">
        <v>7408473</v>
      </c>
    </row>
    <row r="13935" spans="1:4" x14ac:dyDescent="0.55000000000000004">
      <c r="A13935" t="s">
        <v>97</v>
      </c>
      <c r="B13935" t="s">
        <v>2052</v>
      </c>
      <c r="C13935">
        <v>1982</v>
      </c>
      <c r="D13935">
        <v>6214029</v>
      </c>
    </row>
    <row r="13936" spans="1:4" x14ac:dyDescent="0.55000000000000004">
      <c r="A13936" t="s">
        <v>97</v>
      </c>
      <c r="B13936" t="s">
        <v>2052</v>
      </c>
      <c r="C13936">
        <v>1983</v>
      </c>
      <c r="D13936">
        <v>6444906</v>
      </c>
    </row>
    <row r="13937" spans="1:4" x14ac:dyDescent="0.55000000000000004">
      <c r="A13937" t="s">
        <v>97</v>
      </c>
      <c r="B13937" t="s">
        <v>2052</v>
      </c>
      <c r="C13937">
        <v>1984</v>
      </c>
      <c r="D13937">
        <v>5140603</v>
      </c>
    </row>
    <row r="13938" spans="1:4" x14ac:dyDescent="0.55000000000000004">
      <c r="A13938" t="s">
        <v>97</v>
      </c>
      <c r="B13938" t="s">
        <v>2052</v>
      </c>
      <c r="C13938">
        <v>1985</v>
      </c>
      <c r="D13938">
        <v>5041745</v>
      </c>
    </row>
    <row r="13939" spans="1:4" x14ac:dyDescent="0.55000000000000004">
      <c r="A13939" t="s">
        <v>97</v>
      </c>
      <c r="B13939" t="s">
        <v>2052</v>
      </c>
      <c r="C13939">
        <v>1986</v>
      </c>
      <c r="D13939">
        <v>4547176</v>
      </c>
    </row>
    <row r="13940" spans="1:4" x14ac:dyDescent="0.55000000000000004">
      <c r="A13940" t="s">
        <v>97</v>
      </c>
      <c r="B13940" t="s">
        <v>2052</v>
      </c>
      <c r="C13940">
        <v>1987</v>
      </c>
      <c r="D13940">
        <v>5379035</v>
      </c>
    </row>
    <row r="13941" spans="1:4" x14ac:dyDescent="0.55000000000000004">
      <c r="A13941" t="s">
        <v>97</v>
      </c>
      <c r="B13941" t="s">
        <v>2052</v>
      </c>
      <c r="C13941">
        <v>1988</v>
      </c>
      <c r="D13941">
        <v>4525484</v>
      </c>
    </row>
    <row r="13942" spans="1:4" x14ac:dyDescent="0.55000000000000004">
      <c r="A13942" t="s">
        <v>97</v>
      </c>
      <c r="B13942" t="s">
        <v>2052</v>
      </c>
      <c r="C13942">
        <v>1989</v>
      </c>
      <c r="D13942">
        <v>6724091</v>
      </c>
    </row>
    <row r="13943" spans="1:4" x14ac:dyDescent="0.55000000000000004">
      <c r="A13943" t="s">
        <v>97</v>
      </c>
      <c r="B13943" t="s">
        <v>2052</v>
      </c>
      <c r="C13943">
        <v>1990</v>
      </c>
      <c r="D13943">
        <v>7527165</v>
      </c>
    </row>
    <row r="13944" spans="1:4" x14ac:dyDescent="0.55000000000000004">
      <c r="A13944" t="s">
        <v>97</v>
      </c>
      <c r="B13944" t="s">
        <v>2052</v>
      </c>
      <c r="C13944">
        <v>1991</v>
      </c>
      <c r="D13944">
        <v>7750991</v>
      </c>
    </row>
    <row r="13945" spans="1:4" x14ac:dyDescent="0.55000000000000004">
      <c r="A13945" t="s">
        <v>97</v>
      </c>
      <c r="B13945" t="s">
        <v>2052</v>
      </c>
      <c r="C13945">
        <v>1992</v>
      </c>
      <c r="D13945">
        <v>7708731</v>
      </c>
    </row>
    <row r="13946" spans="1:4" x14ac:dyDescent="0.55000000000000004">
      <c r="A13946" t="s">
        <v>97</v>
      </c>
      <c r="B13946" t="s">
        <v>2052</v>
      </c>
      <c r="C13946">
        <v>1993</v>
      </c>
      <c r="D13946">
        <v>8000958.5</v>
      </c>
    </row>
    <row r="13947" spans="1:4" x14ac:dyDescent="0.55000000000000004">
      <c r="A13947" t="s">
        <v>97</v>
      </c>
      <c r="B13947" t="s">
        <v>2052</v>
      </c>
      <c r="C13947">
        <v>1994</v>
      </c>
      <c r="D13947">
        <v>8188610</v>
      </c>
    </row>
    <row r="13948" spans="1:4" x14ac:dyDescent="0.55000000000000004">
      <c r="A13948" t="s">
        <v>97</v>
      </c>
      <c r="B13948" t="s">
        <v>2052</v>
      </c>
      <c r="C13948">
        <v>1995</v>
      </c>
      <c r="D13948">
        <v>9173406</v>
      </c>
    </row>
    <row r="13949" spans="1:4" x14ac:dyDescent="0.55000000000000004">
      <c r="A13949" t="s">
        <v>97</v>
      </c>
      <c r="B13949" t="s">
        <v>2052</v>
      </c>
      <c r="C13949">
        <v>1996</v>
      </c>
      <c r="D13949">
        <v>9687622</v>
      </c>
    </row>
    <row r="13950" spans="1:4" x14ac:dyDescent="0.55000000000000004">
      <c r="A13950" t="s">
        <v>97</v>
      </c>
      <c r="B13950" t="s">
        <v>2052</v>
      </c>
      <c r="C13950">
        <v>1997</v>
      </c>
      <c r="D13950">
        <v>10068187</v>
      </c>
    </row>
    <row r="13951" spans="1:4" x14ac:dyDescent="0.55000000000000004">
      <c r="A13951" t="s">
        <v>97</v>
      </c>
      <c r="B13951" t="s">
        <v>2052</v>
      </c>
      <c r="C13951">
        <v>1998</v>
      </c>
      <c r="D13951">
        <v>9694035</v>
      </c>
    </row>
    <row r="13952" spans="1:4" x14ac:dyDescent="0.55000000000000004">
      <c r="A13952" t="s">
        <v>97</v>
      </c>
      <c r="B13952" t="s">
        <v>2052</v>
      </c>
      <c r="C13952">
        <v>1999</v>
      </c>
      <c r="D13952">
        <v>9958188</v>
      </c>
    </row>
    <row r="13953" spans="1:4" x14ac:dyDescent="0.55000000000000004">
      <c r="A13953" t="s">
        <v>97</v>
      </c>
      <c r="B13953" t="s">
        <v>2052</v>
      </c>
      <c r="C13953">
        <v>2000</v>
      </c>
      <c r="D13953">
        <v>10313990</v>
      </c>
    </row>
    <row r="13954" spans="1:4" x14ac:dyDescent="0.55000000000000004">
      <c r="A13954" t="s">
        <v>97</v>
      </c>
      <c r="B13954" t="s">
        <v>2052</v>
      </c>
      <c r="C13954">
        <v>2001</v>
      </c>
      <c r="D13954">
        <v>10576440</v>
      </c>
    </row>
    <row r="13955" spans="1:4" x14ac:dyDescent="0.55000000000000004">
      <c r="A13955" t="s">
        <v>97</v>
      </c>
      <c r="B13955" t="s">
        <v>2052</v>
      </c>
      <c r="C13955">
        <v>2002</v>
      </c>
      <c r="D13955">
        <v>10202580</v>
      </c>
    </row>
    <row r="13956" spans="1:4" x14ac:dyDescent="0.55000000000000004">
      <c r="A13956" t="s">
        <v>97</v>
      </c>
      <c r="B13956" t="s">
        <v>2052</v>
      </c>
      <c r="C13956">
        <v>2003</v>
      </c>
      <c r="D13956">
        <v>10667060</v>
      </c>
    </row>
    <row r="13957" spans="1:4" x14ac:dyDescent="0.55000000000000004">
      <c r="A13957" t="s">
        <v>97</v>
      </c>
      <c r="B13957" t="s">
        <v>2052</v>
      </c>
      <c r="C13957">
        <v>2004</v>
      </c>
      <c r="D13957">
        <v>10574223</v>
      </c>
    </row>
    <row r="13958" spans="1:4" x14ac:dyDescent="0.55000000000000004">
      <c r="A13958" t="s">
        <v>97</v>
      </c>
      <c r="B13958" t="s">
        <v>2052</v>
      </c>
      <c r="C13958">
        <v>2005</v>
      </c>
      <c r="D13958">
        <v>10412875</v>
      </c>
    </row>
    <row r="13959" spans="1:4" x14ac:dyDescent="0.55000000000000004">
      <c r="A13959" t="s">
        <v>97</v>
      </c>
      <c r="B13959" t="s">
        <v>2052</v>
      </c>
      <c r="C13959">
        <v>2006</v>
      </c>
      <c r="D13959">
        <v>11573642</v>
      </c>
    </row>
    <row r="13960" spans="1:4" x14ac:dyDescent="0.55000000000000004">
      <c r="A13960" t="s">
        <v>97</v>
      </c>
      <c r="B13960" t="s">
        <v>2052</v>
      </c>
      <c r="C13960">
        <v>2007</v>
      </c>
      <c r="D13960">
        <v>10749231</v>
      </c>
    </row>
    <row r="13961" spans="1:4" x14ac:dyDescent="0.55000000000000004">
      <c r="A13961" t="s">
        <v>97</v>
      </c>
      <c r="B13961" t="s">
        <v>2052</v>
      </c>
      <c r="C13961">
        <v>2008</v>
      </c>
      <c r="D13961">
        <v>10775971</v>
      </c>
    </row>
    <row r="13962" spans="1:4" x14ac:dyDescent="0.55000000000000004">
      <c r="A13962" t="s">
        <v>97</v>
      </c>
      <c r="B13962" t="s">
        <v>2052</v>
      </c>
      <c r="C13962">
        <v>2009</v>
      </c>
      <c r="D13962">
        <v>7937452</v>
      </c>
    </row>
    <row r="13963" spans="1:4" x14ac:dyDescent="0.55000000000000004">
      <c r="A13963" t="s">
        <v>97</v>
      </c>
      <c r="B13963" t="s">
        <v>2052</v>
      </c>
      <c r="C13963">
        <v>2010</v>
      </c>
      <c r="D13963">
        <v>7677295</v>
      </c>
    </row>
    <row r="13964" spans="1:4" x14ac:dyDescent="0.55000000000000004">
      <c r="A13964" t="s">
        <v>97</v>
      </c>
      <c r="B13964" t="s">
        <v>2052</v>
      </c>
      <c r="C13964">
        <v>2011</v>
      </c>
      <c r="D13964">
        <v>8226292.5</v>
      </c>
    </row>
    <row r="13965" spans="1:4" x14ac:dyDescent="0.55000000000000004">
      <c r="A13965" t="s">
        <v>97</v>
      </c>
      <c r="B13965" t="s">
        <v>2052</v>
      </c>
      <c r="C13965">
        <v>2012</v>
      </c>
      <c r="D13965">
        <v>7887181</v>
      </c>
    </row>
    <row r="13966" spans="1:4" x14ac:dyDescent="0.55000000000000004">
      <c r="A13966" t="s">
        <v>97</v>
      </c>
      <c r="B13966" t="s">
        <v>2052</v>
      </c>
      <c r="C13966">
        <v>2013</v>
      </c>
      <c r="D13966">
        <v>8466728</v>
      </c>
    </row>
    <row r="13967" spans="1:4" x14ac:dyDescent="0.55000000000000004">
      <c r="A13967" t="s">
        <v>97</v>
      </c>
      <c r="B13967" t="s">
        <v>2052</v>
      </c>
      <c r="C13967">
        <v>2014</v>
      </c>
      <c r="D13967">
        <v>7675470</v>
      </c>
    </row>
    <row r="13968" spans="1:4" x14ac:dyDescent="0.55000000000000004">
      <c r="A13968" t="s">
        <v>97</v>
      </c>
      <c r="B13968" t="s">
        <v>2052</v>
      </c>
      <c r="C13968">
        <v>2015</v>
      </c>
      <c r="D13968">
        <v>7966219</v>
      </c>
    </row>
    <row r="13969" spans="1:4" x14ac:dyDescent="0.55000000000000004">
      <c r="A13969" t="s">
        <v>97</v>
      </c>
      <c r="B13969" t="s">
        <v>2052</v>
      </c>
      <c r="C13969">
        <v>2016</v>
      </c>
      <c r="D13969">
        <v>8134120</v>
      </c>
    </row>
    <row r="13970" spans="1:4" x14ac:dyDescent="0.55000000000000004">
      <c r="A13970" t="s">
        <v>97</v>
      </c>
      <c r="B13970" t="s">
        <v>2052</v>
      </c>
      <c r="C13970">
        <v>2017</v>
      </c>
      <c r="D13970">
        <v>7768234</v>
      </c>
    </row>
    <row r="13971" spans="1:4" x14ac:dyDescent="0.55000000000000004">
      <c r="A13971" t="s">
        <v>97</v>
      </c>
      <c r="B13971" t="s">
        <v>2052</v>
      </c>
      <c r="C13971">
        <v>2018</v>
      </c>
      <c r="D13971">
        <v>8060650</v>
      </c>
    </row>
    <row r="13972" spans="1:4" x14ac:dyDescent="0.55000000000000004">
      <c r="A13972" t="s">
        <v>97</v>
      </c>
      <c r="B13972" t="s">
        <v>2052</v>
      </c>
      <c r="C13972">
        <v>2019</v>
      </c>
      <c r="D13972">
        <v>9439483</v>
      </c>
    </row>
    <row r="13973" spans="1:4" x14ac:dyDescent="0.55000000000000004">
      <c r="A13973" t="s">
        <v>97</v>
      </c>
      <c r="B13973" t="s">
        <v>2052</v>
      </c>
      <c r="C13973">
        <v>2020</v>
      </c>
      <c r="D13973">
        <v>6865834</v>
      </c>
    </row>
    <row r="13974" spans="1:4" x14ac:dyDescent="0.55000000000000004">
      <c r="A13974" t="s">
        <v>97</v>
      </c>
      <c r="B13974" t="s">
        <v>2052</v>
      </c>
      <c r="C13974">
        <v>2021</v>
      </c>
      <c r="D13974">
        <v>7312535</v>
      </c>
    </row>
    <row r="13975" spans="1:4" x14ac:dyDescent="0.55000000000000004">
      <c r="A13975" t="s">
        <v>97</v>
      </c>
      <c r="B13975" t="s">
        <v>2052</v>
      </c>
      <c r="C13975">
        <v>2022</v>
      </c>
      <c r="D13975">
        <v>7907611</v>
      </c>
    </row>
    <row r="13976" spans="1:4" x14ac:dyDescent="0.55000000000000004">
      <c r="A13976" t="s">
        <v>97</v>
      </c>
      <c r="B13976" t="s">
        <v>2052</v>
      </c>
      <c r="C13976">
        <v>2023</v>
      </c>
      <c r="D13976">
        <v>8068915.5</v>
      </c>
    </row>
    <row r="13977" spans="1:4" x14ac:dyDescent="0.55000000000000004">
      <c r="A13977" t="s">
        <v>97</v>
      </c>
      <c r="B13977" t="s">
        <v>2052</v>
      </c>
      <c r="C13977">
        <v>2024</v>
      </c>
      <c r="D13977">
        <v>8401763</v>
      </c>
    </row>
    <row r="13978" spans="1:4" x14ac:dyDescent="0.55000000000000004">
      <c r="A13978" t="s">
        <v>98</v>
      </c>
      <c r="B13978" t="s">
        <v>2053</v>
      </c>
      <c r="C13978">
        <v>1868</v>
      </c>
      <c r="D13978">
        <v>10992</v>
      </c>
    </row>
    <row r="13979" spans="1:4" x14ac:dyDescent="0.55000000000000004">
      <c r="A13979" t="s">
        <v>98</v>
      </c>
      <c r="B13979" t="s">
        <v>2053</v>
      </c>
      <c r="C13979">
        <v>1869</v>
      </c>
      <c r="D13979">
        <v>18320</v>
      </c>
    </row>
    <row r="13980" spans="1:4" x14ac:dyDescent="0.55000000000000004">
      <c r="A13980" t="s">
        <v>98</v>
      </c>
      <c r="B13980" t="s">
        <v>2053</v>
      </c>
      <c r="C13980">
        <v>1870</v>
      </c>
      <c r="D13980">
        <v>18320</v>
      </c>
    </row>
    <row r="13981" spans="1:4" x14ac:dyDescent="0.55000000000000004">
      <c r="A13981" t="s">
        <v>98</v>
      </c>
      <c r="B13981" t="s">
        <v>2053</v>
      </c>
      <c r="C13981">
        <v>1871</v>
      </c>
      <c r="D13981">
        <v>25648</v>
      </c>
    </row>
    <row r="13982" spans="1:4" x14ac:dyDescent="0.55000000000000004">
      <c r="A13982" t="s">
        <v>98</v>
      </c>
      <c r="B13982" t="s">
        <v>2053</v>
      </c>
      <c r="C13982">
        <v>1872</v>
      </c>
      <c r="D13982">
        <v>32976</v>
      </c>
    </row>
    <row r="13983" spans="1:4" x14ac:dyDescent="0.55000000000000004">
      <c r="A13983" t="s">
        <v>98</v>
      </c>
      <c r="B13983" t="s">
        <v>2053</v>
      </c>
      <c r="C13983">
        <v>1873</v>
      </c>
      <c r="D13983">
        <v>40304</v>
      </c>
    </row>
    <row r="13984" spans="1:4" x14ac:dyDescent="0.55000000000000004">
      <c r="A13984" t="s">
        <v>98</v>
      </c>
      <c r="B13984" t="s">
        <v>2053</v>
      </c>
      <c r="C13984">
        <v>1874</v>
      </c>
      <c r="D13984">
        <v>586240</v>
      </c>
    </row>
    <row r="13985" spans="1:4" x14ac:dyDescent="0.55000000000000004">
      <c r="A13985" t="s">
        <v>98</v>
      </c>
      <c r="B13985" t="s">
        <v>2053</v>
      </c>
      <c r="C13985">
        <v>1875</v>
      </c>
      <c r="D13985">
        <v>1439952</v>
      </c>
    </row>
    <row r="13986" spans="1:4" x14ac:dyDescent="0.55000000000000004">
      <c r="A13986" t="s">
        <v>98</v>
      </c>
      <c r="B13986" t="s">
        <v>2053</v>
      </c>
      <c r="C13986">
        <v>1876</v>
      </c>
      <c r="D13986">
        <v>1403312</v>
      </c>
    </row>
    <row r="13987" spans="1:4" x14ac:dyDescent="0.55000000000000004">
      <c r="A13987" t="s">
        <v>98</v>
      </c>
      <c r="B13987" t="s">
        <v>2053</v>
      </c>
      <c r="C13987">
        <v>1877</v>
      </c>
      <c r="D13987">
        <v>1289728</v>
      </c>
    </row>
    <row r="13988" spans="1:4" x14ac:dyDescent="0.55000000000000004">
      <c r="A13988" t="s">
        <v>98</v>
      </c>
      <c r="B13988" t="s">
        <v>2053</v>
      </c>
      <c r="C13988">
        <v>1878</v>
      </c>
      <c r="D13988">
        <v>1857648</v>
      </c>
    </row>
    <row r="13989" spans="1:4" x14ac:dyDescent="0.55000000000000004">
      <c r="A13989" t="s">
        <v>98</v>
      </c>
      <c r="B13989" t="s">
        <v>2053</v>
      </c>
      <c r="C13989">
        <v>1879</v>
      </c>
      <c r="D13989">
        <v>2315648</v>
      </c>
    </row>
    <row r="13990" spans="1:4" x14ac:dyDescent="0.55000000000000004">
      <c r="A13990" t="s">
        <v>98</v>
      </c>
      <c r="B13990" t="s">
        <v>2053</v>
      </c>
      <c r="C13990">
        <v>1880</v>
      </c>
      <c r="D13990">
        <v>2348624</v>
      </c>
    </row>
    <row r="13991" spans="1:4" x14ac:dyDescent="0.55000000000000004">
      <c r="A13991" t="s">
        <v>98</v>
      </c>
      <c r="B13991" t="s">
        <v>2053</v>
      </c>
      <c r="C13991">
        <v>1881</v>
      </c>
      <c r="D13991">
        <v>2414576</v>
      </c>
    </row>
    <row r="13992" spans="1:4" x14ac:dyDescent="0.55000000000000004">
      <c r="A13992" t="s">
        <v>98</v>
      </c>
      <c r="B13992" t="s">
        <v>2053</v>
      </c>
      <c r="C13992">
        <v>1882</v>
      </c>
      <c r="D13992">
        <v>2513504</v>
      </c>
    </row>
    <row r="13993" spans="1:4" x14ac:dyDescent="0.55000000000000004">
      <c r="A13993" t="s">
        <v>98</v>
      </c>
      <c r="B13993" t="s">
        <v>2053</v>
      </c>
      <c r="C13993">
        <v>1883</v>
      </c>
      <c r="D13993">
        <v>2711360</v>
      </c>
    </row>
    <row r="13994" spans="1:4" x14ac:dyDescent="0.55000000000000004">
      <c r="A13994" t="s">
        <v>98</v>
      </c>
      <c r="B13994" t="s">
        <v>2053</v>
      </c>
      <c r="C13994">
        <v>1884</v>
      </c>
      <c r="D13994">
        <v>2956848</v>
      </c>
    </row>
    <row r="13995" spans="1:4" x14ac:dyDescent="0.55000000000000004">
      <c r="A13995" t="s">
        <v>98</v>
      </c>
      <c r="B13995" t="s">
        <v>2053</v>
      </c>
      <c r="C13995">
        <v>1885</v>
      </c>
      <c r="D13995">
        <v>3348896</v>
      </c>
    </row>
    <row r="13996" spans="1:4" x14ac:dyDescent="0.55000000000000004">
      <c r="A13996" t="s">
        <v>98</v>
      </c>
      <c r="B13996" t="s">
        <v>2053</v>
      </c>
      <c r="C13996">
        <v>1886</v>
      </c>
      <c r="D13996">
        <v>3605376</v>
      </c>
    </row>
    <row r="13997" spans="1:4" x14ac:dyDescent="0.55000000000000004">
      <c r="A13997" t="s">
        <v>98</v>
      </c>
      <c r="B13997" t="s">
        <v>2053</v>
      </c>
      <c r="C13997">
        <v>1887</v>
      </c>
      <c r="D13997">
        <v>4473744</v>
      </c>
    </row>
    <row r="13998" spans="1:4" x14ac:dyDescent="0.55000000000000004">
      <c r="A13998" t="s">
        <v>98</v>
      </c>
      <c r="B13998" t="s">
        <v>2053</v>
      </c>
      <c r="C13998">
        <v>1888</v>
      </c>
      <c r="D13998">
        <v>5169904</v>
      </c>
    </row>
    <row r="13999" spans="1:4" x14ac:dyDescent="0.55000000000000004">
      <c r="A13999" t="s">
        <v>98</v>
      </c>
      <c r="B13999" t="s">
        <v>2053</v>
      </c>
      <c r="C13999">
        <v>1889</v>
      </c>
      <c r="D13999">
        <v>6254448</v>
      </c>
    </row>
    <row r="14000" spans="1:4" x14ac:dyDescent="0.55000000000000004">
      <c r="A14000" t="s">
        <v>98</v>
      </c>
      <c r="B14000" t="s">
        <v>2053</v>
      </c>
      <c r="C14000">
        <v>1890</v>
      </c>
      <c r="D14000">
        <v>6756416</v>
      </c>
    </row>
    <row r="14001" spans="1:4" x14ac:dyDescent="0.55000000000000004">
      <c r="A14001" t="s">
        <v>98</v>
      </c>
      <c r="B14001" t="s">
        <v>2053</v>
      </c>
      <c r="C14001">
        <v>1891</v>
      </c>
      <c r="D14001">
        <v>8123088</v>
      </c>
    </row>
    <row r="14002" spans="1:4" x14ac:dyDescent="0.55000000000000004">
      <c r="A14002" t="s">
        <v>98</v>
      </c>
      <c r="B14002" t="s">
        <v>2053</v>
      </c>
      <c r="C14002">
        <v>1892</v>
      </c>
      <c r="D14002">
        <v>8075455.5</v>
      </c>
    </row>
    <row r="14003" spans="1:4" x14ac:dyDescent="0.55000000000000004">
      <c r="A14003" t="s">
        <v>98</v>
      </c>
      <c r="B14003" t="s">
        <v>2053</v>
      </c>
      <c r="C14003">
        <v>1893</v>
      </c>
      <c r="D14003">
        <v>8573760</v>
      </c>
    </row>
    <row r="14004" spans="1:4" x14ac:dyDescent="0.55000000000000004">
      <c r="A14004" t="s">
        <v>98</v>
      </c>
      <c r="B14004" t="s">
        <v>2053</v>
      </c>
      <c r="C14004">
        <v>1894</v>
      </c>
      <c r="D14004">
        <v>11024976</v>
      </c>
    </row>
    <row r="14005" spans="1:4" x14ac:dyDescent="0.55000000000000004">
      <c r="A14005" t="s">
        <v>98</v>
      </c>
      <c r="B14005" t="s">
        <v>2053</v>
      </c>
      <c r="C14005">
        <v>1895</v>
      </c>
      <c r="D14005">
        <v>12226768</v>
      </c>
    </row>
    <row r="14006" spans="1:4" x14ac:dyDescent="0.55000000000000004">
      <c r="A14006" t="s">
        <v>98</v>
      </c>
      <c r="B14006" t="s">
        <v>2053</v>
      </c>
      <c r="C14006">
        <v>1896</v>
      </c>
      <c r="D14006">
        <v>12915600</v>
      </c>
    </row>
    <row r="14007" spans="1:4" x14ac:dyDescent="0.55000000000000004">
      <c r="A14007" t="s">
        <v>98</v>
      </c>
      <c r="B14007" t="s">
        <v>2053</v>
      </c>
      <c r="C14007">
        <v>1897</v>
      </c>
      <c r="D14007">
        <v>13542144</v>
      </c>
    </row>
    <row r="14008" spans="1:4" x14ac:dyDescent="0.55000000000000004">
      <c r="A14008" t="s">
        <v>98</v>
      </c>
      <c r="B14008" t="s">
        <v>2053</v>
      </c>
      <c r="C14008">
        <v>1898</v>
      </c>
      <c r="D14008">
        <v>17246448</v>
      </c>
    </row>
    <row r="14009" spans="1:4" x14ac:dyDescent="0.55000000000000004">
      <c r="A14009" t="s">
        <v>98</v>
      </c>
      <c r="B14009" t="s">
        <v>2053</v>
      </c>
      <c r="C14009">
        <v>1899</v>
      </c>
      <c r="D14009">
        <v>17272096</v>
      </c>
    </row>
    <row r="14010" spans="1:4" x14ac:dyDescent="0.55000000000000004">
      <c r="A14010" t="s">
        <v>98</v>
      </c>
      <c r="B14010" t="s">
        <v>2053</v>
      </c>
      <c r="C14010">
        <v>1900</v>
      </c>
      <c r="D14010">
        <v>19411872</v>
      </c>
    </row>
    <row r="14011" spans="1:4" x14ac:dyDescent="0.55000000000000004">
      <c r="A14011" t="s">
        <v>98</v>
      </c>
      <c r="B14011" t="s">
        <v>2053</v>
      </c>
      <c r="C14011">
        <v>1901</v>
      </c>
      <c r="D14011">
        <v>23273728</v>
      </c>
    </row>
    <row r="14012" spans="1:4" x14ac:dyDescent="0.55000000000000004">
      <c r="A14012" t="s">
        <v>98</v>
      </c>
      <c r="B14012" t="s">
        <v>2053</v>
      </c>
      <c r="C14012">
        <v>1902</v>
      </c>
      <c r="D14012">
        <v>24944512</v>
      </c>
    </row>
    <row r="14013" spans="1:4" x14ac:dyDescent="0.55000000000000004">
      <c r="A14013" t="s">
        <v>98</v>
      </c>
      <c r="B14013" t="s">
        <v>2053</v>
      </c>
      <c r="C14013">
        <v>1903</v>
      </c>
      <c r="D14013">
        <v>25787232</v>
      </c>
    </row>
    <row r="14014" spans="1:4" x14ac:dyDescent="0.55000000000000004">
      <c r="A14014" t="s">
        <v>98</v>
      </c>
      <c r="B14014" t="s">
        <v>2053</v>
      </c>
      <c r="C14014">
        <v>1904</v>
      </c>
      <c r="D14014">
        <v>29051856</v>
      </c>
    </row>
    <row r="14015" spans="1:4" x14ac:dyDescent="0.55000000000000004">
      <c r="A14015" t="s">
        <v>98</v>
      </c>
      <c r="B14015" t="s">
        <v>2053</v>
      </c>
      <c r="C14015">
        <v>1905</v>
      </c>
      <c r="D14015">
        <v>29931216</v>
      </c>
    </row>
    <row r="14016" spans="1:4" x14ac:dyDescent="0.55000000000000004">
      <c r="A14016" t="s">
        <v>98</v>
      </c>
      <c r="B14016" t="s">
        <v>2053</v>
      </c>
      <c r="C14016">
        <v>1906</v>
      </c>
      <c r="D14016">
        <v>32855088</v>
      </c>
    </row>
    <row r="14017" spans="1:4" x14ac:dyDescent="0.55000000000000004">
      <c r="A14017" t="s">
        <v>98</v>
      </c>
      <c r="B14017" t="s">
        <v>2053</v>
      </c>
      <c r="C14017">
        <v>1907</v>
      </c>
      <c r="D14017">
        <v>35071810</v>
      </c>
    </row>
    <row r="14018" spans="1:4" x14ac:dyDescent="0.55000000000000004">
      <c r="A14018" t="s">
        <v>98</v>
      </c>
      <c r="B14018" t="s">
        <v>2053</v>
      </c>
      <c r="C14018">
        <v>1908</v>
      </c>
      <c r="D14018">
        <v>37632944</v>
      </c>
    </row>
    <row r="14019" spans="1:4" x14ac:dyDescent="0.55000000000000004">
      <c r="A14019" t="s">
        <v>98</v>
      </c>
      <c r="B14019" t="s">
        <v>2053</v>
      </c>
      <c r="C14019">
        <v>1909</v>
      </c>
      <c r="D14019">
        <v>38255824</v>
      </c>
    </row>
    <row r="14020" spans="1:4" x14ac:dyDescent="0.55000000000000004">
      <c r="A14020" t="s">
        <v>98</v>
      </c>
      <c r="B14020" t="s">
        <v>2053</v>
      </c>
      <c r="C14020">
        <v>1910</v>
      </c>
      <c r="D14020">
        <v>39384336</v>
      </c>
    </row>
    <row r="14021" spans="1:4" x14ac:dyDescent="0.55000000000000004">
      <c r="A14021" t="s">
        <v>98</v>
      </c>
      <c r="B14021" t="s">
        <v>2053</v>
      </c>
      <c r="C14021">
        <v>1911</v>
      </c>
      <c r="D14021">
        <v>44209824</v>
      </c>
    </row>
    <row r="14022" spans="1:4" x14ac:dyDescent="0.55000000000000004">
      <c r="A14022" t="s">
        <v>98</v>
      </c>
      <c r="B14022" t="s">
        <v>2053</v>
      </c>
      <c r="C14022">
        <v>1912</v>
      </c>
      <c r="D14022">
        <v>49280800</v>
      </c>
    </row>
    <row r="14023" spans="1:4" x14ac:dyDescent="0.55000000000000004">
      <c r="A14023" t="s">
        <v>98</v>
      </c>
      <c r="B14023" t="s">
        <v>2053</v>
      </c>
      <c r="C14023">
        <v>1913</v>
      </c>
      <c r="D14023">
        <v>54315136</v>
      </c>
    </row>
    <row r="14024" spans="1:4" x14ac:dyDescent="0.55000000000000004">
      <c r="A14024" t="s">
        <v>98</v>
      </c>
      <c r="B14024" t="s">
        <v>2053</v>
      </c>
      <c r="C14024">
        <v>1914</v>
      </c>
      <c r="D14024">
        <v>58015776</v>
      </c>
    </row>
    <row r="14025" spans="1:4" x14ac:dyDescent="0.55000000000000004">
      <c r="A14025" t="s">
        <v>98</v>
      </c>
      <c r="B14025" t="s">
        <v>2053</v>
      </c>
      <c r="C14025">
        <v>1915</v>
      </c>
      <c r="D14025">
        <v>52842210</v>
      </c>
    </row>
    <row r="14026" spans="1:4" x14ac:dyDescent="0.55000000000000004">
      <c r="A14026" t="s">
        <v>98</v>
      </c>
      <c r="B14026" t="s">
        <v>2053</v>
      </c>
      <c r="C14026">
        <v>1916</v>
      </c>
      <c r="D14026">
        <v>58598350</v>
      </c>
    </row>
    <row r="14027" spans="1:4" x14ac:dyDescent="0.55000000000000004">
      <c r="A14027" t="s">
        <v>98</v>
      </c>
      <c r="B14027" t="s">
        <v>2053</v>
      </c>
      <c r="C14027">
        <v>1917</v>
      </c>
      <c r="D14027">
        <v>67483550</v>
      </c>
    </row>
    <row r="14028" spans="1:4" x14ac:dyDescent="0.55000000000000004">
      <c r="A14028" t="s">
        <v>98</v>
      </c>
      <c r="B14028" t="s">
        <v>2053</v>
      </c>
      <c r="C14028">
        <v>1918</v>
      </c>
      <c r="D14028">
        <v>71543260</v>
      </c>
    </row>
    <row r="14029" spans="1:4" x14ac:dyDescent="0.55000000000000004">
      <c r="A14029" t="s">
        <v>98</v>
      </c>
      <c r="B14029" t="s">
        <v>2053</v>
      </c>
      <c r="C14029">
        <v>1919</v>
      </c>
      <c r="D14029">
        <v>79193700</v>
      </c>
    </row>
    <row r="14030" spans="1:4" x14ac:dyDescent="0.55000000000000004">
      <c r="A14030" t="s">
        <v>98</v>
      </c>
      <c r="B14030" t="s">
        <v>2053</v>
      </c>
      <c r="C14030">
        <v>1920</v>
      </c>
      <c r="D14030">
        <v>74280270</v>
      </c>
    </row>
    <row r="14031" spans="1:4" x14ac:dyDescent="0.55000000000000004">
      <c r="A14031" t="s">
        <v>98</v>
      </c>
      <c r="B14031" t="s">
        <v>2053</v>
      </c>
      <c r="C14031">
        <v>1921</v>
      </c>
      <c r="D14031">
        <v>66809380</v>
      </c>
    </row>
    <row r="14032" spans="1:4" x14ac:dyDescent="0.55000000000000004">
      <c r="A14032" t="s">
        <v>98</v>
      </c>
      <c r="B14032" t="s">
        <v>2053</v>
      </c>
      <c r="C14032">
        <v>1922</v>
      </c>
      <c r="D14032">
        <v>71429680</v>
      </c>
    </row>
    <row r="14033" spans="1:4" x14ac:dyDescent="0.55000000000000004">
      <c r="A14033" t="s">
        <v>98</v>
      </c>
      <c r="B14033" t="s">
        <v>2053</v>
      </c>
      <c r="C14033">
        <v>1923</v>
      </c>
      <c r="D14033">
        <v>75907090</v>
      </c>
    </row>
    <row r="14034" spans="1:4" x14ac:dyDescent="0.55000000000000004">
      <c r="A14034" t="s">
        <v>98</v>
      </c>
      <c r="B14034" t="s">
        <v>2053</v>
      </c>
      <c r="C14034">
        <v>1924</v>
      </c>
      <c r="D14034">
        <v>79347580</v>
      </c>
    </row>
    <row r="14035" spans="1:4" x14ac:dyDescent="0.55000000000000004">
      <c r="A14035" t="s">
        <v>98</v>
      </c>
      <c r="B14035" t="s">
        <v>2053</v>
      </c>
      <c r="C14035">
        <v>1925</v>
      </c>
      <c r="D14035">
        <v>82011310</v>
      </c>
    </row>
    <row r="14036" spans="1:4" x14ac:dyDescent="0.55000000000000004">
      <c r="A14036" t="s">
        <v>98</v>
      </c>
      <c r="B14036" t="s">
        <v>2053</v>
      </c>
      <c r="C14036">
        <v>1926</v>
      </c>
      <c r="D14036">
        <v>82604880</v>
      </c>
    </row>
    <row r="14037" spans="1:4" x14ac:dyDescent="0.55000000000000004">
      <c r="A14037" t="s">
        <v>98</v>
      </c>
      <c r="B14037" t="s">
        <v>2053</v>
      </c>
      <c r="C14037">
        <v>1927</v>
      </c>
      <c r="D14037">
        <v>89482210</v>
      </c>
    </row>
    <row r="14038" spans="1:4" x14ac:dyDescent="0.55000000000000004">
      <c r="A14038" t="s">
        <v>98</v>
      </c>
      <c r="B14038" t="s">
        <v>2053</v>
      </c>
      <c r="C14038">
        <v>1928</v>
      </c>
      <c r="D14038">
        <v>92390570</v>
      </c>
    </row>
    <row r="14039" spans="1:4" x14ac:dyDescent="0.55000000000000004">
      <c r="A14039" t="s">
        <v>98</v>
      </c>
      <c r="B14039" t="s">
        <v>2053</v>
      </c>
      <c r="C14039">
        <v>1929</v>
      </c>
      <c r="D14039">
        <v>94880340</v>
      </c>
    </row>
    <row r="14040" spans="1:4" x14ac:dyDescent="0.55000000000000004">
      <c r="A14040" t="s">
        <v>98</v>
      </c>
      <c r="B14040" t="s">
        <v>2053</v>
      </c>
      <c r="C14040">
        <v>1930</v>
      </c>
      <c r="D14040">
        <v>86165784</v>
      </c>
    </row>
    <row r="14041" spans="1:4" x14ac:dyDescent="0.55000000000000004">
      <c r="A14041" t="s">
        <v>98</v>
      </c>
      <c r="B14041" t="s">
        <v>2053</v>
      </c>
      <c r="C14041">
        <v>1931</v>
      </c>
      <c r="D14041">
        <v>77904010</v>
      </c>
    </row>
    <row r="14042" spans="1:4" x14ac:dyDescent="0.55000000000000004">
      <c r="A14042" t="s">
        <v>98</v>
      </c>
      <c r="B14042" t="s">
        <v>2053</v>
      </c>
      <c r="C14042">
        <v>1932</v>
      </c>
      <c r="D14042">
        <v>77980500</v>
      </c>
    </row>
    <row r="14043" spans="1:4" x14ac:dyDescent="0.55000000000000004">
      <c r="A14043" t="s">
        <v>98</v>
      </c>
      <c r="B14043" t="s">
        <v>2053</v>
      </c>
      <c r="C14043">
        <v>1933</v>
      </c>
      <c r="D14043">
        <v>91342500</v>
      </c>
    </row>
    <row r="14044" spans="1:4" x14ac:dyDescent="0.55000000000000004">
      <c r="A14044" t="s">
        <v>98</v>
      </c>
      <c r="B14044" t="s">
        <v>2053</v>
      </c>
      <c r="C14044">
        <v>1934</v>
      </c>
      <c r="D14044">
        <v>101202820</v>
      </c>
    </row>
    <row r="14045" spans="1:4" x14ac:dyDescent="0.55000000000000004">
      <c r="A14045" t="s">
        <v>98</v>
      </c>
      <c r="B14045" t="s">
        <v>2053</v>
      </c>
      <c r="C14045">
        <v>1935</v>
      </c>
      <c r="D14045">
        <v>106382490</v>
      </c>
    </row>
    <row r="14046" spans="1:4" x14ac:dyDescent="0.55000000000000004">
      <c r="A14046" t="s">
        <v>98</v>
      </c>
      <c r="B14046" t="s">
        <v>2053</v>
      </c>
      <c r="C14046">
        <v>1936</v>
      </c>
      <c r="D14046">
        <v>116849070</v>
      </c>
    </row>
    <row r="14047" spans="1:4" x14ac:dyDescent="0.55000000000000004">
      <c r="A14047" t="s">
        <v>98</v>
      </c>
      <c r="B14047" t="s">
        <v>2053</v>
      </c>
      <c r="C14047">
        <v>1937</v>
      </c>
      <c r="D14047">
        <v>125430960</v>
      </c>
    </row>
    <row r="14048" spans="1:4" x14ac:dyDescent="0.55000000000000004">
      <c r="A14048" t="s">
        <v>98</v>
      </c>
      <c r="B14048" t="s">
        <v>2053</v>
      </c>
      <c r="C14048">
        <v>1938</v>
      </c>
      <c r="D14048">
        <v>131735120</v>
      </c>
    </row>
    <row r="14049" spans="1:4" x14ac:dyDescent="0.55000000000000004">
      <c r="A14049" t="s">
        <v>98</v>
      </c>
      <c r="B14049" t="s">
        <v>2053</v>
      </c>
      <c r="C14049">
        <v>1939</v>
      </c>
      <c r="D14049">
        <v>127746840</v>
      </c>
    </row>
    <row r="14050" spans="1:4" x14ac:dyDescent="0.55000000000000004">
      <c r="A14050" t="s">
        <v>98</v>
      </c>
      <c r="B14050" t="s">
        <v>2053</v>
      </c>
      <c r="C14050">
        <v>1940</v>
      </c>
      <c r="D14050">
        <v>153244270</v>
      </c>
    </row>
    <row r="14051" spans="1:4" x14ac:dyDescent="0.55000000000000004">
      <c r="A14051" t="s">
        <v>98</v>
      </c>
      <c r="B14051" t="s">
        <v>2053</v>
      </c>
      <c r="C14051">
        <v>1941</v>
      </c>
      <c r="D14051">
        <v>154604580</v>
      </c>
    </row>
    <row r="14052" spans="1:4" x14ac:dyDescent="0.55000000000000004">
      <c r="A14052" t="s">
        <v>98</v>
      </c>
      <c r="B14052" t="s">
        <v>2053</v>
      </c>
      <c r="C14052">
        <v>1942</v>
      </c>
      <c r="D14052">
        <v>147791840</v>
      </c>
    </row>
    <row r="14053" spans="1:4" x14ac:dyDescent="0.55000000000000004">
      <c r="A14053" t="s">
        <v>98</v>
      </c>
      <c r="B14053" t="s">
        <v>2053</v>
      </c>
      <c r="C14053">
        <v>1943</v>
      </c>
      <c r="D14053">
        <v>150637470</v>
      </c>
    </row>
    <row r="14054" spans="1:4" x14ac:dyDescent="0.55000000000000004">
      <c r="A14054" t="s">
        <v>98</v>
      </c>
      <c r="B14054" t="s">
        <v>2053</v>
      </c>
      <c r="C14054">
        <v>1944</v>
      </c>
      <c r="D14054">
        <v>138732700</v>
      </c>
    </row>
    <row r="14055" spans="1:4" x14ac:dyDescent="0.55000000000000004">
      <c r="A14055" t="s">
        <v>98</v>
      </c>
      <c r="B14055" t="s">
        <v>2053</v>
      </c>
      <c r="C14055">
        <v>1945</v>
      </c>
      <c r="D14055">
        <v>76635160</v>
      </c>
    </row>
    <row r="14056" spans="1:4" x14ac:dyDescent="0.55000000000000004">
      <c r="A14056" t="s">
        <v>98</v>
      </c>
      <c r="B14056" t="s">
        <v>2053</v>
      </c>
      <c r="C14056">
        <v>1946</v>
      </c>
      <c r="D14056">
        <v>52706560</v>
      </c>
    </row>
    <row r="14057" spans="1:4" x14ac:dyDescent="0.55000000000000004">
      <c r="A14057" t="s">
        <v>98</v>
      </c>
      <c r="B14057" t="s">
        <v>2053</v>
      </c>
      <c r="C14057">
        <v>1947</v>
      </c>
      <c r="D14057">
        <v>70032370</v>
      </c>
    </row>
    <row r="14058" spans="1:4" x14ac:dyDescent="0.55000000000000004">
      <c r="A14058" t="s">
        <v>98</v>
      </c>
      <c r="B14058" t="s">
        <v>2053</v>
      </c>
      <c r="C14058">
        <v>1948</v>
      </c>
      <c r="D14058">
        <v>88082370</v>
      </c>
    </row>
    <row r="14059" spans="1:4" x14ac:dyDescent="0.55000000000000004">
      <c r="A14059" t="s">
        <v>98</v>
      </c>
      <c r="B14059" t="s">
        <v>2053</v>
      </c>
      <c r="C14059">
        <v>1949</v>
      </c>
      <c r="D14059">
        <v>98420104</v>
      </c>
    </row>
    <row r="14060" spans="1:4" x14ac:dyDescent="0.55000000000000004">
      <c r="A14060" t="s">
        <v>98</v>
      </c>
      <c r="B14060" t="s">
        <v>2053</v>
      </c>
      <c r="C14060">
        <v>1950</v>
      </c>
      <c r="D14060">
        <v>102540984</v>
      </c>
    </row>
    <row r="14061" spans="1:4" x14ac:dyDescent="0.55000000000000004">
      <c r="A14061" t="s">
        <v>98</v>
      </c>
      <c r="B14061" t="s">
        <v>2053</v>
      </c>
      <c r="C14061">
        <v>1951</v>
      </c>
      <c r="D14061">
        <v>123380700</v>
      </c>
    </row>
    <row r="14062" spans="1:4" x14ac:dyDescent="0.55000000000000004">
      <c r="A14062" t="s">
        <v>98</v>
      </c>
      <c r="B14062" t="s">
        <v>2053</v>
      </c>
      <c r="C14062">
        <v>1952</v>
      </c>
      <c r="D14062">
        <v>130362000</v>
      </c>
    </row>
    <row r="14063" spans="1:4" x14ac:dyDescent="0.55000000000000004">
      <c r="A14063" t="s">
        <v>98</v>
      </c>
      <c r="B14063" t="s">
        <v>2053</v>
      </c>
      <c r="C14063">
        <v>1953</v>
      </c>
      <c r="D14063">
        <v>145868600</v>
      </c>
    </row>
    <row r="14064" spans="1:4" x14ac:dyDescent="0.55000000000000004">
      <c r="A14064" t="s">
        <v>98</v>
      </c>
      <c r="B14064" t="s">
        <v>2053</v>
      </c>
      <c r="C14064">
        <v>1954</v>
      </c>
      <c r="D14064">
        <v>142662190</v>
      </c>
    </row>
    <row r="14065" spans="1:4" x14ac:dyDescent="0.55000000000000004">
      <c r="A14065" t="s">
        <v>98</v>
      </c>
      <c r="B14065" t="s">
        <v>2053</v>
      </c>
      <c r="C14065">
        <v>1955</v>
      </c>
      <c r="D14065">
        <v>142006910</v>
      </c>
    </row>
    <row r="14066" spans="1:4" x14ac:dyDescent="0.55000000000000004">
      <c r="A14066" t="s">
        <v>98</v>
      </c>
      <c r="B14066" t="s">
        <v>2053</v>
      </c>
      <c r="C14066">
        <v>1956</v>
      </c>
      <c r="D14066">
        <v>160800780</v>
      </c>
    </row>
    <row r="14067" spans="1:4" x14ac:dyDescent="0.55000000000000004">
      <c r="A14067" t="s">
        <v>98</v>
      </c>
      <c r="B14067" t="s">
        <v>2053</v>
      </c>
      <c r="C14067">
        <v>1957</v>
      </c>
      <c r="D14067">
        <v>188279260</v>
      </c>
    </row>
    <row r="14068" spans="1:4" x14ac:dyDescent="0.55000000000000004">
      <c r="A14068" t="s">
        <v>98</v>
      </c>
      <c r="B14068" t="s">
        <v>2053</v>
      </c>
      <c r="C14068">
        <v>1958</v>
      </c>
      <c r="D14068">
        <v>181420860</v>
      </c>
    </row>
    <row r="14069" spans="1:4" x14ac:dyDescent="0.55000000000000004">
      <c r="A14069" t="s">
        <v>98</v>
      </c>
      <c r="B14069" t="s">
        <v>2053</v>
      </c>
      <c r="C14069">
        <v>1959</v>
      </c>
      <c r="D14069">
        <v>192920450</v>
      </c>
    </row>
    <row r="14070" spans="1:4" x14ac:dyDescent="0.55000000000000004">
      <c r="A14070" t="s">
        <v>98</v>
      </c>
      <c r="B14070" t="s">
        <v>2053</v>
      </c>
      <c r="C14070">
        <v>1960</v>
      </c>
      <c r="D14070">
        <v>232829570</v>
      </c>
    </row>
    <row r="14071" spans="1:4" x14ac:dyDescent="0.55000000000000004">
      <c r="A14071" t="s">
        <v>98</v>
      </c>
      <c r="B14071" t="s">
        <v>2053</v>
      </c>
      <c r="C14071">
        <v>1961</v>
      </c>
      <c r="D14071">
        <v>283131330</v>
      </c>
    </row>
    <row r="14072" spans="1:4" x14ac:dyDescent="0.55000000000000004">
      <c r="A14072" t="s">
        <v>98</v>
      </c>
      <c r="B14072" t="s">
        <v>2053</v>
      </c>
      <c r="C14072">
        <v>1962</v>
      </c>
      <c r="D14072">
        <v>293278460</v>
      </c>
    </row>
    <row r="14073" spans="1:4" x14ac:dyDescent="0.55000000000000004">
      <c r="A14073" t="s">
        <v>98</v>
      </c>
      <c r="B14073" t="s">
        <v>2053</v>
      </c>
      <c r="C14073">
        <v>1963</v>
      </c>
      <c r="D14073">
        <v>325267800</v>
      </c>
    </row>
    <row r="14074" spans="1:4" x14ac:dyDescent="0.55000000000000004">
      <c r="A14074" t="s">
        <v>98</v>
      </c>
      <c r="B14074" t="s">
        <v>2053</v>
      </c>
      <c r="C14074">
        <v>1964</v>
      </c>
      <c r="D14074">
        <v>359352600</v>
      </c>
    </row>
    <row r="14075" spans="1:4" x14ac:dyDescent="0.55000000000000004">
      <c r="A14075" t="s">
        <v>98</v>
      </c>
      <c r="B14075" t="s">
        <v>2053</v>
      </c>
      <c r="C14075">
        <v>1965</v>
      </c>
      <c r="D14075">
        <v>386969630</v>
      </c>
    </row>
    <row r="14076" spans="1:4" x14ac:dyDescent="0.55000000000000004">
      <c r="A14076" t="s">
        <v>98</v>
      </c>
      <c r="B14076" t="s">
        <v>2053</v>
      </c>
      <c r="C14076">
        <v>1966</v>
      </c>
      <c r="D14076">
        <v>419780260</v>
      </c>
    </row>
    <row r="14077" spans="1:4" x14ac:dyDescent="0.55000000000000004">
      <c r="A14077" t="s">
        <v>98</v>
      </c>
      <c r="B14077" t="s">
        <v>2053</v>
      </c>
      <c r="C14077">
        <v>1967</v>
      </c>
      <c r="D14077">
        <v>489915650</v>
      </c>
    </row>
    <row r="14078" spans="1:4" x14ac:dyDescent="0.55000000000000004">
      <c r="A14078" t="s">
        <v>98</v>
      </c>
      <c r="B14078" t="s">
        <v>2053</v>
      </c>
      <c r="C14078">
        <v>1968</v>
      </c>
      <c r="D14078">
        <v>562568260</v>
      </c>
    </row>
    <row r="14079" spans="1:4" x14ac:dyDescent="0.55000000000000004">
      <c r="A14079" t="s">
        <v>98</v>
      </c>
      <c r="B14079" t="s">
        <v>2053</v>
      </c>
      <c r="C14079">
        <v>1969</v>
      </c>
      <c r="D14079">
        <v>653852800</v>
      </c>
    </row>
    <row r="14080" spans="1:4" x14ac:dyDescent="0.55000000000000004">
      <c r="A14080" t="s">
        <v>98</v>
      </c>
      <c r="B14080" t="s">
        <v>2053</v>
      </c>
      <c r="C14080">
        <v>1970</v>
      </c>
      <c r="D14080">
        <v>769747650</v>
      </c>
    </row>
    <row r="14081" spans="1:4" x14ac:dyDescent="0.55000000000000004">
      <c r="A14081" t="s">
        <v>98</v>
      </c>
      <c r="B14081" t="s">
        <v>2053</v>
      </c>
      <c r="C14081">
        <v>1971</v>
      </c>
      <c r="D14081">
        <v>799647100</v>
      </c>
    </row>
    <row r="14082" spans="1:4" x14ac:dyDescent="0.55000000000000004">
      <c r="A14082" t="s">
        <v>98</v>
      </c>
      <c r="B14082" t="s">
        <v>2053</v>
      </c>
      <c r="C14082">
        <v>1972</v>
      </c>
      <c r="D14082">
        <v>861053600</v>
      </c>
    </row>
    <row r="14083" spans="1:4" x14ac:dyDescent="0.55000000000000004">
      <c r="A14083" t="s">
        <v>98</v>
      </c>
      <c r="B14083" t="s">
        <v>2053</v>
      </c>
      <c r="C14083">
        <v>1973</v>
      </c>
      <c r="D14083">
        <v>914265900</v>
      </c>
    </row>
    <row r="14084" spans="1:4" x14ac:dyDescent="0.55000000000000004">
      <c r="A14084" t="s">
        <v>98</v>
      </c>
      <c r="B14084" t="s">
        <v>2053</v>
      </c>
      <c r="C14084">
        <v>1974</v>
      </c>
      <c r="D14084">
        <v>914306240</v>
      </c>
    </row>
    <row r="14085" spans="1:4" x14ac:dyDescent="0.55000000000000004">
      <c r="A14085" t="s">
        <v>98</v>
      </c>
      <c r="B14085" t="s">
        <v>2053</v>
      </c>
      <c r="C14085">
        <v>1975</v>
      </c>
      <c r="D14085">
        <v>869814900</v>
      </c>
    </row>
    <row r="14086" spans="1:4" x14ac:dyDescent="0.55000000000000004">
      <c r="A14086" t="s">
        <v>98</v>
      </c>
      <c r="B14086" t="s">
        <v>2053</v>
      </c>
      <c r="C14086">
        <v>1976</v>
      </c>
      <c r="D14086">
        <v>909575100</v>
      </c>
    </row>
    <row r="14087" spans="1:4" x14ac:dyDescent="0.55000000000000004">
      <c r="A14087" t="s">
        <v>98</v>
      </c>
      <c r="B14087" t="s">
        <v>2053</v>
      </c>
      <c r="C14087">
        <v>1977</v>
      </c>
      <c r="D14087">
        <v>935554000</v>
      </c>
    </row>
    <row r="14088" spans="1:4" x14ac:dyDescent="0.55000000000000004">
      <c r="A14088" t="s">
        <v>98</v>
      </c>
      <c r="B14088" t="s">
        <v>2053</v>
      </c>
      <c r="C14088">
        <v>1978</v>
      </c>
      <c r="D14088">
        <v>905087550</v>
      </c>
    </row>
    <row r="14089" spans="1:4" x14ac:dyDescent="0.55000000000000004">
      <c r="A14089" t="s">
        <v>98</v>
      </c>
      <c r="B14089" t="s">
        <v>2053</v>
      </c>
      <c r="C14089">
        <v>1979</v>
      </c>
      <c r="D14089">
        <v>957147100</v>
      </c>
    </row>
    <row r="14090" spans="1:4" x14ac:dyDescent="0.55000000000000004">
      <c r="A14090" t="s">
        <v>98</v>
      </c>
      <c r="B14090" t="s">
        <v>2053</v>
      </c>
      <c r="C14090">
        <v>1980</v>
      </c>
      <c r="D14090">
        <v>948551700</v>
      </c>
    </row>
    <row r="14091" spans="1:4" x14ac:dyDescent="0.55000000000000004">
      <c r="A14091" t="s">
        <v>98</v>
      </c>
      <c r="B14091" t="s">
        <v>2053</v>
      </c>
      <c r="C14091">
        <v>1981</v>
      </c>
      <c r="D14091">
        <v>930377400</v>
      </c>
    </row>
    <row r="14092" spans="1:4" x14ac:dyDescent="0.55000000000000004">
      <c r="A14092" t="s">
        <v>98</v>
      </c>
      <c r="B14092" t="s">
        <v>2053</v>
      </c>
      <c r="C14092">
        <v>1982</v>
      </c>
      <c r="D14092">
        <v>900724400</v>
      </c>
    </row>
    <row r="14093" spans="1:4" x14ac:dyDescent="0.55000000000000004">
      <c r="A14093" t="s">
        <v>98</v>
      </c>
      <c r="B14093" t="s">
        <v>2053</v>
      </c>
      <c r="C14093">
        <v>1983</v>
      </c>
      <c r="D14093">
        <v>884423800</v>
      </c>
    </row>
    <row r="14094" spans="1:4" x14ac:dyDescent="0.55000000000000004">
      <c r="A14094" t="s">
        <v>98</v>
      </c>
      <c r="B14094" t="s">
        <v>2053</v>
      </c>
      <c r="C14094">
        <v>1984</v>
      </c>
      <c r="D14094">
        <v>940541800</v>
      </c>
    </row>
    <row r="14095" spans="1:4" x14ac:dyDescent="0.55000000000000004">
      <c r="A14095" t="s">
        <v>98</v>
      </c>
      <c r="B14095" t="s">
        <v>2053</v>
      </c>
      <c r="C14095">
        <v>1985</v>
      </c>
      <c r="D14095">
        <v>915276160</v>
      </c>
    </row>
    <row r="14096" spans="1:4" x14ac:dyDescent="0.55000000000000004">
      <c r="A14096" t="s">
        <v>98</v>
      </c>
      <c r="B14096" t="s">
        <v>2053</v>
      </c>
      <c r="C14096">
        <v>1986</v>
      </c>
      <c r="D14096">
        <v>914048900</v>
      </c>
    </row>
    <row r="14097" spans="1:4" x14ac:dyDescent="0.55000000000000004">
      <c r="A14097" t="s">
        <v>98</v>
      </c>
      <c r="B14097" t="s">
        <v>2053</v>
      </c>
      <c r="C14097">
        <v>1987</v>
      </c>
      <c r="D14097">
        <v>902207500</v>
      </c>
    </row>
    <row r="14098" spans="1:4" x14ac:dyDescent="0.55000000000000004">
      <c r="A14098" t="s">
        <v>98</v>
      </c>
      <c r="B14098" t="s">
        <v>2053</v>
      </c>
      <c r="C14098">
        <v>1988</v>
      </c>
      <c r="D14098">
        <v>984698500</v>
      </c>
    </row>
    <row r="14099" spans="1:4" x14ac:dyDescent="0.55000000000000004">
      <c r="A14099" t="s">
        <v>98</v>
      </c>
      <c r="B14099" t="s">
        <v>2053</v>
      </c>
      <c r="C14099">
        <v>1989</v>
      </c>
      <c r="D14099">
        <v>1021297860</v>
      </c>
    </row>
    <row r="14100" spans="1:4" x14ac:dyDescent="0.55000000000000004">
      <c r="A14100" t="s">
        <v>98</v>
      </c>
      <c r="B14100" t="s">
        <v>2053</v>
      </c>
      <c r="C14100">
        <v>1990</v>
      </c>
      <c r="D14100">
        <v>1154853200</v>
      </c>
    </row>
    <row r="14101" spans="1:4" x14ac:dyDescent="0.55000000000000004">
      <c r="A14101" t="s">
        <v>98</v>
      </c>
      <c r="B14101" t="s">
        <v>2053</v>
      </c>
      <c r="C14101">
        <v>1991</v>
      </c>
      <c r="D14101">
        <v>1166552400</v>
      </c>
    </row>
    <row r="14102" spans="1:4" x14ac:dyDescent="0.55000000000000004">
      <c r="A14102" t="s">
        <v>98</v>
      </c>
      <c r="B14102" t="s">
        <v>2053</v>
      </c>
      <c r="C14102">
        <v>1992</v>
      </c>
      <c r="D14102">
        <v>1175454300</v>
      </c>
    </row>
    <row r="14103" spans="1:4" x14ac:dyDescent="0.55000000000000004">
      <c r="A14103" t="s">
        <v>98</v>
      </c>
      <c r="B14103" t="s">
        <v>2053</v>
      </c>
      <c r="C14103">
        <v>1993</v>
      </c>
      <c r="D14103">
        <v>1169328000</v>
      </c>
    </row>
    <row r="14104" spans="1:4" x14ac:dyDescent="0.55000000000000004">
      <c r="A14104" t="s">
        <v>98</v>
      </c>
      <c r="B14104" t="s">
        <v>2053</v>
      </c>
      <c r="C14104">
        <v>1994</v>
      </c>
      <c r="D14104">
        <v>1223158300</v>
      </c>
    </row>
    <row r="14105" spans="1:4" x14ac:dyDescent="0.55000000000000004">
      <c r="A14105" t="s">
        <v>98</v>
      </c>
      <c r="B14105" t="s">
        <v>2053</v>
      </c>
      <c r="C14105">
        <v>1995</v>
      </c>
      <c r="D14105">
        <v>1235873200</v>
      </c>
    </row>
    <row r="14106" spans="1:4" x14ac:dyDescent="0.55000000000000004">
      <c r="A14106" t="s">
        <v>98</v>
      </c>
      <c r="B14106" t="s">
        <v>2053</v>
      </c>
      <c r="C14106">
        <v>1996</v>
      </c>
      <c r="D14106">
        <v>1248690000</v>
      </c>
    </row>
    <row r="14107" spans="1:4" x14ac:dyDescent="0.55000000000000004">
      <c r="A14107" t="s">
        <v>98</v>
      </c>
      <c r="B14107" t="s">
        <v>2053</v>
      </c>
      <c r="C14107">
        <v>1997</v>
      </c>
      <c r="D14107">
        <v>1240980400</v>
      </c>
    </row>
    <row r="14108" spans="1:4" x14ac:dyDescent="0.55000000000000004">
      <c r="A14108" t="s">
        <v>98</v>
      </c>
      <c r="B14108" t="s">
        <v>2053</v>
      </c>
      <c r="C14108">
        <v>1998</v>
      </c>
      <c r="D14108">
        <v>1201334400</v>
      </c>
    </row>
    <row r="14109" spans="1:4" x14ac:dyDescent="0.55000000000000004">
      <c r="A14109" t="s">
        <v>98</v>
      </c>
      <c r="B14109" t="s">
        <v>2053</v>
      </c>
      <c r="C14109">
        <v>1999</v>
      </c>
      <c r="D14109">
        <v>1238121000</v>
      </c>
    </row>
    <row r="14110" spans="1:4" x14ac:dyDescent="0.55000000000000004">
      <c r="A14110" t="s">
        <v>98</v>
      </c>
      <c r="B14110" t="s">
        <v>2053</v>
      </c>
      <c r="C14110">
        <v>2000</v>
      </c>
      <c r="D14110">
        <v>1260203000</v>
      </c>
    </row>
    <row r="14111" spans="1:4" x14ac:dyDescent="0.55000000000000004">
      <c r="A14111" t="s">
        <v>98</v>
      </c>
      <c r="B14111" t="s">
        <v>2053</v>
      </c>
      <c r="C14111">
        <v>2001</v>
      </c>
      <c r="D14111">
        <v>1245935200</v>
      </c>
    </row>
    <row r="14112" spans="1:4" x14ac:dyDescent="0.55000000000000004">
      <c r="A14112" t="s">
        <v>98</v>
      </c>
      <c r="B14112" t="s">
        <v>2053</v>
      </c>
      <c r="C14112">
        <v>2002</v>
      </c>
      <c r="D14112">
        <v>1275420300</v>
      </c>
    </row>
    <row r="14113" spans="1:4" x14ac:dyDescent="0.55000000000000004">
      <c r="A14113" t="s">
        <v>98</v>
      </c>
      <c r="B14113" t="s">
        <v>2053</v>
      </c>
      <c r="C14113">
        <v>2003</v>
      </c>
      <c r="D14113">
        <v>1283845000</v>
      </c>
    </row>
    <row r="14114" spans="1:4" x14ac:dyDescent="0.55000000000000004">
      <c r="A14114" t="s">
        <v>98</v>
      </c>
      <c r="B14114" t="s">
        <v>2053</v>
      </c>
      <c r="C14114">
        <v>2004</v>
      </c>
      <c r="D14114">
        <v>1279121500</v>
      </c>
    </row>
    <row r="14115" spans="1:4" x14ac:dyDescent="0.55000000000000004">
      <c r="A14115" t="s">
        <v>98</v>
      </c>
      <c r="B14115" t="s">
        <v>2053</v>
      </c>
      <c r="C14115">
        <v>2005</v>
      </c>
      <c r="D14115">
        <v>1286412300</v>
      </c>
    </row>
    <row r="14116" spans="1:4" x14ac:dyDescent="0.55000000000000004">
      <c r="A14116" t="s">
        <v>98</v>
      </c>
      <c r="B14116" t="s">
        <v>2053</v>
      </c>
      <c r="C14116">
        <v>2006</v>
      </c>
      <c r="D14116">
        <v>1263440400</v>
      </c>
    </row>
    <row r="14117" spans="1:4" x14ac:dyDescent="0.55000000000000004">
      <c r="A14117" t="s">
        <v>98</v>
      </c>
      <c r="B14117" t="s">
        <v>2053</v>
      </c>
      <c r="C14117">
        <v>2007</v>
      </c>
      <c r="D14117">
        <v>1298973600</v>
      </c>
    </row>
    <row r="14118" spans="1:4" x14ac:dyDescent="0.55000000000000004">
      <c r="A14118" t="s">
        <v>98</v>
      </c>
      <c r="B14118" t="s">
        <v>2053</v>
      </c>
      <c r="C14118">
        <v>2008</v>
      </c>
      <c r="D14118">
        <v>1228686700</v>
      </c>
    </row>
    <row r="14119" spans="1:4" x14ac:dyDescent="0.55000000000000004">
      <c r="A14119" t="s">
        <v>98</v>
      </c>
      <c r="B14119" t="s">
        <v>2053</v>
      </c>
      <c r="C14119">
        <v>2009</v>
      </c>
      <c r="D14119">
        <v>1160252800</v>
      </c>
    </row>
    <row r="14120" spans="1:4" x14ac:dyDescent="0.55000000000000004">
      <c r="A14120" t="s">
        <v>98</v>
      </c>
      <c r="B14120" t="s">
        <v>2053</v>
      </c>
      <c r="C14120">
        <v>2010</v>
      </c>
      <c r="D14120">
        <v>1211090300</v>
      </c>
    </row>
    <row r="14121" spans="1:4" x14ac:dyDescent="0.55000000000000004">
      <c r="A14121" t="s">
        <v>98</v>
      </c>
      <c r="B14121" t="s">
        <v>2053</v>
      </c>
      <c r="C14121">
        <v>2011</v>
      </c>
      <c r="D14121">
        <v>1261180500</v>
      </c>
    </row>
    <row r="14122" spans="1:4" x14ac:dyDescent="0.55000000000000004">
      <c r="A14122" t="s">
        <v>98</v>
      </c>
      <c r="B14122" t="s">
        <v>2053</v>
      </c>
      <c r="C14122">
        <v>2012</v>
      </c>
      <c r="D14122">
        <v>1302112500</v>
      </c>
    </row>
    <row r="14123" spans="1:4" x14ac:dyDescent="0.55000000000000004">
      <c r="A14123" t="s">
        <v>98</v>
      </c>
      <c r="B14123" t="s">
        <v>2053</v>
      </c>
      <c r="C14123">
        <v>2013</v>
      </c>
      <c r="D14123">
        <v>1311875600</v>
      </c>
    </row>
    <row r="14124" spans="1:4" x14ac:dyDescent="0.55000000000000004">
      <c r="A14124" t="s">
        <v>98</v>
      </c>
      <c r="B14124" t="s">
        <v>2053</v>
      </c>
      <c r="C14124">
        <v>2014</v>
      </c>
      <c r="D14124">
        <v>1260272400</v>
      </c>
    </row>
    <row r="14125" spans="1:4" x14ac:dyDescent="0.55000000000000004">
      <c r="A14125" t="s">
        <v>98</v>
      </c>
      <c r="B14125" t="s">
        <v>2053</v>
      </c>
      <c r="C14125">
        <v>2015</v>
      </c>
      <c r="D14125">
        <v>1219982500</v>
      </c>
    </row>
    <row r="14126" spans="1:4" x14ac:dyDescent="0.55000000000000004">
      <c r="A14126" t="s">
        <v>98</v>
      </c>
      <c r="B14126" t="s">
        <v>2053</v>
      </c>
      <c r="C14126">
        <v>2016</v>
      </c>
      <c r="D14126">
        <v>1199932900</v>
      </c>
    </row>
    <row r="14127" spans="1:4" x14ac:dyDescent="0.55000000000000004">
      <c r="A14127" t="s">
        <v>98</v>
      </c>
      <c r="B14127" t="s">
        <v>2053</v>
      </c>
      <c r="C14127">
        <v>2017</v>
      </c>
      <c r="D14127">
        <v>1184391700</v>
      </c>
    </row>
    <row r="14128" spans="1:4" x14ac:dyDescent="0.55000000000000004">
      <c r="A14128" t="s">
        <v>98</v>
      </c>
      <c r="B14128" t="s">
        <v>2053</v>
      </c>
      <c r="C14128">
        <v>2018</v>
      </c>
      <c r="D14128">
        <v>1138549800</v>
      </c>
    </row>
    <row r="14129" spans="1:4" x14ac:dyDescent="0.55000000000000004">
      <c r="A14129" t="s">
        <v>98</v>
      </c>
      <c r="B14129" t="s">
        <v>2053</v>
      </c>
      <c r="C14129">
        <v>2019</v>
      </c>
      <c r="D14129">
        <v>1102063000</v>
      </c>
    </row>
    <row r="14130" spans="1:4" x14ac:dyDescent="0.55000000000000004">
      <c r="A14130" t="s">
        <v>98</v>
      </c>
      <c r="B14130" t="s">
        <v>2053</v>
      </c>
      <c r="C14130">
        <v>2020</v>
      </c>
      <c r="D14130">
        <v>1037284700</v>
      </c>
    </row>
    <row r="14131" spans="1:4" x14ac:dyDescent="0.55000000000000004">
      <c r="A14131" t="s">
        <v>98</v>
      </c>
      <c r="B14131" t="s">
        <v>2053</v>
      </c>
      <c r="C14131">
        <v>2021</v>
      </c>
      <c r="D14131">
        <v>1058501800</v>
      </c>
    </row>
    <row r="14132" spans="1:4" x14ac:dyDescent="0.55000000000000004">
      <c r="A14132" t="s">
        <v>98</v>
      </c>
      <c r="B14132" t="s">
        <v>2053</v>
      </c>
      <c r="C14132">
        <v>2022</v>
      </c>
      <c r="D14132">
        <v>1029644900</v>
      </c>
    </row>
    <row r="14133" spans="1:4" x14ac:dyDescent="0.55000000000000004">
      <c r="A14133" t="s">
        <v>98</v>
      </c>
      <c r="B14133" t="s">
        <v>2053</v>
      </c>
      <c r="C14133">
        <v>2023</v>
      </c>
      <c r="D14133">
        <v>986910140</v>
      </c>
    </row>
    <row r="14134" spans="1:4" x14ac:dyDescent="0.55000000000000004">
      <c r="A14134" t="s">
        <v>98</v>
      </c>
      <c r="B14134" t="s">
        <v>2053</v>
      </c>
      <c r="C14134">
        <v>2024</v>
      </c>
      <c r="D14134">
        <v>961867300</v>
      </c>
    </row>
    <row r="14135" spans="1:4" x14ac:dyDescent="0.55000000000000004">
      <c r="A14135" t="s">
        <v>99</v>
      </c>
      <c r="B14135" t="s">
        <v>2054</v>
      </c>
      <c r="C14135">
        <v>1950</v>
      </c>
      <c r="D14135">
        <v>172208</v>
      </c>
    </row>
    <row r="14136" spans="1:4" x14ac:dyDescent="0.55000000000000004">
      <c r="A14136" t="s">
        <v>99</v>
      </c>
      <c r="B14136" t="s">
        <v>2054</v>
      </c>
      <c r="C14136">
        <v>1951</v>
      </c>
      <c r="D14136">
        <v>161216</v>
      </c>
    </row>
    <row r="14137" spans="1:4" x14ac:dyDescent="0.55000000000000004">
      <c r="A14137" t="s">
        <v>99</v>
      </c>
      <c r="B14137" t="s">
        <v>2054</v>
      </c>
      <c r="C14137">
        <v>1952</v>
      </c>
      <c r="D14137">
        <v>194192</v>
      </c>
    </row>
    <row r="14138" spans="1:4" x14ac:dyDescent="0.55000000000000004">
      <c r="A14138" t="s">
        <v>99</v>
      </c>
      <c r="B14138" t="s">
        <v>2054</v>
      </c>
      <c r="C14138">
        <v>1953</v>
      </c>
      <c r="D14138">
        <v>212512</v>
      </c>
    </row>
    <row r="14139" spans="1:4" x14ac:dyDescent="0.55000000000000004">
      <c r="A14139" t="s">
        <v>99</v>
      </c>
      <c r="B14139" t="s">
        <v>2054</v>
      </c>
      <c r="C14139">
        <v>1954</v>
      </c>
      <c r="D14139">
        <v>252549</v>
      </c>
    </row>
    <row r="14140" spans="1:4" x14ac:dyDescent="0.55000000000000004">
      <c r="A14140" t="s">
        <v>99</v>
      </c>
      <c r="B14140" t="s">
        <v>2054</v>
      </c>
      <c r="C14140">
        <v>1955</v>
      </c>
      <c r="D14140">
        <v>380699</v>
      </c>
    </row>
    <row r="14141" spans="1:4" x14ac:dyDescent="0.55000000000000004">
      <c r="A14141" t="s">
        <v>99</v>
      </c>
      <c r="B14141" t="s">
        <v>2054</v>
      </c>
      <c r="C14141">
        <v>1956</v>
      </c>
      <c r="D14141">
        <v>450345</v>
      </c>
    </row>
    <row r="14142" spans="1:4" x14ac:dyDescent="0.55000000000000004">
      <c r="A14142" t="s">
        <v>99</v>
      </c>
      <c r="B14142" t="s">
        <v>2054</v>
      </c>
      <c r="C14142">
        <v>1957</v>
      </c>
      <c r="D14142">
        <v>494194</v>
      </c>
    </row>
    <row r="14143" spans="1:4" x14ac:dyDescent="0.55000000000000004">
      <c r="A14143" t="s">
        <v>99</v>
      </c>
      <c r="B14143" t="s">
        <v>2054</v>
      </c>
      <c r="C14143">
        <v>1958</v>
      </c>
      <c r="D14143">
        <v>523506</v>
      </c>
    </row>
    <row r="14144" spans="1:4" x14ac:dyDescent="0.55000000000000004">
      <c r="A14144" t="s">
        <v>99</v>
      </c>
      <c r="B14144" t="s">
        <v>2054</v>
      </c>
      <c r="C14144">
        <v>1959</v>
      </c>
      <c r="D14144">
        <v>655410</v>
      </c>
    </row>
    <row r="14145" spans="1:4" x14ac:dyDescent="0.55000000000000004">
      <c r="A14145" t="s">
        <v>99</v>
      </c>
      <c r="B14145" t="s">
        <v>2054</v>
      </c>
      <c r="C14145">
        <v>1960</v>
      </c>
      <c r="D14145">
        <v>743138</v>
      </c>
    </row>
    <row r="14146" spans="1:4" x14ac:dyDescent="0.55000000000000004">
      <c r="A14146" t="s">
        <v>99</v>
      </c>
      <c r="B14146" t="s">
        <v>2054</v>
      </c>
      <c r="C14146">
        <v>1961</v>
      </c>
      <c r="D14146">
        <v>977397</v>
      </c>
    </row>
    <row r="14147" spans="1:4" x14ac:dyDescent="0.55000000000000004">
      <c r="A14147" t="s">
        <v>99</v>
      </c>
      <c r="B14147" t="s">
        <v>2054</v>
      </c>
      <c r="C14147">
        <v>1962</v>
      </c>
      <c r="D14147">
        <v>1046952.94</v>
      </c>
    </row>
    <row r="14148" spans="1:4" x14ac:dyDescent="0.55000000000000004">
      <c r="A14148" t="s">
        <v>99</v>
      </c>
      <c r="B14148" t="s">
        <v>2054</v>
      </c>
      <c r="C14148">
        <v>1963</v>
      </c>
      <c r="D14148">
        <v>1218953</v>
      </c>
    </row>
    <row r="14149" spans="1:4" x14ac:dyDescent="0.55000000000000004">
      <c r="A14149" t="s">
        <v>99</v>
      </c>
      <c r="B14149" t="s">
        <v>2054</v>
      </c>
      <c r="C14149">
        <v>1964</v>
      </c>
      <c r="D14149">
        <v>1240848</v>
      </c>
    </row>
    <row r="14150" spans="1:4" x14ac:dyDescent="0.55000000000000004">
      <c r="A14150" t="s">
        <v>99</v>
      </c>
      <c r="B14150" t="s">
        <v>2054</v>
      </c>
      <c r="C14150">
        <v>1965</v>
      </c>
      <c r="D14150">
        <v>1420414</v>
      </c>
    </row>
    <row r="14151" spans="1:4" x14ac:dyDescent="0.55000000000000004">
      <c r="A14151" t="s">
        <v>99</v>
      </c>
      <c r="B14151" t="s">
        <v>2054</v>
      </c>
      <c r="C14151">
        <v>1966</v>
      </c>
      <c r="D14151">
        <v>1581332</v>
      </c>
    </row>
    <row r="14152" spans="1:4" x14ac:dyDescent="0.55000000000000004">
      <c r="A14152" t="s">
        <v>99</v>
      </c>
      <c r="B14152" t="s">
        <v>2054</v>
      </c>
      <c r="C14152">
        <v>1967</v>
      </c>
      <c r="D14152">
        <v>1412997</v>
      </c>
    </row>
    <row r="14153" spans="1:4" x14ac:dyDescent="0.55000000000000004">
      <c r="A14153" t="s">
        <v>99</v>
      </c>
      <c r="B14153" t="s">
        <v>2054</v>
      </c>
      <c r="C14153">
        <v>1968</v>
      </c>
      <c r="D14153">
        <v>1503972</v>
      </c>
    </row>
    <row r="14154" spans="1:4" x14ac:dyDescent="0.55000000000000004">
      <c r="A14154" t="s">
        <v>99</v>
      </c>
      <c r="B14154" t="s">
        <v>2054</v>
      </c>
      <c r="C14154">
        <v>1969</v>
      </c>
      <c r="D14154">
        <v>1756788</v>
      </c>
    </row>
    <row r="14155" spans="1:4" x14ac:dyDescent="0.55000000000000004">
      <c r="A14155" t="s">
        <v>99</v>
      </c>
      <c r="B14155" t="s">
        <v>2054</v>
      </c>
      <c r="C14155">
        <v>1970</v>
      </c>
      <c r="D14155">
        <v>1555684</v>
      </c>
    </row>
    <row r="14156" spans="1:4" x14ac:dyDescent="0.55000000000000004">
      <c r="A14156" t="s">
        <v>99</v>
      </c>
      <c r="B14156" t="s">
        <v>2054</v>
      </c>
      <c r="C14156">
        <v>1971</v>
      </c>
      <c r="D14156">
        <v>1654434</v>
      </c>
    </row>
    <row r="14157" spans="1:4" x14ac:dyDescent="0.55000000000000004">
      <c r="A14157" t="s">
        <v>99</v>
      </c>
      <c r="B14157" t="s">
        <v>2054</v>
      </c>
      <c r="C14157">
        <v>1972</v>
      </c>
      <c r="D14157">
        <v>1913598</v>
      </c>
    </row>
    <row r="14158" spans="1:4" x14ac:dyDescent="0.55000000000000004">
      <c r="A14158" t="s">
        <v>99</v>
      </c>
      <c r="B14158" t="s">
        <v>2054</v>
      </c>
      <c r="C14158">
        <v>1973</v>
      </c>
      <c r="D14158">
        <v>2199568</v>
      </c>
    </row>
    <row r="14159" spans="1:4" x14ac:dyDescent="0.55000000000000004">
      <c r="A14159" t="s">
        <v>99</v>
      </c>
      <c r="B14159" t="s">
        <v>2054</v>
      </c>
      <c r="C14159">
        <v>1974</v>
      </c>
      <c r="D14159">
        <v>2225305</v>
      </c>
    </row>
    <row r="14160" spans="1:4" x14ac:dyDescent="0.55000000000000004">
      <c r="A14160" t="s">
        <v>99</v>
      </c>
      <c r="B14160" t="s">
        <v>2054</v>
      </c>
      <c r="C14160">
        <v>1975</v>
      </c>
      <c r="D14160">
        <v>2489202</v>
      </c>
    </row>
    <row r="14161" spans="1:4" x14ac:dyDescent="0.55000000000000004">
      <c r="A14161" t="s">
        <v>99</v>
      </c>
      <c r="B14161" t="s">
        <v>2054</v>
      </c>
      <c r="C14161">
        <v>1976</v>
      </c>
      <c r="D14161">
        <v>2946837</v>
      </c>
    </row>
    <row r="14162" spans="1:4" x14ac:dyDescent="0.55000000000000004">
      <c r="A14162" t="s">
        <v>99</v>
      </c>
      <c r="B14162" t="s">
        <v>2054</v>
      </c>
      <c r="C14162">
        <v>1977</v>
      </c>
      <c r="D14162">
        <v>3158660</v>
      </c>
    </row>
    <row r="14163" spans="1:4" x14ac:dyDescent="0.55000000000000004">
      <c r="A14163" t="s">
        <v>99</v>
      </c>
      <c r="B14163" t="s">
        <v>2054</v>
      </c>
      <c r="C14163">
        <v>1978</v>
      </c>
      <c r="D14163">
        <v>3634438</v>
      </c>
    </row>
    <row r="14164" spans="1:4" x14ac:dyDescent="0.55000000000000004">
      <c r="A14164" t="s">
        <v>99</v>
      </c>
      <c r="B14164" t="s">
        <v>2054</v>
      </c>
      <c r="C14164">
        <v>1979</v>
      </c>
      <c r="D14164">
        <v>3787321</v>
      </c>
    </row>
    <row r="14165" spans="1:4" x14ac:dyDescent="0.55000000000000004">
      <c r="A14165" t="s">
        <v>99</v>
      </c>
      <c r="B14165" t="s">
        <v>2054</v>
      </c>
      <c r="C14165">
        <v>1980</v>
      </c>
      <c r="D14165">
        <v>4714848</v>
      </c>
    </row>
    <row r="14166" spans="1:4" x14ac:dyDescent="0.55000000000000004">
      <c r="A14166" t="s">
        <v>99</v>
      </c>
      <c r="B14166" t="s">
        <v>2054</v>
      </c>
      <c r="C14166">
        <v>1981</v>
      </c>
      <c r="D14166">
        <v>5849312</v>
      </c>
    </row>
    <row r="14167" spans="1:4" x14ac:dyDescent="0.55000000000000004">
      <c r="A14167" t="s">
        <v>99</v>
      </c>
      <c r="B14167" t="s">
        <v>2054</v>
      </c>
      <c r="C14167">
        <v>1982</v>
      </c>
      <c r="D14167">
        <v>6278894</v>
      </c>
    </row>
    <row r="14168" spans="1:4" x14ac:dyDescent="0.55000000000000004">
      <c r="A14168" t="s">
        <v>99</v>
      </c>
      <c r="B14168" t="s">
        <v>2054</v>
      </c>
      <c r="C14168">
        <v>1983</v>
      </c>
      <c r="D14168">
        <v>7342431</v>
      </c>
    </row>
    <row r="14169" spans="1:4" x14ac:dyDescent="0.55000000000000004">
      <c r="A14169" t="s">
        <v>99</v>
      </c>
      <c r="B14169" t="s">
        <v>2054</v>
      </c>
      <c r="C14169">
        <v>1984</v>
      </c>
      <c r="D14169">
        <v>8321468.5</v>
      </c>
    </row>
    <row r="14170" spans="1:4" x14ac:dyDescent="0.55000000000000004">
      <c r="A14170" t="s">
        <v>99</v>
      </c>
      <c r="B14170" t="s">
        <v>2054</v>
      </c>
      <c r="C14170">
        <v>1985</v>
      </c>
      <c r="D14170">
        <v>8505931</v>
      </c>
    </row>
    <row r="14171" spans="1:4" x14ac:dyDescent="0.55000000000000004">
      <c r="A14171" t="s">
        <v>99</v>
      </c>
      <c r="B14171" t="s">
        <v>2054</v>
      </c>
      <c r="C14171">
        <v>1986</v>
      </c>
      <c r="D14171">
        <v>9247445</v>
      </c>
    </row>
    <row r="14172" spans="1:4" x14ac:dyDescent="0.55000000000000004">
      <c r="A14172" t="s">
        <v>99</v>
      </c>
      <c r="B14172" t="s">
        <v>2054</v>
      </c>
      <c r="C14172">
        <v>1987</v>
      </c>
      <c r="D14172">
        <v>9619477</v>
      </c>
    </row>
    <row r="14173" spans="1:4" x14ac:dyDescent="0.55000000000000004">
      <c r="A14173" t="s">
        <v>99</v>
      </c>
      <c r="B14173" t="s">
        <v>2054</v>
      </c>
      <c r="C14173">
        <v>1988</v>
      </c>
      <c r="D14173">
        <v>9276380</v>
      </c>
    </row>
    <row r="14174" spans="1:4" x14ac:dyDescent="0.55000000000000004">
      <c r="A14174" t="s">
        <v>99</v>
      </c>
      <c r="B14174" t="s">
        <v>2054</v>
      </c>
      <c r="C14174">
        <v>1989</v>
      </c>
      <c r="D14174">
        <v>9192353</v>
      </c>
    </row>
    <row r="14175" spans="1:4" x14ac:dyDescent="0.55000000000000004">
      <c r="A14175" t="s">
        <v>99</v>
      </c>
      <c r="B14175" t="s">
        <v>2054</v>
      </c>
      <c r="C14175">
        <v>1990</v>
      </c>
      <c r="D14175">
        <v>10590403</v>
      </c>
    </row>
    <row r="14176" spans="1:4" x14ac:dyDescent="0.55000000000000004">
      <c r="A14176" t="s">
        <v>99</v>
      </c>
      <c r="B14176" t="s">
        <v>2054</v>
      </c>
      <c r="C14176">
        <v>1991</v>
      </c>
      <c r="D14176">
        <v>9991096</v>
      </c>
    </row>
    <row r="14177" spans="1:4" x14ac:dyDescent="0.55000000000000004">
      <c r="A14177" t="s">
        <v>99</v>
      </c>
      <c r="B14177" t="s">
        <v>2054</v>
      </c>
      <c r="C14177">
        <v>1992</v>
      </c>
      <c r="D14177">
        <v>12188864</v>
      </c>
    </row>
    <row r="14178" spans="1:4" x14ac:dyDescent="0.55000000000000004">
      <c r="A14178" t="s">
        <v>99</v>
      </c>
      <c r="B14178" t="s">
        <v>2054</v>
      </c>
      <c r="C14178">
        <v>1993</v>
      </c>
      <c r="D14178">
        <v>12008472</v>
      </c>
    </row>
    <row r="14179" spans="1:4" x14ac:dyDescent="0.55000000000000004">
      <c r="A14179" t="s">
        <v>99</v>
      </c>
      <c r="B14179" t="s">
        <v>2054</v>
      </c>
      <c r="C14179">
        <v>1994</v>
      </c>
      <c r="D14179">
        <v>13521499</v>
      </c>
    </row>
    <row r="14180" spans="1:4" x14ac:dyDescent="0.55000000000000004">
      <c r="A14180" t="s">
        <v>99</v>
      </c>
      <c r="B14180" t="s">
        <v>2054</v>
      </c>
      <c r="C14180">
        <v>1995</v>
      </c>
      <c r="D14180">
        <v>13451244</v>
      </c>
    </row>
    <row r="14181" spans="1:4" x14ac:dyDescent="0.55000000000000004">
      <c r="A14181" t="s">
        <v>99</v>
      </c>
      <c r="B14181" t="s">
        <v>2054</v>
      </c>
      <c r="C14181">
        <v>1996</v>
      </c>
      <c r="D14181">
        <v>14073579</v>
      </c>
    </row>
    <row r="14182" spans="1:4" x14ac:dyDescent="0.55000000000000004">
      <c r="A14182" t="s">
        <v>99</v>
      </c>
      <c r="B14182" t="s">
        <v>2054</v>
      </c>
      <c r="C14182">
        <v>1997</v>
      </c>
      <c r="D14182">
        <v>14308130</v>
      </c>
    </row>
    <row r="14183" spans="1:4" x14ac:dyDescent="0.55000000000000004">
      <c r="A14183" t="s">
        <v>99</v>
      </c>
      <c r="B14183" t="s">
        <v>2054</v>
      </c>
      <c r="C14183">
        <v>1998</v>
      </c>
      <c r="D14183">
        <v>14447417</v>
      </c>
    </row>
    <row r="14184" spans="1:4" x14ac:dyDescent="0.55000000000000004">
      <c r="A14184" t="s">
        <v>99</v>
      </c>
      <c r="B14184" t="s">
        <v>2054</v>
      </c>
      <c r="C14184">
        <v>1999</v>
      </c>
      <c r="D14184">
        <v>14467326</v>
      </c>
    </row>
    <row r="14185" spans="1:4" x14ac:dyDescent="0.55000000000000004">
      <c r="A14185" t="s">
        <v>99</v>
      </c>
      <c r="B14185" t="s">
        <v>2054</v>
      </c>
      <c r="C14185">
        <v>2000</v>
      </c>
      <c r="D14185">
        <v>15400890</v>
      </c>
    </row>
    <row r="14186" spans="1:4" x14ac:dyDescent="0.55000000000000004">
      <c r="A14186" t="s">
        <v>99</v>
      </c>
      <c r="B14186" t="s">
        <v>2054</v>
      </c>
      <c r="C14186">
        <v>2001</v>
      </c>
      <c r="D14186">
        <v>15857936</v>
      </c>
    </row>
    <row r="14187" spans="1:4" x14ac:dyDescent="0.55000000000000004">
      <c r="A14187" t="s">
        <v>99</v>
      </c>
      <c r="B14187" t="s">
        <v>2054</v>
      </c>
      <c r="C14187">
        <v>2002</v>
      </c>
      <c r="D14187">
        <v>16707088</v>
      </c>
    </row>
    <row r="14188" spans="1:4" x14ac:dyDescent="0.55000000000000004">
      <c r="A14188" t="s">
        <v>99</v>
      </c>
      <c r="B14188" t="s">
        <v>2054</v>
      </c>
      <c r="C14188">
        <v>2003</v>
      </c>
      <c r="D14188">
        <v>17273348</v>
      </c>
    </row>
    <row r="14189" spans="1:4" x14ac:dyDescent="0.55000000000000004">
      <c r="A14189" t="s">
        <v>99</v>
      </c>
      <c r="B14189" t="s">
        <v>2054</v>
      </c>
      <c r="C14189">
        <v>2004</v>
      </c>
      <c r="D14189">
        <v>19003282</v>
      </c>
    </row>
    <row r="14190" spans="1:4" x14ac:dyDescent="0.55000000000000004">
      <c r="A14190" t="s">
        <v>99</v>
      </c>
      <c r="B14190" t="s">
        <v>2054</v>
      </c>
      <c r="C14190">
        <v>2005</v>
      </c>
      <c r="D14190">
        <v>20790354</v>
      </c>
    </row>
    <row r="14191" spans="1:4" x14ac:dyDescent="0.55000000000000004">
      <c r="A14191" t="s">
        <v>99</v>
      </c>
      <c r="B14191" t="s">
        <v>2054</v>
      </c>
      <c r="C14191">
        <v>2006</v>
      </c>
      <c r="D14191">
        <v>20829494</v>
      </c>
    </row>
    <row r="14192" spans="1:4" x14ac:dyDescent="0.55000000000000004">
      <c r="A14192" t="s">
        <v>99</v>
      </c>
      <c r="B14192" t="s">
        <v>2054</v>
      </c>
      <c r="C14192">
        <v>2007</v>
      </c>
      <c r="D14192">
        <v>21700136</v>
      </c>
    </row>
    <row r="14193" spans="1:4" x14ac:dyDescent="0.55000000000000004">
      <c r="A14193" t="s">
        <v>99</v>
      </c>
      <c r="B14193" t="s">
        <v>2054</v>
      </c>
      <c r="C14193">
        <v>2008</v>
      </c>
      <c r="D14193">
        <v>20987296</v>
      </c>
    </row>
    <row r="14194" spans="1:4" x14ac:dyDescent="0.55000000000000004">
      <c r="A14194" t="s">
        <v>99</v>
      </c>
      <c r="B14194" t="s">
        <v>2054</v>
      </c>
      <c r="C14194">
        <v>2009</v>
      </c>
      <c r="D14194">
        <v>21545008</v>
      </c>
    </row>
    <row r="14195" spans="1:4" x14ac:dyDescent="0.55000000000000004">
      <c r="A14195" t="s">
        <v>99</v>
      </c>
      <c r="B14195" t="s">
        <v>2054</v>
      </c>
      <c r="C14195">
        <v>2010</v>
      </c>
      <c r="D14195">
        <v>20838342</v>
      </c>
    </row>
    <row r="14196" spans="1:4" x14ac:dyDescent="0.55000000000000004">
      <c r="A14196" t="s">
        <v>99</v>
      </c>
      <c r="B14196" t="s">
        <v>2054</v>
      </c>
      <c r="C14196">
        <v>2011</v>
      </c>
      <c r="D14196">
        <v>21409422</v>
      </c>
    </row>
    <row r="14197" spans="1:4" x14ac:dyDescent="0.55000000000000004">
      <c r="A14197" t="s">
        <v>99</v>
      </c>
      <c r="B14197" t="s">
        <v>2054</v>
      </c>
      <c r="C14197">
        <v>2012</v>
      </c>
      <c r="D14197">
        <v>24069098</v>
      </c>
    </row>
    <row r="14198" spans="1:4" x14ac:dyDescent="0.55000000000000004">
      <c r="A14198" t="s">
        <v>99</v>
      </c>
      <c r="B14198" t="s">
        <v>2054</v>
      </c>
      <c r="C14198">
        <v>2013</v>
      </c>
      <c r="D14198">
        <v>24060996</v>
      </c>
    </row>
    <row r="14199" spans="1:4" x14ac:dyDescent="0.55000000000000004">
      <c r="A14199" t="s">
        <v>99</v>
      </c>
      <c r="B14199" t="s">
        <v>2054</v>
      </c>
      <c r="C14199">
        <v>2014</v>
      </c>
      <c r="D14199">
        <v>26164846</v>
      </c>
    </row>
    <row r="14200" spans="1:4" x14ac:dyDescent="0.55000000000000004">
      <c r="A14200" t="s">
        <v>99</v>
      </c>
      <c r="B14200" t="s">
        <v>2054</v>
      </c>
      <c r="C14200">
        <v>2015</v>
      </c>
      <c r="D14200">
        <v>25799390</v>
      </c>
    </row>
    <row r="14201" spans="1:4" x14ac:dyDescent="0.55000000000000004">
      <c r="A14201" t="s">
        <v>99</v>
      </c>
      <c r="B14201" t="s">
        <v>2054</v>
      </c>
      <c r="C14201">
        <v>2016</v>
      </c>
      <c r="D14201">
        <v>24949460</v>
      </c>
    </row>
    <row r="14202" spans="1:4" x14ac:dyDescent="0.55000000000000004">
      <c r="A14202" t="s">
        <v>99</v>
      </c>
      <c r="B14202" t="s">
        <v>2054</v>
      </c>
      <c r="C14202">
        <v>2017</v>
      </c>
      <c r="D14202">
        <v>26079932</v>
      </c>
    </row>
    <row r="14203" spans="1:4" x14ac:dyDescent="0.55000000000000004">
      <c r="A14203" t="s">
        <v>99</v>
      </c>
      <c r="B14203" t="s">
        <v>2054</v>
      </c>
      <c r="C14203">
        <v>2018</v>
      </c>
      <c r="D14203">
        <v>25419166</v>
      </c>
    </row>
    <row r="14204" spans="1:4" x14ac:dyDescent="0.55000000000000004">
      <c r="A14204" t="s">
        <v>99</v>
      </c>
      <c r="B14204" t="s">
        <v>2054</v>
      </c>
      <c r="C14204">
        <v>2019</v>
      </c>
      <c r="D14204">
        <v>24569784</v>
      </c>
    </row>
    <row r="14205" spans="1:4" x14ac:dyDescent="0.55000000000000004">
      <c r="A14205" t="s">
        <v>99</v>
      </c>
      <c r="B14205" t="s">
        <v>2054</v>
      </c>
      <c r="C14205">
        <v>2020</v>
      </c>
      <c r="D14205">
        <v>20621556</v>
      </c>
    </row>
    <row r="14206" spans="1:4" x14ac:dyDescent="0.55000000000000004">
      <c r="A14206" t="s">
        <v>99</v>
      </c>
      <c r="B14206" t="s">
        <v>2054</v>
      </c>
      <c r="C14206">
        <v>2021</v>
      </c>
      <c r="D14206">
        <v>21190126</v>
      </c>
    </row>
    <row r="14207" spans="1:4" x14ac:dyDescent="0.55000000000000004">
      <c r="A14207" t="s">
        <v>99</v>
      </c>
      <c r="B14207" t="s">
        <v>2054</v>
      </c>
      <c r="C14207">
        <v>2022</v>
      </c>
      <c r="D14207">
        <v>22427682</v>
      </c>
    </row>
    <row r="14208" spans="1:4" x14ac:dyDescent="0.55000000000000004">
      <c r="A14208" t="s">
        <v>99</v>
      </c>
      <c r="B14208" t="s">
        <v>2054</v>
      </c>
      <c r="C14208">
        <v>2023</v>
      </c>
      <c r="D14208">
        <v>23119264</v>
      </c>
    </row>
    <row r="14209" spans="1:4" x14ac:dyDescent="0.55000000000000004">
      <c r="A14209" t="s">
        <v>99</v>
      </c>
      <c r="B14209" t="s">
        <v>2054</v>
      </c>
      <c r="C14209">
        <v>2024</v>
      </c>
      <c r="D14209">
        <v>23219138</v>
      </c>
    </row>
    <row r="14210" spans="1:4" x14ac:dyDescent="0.55000000000000004">
      <c r="A14210" t="s">
        <v>100</v>
      </c>
      <c r="B14210" t="s">
        <v>2055</v>
      </c>
      <c r="C14210">
        <v>1830</v>
      </c>
      <c r="D14210">
        <v>1216</v>
      </c>
    </row>
    <row r="14211" spans="1:4" x14ac:dyDescent="0.55000000000000004">
      <c r="A14211" t="s">
        <v>100</v>
      </c>
      <c r="B14211" t="s">
        <v>2055</v>
      </c>
      <c r="C14211">
        <v>1831</v>
      </c>
      <c r="D14211">
        <v>1459</v>
      </c>
    </row>
    <row r="14212" spans="1:4" x14ac:dyDescent="0.55000000000000004">
      <c r="A14212" t="s">
        <v>100</v>
      </c>
      <c r="B14212" t="s">
        <v>2055</v>
      </c>
      <c r="C14212">
        <v>1832</v>
      </c>
      <c r="D14212">
        <v>973</v>
      </c>
    </row>
    <row r="14213" spans="1:4" x14ac:dyDescent="0.55000000000000004">
      <c r="A14213" t="s">
        <v>100</v>
      </c>
      <c r="B14213" t="s">
        <v>2055</v>
      </c>
      <c r="C14213">
        <v>1833</v>
      </c>
      <c r="D14213">
        <v>1216</v>
      </c>
    </row>
    <row r="14214" spans="1:4" x14ac:dyDescent="0.55000000000000004">
      <c r="A14214" t="s">
        <v>100</v>
      </c>
      <c r="B14214" t="s">
        <v>2055</v>
      </c>
      <c r="C14214">
        <v>1850</v>
      </c>
      <c r="D14214">
        <v>7537</v>
      </c>
    </row>
    <row r="14215" spans="1:4" x14ac:dyDescent="0.55000000000000004">
      <c r="A14215" t="s">
        <v>100</v>
      </c>
      <c r="B14215" t="s">
        <v>2055</v>
      </c>
      <c r="C14215">
        <v>1855</v>
      </c>
      <c r="D14215">
        <v>22856</v>
      </c>
    </row>
    <row r="14216" spans="1:4" x14ac:dyDescent="0.55000000000000004">
      <c r="A14216" t="s">
        <v>100</v>
      </c>
      <c r="B14216" t="s">
        <v>2055</v>
      </c>
      <c r="C14216">
        <v>1858</v>
      </c>
      <c r="D14216">
        <v>32095</v>
      </c>
    </row>
    <row r="14217" spans="1:4" x14ac:dyDescent="0.55000000000000004">
      <c r="A14217" t="s">
        <v>100</v>
      </c>
      <c r="B14217" t="s">
        <v>2055</v>
      </c>
      <c r="C14217">
        <v>1859</v>
      </c>
      <c r="D14217">
        <v>34040</v>
      </c>
    </row>
    <row r="14218" spans="1:4" x14ac:dyDescent="0.55000000000000004">
      <c r="A14218" t="s">
        <v>100</v>
      </c>
      <c r="B14218" t="s">
        <v>2055</v>
      </c>
      <c r="C14218">
        <v>1860</v>
      </c>
      <c r="D14218">
        <v>44982</v>
      </c>
    </row>
    <row r="14219" spans="1:4" x14ac:dyDescent="0.55000000000000004">
      <c r="A14219" t="s">
        <v>100</v>
      </c>
      <c r="B14219" t="s">
        <v>2055</v>
      </c>
      <c r="C14219">
        <v>1861</v>
      </c>
      <c r="D14219">
        <v>57139</v>
      </c>
    </row>
    <row r="14220" spans="1:4" x14ac:dyDescent="0.55000000000000004">
      <c r="A14220" t="s">
        <v>100</v>
      </c>
      <c r="B14220" t="s">
        <v>2055</v>
      </c>
      <c r="C14220">
        <v>1862</v>
      </c>
      <c r="D14220">
        <v>51547</v>
      </c>
    </row>
    <row r="14221" spans="1:4" x14ac:dyDescent="0.55000000000000004">
      <c r="A14221" t="s">
        <v>100</v>
      </c>
      <c r="B14221" t="s">
        <v>2055</v>
      </c>
      <c r="C14221">
        <v>1863</v>
      </c>
      <c r="D14221">
        <v>53978</v>
      </c>
    </row>
    <row r="14222" spans="1:4" x14ac:dyDescent="0.55000000000000004">
      <c r="A14222" t="s">
        <v>100</v>
      </c>
      <c r="B14222" t="s">
        <v>2055</v>
      </c>
      <c r="C14222">
        <v>1864</v>
      </c>
      <c r="D14222">
        <v>60543</v>
      </c>
    </row>
    <row r="14223" spans="1:4" x14ac:dyDescent="0.55000000000000004">
      <c r="A14223" t="s">
        <v>100</v>
      </c>
      <c r="B14223" t="s">
        <v>2055</v>
      </c>
      <c r="C14223">
        <v>1865</v>
      </c>
      <c r="D14223">
        <v>57868</v>
      </c>
    </row>
    <row r="14224" spans="1:4" x14ac:dyDescent="0.55000000000000004">
      <c r="A14224" t="s">
        <v>100</v>
      </c>
      <c r="B14224" t="s">
        <v>2055</v>
      </c>
      <c r="C14224">
        <v>1866</v>
      </c>
      <c r="D14224">
        <v>182845</v>
      </c>
    </row>
    <row r="14225" spans="1:4" x14ac:dyDescent="0.55000000000000004">
      <c r="A14225" t="s">
        <v>100</v>
      </c>
      <c r="B14225" t="s">
        <v>2055</v>
      </c>
      <c r="C14225">
        <v>1867</v>
      </c>
      <c r="D14225">
        <v>209834</v>
      </c>
    </row>
    <row r="14226" spans="1:4" x14ac:dyDescent="0.55000000000000004">
      <c r="A14226" t="s">
        <v>100</v>
      </c>
      <c r="B14226" t="s">
        <v>2055</v>
      </c>
      <c r="C14226">
        <v>1868</v>
      </c>
      <c r="D14226">
        <v>174578</v>
      </c>
    </row>
    <row r="14227" spans="1:4" x14ac:dyDescent="0.55000000000000004">
      <c r="A14227" t="s">
        <v>100</v>
      </c>
      <c r="B14227" t="s">
        <v>2055</v>
      </c>
      <c r="C14227">
        <v>1869</v>
      </c>
      <c r="D14227">
        <v>236823</v>
      </c>
    </row>
    <row r="14228" spans="1:4" x14ac:dyDescent="0.55000000000000004">
      <c r="A14228" t="s">
        <v>100</v>
      </c>
      <c r="B14228" t="s">
        <v>2055</v>
      </c>
      <c r="C14228">
        <v>1870</v>
      </c>
      <c r="D14228">
        <v>257004</v>
      </c>
    </row>
    <row r="14229" spans="1:4" x14ac:dyDescent="0.55000000000000004">
      <c r="A14229" t="s">
        <v>100</v>
      </c>
      <c r="B14229" t="s">
        <v>2055</v>
      </c>
      <c r="C14229">
        <v>1871</v>
      </c>
      <c r="D14229">
        <v>346967</v>
      </c>
    </row>
    <row r="14230" spans="1:4" x14ac:dyDescent="0.55000000000000004">
      <c r="A14230" t="s">
        <v>100</v>
      </c>
      <c r="B14230" t="s">
        <v>2055</v>
      </c>
      <c r="C14230">
        <v>1872</v>
      </c>
      <c r="D14230">
        <v>356207</v>
      </c>
    </row>
    <row r="14231" spans="1:4" x14ac:dyDescent="0.55000000000000004">
      <c r="A14231" t="s">
        <v>100</v>
      </c>
      <c r="B14231" t="s">
        <v>2055</v>
      </c>
      <c r="C14231">
        <v>1873</v>
      </c>
      <c r="D14231">
        <v>334324</v>
      </c>
    </row>
    <row r="14232" spans="1:4" x14ac:dyDescent="0.55000000000000004">
      <c r="A14232" t="s">
        <v>100</v>
      </c>
      <c r="B14232" t="s">
        <v>2055</v>
      </c>
      <c r="C14232">
        <v>1874</v>
      </c>
      <c r="D14232">
        <v>405808</v>
      </c>
    </row>
    <row r="14233" spans="1:4" x14ac:dyDescent="0.55000000000000004">
      <c r="A14233" t="s">
        <v>100</v>
      </c>
      <c r="B14233" t="s">
        <v>2055</v>
      </c>
      <c r="C14233">
        <v>1875</v>
      </c>
      <c r="D14233">
        <v>467081</v>
      </c>
    </row>
    <row r="14234" spans="1:4" x14ac:dyDescent="0.55000000000000004">
      <c r="A14234" t="s">
        <v>100</v>
      </c>
      <c r="B14234" t="s">
        <v>2055</v>
      </c>
      <c r="C14234">
        <v>1876</v>
      </c>
      <c r="D14234">
        <v>579900</v>
      </c>
    </row>
    <row r="14235" spans="1:4" x14ac:dyDescent="0.55000000000000004">
      <c r="A14235" t="s">
        <v>100</v>
      </c>
      <c r="B14235" t="s">
        <v>2055</v>
      </c>
      <c r="C14235">
        <v>1877</v>
      </c>
      <c r="D14235">
        <v>591814</v>
      </c>
    </row>
    <row r="14236" spans="1:4" x14ac:dyDescent="0.55000000000000004">
      <c r="A14236" t="s">
        <v>100</v>
      </c>
      <c r="B14236" t="s">
        <v>2055</v>
      </c>
      <c r="C14236">
        <v>1878</v>
      </c>
      <c r="D14236">
        <v>773443</v>
      </c>
    </row>
    <row r="14237" spans="1:4" x14ac:dyDescent="0.55000000000000004">
      <c r="A14237" t="s">
        <v>100</v>
      </c>
      <c r="B14237" t="s">
        <v>2055</v>
      </c>
      <c r="C14237">
        <v>1879</v>
      </c>
      <c r="D14237">
        <v>793624</v>
      </c>
    </row>
    <row r="14238" spans="1:4" x14ac:dyDescent="0.55000000000000004">
      <c r="A14238" t="s">
        <v>100</v>
      </c>
      <c r="B14238" t="s">
        <v>2055</v>
      </c>
      <c r="C14238">
        <v>1880</v>
      </c>
      <c r="D14238">
        <v>931001</v>
      </c>
    </row>
    <row r="14239" spans="1:4" x14ac:dyDescent="0.55000000000000004">
      <c r="A14239" t="s">
        <v>100</v>
      </c>
      <c r="B14239" t="s">
        <v>2055</v>
      </c>
      <c r="C14239">
        <v>1881</v>
      </c>
      <c r="D14239">
        <v>980603</v>
      </c>
    </row>
    <row r="14240" spans="1:4" x14ac:dyDescent="0.55000000000000004">
      <c r="A14240" t="s">
        <v>100</v>
      </c>
      <c r="B14240" t="s">
        <v>2055</v>
      </c>
      <c r="C14240">
        <v>1882</v>
      </c>
      <c r="D14240">
        <v>1032879</v>
      </c>
    </row>
    <row r="14241" spans="1:4" x14ac:dyDescent="0.55000000000000004">
      <c r="A14241" t="s">
        <v>100</v>
      </c>
      <c r="B14241" t="s">
        <v>2055</v>
      </c>
      <c r="C14241">
        <v>1883</v>
      </c>
      <c r="D14241">
        <v>1175605</v>
      </c>
    </row>
    <row r="14242" spans="1:4" x14ac:dyDescent="0.55000000000000004">
      <c r="A14242" t="s">
        <v>100</v>
      </c>
      <c r="B14242" t="s">
        <v>2055</v>
      </c>
      <c r="C14242">
        <v>1884</v>
      </c>
      <c r="D14242">
        <v>1193597</v>
      </c>
    </row>
    <row r="14243" spans="1:4" x14ac:dyDescent="0.55000000000000004">
      <c r="A14243" t="s">
        <v>100</v>
      </c>
      <c r="B14243" t="s">
        <v>2055</v>
      </c>
      <c r="C14243">
        <v>1885</v>
      </c>
      <c r="D14243">
        <v>1300095</v>
      </c>
    </row>
    <row r="14244" spans="1:4" x14ac:dyDescent="0.55000000000000004">
      <c r="A14244" t="s">
        <v>100</v>
      </c>
      <c r="B14244" t="s">
        <v>2055</v>
      </c>
      <c r="C14244">
        <v>1886</v>
      </c>
      <c r="D14244">
        <v>1333405</v>
      </c>
    </row>
    <row r="14245" spans="1:4" x14ac:dyDescent="0.55000000000000004">
      <c r="A14245" t="s">
        <v>100</v>
      </c>
      <c r="B14245" t="s">
        <v>2055</v>
      </c>
      <c r="C14245">
        <v>1887</v>
      </c>
      <c r="D14245">
        <v>1410969</v>
      </c>
    </row>
    <row r="14246" spans="1:4" x14ac:dyDescent="0.55000000000000004">
      <c r="A14246" t="s">
        <v>100</v>
      </c>
      <c r="B14246" t="s">
        <v>2055</v>
      </c>
      <c r="C14246">
        <v>1888</v>
      </c>
      <c r="D14246">
        <v>1471755</v>
      </c>
    </row>
    <row r="14247" spans="1:4" x14ac:dyDescent="0.55000000000000004">
      <c r="A14247" t="s">
        <v>100</v>
      </c>
      <c r="B14247" t="s">
        <v>2055</v>
      </c>
      <c r="C14247">
        <v>1889</v>
      </c>
      <c r="D14247">
        <v>1589437</v>
      </c>
    </row>
    <row r="14248" spans="1:4" x14ac:dyDescent="0.55000000000000004">
      <c r="A14248" t="s">
        <v>100</v>
      </c>
      <c r="B14248" t="s">
        <v>2055</v>
      </c>
      <c r="C14248">
        <v>1890</v>
      </c>
      <c r="D14248">
        <v>1800000</v>
      </c>
    </row>
    <row r="14249" spans="1:4" x14ac:dyDescent="0.55000000000000004">
      <c r="A14249" t="s">
        <v>100</v>
      </c>
      <c r="B14249" t="s">
        <v>2055</v>
      </c>
      <c r="C14249">
        <v>1891</v>
      </c>
      <c r="D14249">
        <v>1981872</v>
      </c>
    </row>
    <row r="14250" spans="1:4" x14ac:dyDescent="0.55000000000000004">
      <c r="A14250" t="s">
        <v>100</v>
      </c>
      <c r="B14250" t="s">
        <v>2055</v>
      </c>
      <c r="C14250">
        <v>1892</v>
      </c>
      <c r="D14250">
        <v>2097852</v>
      </c>
    </row>
    <row r="14251" spans="1:4" x14ac:dyDescent="0.55000000000000004">
      <c r="A14251" t="s">
        <v>100</v>
      </c>
      <c r="B14251" t="s">
        <v>2055</v>
      </c>
      <c r="C14251">
        <v>1893</v>
      </c>
      <c r="D14251">
        <v>2458922</v>
      </c>
    </row>
    <row r="14252" spans="1:4" x14ac:dyDescent="0.55000000000000004">
      <c r="A14252" t="s">
        <v>100</v>
      </c>
      <c r="B14252" t="s">
        <v>2055</v>
      </c>
      <c r="C14252">
        <v>1894</v>
      </c>
      <c r="D14252">
        <v>2504390</v>
      </c>
    </row>
    <row r="14253" spans="1:4" x14ac:dyDescent="0.55000000000000004">
      <c r="A14253" t="s">
        <v>100</v>
      </c>
      <c r="B14253" t="s">
        <v>2055</v>
      </c>
      <c r="C14253">
        <v>1895</v>
      </c>
      <c r="D14253">
        <v>2877617</v>
      </c>
    </row>
    <row r="14254" spans="1:4" x14ac:dyDescent="0.55000000000000004">
      <c r="A14254" t="s">
        <v>100</v>
      </c>
      <c r="B14254" t="s">
        <v>2055</v>
      </c>
      <c r="C14254">
        <v>1896</v>
      </c>
      <c r="D14254">
        <v>2929407</v>
      </c>
    </row>
    <row r="14255" spans="1:4" x14ac:dyDescent="0.55000000000000004">
      <c r="A14255" t="s">
        <v>100</v>
      </c>
      <c r="B14255" t="s">
        <v>2055</v>
      </c>
      <c r="C14255">
        <v>1897</v>
      </c>
      <c r="D14255">
        <v>3387005</v>
      </c>
    </row>
    <row r="14256" spans="1:4" x14ac:dyDescent="0.55000000000000004">
      <c r="A14256" t="s">
        <v>100</v>
      </c>
      <c r="B14256" t="s">
        <v>2055</v>
      </c>
      <c r="C14256">
        <v>1898</v>
      </c>
      <c r="D14256">
        <v>3798649</v>
      </c>
    </row>
    <row r="14257" spans="1:4" x14ac:dyDescent="0.55000000000000004">
      <c r="A14257" t="s">
        <v>100</v>
      </c>
      <c r="B14257" t="s">
        <v>2055</v>
      </c>
      <c r="C14257">
        <v>1899</v>
      </c>
      <c r="D14257">
        <v>4406754</v>
      </c>
    </row>
    <row r="14258" spans="1:4" x14ac:dyDescent="0.55000000000000004">
      <c r="A14258" t="s">
        <v>100</v>
      </c>
      <c r="B14258" t="s">
        <v>2055</v>
      </c>
      <c r="C14258">
        <v>1900</v>
      </c>
      <c r="D14258">
        <v>4992004</v>
      </c>
    </row>
    <row r="14259" spans="1:4" x14ac:dyDescent="0.55000000000000004">
      <c r="A14259" t="s">
        <v>100</v>
      </c>
      <c r="B14259" t="s">
        <v>2055</v>
      </c>
      <c r="C14259">
        <v>1901</v>
      </c>
      <c r="D14259">
        <v>5125004</v>
      </c>
    </row>
    <row r="14260" spans="1:4" x14ac:dyDescent="0.55000000000000004">
      <c r="A14260" t="s">
        <v>100</v>
      </c>
      <c r="B14260" t="s">
        <v>2055</v>
      </c>
      <c r="C14260">
        <v>1902</v>
      </c>
      <c r="D14260">
        <v>4949940</v>
      </c>
    </row>
    <row r="14261" spans="1:4" x14ac:dyDescent="0.55000000000000004">
      <c r="A14261" t="s">
        <v>100</v>
      </c>
      <c r="B14261" t="s">
        <v>2055</v>
      </c>
      <c r="C14261">
        <v>1903</v>
      </c>
      <c r="D14261">
        <v>4841983</v>
      </c>
    </row>
    <row r="14262" spans="1:4" x14ac:dyDescent="0.55000000000000004">
      <c r="A14262" t="s">
        <v>100</v>
      </c>
      <c r="B14262" t="s">
        <v>2055</v>
      </c>
      <c r="C14262">
        <v>1904</v>
      </c>
      <c r="D14262">
        <v>5387114</v>
      </c>
    </row>
    <row r="14263" spans="1:4" x14ac:dyDescent="0.55000000000000004">
      <c r="A14263" t="s">
        <v>100</v>
      </c>
      <c r="B14263" t="s">
        <v>2055</v>
      </c>
      <c r="C14263">
        <v>1905</v>
      </c>
      <c r="D14263">
        <v>4808672</v>
      </c>
    </row>
    <row r="14264" spans="1:4" x14ac:dyDescent="0.55000000000000004">
      <c r="A14264" t="s">
        <v>100</v>
      </c>
      <c r="B14264" t="s">
        <v>2055</v>
      </c>
      <c r="C14264">
        <v>1906</v>
      </c>
      <c r="D14264">
        <v>5484858</v>
      </c>
    </row>
    <row r="14265" spans="1:4" x14ac:dyDescent="0.55000000000000004">
      <c r="A14265" t="s">
        <v>100</v>
      </c>
      <c r="B14265" t="s">
        <v>2055</v>
      </c>
      <c r="C14265">
        <v>1907</v>
      </c>
      <c r="D14265">
        <v>6143537</v>
      </c>
    </row>
    <row r="14266" spans="1:4" x14ac:dyDescent="0.55000000000000004">
      <c r="A14266" t="s">
        <v>100</v>
      </c>
      <c r="B14266" t="s">
        <v>2055</v>
      </c>
      <c r="C14266">
        <v>1908</v>
      </c>
      <c r="D14266">
        <v>6181224</v>
      </c>
    </row>
    <row r="14267" spans="1:4" x14ac:dyDescent="0.55000000000000004">
      <c r="A14267" t="s">
        <v>100</v>
      </c>
      <c r="B14267" t="s">
        <v>2055</v>
      </c>
      <c r="C14267">
        <v>1909</v>
      </c>
      <c r="D14267">
        <v>6525031</v>
      </c>
    </row>
    <row r="14268" spans="1:4" x14ac:dyDescent="0.55000000000000004">
      <c r="A14268" t="s">
        <v>100</v>
      </c>
      <c r="B14268" t="s">
        <v>2055</v>
      </c>
      <c r="C14268">
        <v>1910</v>
      </c>
      <c r="D14268">
        <v>6399082</v>
      </c>
    </row>
    <row r="14269" spans="1:4" x14ac:dyDescent="0.55000000000000004">
      <c r="A14269" t="s">
        <v>100</v>
      </c>
      <c r="B14269" t="s">
        <v>2055</v>
      </c>
      <c r="C14269">
        <v>1911</v>
      </c>
      <c r="D14269">
        <v>6634446</v>
      </c>
    </row>
    <row r="14270" spans="1:4" x14ac:dyDescent="0.55000000000000004">
      <c r="A14270" t="s">
        <v>100</v>
      </c>
      <c r="B14270" t="s">
        <v>2055</v>
      </c>
      <c r="C14270">
        <v>1912</v>
      </c>
      <c r="D14270">
        <v>7515359</v>
      </c>
    </row>
    <row r="14271" spans="1:4" x14ac:dyDescent="0.55000000000000004">
      <c r="A14271" t="s">
        <v>100</v>
      </c>
      <c r="B14271" t="s">
        <v>2055</v>
      </c>
      <c r="C14271">
        <v>1913</v>
      </c>
      <c r="D14271">
        <v>8164069</v>
      </c>
    </row>
    <row r="14272" spans="1:4" x14ac:dyDescent="0.55000000000000004">
      <c r="A14272" t="s">
        <v>100</v>
      </c>
      <c r="B14272" t="s">
        <v>2055</v>
      </c>
      <c r="C14272">
        <v>1914</v>
      </c>
      <c r="D14272">
        <v>7368257</v>
      </c>
    </row>
    <row r="14273" spans="1:4" x14ac:dyDescent="0.55000000000000004">
      <c r="A14273" t="s">
        <v>100</v>
      </c>
      <c r="B14273" t="s">
        <v>2055</v>
      </c>
      <c r="C14273">
        <v>1915</v>
      </c>
      <c r="D14273">
        <v>6763069</v>
      </c>
    </row>
    <row r="14274" spans="1:4" x14ac:dyDescent="0.55000000000000004">
      <c r="A14274" t="s">
        <v>100</v>
      </c>
      <c r="B14274" t="s">
        <v>2055</v>
      </c>
      <c r="C14274">
        <v>1916</v>
      </c>
      <c r="D14274">
        <v>7208267</v>
      </c>
    </row>
    <row r="14275" spans="1:4" x14ac:dyDescent="0.55000000000000004">
      <c r="A14275" t="s">
        <v>100</v>
      </c>
      <c r="B14275" t="s">
        <v>2055</v>
      </c>
      <c r="C14275">
        <v>1917</v>
      </c>
      <c r="D14275">
        <v>6633960</v>
      </c>
    </row>
    <row r="14276" spans="1:4" x14ac:dyDescent="0.55000000000000004">
      <c r="A14276" t="s">
        <v>100</v>
      </c>
      <c r="B14276" t="s">
        <v>2055</v>
      </c>
      <c r="C14276">
        <v>1918</v>
      </c>
      <c r="D14276">
        <v>2645657</v>
      </c>
    </row>
    <row r="14277" spans="1:4" x14ac:dyDescent="0.55000000000000004">
      <c r="A14277" t="s">
        <v>100</v>
      </c>
      <c r="B14277" t="s">
        <v>2055</v>
      </c>
      <c r="C14277">
        <v>1919</v>
      </c>
      <c r="D14277">
        <v>2259787</v>
      </c>
    </row>
    <row r="14278" spans="1:4" x14ac:dyDescent="0.55000000000000004">
      <c r="A14278" t="s">
        <v>100</v>
      </c>
      <c r="B14278" t="s">
        <v>2055</v>
      </c>
      <c r="C14278">
        <v>1920</v>
      </c>
      <c r="D14278">
        <v>2060651.1</v>
      </c>
    </row>
    <row r="14279" spans="1:4" x14ac:dyDescent="0.55000000000000004">
      <c r="A14279" t="s">
        <v>100</v>
      </c>
      <c r="B14279" t="s">
        <v>2055</v>
      </c>
      <c r="C14279">
        <v>1921</v>
      </c>
      <c r="D14279">
        <v>2234743</v>
      </c>
    </row>
    <row r="14280" spans="1:4" x14ac:dyDescent="0.55000000000000004">
      <c r="A14280" t="s">
        <v>100</v>
      </c>
      <c r="B14280" t="s">
        <v>2055</v>
      </c>
      <c r="C14280">
        <v>1922</v>
      </c>
      <c r="D14280">
        <v>2725409</v>
      </c>
    </row>
    <row r="14281" spans="1:4" x14ac:dyDescent="0.55000000000000004">
      <c r="A14281" t="s">
        <v>100</v>
      </c>
      <c r="B14281" t="s">
        <v>2055</v>
      </c>
      <c r="C14281">
        <v>1923</v>
      </c>
      <c r="D14281">
        <v>3010618</v>
      </c>
    </row>
    <row r="14282" spans="1:4" x14ac:dyDescent="0.55000000000000004">
      <c r="A14282" t="s">
        <v>100</v>
      </c>
      <c r="B14282" t="s">
        <v>2055</v>
      </c>
      <c r="C14282">
        <v>1924</v>
      </c>
      <c r="D14282">
        <v>3586870</v>
      </c>
    </row>
    <row r="14283" spans="1:4" x14ac:dyDescent="0.55000000000000004">
      <c r="A14283" t="s">
        <v>100</v>
      </c>
      <c r="B14283" t="s">
        <v>2055</v>
      </c>
      <c r="C14283">
        <v>1925</v>
      </c>
      <c r="D14283">
        <v>3540187</v>
      </c>
    </row>
    <row r="14284" spans="1:4" x14ac:dyDescent="0.55000000000000004">
      <c r="A14284" t="s">
        <v>100</v>
      </c>
      <c r="B14284" t="s">
        <v>2055</v>
      </c>
      <c r="C14284">
        <v>1926</v>
      </c>
      <c r="D14284">
        <v>5129380</v>
      </c>
    </row>
    <row r="14285" spans="1:4" x14ac:dyDescent="0.55000000000000004">
      <c r="A14285" t="s">
        <v>100</v>
      </c>
      <c r="B14285" t="s">
        <v>2055</v>
      </c>
      <c r="C14285">
        <v>1927</v>
      </c>
      <c r="D14285">
        <v>6377199</v>
      </c>
    </row>
    <row r="14286" spans="1:4" x14ac:dyDescent="0.55000000000000004">
      <c r="A14286" t="s">
        <v>100</v>
      </c>
      <c r="B14286" t="s">
        <v>2055</v>
      </c>
      <c r="C14286">
        <v>1928</v>
      </c>
      <c r="D14286">
        <v>7103472</v>
      </c>
    </row>
    <row r="14287" spans="1:4" x14ac:dyDescent="0.55000000000000004">
      <c r="A14287" t="s">
        <v>100</v>
      </c>
      <c r="B14287" t="s">
        <v>2055</v>
      </c>
      <c r="C14287">
        <v>1929</v>
      </c>
      <c r="D14287">
        <v>7651669</v>
      </c>
    </row>
    <row r="14288" spans="1:4" x14ac:dyDescent="0.55000000000000004">
      <c r="A14288" t="s">
        <v>100</v>
      </c>
      <c r="B14288" t="s">
        <v>2055</v>
      </c>
      <c r="C14288">
        <v>1930</v>
      </c>
      <c r="D14288">
        <v>10395429</v>
      </c>
    </row>
    <row r="14289" spans="1:4" x14ac:dyDescent="0.55000000000000004">
      <c r="A14289" t="s">
        <v>100</v>
      </c>
      <c r="B14289" t="s">
        <v>2055</v>
      </c>
      <c r="C14289">
        <v>1931</v>
      </c>
      <c r="D14289">
        <v>12485385</v>
      </c>
    </row>
    <row r="14290" spans="1:4" x14ac:dyDescent="0.55000000000000004">
      <c r="A14290" t="s">
        <v>100</v>
      </c>
      <c r="B14290" t="s">
        <v>2055</v>
      </c>
      <c r="C14290">
        <v>1932</v>
      </c>
      <c r="D14290">
        <v>14069241</v>
      </c>
    </row>
    <row r="14291" spans="1:4" x14ac:dyDescent="0.55000000000000004">
      <c r="A14291" t="s">
        <v>100</v>
      </c>
      <c r="B14291" t="s">
        <v>2055</v>
      </c>
      <c r="C14291">
        <v>1933</v>
      </c>
      <c r="D14291">
        <v>15715148</v>
      </c>
    </row>
    <row r="14292" spans="1:4" x14ac:dyDescent="0.55000000000000004">
      <c r="A14292" t="s">
        <v>100</v>
      </c>
      <c r="B14292" t="s">
        <v>2055</v>
      </c>
      <c r="C14292">
        <v>1934</v>
      </c>
      <c r="D14292">
        <v>19012654</v>
      </c>
    </row>
    <row r="14293" spans="1:4" x14ac:dyDescent="0.55000000000000004">
      <c r="A14293" t="s">
        <v>100</v>
      </c>
      <c r="B14293" t="s">
        <v>2055</v>
      </c>
      <c r="C14293">
        <v>1935</v>
      </c>
      <c r="D14293">
        <v>21527010</v>
      </c>
    </row>
    <row r="14294" spans="1:4" x14ac:dyDescent="0.55000000000000004">
      <c r="A14294" t="s">
        <v>100</v>
      </c>
      <c r="B14294" t="s">
        <v>2055</v>
      </c>
      <c r="C14294">
        <v>1936</v>
      </c>
      <c r="D14294">
        <v>24692850</v>
      </c>
    </row>
    <row r="14295" spans="1:4" x14ac:dyDescent="0.55000000000000004">
      <c r="A14295" t="s">
        <v>100</v>
      </c>
      <c r="B14295" t="s">
        <v>2055</v>
      </c>
      <c r="C14295">
        <v>1937</v>
      </c>
      <c r="D14295">
        <v>25243852</v>
      </c>
    </row>
    <row r="14296" spans="1:4" x14ac:dyDescent="0.55000000000000004">
      <c r="A14296" t="s">
        <v>100</v>
      </c>
      <c r="B14296" t="s">
        <v>2055</v>
      </c>
      <c r="C14296">
        <v>1938</v>
      </c>
      <c r="D14296">
        <v>26643024</v>
      </c>
    </row>
    <row r="14297" spans="1:4" x14ac:dyDescent="0.55000000000000004">
      <c r="A14297" t="s">
        <v>100</v>
      </c>
      <c r="B14297" t="s">
        <v>2055</v>
      </c>
      <c r="C14297">
        <v>1939</v>
      </c>
      <c r="D14297">
        <v>26969240</v>
      </c>
    </row>
    <row r="14298" spans="1:4" x14ac:dyDescent="0.55000000000000004">
      <c r="A14298" t="s">
        <v>100</v>
      </c>
      <c r="B14298" t="s">
        <v>2055</v>
      </c>
      <c r="C14298">
        <v>1940</v>
      </c>
      <c r="D14298">
        <v>32325200</v>
      </c>
    </row>
    <row r="14299" spans="1:4" x14ac:dyDescent="0.55000000000000004">
      <c r="A14299" t="s">
        <v>100</v>
      </c>
      <c r="B14299" t="s">
        <v>2055</v>
      </c>
      <c r="C14299">
        <v>1941</v>
      </c>
      <c r="D14299">
        <v>28405022</v>
      </c>
    </row>
    <row r="14300" spans="1:4" x14ac:dyDescent="0.55000000000000004">
      <c r="A14300" t="s">
        <v>100</v>
      </c>
      <c r="B14300" t="s">
        <v>2055</v>
      </c>
      <c r="C14300">
        <v>1942</v>
      </c>
      <c r="D14300">
        <v>15410267</v>
      </c>
    </row>
    <row r="14301" spans="1:4" x14ac:dyDescent="0.55000000000000004">
      <c r="A14301" t="s">
        <v>100</v>
      </c>
      <c r="B14301" t="s">
        <v>2055</v>
      </c>
      <c r="C14301">
        <v>1943</v>
      </c>
      <c r="D14301">
        <v>16083048</v>
      </c>
    </row>
    <row r="14302" spans="1:4" x14ac:dyDescent="0.55000000000000004">
      <c r="A14302" t="s">
        <v>100</v>
      </c>
      <c r="B14302" t="s">
        <v>2055</v>
      </c>
      <c r="C14302">
        <v>1944</v>
      </c>
      <c r="D14302">
        <v>23323412</v>
      </c>
    </row>
    <row r="14303" spans="1:4" x14ac:dyDescent="0.55000000000000004">
      <c r="A14303" t="s">
        <v>100</v>
      </c>
      <c r="B14303" t="s">
        <v>2055</v>
      </c>
      <c r="C14303">
        <v>1945</v>
      </c>
      <c r="D14303">
        <v>24712652</v>
      </c>
    </row>
    <row r="14304" spans="1:4" x14ac:dyDescent="0.55000000000000004">
      <c r="A14304" t="s">
        <v>100</v>
      </c>
      <c r="B14304" t="s">
        <v>2055</v>
      </c>
      <c r="C14304">
        <v>1946</v>
      </c>
      <c r="D14304">
        <v>27787980</v>
      </c>
    </row>
    <row r="14305" spans="1:4" x14ac:dyDescent="0.55000000000000004">
      <c r="A14305" t="s">
        <v>100</v>
      </c>
      <c r="B14305" t="s">
        <v>2055</v>
      </c>
      <c r="C14305">
        <v>1947</v>
      </c>
      <c r="D14305">
        <v>33469296</v>
      </c>
    </row>
    <row r="14306" spans="1:4" x14ac:dyDescent="0.55000000000000004">
      <c r="A14306" t="s">
        <v>100</v>
      </c>
      <c r="B14306" t="s">
        <v>2055</v>
      </c>
      <c r="C14306">
        <v>1948</v>
      </c>
      <c r="D14306">
        <v>35630964</v>
      </c>
    </row>
    <row r="14307" spans="1:4" x14ac:dyDescent="0.55000000000000004">
      <c r="A14307" t="s">
        <v>100</v>
      </c>
      <c r="B14307" t="s">
        <v>2055</v>
      </c>
      <c r="C14307">
        <v>1949</v>
      </c>
      <c r="D14307">
        <v>40509256</v>
      </c>
    </row>
    <row r="14308" spans="1:4" x14ac:dyDescent="0.55000000000000004">
      <c r="A14308" t="s">
        <v>100</v>
      </c>
      <c r="B14308" t="s">
        <v>2055</v>
      </c>
      <c r="C14308">
        <v>1950</v>
      </c>
      <c r="D14308">
        <v>45172436</v>
      </c>
    </row>
    <row r="14309" spans="1:4" x14ac:dyDescent="0.55000000000000004">
      <c r="A14309" t="s">
        <v>100</v>
      </c>
      <c r="B14309" t="s">
        <v>2055</v>
      </c>
      <c r="C14309">
        <v>1951</v>
      </c>
      <c r="D14309">
        <v>48969176</v>
      </c>
    </row>
    <row r="14310" spans="1:4" x14ac:dyDescent="0.55000000000000004">
      <c r="A14310" t="s">
        <v>100</v>
      </c>
      <c r="B14310" t="s">
        <v>2055</v>
      </c>
      <c r="C14310">
        <v>1952</v>
      </c>
      <c r="D14310">
        <v>52446890</v>
      </c>
    </row>
    <row r="14311" spans="1:4" x14ac:dyDescent="0.55000000000000004">
      <c r="A14311" t="s">
        <v>100</v>
      </c>
      <c r="B14311" t="s">
        <v>2055</v>
      </c>
      <c r="C14311">
        <v>1953</v>
      </c>
      <c r="D14311">
        <v>55497036</v>
      </c>
    </row>
    <row r="14312" spans="1:4" x14ac:dyDescent="0.55000000000000004">
      <c r="A14312" t="s">
        <v>100</v>
      </c>
      <c r="B14312" t="s">
        <v>2055</v>
      </c>
      <c r="C14312">
        <v>1954</v>
      </c>
      <c r="D14312">
        <v>60628756</v>
      </c>
    </row>
    <row r="14313" spans="1:4" x14ac:dyDescent="0.55000000000000004">
      <c r="A14313" t="s">
        <v>100</v>
      </c>
      <c r="B14313" t="s">
        <v>2055</v>
      </c>
      <c r="C14313">
        <v>1955</v>
      </c>
      <c r="D14313">
        <v>68757180</v>
      </c>
    </row>
    <row r="14314" spans="1:4" x14ac:dyDescent="0.55000000000000004">
      <c r="A14314" t="s">
        <v>100</v>
      </c>
      <c r="B14314" t="s">
        <v>2055</v>
      </c>
      <c r="C14314">
        <v>1956</v>
      </c>
      <c r="D14314">
        <v>75382990</v>
      </c>
    </row>
    <row r="14315" spans="1:4" x14ac:dyDescent="0.55000000000000004">
      <c r="A14315" t="s">
        <v>100</v>
      </c>
      <c r="B14315" t="s">
        <v>2055</v>
      </c>
      <c r="C14315">
        <v>1957</v>
      </c>
      <c r="D14315">
        <v>82503340</v>
      </c>
    </row>
    <row r="14316" spans="1:4" x14ac:dyDescent="0.55000000000000004">
      <c r="A14316" t="s">
        <v>100</v>
      </c>
      <c r="B14316" t="s">
        <v>2055</v>
      </c>
      <c r="C14316">
        <v>1958</v>
      </c>
      <c r="D14316">
        <v>88075490</v>
      </c>
    </row>
    <row r="14317" spans="1:4" x14ac:dyDescent="0.55000000000000004">
      <c r="A14317" t="s">
        <v>100</v>
      </c>
      <c r="B14317" t="s">
        <v>2055</v>
      </c>
      <c r="C14317">
        <v>1959</v>
      </c>
      <c r="D14317">
        <v>92625870</v>
      </c>
    </row>
    <row r="14318" spans="1:4" x14ac:dyDescent="0.55000000000000004">
      <c r="A14318" t="s">
        <v>100</v>
      </c>
      <c r="B14318" t="s">
        <v>2055</v>
      </c>
      <c r="C14318">
        <v>1960</v>
      </c>
      <c r="D14318">
        <v>96467340</v>
      </c>
    </row>
    <row r="14319" spans="1:4" x14ac:dyDescent="0.55000000000000004">
      <c r="A14319" t="s">
        <v>100</v>
      </c>
      <c r="B14319" t="s">
        <v>2055</v>
      </c>
      <c r="C14319">
        <v>1961</v>
      </c>
      <c r="D14319">
        <v>99489820</v>
      </c>
    </row>
    <row r="14320" spans="1:4" x14ac:dyDescent="0.55000000000000004">
      <c r="A14320" t="s">
        <v>100</v>
      </c>
      <c r="B14320" t="s">
        <v>2055</v>
      </c>
      <c r="C14320">
        <v>1962</v>
      </c>
      <c r="D14320">
        <v>104415490</v>
      </c>
    </row>
    <row r="14321" spans="1:4" x14ac:dyDescent="0.55000000000000004">
      <c r="A14321" t="s">
        <v>100</v>
      </c>
      <c r="B14321" t="s">
        <v>2055</v>
      </c>
      <c r="C14321">
        <v>1963</v>
      </c>
      <c r="D14321">
        <v>111949260</v>
      </c>
    </row>
    <row r="14322" spans="1:4" x14ac:dyDescent="0.55000000000000004">
      <c r="A14322" t="s">
        <v>100</v>
      </c>
      <c r="B14322" t="s">
        <v>2055</v>
      </c>
      <c r="C14322">
        <v>1964</v>
      </c>
      <c r="D14322">
        <v>119029920</v>
      </c>
    </row>
    <row r="14323" spans="1:4" x14ac:dyDescent="0.55000000000000004">
      <c r="A14323" t="s">
        <v>100</v>
      </c>
      <c r="B14323" t="s">
        <v>2055</v>
      </c>
      <c r="C14323">
        <v>1965</v>
      </c>
      <c r="D14323">
        <v>126268980</v>
      </c>
    </row>
    <row r="14324" spans="1:4" x14ac:dyDescent="0.55000000000000004">
      <c r="A14324" t="s">
        <v>100</v>
      </c>
      <c r="B14324" t="s">
        <v>2055</v>
      </c>
      <c r="C14324">
        <v>1966</v>
      </c>
      <c r="D14324">
        <v>133350820</v>
      </c>
    </row>
    <row r="14325" spans="1:4" x14ac:dyDescent="0.55000000000000004">
      <c r="A14325" t="s">
        <v>100</v>
      </c>
      <c r="B14325" t="s">
        <v>2055</v>
      </c>
      <c r="C14325">
        <v>1967</v>
      </c>
      <c r="D14325">
        <v>139409340</v>
      </c>
    </row>
    <row r="14326" spans="1:4" x14ac:dyDescent="0.55000000000000004">
      <c r="A14326" t="s">
        <v>100</v>
      </c>
      <c r="B14326" t="s">
        <v>2055</v>
      </c>
      <c r="C14326">
        <v>1968</v>
      </c>
      <c r="D14326">
        <v>143288750</v>
      </c>
    </row>
    <row r="14327" spans="1:4" x14ac:dyDescent="0.55000000000000004">
      <c r="A14327" t="s">
        <v>100</v>
      </c>
      <c r="B14327" t="s">
        <v>2055</v>
      </c>
      <c r="C14327">
        <v>1969</v>
      </c>
      <c r="D14327">
        <v>149192270</v>
      </c>
    </row>
    <row r="14328" spans="1:4" x14ac:dyDescent="0.55000000000000004">
      <c r="A14328" t="s">
        <v>100</v>
      </c>
      <c r="B14328" t="s">
        <v>2055</v>
      </c>
      <c r="C14328">
        <v>1970</v>
      </c>
      <c r="D14328">
        <v>156965000</v>
      </c>
    </row>
    <row r="14329" spans="1:4" x14ac:dyDescent="0.55000000000000004">
      <c r="A14329" t="s">
        <v>100</v>
      </c>
      <c r="B14329" t="s">
        <v>2055</v>
      </c>
      <c r="C14329">
        <v>1971</v>
      </c>
      <c r="D14329">
        <v>166437680</v>
      </c>
    </row>
    <row r="14330" spans="1:4" x14ac:dyDescent="0.55000000000000004">
      <c r="A14330" t="s">
        <v>100</v>
      </c>
      <c r="B14330" t="s">
        <v>2055</v>
      </c>
      <c r="C14330">
        <v>1972</v>
      </c>
      <c r="D14330">
        <v>175003420</v>
      </c>
    </row>
    <row r="14331" spans="1:4" x14ac:dyDescent="0.55000000000000004">
      <c r="A14331" t="s">
        <v>100</v>
      </c>
      <c r="B14331" t="s">
        <v>2055</v>
      </c>
      <c r="C14331">
        <v>1973</v>
      </c>
      <c r="D14331">
        <v>182271620</v>
      </c>
    </row>
    <row r="14332" spans="1:4" x14ac:dyDescent="0.55000000000000004">
      <c r="A14332" t="s">
        <v>100</v>
      </c>
      <c r="B14332" t="s">
        <v>2055</v>
      </c>
      <c r="C14332">
        <v>1974</v>
      </c>
      <c r="D14332">
        <v>189074980</v>
      </c>
    </row>
    <row r="14333" spans="1:4" x14ac:dyDescent="0.55000000000000004">
      <c r="A14333" t="s">
        <v>100</v>
      </c>
      <c r="B14333" t="s">
        <v>2055</v>
      </c>
      <c r="C14333">
        <v>1975</v>
      </c>
      <c r="D14333">
        <v>198610240</v>
      </c>
    </row>
    <row r="14334" spans="1:4" x14ac:dyDescent="0.55000000000000004">
      <c r="A14334" t="s">
        <v>100</v>
      </c>
      <c r="B14334" t="s">
        <v>2055</v>
      </c>
      <c r="C14334">
        <v>1976</v>
      </c>
      <c r="D14334">
        <v>206067310</v>
      </c>
    </row>
    <row r="14335" spans="1:4" x14ac:dyDescent="0.55000000000000004">
      <c r="A14335" t="s">
        <v>100</v>
      </c>
      <c r="B14335" t="s">
        <v>2055</v>
      </c>
      <c r="C14335">
        <v>1977</v>
      </c>
      <c r="D14335">
        <v>212882820</v>
      </c>
    </row>
    <row r="14336" spans="1:4" x14ac:dyDescent="0.55000000000000004">
      <c r="A14336" t="s">
        <v>100</v>
      </c>
      <c r="B14336" t="s">
        <v>2055</v>
      </c>
      <c r="C14336">
        <v>1978</v>
      </c>
      <c r="D14336">
        <v>219991650</v>
      </c>
    </row>
    <row r="14337" spans="1:4" x14ac:dyDescent="0.55000000000000004">
      <c r="A14337" t="s">
        <v>100</v>
      </c>
      <c r="B14337" t="s">
        <v>2055</v>
      </c>
      <c r="C14337">
        <v>1979</v>
      </c>
      <c r="D14337">
        <v>221656770</v>
      </c>
    </row>
    <row r="14338" spans="1:4" x14ac:dyDescent="0.55000000000000004">
      <c r="A14338" t="s">
        <v>100</v>
      </c>
      <c r="B14338" t="s">
        <v>2055</v>
      </c>
      <c r="C14338">
        <v>1980</v>
      </c>
      <c r="D14338">
        <v>230263420</v>
      </c>
    </row>
    <row r="14339" spans="1:4" x14ac:dyDescent="0.55000000000000004">
      <c r="A14339" t="s">
        <v>100</v>
      </c>
      <c r="B14339" t="s">
        <v>2055</v>
      </c>
      <c r="C14339">
        <v>1981</v>
      </c>
      <c r="D14339">
        <v>225577980</v>
      </c>
    </row>
    <row r="14340" spans="1:4" x14ac:dyDescent="0.55000000000000004">
      <c r="A14340" t="s">
        <v>100</v>
      </c>
      <c r="B14340" t="s">
        <v>2055</v>
      </c>
      <c r="C14340">
        <v>1982</v>
      </c>
      <c r="D14340">
        <v>229742240</v>
      </c>
    </row>
    <row r="14341" spans="1:4" x14ac:dyDescent="0.55000000000000004">
      <c r="A14341" t="s">
        <v>100</v>
      </c>
      <c r="B14341" t="s">
        <v>2055</v>
      </c>
      <c r="C14341">
        <v>1983</v>
      </c>
      <c r="D14341">
        <v>232791630</v>
      </c>
    </row>
    <row r="14342" spans="1:4" x14ac:dyDescent="0.55000000000000004">
      <c r="A14342" t="s">
        <v>100</v>
      </c>
      <c r="B14342" t="s">
        <v>2055</v>
      </c>
      <c r="C14342">
        <v>1984</v>
      </c>
      <c r="D14342">
        <v>234663020</v>
      </c>
    </row>
    <row r="14343" spans="1:4" x14ac:dyDescent="0.55000000000000004">
      <c r="A14343" t="s">
        <v>100</v>
      </c>
      <c r="B14343" t="s">
        <v>2055</v>
      </c>
      <c r="C14343">
        <v>1985</v>
      </c>
      <c r="D14343">
        <v>253150020</v>
      </c>
    </row>
    <row r="14344" spans="1:4" x14ac:dyDescent="0.55000000000000004">
      <c r="A14344" t="s">
        <v>100</v>
      </c>
      <c r="B14344" t="s">
        <v>2055</v>
      </c>
      <c r="C14344">
        <v>1986</v>
      </c>
      <c r="D14344">
        <v>258133600</v>
      </c>
    </row>
    <row r="14345" spans="1:4" x14ac:dyDescent="0.55000000000000004">
      <c r="A14345" t="s">
        <v>100</v>
      </c>
      <c r="B14345" t="s">
        <v>2055</v>
      </c>
      <c r="C14345">
        <v>1987</v>
      </c>
      <c r="D14345">
        <v>256684910</v>
      </c>
    </row>
    <row r="14346" spans="1:4" x14ac:dyDescent="0.55000000000000004">
      <c r="A14346" t="s">
        <v>100</v>
      </c>
      <c r="B14346" t="s">
        <v>2055</v>
      </c>
      <c r="C14346">
        <v>1988</v>
      </c>
      <c r="D14346">
        <v>273732860</v>
      </c>
    </row>
    <row r="14347" spans="1:4" x14ac:dyDescent="0.55000000000000004">
      <c r="A14347" t="s">
        <v>100</v>
      </c>
      <c r="B14347" t="s">
        <v>2055</v>
      </c>
      <c r="C14347">
        <v>1989</v>
      </c>
      <c r="D14347">
        <v>264606140</v>
      </c>
    </row>
    <row r="14348" spans="1:4" x14ac:dyDescent="0.55000000000000004">
      <c r="A14348" t="s">
        <v>100</v>
      </c>
      <c r="B14348" t="s">
        <v>2055</v>
      </c>
      <c r="C14348">
        <v>1990</v>
      </c>
      <c r="D14348">
        <v>267405360</v>
      </c>
    </row>
    <row r="14349" spans="1:4" x14ac:dyDescent="0.55000000000000004">
      <c r="A14349" t="s">
        <v>100</v>
      </c>
      <c r="B14349" t="s">
        <v>2055</v>
      </c>
      <c r="C14349">
        <v>1991</v>
      </c>
      <c r="D14349">
        <v>260420500</v>
      </c>
    </row>
    <row r="14350" spans="1:4" x14ac:dyDescent="0.55000000000000004">
      <c r="A14350" t="s">
        <v>100</v>
      </c>
      <c r="B14350" t="s">
        <v>2055</v>
      </c>
      <c r="C14350">
        <v>1992</v>
      </c>
      <c r="D14350">
        <v>233523400</v>
      </c>
    </row>
    <row r="14351" spans="1:4" x14ac:dyDescent="0.55000000000000004">
      <c r="A14351" t="s">
        <v>100</v>
      </c>
      <c r="B14351" t="s">
        <v>2055</v>
      </c>
      <c r="C14351">
        <v>1993</v>
      </c>
      <c r="D14351">
        <v>207558720</v>
      </c>
    </row>
    <row r="14352" spans="1:4" x14ac:dyDescent="0.55000000000000004">
      <c r="A14352" t="s">
        <v>100</v>
      </c>
      <c r="B14352" t="s">
        <v>2055</v>
      </c>
      <c r="C14352">
        <v>1994</v>
      </c>
      <c r="D14352">
        <v>174671120</v>
      </c>
    </row>
    <row r="14353" spans="1:4" x14ac:dyDescent="0.55000000000000004">
      <c r="A14353" t="s">
        <v>100</v>
      </c>
      <c r="B14353" t="s">
        <v>2055</v>
      </c>
      <c r="C14353">
        <v>1995</v>
      </c>
      <c r="D14353">
        <v>168467980</v>
      </c>
    </row>
    <row r="14354" spans="1:4" x14ac:dyDescent="0.55000000000000004">
      <c r="A14354" t="s">
        <v>100</v>
      </c>
      <c r="B14354" t="s">
        <v>2055</v>
      </c>
      <c r="C14354">
        <v>1996</v>
      </c>
      <c r="D14354">
        <v>154715700</v>
      </c>
    </row>
    <row r="14355" spans="1:4" x14ac:dyDescent="0.55000000000000004">
      <c r="A14355" t="s">
        <v>100</v>
      </c>
      <c r="B14355" t="s">
        <v>2055</v>
      </c>
      <c r="C14355">
        <v>1997</v>
      </c>
      <c r="D14355">
        <v>147293120</v>
      </c>
    </row>
    <row r="14356" spans="1:4" x14ac:dyDescent="0.55000000000000004">
      <c r="A14356" t="s">
        <v>100</v>
      </c>
      <c r="B14356" t="s">
        <v>2055</v>
      </c>
      <c r="C14356">
        <v>1998</v>
      </c>
      <c r="D14356">
        <v>145621870</v>
      </c>
    </row>
    <row r="14357" spans="1:4" x14ac:dyDescent="0.55000000000000004">
      <c r="A14357" t="s">
        <v>100</v>
      </c>
      <c r="B14357" t="s">
        <v>2055</v>
      </c>
      <c r="C14357">
        <v>1999</v>
      </c>
      <c r="D14357">
        <v>118761624</v>
      </c>
    </row>
    <row r="14358" spans="1:4" x14ac:dyDescent="0.55000000000000004">
      <c r="A14358" t="s">
        <v>100</v>
      </c>
      <c r="B14358" t="s">
        <v>2055</v>
      </c>
      <c r="C14358">
        <v>2000</v>
      </c>
      <c r="D14358">
        <v>142196980</v>
      </c>
    </row>
    <row r="14359" spans="1:4" x14ac:dyDescent="0.55000000000000004">
      <c r="A14359" t="s">
        <v>100</v>
      </c>
      <c r="B14359" t="s">
        <v>2055</v>
      </c>
      <c r="C14359">
        <v>2001</v>
      </c>
      <c r="D14359">
        <v>138036500</v>
      </c>
    </row>
    <row r="14360" spans="1:4" x14ac:dyDescent="0.55000000000000004">
      <c r="A14360" t="s">
        <v>100</v>
      </c>
      <c r="B14360" t="s">
        <v>2055</v>
      </c>
      <c r="C14360">
        <v>2002</v>
      </c>
      <c r="D14360">
        <v>156768220</v>
      </c>
    </row>
    <row r="14361" spans="1:4" x14ac:dyDescent="0.55000000000000004">
      <c r="A14361" t="s">
        <v>100</v>
      </c>
      <c r="B14361" t="s">
        <v>2055</v>
      </c>
      <c r="C14361">
        <v>2003</v>
      </c>
      <c r="D14361">
        <v>175021970</v>
      </c>
    </row>
    <row r="14362" spans="1:4" x14ac:dyDescent="0.55000000000000004">
      <c r="A14362" t="s">
        <v>100</v>
      </c>
      <c r="B14362" t="s">
        <v>2055</v>
      </c>
      <c r="C14362">
        <v>2004</v>
      </c>
      <c r="D14362">
        <v>185475840</v>
      </c>
    </row>
    <row r="14363" spans="1:4" x14ac:dyDescent="0.55000000000000004">
      <c r="A14363" t="s">
        <v>100</v>
      </c>
      <c r="B14363" t="s">
        <v>2055</v>
      </c>
      <c r="C14363">
        <v>2005</v>
      </c>
      <c r="D14363">
        <v>198448540</v>
      </c>
    </row>
    <row r="14364" spans="1:4" x14ac:dyDescent="0.55000000000000004">
      <c r="A14364" t="s">
        <v>100</v>
      </c>
      <c r="B14364" t="s">
        <v>2055</v>
      </c>
      <c r="C14364">
        <v>2006</v>
      </c>
      <c r="D14364">
        <v>219633150</v>
      </c>
    </row>
    <row r="14365" spans="1:4" x14ac:dyDescent="0.55000000000000004">
      <c r="A14365" t="s">
        <v>100</v>
      </c>
      <c r="B14365" t="s">
        <v>2055</v>
      </c>
      <c r="C14365">
        <v>2007</v>
      </c>
      <c r="D14365">
        <v>225712400</v>
      </c>
    </row>
    <row r="14366" spans="1:4" x14ac:dyDescent="0.55000000000000004">
      <c r="A14366" t="s">
        <v>100</v>
      </c>
      <c r="B14366" t="s">
        <v>2055</v>
      </c>
      <c r="C14366">
        <v>2008</v>
      </c>
      <c r="D14366">
        <v>226102380</v>
      </c>
    </row>
    <row r="14367" spans="1:4" x14ac:dyDescent="0.55000000000000004">
      <c r="A14367" t="s">
        <v>100</v>
      </c>
      <c r="B14367" t="s">
        <v>2055</v>
      </c>
      <c r="C14367">
        <v>2009</v>
      </c>
      <c r="D14367">
        <v>223189230</v>
      </c>
    </row>
    <row r="14368" spans="1:4" x14ac:dyDescent="0.55000000000000004">
      <c r="A14368" t="s">
        <v>100</v>
      </c>
      <c r="B14368" t="s">
        <v>2055</v>
      </c>
      <c r="C14368">
        <v>2010</v>
      </c>
      <c r="D14368">
        <v>248092770</v>
      </c>
    </row>
    <row r="14369" spans="1:4" x14ac:dyDescent="0.55000000000000004">
      <c r="A14369" t="s">
        <v>100</v>
      </c>
      <c r="B14369" t="s">
        <v>2055</v>
      </c>
      <c r="C14369">
        <v>2011</v>
      </c>
      <c r="D14369">
        <v>238156960</v>
      </c>
    </row>
    <row r="14370" spans="1:4" x14ac:dyDescent="0.55000000000000004">
      <c r="A14370" t="s">
        <v>100</v>
      </c>
      <c r="B14370" t="s">
        <v>2055</v>
      </c>
      <c r="C14370">
        <v>2012</v>
      </c>
      <c r="D14370">
        <v>245262910</v>
      </c>
    </row>
    <row r="14371" spans="1:4" x14ac:dyDescent="0.55000000000000004">
      <c r="A14371" t="s">
        <v>100</v>
      </c>
      <c r="B14371" t="s">
        <v>2055</v>
      </c>
      <c r="C14371">
        <v>2013</v>
      </c>
      <c r="D14371">
        <v>253532740</v>
      </c>
    </row>
    <row r="14372" spans="1:4" x14ac:dyDescent="0.55000000000000004">
      <c r="A14372" t="s">
        <v>100</v>
      </c>
      <c r="B14372" t="s">
        <v>2055</v>
      </c>
      <c r="C14372">
        <v>2014</v>
      </c>
      <c r="D14372">
        <v>299137340</v>
      </c>
    </row>
    <row r="14373" spans="1:4" x14ac:dyDescent="0.55000000000000004">
      <c r="A14373" t="s">
        <v>100</v>
      </c>
      <c r="B14373" t="s">
        <v>2055</v>
      </c>
      <c r="C14373">
        <v>2015</v>
      </c>
      <c r="D14373">
        <v>303052300</v>
      </c>
    </row>
    <row r="14374" spans="1:4" x14ac:dyDescent="0.55000000000000004">
      <c r="A14374" t="s">
        <v>100</v>
      </c>
      <c r="B14374" t="s">
        <v>2055</v>
      </c>
      <c r="C14374">
        <v>2016</v>
      </c>
      <c r="D14374">
        <v>301738800</v>
      </c>
    </row>
    <row r="14375" spans="1:4" x14ac:dyDescent="0.55000000000000004">
      <c r="A14375" t="s">
        <v>100</v>
      </c>
      <c r="B14375" t="s">
        <v>2055</v>
      </c>
      <c r="C14375">
        <v>2017</v>
      </c>
      <c r="D14375">
        <v>317720420</v>
      </c>
    </row>
    <row r="14376" spans="1:4" x14ac:dyDescent="0.55000000000000004">
      <c r="A14376" t="s">
        <v>100</v>
      </c>
      <c r="B14376" t="s">
        <v>2055</v>
      </c>
      <c r="C14376">
        <v>2018</v>
      </c>
      <c r="D14376">
        <v>329572130</v>
      </c>
    </row>
    <row r="14377" spans="1:4" x14ac:dyDescent="0.55000000000000004">
      <c r="A14377" t="s">
        <v>100</v>
      </c>
      <c r="B14377" t="s">
        <v>2055</v>
      </c>
      <c r="C14377">
        <v>2019</v>
      </c>
      <c r="D14377">
        <v>296039600</v>
      </c>
    </row>
    <row r="14378" spans="1:4" x14ac:dyDescent="0.55000000000000004">
      <c r="A14378" t="s">
        <v>100</v>
      </c>
      <c r="B14378" t="s">
        <v>2055</v>
      </c>
      <c r="C14378">
        <v>2020</v>
      </c>
      <c r="D14378">
        <v>281789200</v>
      </c>
    </row>
    <row r="14379" spans="1:4" x14ac:dyDescent="0.55000000000000004">
      <c r="A14379" t="s">
        <v>100</v>
      </c>
      <c r="B14379" t="s">
        <v>2055</v>
      </c>
      <c r="C14379">
        <v>2021</v>
      </c>
      <c r="D14379">
        <v>244903710</v>
      </c>
    </row>
    <row r="14380" spans="1:4" x14ac:dyDescent="0.55000000000000004">
      <c r="A14380" t="s">
        <v>100</v>
      </c>
      <c r="B14380" t="s">
        <v>2055</v>
      </c>
      <c r="C14380">
        <v>2022</v>
      </c>
      <c r="D14380">
        <v>274345570</v>
      </c>
    </row>
    <row r="14381" spans="1:4" x14ac:dyDescent="0.55000000000000004">
      <c r="A14381" t="s">
        <v>100</v>
      </c>
      <c r="B14381" t="s">
        <v>2055</v>
      </c>
      <c r="C14381">
        <v>2023</v>
      </c>
      <c r="D14381">
        <v>286174900</v>
      </c>
    </row>
    <row r="14382" spans="1:4" x14ac:dyDescent="0.55000000000000004">
      <c r="A14382" t="s">
        <v>100</v>
      </c>
      <c r="B14382" t="s">
        <v>2055</v>
      </c>
      <c r="C14382">
        <v>2024</v>
      </c>
      <c r="D14382">
        <v>287005950</v>
      </c>
    </row>
    <row r="14383" spans="1:4" x14ac:dyDescent="0.55000000000000004">
      <c r="A14383" t="s">
        <v>101</v>
      </c>
      <c r="B14383" t="s">
        <v>2056</v>
      </c>
      <c r="C14383">
        <v>1950</v>
      </c>
      <c r="D14383">
        <v>908672</v>
      </c>
    </row>
    <row r="14384" spans="1:4" x14ac:dyDescent="0.55000000000000004">
      <c r="A14384" t="s">
        <v>101</v>
      </c>
      <c r="B14384" t="s">
        <v>2056</v>
      </c>
      <c r="C14384">
        <v>1951</v>
      </c>
      <c r="D14384">
        <v>1392231</v>
      </c>
    </row>
    <row r="14385" spans="1:4" x14ac:dyDescent="0.55000000000000004">
      <c r="A14385" t="s">
        <v>101</v>
      </c>
      <c r="B14385" t="s">
        <v>2056</v>
      </c>
      <c r="C14385">
        <v>1952</v>
      </c>
      <c r="D14385">
        <v>1590057</v>
      </c>
    </row>
    <row r="14386" spans="1:4" x14ac:dyDescent="0.55000000000000004">
      <c r="A14386" t="s">
        <v>101</v>
      </c>
      <c r="B14386" t="s">
        <v>2056</v>
      </c>
      <c r="C14386">
        <v>1953</v>
      </c>
      <c r="D14386">
        <v>1513083</v>
      </c>
    </row>
    <row r="14387" spans="1:4" x14ac:dyDescent="0.55000000000000004">
      <c r="A14387" t="s">
        <v>101</v>
      </c>
      <c r="B14387" t="s">
        <v>2056</v>
      </c>
      <c r="C14387">
        <v>1954</v>
      </c>
      <c r="D14387">
        <v>1699799</v>
      </c>
    </row>
    <row r="14388" spans="1:4" x14ac:dyDescent="0.55000000000000004">
      <c r="A14388" t="s">
        <v>101</v>
      </c>
      <c r="B14388" t="s">
        <v>2056</v>
      </c>
      <c r="C14388">
        <v>1955</v>
      </c>
      <c r="D14388">
        <v>1985353</v>
      </c>
    </row>
    <row r="14389" spans="1:4" x14ac:dyDescent="0.55000000000000004">
      <c r="A14389" t="s">
        <v>101</v>
      </c>
      <c r="B14389" t="s">
        <v>2056</v>
      </c>
      <c r="C14389">
        <v>1956</v>
      </c>
      <c r="D14389">
        <v>2219641</v>
      </c>
    </row>
    <row r="14390" spans="1:4" x14ac:dyDescent="0.55000000000000004">
      <c r="A14390" t="s">
        <v>101</v>
      </c>
      <c r="B14390" t="s">
        <v>2056</v>
      </c>
      <c r="C14390">
        <v>1957</v>
      </c>
      <c r="D14390">
        <v>2281840</v>
      </c>
    </row>
    <row r="14391" spans="1:4" x14ac:dyDescent="0.55000000000000004">
      <c r="A14391" t="s">
        <v>101</v>
      </c>
      <c r="B14391" t="s">
        <v>2056</v>
      </c>
      <c r="C14391">
        <v>1958</v>
      </c>
      <c r="D14391">
        <v>2087589</v>
      </c>
    </row>
    <row r="14392" spans="1:4" x14ac:dyDescent="0.55000000000000004">
      <c r="A14392" t="s">
        <v>101</v>
      </c>
      <c r="B14392" t="s">
        <v>2056</v>
      </c>
      <c r="C14392">
        <v>1959</v>
      </c>
      <c r="D14392">
        <v>2208112</v>
      </c>
    </row>
    <row r="14393" spans="1:4" x14ac:dyDescent="0.55000000000000004">
      <c r="A14393" t="s">
        <v>101</v>
      </c>
      <c r="B14393" t="s">
        <v>2056</v>
      </c>
      <c r="C14393">
        <v>1960</v>
      </c>
      <c r="D14393">
        <v>2424144</v>
      </c>
    </row>
    <row r="14394" spans="1:4" x14ac:dyDescent="0.55000000000000004">
      <c r="A14394" t="s">
        <v>101</v>
      </c>
      <c r="B14394" t="s">
        <v>2056</v>
      </c>
      <c r="C14394">
        <v>1961</v>
      </c>
      <c r="D14394">
        <v>2398585</v>
      </c>
    </row>
    <row r="14395" spans="1:4" x14ac:dyDescent="0.55000000000000004">
      <c r="A14395" t="s">
        <v>101</v>
      </c>
      <c r="B14395" t="s">
        <v>2056</v>
      </c>
      <c r="C14395">
        <v>1962</v>
      </c>
      <c r="D14395">
        <v>2622025</v>
      </c>
    </row>
    <row r="14396" spans="1:4" x14ac:dyDescent="0.55000000000000004">
      <c r="A14396" t="s">
        <v>101</v>
      </c>
      <c r="B14396" t="s">
        <v>2056</v>
      </c>
      <c r="C14396">
        <v>1963</v>
      </c>
      <c r="D14396">
        <v>2852859</v>
      </c>
    </row>
    <row r="14397" spans="1:4" x14ac:dyDescent="0.55000000000000004">
      <c r="A14397" t="s">
        <v>101</v>
      </c>
      <c r="B14397" t="s">
        <v>2056</v>
      </c>
      <c r="C14397">
        <v>1964</v>
      </c>
      <c r="D14397">
        <v>2823250</v>
      </c>
    </row>
    <row r="14398" spans="1:4" x14ac:dyDescent="0.55000000000000004">
      <c r="A14398" t="s">
        <v>101</v>
      </c>
      <c r="B14398" t="s">
        <v>2056</v>
      </c>
      <c r="C14398">
        <v>1965</v>
      </c>
      <c r="D14398">
        <v>2463914</v>
      </c>
    </row>
    <row r="14399" spans="1:4" x14ac:dyDescent="0.55000000000000004">
      <c r="A14399" t="s">
        <v>101</v>
      </c>
      <c r="B14399" t="s">
        <v>2056</v>
      </c>
      <c r="C14399">
        <v>1966</v>
      </c>
      <c r="D14399">
        <v>2680084</v>
      </c>
    </row>
    <row r="14400" spans="1:4" x14ac:dyDescent="0.55000000000000004">
      <c r="A14400" t="s">
        <v>101</v>
      </c>
      <c r="B14400" t="s">
        <v>2056</v>
      </c>
      <c r="C14400">
        <v>1967</v>
      </c>
      <c r="D14400">
        <v>2698436</v>
      </c>
    </row>
    <row r="14401" spans="1:4" x14ac:dyDescent="0.55000000000000004">
      <c r="A14401" t="s">
        <v>101</v>
      </c>
      <c r="B14401" t="s">
        <v>2056</v>
      </c>
      <c r="C14401">
        <v>1968</v>
      </c>
      <c r="D14401">
        <v>2815420</v>
      </c>
    </row>
    <row r="14402" spans="1:4" x14ac:dyDescent="0.55000000000000004">
      <c r="A14402" t="s">
        <v>101</v>
      </c>
      <c r="B14402" t="s">
        <v>2056</v>
      </c>
      <c r="C14402">
        <v>1969</v>
      </c>
      <c r="D14402">
        <v>3126468</v>
      </c>
    </row>
    <row r="14403" spans="1:4" x14ac:dyDescent="0.55000000000000004">
      <c r="A14403" t="s">
        <v>101</v>
      </c>
      <c r="B14403" t="s">
        <v>2056</v>
      </c>
      <c r="C14403">
        <v>1970</v>
      </c>
      <c r="D14403">
        <v>3078215</v>
      </c>
    </row>
    <row r="14404" spans="1:4" x14ac:dyDescent="0.55000000000000004">
      <c r="A14404" t="s">
        <v>101</v>
      </c>
      <c r="B14404" t="s">
        <v>2056</v>
      </c>
      <c r="C14404">
        <v>1971</v>
      </c>
      <c r="D14404">
        <v>3678457</v>
      </c>
    </row>
    <row r="14405" spans="1:4" x14ac:dyDescent="0.55000000000000004">
      <c r="A14405" t="s">
        <v>101</v>
      </c>
      <c r="B14405" t="s">
        <v>2056</v>
      </c>
      <c r="C14405">
        <v>1972</v>
      </c>
      <c r="D14405">
        <v>3864626</v>
      </c>
    </row>
    <row r="14406" spans="1:4" x14ac:dyDescent="0.55000000000000004">
      <c r="A14406" t="s">
        <v>101</v>
      </c>
      <c r="B14406" t="s">
        <v>2056</v>
      </c>
      <c r="C14406">
        <v>1973</v>
      </c>
      <c r="D14406">
        <v>3911642</v>
      </c>
    </row>
    <row r="14407" spans="1:4" x14ac:dyDescent="0.55000000000000004">
      <c r="A14407" t="s">
        <v>101</v>
      </c>
      <c r="B14407" t="s">
        <v>2056</v>
      </c>
      <c r="C14407">
        <v>1974</v>
      </c>
      <c r="D14407">
        <v>4940146</v>
      </c>
    </row>
    <row r="14408" spans="1:4" x14ac:dyDescent="0.55000000000000004">
      <c r="A14408" t="s">
        <v>101</v>
      </c>
      <c r="B14408" t="s">
        <v>2056</v>
      </c>
      <c r="C14408">
        <v>1975</v>
      </c>
      <c r="D14408">
        <v>4964733</v>
      </c>
    </row>
    <row r="14409" spans="1:4" x14ac:dyDescent="0.55000000000000004">
      <c r="A14409" t="s">
        <v>101</v>
      </c>
      <c r="B14409" t="s">
        <v>2056</v>
      </c>
      <c r="C14409">
        <v>1976</v>
      </c>
      <c r="D14409">
        <v>4596803</v>
      </c>
    </row>
    <row r="14410" spans="1:4" x14ac:dyDescent="0.55000000000000004">
      <c r="A14410" t="s">
        <v>101</v>
      </c>
      <c r="B14410" t="s">
        <v>2056</v>
      </c>
      <c r="C14410">
        <v>1977</v>
      </c>
      <c r="D14410">
        <v>5041415</v>
      </c>
    </row>
    <row r="14411" spans="1:4" x14ac:dyDescent="0.55000000000000004">
      <c r="A14411" t="s">
        <v>101</v>
      </c>
      <c r="B14411" t="s">
        <v>2056</v>
      </c>
      <c r="C14411">
        <v>1978</v>
      </c>
      <c r="D14411">
        <v>5308186</v>
      </c>
    </row>
    <row r="14412" spans="1:4" x14ac:dyDescent="0.55000000000000004">
      <c r="A14412" t="s">
        <v>101</v>
      </c>
      <c r="B14412" t="s">
        <v>2056</v>
      </c>
      <c r="C14412">
        <v>1979</v>
      </c>
      <c r="D14412">
        <v>5024581</v>
      </c>
    </row>
    <row r="14413" spans="1:4" x14ac:dyDescent="0.55000000000000004">
      <c r="A14413" t="s">
        <v>101</v>
      </c>
      <c r="B14413" t="s">
        <v>2056</v>
      </c>
      <c r="C14413">
        <v>1980</v>
      </c>
      <c r="D14413">
        <v>6176564</v>
      </c>
    </row>
    <row r="14414" spans="1:4" x14ac:dyDescent="0.55000000000000004">
      <c r="A14414" t="s">
        <v>101</v>
      </c>
      <c r="B14414" t="s">
        <v>2056</v>
      </c>
      <c r="C14414">
        <v>1981</v>
      </c>
      <c r="D14414">
        <v>6504883</v>
      </c>
    </row>
    <row r="14415" spans="1:4" x14ac:dyDescent="0.55000000000000004">
      <c r="A14415" t="s">
        <v>101</v>
      </c>
      <c r="B14415" t="s">
        <v>2056</v>
      </c>
      <c r="C14415">
        <v>1982</v>
      </c>
      <c r="D14415">
        <v>4671812</v>
      </c>
    </row>
    <row r="14416" spans="1:4" x14ac:dyDescent="0.55000000000000004">
      <c r="A14416" t="s">
        <v>101</v>
      </c>
      <c r="B14416" t="s">
        <v>2056</v>
      </c>
      <c r="C14416">
        <v>1983</v>
      </c>
      <c r="D14416">
        <v>4638105</v>
      </c>
    </row>
    <row r="14417" spans="1:4" x14ac:dyDescent="0.55000000000000004">
      <c r="A14417" t="s">
        <v>101</v>
      </c>
      <c r="B14417" t="s">
        <v>2056</v>
      </c>
      <c r="C14417">
        <v>1984</v>
      </c>
      <c r="D14417">
        <v>4298116</v>
      </c>
    </row>
    <row r="14418" spans="1:4" x14ac:dyDescent="0.55000000000000004">
      <c r="A14418" t="s">
        <v>101</v>
      </c>
      <c r="B14418" t="s">
        <v>2056</v>
      </c>
      <c r="C14418">
        <v>1985</v>
      </c>
      <c r="D14418">
        <v>3752740</v>
      </c>
    </row>
    <row r="14419" spans="1:4" x14ac:dyDescent="0.55000000000000004">
      <c r="A14419" t="s">
        <v>101</v>
      </c>
      <c r="B14419" t="s">
        <v>2056</v>
      </c>
      <c r="C14419">
        <v>1986</v>
      </c>
      <c r="D14419">
        <v>4136123.2</v>
      </c>
    </row>
    <row r="14420" spans="1:4" x14ac:dyDescent="0.55000000000000004">
      <c r="A14420" t="s">
        <v>101</v>
      </c>
      <c r="B14420" t="s">
        <v>2056</v>
      </c>
      <c r="C14420">
        <v>1987</v>
      </c>
      <c r="D14420">
        <v>5146062</v>
      </c>
    </row>
    <row r="14421" spans="1:4" x14ac:dyDescent="0.55000000000000004">
      <c r="A14421" t="s">
        <v>101</v>
      </c>
      <c r="B14421" t="s">
        <v>2056</v>
      </c>
      <c r="C14421">
        <v>1988</v>
      </c>
      <c r="D14421">
        <v>4761761</v>
      </c>
    </row>
    <row r="14422" spans="1:4" x14ac:dyDescent="0.55000000000000004">
      <c r="A14422" t="s">
        <v>101</v>
      </c>
      <c r="B14422" t="s">
        <v>2056</v>
      </c>
      <c r="C14422">
        <v>1989</v>
      </c>
      <c r="D14422">
        <v>5164357</v>
      </c>
    </row>
    <row r="14423" spans="1:4" x14ac:dyDescent="0.55000000000000004">
      <c r="A14423" t="s">
        <v>101</v>
      </c>
      <c r="B14423" t="s">
        <v>2056</v>
      </c>
      <c r="C14423">
        <v>1990</v>
      </c>
      <c r="D14423">
        <v>5788842</v>
      </c>
    </row>
    <row r="14424" spans="1:4" x14ac:dyDescent="0.55000000000000004">
      <c r="A14424" t="s">
        <v>101</v>
      </c>
      <c r="B14424" t="s">
        <v>2056</v>
      </c>
      <c r="C14424">
        <v>1991</v>
      </c>
      <c r="D14424">
        <v>4804756</v>
      </c>
    </row>
    <row r="14425" spans="1:4" x14ac:dyDescent="0.55000000000000004">
      <c r="A14425" t="s">
        <v>101</v>
      </c>
      <c r="B14425" t="s">
        <v>2056</v>
      </c>
      <c r="C14425">
        <v>1992</v>
      </c>
      <c r="D14425">
        <v>5504709</v>
      </c>
    </row>
    <row r="14426" spans="1:4" x14ac:dyDescent="0.55000000000000004">
      <c r="A14426" t="s">
        <v>101</v>
      </c>
      <c r="B14426" t="s">
        <v>2056</v>
      </c>
      <c r="C14426">
        <v>1993</v>
      </c>
      <c r="D14426">
        <v>6311647</v>
      </c>
    </row>
    <row r="14427" spans="1:4" x14ac:dyDescent="0.55000000000000004">
      <c r="A14427" t="s">
        <v>101</v>
      </c>
      <c r="B14427" t="s">
        <v>2056</v>
      </c>
      <c r="C14427">
        <v>1994</v>
      </c>
      <c r="D14427">
        <v>6522694</v>
      </c>
    </row>
    <row r="14428" spans="1:4" x14ac:dyDescent="0.55000000000000004">
      <c r="A14428" t="s">
        <v>101</v>
      </c>
      <c r="B14428" t="s">
        <v>2056</v>
      </c>
      <c r="C14428">
        <v>1995</v>
      </c>
      <c r="D14428">
        <v>7515300</v>
      </c>
    </row>
    <row r="14429" spans="1:4" x14ac:dyDescent="0.55000000000000004">
      <c r="A14429" t="s">
        <v>101</v>
      </c>
      <c r="B14429" t="s">
        <v>2056</v>
      </c>
      <c r="C14429">
        <v>1996</v>
      </c>
      <c r="D14429">
        <v>9283094</v>
      </c>
    </row>
    <row r="14430" spans="1:4" x14ac:dyDescent="0.55000000000000004">
      <c r="A14430" t="s">
        <v>101</v>
      </c>
      <c r="B14430" t="s">
        <v>2056</v>
      </c>
      <c r="C14430">
        <v>1997</v>
      </c>
      <c r="D14430">
        <v>8226742</v>
      </c>
    </row>
    <row r="14431" spans="1:4" x14ac:dyDescent="0.55000000000000004">
      <c r="A14431" t="s">
        <v>101</v>
      </c>
      <c r="B14431" t="s">
        <v>2056</v>
      </c>
      <c r="C14431">
        <v>1998</v>
      </c>
      <c r="D14431">
        <v>9998502</v>
      </c>
    </row>
    <row r="14432" spans="1:4" x14ac:dyDescent="0.55000000000000004">
      <c r="A14432" t="s">
        <v>101</v>
      </c>
      <c r="B14432" t="s">
        <v>2056</v>
      </c>
      <c r="C14432">
        <v>1999</v>
      </c>
      <c r="D14432">
        <v>10020533</v>
      </c>
    </row>
    <row r="14433" spans="1:4" x14ac:dyDescent="0.55000000000000004">
      <c r="A14433" t="s">
        <v>101</v>
      </c>
      <c r="B14433" t="s">
        <v>2056</v>
      </c>
      <c r="C14433">
        <v>2000</v>
      </c>
      <c r="D14433">
        <v>10384895</v>
      </c>
    </row>
    <row r="14434" spans="1:4" x14ac:dyDescent="0.55000000000000004">
      <c r="A14434" t="s">
        <v>101</v>
      </c>
      <c r="B14434" t="s">
        <v>2056</v>
      </c>
      <c r="C14434">
        <v>2001</v>
      </c>
      <c r="D14434">
        <v>9223600</v>
      </c>
    </row>
    <row r="14435" spans="1:4" x14ac:dyDescent="0.55000000000000004">
      <c r="A14435" t="s">
        <v>101</v>
      </c>
      <c r="B14435" t="s">
        <v>2056</v>
      </c>
      <c r="C14435">
        <v>2002</v>
      </c>
      <c r="D14435">
        <v>7819113</v>
      </c>
    </row>
    <row r="14436" spans="1:4" x14ac:dyDescent="0.55000000000000004">
      <c r="A14436" t="s">
        <v>101</v>
      </c>
      <c r="B14436" t="s">
        <v>2056</v>
      </c>
      <c r="C14436">
        <v>2003</v>
      </c>
      <c r="D14436">
        <v>6716151</v>
      </c>
    </row>
    <row r="14437" spans="1:4" x14ac:dyDescent="0.55000000000000004">
      <c r="A14437" t="s">
        <v>101</v>
      </c>
      <c r="B14437" t="s">
        <v>2056</v>
      </c>
      <c r="C14437">
        <v>2004</v>
      </c>
      <c r="D14437">
        <v>7621342</v>
      </c>
    </row>
    <row r="14438" spans="1:4" x14ac:dyDescent="0.55000000000000004">
      <c r="A14438" t="s">
        <v>101</v>
      </c>
      <c r="B14438" t="s">
        <v>2056</v>
      </c>
      <c r="C14438">
        <v>2005</v>
      </c>
      <c r="D14438">
        <v>8454166</v>
      </c>
    </row>
    <row r="14439" spans="1:4" x14ac:dyDescent="0.55000000000000004">
      <c r="A14439" t="s">
        <v>101</v>
      </c>
      <c r="B14439" t="s">
        <v>2056</v>
      </c>
      <c r="C14439">
        <v>2006</v>
      </c>
      <c r="D14439">
        <v>9566836</v>
      </c>
    </row>
    <row r="14440" spans="1:4" x14ac:dyDescent="0.55000000000000004">
      <c r="A14440" t="s">
        <v>101</v>
      </c>
      <c r="B14440" t="s">
        <v>2056</v>
      </c>
      <c r="C14440">
        <v>2007</v>
      </c>
      <c r="D14440">
        <v>9734023</v>
      </c>
    </row>
    <row r="14441" spans="1:4" x14ac:dyDescent="0.55000000000000004">
      <c r="A14441" t="s">
        <v>101</v>
      </c>
      <c r="B14441" t="s">
        <v>2056</v>
      </c>
      <c r="C14441">
        <v>2008</v>
      </c>
      <c r="D14441">
        <v>10098609</v>
      </c>
    </row>
    <row r="14442" spans="1:4" x14ac:dyDescent="0.55000000000000004">
      <c r="A14442" t="s">
        <v>101</v>
      </c>
      <c r="B14442" t="s">
        <v>2056</v>
      </c>
      <c r="C14442">
        <v>2009</v>
      </c>
      <c r="D14442">
        <v>12184812</v>
      </c>
    </row>
    <row r="14443" spans="1:4" x14ac:dyDescent="0.55000000000000004">
      <c r="A14443" t="s">
        <v>101</v>
      </c>
      <c r="B14443" t="s">
        <v>2056</v>
      </c>
      <c r="C14443">
        <v>2010</v>
      </c>
      <c r="D14443">
        <v>11856819</v>
      </c>
    </row>
    <row r="14444" spans="1:4" x14ac:dyDescent="0.55000000000000004">
      <c r="A14444" t="s">
        <v>101</v>
      </c>
      <c r="B14444" t="s">
        <v>2056</v>
      </c>
      <c r="C14444">
        <v>2011</v>
      </c>
      <c r="D14444">
        <v>12217645</v>
      </c>
    </row>
    <row r="14445" spans="1:4" x14ac:dyDescent="0.55000000000000004">
      <c r="A14445" t="s">
        <v>101</v>
      </c>
      <c r="B14445" t="s">
        <v>2056</v>
      </c>
      <c r="C14445">
        <v>2012</v>
      </c>
      <c r="D14445">
        <v>11245819</v>
      </c>
    </row>
    <row r="14446" spans="1:4" x14ac:dyDescent="0.55000000000000004">
      <c r="A14446" t="s">
        <v>101</v>
      </c>
      <c r="B14446" t="s">
        <v>2056</v>
      </c>
      <c r="C14446">
        <v>2013</v>
      </c>
      <c r="D14446">
        <v>12162930</v>
      </c>
    </row>
    <row r="14447" spans="1:4" x14ac:dyDescent="0.55000000000000004">
      <c r="A14447" t="s">
        <v>101</v>
      </c>
      <c r="B14447" t="s">
        <v>2056</v>
      </c>
      <c r="C14447">
        <v>2014</v>
      </c>
      <c r="D14447">
        <v>13214406</v>
      </c>
    </row>
    <row r="14448" spans="1:4" x14ac:dyDescent="0.55000000000000004">
      <c r="A14448" t="s">
        <v>101</v>
      </c>
      <c r="B14448" t="s">
        <v>2056</v>
      </c>
      <c r="C14448">
        <v>2015</v>
      </c>
      <c r="D14448">
        <v>15212208</v>
      </c>
    </row>
    <row r="14449" spans="1:4" x14ac:dyDescent="0.55000000000000004">
      <c r="A14449" t="s">
        <v>101</v>
      </c>
      <c r="B14449" t="s">
        <v>2056</v>
      </c>
      <c r="C14449">
        <v>2016</v>
      </c>
      <c r="D14449">
        <v>16288698</v>
      </c>
    </row>
    <row r="14450" spans="1:4" x14ac:dyDescent="0.55000000000000004">
      <c r="A14450" t="s">
        <v>101</v>
      </c>
      <c r="B14450" t="s">
        <v>2056</v>
      </c>
      <c r="C14450">
        <v>2017</v>
      </c>
      <c r="D14450">
        <v>16181103</v>
      </c>
    </row>
    <row r="14451" spans="1:4" x14ac:dyDescent="0.55000000000000004">
      <c r="A14451" t="s">
        <v>101</v>
      </c>
      <c r="B14451" t="s">
        <v>2056</v>
      </c>
      <c r="C14451">
        <v>2018</v>
      </c>
      <c r="D14451">
        <v>17002858</v>
      </c>
    </row>
    <row r="14452" spans="1:4" x14ac:dyDescent="0.55000000000000004">
      <c r="A14452" t="s">
        <v>101</v>
      </c>
      <c r="B14452" t="s">
        <v>2056</v>
      </c>
      <c r="C14452">
        <v>2019</v>
      </c>
      <c r="D14452">
        <v>18158882</v>
      </c>
    </row>
    <row r="14453" spans="1:4" x14ac:dyDescent="0.55000000000000004">
      <c r="A14453" t="s">
        <v>101</v>
      </c>
      <c r="B14453" t="s">
        <v>2056</v>
      </c>
      <c r="C14453">
        <v>2020</v>
      </c>
      <c r="D14453">
        <v>19989572</v>
      </c>
    </row>
    <row r="14454" spans="1:4" x14ac:dyDescent="0.55000000000000004">
      <c r="A14454" t="s">
        <v>101</v>
      </c>
      <c r="B14454" t="s">
        <v>2056</v>
      </c>
      <c r="C14454">
        <v>2021</v>
      </c>
      <c r="D14454">
        <v>20589818</v>
      </c>
    </row>
    <row r="14455" spans="1:4" x14ac:dyDescent="0.55000000000000004">
      <c r="A14455" t="s">
        <v>101</v>
      </c>
      <c r="B14455" t="s">
        <v>2056</v>
      </c>
      <c r="C14455">
        <v>2022</v>
      </c>
      <c r="D14455">
        <v>20544366</v>
      </c>
    </row>
    <row r="14456" spans="1:4" x14ac:dyDescent="0.55000000000000004">
      <c r="A14456" t="s">
        <v>101</v>
      </c>
      <c r="B14456" t="s">
        <v>2056</v>
      </c>
      <c r="C14456">
        <v>2023</v>
      </c>
      <c r="D14456">
        <v>21185722</v>
      </c>
    </row>
    <row r="14457" spans="1:4" x14ac:dyDescent="0.55000000000000004">
      <c r="A14457" t="s">
        <v>101</v>
      </c>
      <c r="B14457" t="s">
        <v>2056</v>
      </c>
      <c r="C14457">
        <v>2024</v>
      </c>
      <c r="D14457">
        <v>21225434</v>
      </c>
    </row>
    <row r="14458" spans="1:4" x14ac:dyDescent="0.55000000000000004">
      <c r="A14458" t="s">
        <v>102</v>
      </c>
      <c r="B14458" t="s">
        <v>2057</v>
      </c>
      <c r="C14458">
        <v>1961</v>
      </c>
      <c r="D14458">
        <v>7328</v>
      </c>
    </row>
    <row r="14459" spans="1:4" x14ac:dyDescent="0.55000000000000004">
      <c r="A14459" t="s">
        <v>102</v>
      </c>
      <c r="B14459" t="s">
        <v>2057</v>
      </c>
      <c r="C14459">
        <v>1962</v>
      </c>
      <c r="D14459">
        <v>10992</v>
      </c>
    </row>
    <row r="14460" spans="1:4" x14ac:dyDescent="0.55000000000000004">
      <c r="A14460" t="s">
        <v>102</v>
      </c>
      <c r="B14460" t="s">
        <v>2057</v>
      </c>
      <c r="C14460">
        <v>1963</v>
      </c>
      <c r="D14460">
        <v>18320</v>
      </c>
    </row>
    <row r="14461" spans="1:4" x14ac:dyDescent="0.55000000000000004">
      <c r="A14461" t="s">
        <v>102</v>
      </c>
      <c r="B14461" t="s">
        <v>2057</v>
      </c>
      <c r="C14461">
        <v>1964</v>
      </c>
      <c r="D14461">
        <v>18320</v>
      </c>
    </row>
    <row r="14462" spans="1:4" x14ac:dyDescent="0.55000000000000004">
      <c r="A14462" t="s">
        <v>102</v>
      </c>
      <c r="B14462" t="s">
        <v>2057</v>
      </c>
      <c r="C14462">
        <v>1965</v>
      </c>
      <c r="D14462">
        <v>10992</v>
      </c>
    </row>
    <row r="14463" spans="1:4" x14ac:dyDescent="0.55000000000000004">
      <c r="A14463" t="s">
        <v>102</v>
      </c>
      <c r="B14463" t="s">
        <v>2057</v>
      </c>
      <c r="C14463">
        <v>1966</v>
      </c>
      <c r="D14463">
        <v>10992</v>
      </c>
    </row>
    <row r="14464" spans="1:4" x14ac:dyDescent="0.55000000000000004">
      <c r="A14464" t="s">
        <v>102</v>
      </c>
      <c r="B14464" t="s">
        <v>2057</v>
      </c>
      <c r="C14464">
        <v>1967</v>
      </c>
      <c r="D14464">
        <v>21984</v>
      </c>
    </row>
    <row r="14465" spans="1:4" x14ac:dyDescent="0.55000000000000004">
      <c r="A14465" t="s">
        <v>102</v>
      </c>
      <c r="B14465" t="s">
        <v>2057</v>
      </c>
      <c r="C14465">
        <v>1968</v>
      </c>
      <c r="D14465">
        <v>32976</v>
      </c>
    </row>
    <row r="14466" spans="1:4" x14ac:dyDescent="0.55000000000000004">
      <c r="A14466" t="s">
        <v>102</v>
      </c>
      <c r="B14466" t="s">
        <v>2057</v>
      </c>
      <c r="C14466">
        <v>1969</v>
      </c>
      <c r="D14466">
        <v>10992</v>
      </c>
    </row>
    <row r="14467" spans="1:4" x14ac:dyDescent="0.55000000000000004">
      <c r="A14467" t="s">
        <v>102</v>
      </c>
      <c r="B14467" t="s">
        <v>2057</v>
      </c>
      <c r="C14467">
        <v>1970</v>
      </c>
      <c r="D14467">
        <v>21984</v>
      </c>
    </row>
    <row r="14468" spans="1:4" x14ac:dyDescent="0.55000000000000004">
      <c r="A14468" t="s">
        <v>102</v>
      </c>
      <c r="B14468" t="s">
        <v>2057</v>
      </c>
      <c r="C14468">
        <v>1971</v>
      </c>
      <c r="D14468">
        <v>29312</v>
      </c>
    </row>
    <row r="14469" spans="1:4" x14ac:dyDescent="0.55000000000000004">
      <c r="A14469" t="s">
        <v>102</v>
      </c>
      <c r="B14469" t="s">
        <v>2057</v>
      </c>
      <c r="C14469">
        <v>1972</v>
      </c>
      <c r="D14469">
        <v>25648</v>
      </c>
    </row>
    <row r="14470" spans="1:4" x14ac:dyDescent="0.55000000000000004">
      <c r="A14470" t="s">
        <v>102</v>
      </c>
      <c r="B14470" t="s">
        <v>2057</v>
      </c>
      <c r="C14470">
        <v>1973</v>
      </c>
      <c r="D14470">
        <v>36640</v>
      </c>
    </row>
    <row r="14471" spans="1:4" x14ac:dyDescent="0.55000000000000004">
      <c r="A14471" t="s">
        <v>102</v>
      </c>
      <c r="B14471" t="s">
        <v>2057</v>
      </c>
      <c r="C14471">
        <v>1974</v>
      </c>
      <c r="D14471">
        <v>32976</v>
      </c>
    </row>
    <row r="14472" spans="1:4" x14ac:dyDescent="0.55000000000000004">
      <c r="A14472" t="s">
        <v>102</v>
      </c>
      <c r="B14472" t="s">
        <v>2057</v>
      </c>
      <c r="C14472">
        <v>1975</v>
      </c>
      <c r="D14472">
        <v>32976</v>
      </c>
    </row>
    <row r="14473" spans="1:4" x14ac:dyDescent="0.55000000000000004">
      <c r="A14473" t="s">
        <v>102</v>
      </c>
      <c r="B14473" t="s">
        <v>2057</v>
      </c>
      <c r="C14473">
        <v>1976</v>
      </c>
      <c r="D14473">
        <v>32976</v>
      </c>
    </row>
    <row r="14474" spans="1:4" x14ac:dyDescent="0.55000000000000004">
      <c r="A14474" t="s">
        <v>102</v>
      </c>
      <c r="B14474" t="s">
        <v>2057</v>
      </c>
      <c r="C14474">
        <v>1977</v>
      </c>
      <c r="D14474">
        <v>21984</v>
      </c>
    </row>
    <row r="14475" spans="1:4" x14ac:dyDescent="0.55000000000000004">
      <c r="A14475" t="s">
        <v>102</v>
      </c>
      <c r="B14475" t="s">
        <v>2057</v>
      </c>
      <c r="C14475">
        <v>1978</v>
      </c>
      <c r="D14475">
        <v>21984</v>
      </c>
    </row>
    <row r="14476" spans="1:4" x14ac:dyDescent="0.55000000000000004">
      <c r="A14476" t="s">
        <v>102</v>
      </c>
      <c r="B14476" t="s">
        <v>2057</v>
      </c>
      <c r="C14476">
        <v>1979</v>
      </c>
      <c r="D14476">
        <v>25648</v>
      </c>
    </row>
    <row r="14477" spans="1:4" x14ac:dyDescent="0.55000000000000004">
      <c r="A14477" t="s">
        <v>102</v>
      </c>
      <c r="B14477" t="s">
        <v>2057</v>
      </c>
      <c r="C14477">
        <v>1980</v>
      </c>
      <c r="D14477">
        <v>29312</v>
      </c>
    </row>
    <row r="14478" spans="1:4" x14ac:dyDescent="0.55000000000000004">
      <c r="A14478" t="s">
        <v>102</v>
      </c>
      <c r="B14478" t="s">
        <v>2057</v>
      </c>
      <c r="C14478">
        <v>1981</v>
      </c>
      <c r="D14478">
        <v>29312</v>
      </c>
    </row>
    <row r="14479" spans="1:4" x14ac:dyDescent="0.55000000000000004">
      <c r="A14479" t="s">
        <v>102</v>
      </c>
      <c r="B14479" t="s">
        <v>2057</v>
      </c>
      <c r="C14479">
        <v>1982</v>
      </c>
      <c r="D14479">
        <v>25648</v>
      </c>
    </row>
    <row r="14480" spans="1:4" x14ac:dyDescent="0.55000000000000004">
      <c r="A14480" t="s">
        <v>102</v>
      </c>
      <c r="B14480" t="s">
        <v>2057</v>
      </c>
      <c r="C14480">
        <v>1983</v>
      </c>
      <c r="D14480">
        <v>21984</v>
      </c>
    </row>
    <row r="14481" spans="1:4" x14ac:dyDescent="0.55000000000000004">
      <c r="A14481" t="s">
        <v>102</v>
      </c>
      <c r="B14481" t="s">
        <v>2057</v>
      </c>
      <c r="C14481">
        <v>1984</v>
      </c>
      <c r="D14481">
        <v>21984</v>
      </c>
    </row>
    <row r="14482" spans="1:4" x14ac:dyDescent="0.55000000000000004">
      <c r="A14482" t="s">
        <v>102</v>
      </c>
      <c r="B14482" t="s">
        <v>2057</v>
      </c>
      <c r="C14482">
        <v>1985</v>
      </c>
      <c r="D14482">
        <v>21984</v>
      </c>
    </row>
    <row r="14483" spans="1:4" x14ac:dyDescent="0.55000000000000004">
      <c r="A14483" t="s">
        <v>102</v>
      </c>
      <c r="B14483" t="s">
        <v>2057</v>
      </c>
      <c r="C14483">
        <v>1986</v>
      </c>
      <c r="D14483">
        <v>18320</v>
      </c>
    </row>
    <row r="14484" spans="1:4" x14ac:dyDescent="0.55000000000000004">
      <c r="A14484" t="s">
        <v>102</v>
      </c>
      <c r="B14484" t="s">
        <v>2057</v>
      </c>
      <c r="C14484">
        <v>1987</v>
      </c>
      <c r="D14484">
        <v>21984</v>
      </c>
    </row>
    <row r="14485" spans="1:4" x14ac:dyDescent="0.55000000000000004">
      <c r="A14485" t="s">
        <v>102</v>
      </c>
      <c r="B14485" t="s">
        <v>2057</v>
      </c>
      <c r="C14485">
        <v>1988</v>
      </c>
      <c r="D14485">
        <v>21984</v>
      </c>
    </row>
    <row r="14486" spans="1:4" x14ac:dyDescent="0.55000000000000004">
      <c r="A14486" t="s">
        <v>102</v>
      </c>
      <c r="B14486" t="s">
        <v>2057</v>
      </c>
      <c r="C14486">
        <v>1989</v>
      </c>
      <c r="D14486">
        <v>21984</v>
      </c>
    </row>
    <row r="14487" spans="1:4" x14ac:dyDescent="0.55000000000000004">
      <c r="A14487" t="s">
        <v>102</v>
      </c>
      <c r="B14487" t="s">
        <v>2057</v>
      </c>
      <c r="C14487">
        <v>1990</v>
      </c>
      <c r="D14487">
        <v>21984</v>
      </c>
    </row>
    <row r="14488" spans="1:4" x14ac:dyDescent="0.55000000000000004">
      <c r="A14488" t="s">
        <v>102</v>
      </c>
      <c r="B14488" t="s">
        <v>2057</v>
      </c>
      <c r="C14488">
        <v>1991</v>
      </c>
      <c r="D14488">
        <v>21984</v>
      </c>
    </row>
    <row r="14489" spans="1:4" x14ac:dyDescent="0.55000000000000004">
      <c r="A14489" t="s">
        <v>102</v>
      </c>
      <c r="B14489" t="s">
        <v>2057</v>
      </c>
      <c r="C14489">
        <v>1992</v>
      </c>
      <c r="D14489">
        <v>25648</v>
      </c>
    </row>
    <row r="14490" spans="1:4" x14ac:dyDescent="0.55000000000000004">
      <c r="A14490" t="s">
        <v>102</v>
      </c>
      <c r="B14490" t="s">
        <v>2057</v>
      </c>
      <c r="C14490">
        <v>1993</v>
      </c>
      <c r="D14490">
        <v>29312</v>
      </c>
    </row>
    <row r="14491" spans="1:4" x14ac:dyDescent="0.55000000000000004">
      <c r="A14491" t="s">
        <v>102</v>
      </c>
      <c r="B14491" t="s">
        <v>2057</v>
      </c>
      <c r="C14491">
        <v>1994</v>
      </c>
      <c r="D14491">
        <v>29312</v>
      </c>
    </row>
    <row r="14492" spans="1:4" x14ac:dyDescent="0.55000000000000004">
      <c r="A14492" t="s">
        <v>102</v>
      </c>
      <c r="B14492" t="s">
        <v>2057</v>
      </c>
      <c r="C14492">
        <v>1995</v>
      </c>
      <c r="D14492">
        <v>29312</v>
      </c>
    </row>
    <row r="14493" spans="1:4" x14ac:dyDescent="0.55000000000000004">
      <c r="A14493" t="s">
        <v>102</v>
      </c>
      <c r="B14493" t="s">
        <v>2057</v>
      </c>
      <c r="C14493">
        <v>1996</v>
      </c>
      <c r="D14493">
        <v>32976</v>
      </c>
    </row>
    <row r="14494" spans="1:4" x14ac:dyDescent="0.55000000000000004">
      <c r="A14494" t="s">
        <v>102</v>
      </c>
      <c r="B14494" t="s">
        <v>2057</v>
      </c>
      <c r="C14494">
        <v>1997</v>
      </c>
      <c r="D14494">
        <v>29312</v>
      </c>
    </row>
    <row r="14495" spans="1:4" x14ac:dyDescent="0.55000000000000004">
      <c r="A14495" t="s">
        <v>102</v>
      </c>
      <c r="B14495" t="s">
        <v>2057</v>
      </c>
      <c r="C14495">
        <v>1998</v>
      </c>
      <c r="D14495">
        <v>29312</v>
      </c>
    </row>
    <row r="14496" spans="1:4" x14ac:dyDescent="0.55000000000000004">
      <c r="A14496" t="s">
        <v>102</v>
      </c>
      <c r="B14496" t="s">
        <v>2057</v>
      </c>
      <c r="C14496">
        <v>1999</v>
      </c>
      <c r="D14496">
        <v>29312</v>
      </c>
    </row>
    <row r="14497" spans="1:4" x14ac:dyDescent="0.55000000000000004">
      <c r="A14497" t="s">
        <v>102</v>
      </c>
      <c r="B14497" t="s">
        <v>2057</v>
      </c>
      <c r="C14497">
        <v>2000</v>
      </c>
      <c r="D14497">
        <v>36640</v>
      </c>
    </row>
    <row r="14498" spans="1:4" x14ac:dyDescent="0.55000000000000004">
      <c r="A14498" t="s">
        <v>102</v>
      </c>
      <c r="B14498" t="s">
        <v>2057</v>
      </c>
      <c r="C14498">
        <v>2001</v>
      </c>
      <c r="D14498">
        <v>32976</v>
      </c>
    </row>
    <row r="14499" spans="1:4" x14ac:dyDescent="0.55000000000000004">
      <c r="A14499" t="s">
        <v>102</v>
      </c>
      <c r="B14499" t="s">
        <v>2057</v>
      </c>
      <c r="C14499">
        <v>2002</v>
      </c>
      <c r="D14499">
        <v>40304</v>
      </c>
    </row>
    <row r="14500" spans="1:4" x14ac:dyDescent="0.55000000000000004">
      <c r="A14500" t="s">
        <v>102</v>
      </c>
      <c r="B14500" t="s">
        <v>2057</v>
      </c>
      <c r="C14500">
        <v>2003</v>
      </c>
      <c r="D14500">
        <v>40304</v>
      </c>
    </row>
    <row r="14501" spans="1:4" x14ac:dyDescent="0.55000000000000004">
      <c r="A14501" t="s">
        <v>102</v>
      </c>
      <c r="B14501" t="s">
        <v>2057</v>
      </c>
      <c r="C14501">
        <v>2004</v>
      </c>
      <c r="D14501">
        <v>43968</v>
      </c>
    </row>
    <row r="14502" spans="1:4" x14ac:dyDescent="0.55000000000000004">
      <c r="A14502" t="s">
        <v>102</v>
      </c>
      <c r="B14502" t="s">
        <v>2057</v>
      </c>
      <c r="C14502">
        <v>2005</v>
      </c>
      <c r="D14502">
        <v>47632</v>
      </c>
    </row>
    <row r="14503" spans="1:4" x14ac:dyDescent="0.55000000000000004">
      <c r="A14503" t="s">
        <v>102</v>
      </c>
      <c r="B14503" t="s">
        <v>2057</v>
      </c>
      <c r="C14503">
        <v>2006</v>
      </c>
      <c r="D14503">
        <v>51296</v>
      </c>
    </row>
    <row r="14504" spans="1:4" x14ac:dyDescent="0.55000000000000004">
      <c r="A14504" t="s">
        <v>102</v>
      </c>
      <c r="B14504" t="s">
        <v>2057</v>
      </c>
      <c r="C14504">
        <v>2007</v>
      </c>
      <c r="D14504">
        <v>51296</v>
      </c>
    </row>
    <row r="14505" spans="1:4" x14ac:dyDescent="0.55000000000000004">
      <c r="A14505" t="s">
        <v>102</v>
      </c>
      <c r="B14505" t="s">
        <v>2057</v>
      </c>
      <c r="C14505">
        <v>2008</v>
      </c>
      <c r="D14505">
        <v>47632</v>
      </c>
    </row>
    <row r="14506" spans="1:4" x14ac:dyDescent="0.55000000000000004">
      <c r="A14506" t="s">
        <v>102</v>
      </c>
      <c r="B14506" t="s">
        <v>2057</v>
      </c>
      <c r="C14506">
        <v>2009</v>
      </c>
      <c r="D14506">
        <v>47632</v>
      </c>
    </row>
    <row r="14507" spans="1:4" x14ac:dyDescent="0.55000000000000004">
      <c r="A14507" t="s">
        <v>102</v>
      </c>
      <c r="B14507" t="s">
        <v>2057</v>
      </c>
      <c r="C14507">
        <v>2010</v>
      </c>
      <c r="D14507">
        <v>58624</v>
      </c>
    </row>
    <row r="14508" spans="1:4" x14ac:dyDescent="0.55000000000000004">
      <c r="A14508" t="s">
        <v>102</v>
      </c>
      <c r="B14508" t="s">
        <v>2057</v>
      </c>
      <c r="C14508">
        <v>2011</v>
      </c>
      <c r="D14508">
        <v>54960</v>
      </c>
    </row>
    <row r="14509" spans="1:4" x14ac:dyDescent="0.55000000000000004">
      <c r="A14509" t="s">
        <v>102</v>
      </c>
      <c r="B14509" t="s">
        <v>2057</v>
      </c>
      <c r="C14509">
        <v>2012</v>
      </c>
      <c r="D14509">
        <v>54960</v>
      </c>
    </row>
    <row r="14510" spans="1:4" x14ac:dyDescent="0.55000000000000004">
      <c r="A14510" t="s">
        <v>102</v>
      </c>
      <c r="B14510" t="s">
        <v>2057</v>
      </c>
      <c r="C14510">
        <v>2013</v>
      </c>
      <c r="D14510">
        <v>54960</v>
      </c>
    </row>
    <row r="14511" spans="1:4" x14ac:dyDescent="0.55000000000000004">
      <c r="A14511" t="s">
        <v>102</v>
      </c>
      <c r="B14511" t="s">
        <v>2057</v>
      </c>
      <c r="C14511">
        <v>2014</v>
      </c>
      <c r="D14511">
        <v>54960</v>
      </c>
    </row>
    <row r="14512" spans="1:4" x14ac:dyDescent="0.55000000000000004">
      <c r="A14512" t="s">
        <v>102</v>
      </c>
      <c r="B14512" t="s">
        <v>2057</v>
      </c>
      <c r="C14512">
        <v>2015</v>
      </c>
      <c r="D14512">
        <v>58624</v>
      </c>
    </row>
    <row r="14513" spans="1:4" x14ac:dyDescent="0.55000000000000004">
      <c r="A14513" t="s">
        <v>102</v>
      </c>
      <c r="B14513" t="s">
        <v>2057</v>
      </c>
      <c r="C14513">
        <v>2016</v>
      </c>
      <c r="D14513">
        <v>54960</v>
      </c>
    </row>
    <row r="14514" spans="1:4" x14ac:dyDescent="0.55000000000000004">
      <c r="A14514" t="s">
        <v>102</v>
      </c>
      <c r="B14514" t="s">
        <v>2057</v>
      </c>
      <c r="C14514">
        <v>2017</v>
      </c>
      <c r="D14514">
        <v>69616</v>
      </c>
    </row>
    <row r="14515" spans="1:4" x14ac:dyDescent="0.55000000000000004">
      <c r="A14515" t="s">
        <v>102</v>
      </c>
      <c r="B14515" t="s">
        <v>2057</v>
      </c>
      <c r="C14515">
        <v>2018</v>
      </c>
      <c r="D14515">
        <v>69616</v>
      </c>
    </row>
    <row r="14516" spans="1:4" x14ac:dyDescent="0.55000000000000004">
      <c r="A14516" t="s">
        <v>102</v>
      </c>
      <c r="B14516" t="s">
        <v>2057</v>
      </c>
      <c r="C14516">
        <v>2019</v>
      </c>
      <c r="D14516">
        <v>69616</v>
      </c>
    </row>
    <row r="14517" spans="1:4" x14ac:dyDescent="0.55000000000000004">
      <c r="A14517" t="s">
        <v>102</v>
      </c>
      <c r="B14517" t="s">
        <v>2057</v>
      </c>
      <c r="C14517">
        <v>2020</v>
      </c>
      <c r="D14517">
        <v>69616</v>
      </c>
    </row>
    <row r="14518" spans="1:4" x14ac:dyDescent="0.55000000000000004">
      <c r="A14518" t="s">
        <v>102</v>
      </c>
      <c r="B14518" t="s">
        <v>2057</v>
      </c>
      <c r="C14518">
        <v>2021</v>
      </c>
      <c r="D14518">
        <v>69616</v>
      </c>
    </row>
    <row r="14519" spans="1:4" x14ac:dyDescent="0.55000000000000004">
      <c r="A14519" t="s">
        <v>102</v>
      </c>
      <c r="B14519" t="s">
        <v>2057</v>
      </c>
      <c r="C14519">
        <v>2022</v>
      </c>
      <c r="D14519">
        <v>69616</v>
      </c>
    </row>
    <row r="14520" spans="1:4" x14ac:dyDescent="0.55000000000000004">
      <c r="A14520" t="s">
        <v>102</v>
      </c>
      <c r="B14520" t="s">
        <v>2057</v>
      </c>
      <c r="C14520">
        <v>2023</v>
      </c>
      <c r="D14520">
        <v>69287</v>
      </c>
    </row>
    <row r="14521" spans="1:4" x14ac:dyDescent="0.55000000000000004">
      <c r="A14521" t="s">
        <v>102</v>
      </c>
      <c r="B14521" t="s">
        <v>2057</v>
      </c>
      <c r="C14521">
        <v>2024</v>
      </c>
      <c r="D14521">
        <v>72456</v>
      </c>
    </row>
    <row r="14522" spans="1:4" x14ac:dyDescent="0.55000000000000004">
      <c r="A14522" t="s">
        <v>105</v>
      </c>
      <c r="B14522" t="s">
        <v>2058</v>
      </c>
      <c r="C14522">
        <v>1994</v>
      </c>
      <c r="D14522">
        <v>0</v>
      </c>
    </row>
    <row r="14523" spans="1:4" x14ac:dyDescent="0.55000000000000004">
      <c r="A14523" t="s">
        <v>105</v>
      </c>
      <c r="B14523" t="s">
        <v>2058</v>
      </c>
      <c r="C14523">
        <v>1995</v>
      </c>
      <c r="D14523">
        <v>0</v>
      </c>
    </row>
    <row r="14524" spans="1:4" x14ac:dyDescent="0.55000000000000004">
      <c r="A14524" t="s">
        <v>105</v>
      </c>
      <c r="B14524" t="s">
        <v>2058</v>
      </c>
      <c r="C14524">
        <v>1996</v>
      </c>
      <c r="D14524">
        <v>0</v>
      </c>
    </row>
    <row r="14525" spans="1:4" x14ac:dyDescent="0.55000000000000004">
      <c r="A14525" t="s">
        <v>105</v>
      </c>
      <c r="B14525" t="s">
        <v>2058</v>
      </c>
      <c r="C14525">
        <v>1997</v>
      </c>
      <c r="D14525">
        <v>0</v>
      </c>
    </row>
    <row r="14526" spans="1:4" x14ac:dyDescent="0.55000000000000004">
      <c r="A14526" t="s">
        <v>105</v>
      </c>
      <c r="B14526" t="s">
        <v>2058</v>
      </c>
      <c r="C14526">
        <v>1998</v>
      </c>
      <c r="D14526">
        <v>0</v>
      </c>
    </row>
    <row r="14527" spans="1:4" x14ac:dyDescent="0.55000000000000004">
      <c r="A14527" t="s">
        <v>105</v>
      </c>
      <c r="B14527" t="s">
        <v>2058</v>
      </c>
      <c r="C14527">
        <v>1999</v>
      </c>
      <c r="D14527">
        <v>0</v>
      </c>
    </row>
    <row r="14528" spans="1:4" x14ac:dyDescent="0.55000000000000004">
      <c r="A14528" t="s">
        <v>105</v>
      </c>
      <c r="B14528" t="s">
        <v>2058</v>
      </c>
      <c r="C14528">
        <v>2000</v>
      </c>
      <c r="D14528">
        <v>4807168</v>
      </c>
    </row>
    <row r="14529" spans="1:4" x14ac:dyDescent="0.55000000000000004">
      <c r="A14529" t="s">
        <v>105</v>
      </c>
      <c r="B14529" t="s">
        <v>2058</v>
      </c>
      <c r="C14529">
        <v>2001</v>
      </c>
      <c r="D14529">
        <v>6093232</v>
      </c>
    </row>
    <row r="14530" spans="1:4" x14ac:dyDescent="0.55000000000000004">
      <c r="A14530" t="s">
        <v>105</v>
      </c>
      <c r="B14530" t="s">
        <v>2058</v>
      </c>
      <c r="C14530">
        <v>2002</v>
      </c>
      <c r="D14530">
        <v>6060256</v>
      </c>
    </row>
    <row r="14531" spans="1:4" x14ac:dyDescent="0.55000000000000004">
      <c r="A14531" t="s">
        <v>105</v>
      </c>
      <c r="B14531" t="s">
        <v>2058</v>
      </c>
      <c r="C14531">
        <v>2003</v>
      </c>
      <c r="D14531">
        <v>6437648</v>
      </c>
    </row>
    <row r="14532" spans="1:4" x14ac:dyDescent="0.55000000000000004">
      <c r="A14532" t="s">
        <v>105</v>
      </c>
      <c r="B14532" t="s">
        <v>2058</v>
      </c>
      <c r="C14532">
        <v>2004</v>
      </c>
      <c r="D14532">
        <v>6616505</v>
      </c>
    </row>
    <row r="14533" spans="1:4" x14ac:dyDescent="0.55000000000000004">
      <c r="A14533" t="s">
        <v>105</v>
      </c>
      <c r="B14533" t="s">
        <v>2058</v>
      </c>
      <c r="C14533">
        <v>2005</v>
      </c>
      <c r="D14533">
        <v>6435256</v>
      </c>
    </row>
    <row r="14534" spans="1:4" x14ac:dyDescent="0.55000000000000004">
      <c r="A14534" t="s">
        <v>105</v>
      </c>
      <c r="B14534" t="s">
        <v>2058</v>
      </c>
      <c r="C14534">
        <v>2006</v>
      </c>
      <c r="D14534">
        <v>6488504</v>
      </c>
    </row>
    <row r="14535" spans="1:4" x14ac:dyDescent="0.55000000000000004">
      <c r="A14535" t="s">
        <v>105</v>
      </c>
      <c r="B14535" t="s">
        <v>2058</v>
      </c>
      <c r="C14535">
        <v>2007</v>
      </c>
      <c r="D14535">
        <v>6801637</v>
      </c>
    </row>
    <row r="14536" spans="1:4" x14ac:dyDescent="0.55000000000000004">
      <c r="A14536" t="s">
        <v>105</v>
      </c>
      <c r="B14536" t="s">
        <v>2058</v>
      </c>
      <c r="C14536">
        <v>2008</v>
      </c>
      <c r="D14536">
        <v>7358432</v>
      </c>
    </row>
    <row r="14537" spans="1:4" x14ac:dyDescent="0.55000000000000004">
      <c r="A14537" t="s">
        <v>105</v>
      </c>
      <c r="B14537" t="s">
        <v>2058</v>
      </c>
      <c r="C14537">
        <v>2009</v>
      </c>
      <c r="D14537">
        <v>8109154.5</v>
      </c>
    </row>
    <row r="14538" spans="1:4" x14ac:dyDescent="0.55000000000000004">
      <c r="A14538" t="s">
        <v>105</v>
      </c>
      <c r="B14538" t="s">
        <v>2058</v>
      </c>
      <c r="C14538">
        <v>2010</v>
      </c>
      <c r="D14538">
        <v>8354617</v>
      </c>
    </row>
    <row r="14539" spans="1:4" x14ac:dyDescent="0.55000000000000004">
      <c r="A14539" t="s">
        <v>105</v>
      </c>
      <c r="B14539" t="s">
        <v>2058</v>
      </c>
      <c r="C14539">
        <v>2011</v>
      </c>
      <c r="D14539">
        <v>8294393.5</v>
      </c>
    </row>
    <row r="14540" spans="1:4" x14ac:dyDescent="0.55000000000000004">
      <c r="A14540" t="s">
        <v>105</v>
      </c>
      <c r="B14540" t="s">
        <v>2058</v>
      </c>
      <c r="C14540">
        <v>2012</v>
      </c>
      <c r="D14540">
        <v>7847680</v>
      </c>
    </row>
    <row r="14541" spans="1:4" x14ac:dyDescent="0.55000000000000004">
      <c r="A14541" t="s">
        <v>105</v>
      </c>
      <c r="B14541" t="s">
        <v>2058</v>
      </c>
      <c r="C14541">
        <v>2013</v>
      </c>
      <c r="D14541">
        <v>7965702</v>
      </c>
    </row>
    <row r="14542" spans="1:4" x14ac:dyDescent="0.55000000000000004">
      <c r="A14542" t="s">
        <v>105</v>
      </c>
      <c r="B14542" t="s">
        <v>2058</v>
      </c>
      <c r="C14542">
        <v>2014</v>
      </c>
      <c r="D14542">
        <v>7129107</v>
      </c>
    </row>
    <row r="14543" spans="1:4" x14ac:dyDescent="0.55000000000000004">
      <c r="A14543" t="s">
        <v>105</v>
      </c>
      <c r="B14543" t="s">
        <v>2058</v>
      </c>
      <c r="C14543">
        <v>2015</v>
      </c>
      <c r="D14543">
        <v>8290589.5</v>
      </c>
    </row>
    <row r="14544" spans="1:4" x14ac:dyDescent="0.55000000000000004">
      <c r="A14544" t="s">
        <v>105</v>
      </c>
      <c r="B14544" t="s">
        <v>2058</v>
      </c>
      <c r="C14544">
        <v>2016</v>
      </c>
      <c r="D14544">
        <v>8793503</v>
      </c>
    </row>
    <row r="14545" spans="1:4" x14ac:dyDescent="0.55000000000000004">
      <c r="A14545" t="s">
        <v>105</v>
      </c>
      <c r="B14545" t="s">
        <v>2058</v>
      </c>
      <c r="C14545">
        <v>2017</v>
      </c>
      <c r="D14545">
        <v>8022662</v>
      </c>
    </row>
    <row r="14546" spans="1:4" x14ac:dyDescent="0.55000000000000004">
      <c r="A14546" t="s">
        <v>105</v>
      </c>
      <c r="B14546" t="s">
        <v>2058</v>
      </c>
      <c r="C14546">
        <v>2018</v>
      </c>
      <c r="D14546">
        <v>8044655</v>
      </c>
    </row>
    <row r="14547" spans="1:4" x14ac:dyDescent="0.55000000000000004">
      <c r="A14547" t="s">
        <v>105</v>
      </c>
      <c r="B14547" t="s">
        <v>2058</v>
      </c>
      <c r="C14547">
        <v>2019</v>
      </c>
      <c r="D14547">
        <v>8385858.5</v>
      </c>
    </row>
    <row r="14548" spans="1:4" x14ac:dyDescent="0.55000000000000004">
      <c r="A14548" t="s">
        <v>105</v>
      </c>
      <c r="B14548" t="s">
        <v>2058</v>
      </c>
      <c r="C14548">
        <v>2020</v>
      </c>
      <c r="D14548">
        <v>8451526</v>
      </c>
    </row>
    <row r="14549" spans="1:4" x14ac:dyDescent="0.55000000000000004">
      <c r="A14549" t="s">
        <v>105</v>
      </c>
      <c r="B14549" t="s">
        <v>2058</v>
      </c>
      <c r="C14549">
        <v>2021</v>
      </c>
      <c r="D14549">
        <v>8815831</v>
      </c>
    </row>
    <row r="14550" spans="1:4" x14ac:dyDescent="0.55000000000000004">
      <c r="A14550" t="s">
        <v>105</v>
      </c>
      <c r="B14550" t="s">
        <v>2058</v>
      </c>
      <c r="C14550">
        <v>2022</v>
      </c>
      <c r="D14550">
        <v>8569356</v>
      </c>
    </row>
    <row r="14551" spans="1:4" x14ac:dyDescent="0.55000000000000004">
      <c r="A14551" t="s">
        <v>105</v>
      </c>
      <c r="B14551" t="s">
        <v>2058</v>
      </c>
      <c r="C14551">
        <v>2023</v>
      </c>
      <c r="D14551">
        <v>8220213</v>
      </c>
    </row>
    <row r="14552" spans="1:4" x14ac:dyDescent="0.55000000000000004">
      <c r="A14552" t="s">
        <v>105</v>
      </c>
      <c r="B14552" t="s">
        <v>2058</v>
      </c>
      <c r="C14552">
        <v>2024</v>
      </c>
      <c r="D14552">
        <v>8049940</v>
      </c>
    </row>
    <row r="14553" spans="1:4" x14ac:dyDescent="0.55000000000000004">
      <c r="A14553" t="s">
        <v>106</v>
      </c>
      <c r="B14553" t="s">
        <v>2059</v>
      </c>
      <c r="C14553">
        <v>1946</v>
      </c>
      <c r="D14553">
        <v>2454880</v>
      </c>
    </row>
    <row r="14554" spans="1:4" x14ac:dyDescent="0.55000000000000004">
      <c r="A14554" t="s">
        <v>106</v>
      </c>
      <c r="B14554" t="s">
        <v>2059</v>
      </c>
      <c r="C14554">
        <v>1947</v>
      </c>
      <c r="D14554">
        <v>6749088</v>
      </c>
    </row>
    <row r="14555" spans="1:4" x14ac:dyDescent="0.55000000000000004">
      <c r="A14555" t="s">
        <v>106</v>
      </c>
      <c r="B14555" t="s">
        <v>2059</v>
      </c>
      <c r="C14555">
        <v>1948</v>
      </c>
      <c r="D14555">
        <v>337088</v>
      </c>
    </row>
    <row r="14556" spans="1:4" x14ac:dyDescent="0.55000000000000004">
      <c r="A14556" t="s">
        <v>106</v>
      </c>
      <c r="B14556" t="s">
        <v>2059</v>
      </c>
      <c r="C14556">
        <v>1949</v>
      </c>
      <c r="D14556">
        <v>1062560</v>
      </c>
    </row>
    <row r="14557" spans="1:4" x14ac:dyDescent="0.55000000000000004">
      <c r="A14557" t="s">
        <v>106</v>
      </c>
      <c r="B14557" t="s">
        <v>2059</v>
      </c>
      <c r="C14557">
        <v>1950</v>
      </c>
      <c r="D14557">
        <v>384720</v>
      </c>
    </row>
    <row r="14558" spans="1:4" x14ac:dyDescent="0.55000000000000004">
      <c r="A14558" t="s">
        <v>106</v>
      </c>
      <c r="B14558" t="s">
        <v>2059</v>
      </c>
      <c r="C14558">
        <v>1951</v>
      </c>
      <c r="D14558">
        <v>117248</v>
      </c>
    </row>
    <row r="14559" spans="1:4" x14ac:dyDescent="0.55000000000000004">
      <c r="A14559" t="s">
        <v>106</v>
      </c>
      <c r="B14559" t="s">
        <v>2059</v>
      </c>
      <c r="C14559">
        <v>1952</v>
      </c>
      <c r="D14559">
        <v>0</v>
      </c>
    </row>
    <row r="14560" spans="1:4" x14ac:dyDescent="0.55000000000000004">
      <c r="A14560" t="s">
        <v>106</v>
      </c>
      <c r="B14560" t="s">
        <v>2059</v>
      </c>
      <c r="C14560">
        <v>1953</v>
      </c>
      <c r="D14560">
        <v>0</v>
      </c>
    </row>
    <row r="14561" spans="1:4" x14ac:dyDescent="0.55000000000000004">
      <c r="A14561" t="s">
        <v>106</v>
      </c>
      <c r="B14561" t="s">
        <v>2059</v>
      </c>
      <c r="C14561">
        <v>1954</v>
      </c>
      <c r="D14561">
        <v>1403312</v>
      </c>
    </row>
    <row r="14562" spans="1:4" x14ac:dyDescent="0.55000000000000004">
      <c r="A14562" t="s">
        <v>106</v>
      </c>
      <c r="B14562" t="s">
        <v>2059</v>
      </c>
      <c r="C14562">
        <v>1955</v>
      </c>
      <c r="D14562">
        <v>1846656</v>
      </c>
    </row>
    <row r="14563" spans="1:4" x14ac:dyDescent="0.55000000000000004">
      <c r="A14563" t="s">
        <v>106</v>
      </c>
      <c r="B14563" t="s">
        <v>2059</v>
      </c>
      <c r="C14563">
        <v>1956</v>
      </c>
      <c r="D14563">
        <v>1040576</v>
      </c>
    </row>
    <row r="14564" spans="1:4" x14ac:dyDescent="0.55000000000000004">
      <c r="A14564" t="s">
        <v>106</v>
      </c>
      <c r="B14564" t="s">
        <v>2059</v>
      </c>
      <c r="C14564">
        <v>1957</v>
      </c>
      <c r="D14564">
        <v>2198400</v>
      </c>
    </row>
    <row r="14565" spans="1:4" x14ac:dyDescent="0.55000000000000004">
      <c r="A14565" t="s">
        <v>106</v>
      </c>
      <c r="B14565" t="s">
        <v>2059</v>
      </c>
      <c r="C14565">
        <v>1958</v>
      </c>
      <c r="D14565">
        <v>3689648</v>
      </c>
    </row>
    <row r="14566" spans="1:4" x14ac:dyDescent="0.55000000000000004">
      <c r="A14566" t="s">
        <v>106</v>
      </c>
      <c r="B14566" t="s">
        <v>2059</v>
      </c>
      <c r="C14566">
        <v>1959</v>
      </c>
      <c r="D14566">
        <v>3799568</v>
      </c>
    </row>
    <row r="14567" spans="1:4" x14ac:dyDescent="0.55000000000000004">
      <c r="A14567" t="s">
        <v>106</v>
      </c>
      <c r="B14567" t="s">
        <v>2059</v>
      </c>
      <c r="C14567">
        <v>1960</v>
      </c>
      <c r="D14567">
        <v>7796992</v>
      </c>
    </row>
    <row r="14568" spans="1:4" x14ac:dyDescent="0.55000000000000004">
      <c r="A14568" t="s">
        <v>106</v>
      </c>
      <c r="B14568" t="s">
        <v>2059</v>
      </c>
      <c r="C14568">
        <v>1961</v>
      </c>
      <c r="D14568">
        <v>9973408</v>
      </c>
    </row>
    <row r="14569" spans="1:4" x14ac:dyDescent="0.55000000000000004">
      <c r="A14569" t="s">
        <v>106</v>
      </c>
      <c r="B14569" t="s">
        <v>2059</v>
      </c>
      <c r="C14569">
        <v>1962</v>
      </c>
      <c r="D14569">
        <v>14278608</v>
      </c>
    </row>
    <row r="14570" spans="1:4" x14ac:dyDescent="0.55000000000000004">
      <c r="A14570" t="s">
        <v>106</v>
      </c>
      <c r="B14570" t="s">
        <v>2059</v>
      </c>
      <c r="C14570">
        <v>1963</v>
      </c>
      <c r="D14570">
        <v>17011952</v>
      </c>
    </row>
    <row r="14571" spans="1:4" x14ac:dyDescent="0.55000000000000004">
      <c r="A14571" t="s">
        <v>106</v>
      </c>
      <c r="B14571" t="s">
        <v>2059</v>
      </c>
      <c r="C14571">
        <v>1964</v>
      </c>
      <c r="D14571">
        <v>25314576</v>
      </c>
    </row>
    <row r="14572" spans="1:4" x14ac:dyDescent="0.55000000000000004">
      <c r="A14572" t="s">
        <v>106</v>
      </c>
      <c r="B14572" t="s">
        <v>2059</v>
      </c>
      <c r="C14572">
        <v>1965</v>
      </c>
      <c r="D14572">
        <v>35390576</v>
      </c>
    </row>
    <row r="14573" spans="1:4" x14ac:dyDescent="0.55000000000000004">
      <c r="A14573" t="s">
        <v>106</v>
      </c>
      <c r="B14573" t="s">
        <v>2059</v>
      </c>
      <c r="C14573">
        <v>1966</v>
      </c>
      <c r="D14573">
        <v>35123104</v>
      </c>
    </row>
    <row r="14574" spans="1:4" x14ac:dyDescent="0.55000000000000004">
      <c r="A14574" t="s">
        <v>106</v>
      </c>
      <c r="B14574" t="s">
        <v>2059</v>
      </c>
      <c r="C14574">
        <v>1967</v>
      </c>
      <c r="D14574">
        <v>25420832</v>
      </c>
    </row>
    <row r="14575" spans="1:4" x14ac:dyDescent="0.55000000000000004">
      <c r="A14575" t="s">
        <v>106</v>
      </c>
      <c r="B14575" t="s">
        <v>2059</v>
      </c>
      <c r="C14575">
        <v>1968</v>
      </c>
      <c r="D14575">
        <v>23149272</v>
      </c>
    </row>
    <row r="14576" spans="1:4" x14ac:dyDescent="0.55000000000000004">
      <c r="A14576" t="s">
        <v>106</v>
      </c>
      <c r="B14576" t="s">
        <v>2059</v>
      </c>
      <c r="C14576">
        <v>1969</v>
      </c>
      <c r="D14576">
        <v>26809488</v>
      </c>
    </row>
    <row r="14577" spans="1:4" x14ac:dyDescent="0.55000000000000004">
      <c r="A14577" t="s">
        <v>106</v>
      </c>
      <c r="B14577" t="s">
        <v>2059</v>
      </c>
      <c r="C14577">
        <v>1970</v>
      </c>
      <c r="D14577">
        <v>25021456</v>
      </c>
    </row>
    <row r="14578" spans="1:4" x14ac:dyDescent="0.55000000000000004">
      <c r="A14578" t="s">
        <v>106</v>
      </c>
      <c r="B14578" t="s">
        <v>2059</v>
      </c>
      <c r="C14578">
        <v>1971</v>
      </c>
      <c r="D14578">
        <v>27117264</v>
      </c>
    </row>
    <row r="14579" spans="1:4" x14ac:dyDescent="0.55000000000000004">
      <c r="A14579" t="s">
        <v>106</v>
      </c>
      <c r="B14579" t="s">
        <v>2059</v>
      </c>
      <c r="C14579">
        <v>1972</v>
      </c>
      <c r="D14579">
        <v>27611904</v>
      </c>
    </row>
    <row r="14580" spans="1:4" x14ac:dyDescent="0.55000000000000004">
      <c r="A14580" t="s">
        <v>106</v>
      </c>
      <c r="B14580" t="s">
        <v>2059</v>
      </c>
      <c r="C14580">
        <v>1973</v>
      </c>
      <c r="D14580">
        <v>24222704</v>
      </c>
    </row>
    <row r="14581" spans="1:4" x14ac:dyDescent="0.55000000000000004">
      <c r="A14581" t="s">
        <v>106</v>
      </c>
      <c r="B14581" t="s">
        <v>2059</v>
      </c>
      <c r="C14581">
        <v>1974</v>
      </c>
      <c r="D14581">
        <v>19312024</v>
      </c>
    </row>
    <row r="14582" spans="1:4" x14ac:dyDescent="0.55000000000000004">
      <c r="A14582" t="s">
        <v>106</v>
      </c>
      <c r="B14582" t="s">
        <v>2059</v>
      </c>
      <c r="C14582">
        <v>1975</v>
      </c>
      <c r="D14582">
        <v>16812936</v>
      </c>
    </row>
    <row r="14583" spans="1:4" x14ac:dyDescent="0.55000000000000004">
      <c r="A14583" t="s">
        <v>106</v>
      </c>
      <c r="B14583" t="s">
        <v>2059</v>
      </c>
      <c r="C14583">
        <v>1976</v>
      </c>
      <c r="D14583">
        <v>18457578</v>
      </c>
    </row>
    <row r="14584" spans="1:4" x14ac:dyDescent="0.55000000000000004">
      <c r="A14584" t="s">
        <v>106</v>
      </c>
      <c r="B14584" t="s">
        <v>2059</v>
      </c>
      <c r="C14584">
        <v>1977</v>
      </c>
      <c r="D14584">
        <v>17204174</v>
      </c>
    </row>
    <row r="14585" spans="1:4" x14ac:dyDescent="0.55000000000000004">
      <c r="A14585" t="s">
        <v>106</v>
      </c>
      <c r="B14585" t="s">
        <v>2059</v>
      </c>
      <c r="C14585">
        <v>1978</v>
      </c>
      <c r="D14585">
        <v>20979408</v>
      </c>
    </row>
    <row r="14586" spans="1:4" x14ac:dyDescent="0.55000000000000004">
      <c r="A14586" t="s">
        <v>106</v>
      </c>
      <c r="B14586" t="s">
        <v>2059</v>
      </c>
      <c r="C14586">
        <v>1979</v>
      </c>
      <c r="D14586">
        <v>17644994</v>
      </c>
    </row>
    <row r="14587" spans="1:4" x14ac:dyDescent="0.55000000000000004">
      <c r="A14587" t="s">
        <v>106</v>
      </c>
      <c r="B14587" t="s">
        <v>2059</v>
      </c>
      <c r="C14587">
        <v>1980</v>
      </c>
      <c r="D14587">
        <v>24643504</v>
      </c>
    </row>
    <row r="14588" spans="1:4" x14ac:dyDescent="0.55000000000000004">
      <c r="A14588" t="s">
        <v>106</v>
      </c>
      <c r="B14588" t="s">
        <v>2059</v>
      </c>
      <c r="C14588">
        <v>1981</v>
      </c>
      <c r="D14588">
        <v>25178484</v>
      </c>
    </row>
    <row r="14589" spans="1:4" x14ac:dyDescent="0.55000000000000004">
      <c r="A14589" t="s">
        <v>106</v>
      </c>
      <c r="B14589" t="s">
        <v>2059</v>
      </c>
      <c r="C14589">
        <v>1982</v>
      </c>
      <c r="D14589">
        <v>21135610</v>
      </c>
    </row>
    <row r="14590" spans="1:4" x14ac:dyDescent="0.55000000000000004">
      <c r="A14590" t="s">
        <v>106</v>
      </c>
      <c r="B14590" t="s">
        <v>2059</v>
      </c>
      <c r="C14590">
        <v>1983</v>
      </c>
      <c r="D14590">
        <v>21578792</v>
      </c>
    </row>
    <row r="14591" spans="1:4" x14ac:dyDescent="0.55000000000000004">
      <c r="A14591" t="s">
        <v>106</v>
      </c>
      <c r="B14591" t="s">
        <v>2059</v>
      </c>
      <c r="C14591">
        <v>1984</v>
      </c>
      <c r="D14591">
        <v>28329722</v>
      </c>
    </row>
    <row r="14592" spans="1:4" x14ac:dyDescent="0.55000000000000004">
      <c r="A14592" t="s">
        <v>106</v>
      </c>
      <c r="B14592" t="s">
        <v>2059</v>
      </c>
      <c r="C14592">
        <v>1985</v>
      </c>
      <c r="D14592">
        <v>29119912</v>
      </c>
    </row>
    <row r="14593" spans="1:4" x14ac:dyDescent="0.55000000000000004">
      <c r="A14593" t="s">
        <v>106</v>
      </c>
      <c r="B14593" t="s">
        <v>2059</v>
      </c>
      <c r="C14593">
        <v>1986</v>
      </c>
      <c r="D14593">
        <v>35276864</v>
      </c>
    </row>
    <row r="14594" spans="1:4" x14ac:dyDescent="0.55000000000000004">
      <c r="A14594" t="s">
        <v>106</v>
      </c>
      <c r="B14594" t="s">
        <v>2059</v>
      </c>
      <c r="C14594">
        <v>1987</v>
      </c>
      <c r="D14594">
        <v>31428694</v>
      </c>
    </row>
    <row r="14595" spans="1:4" x14ac:dyDescent="0.55000000000000004">
      <c r="A14595" t="s">
        <v>106</v>
      </c>
      <c r="B14595" t="s">
        <v>2059</v>
      </c>
      <c r="C14595">
        <v>1988</v>
      </c>
      <c r="D14595">
        <v>32873398</v>
      </c>
    </row>
    <row r="14596" spans="1:4" x14ac:dyDescent="0.55000000000000004">
      <c r="A14596" t="s">
        <v>106</v>
      </c>
      <c r="B14596" t="s">
        <v>2059</v>
      </c>
      <c r="C14596">
        <v>1989</v>
      </c>
      <c r="D14596">
        <v>35836540</v>
      </c>
    </row>
    <row r="14597" spans="1:4" x14ac:dyDescent="0.55000000000000004">
      <c r="A14597" t="s">
        <v>106</v>
      </c>
      <c r="B14597" t="s">
        <v>2059</v>
      </c>
      <c r="C14597">
        <v>1990</v>
      </c>
      <c r="D14597">
        <v>37863400</v>
      </c>
    </row>
    <row r="14598" spans="1:4" x14ac:dyDescent="0.55000000000000004">
      <c r="A14598" t="s">
        <v>106</v>
      </c>
      <c r="B14598" t="s">
        <v>2059</v>
      </c>
      <c r="C14598">
        <v>1991</v>
      </c>
      <c r="D14598">
        <v>492979420</v>
      </c>
    </row>
    <row r="14599" spans="1:4" x14ac:dyDescent="0.55000000000000004">
      <c r="A14599" t="s">
        <v>106</v>
      </c>
      <c r="B14599" t="s">
        <v>2059</v>
      </c>
      <c r="C14599">
        <v>1992</v>
      </c>
      <c r="D14599">
        <v>29683202</v>
      </c>
    </row>
    <row r="14600" spans="1:4" x14ac:dyDescent="0.55000000000000004">
      <c r="A14600" t="s">
        <v>106</v>
      </c>
      <c r="B14600" t="s">
        <v>2059</v>
      </c>
      <c r="C14600">
        <v>1993</v>
      </c>
      <c r="D14600">
        <v>49162756</v>
      </c>
    </row>
    <row r="14601" spans="1:4" x14ac:dyDescent="0.55000000000000004">
      <c r="A14601" t="s">
        <v>106</v>
      </c>
      <c r="B14601" t="s">
        <v>2059</v>
      </c>
      <c r="C14601">
        <v>1994</v>
      </c>
      <c r="D14601">
        <v>57264612</v>
      </c>
    </row>
    <row r="14602" spans="1:4" x14ac:dyDescent="0.55000000000000004">
      <c r="A14602" t="s">
        <v>106</v>
      </c>
      <c r="B14602" t="s">
        <v>2059</v>
      </c>
      <c r="C14602">
        <v>1995</v>
      </c>
      <c r="D14602">
        <v>56262870</v>
      </c>
    </row>
    <row r="14603" spans="1:4" x14ac:dyDescent="0.55000000000000004">
      <c r="A14603" t="s">
        <v>106</v>
      </c>
      <c r="B14603" t="s">
        <v>2059</v>
      </c>
      <c r="C14603">
        <v>1996</v>
      </c>
      <c r="D14603">
        <v>51768196</v>
      </c>
    </row>
    <row r="14604" spans="1:4" x14ac:dyDescent="0.55000000000000004">
      <c r="A14604" t="s">
        <v>106</v>
      </c>
      <c r="B14604" t="s">
        <v>2059</v>
      </c>
      <c r="C14604">
        <v>1997</v>
      </c>
      <c r="D14604">
        <v>56764860</v>
      </c>
    </row>
    <row r="14605" spans="1:4" x14ac:dyDescent="0.55000000000000004">
      <c r="A14605" t="s">
        <v>106</v>
      </c>
      <c r="B14605" t="s">
        <v>2059</v>
      </c>
      <c r="C14605">
        <v>1998</v>
      </c>
      <c r="D14605">
        <v>52910390</v>
      </c>
    </row>
    <row r="14606" spans="1:4" x14ac:dyDescent="0.55000000000000004">
      <c r="A14606" t="s">
        <v>106</v>
      </c>
      <c r="B14606" t="s">
        <v>2059</v>
      </c>
      <c r="C14606">
        <v>1999</v>
      </c>
      <c r="D14606">
        <v>55085210</v>
      </c>
    </row>
    <row r="14607" spans="1:4" x14ac:dyDescent="0.55000000000000004">
      <c r="A14607" t="s">
        <v>106</v>
      </c>
      <c r="B14607" t="s">
        <v>2059</v>
      </c>
      <c r="C14607">
        <v>2000</v>
      </c>
      <c r="D14607">
        <v>54979880</v>
      </c>
    </row>
    <row r="14608" spans="1:4" x14ac:dyDescent="0.55000000000000004">
      <c r="A14608" t="s">
        <v>106</v>
      </c>
      <c r="B14608" t="s">
        <v>2059</v>
      </c>
      <c r="C14608">
        <v>2001</v>
      </c>
      <c r="D14608">
        <v>59119360</v>
      </c>
    </row>
    <row r="14609" spans="1:4" x14ac:dyDescent="0.55000000000000004">
      <c r="A14609" t="s">
        <v>106</v>
      </c>
      <c r="B14609" t="s">
        <v>2059</v>
      </c>
      <c r="C14609">
        <v>2002</v>
      </c>
      <c r="D14609">
        <v>60113544</v>
      </c>
    </row>
    <row r="14610" spans="1:4" x14ac:dyDescent="0.55000000000000004">
      <c r="A14610" t="s">
        <v>106</v>
      </c>
      <c r="B14610" t="s">
        <v>2059</v>
      </c>
      <c r="C14610">
        <v>2003</v>
      </c>
      <c r="D14610">
        <v>62490804</v>
      </c>
    </row>
    <row r="14611" spans="1:4" x14ac:dyDescent="0.55000000000000004">
      <c r="A14611" t="s">
        <v>106</v>
      </c>
      <c r="B14611" t="s">
        <v>2059</v>
      </c>
      <c r="C14611">
        <v>2004</v>
      </c>
      <c r="D14611">
        <v>65855196</v>
      </c>
    </row>
    <row r="14612" spans="1:4" x14ac:dyDescent="0.55000000000000004">
      <c r="A14612" t="s">
        <v>106</v>
      </c>
      <c r="B14612" t="s">
        <v>2059</v>
      </c>
      <c r="C14612">
        <v>2005</v>
      </c>
      <c r="D14612">
        <v>74615270</v>
      </c>
    </row>
    <row r="14613" spans="1:4" x14ac:dyDescent="0.55000000000000004">
      <c r="A14613" t="s">
        <v>106</v>
      </c>
      <c r="B14613" t="s">
        <v>2059</v>
      </c>
      <c r="C14613">
        <v>2006</v>
      </c>
      <c r="D14613">
        <v>76221900</v>
      </c>
    </row>
    <row r="14614" spans="1:4" x14ac:dyDescent="0.55000000000000004">
      <c r="A14614" t="s">
        <v>106</v>
      </c>
      <c r="B14614" t="s">
        <v>2059</v>
      </c>
      <c r="C14614">
        <v>2007</v>
      </c>
      <c r="D14614">
        <v>77294950</v>
      </c>
    </row>
    <row r="14615" spans="1:4" x14ac:dyDescent="0.55000000000000004">
      <c r="A14615" t="s">
        <v>106</v>
      </c>
      <c r="B14615" t="s">
        <v>2059</v>
      </c>
      <c r="C14615">
        <v>2008</v>
      </c>
      <c r="D14615">
        <v>84442376</v>
      </c>
    </row>
    <row r="14616" spans="1:4" x14ac:dyDescent="0.55000000000000004">
      <c r="A14616" t="s">
        <v>106</v>
      </c>
      <c r="B14616" t="s">
        <v>2059</v>
      </c>
      <c r="C14616">
        <v>2009</v>
      </c>
      <c r="D14616">
        <v>88832100</v>
      </c>
    </row>
    <row r="14617" spans="1:4" x14ac:dyDescent="0.55000000000000004">
      <c r="A14617" t="s">
        <v>106</v>
      </c>
      <c r="B14617" t="s">
        <v>2059</v>
      </c>
      <c r="C14617">
        <v>2010</v>
      </c>
      <c r="D14617">
        <v>89721000</v>
      </c>
    </row>
    <row r="14618" spans="1:4" x14ac:dyDescent="0.55000000000000004">
      <c r="A14618" t="s">
        <v>106</v>
      </c>
      <c r="B14618" t="s">
        <v>2059</v>
      </c>
      <c r="C14618">
        <v>2011</v>
      </c>
      <c r="D14618">
        <v>87150870</v>
      </c>
    </row>
    <row r="14619" spans="1:4" x14ac:dyDescent="0.55000000000000004">
      <c r="A14619" t="s">
        <v>106</v>
      </c>
      <c r="B14619" t="s">
        <v>2059</v>
      </c>
      <c r="C14619">
        <v>2012</v>
      </c>
      <c r="D14619">
        <v>101200580</v>
      </c>
    </row>
    <row r="14620" spans="1:4" x14ac:dyDescent="0.55000000000000004">
      <c r="A14620" t="s">
        <v>106</v>
      </c>
      <c r="B14620" t="s">
        <v>2059</v>
      </c>
      <c r="C14620">
        <v>2013</v>
      </c>
      <c r="D14620">
        <v>83046690</v>
      </c>
    </row>
    <row r="14621" spans="1:4" x14ac:dyDescent="0.55000000000000004">
      <c r="A14621" t="s">
        <v>106</v>
      </c>
      <c r="B14621" t="s">
        <v>2059</v>
      </c>
      <c r="C14621">
        <v>2014</v>
      </c>
      <c r="D14621">
        <v>74993736</v>
      </c>
    </row>
    <row r="14622" spans="1:4" x14ac:dyDescent="0.55000000000000004">
      <c r="A14622" t="s">
        <v>106</v>
      </c>
      <c r="B14622" t="s">
        <v>2059</v>
      </c>
      <c r="C14622">
        <v>2015</v>
      </c>
      <c r="D14622">
        <v>93317470</v>
      </c>
    </row>
    <row r="14623" spans="1:4" x14ac:dyDescent="0.55000000000000004">
      <c r="A14623" t="s">
        <v>106</v>
      </c>
      <c r="B14623" t="s">
        <v>2059</v>
      </c>
      <c r="C14623">
        <v>2016</v>
      </c>
      <c r="D14623">
        <v>104018830</v>
      </c>
    </row>
    <row r="14624" spans="1:4" x14ac:dyDescent="0.55000000000000004">
      <c r="A14624" t="s">
        <v>106</v>
      </c>
      <c r="B14624" t="s">
        <v>2059</v>
      </c>
      <c r="C14624">
        <v>2017</v>
      </c>
      <c r="D14624">
        <v>100010360</v>
      </c>
    </row>
    <row r="14625" spans="1:4" x14ac:dyDescent="0.55000000000000004">
      <c r="A14625" t="s">
        <v>106</v>
      </c>
      <c r="B14625" t="s">
        <v>2059</v>
      </c>
      <c r="C14625">
        <v>2018</v>
      </c>
      <c r="D14625">
        <v>102453010</v>
      </c>
    </row>
    <row r="14626" spans="1:4" x14ac:dyDescent="0.55000000000000004">
      <c r="A14626" t="s">
        <v>106</v>
      </c>
      <c r="B14626" t="s">
        <v>2059</v>
      </c>
      <c r="C14626">
        <v>2019</v>
      </c>
      <c r="D14626">
        <v>104654216</v>
      </c>
    </row>
    <row r="14627" spans="1:4" x14ac:dyDescent="0.55000000000000004">
      <c r="A14627" t="s">
        <v>106</v>
      </c>
      <c r="B14627" t="s">
        <v>2059</v>
      </c>
      <c r="C14627">
        <v>2020</v>
      </c>
      <c r="D14627">
        <v>90102610</v>
      </c>
    </row>
    <row r="14628" spans="1:4" x14ac:dyDescent="0.55000000000000004">
      <c r="A14628" t="s">
        <v>106</v>
      </c>
      <c r="B14628" t="s">
        <v>2059</v>
      </c>
      <c r="C14628">
        <v>2021</v>
      </c>
      <c r="D14628">
        <v>87868850</v>
      </c>
    </row>
    <row r="14629" spans="1:4" x14ac:dyDescent="0.55000000000000004">
      <c r="A14629" t="s">
        <v>106</v>
      </c>
      <c r="B14629" t="s">
        <v>2059</v>
      </c>
      <c r="C14629">
        <v>2022</v>
      </c>
      <c r="D14629">
        <v>115848890</v>
      </c>
    </row>
    <row r="14630" spans="1:4" x14ac:dyDescent="0.55000000000000004">
      <c r="A14630" t="s">
        <v>106</v>
      </c>
      <c r="B14630" t="s">
        <v>2059</v>
      </c>
      <c r="C14630">
        <v>2023</v>
      </c>
      <c r="D14630">
        <v>123168720</v>
      </c>
    </row>
    <row r="14631" spans="1:4" x14ac:dyDescent="0.55000000000000004">
      <c r="A14631" t="s">
        <v>106</v>
      </c>
      <c r="B14631" t="s">
        <v>2059</v>
      </c>
      <c r="C14631">
        <v>2024</v>
      </c>
      <c r="D14631">
        <v>129518650</v>
      </c>
    </row>
    <row r="14632" spans="1:4" x14ac:dyDescent="0.55000000000000004">
      <c r="A14632" t="s">
        <v>2060</v>
      </c>
      <c r="C14632">
        <v>1991</v>
      </c>
      <c r="D14632">
        <v>477924830</v>
      </c>
    </row>
    <row r="14633" spans="1:4" x14ac:dyDescent="0.55000000000000004">
      <c r="A14633" t="s">
        <v>2060</v>
      </c>
      <c r="C14633">
        <v>1994</v>
      </c>
      <c r="D14633">
        <v>0</v>
      </c>
    </row>
    <row r="14634" spans="1:4" x14ac:dyDescent="0.55000000000000004">
      <c r="A14634" t="s">
        <v>2060</v>
      </c>
      <c r="C14634">
        <v>1995</v>
      </c>
      <c r="D14634">
        <v>0</v>
      </c>
    </row>
    <row r="14635" spans="1:4" x14ac:dyDescent="0.55000000000000004">
      <c r="A14635" t="s">
        <v>2060</v>
      </c>
      <c r="C14635">
        <v>1996</v>
      </c>
      <c r="D14635">
        <v>0</v>
      </c>
    </row>
    <row r="14636" spans="1:4" x14ac:dyDescent="0.55000000000000004">
      <c r="A14636" t="s">
        <v>2060</v>
      </c>
      <c r="C14636">
        <v>1997</v>
      </c>
      <c r="D14636">
        <v>0</v>
      </c>
    </row>
    <row r="14637" spans="1:4" x14ac:dyDescent="0.55000000000000004">
      <c r="A14637" t="s">
        <v>2060</v>
      </c>
      <c r="C14637">
        <v>1998</v>
      </c>
      <c r="D14637">
        <v>0</v>
      </c>
    </row>
    <row r="14638" spans="1:4" x14ac:dyDescent="0.55000000000000004">
      <c r="A14638" t="s">
        <v>2060</v>
      </c>
      <c r="C14638">
        <v>1999</v>
      </c>
      <c r="D14638">
        <v>0</v>
      </c>
    </row>
    <row r="14639" spans="1:4" x14ac:dyDescent="0.55000000000000004">
      <c r="A14639" t="s">
        <v>2060</v>
      </c>
      <c r="C14639">
        <v>2000</v>
      </c>
      <c r="D14639">
        <v>0</v>
      </c>
    </row>
    <row r="14640" spans="1:4" x14ac:dyDescent="0.55000000000000004">
      <c r="A14640" t="s">
        <v>2060</v>
      </c>
      <c r="C14640">
        <v>2001</v>
      </c>
      <c r="D14640">
        <v>0</v>
      </c>
    </row>
    <row r="14641" spans="1:4" x14ac:dyDescent="0.55000000000000004">
      <c r="A14641" t="s">
        <v>2060</v>
      </c>
      <c r="C14641">
        <v>2002</v>
      </c>
      <c r="D14641">
        <v>0</v>
      </c>
    </row>
    <row r="14642" spans="1:4" x14ac:dyDescent="0.55000000000000004">
      <c r="A14642" t="s">
        <v>2060</v>
      </c>
      <c r="C14642">
        <v>2003</v>
      </c>
      <c r="D14642">
        <v>0</v>
      </c>
    </row>
    <row r="14643" spans="1:4" x14ac:dyDescent="0.55000000000000004">
      <c r="A14643" t="s">
        <v>2060</v>
      </c>
      <c r="C14643">
        <v>2004</v>
      </c>
      <c r="D14643">
        <v>0</v>
      </c>
    </row>
    <row r="14644" spans="1:4" x14ac:dyDescent="0.55000000000000004">
      <c r="A14644" t="s">
        <v>2060</v>
      </c>
      <c r="C14644">
        <v>2005</v>
      </c>
      <c r="D14644">
        <v>0</v>
      </c>
    </row>
    <row r="14645" spans="1:4" x14ac:dyDescent="0.55000000000000004">
      <c r="A14645" t="s">
        <v>2060</v>
      </c>
      <c r="C14645">
        <v>2006</v>
      </c>
      <c r="D14645">
        <v>0</v>
      </c>
    </row>
    <row r="14646" spans="1:4" x14ac:dyDescent="0.55000000000000004">
      <c r="A14646" t="s">
        <v>2060</v>
      </c>
      <c r="C14646">
        <v>2007</v>
      </c>
      <c r="D14646">
        <v>0</v>
      </c>
    </row>
    <row r="14647" spans="1:4" x14ac:dyDescent="0.55000000000000004">
      <c r="A14647" t="s">
        <v>2060</v>
      </c>
      <c r="C14647">
        <v>2008</v>
      </c>
      <c r="D14647">
        <v>0</v>
      </c>
    </row>
    <row r="14648" spans="1:4" x14ac:dyDescent="0.55000000000000004">
      <c r="A14648" t="s">
        <v>2060</v>
      </c>
      <c r="C14648">
        <v>2009</v>
      </c>
      <c r="D14648">
        <v>0</v>
      </c>
    </row>
    <row r="14649" spans="1:4" x14ac:dyDescent="0.55000000000000004">
      <c r="A14649" t="s">
        <v>2060</v>
      </c>
      <c r="C14649">
        <v>2010</v>
      </c>
      <c r="D14649">
        <v>0</v>
      </c>
    </row>
    <row r="14650" spans="1:4" x14ac:dyDescent="0.55000000000000004">
      <c r="A14650" t="s">
        <v>2060</v>
      </c>
      <c r="C14650">
        <v>2011</v>
      </c>
      <c r="D14650">
        <v>0</v>
      </c>
    </row>
    <row r="14651" spans="1:4" x14ac:dyDescent="0.55000000000000004">
      <c r="A14651" t="s">
        <v>2060</v>
      </c>
      <c r="C14651">
        <v>2012</v>
      </c>
      <c r="D14651">
        <v>0</v>
      </c>
    </row>
    <row r="14652" spans="1:4" x14ac:dyDescent="0.55000000000000004">
      <c r="A14652" t="s">
        <v>2060</v>
      </c>
      <c r="C14652">
        <v>2013</v>
      </c>
      <c r="D14652">
        <v>0</v>
      </c>
    </row>
    <row r="14653" spans="1:4" x14ac:dyDescent="0.55000000000000004">
      <c r="A14653" t="s">
        <v>2060</v>
      </c>
      <c r="C14653">
        <v>2014</v>
      </c>
      <c r="D14653">
        <v>0</v>
      </c>
    </row>
    <row r="14654" spans="1:4" x14ac:dyDescent="0.55000000000000004">
      <c r="A14654" t="s">
        <v>2060</v>
      </c>
      <c r="C14654">
        <v>2015</v>
      </c>
      <c r="D14654">
        <v>0</v>
      </c>
    </row>
    <row r="14655" spans="1:4" x14ac:dyDescent="0.55000000000000004">
      <c r="A14655" t="s">
        <v>2060</v>
      </c>
      <c r="C14655">
        <v>2016</v>
      </c>
      <c r="D14655">
        <v>0</v>
      </c>
    </row>
    <row r="14656" spans="1:4" x14ac:dyDescent="0.55000000000000004">
      <c r="A14656" t="s">
        <v>2060</v>
      </c>
      <c r="C14656">
        <v>2017</v>
      </c>
      <c r="D14656">
        <v>0</v>
      </c>
    </row>
    <row r="14657" spans="1:4" x14ac:dyDescent="0.55000000000000004">
      <c r="A14657" t="s">
        <v>2060</v>
      </c>
      <c r="C14657">
        <v>2018</v>
      </c>
      <c r="D14657">
        <v>0</v>
      </c>
    </row>
    <row r="14658" spans="1:4" x14ac:dyDescent="0.55000000000000004">
      <c r="A14658" t="s">
        <v>2060</v>
      </c>
      <c r="C14658">
        <v>2019</v>
      </c>
      <c r="D14658">
        <v>0</v>
      </c>
    </row>
    <row r="14659" spans="1:4" x14ac:dyDescent="0.55000000000000004">
      <c r="A14659" t="s">
        <v>2060</v>
      </c>
      <c r="C14659">
        <v>2020</v>
      </c>
      <c r="D14659">
        <v>0</v>
      </c>
    </row>
    <row r="14660" spans="1:4" x14ac:dyDescent="0.55000000000000004">
      <c r="A14660" t="s">
        <v>2060</v>
      </c>
      <c r="C14660">
        <v>2021</v>
      </c>
      <c r="D14660">
        <v>0</v>
      </c>
    </row>
    <row r="14661" spans="1:4" x14ac:dyDescent="0.55000000000000004">
      <c r="A14661" t="s">
        <v>2060</v>
      </c>
      <c r="C14661">
        <v>2022</v>
      </c>
      <c r="D14661">
        <v>0</v>
      </c>
    </row>
    <row r="14662" spans="1:4" x14ac:dyDescent="0.55000000000000004">
      <c r="A14662" t="s">
        <v>2060</v>
      </c>
      <c r="C14662">
        <v>2023</v>
      </c>
      <c r="D14662">
        <v>0</v>
      </c>
    </row>
    <row r="14663" spans="1:4" x14ac:dyDescent="0.55000000000000004">
      <c r="A14663" t="s">
        <v>2060</v>
      </c>
      <c r="C14663">
        <v>2024</v>
      </c>
      <c r="D14663">
        <v>0</v>
      </c>
    </row>
    <row r="14664" spans="1:4" x14ac:dyDescent="0.55000000000000004">
      <c r="A14664" t="s">
        <v>1081</v>
      </c>
      <c r="B14664" t="s">
        <v>2061</v>
      </c>
      <c r="C14664">
        <v>1830</v>
      </c>
      <c r="D14664">
        <v>104</v>
      </c>
    </row>
    <row r="14665" spans="1:4" x14ac:dyDescent="0.55000000000000004">
      <c r="A14665" t="s">
        <v>1081</v>
      </c>
      <c r="B14665" t="s">
        <v>2061</v>
      </c>
      <c r="C14665">
        <v>1831</v>
      </c>
      <c r="D14665">
        <v>125.00001</v>
      </c>
    </row>
    <row r="14666" spans="1:4" x14ac:dyDescent="0.55000000000000004">
      <c r="A14666" t="s">
        <v>1081</v>
      </c>
      <c r="B14666" t="s">
        <v>2061</v>
      </c>
      <c r="C14666">
        <v>1832</v>
      </c>
      <c r="D14666">
        <v>83</v>
      </c>
    </row>
    <row r="14667" spans="1:4" x14ac:dyDescent="0.55000000000000004">
      <c r="A14667" t="s">
        <v>1081</v>
      </c>
      <c r="B14667" t="s">
        <v>2061</v>
      </c>
      <c r="C14667">
        <v>1833</v>
      </c>
      <c r="D14667">
        <v>104</v>
      </c>
    </row>
    <row r="14668" spans="1:4" x14ac:dyDescent="0.55000000000000004">
      <c r="A14668" t="s">
        <v>1081</v>
      </c>
      <c r="B14668" t="s">
        <v>2061</v>
      </c>
      <c r="C14668">
        <v>1850</v>
      </c>
      <c r="D14668">
        <v>647</v>
      </c>
    </row>
    <row r="14669" spans="1:4" x14ac:dyDescent="0.55000000000000004">
      <c r="A14669" t="s">
        <v>1081</v>
      </c>
      <c r="B14669" t="s">
        <v>2061</v>
      </c>
      <c r="C14669">
        <v>1855</v>
      </c>
      <c r="D14669">
        <v>1962</v>
      </c>
    </row>
    <row r="14670" spans="1:4" x14ac:dyDescent="0.55000000000000004">
      <c r="A14670" t="s">
        <v>1081</v>
      </c>
      <c r="B14670" t="s">
        <v>2061</v>
      </c>
      <c r="C14670">
        <v>1858</v>
      </c>
      <c r="D14670">
        <v>2755</v>
      </c>
    </row>
    <row r="14671" spans="1:4" x14ac:dyDescent="0.55000000000000004">
      <c r="A14671" t="s">
        <v>1081</v>
      </c>
      <c r="B14671" t="s">
        <v>2061</v>
      </c>
      <c r="C14671">
        <v>1859</v>
      </c>
      <c r="D14671">
        <v>2922</v>
      </c>
    </row>
    <row r="14672" spans="1:4" x14ac:dyDescent="0.55000000000000004">
      <c r="A14672" t="s">
        <v>1081</v>
      </c>
      <c r="B14672" t="s">
        <v>2061</v>
      </c>
      <c r="C14672">
        <v>1860</v>
      </c>
      <c r="D14672">
        <v>3861</v>
      </c>
    </row>
    <row r="14673" spans="1:4" x14ac:dyDescent="0.55000000000000004">
      <c r="A14673" t="s">
        <v>1081</v>
      </c>
      <c r="B14673" t="s">
        <v>2061</v>
      </c>
      <c r="C14673">
        <v>1861</v>
      </c>
      <c r="D14673">
        <v>4904</v>
      </c>
    </row>
    <row r="14674" spans="1:4" x14ac:dyDescent="0.55000000000000004">
      <c r="A14674" t="s">
        <v>1081</v>
      </c>
      <c r="B14674" t="s">
        <v>2061</v>
      </c>
      <c r="C14674">
        <v>1862</v>
      </c>
      <c r="D14674">
        <v>4424</v>
      </c>
    </row>
    <row r="14675" spans="1:4" x14ac:dyDescent="0.55000000000000004">
      <c r="A14675" t="s">
        <v>1081</v>
      </c>
      <c r="B14675" t="s">
        <v>2061</v>
      </c>
      <c r="C14675">
        <v>1863</v>
      </c>
      <c r="D14675">
        <v>4633</v>
      </c>
    </row>
    <row r="14676" spans="1:4" x14ac:dyDescent="0.55000000000000004">
      <c r="A14676" t="s">
        <v>1081</v>
      </c>
      <c r="B14676" t="s">
        <v>2061</v>
      </c>
      <c r="C14676">
        <v>1864</v>
      </c>
      <c r="D14676">
        <v>5196</v>
      </c>
    </row>
    <row r="14677" spans="1:4" x14ac:dyDescent="0.55000000000000004">
      <c r="A14677" t="s">
        <v>1081</v>
      </c>
      <c r="B14677" t="s">
        <v>2061</v>
      </c>
      <c r="C14677">
        <v>1865</v>
      </c>
      <c r="D14677">
        <v>4967</v>
      </c>
    </row>
    <row r="14678" spans="1:4" x14ac:dyDescent="0.55000000000000004">
      <c r="A14678" t="s">
        <v>1081</v>
      </c>
      <c r="B14678" t="s">
        <v>2061</v>
      </c>
      <c r="C14678">
        <v>1866</v>
      </c>
      <c r="D14678">
        <v>15693</v>
      </c>
    </row>
    <row r="14679" spans="1:4" x14ac:dyDescent="0.55000000000000004">
      <c r="A14679" t="s">
        <v>1081</v>
      </c>
      <c r="B14679" t="s">
        <v>2061</v>
      </c>
      <c r="C14679">
        <v>1867</v>
      </c>
      <c r="D14679">
        <v>18009</v>
      </c>
    </row>
    <row r="14680" spans="1:4" x14ac:dyDescent="0.55000000000000004">
      <c r="A14680" t="s">
        <v>1081</v>
      </c>
      <c r="B14680" t="s">
        <v>2061</v>
      </c>
      <c r="C14680">
        <v>1868</v>
      </c>
      <c r="D14680">
        <v>14983</v>
      </c>
    </row>
    <row r="14681" spans="1:4" x14ac:dyDescent="0.55000000000000004">
      <c r="A14681" t="s">
        <v>1081</v>
      </c>
      <c r="B14681" t="s">
        <v>2061</v>
      </c>
      <c r="C14681">
        <v>1869</v>
      </c>
      <c r="D14681">
        <v>20326</v>
      </c>
    </row>
    <row r="14682" spans="1:4" x14ac:dyDescent="0.55000000000000004">
      <c r="A14682" t="s">
        <v>1081</v>
      </c>
      <c r="B14682" t="s">
        <v>2061</v>
      </c>
      <c r="C14682">
        <v>1870</v>
      </c>
      <c r="D14682">
        <v>22058</v>
      </c>
    </row>
    <row r="14683" spans="1:4" x14ac:dyDescent="0.55000000000000004">
      <c r="A14683" t="s">
        <v>1081</v>
      </c>
      <c r="B14683" t="s">
        <v>2061</v>
      </c>
      <c r="C14683">
        <v>1871</v>
      </c>
      <c r="D14683">
        <v>29779</v>
      </c>
    </row>
    <row r="14684" spans="1:4" x14ac:dyDescent="0.55000000000000004">
      <c r="A14684" t="s">
        <v>1081</v>
      </c>
      <c r="B14684" t="s">
        <v>2061</v>
      </c>
      <c r="C14684">
        <v>1872</v>
      </c>
      <c r="D14684">
        <v>30572</v>
      </c>
    </row>
    <row r="14685" spans="1:4" x14ac:dyDescent="0.55000000000000004">
      <c r="A14685" t="s">
        <v>1081</v>
      </c>
      <c r="B14685" t="s">
        <v>2061</v>
      </c>
      <c r="C14685">
        <v>1873</v>
      </c>
      <c r="D14685">
        <v>28694</v>
      </c>
    </row>
    <row r="14686" spans="1:4" x14ac:dyDescent="0.55000000000000004">
      <c r="A14686" t="s">
        <v>1081</v>
      </c>
      <c r="B14686" t="s">
        <v>2061</v>
      </c>
      <c r="C14686">
        <v>1874</v>
      </c>
      <c r="D14686">
        <v>34829</v>
      </c>
    </row>
    <row r="14687" spans="1:4" x14ac:dyDescent="0.55000000000000004">
      <c r="A14687" t="s">
        <v>1081</v>
      </c>
      <c r="B14687" t="s">
        <v>2061</v>
      </c>
      <c r="C14687">
        <v>1875</v>
      </c>
      <c r="D14687">
        <v>40088</v>
      </c>
    </row>
    <row r="14688" spans="1:4" x14ac:dyDescent="0.55000000000000004">
      <c r="A14688" t="s">
        <v>1081</v>
      </c>
      <c r="B14688" t="s">
        <v>2061</v>
      </c>
      <c r="C14688">
        <v>1876</v>
      </c>
      <c r="D14688">
        <v>49771</v>
      </c>
    </row>
    <row r="14689" spans="1:4" x14ac:dyDescent="0.55000000000000004">
      <c r="A14689" t="s">
        <v>1081</v>
      </c>
      <c r="B14689" t="s">
        <v>2061</v>
      </c>
      <c r="C14689">
        <v>1877</v>
      </c>
      <c r="D14689">
        <v>50793</v>
      </c>
    </row>
    <row r="14690" spans="1:4" x14ac:dyDescent="0.55000000000000004">
      <c r="A14690" t="s">
        <v>1081</v>
      </c>
      <c r="B14690" t="s">
        <v>2061</v>
      </c>
      <c r="C14690">
        <v>1878</v>
      </c>
      <c r="D14690">
        <v>66382</v>
      </c>
    </row>
    <row r="14691" spans="1:4" x14ac:dyDescent="0.55000000000000004">
      <c r="A14691" t="s">
        <v>1081</v>
      </c>
      <c r="B14691" t="s">
        <v>2061</v>
      </c>
      <c r="C14691">
        <v>1879</v>
      </c>
      <c r="D14691">
        <v>68114</v>
      </c>
    </row>
    <row r="14692" spans="1:4" x14ac:dyDescent="0.55000000000000004">
      <c r="A14692" t="s">
        <v>1081</v>
      </c>
      <c r="B14692" t="s">
        <v>2061</v>
      </c>
      <c r="C14692">
        <v>1880</v>
      </c>
      <c r="D14692">
        <v>79905</v>
      </c>
    </row>
    <row r="14693" spans="1:4" x14ac:dyDescent="0.55000000000000004">
      <c r="A14693" t="s">
        <v>1081</v>
      </c>
      <c r="B14693" t="s">
        <v>2061</v>
      </c>
      <c r="C14693">
        <v>1881</v>
      </c>
      <c r="D14693">
        <v>84162</v>
      </c>
    </row>
    <row r="14694" spans="1:4" x14ac:dyDescent="0.55000000000000004">
      <c r="A14694" t="s">
        <v>1081</v>
      </c>
      <c r="B14694" t="s">
        <v>2061</v>
      </c>
      <c r="C14694">
        <v>1882</v>
      </c>
      <c r="D14694">
        <v>88648</v>
      </c>
    </row>
    <row r="14695" spans="1:4" x14ac:dyDescent="0.55000000000000004">
      <c r="A14695" t="s">
        <v>1081</v>
      </c>
      <c r="B14695" t="s">
        <v>2061</v>
      </c>
      <c r="C14695">
        <v>1883</v>
      </c>
      <c r="D14695">
        <v>100898</v>
      </c>
    </row>
    <row r="14696" spans="1:4" x14ac:dyDescent="0.55000000000000004">
      <c r="A14696" t="s">
        <v>1081</v>
      </c>
      <c r="B14696" t="s">
        <v>2061</v>
      </c>
      <c r="C14696">
        <v>1884</v>
      </c>
      <c r="D14696">
        <v>102442</v>
      </c>
    </row>
    <row r="14697" spans="1:4" x14ac:dyDescent="0.55000000000000004">
      <c r="A14697" t="s">
        <v>1081</v>
      </c>
      <c r="B14697" t="s">
        <v>2061</v>
      </c>
      <c r="C14697">
        <v>1885</v>
      </c>
      <c r="D14697">
        <v>111583</v>
      </c>
    </row>
    <row r="14698" spans="1:4" x14ac:dyDescent="0.55000000000000004">
      <c r="A14698" t="s">
        <v>1081</v>
      </c>
      <c r="B14698" t="s">
        <v>2061</v>
      </c>
      <c r="C14698">
        <v>1886</v>
      </c>
      <c r="D14698">
        <v>114441</v>
      </c>
    </row>
    <row r="14699" spans="1:4" x14ac:dyDescent="0.55000000000000004">
      <c r="A14699" t="s">
        <v>1081</v>
      </c>
      <c r="B14699" t="s">
        <v>2061</v>
      </c>
      <c r="C14699">
        <v>1887</v>
      </c>
      <c r="D14699">
        <v>121098</v>
      </c>
    </row>
    <row r="14700" spans="1:4" x14ac:dyDescent="0.55000000000000004">
      <c r="A14700" t="s">
        <v>1081</v>
      </c>
      <c r="B14700" t="s">
        <v>2061</v>
      </c>
      <c r="C14700">
        <v>1888</v>
      </c>
      <c r="D14700">
        <v>126315.99</v>
      </c>
    </row>
    <row r="14701" spans="1:4" x14ac:dyDescent="0.55000000000000004">
      <c r="A14701" t="s">
        <v>1081</v>
      </c>
      <c r="B14701" t="s">
        <v>2061</v>
      </c>
      <c r="C14701">
        <v>1889</v>
      </c>
      <c r="D14701">
        <v>136416</v>
      </c>
    </row>
    <row r="14702" spans="1:4" x14ac:dyDescent="0.55000000000000004">
      <c r="A14702" t="s">
        <v>1081</v>
      </c>
      <c r="B14702" t="s">
        <v>2061</v>
      </c>
      <c r="C14702">
        <v>1890</v>
      </c>
      <c r="D14702">
        <v>154488</v>
      </c>
    </row>
    <row r="14703" spans="1:4" x14ac:dyDescent="0.55000000000000004">
      <c r="A14703" t="s">
        <v>1081</v>
      </c>
      <c r="B14703" t="s">
        <v>2061</v>
      </c>
      <c r="C14703">
        <v>1891</v>
      </c>
      <c r="D14703">
        <v>170097</v>
      </c>
    </row>
    <row r="14704" spans="1:4" x14ac:dyDescent="0.55000000000000004">
      <c r="A14704" t="s">
        <v>1081</v>
      </c>
      <c r="B14704" t="s">
        <v>2061</v>
      </c>
      <c r="C14704">
        <v>1892</v>
      </c>
      <c r="D14704">
        <v>180051</v>
      </c>
    </row>
    <row r="14705" spans="1:4" x14ac:dyDescent="0.55000000000000004">
      <c r="A14705" t="s">
        <v>1081</v>
      </c>
      <c r="B14705" t="s">
        <v>2061</v>
      </c>
      <c r="C14705">
        <v>1893</v>
      </c>
      <c r="D14705">
        <v>211041</v>
      </c>
    </row>
    <row r="14706" spans="1:4" x14ac:dyDescent="0.55000000000000004">
      <c r="A14706" t="s">
        <v>1081</v>
      </c>
      <c r="B14706" t="s">
        <v>2061</v>
      </c>
      <c r="C14706">
        <v>1894</v>
      </c>
      <c r="D14706">
        <v>214943</v>
      </c>
    </row>
    <row r="14707" spans="1:4" x14ac:dyDescent="0.55000000000000004">
      <c r="A14707" t="s">
        <v>1081</v>
      </c>
      <c r="B14707" t="s">
        <v>2061</v>
      </c>
      <c r="C14707">
        <v>1895</v>
      </c>
      <c r="D14707">
        <v>246976</v>
      </c>
    </row>
    <row r="14708" spans="1:4" x14ac:dyDescent="0.55000000000000004">
      <c r="A14708" t="s">
        <v>1081</v>
      </c>
      <c r="B14708" t="s">
        <v>2061</v>
      </c>
      <c r="C14708">
        <v>1896</v>
      </c>
      <c r="D14708">
        <v>251421</v>
      </c>
    </row>
    <row r="14709" spans="1:4" x14ac:dyDescent="0.55000000000000004">
      <c r="A14709" t="s">
        <v>1081</v>
      </c>
      <c r="B14709" t="s">
        <v>2061</v>
      </c>
      <c r="C14709">
        <v>1897</v>
      </c>
      <c r="D14709">
        <v>290695</v>
      </c>
    </row>
    <row r="14710" spans="1:4" x14ac:dyDescent="0.55000000000000004">
      <c r="A14710" t="s">
        <v>1081</v>
      </c>
      <c r="B14710" t="s">
        <v>2061</v>
      </c>
      <c r="C14710">
        <v>1898</v>
      </c>
      <c r="D14710">
        <v>326025</v>
      </c>
    </row>
    <row r="14711" spans="1:4" x14ac:dyDescent="0.55000000000000004">
      <c r="A14711" t="s">
        <v>1081</v>
      </c>
      <c r="B14711" t="s">
        <v>2061</v>
      </c>
      <c r="C14711">
        <v>1899</v>
      </c>
      <c r="D14711">
        <v>378216</v>
      </c>
    </row>
    <row r="14712" spans="1:4" x14ac:dyDescent="0.55000000000000004">
      <c r="A14712" t="s">
        <v>1081</v>
      </c>
      <c r="B14712" t="s">
        <v>2061</v>
      </c>
      <c r="C14712">
        <v>1900</v>
      </c>
      <c r="D14712">
        <v>428446</v>
      </c>
    </row>
    <row r="14713" spans="1:4" x14ac:dyDescent="0.55000000000000004">
      <c r="A14713" t="s">
        <v>1081</v>
      </c>
      <c r="B14713" t="s">
        <v>2061</v>
      </c>
      <c r="C14713">
        <v>1901</v>
      </c>
      <c r="D14713">
        <v>439861</v>
      </c>
    </row>
    <row r="14714" spans="1:4" x14ac:dyDescent="0.55000000000000004">
      <c r="A14714" t="s">
        <v>1081</v>
      </c>
      <c r="B14714" t="s">
        <v>2061</v>
      </c>
      <c r="C14714">
        <v>1902</v>
      </c>
      <c r="D14714">
        <v>424836</v>
      </c>
    </row>
    <row r="14715" spans="1:4" x14ac:dyDescent="0.55000000000000004">
      <c r="A14715" t="s">
        <v>1081</v>
      </c>
      <c r="B14715" t="s">
        <v>2061</v>
      </c>
      <c r="C14715">
        <v>1903</v>
      </c>
      <c r="D14715">
        <v>415570</v>
      </c>
    </row>
    <row r="14716" spans="1:4" x14ac:dyDescent="0.55000000000000004">
      <c r="A14716" t="s">
        <v>1081</v>
      </c>
      <c r="B14716" t="s">
        <v>2061</v>
      </c>
      <c r="C14716">
        <v>1904</v>
      </c>
      <c r="D14716">
        <v>462357</v>
      </c>
    </row>
    <row r="14717" spans="1:4" x14ac:dyDescent="0.55000000000000004">
      <c r="A14717" t="s">
        <v>1081</v>
      </c>
      <c r="B14717" t="s">
        <v>2061</v>
      </c>
      <c r="C14717">
        <v>1905</v>
      </c>
      <c r="D14717">
        <v>412711</v>
      </c>
    </row>
    <row r="14718" spans="1:4" x14ac:dyDescent="0.55000000000000004">
      <c r="A14718" t="s">
        <v>1081</v>
      </c>
      <c r="B14718" t="s">
        <v>2061</v>
      </c>
      <c r="C14718">
        <v>1906</v>
      </c>
      <c r="D14718">
        <v>470746</v>
      </c>
    </row>
    <row r="14719" spans="1:4" x14ac:dyDescent="0.55000000000000004">
      <c r="A14719" t="s">
        <v>1081</v>
      </c>
      <c r="B14719" t="s">
        <v>2061</v>
      </c>
      <c r="C14719">
        <v>1907</v>
      </c>
      <c r="D14719">
        <v>527278</v>
      </c>
    </row>
    <row r="14720" spans="1:4" x14ac:dyDescent="0.55000000000000004">
      <c r="A14720" t="s">
        <v>1081</v>
      </c>
      <c r="B14720" t="s">
        <v>2061</v>
      </c>
      <c r="C14720">
        <v>1908</v>
      </c>
      <c r="D14720">
        <v>530513</v>
      </c>
    </row>
    <row r="14721" spans="1:4" x14ac:dyDescent="0.55000000000000004">
      <c r="A14721" t="s">
        <v>1081</v>
      </c>
      <c r="B14721" t="s">
        <v>2061</v>
      </c>
      <c r="C14721">
        <v>1909</v>
      </c>
      <c r="D14721">
        <v>560020</v>
      </c>
    </row>
    <row r="14722" spans="1:4" x14ac:dyDescent="0.55000000000000004">
      <c r="A14722" t="s">
        <v>1081</v>
      </c>
      <c r="B14722" t="s">
        <v>2061</v>
      </c>
      <c r="C14722">
        <v>1910</v>
      </c>
      <c r="D14722">
        <v>549211</v>
      </c>
    </row>
    <row r="14723" spans="1:4" x14ac:dyDescent="0.55000000000000004">
      <c r="A14723" t="s">
        <v>1081</v>
      </c>
      <c r="B14723" t="s">
        <v>2061</v>
      </c>
      <c r="C14723">
        <v>1911</v>
      </c>
      <c r="D14723">
        <v>569411</v>
      </c>
    </row>
    <row r="14724" spans="1:4" x14ac:dyDescent="0.55000000000000004">
      <c r="A14724" t="s">
        <v>1081</v>
      </c>
      <c r="B14724" t="s">
        <v>2061</v>
      </c>
      <c r="C14724">
        <v>1912</v>
      </c>
      <c r="D14724">
        <v>645017</v>
      </c>
    </row>
    <row r="14725" spans="1:4" x14ac:dyDescent="0.55000000000000004">
      <c r="A14725" t="s">
        <v>1081</v>
      </c>
      <c r="B14725" t="s">
        <v>2061</v>
      </c>
      <c r="C14725">
        <v>1913</v>
      </c>
      <c r="D14725">
        <v>700693</v>
      </c>
    </row>
    <row r="14726" spans="1:4" x14ac:dyDescent="0.55000000000000004">
      <c r="A14726" t="s">
        <v>1081</v>
      </c>
      <c r="B14726" t="s">
        <v>2061</v>
      </c>
      <c r="C14726">
        <v>1914</v>
      </c>
      <c r="D14726">
        <v>632391</v>
      </c>
    </row>
    <row r="14727" spans="1:4" x14ac:dyDescent="0.55000000000000004">
      <c r="A14727" t="s">
        <v>1081</v>
      </c>
      <c r="B14727" t="s">
        <v>2061</v>
      </c>
      <c r="C14727">
        <v>1915</v>
      </c>
      <c r="D14727">
        <v>580450</v>
      </c>
    </row>
    <row r="14728" spans="1:4" x14ac:dyDescent="0.55000000000000004">
      <c r="A14728" t="s">
        <v>1081</v>
      </c>
      <c r="B14728" t="s">
        <v>2061</v>
      </c>
      <c r="C14728">
        <v>1916</v>
      </c>
      <c r="D14728">
        <v>618660</v>
      </c>
    </row>
    <row r="14729" spans="1:4" x14ac:dyDescent="0.55000000000000004">
      <c r="A14729" t="s">
        <v>1081</v>
      </c>
      <c r="B14729" t="s">
        <v>2061</v>
      </c>
      <c r="C14729">
        <v>1917</v>
      </c>
      <c r="D14729">
        <v>569369</v>
      </c>
    </row>
    <row r="14730" spans="1:4" x14ac:dyDescent="0.55000000000000004">
      <c r="A14730" t="s">
        <v>1081</v>
      </c>
      <c r="B14730" t="s">
        <v>2061</v>
      </c>
      <c r="C14730">
        <v>1918</v>
      </c>
      <c r="D14730">
        <v>227067</v>
      </c>
    </row>
    <row r="14731" spans="1:4" x14ac:dyDescent="0.55000000000000004">
      <c r="A14731" t="s">
        <v>1081</v>
      </c>
      <c r="B14731" t="s">
        <v>2061</v>
      </c>
      <c r="C14731">
        <v>1919</v>
      </c>
      <c r="D14731">
        <v>193950</v>
      </c>
    </row>
    <row r="14732" spans="1:4" x14ac:dyDescent="0.55000000000000004">
      <c r="A14732" t="s">
        <v>1081</v>
      </c>
      <c r="B14732" t="s">
        <v>2061</v>
      </c>
      <c r="C14732">
        <v>1920</v>
      </c>
      <c r="D14732">
        <v>176858</v>
      </c>
    </row>
    <row r="14733" spans="1:4" x14ac:dyDescent="0.55000000000000004">
      <c r="A14733" t="s">
        <v>1081</v>
      </c>
      <c r="B14733" t="s">
        <v>2061</v>
      </c>
      <c r="C14733">
        <v>1921</v>
      </c>
      <c r="D14733">
        <v>191800</v>
      </c>
    </row>
    <row r="14734" spans="1:4" x14ac:dyDescent="0.55000000000000004">
      <c r="A14734" t="s">
        <v>1081</v>
      </c>
      <c r="B14734" t="s">
        <v>2061</v>
      </c>
      <c r="C14734">
        <v>1922</v>
      </c>
      <c r="D14734">
        <v>233912</v>
      </c>
    </row>
    <row r="14735" spans="1:4" x14ac:dyDescent="0.55000000000000004">
      <c r="A14735" t="s">
        <v>1081</v>
      </c>
      <c r="B14735" t="s">
        <v>2061</v>
      </c>
      <c r="C14735">
        <v>1923</v>
      </c>
      <c r="D14735">
        <v>258391</v>
      </c>
    </row>
    <row r="14736" spans="1:4" x14ac:dyDescent="0.55000000000000004">
      <c r="A14736" t="s">
        <v>1081</v>
      </c>
      <c r="B14736" t="s">
        <v>2061</v>
      </c>
      <c r="C14736">
        <v>1924</v>
      </c>
      <c r="D14736">
        <v>307848</v>
      </c>
    </row>
    <row r="14737" spans="1:4" x14ac:dyDescent="0.55000000000000004">
      <c r="A14737" t="s">
        <v>1081</v>
      </c>
      <c r="B14737" t="s">
        <v>2061</v>
      </c>
      <c r="C14737">
        <v>1925</v>
      </c>
      <c r="D14737">
        <v>303842</v>
      </c>
    </row>
    <row r="14738" spans="1:4" x14ac:dyDescent="0.55000000000000004">
      <c r="A14738" t="s">
        <v>1081</v>
      </c>
      <c r="B14738" t="s">
        <v>2061</v>
      </c>
      <c r="C14738">
        <v>1926</v>
      </c>
      <c r="D14738">
        <v>440237</v>
      </c>
    </row>
    <row r="14739" spans="1:4" x14ac:dyDescent="0.55000000000000004">
      <c r="A14739" t="s">
        <v>1081</v>
      </c>
      <c r="B14739" t="s">
        <v>2061</v>
      </c>
      <c r="C14739">
        <v>1927</v>
      </c>
      <c r="D14739">
        <v>547332</v>
      </c>
    </row>
    <row r="14740" spans="1:4" x14ac:dyDescent="0.55000000000000004">
      <c r="A14740" t="s">
        <v>1081</v>
      </c>
      <c r="B14740" t="s">
        <v>2061</v>
      </c>
      <c r="C14740">
        <v>1928</v>
      </c>
      <c r="D14740">
        <v>609317</v>
      </c>
    </row>
    <row r="14741" spans="1:4" x14ac:dyDescent="0.55000000000000004">
      <c r="A14741" t="s">
        <v>1081</v>
      </c>
      <c r="B14741" t="s">
        <v>2061</v>
      </c>
      <c r="C14741">
        <v>1929</v>
      </c>
      <c r="D14741">
        <v>656375</v>
      </c>
    </row>
    <row r="14742" spans="1:4" x14ac:dyDescent="0.55000000000000004">
      <c r="A14742" t="s">
        <v>1081</v>
      </c>
      <c r="B14742" t="s">
        <v>2061</v>
      </c>
      <c r="C14742">
        <v>1930</v>
      </c>
      <c r="D14742">
        <v>892079</v>
      </c>
    </row>
    <row r="14743" spans="1:4" x14ac:dyDescent="0.55000000000000004">
      <c r="A14743" t="s">
        <v>1081</v>
      </c>
      <c r="B14743" t="s">
        <v>2061</v>
      </c>
      <c r="C14743">
        <v>1931</v>
      </c>
      <c r="D14743">
        <v>1071436</v>
      </c>
    </row>
    <row r="14744" spans="1:4" x14ac:dyDescent="0.55000000000000004">
      <c r="A14744" t="s">
        <v>1081</v>
      </c>
      <c r="B14744" t="s">
        <v>2061</v>
      </c>
      <c r="C14744">
        <v>1932</v>
      </c>
      <c r="D14744">
        <v>1207130</v>
      </c>
    </row>
    <row r="14745" spans="1:4" x14ac:dyDescent="0.55000000000000004">
      <c r="A14745" t="s">
        <v>1081</v>
      </c>
      <c r="B14745" t="s">
        <v>2061</v>
      </c>
      <c r="C14745">
        <v>1933</v>
      </c>
      <c r="D14745">
        <v>1348363</v>
      </c>
    </row>
    <row r="14746" spans="1:4" x14ac:dyDescent="0.55000000000000004">
      <c r="A14746" t="s">
        <v>1081</v>
      </c>
      <c r="B14746" t="s">
        <v>2061</v>
      </c>
      <c r="C14746">
        <v>1934</v>
      </c>
      <c r="D14746">
        <v>1631190</v>
      </c>
    </row>
    <row r="14747" spans="1:4" x14ac:dyDescent="0.55000000000000004">
      <c r="A14747" t="s">
        <v>1081</v>
      </c>
      <c r="B14747" t="s">
        <v>2061</v>
      </c>
      <c r="C14747">
        <v>1935</v>
      </c>
      <c r="D14747">
        <v>1846753</v>
      </c>
    </row>
    <row r="14748" spans="1:4" x14ac:dyDescent="0.55000000000000004">
      <c r="A14748" t="s">
        <v>1081</v>
      </c>
      <c r="B14748" t="s">
        <v>2061</v>
      </c>
      <c r="C14748">
        <v>1936</v>
      </c>
      <c r="D14748">
        <v>2118152</v>
      </c>
    </row>
    <row r="14749" spans="1:4" x14ac:dyDescent="0.55000000000000004">
      <c r="A14749" t="s">
        <v>1081</v>
      </c>
      <c r="B14749" t="s">
        <v>2061</v>
      </c>
      <c r="C14749">
        <v>1937</v>
      </c>
      <c r="D14749">
        <v>2165533</v>
      </c>
    </row>
    <row r="14750" spans="1:4" x14ac:dyDescent="0.55000000000000004">
      <c r="A14750" t="s">
        <v>1081</v>
      </c>
      <c r="B14750" t="s">
        <v>2061</v>
      </c>
      <c r="C14750">
        <v>1938</v>
      </c>
      <c r="D14750">
        <v>2285579</v>
      </c>
    </row>
    <row r="14751" spans="1:4" x14ac:dyDescent="0.55000000000000004">
      <c r="A14751" t="s">
        <v>1081</v>
      </c>
      <c r="B14751" t="s">
        <v>2061</v>
      </c>
      <c r="C14751">
        <v>1939</v>
      </c>
      <c r="D14751">
        <v>2313568</v>
      </c>
    </row>
    <row r="14752" spans="1:4" x14ac:dyDescent="0.55000000000000004">
      <c r="A14752" t="s">
        <v>1081</v>
      </c>
      <c r="B14752" t="s">
        <v>2061</v>
      </c>
      <c r="C14752">
        <v>1940</v>
      </c>
      <c r="D14752">
        <v>2772938</v>
      </c>
    </row>
    <row r="14753" spans="1:4" x14ac:dyDescent="0.55000000000000004">
      <c r="A14753" t="s">
        <v>1081</v>
      </c>
      <c r="B14753" t="s">
        <v>2061</v>
      </c>
      <c r="C14753">
        <v>1941</v>
      </c>
      <c r="D14753">
        <v>2436871</v>
      </c>
    </row>
    <row r="14754" spans="1:4" x14ac:dyDescent="0.55000000000000004">
      <c r="A14754" t="s">
        <v>1081</v>
      </c>
      <c r="B14754" t="s">
        <v>2061</v>
      </c>
      <c r="C14754">
        <v>1942</v>
      </c>
      <c r="D14754">
        <v>1322609</v>
      </c>
    </row>
    <row r="14755" spans="1:4" x14ac:dyDescent="0.55000000000000004">
      <c r="A14755" t="s">
        <v>1081</v>
      </c>
      <c r="B14755" t="s">
        <v>2061</v>
      </c>
      <c r="C14755">
        <v>1943</v>
      </c>
      <c r="D14755">
        <v>1380351</v>
      </c>
    </row>
    <row r="14756" spans="1:4" x14ac:dyDescent="0.55000000000000004">
      <c r="A14756" t="s">
        <v>1081</v>
      </c>
      <c r="B14756" t="s">
        <v>2061</v>
      </c>
      <c r="C14756">
        <v>1944</v>
      </c>
      <c r="D14756">
        <v>2001766</v>
      </c>
    </row>
    <row r="14757" spans="1:4" x14ac:dyDescent="0.55000000000000004">
      <c r="A14757" t="s">
        <v>1081</v>
      </c>
      <c r="B14757" t="s">
        <v>2061</v>
      </c>
      <c r="C14757">
        <v>1945</v>
      </c>
      <c r="D14757">
        <v>2120466</v>
      </c>
    </row>
    <row r="14758" spans="1:4" x14ac:dyDescent="0.55000000000000004">
      <c r="A14758" t="s">
        <v>1081</v>
      </c>
      <c r="B14758" t="s">
        <v>2061</v>
      </c>
      <c r="C14758">
        <v>1946</v>
      </c>
      <c r="D14758">
        <v>2383986</v>
      </c>
    </row>
    <row r="14759" spans="1:4" x14ac:dyDescent="0.55000000000000004">
      <c r="A14759" t="s">
        <v>1081</v>
      </c>
      <c r="B14759" t="s">
        <v>2061</v>
      </c>
      <c r="C14759">
        <v>1947</v>
      </c>
      <c r="D14759">
        <v>2871237</v>
      </c>
    </row>
    <row r="14760" spans="1:4" x14ac:dyDescent="0.55000000000000004">
      <c r="A14760" t="s">
        <v>1081</v>
      </c>
      <c r="B14760" t="s">
        <v>2061</v>
      </c>
      <c r="C14760">
        <v>1948</v>
      </c>
      <c r="D14760">
        <v>3056398</v>
      </c>
    </row>
    <row r="14761" spans="1:4" x14ac:dyDescent="0.55000000000000004">
      <c r="A14761" t="s">
        <v>1081</v>
      </c>
      <c r="B14761" t="s">
        <v>2061</v>
      </c>
      <c r="C14761">
        <v>1949</v>
      </c>
      <c r="D14761">
        <v>3474833</v>
      </c>
    </row>
    <row r="14762" spans="1:4" x14ac:dyDescent="0.55000000000000004">
      <c r="A14762" t="s">
        <v>1081</v>
      </c>
      <c r="B14762" t="s">
        <v>2061</v>
      </c>
      <c r="C14762">
        <v>1950</v>
      </c>
      <c r="D14762">
        <v>3874508</v>
      </c>
    </row>
    <row r="14763" spans="1:4" x14ac:dyDescent="0.55000000000000004">
      <c r="A14763" t="s">
        <v>1081</v>
      </c>
      <c r="B14763" t="s">
        <v>2061</v>
      </c>
      <c r="C14763">
        <v>1951</v>
      </c>
      <c r="D14763">
        <v>4199987</v>
      </c>
    </row>
    <row r="14764" spans="1:4" x14ac:dyDescent="0.55000000000000004">
      <c r="A14764" t="s">
        <v>1081</v>
      </c>
      <c r="B14764" t="s">
        <v>2061</v>
      </c>
      <c r="C14764">
        <v>1952</v>
      </c>
      <c r="D14764">
        <v>4498353</v>
      </c>
    </row>
    <row r="14765" spans="1:4" x14ac:dyDescent="0.55000000000000004">
      <c r="A14765" t="s">
        <v>1081</v>
      </c>
      <c r="B14765" t="s">
        <v>2061</v>
      </c>
      <c r="C14765">
        <v>1953</v>
      </c>
      <c r="D14765">
        <v>4760020</v>
      </c>
    </row>
    <row r="14766" spans="1:4" x14ac:dyDescent="0.55000000000000004">
      <c r="A14766" t="s">
        <v>1081</v>
      </c>
      <c r="B14766" t="s">
        <v>2061</v>
      </c>
      <c r="C14766">
        <v>1954</v>
      </c>
      <c r="D14766">
        <v>5200088</v>
      </c>
    </row>
    <row r="14767" spans="1:4" x14ac:dyDescent="0.55000000000000004">
      <c r="A14767" t="s">
        <v>1081</v>
      </c>
      <c r="B14767" t="s">
        <v>2061</v>
      </c>
      <c r="C14767">
        <v>1955</v>
      </c>
      <c r="D14767">
        <v>5897370</v>
      </c>
    </row>
    <row r="14768" spans="1:4" x14ac:dyDescent="0.55000000000000004">
      <c r="A14768" t="s">
        <v>1081</v>
      </c>
      <c r="B14768" t="s">
        <v>2061</v>
      </c>
      <c r="C14768">
        <v>1956</v>
      </c>
      <c r="D14768">
        <v>6466082</v>
      </c>
    </row>
    <row r="14769" spans="1:4" x14ac:dyDescent="0.55000000000000004">
      <c r="A14769" t="s">
        <v>1081</v>
      </c>
      <c r="B14769" t="s">
        <v>2061</v>
      </c>
      <c r="C14769">
        <v>1957</v>
      </c>
      <c r="D14769">
        <v>7076848</v>
      </c>
    </row>
    <row r="14770" spans="1:4" x14ac:dyDescent="0.55000000000000004">
      <c r="A14770" t="s">
        <v>1081</v>
      </c>
      <c r="B14770" t="s">
        <v>2061</v>
      </c>
      <c r="C14770">
        <v>1958</v>
      </c>
      <c r="D14770">
        <v>7554927</v>
      </c>
    </row>
    <row r="14771" spans="1:4" x14ac:dyDescent="0.55000000000000004">
      <c r="A14771" t="s">
        <v>1081</v>
      </c>
      <c r="B14771" t="s">
        <v>2061</v>
      </c>
      <c r="C14771">
        <v>1959</v>
      </c>
      <c r="D14771">
        <v>7945421</v>
      </c>
    </row>
    <row r="14772" spans="1:4" x14ac:dyDescent="0.55000000000000004">
      <c r="A14772" t="s">
        <v>1081</v>
      </c>
      <c r="B14772" t="s">
        <v>2061</v>
      </c>
      <c r="C14772">
        <v>1960</v>
      </c>
      <c r="D14772">
        <v>8275396.5</v>
      </c>
    </row>
    <row r="14773" spans="1:4" x14ac:dyDescent="0.55000000000000004">
      <c r="A14773" t="s">
        <v>1081</v>
      </c>
      <c r="B14773" t="s">
        <v>2061</v>
      </c>
      <c r="C14773">
        <v>1961</v>
      </c>
      <c r="D14773">
        <v>8535374</v>
      </c>
    </row>
    <row r="14774" spans="1:4" x14ac:dyDescent="0.55000000000000004">
      <c r="A14774" t="s">
        <v>1081</v>
      </c>
      <c r="B14774" t="s">
        <v>2061</v>
      </c>
      <c r="C14774">
        <v>1962</v>
      </c>
      <c r="D14774">
        <v>8959523</v>
      </c>
    </row>
    <row r="14775" spans="1:4" x14ac:dyDescent="0.55000000000000004">
      <c r="A14775" t="s">
        <v>1081</v>
      </c>
      <c r="B14775" t="s">
        <v>2061</v>
      </c>
      <c r="C14775">
        <v>1963</v>
      </c>
      <c r="D14775">
        <v>9606445</v>
      </c>
    </row>
    <row r="14776" spans="1:4" x14ac:dyDescent="0.55000000000000004">
      <c r="A14776" t="s">
        <v>1081</v>
      </c>
      <c r="B14776" t="s">
        <v>2061</v>
      </c>
      <c r="C14776">
        <v>1964</v>
      </c>
      <c r="D14776">
        <v>10214127</v>
      </c>
    </row>
    <row r="14777" spans="1:4" x14ac:dyDescent="0.55000000000000004">
      <c r="A14777" t="s">
        <v>1081</v>
      </c>
      <c r="B14777" t="s">
        <v>2061</v>
      </c>
      <c r="C14777">
        <v>1965</v>
      </c>
      <c r="D14777">
        <v>10835712</v>
      </c>
    </row>
    <row r="14778" spans="1:4" x14ac:dyDescent="0.55000000000000004">
      <c r="A14778" t="s">
        <v>1081</v>
      </c>
      <c r="B14778" t="s">
        <v>2061</v>
      </c>
      <c r="C14778">
        <v>1966</v>
      </c>
      <c r="D14778">
        <v>11444406</v>
      </c>
    </row>
    <row r="14779" spans="1:4" x14ac:dyDescent="0.55000000000000004">
      <c r="A14779" t="s">
        <v>1081</v>
      </c>
      <c r="B14779" t="s">
        <v>2061</v>
      </c>
      <c r="C14779">
        <v>1967</v>
      </c>
      <c r="D14779">
        <v>11966843</v>
      </c>
    </row>
    <row r="14780" spans="1:4" x14ac:dyDescent="0.55000000000000004">
      <c r="A14780" t="s">
        <v>1081</v>
      </c>
      <c r="B14780" t="s">
        <v>2061</v>
      </c>
      <c r="C14780">
        <v>1968</v>
      </c>
      <c r="D14780">
        <v>12302215</v>
      </c>
    </row>
    <row r="14781" spans="1:4" x14ac:dyDescent="0.55000000000000004">
      <c r="A14781" t="s">
        <v>1081</v>
      </c>
      <c r="B14781" t="s">
        <v>2061</v>
      </c>
      <c r="C14781">
        <v>1969</v>
      </c>
      <c r="D14781">
        <v>12810962</v>
      </c>
    </row>
    <row r="14782" spans="1:4" x14ac:dyDescent="0.55000000000000004">
      <c r="A14782" t="s">
        <v>1081</v>
      </c>
      <c r="B14782" t="s">
        <v>2061</v>
      </c>
      <c r="C14782">
        <v>1970</v>
      </c>
      <c r="D14782">
        <v>13481653</v>
      </c>
    </row>
    <row r="14783" spans="1:4" x14ac:dyDescent="0.55000000000000004">
      <c r="A14783" t="s">
        <v>1081</v>
      </c>
      <c r="B14783" t="s">
        <v>2061</v>
      </c>
      <c r="C14783">
        <v>1971</v>
      </c>
      <c r="D14783">
        <v>14306076</v>
      </c>
    </row>
    <row r="14784" spans="1:4" x14ac:dyDescent="0.55000000000000004">
      <c r="A14784" t="s">
        <v>1081</v>
      </c>
      <c r="B14784" t="s">
        <v>2061</v>
      </c>
      <c r="C14784">
        <v>1972</v>
      </c>
      <c r="D14784">
        <v>15050849</v>
      </c>
    </row>
    <row r="14785" spans="1:4" x14ac:dyDescent="0.55000000000000004">
      <c r="A14785" t="s">
        <v>1081</v>
      </c>
      <c r="B14785" t="s">
        <v>2061</v>
      </c>
      <c r="C14785">
        <v>1973</v>
      </c>
      <c r="D14785">
        <v>15686771</v>
      </c>
    </row>
    <row r="14786" spans="1:4" x14ac:dyDescent="0.55000000000000004">
      <c r="A14786" t="s">
        <v>1081</v>
      </c>
      <c r="B14786" t="s">
        <v>2061</v>
      </c>
      <c r="C14786">
        <v>1974</v>
      </c>
      <c r="D14786">
        <v>16284117</v>
      </c>
    </row>
    <row r="14787" spans="1:4" x14ac:dyDescent="0.55000000000000004">
      <c r="A14787" t="s">
        <v>1081</v>
      </c>
      <c r="B14787" t="s">
        <v>2061</v>
      </c>
      <c r="C14787">
        <v>1975</v>
      </c>
      <c r="D14787">
        <v>17115124</v>
      </c>
    </row>
    <row r="14788" spans="1:4" x14ac:dyDescent="0.55000000000000004">
      <c r="A14788" t="s">
        <v>1081</v>
      </c>
      <c r="B14788" t="s">
        <v>2061</v>
      </c>
      <c r="C14788">
        <v>1976</v>
      </c>
      <c r="D14788">
        <v>17758716</v>
      </c>
    </row>
    <row r="14789" spans="1:4" x14ac:dyDescent="0.55000000000000004">
      <c r="A14789" t="s">
        <v>1081</v>
      </c>
      <c r="B14789" t="s">
        <v>2061</v>
      </c>
      <c r="C14789">
        <v>1977</v>
      </c>
      <c r="D14789">
        <v>18349320</v>
      </c>
    </row>
    <row r="14790" spans="1:4" x14ac:dyDescent="0.55000000000000004">
      <c r="A14790" t="s">
        <v>1081</v>
      </c>
      <c r="B14790" t="s">
        <v>2061</v>
      </c>
      <c r="C14790">
        <v>1978</v>
      </c>
      <c r="D14790">
        <v>18967164</v>
      </c>
    </row>
    <row r="14791" spans="1:4" x14ac:dyDescent="0.55000000000000004">
      <c r="A14791" t="s">
        <v>1081</v>
      </c>
      <c r="B14791" t="s">
        <v>2061</v>
      </c>
      <c r="C14791">
        <v>1979</v>
      </c>
      <c r="D14791">
        <v>19106486</v>
      </c>
    </row>
    <row r="14792" spans="1:4" x14ac:dyDescent="0.55000000000000004">
      <c r="A14792" t="s">
        <v>1081</v>
      </c>
      <c r="B14792" t="s">
        <v>2061</v>
      </c>
      <c r="C14792">
        <v>1980</v>
      </c>
      <c r="D14792">
        <v>19847288</v>
      </c>
    </row>
    <row r="14793" spans="1:4" x14ac:dyDescent="0.55000000000000004">
      <c r="A14793" t="s">
        <v>1081</v>
      </c>
      <c r="B14793" t="s">
        <v>2061</v>
      </c>
      <c r="C14793">
        <v>1981</v>
      </c>
      <c r="D14793">
        <v>19458402</v>
      </c>
    </row>
    <row r="14794" spans="1:4" x14ac:dyDescent="0.55000000000000004">
      <c r="A14794" t="s">
        <v>1081</v>
      </c>
      <c r="B14794" t="s">
        <v>2061</v>
      </c>
      <c r="C14794">
        <v>1982</v>
      </c>
      <c r="D14794">
        <v>19817096</v>
      </c>
    </row>
    <row r="14795" spans="1:4" x14ac:dyDescent="0.55000000000000004">
      <c r="A14795" t="s">
        <v>1081</v>
      </c>
      <c r="B14795" t="s">
        <v>2061</v>
      </c>
      <c r="C14795">
        <v>1983</v>
      </c>
      <c r="D14795">
        <v>20087730</v>
      </c>
    </row>
    <row r="14796" spans="1:4" x14ac:dyDescent="0.55000000000000004">
      <c r="A14796" t="s">
        <v>1081</v>
      </c>
      <c r="B14796" t="s">
        <v>2061</v>
      </c>
      <c r="C14796">
        <v>1984</v>
      </c>
      <c r="D14796">
        <v>20253148</v>
      </c>
    </row>
    <row r="14797" spans="1:4" x14ac:dyDescent="0.55000000000000004">
      <c r="A14797" t="s">
        <v>1081</v>
      </c>
      <c r="B14797" t="s">
        <v>2061</v>
      </c>
      <c r="C14797">
        <v>1985</v>
      </c>
      <c r="D14797">
        <v>21836838</v>
      </c>
    </row>
    <row r="14798" spans="1:4" x14ac:dyDescent="0.55000000000000004">
      <c r="A14798" t="s">
        <v>1081</v>
      </c>
      <c r="B14798" t="s">
        <v>2061</v>
      </c>
      <c r="C14798">
        <v>1986</v>
      </c>
      <c r="D14798">
        <v>21823764</v>
      </c>
    </row>
    <row r="14799" spans="1:4" x14ac:dyDescent="0.55000000000000004">
      <c r="A14799" t="s">
        <v>1081</v>
      </c>
      <c r="B14799" t="s">
        <v>2061</v>
      </c>
      <c r="C14799">
        <v>1987</v>
      </c>
      <c r="D14799">
        <v>21217606</v>
      </c>
    </row>
    <row r="14800" spans="1:4" x14ac:dyDescent="0.55000000000000004">
      <c r="A14800" t="s">
        <v>1081</v>
      </c>
      <c r="B14800" t="s">
        <v>2061</v>
      </c>
      <c r="C14800">
        <v>1988</v>
      </c>
      <c r="D14800">
        <v>21351716</v>
      </c>
    </row>
    <row r="14801" spans="1:4" x14ac:dyDescent="0.55000000000000004">
      <c r="A14801" t="s">
        <v>1081</v>
      </c>
      <c r="B14801" t="s">
        <v>2061</v>
      </c>
      <c r="C14801">
        <v>1989</v>
      </c>
      <c r="D14801">
        <v>20729724</v>
      </c>
    </row>
    <row r="14802" spans="1:4" x14ac:dyDescent="0.55000000000000004">
      <c r="A14802" t="s">
        <v>1081</v>
      </c>
      <c r="B14802" t="s">
        <v>2061</v>
      </c>
      <c r="C14802">
        <v>1990</v>
      </c>
      <c r="D14802">
        <v>19204034</v>
      </c>
    </row>
    <row r="14803" spans="1:4" x14ac:dyDescent="0.55000000000000004">
      <c r="A14803" t="s">
        <v>1081</v>
      </c>
      <c r="B14803" t="s">
        <v>2061</v>
      </c>
      <c r="C14803">
        <v>1991</v>
      </c>
      <c r="D14803">
        <v>15897467</v>
      </c>
    </row>
    <row r="14804" spans="1:4" x14ac:dyDescent="0.55000000000000004">
      <c r="A14804" t="s">
        <v>1081</v>
      </c>
      <c r="B14804" t="s">
        <v>2061</v>
      </c>
      <c r="C14804">
        <v>1992</v>
      </c>
      <c r="D14804">
        <v>11041681</v>
      </c>
    </row>
    <row r="14805" spans="1:4" x14ac:dyDescent="0.55000000000000004">
      <c r="A14805" t="s">
        <v>1081</v>
      </c>
      <c r="B14805" t="s">
        <v>2061</v>
      </c>
      <c r="C14805">
        <v>1993</v>
      </c>
      <c r="D14805">
        <v>8468166</v>
      </c>
    </row>
    <row r="14806" spans="1:4" x14ac:dyDescent="0.55000000000000004">
      <c r="A14806" t="s">
        <v>1081</v>
      </c>
      <c r="B14806" t="s">
        <v>2061</v>
      </c>
      <c r="C14806">
        <v>1994</v>
      </c>
      <c r="D14806">
        <v>6144479</v>
      </c>
    </row>
    <row r="14807" spans="1:4" x14ac:dyDescent="0.55000000000000004">
      <c r="A14807" t="s">
        <v>1081</v>
      </c>
      <c r="B14807" t="s">
        <v>2061</v>
      </c>
      <c r="C14807">
        <v>1995</v>
      </c>
      <c r="D14807">
        <v>4506950</v>
      </c>
    </row>
    <row r="14808" spans="1:4" x14ac:dyDescent="0.55000000000000004">
      <c r="A14808" t="s">
        <v>1081</v>
      </c>
      <c r="B14808" t="s">
        <v>2061</v>
      </c>
      <c r="C14808">
        <v>1996</v>
      </c>
      <c r="D14808">
        <v>5651918</v>
      </c>
    </row>
    <row r="14809" spans="1:4" x14ac:dyDescent="0.55000000000000004">
      <c r="A14809" t="s">
        <v>1081</v>
      </c>
      <c r="B14809" t="s">
        <v>2061</v>
      </c>
      <c r="C14809">
        <v>1997</v>
      </c>
      <c r="D14809">
        <v>5560681</v>
      </c>
    </row>
    <row r="14810" spans="1:4" x14ac:dyDescent="0.55000000000000004">
      <c r="A14810" t="s">
        <v>1081</v>
      </c>
      <c r="B14810" t="s">
        <v>2061</v>
      </c>
      <c r="C14810">
        <v>1998</v>
      </c>
      <c r="D14810">
        <v>5900999</v>
      </c>
    </row>
    <row r="14811" spans="1:4" x14ac:dyDescent="0.55000000000000004">
      <c r="A14811" t="s">
        <v>1081</v>
      </c>
      <c r="B14811" t="s">
        <v>2061</v>
      </c>
      <c r="C14811">
        <v>1999</v>
      </c>
      <c r="D14811">
        <v>4642439</v>
      </c>
    </row>
    <row r="14812" spans="1:4" x14ac:dyDescent="0.55000000000000004">
      <c r="A14812" t="s">
        <v>1081</v>
      </c>
      <c r="B14812" t="s">
        <v>2061</v>
      </c>
      <c r="C14812">
        <v>2000</v>
      </c>
      <c r="D14812">
        <v>4575258</v>
      </c>
    </row>
    <row r="14813" spans="1:4" x14ac:dyDescent="0.55000000000000004">
      <c r="A14813" t="s">
        <v>1081</v>
      </c>
      <c r="B14813" t="s">
        <v>2061</v>
      </c>
      <c r="C14813">
        <v>2001</v>
      </c>
      <c r="D14813">
        <v>3856740</v>
      </c>
    </row>
    <row r="14814" spans="1:4" x14ac:dyDescent="0.55000000000000004">
      <c r="A14814" t="s">
        <v>1081</v>
      </c>
      <c r="B14814" t="s">
        <v>2061</v>
      </c>
      <c r="C14814">
        <v>2002</v>
      </c>
      <c r="D14814">
        <v>4917247</v>
      </c>
    </row>
    <row r="14815" spans="1:4" x14ac:dyDescent="0.55000000000000004">
      <c r="A14815" t="s">
        <v>1081</v>
      </c>
      <c r="B14815" t="s">
        <v>2061</v>
      </c>
      <c r="C14815">
        <v>2003</v>
      </c>
      <c r="D14815">
        <v>5375527</v>
      </c>
    </row>
    <row r="14816" spans="1:4" x14ac:dyDescent="0.55000000000000004">
      <c r="A14816" t="s">
        <v>1081</v>
      </c>
      <c r="B14816" t="s">
        <v>2061</v>
      </c>
      <c r="C14816">
        <v>2004</v>
      </c>
      <c r="D14816">
        <v>5808160</v>
      </c>
    </row>
    <row r="14817" spans="1:4" x14ac:dyDescent="0.55000000000000004">
      <c r="A14817" t="s">
        <v>1081</v>
      </c>
      <c r="B14817" t="s">
        <v>2061</v>
      </c>
      <c r="C14817">
        <v>2005</v>
      </c>
      <c r="D14817">
        <v>5519072</v>
      </c>
    </row>
    <row r="14818" spans="1:4" x14ac:dyDescent="0.55000000000000004">
      <c r="A14818" t="s">
        <v>1081</v>
      </c>
      <c r="B14818" t="s">
        <v>2061</v>
      </c>
      <c r="C14818">
        <v>2006</v>
      </c>
      <c r="D14818">
        <v>5457268</v>
      </c>
    </row>
    <row r="14819" spans="1:4" x14ac:dyDescent="0.55000000000000004">
      <c r="A14819" t="s">
        <v>1081</v>
      </c>
      <c r="B14819" t="s">
        <v>2061</v>
      </c>
      <c r="C14819">
        <v>2007</v>
      </c>
      <c r="D14819">
        <v>6522285</v>
      </c>
    </row>
    <row r="14820" spans="1:4" x14ac:dyDescent="0.55000000000000004">
      <c r="A14820" t="s">
        <v>1081</v>
      </c>
      <c r="B14820" t="s">
        <v>2061</v>
      </c>
      <c r="C14820">
        <v>2008</v>
      </c>
      <c r="D14820">
        <v>7480887</v>
      </c>
    </row>
    <row r="14821" spans="1:4" x14ac:dyDescent="0.55000000000000004">
      <c r="A14821" t="s">
        <v>1081</v>
      </c>
      <c r="B14821" t="s">
        <v>2061</v>
      </c>
      <c r="C14821">
        <v>2009</v>
      </c>
      <c r="D14821">
        <v>6709287</v>
      </c>
    </row>
    <row r="14822" spans="1:4" x14ac:dyDescent="0.55000000000000004">
      <c r="A14822" t="s">
        <v>1081</v>
      </c>
      <c r="B14822" t="s">
        <v>2061</v>
      </c>
      <c r="C14822">
        <v>2010</v>
      </c>
      <c r="D14822">
        <v>6355656</v>
      </c>
    </row>
    <row r="14823" spans="1:4" x14ac:dyDescent="0.55000000000000004">
      <c r="A14823" t="s">
        <v>1081</v>
      </c>
      <c r="B14823" t="s">
        <v>2061</v>
      </c>
      <c r="C14823">
        <v>2011</v>
      </c>
      <c r="D14823">
        <v>7620172</v>
      </c>
    </row>
    <row r="14824" spans="1:4" x14ac:dyDescent="0.55000000000000004">
      <c r="A14824" t="s">
        <v>1081</v>
      </c>
      <c r="B14824" t="s">
        <v>2061</v>
      </c>
      <c r="C14824">
        <v>2012</v>
      </c>
      <c r="D14824">
        <v>10086689</v>
      </c>
    </row>
    <row r="14825" spans="1:4" x14ac:dyDescent="0.55000000000000004">
      <c r="A14825" t="s">
        <v>1081</v>
      </c>
      <c r="B14825" t="s">
        <v>2061</v>
      </c>
      <c r="C14825">
        <v>2013</v>
      </c>
      <c r="D14825">
        <v>9733813</v>
      </c>
    </row>
    <row r="14826" spans="1:4" x14ac:dyDescent="0.55000000000000004">
      <c r="A14826" t="s">
        <v>1081</v>
      </c>
      <c r="B14826" t="s">
        <v>2061</v>
      </c>
      <c r="C14826">
        <v>2014</v>
      </c>
      <c r="D14826">
        <v>10236388</v>
      </c>
    </row>
    <row r="14827" spans="1:4" x14ac:dyDescent="0.55000000000000004">
      <c r="A14827" t="s">
        <v>1081</v>
      </c>
      <c r="B14827" t="s">
        <v>2061</v>
      </c>
      <c r="C14827">
        <v>2015</v>
      </c>
      <c r="D14827">
        <v>10264781</v>
      </c>
    </row>
    <row r="14828" spans="1:4" x14ac:dyDescent="0.55000000000000004">
      <c r="A14828" t="s">
        <v>1081</v>
      </c>
      <c r="B14828" t="s">
        <v>2061</v>
      </c>
      <c r="C14828">
        <v>2016</v>
      </c>
      <c r="D14828">
        <v>9621676</v>
      </c>
    </row>
    <row r="14829" spans="1:4" x14ac:dyDescent="0.55000000000000004">
      <c r="A14829" t="s">
        <v>1081</v>
      </c>
      <c r="B14829" t="s">
        <v>2061</v>
      </c>
      <c r="C14829">
        <v>2017</v>
      </c>
      <c r="D14829">
        <v>9364119</v>
      </c>
    </row>
    <row r="14830" spans="1:4" x14ac:dyDescent="0.55000000000000004">
      <c r="A14830" t="s">
        <v>1081</v>
      </c>
      <c r="B14830" t="s">
        <v>2061</v>
      </c>
      <c r="C14830">
        <v>2018</v>
      </c>
      <c r="D14830">
        <v>11174909</v>
      </c>
    </row>
    <row r="14831" spans="1:4" x14ac:dyDescent="0.55000000000000004">
      <c r="A14831" t="s">
        <v>1081</v>
      </c>
      <c r="B14831" t="s">
        <v>2061</v>
      </c>
      <c r="C14831">
        <v>2019</v>
      </c>
      <c r="D14831">
        <v>9046661</v>
      </c>
    </row>
    <row r="14832" spans="1:4" x14ac:dyDescent="0.55000000000000004">
      <c r="A14832" t="s">
        <v>1081</v>
      </c>
      <c r="B14832" t="s">
        <v>2061</v>
      </c>
      <c r="C14832">
        <v>2020</v>
      </c>
      <c r="D14832">
        <v>8348490.5</v>
      </c>
    </row>
    <row r="14833" spans="1:4" x14ac:dyDescent="0.55000000000000004">
      <c r="A14833" t="s">
        <v>1081</v>
      </c>
      <c r="B14833" t="s">
        <v>2061</v>
      </c>
      <c r="C14833">
        <v>2021</v>
      </c>
      <c r="D14833">
        <v>10338292</v>
      </c>
    </row>
    <row r="14834" spans="1:4" x14ac:dyDescent="0.55000000000000004">
      <c r="A14834" t="s">
        <v>1081</v>
      </c>
      <c r="B14834" t="s">
        <v>2061</v>
      </c>
      <c r="C14834">
        <v>2022</v>
      </c>
      <c r="D14834">
        <v>11512894</v>
      </c>
    </row>
    <row r="14835" spans="1:4" x14ac:dyDescent="0.55000000000000004">
      <c r="A14835" t="s">
        <v>1081</v>
      </c>
      <c r="B14835" t="s">
        <v>2061</v>
      </c>
      <c r="C14835">
        <v>2023</v>
      </c>
      <c r="D14835">
        <v>11144427</v>
      </c>
    </row>
    <row r="14836" spans="1:4" x14ac:dyDescent="0.55000000000000004">
      <c r="A14836" t="s">
        <v>1081</v>
      </c>
      <c r="B14836" t="s">
        <v>2061</v>
      </c>
      <c r="C14836">
        <v>2024</v>
      </c>
      <c r="D14836">
        <v>11770158</v>
      </c>
    </row>
    <row r="14837" spans="1:4" x14ac:dyDescent="0.55000000000000004">
      <c r="A14837" t="s">
        <v>1089</v>
      </c>
      <c r="B14837" t="s">
        <v>2062</v>
      </c>
      <c r="C14837">
        <v>1955</v>
      </c>
      <c r="D14837">
        <v>25648</v>
      </c>
    </row>
    <row r="14838" spans="1:4" x14ac:dyDescent="0.55000000000000004">
      <c r="A14838" t="s">
        <v>1089</v>
      </c>
      <c r="B14838" t="s">
        <v>2062</v>
      </c>
      <c r="C14838">
        <v>1956</v>
      </c>
      <c r="D14838">
        <v>58624</v>
      </c>
    </row>
    <row r="14839" spans="1:4" x14ac:dyDescent="0.55000000000000004">
      <c r="A14839" t="s">
        <v>1089</v>
      </c>
      <c r="B14839" t="s">
        <v>2062</v>
      </c>
      <c r="C14839">
        <v>1957</v>
      </c>
      <c r="D14839">
        <v>58624</v>
      </c>
    </row>
    <row r="14840" spans="1:4" x14ac:dyDescent="0.55000000000000004">
      <c r="A14840" t="s">
        <v>1089</v>
      </c>
      <c r="B14840" t="s">
        <v>2062</v>
      </c>
      <c r="C14840">
        <v>1958</v>
      </c>
      <c r="D14840">
        <v>73280</v>
      </c>
    </row>
    <row r="14841" spans="1:4" x14ac:dyDescent="0.55000000000000004">
      <c r="A14841" t="s">
        <v>1089</v>
      </c>
      <c r="B14841" t="s">
        <v>2062</v>
      </c>
      <c r="C14841">
        <v>1959</v>
      </c>
      <c r="D14841">
        <v>76944</v>
      </c>
    </row>
    <row r="14842" spans="1:4" x14ac:dyDescent="0.55000000000000004">
      <c r="A14842" t="s">
        <v>1089</v>
      </c>
      <c r="B14842" t="s">
        <v>2062</v>
      </c>
      <c r="C14842">
        <v>1960</v>
      </c>
      <c r="D14842">
        <v>80608</v>
      </c>
    </row>
    <row r="14843" spans="1:4" x14ac:dyDescent="0.55000000000000004">
      <c r="A14843" t="s">
        <v>1089</v>
      </c>
      <c r="B14843" t="s">
        <v>2062</v>
      </c>
      <c r="C14843">
        <v>1961</v>
      </c>
      <c r="D14843">
        <v>113584</v>
      </c>
    </row>
    <row r="14844" spans="1:4" x14ac:dyDescent="0.55000000000000004">
      <c r="A14844" t="s">
        <v>1089</v>
      </c>
      <c r="B14844" t="s">
        <v>2062</v>
      </c>
      <c r="C14844">
        <v>1962</v>
      </c>
      <c r="D14844">
        <v>131904</v>
      </c>
    </row>
    <row r="14845" spans="1:4" x14ac:dyDescent="0.55000000000000004">
      <c r="A14845" t="s">
        <v>1089</v>
      </c>
      <c r="B14845" t="s">
        <v>2062</v>
      </c>
      <c r="C14845">
        <v>1963</v>
      </c>
      <c r="D14845">
        <v>146560</v>
      </c>
    </row>
    <row r="14846" spans="1:4" x14ac:dyDescent="0.55000000000000004">
      <c r="A14846" t="s">
        <v>1089</v>
      </c>
      <c r="B14846" t="s">
        <v>2062</v>
      </c>
      <c r="C14846">
        <v>1964</v>
      </c>
      <c r="D14846">
        <v>172208</v>
      </c>
    </row>
    <row r="14847" spans="1:4" x14ac:dyDescent="0.55000000000000004">
      <c r="A14847" t="s">
        <v>1089</v>
      </c>
      <c r="B14847" t="s">
        <v>2062</v>
      </c>
      <c r="C14847">
        <v>1965</v>
      </c>
      <c r="D14847">
        <v>179536</v>
      </c>
    </row>
    <row r="14848" spans="1:4" x14ac:dyDescent="0.55000000000000004">
      <c r="A14848" t="s">
        <v>1089</v>
      </c>
      <c r="B14848" t="s">
        <v>2062</v>
      </c>
      <c r="C14848">
        <v>1966</v>
      </c>
      <c r="D14848">
        <v>234496</v>
      </c>
    </row>
    <row r="14849" spans="1:4" x14ac:dyDescent="0.55000000000000004">
      <c r="A14849" t="s">
        <v>1089</v>
      </c>
      <c r="B14849" t="s">
        <v>2062</v>
      </c>
      <c r="C14849">
        <v>1967</v>
      </c>
      <c r="D14849">
        <v>318768</v>
      </c>
    </row>
    <row r="14850" spans="1:4" x14ac:dyDescent="0.55000000000000004">
      <c r="A14850" t="s">
        <v>1089</v>
      </c>
      <c r="B14850" t="s">
        <v>2062</v>
      </c>
      <c r="C14850">
        <v>1968</v>
      </c>
      <c r="D14850">
        <v>168544</v>
      </c>
    </row>
    <row r="14851" spans="1:4" x14ac:dyDescent="0.55000000000000004">
      <c r="A14851" t="s">
        <v>1089</v>
      </c>
      <c r="B14851" t="s">
        <v>2062</v>
      </c>
      <c r="C14851">
        <v>1969</v>
      </c>
      <c r="D14851">
        <v>318768</v>
      </c>
    </row>
    <row r="14852" spans="1:4" x14ac:dyDescent="0.55000000000000004">
      <c r="A14852" t="s">
        <v>1089</v>
      </c>
      <c r="B14852" t="s">
        <v>2062</v>
      </c>
      <c r="C14852">
        <v>1970</v>
      </c>
      <c r="D14852">
        <v>571584</v>
      </c>
    </row>
    <row r="14853" spans="1:4" x14ac:dyDescent="0.55000000000000004">
      <c r="A14853" t="s">
        <v>1089</v>
      </c>
      <c r="B14853" t="s">
        <v>2062</v>
      </c>
      <c r="C14853">
        <v>1971</v>
      </c>
      <c r="D14853">
        <v>421360</v>
      </c>
    </row>
    <row r="14854" spans="1:4" x14ac:dyDescent="0.55000000000000004">
      <c r="A14854" t="s">
        <v>1089</v>
      </c>
      <c r="B14854" t="s">
        <v>2062</v>
      </c>
      <c r="C14854">
        <v>1972</v>
      </c>
      <c r="D14854">
        <v>487312</v>
      </c>
    </row>
    <row r="14855" spans="1:4" x14ac:dyDescent="0.55000000000000004">
      <c r="A14855" t="s">
        <v>1089</v>
      </c>
      <c r="B14855" t="s">
        <v>2062</v>
      </c>
      <c r="C14855">
        <v>1973</v>
      </c>
      <c r="D14855">
        <v>516623.97</v>
      </c>
    </row>
    <row r="14856" spans="1:4" x14ac:dyDescent="0.55000000000000004">
      <c r="A14856" t="s">
        <v>1089</v>
      </c>
      <c r="B14856" t="s">
        <v>2062</v>
      </c>
      <c r="C14856">
        <v>1974</v>
      </c>
      <c r="D14856">
        <v>293120</v>
      </c>
    </row>
    <row r="14857" spans="1:4" x14ac:dyDescent="0.55000000000000004">
      <c r="A14857" t="s">
        <v>1089</v>
      </c>
      <c r="B14857" t="s">
        <v>2062</v>
      </c>
      <c r="C14857">
        <v>1975</v>
      </c>
      <c r="D14857">
        <v>252815.98</v>
      </c>
    </row>
    <row r="14858" spans="1:4" x14ac:dyDescent="0.55000000000000004">
      <c r="A14858" t="s">
        <v>1089</v>
      </c>
      <c r="B14858" t="s">
        <v>2062</v>
      </c>
      <c r="C14858">
        <v>1976</v>
      </c>
      <c r="D14858">
        <v>223504</v>
      </c>
    </row>
    <row r="14859" spans="1:4" x14ac:dyDescent="0.55000000000000004">
      <c r="A14859" t="s">
        <v>1089</v>
      </c>
      <c r="B14859" t="s">
        <v>2062</v>
      </c>
      <c r="C14859">
        <v>1977</v>
      </c>
      <c r="D14859">
        <v>230832</v>
      </c>
    </row>
    <row r="14860" spans="1:4" x14ac:dyDescent="0.55000000000000004">
      <c r="A14860" t="s">
        <v>1089</v>
      </c>
      <c r="B14860" t="s">
        <v>2062</v>
      </c>
      <c r="C14860">
        <v>1978</v>
      </c>
      <c r="D14860">
        <v>230832</v>
      </c>
    </row>
    <row r="14861" spans="1:4" x14ac:dyDescent="0.55000000000000004">
      <c r="A14861" t="s">
        <v>1089</v>
      </c>
      <c r="B14861" t="s">
        <v>2062</v>
      </c>
      <c r="C14861">
        <v>1979</v>
      </c>
      <c r="D14861">
        <v>223504</v>
      </c>
    </row>
    <row r="14862" spans="1:4" x14ac:dyDescent="0.55000000000000004">
      <c r="A14862" t="s">
        <v>1089</v>
      </c>
      <c r="B14862" t="s">
        <v>2062</v>
      </c>
      <c r="C14862">
        <v>1980</v>
      </c>
      <c r="D14862">
        <v>186864</v>
      </c>
    </row>
    <row r="14863" spans="1:4" x14ac:dyDescent="0.55000000000000004">
      <c r="A14863" t="s">
        <v>1089</v>
      </c>
      <c r="B14863" t="s">
        <v>2062</v>
      </c>
      <c r="C14863">
        <v>1981</v>
      </c>
      <c r="D14863">
        <v>150224</v>
      </c>
    </row>
    <row r="14864" spans="1:4" x14ac:dyDescent="0.55000000000000004">
      <c r="A14864" t="s">
        <v>1089</v>
      </c>
      <c r="B14864" t="s">
        <v>2062</v>
      </c>
      <c r="C14864">
        <v>1982</v>
      </c>
      <c r="D14864">
        <v>157552</v>
      </c>
    </row>
    <row r="14865" spans="1:4" x14ac:dyDescent="0.55000000000000004">
      <c r="A14865" t="s">
        <v>1089</v>
      </c>
      <c r="B14865" t="s">
        <v>2062</v>
      </c>
      <c r="C14865">
        <v>1983</v>
      </c>
      <c r="D14865">
        <v>179536</v>
      </c>
    </row>
    <row r="14866" spans="1:4" x14ac:dyDescent="0.55000000000000004">
      <c r="A14866" t="s">
        <v>1089</v>
      </c>
      <c r="B14866" t="s">
        <v>2062</v>
      </c>
      <c r="C14866">
        <v>1984</v>
      </c>
      <c r="D14866">
        <v>183200</v>
      </c>
    </row>
    <row r="14867" spans="1:4" x14ac:dyDescent="0.55000000000000004">
      <c r="A14867" t="s">
        <v>1089</v>
      </c>
      <c r="B14867" t="s">
        <v>2062</v>
      </c>
      <c r="C14867">
        <v>1985</v>
      </c>
      <c r="D14867">
        <v>205184</v>
      </c>
    </row>
    <row r="14868" spans="1:4" x14ac:dyDescent="0.55000000000000004">
      <c r="A14868" t="s">
        <v>1089</v>
      </c>
      <c r="B14868" t="s">
        <v>2062</v>
      </c>
      <c r="C14868">
        <v>1986</v>
      </c>
      <c r="D14868">
        <v>208848</v>
      </c>
    </row>
    <row r="14869" spans="1:4" x14ac:dyDescent="0.55000000000000004">
      <c r="A14869" t="s">
        <v>1089</v>
      </c>
      <c r="B14869" t="s">
        <v>2062</v>
      </c>
      <c r="C14869">
        <v>1987</v>
      </c>
      <c r="D14869">
        <v>212512</v>
      </c>
    </row>
    <row r="14870" spans="1:4" x14ac:dyDescent="0.55000000000000004">
      <c r="A14870" t="s">
        <v>1089</v>
      </c>
      <c r="B14870" t="s">
        <v>2062</v>
      </c>
      <c r="C14870">
        <v>1988</v>
      </c>
      <c r="D14870">
        <v>212512</v>
      </c>
    </row>
    <row r="14871" spans="1:4" x14ac:dyDescent="0.55000000000000004">
      <c r="A14871" t="s">
        <v>1089</v>
      </c>
      <c r="B14871" t="s">
        <v>2062</v>
      </c>
      <c r="C14871">
        <v>1989</v>
      </c>
      <c r="D14871">
        <v>230832</v>
      </c>
    </row>
    <row r="14872" spans="1:4" x14ac:dyDescent="0.55000000000000004">
      <c r="A14872" t="s">
        <v>1089</v>
      </c>
      <c r="B14872" t="s">
        <v>2062</v>
      </c>
      <c r="C14872">
        <v>1990</v>
      </c>
      <c r="D14872">
        <v>512960.03</v>
      </c>
    </row>
    <row r="14873" spans="1:4" x14ac:dyDescent="0.55000000000000004">
      <c r="A14873" t="s">
        <v>1089</v>
      </c>
      <c r="B14873" t="s">
        <v>2062</v>
      </c>
      <c r="C14873">
        <v>1991</v>
      </c>
      <c r="D14873">
        <v>545936</v>
      </c>
    </row>
    <row r="14874" spans="1:4" x14ac:dyDescent="0.55000000000000004">
      <c r="A14874" t="s">
        <v>1089</v>
      </c>
      <c r="B14874" t="s">
        <v>2062</v>
      </c>
      <c r="C14874">
        <v>1992</v>
      </c>
      <c r="D14874">
        <v>592750</v>
      </c>
    </row>
    <row r="14875" spans="1:4" x14ac:dyDescent="0.55000000000000004">
      <c r="A14875" t="s">
        <v>1089</v>
      </c>
      <c r="B14875" t="s">
        <v>2062</v>
      </c>
      <c r="C14875">
        <v>1993</v>
      </c>
      <c r="D14875">
        <v>607425</v>
      </c>
    </row>
    <row r="14876" spans="1:4" x14ac:dyDescent="0.55000000000000004">
      <c r="A14876" t="s">
        <v>1089</v>
      </c>
      <c r="B14876" t="s">
        <v>2062</v>
      </c>
      <c r="C14876">
        <v>1994</v>
      </c>
      <c r="D14876">
        <v>630600</v>
      </c>
    </row>
    <row r="14877" spans="1:4" x14ac:dyDescent="0.55000000000000004">
      <c r="A14877" t="s">
        <v>1089</v>
      </c>
      <c r="B14877" t="s">
        <v>2062</v>
      </c>
      <c r="C14877">
        <v>1995</v>
      </c>
      <c r="D14877">
        <v>670880</v>
      </c>
    </row>
    <row r="14878" spans="1:4" x14ac:dyDescent="0.55000000000000004">
      <c r="A14878" t="s">
        <v>1089</v>
      </c>
      <c r="B14878" t="s">
        <v>2062</v>
      </c>
      <c r="C14878">
        <v>1996</v>
      </c>
      <c r="D14878">
        <v>753378</v>
      </c>
    </row>
    <row r="14879" spans="1:4" x14ac:dyDescent="0.55000000000000004">
      <c r="A14879" t="s">
        <v>1089</v>
      </c>
      <c r="B14879" t="s">
        <v>2062</v>
      </c>
      <c r="C14879">
        <v>1997</v>
      </c>
      <c r="D14879">
        <v>792409</v>
      </c>
    </row>
    <row r="14880" spans="1:4" x14ac:dyDescent="0.55000000000000004">
      <c r="A14880" t="s">
        <v>1089</v>
      </c>
      <c r="B14880" t="s">
        <v>2062</v>
      </c>
      <c r="C14880">
        <v>1998</v>
      </c>
      <c r="D14880">
        <v>820068</v>
      </c>
    </row>
    <row r="14881" spans="1:4" x14ac:dyDescent="0.55000000000000004">
      <c r="A14881" t="s">
        <v>1089</v>
      </c>
      <c r="B14881" t="s">
        <v>2062</v>
      </c>
      <c r="C14881">
        <v>1999</v>
      </c>
      <c r="D14881">
        <v>845680</v>
      </c>
    </row>
    <row r="14882" spans="1:4" x14ac:dyDescent="0.55000000000000004">
      <c r="A14882" t="s">
        <v>1089</v>
      </c>
      <c r="B14882" t="s">
        <v>2062</v>
      </c>
      <c r="C14882">
        <v>2000</v>
      </c>
      <c r="D14882">
        <v>960400</v>
      </c>
    </row>
    <row r="14883" spans="1:4" x14ac:dyDescent="0.55000000000000004">
      <c r="A14883" t="s">
        <v>1089</v>
      </c>
      <c r="B14883" t="s">
        <v>2062</v>
      </c>
      <c r="C14883">
        <v>2001</v>
      </c>
      <c r="D14883">
        <v>1059169</v>
      </c>
    </row>
    <row r="14884" spans="1:4" x14ac:dyDescent="0.55000000000000004">
      <c r="A14884" t="s">
        <v>1089</v>
      </c>
      <c r="B14884" t="s">
        <v>2062</v>
      </c>
      <c r="C14884">
        <v>2002</v>
      </c>
      <c r="D14884">
        <v>1165768</v>
      </c>
    </row>
    <row r="14885" spans="1:4" x14ac:dyDescent="0.55000000000000004">
      <c r="A14885" t="s">
        <v>1089</v>
      </c>
      <c r="B14885" t="s">
        <v>2062</v>
      </c>
      <c r="C14885">
        <v>2003</v>
      </c>
      <c r="D14885">
        <v>1220964</v>
      </c>
    </row>
    <row r="14886" spans="1:4" x14ac:dyDescent="0.55000000000000004">
      <c r="A14886" t="s">
        <v>1089</v>
      </c>
      <c r="B14886" t="s">
        <v>2062</v>
      </c>
      <c r="C14886">
        <v>2004</v>
      </c>
      <c r="D14886">
        <v>1282484</v>
      </c>
    </row>
    <row r="14887" spans="1:4" x14ac:dyDescent="0.55000000000000004">
      <c r="A14887" t="s">
        <v>1089</v>
      </c>
      <c r="B14887" t="s">
        <v>2062</v>
      </c>
      <c r="C14887">
        <v>2005</v>
      </c>
      <c r="D14887">
        <v>1337012</v>
      </c>
    </row>
    <row r="14888" spans="1:4" x14ac:dyDescent="0.55000000000000004">
      <c r="A14888" t="s">
        <v>1089</v>
      </c>
      <c r="B14888" t="s">
        <v>2062</v>
      </c>
      <c r="C14888">
        <v>2006</v>
      </c>
      <c r="D14888">
        <v>1757335</v>
      </c>
    </row>
    <row r="14889" spans="1:4" x14ac:dyDescent="0.55000000000000004">
      <c r="A14889" t="s">
        <v>1089</v>
      </c>
      <c r="B14889" t="s">
        <v>2062</v>
      </c>
      <c r="C14889">
        <v>2007</v>
      </c>
      <c r="D14889">
        <v>1835724</v>
      </c>
    </row>
    <row r="14890" spans="1:4" x14ac:dyDescent="0.55000000000000004">
      <c r="A14890" t="s">
        <v>1089</v>
      </c>
      <c r="B14890" t="s">
        <v>2062</v>
      </c>
      <c r="C14890">
        <v>2008</v>
      </c>
      <c r="D14890">
        <v>2131341</v>
      </c>
    </row>
    <row r="14891" spans="1:4" x14ac:dyDescent="0.55000000000000004">
      <c r="A14891" t="s">
        <v>1089</v>
      </c>
      <c r="B14891" t="s">
        <v>2062</v>
      </c>
      <c r="C14891">
        <v>2009</v>
      </c>
      <c r="D14891">
        <v>2667456</v>
      </c>
    </row>
    <row r="14892" spans="1:4" x14ac:dyDescent="0.55000000000000004">
      <c r="A14892" t="s">
        <v>1089</v>
      </c>
      <c r="B14892" t="s">
        <v>2062</v>
      </c>
      <c r="C14892">
        <v>2010</v>
      </c>
      <c r="D14892">
        <v>3000849</v>
      </c>
    </row>
    <row r="14893" spans="1:4" x14ac:dyDescent="0.55000000000000004">
      <c r="A14893" t="s">
        <v>1089</v>
      </c>
      <c r="B14893" t="s">
        <v>2062</v>
      </c>
      <c r="C14893">
        <v>2011</v>
      </c>
      <c r="D14893">
        <v>3096824</v>
      </c>
    </row>
    <row r="14894" spans="1:4" x14ac:dyDescent="0.55000000000000004">
      <c r="A14894" t="s">
        <v>1089</v>
      </c>
      <c r="B14894" t="s">
        <v>2062</v>
      </c>
      <c r="C14894">
        <v>2012</v>
      </c>
      <c r="D14894">
        <v>3328366</v>
      </c>
    </row>
    <row r="14895" spans="1:4" x14ac:dyDescent="0.55000000000000004">
      <c r="A14895" t="s">
        <v>1089</v>
      </c>
      <c r="B14895" t="s">
        <v>2062</v>
      </c>
      <c r="C14895">
        <v>2013</v>
      </c>
      <c r="D14895">
        <v>4198311</v>
      </c>
    </row>
    <row r="14896" spans="1:4" x14ac:dyDescent="0.55000000000000004">
      <c r="A14896" t="s">
        <v>1089</v>
      </c>
      <c r="B14896" t="s">
        <v>2062</v>
      </c>
      <c r="C14896">
        <v>2014</v>
      </c>
      <c r="D14896">
        <v>4383017</v>
      </c>
    </row>
    <row r="14897" spans="1:4" x14ac:dyDescent="0.55000000000000004">
      <c r="A14897" t="s">
        <v>1089</v>
      </c>
      <c r="B14897" t="s">
        <v>2062</v>
      </c>
      <c r="C14897">
        <v>2015</v>
      </c>
      <c r="D14897">
        <v>9184793</v>
      </c>
    </row>
    <row r="14898" spans="1:4" x14ac:dyDescent="0.55000000000000004">
      <c r="A14898" t="s">
        <v>1089</v>
      </c>
      <c r="B14898" t="s">
        <v>2062</v>
      </c>
      <c r="C14898">
        <v>2016</v>
      </c>
      <c r="D14898">
        <v>16406527</v>
      </c>
    </row>
    <row r="14899" spans="1:4" x14ac:dyDescent="0.55000000000000004">
      <c r="A14899" t="s">
        <v>1089</v>
      </c>
      <c r="B14899" t="s">
        <v>2062</v>
      </c>
      <c r="C14899">
        <v>2017</v>
      </c>
      <c r="D14899">
        <v>19624934</v>
      </c>
    </row>
    <row r="14900" spans="1:4" x14ac:dyDescent="0.55000000000000004">
      <c r="A14900" t="s">
        <v>1089</v>
      </c>
      <c r="B14900" t="s">
        <v>2062</v>
      </c>
      <c r="C14900">
        <v>2018</v>
      </c>
      <c r="D14900">
        <v>20481498</v>
      </c>
    </row>
    <row r="14901" spans="1:4" x14ac:dyDescent="0.55000000000000004">
      <c r="A14901" t="s">
        <v>1089</v>
      </c>
      <c r="B14901" t="s">
        <v>2062</v>
      </c>
      <c r="C14901">
        <v>2019</v>
      </c>
      <c r="D14901">
        <v>18339868</v>
      </c>
    </row>
    <row r="14902" spans="1:4" x14ac:dyDescent="0.55000000000000004">
      <c r="A14902" t="s">
        <v>1089</v>
      </c>
      <c r="B14902" t="s">
        <v>2062</v>
      </c>
      <c r="C14902">
        <v>2020</v>
      </c>
      <c r="D14902">
        <v>18293558</v>
      </c>
    </row>
    <row r="14903" spans="1:4" x14ac:dyDescent="0.55000000000000004">
      <c r="A14903" t="s">
        <v>1089</v>
      </c>
      <c r="B14903" t="s">
        <v>2062</v>
      </c>
      <c r="C14903">
        <v>2021</v>
      </c>
      <c r="D14903">
        <v>21836638</v>
      </c>
    </row>
    <row r="14904" spans="1:4" x14ac:dyDescent="0.55000000000000004">
      <c r="A14904" t="s">
        <v>1089</v>
      </c>
      <c r="B14904" t="s">
        <v>2062</v>
      </c>
      <c r="C14904">
        <v>2022</v>
      </c>
      <c r="D14904">
        <v>22548782</v>
      </c>
    </row>
    <row r="14905" spans="1:4" x14ac:dyDescent="0.55000000000000004">
      <c r="A14905" t="s">
        <v>1089</v>
      </c>
      <c r="B14905" t="s">
        <v>2062</v>
      </c>
      <c r="C14905">
        <v>2023</v>
      </c>
      <c r="D14905">
        <v>24157068</v>
      </c>
    </row>
    <row r="14906" spans="1:4" x14ac:dyDescent="0.55000000000000004">
      <c r="A14906" t="s">
        <v>1089</v>
      </c>
      <c r="B14906" t="s">
        <v>2062</v>
      </c>
      <c r="C14906">
        <v>2024</v>
      </c>
      <c r="D14906">
        <v>24399926</v>
      </c>
    </row>
    <row r="14907" spans="1:4" x14ac:dyDescent="0.55000000000000004">
      <c r="A14907" t="s">
        <v>109</v>
      </c>
      <c r="B14907" t="s">
        <v>2063</v>
      </c>
      <c r="C14907">
        <v>1830</v>
      </c>
      <c r="D14907">
        <v>122</v>
      </c>
    </row>
    <row r="14908" spans="1:4" x14ac:dyDescent="0.55000000000000004">
      <c r="A14908" t="s">
        <v>109</v>
      </c>
      <c r="B14908" t="s">
        <v>2063</v>
      </c>
      <c r="C14908">
        <v>1831</v>
      </c>
      <c r="D14908">
        <v>147</v>
      </c>
    </row>
    <row r="14909" spans="1:4" x14ac:dyDescent="0.55000000000000004">
      <c r="A14909" t="s">
        <v>109</v>
      </c>
      <c r="B14909" t="s">
        <v>2063</v>
      </c>
      <c r="C14909">
        <v>1832</v>
      </c>
      <c r="D14909">
        <v>98</v>
      </c>
    </row>
    <row r="14910" spans="1:4" x14ac:dyDescent="0.55000000000000004">
      <c r="A14910" t="s">
        <v>109</v>
      </c>
      <c r="B14910" t="s">
        <v>2063</v>
      </c>
      <c r="C14910">
        <v>1833</v>
      </c>
      <c r="D14910">
        <v>122</v>
      </c>
    </row>
    <row r="14911" spans="1:4" x14ac:dyDescent="0.55000000000000004">
      <c r="A14911" t="s">
        <v>109</v>
      </c>
      <c r="B14911" t="s">
        <v>2063</v>
      </c>
      <c r="C14911">
        <v>1850</v>
      </c>
      <c r="D14911">
        <v>759</v>
      </c>
    </row>
    <row r="14912" spans="1:4" x14ac:dyDescent="0.55000000000000004">
      <c r="A14912" t="s">
        <v>109</v>
      </c>
      <c r="B14912" t="s">
        <v>2063</v>
      </c>
      <c r="C14912">
        <v>1855</v>
      </c>
      <c r="D14912">
        <v>2301</v>
      </c>
    </row>
    <row r="14913" spans="1:4" x14ac:dyDescent="0.55000000000000004">
      <c r="A14913" t="s">
        <v>109</v>
      </c>
      <c r="B14913" t="s">
        <v>2063</v>
      </c>
      <c r="C14913">
        <v>1858</v>
      </c>
      <c r="D14913">
        <v>3231</v>
      </c>
    </row>
    <row r="14914" spans="1:4" x14ac:dyDescent="0.55000000000000004">
      <c r="A14914" t="s">
        <v>109</v>
      </c>
      <c r="B14914" t="s">
        <v>2063</v>
      </c>
      <c r="C14914">
        <v>1859</v>
      </c>
      <c r="D14914">
        <v>3427</v>
      </c>
    </row>
    <row r="14915" spans="1:4" x14ac:dyDescent="0.55000000000000004">
      <c r="A14915" t="s">
        <v>109</v>
      </c>
      <c r="B14915" t="s">
        <v>2063</v>
      </c>
      <c r="C14915">
        <v>1860</v>
      </c>
      <c r="D14915">
        <v>4529</v>
      </c>
    </row>
    <row r="14916" spans="1:4" x14ac:dyDescent="0.55000000000000004">
      <c r="A14916" t="s">
        <v>109</v>
      </c>
      <c r="B14916" t="s">
        <v>2063</v>
      </c>
      <c r="C14916">
        <v>1861</v>
      </c>
      <c r="D14916">
        <v>5753</v>
      </c>
    </row>
    <row r="14917" spans="1:4" x14ac:dyDescent="0.55000000000000004">
      <c r="A14917" t="s">
        <v>109</v>
      </c>
      <c r="B14917" t="s">
        <v>2063</v>
      </c>
      <c r="C14917">
        <v>1862</v>
      </c>
      <c r="D14917">
        <v>5190</v>
      </c>
    </row>
    <row r="14918" spans="1:4" x14ac:dyDescent="0.55000000000000004">
      <c r="A14918" t="s">
        <v>109</v>
      </c>
      <c r="B14918" t="s">
        <v>2063</v>
      </c>
      <c r="C14918">
        <v>1863</v>
      </c>
      <c r="D14918">
        <v>5435</v>
      </c>
    </row>
    <row r="14919" spans="1:4" x14ac:dyDescent="0.55000000000000004">
      <c r="A14919" t="s">
        <v>109</v>
      </c>
      <c r="B14919" t="s">
        <v>2063</v>
      </c>
      <c r="C14919">
        <v>1864</v>
      </c>
      <c r="D14919">
        <v>6095</v>
      </c>
    </row>
    <row r="14920" spans="1:4" x14ac:dyDescent="0.55000000000000004">
      <c r="A14920" t="s">
        <v>109</v>
      </c>
      <c r="B14920" t="s">
        <v>2063</v>
      </c>
      <c r="C14920">
        <v>1865</v>
      </c>
      <c r="D14920">
        <v>5826</v>
      </c>
    </row>
    <row r="14921" spans="1:4" x14ac:dyDescent="0.55000000000000004">
      <c r="A14921" t="s">
        <v>109</v>
      </c>
      <c r="B14921" t="s">
        <v>2063</v>
      </c>
      <c r="C14921">
        <v>1866</v>
      </c>
      <c r="D14921">
        <v>18409</v>
      </c>
    </row>
    <row r="14922" spans="1:4" x14ac:dyDescent="0.55000000000000004">
      <c r="A14922" t="s">
        <v>109</v>
      </c>
      <c r="B14922" t="s">
        <v>2063</v>
      </c>
      <c r="C14922">
        <v>1867</v>
      </c>
      <c r="D14922">
        <v>21126</v>
      </c>
    </row>
    <row r="14923" spans="1:4" x14ac:dyDescent="0.55000000000000004">
      <c r="A14923" t="s">
        <v>109</v>
      </c>
      <c r="B14923" t="s">
        <v>2063</v>
      </c>
      <c r="C14923">
        <v>1868</v>
      </c>
      <c r="D14923">
        <v>17577</v>
      </c>
    </row>
    <row r="14924" spans="1:4" x14ac:dyDescent="0.55000000000000004">
      <c r="A14924" t="s">
        <v>109</v>
      </c>
      <c r="B14924" t="s">
        <v>2063</v>
      </c>
      <c r="C14924">
        <v>1869</v>
      </c>
      <c r="D14924">
        <v>23843</v>
      </c>
    </row>
    <row r="14925" spans="1:4" x14ac:dyDescent="0.55000000000000004">
      <c r="A14925" t="s">
        <v>109</v>
      </c>
      <c r="B14925" t="s">
        <v>2063</v>
      </c>
      <c r="C14925">
        <v>1870</v>
      </c>
      <c r="D14925">
        <v>25875</v>
      </c>
    </row>
    <row r="14926" spans="1:4" x14ac:dyDescent="0.55000000000000004">
      <c r="A14926" t="s">
        <v>109</v>
      </c>
      <c r="B14926" t="s">
        <v>2063</v>
      </c>
      <c r="C14926">
        <v>1871</v>
      </c>
      <c r="D14926">
        <v>34933</v>
      </c>
    </row>
    <row r="14927" spans="1:4" x14ac:dyDescent="0.55000000000000004">
      <c r="A14927" t="s">
        <v>109</v>
      </c>
      <c r="B14927" t="s">
        <v>2063</v>
      </c>
      <c r="C14927">
        <v>1872</v>
      </c>
      <c r="D14927">
        <v>35863</v>
      </c>
    </row>
    <row r="14928" spans="1:4" x14ac:dyDescent="0.55000000000000004">
      <c r="A14928" t="s">
        <v>109</v>
      </c>
      <c r="B14928" t="s">
        <v>2063</v>
      </c>
      <c r="C14928">
        <v>1873</v>
      </c>
      <c r="D14928">
        <v>33660</v>
      </c>
    </row>
    <row r="14929" spans="1:4" x14ac:dyDescent="0.55000000000000004">
      <c r="A14929" t="s">
        <v>109</v>
      </c>
      <c r="B14929" t="s">
        <v>2063</v>
      </c>
      <c r="C14929">
        <v>1874</v>
      </c>
      <c r="D14929">
        <v>40857</v>
      </c>
    </row>
    <row r="14930" spans="1:4" x14ac:dyDescent="0.55000000000000004">
      <c r="A14930" t="s">
        <v>109</v>
      </c>
      <c r="B14930" t="s">
        <v>2063</v>
      </c>
      <c r="C14930">
        <v>1875</v>
      </c>
      <c r="D14930">
        <v>47026</v>
      </c>
    </row>
    <row r="14931" spans="1:4" x14ac:dyDescent="0.55000000000000004">
      <c r="A14931" t="s">
        <v>109</v>
      </c>
      <c r="B14931" t="s">
        <v>2063</v>
      </c>
      <c r="C14931">
        <v>1876</v>
      </c>
      <c r="D14931">
        <v>58385</v>
      </c>
    </row>
    <row r="14932" spans="1:4" x14ac:dyDescent="0.55000000000000004">
      <c r="A14932" t="s">
        <v>109</v>
      </c>
      <c r="B14932" t="s">
        <v>2063</v>
      </c>
      <c r="C14932">
        <v>1877</v>
      </c>
      <c r="D14932">
        <v>59584</v>
      </c>
    </row>
    <row r="14933" spans="1:4" x14ac:dyDescent="0.55000000000000004">
      <c r="A14933" t="s">
        <v>109</v>
      </c>
      <c r="B14933" t="s">
        <v>2063</v>
      </c>
      <c r="C14933">
        <v>1878</v>
      </c>
      <c r="D14933">
        <v>77871</v>
      </c>
    </row>
    <row r="14934" spans="1:4" x14ac:dyDescent="0.55000000000000004">
      <c r="A14934" t="s">
        <v>109</v>
      </c>
      <c r="B14934" t="s">
        <v>2063</v>
      </c>
      <c r="C14934">
        <v>1879</v>
      </c>
      <c r="D14934">
        <v>79902</v>
      </c>
    </row>
    <row r="14935" spans="1:4" x14ac:dyDescent="0.55000000000000004">
      <c r="A14935" t="s">
        <v>109</v>
      </c>
      <c r="B14935" t="s">
        <v>2063</v>
      </c>
      <c r="C14935">
        <v>1880</v>
      </c>
      <c r="D14935">
        <v>93734</v>
      </c>
    </row>
    <row r="14936" spans="1:4" x14ac:dyDescent="0.55000000000000004">
      <c r="A14936" t="s">
        <v>109</v>
      </c>
      <c r="B14936" t="s">
        <v>2063</v>
      </c>
      <c r="C14936">
        <v>1881</v>
      </c>
      <c r="D14936">
        <v>98727</v>
      </c>
    </row>
    <row r="14937" spans="1:4" x14ac:dyDescent="0.55000000000000004">
      <c r="A14937" t="s">
        <v>109</v>
      </c>
      <c r="B14937" t="s">
        <v>2063</v>
      </c>
      <c r="C14937">
        <v>1882</v>
      </c>
      <c r="D14937">
        <v>103991</v>
      </c>
    </row>
    <row r="14938" spans="1:4" x14ac:dyDescent="0.55000000000000004">
      <c r="A14938" t="s">
        <v>109</v>
      </c>
      <c r="B14938" t="s">
        <v>2063</v>
      </c>
      <c r="C14938">
        <v>1883</v>
      </c>
      <c r="D14938">
        <v>118360</v>
      </c>
    </row>
    <row r="14939" spans="1:4" x14ac:dyDescent="0.55000000000000004">
      <c r="A14939" t="s">
        <v>109</v>
      </c>
      <c r="B14939" t="s">
        <v>2063</v>
      </c>
      <c r="C14939">
        <v>1884</v>
      </c>
      <c r="D14939">
        <v>120172</v>
      </c>
    </row>
    <row r="14940" spans="1:4" x14ac:dyDescent="0.55000000000000004">
      <c r="A14940" t="s">
        <v>109</v>
      </c>
      <c r="B14940" t="s">
        <v>2063</v>
      </c>
      <c r="C14940">
        <v>1885</v>
      </c>
      <c r="D14940">
        <v>130894.01</v>
      </c>
    </row>
    <row r="14941" spans="1:4" x14ac:dyDescent="0.55000000000000004">
      <c r="A14941" t="s">
        <v>109</v>
      </c>
      <c r="B14941" t="s">
        <v>2063</v>
      </c>
      <c r="C14941">
        <v>1886</v>
      </c>
      <c r="D14941">
        <v>134248</v>
      </c>
    </row>
    <row r="14942" spans="1:4" x14ac:dyDescent="0.55000000000000004">
      <c r="A14942" t="s">
        <v>109</v>
      </c>
      <c r="B14942" t="s">
        <v>2063</v>
      </c>
      <c r="C14942">
        <v>1887</v>
      </c>
      <c r="D14942">
        <v>142057</v>
      </c>
    </row>
    <row r="14943" spans="1:4" x14ac:dyDescent="0.55000000000000004">
      <c r="A14943" t="s">
        <v>109</v>
      </c>
      <c r="B14943" t="s">
        <v>2063</v>
      </c>
      <c r="C14943">
        <v>1888</v>
      </c>
      <c r="D14943">
        <v>148177</v>
      </c>
    </row>
    <row r="14944" spans="1:4" x14ac:dyDescent="0.55000000000000004">
      <c r="A14944" t="s">
        <v>109</v>
      </c>
      <c r="B14944" t="s">
        <v>2063</v>
      </c>
      <c r="C14944">
        <v>1889</v>
      </c>
      <c r="D14944">
        <v>160025</v>
      </c>
    </row>
    <row r="14945" spans="1:4" x14ac:dyDescent="0.55000000000000004">
      <c r="A14945" t="s">
        <v>109</v>
      </c>
      <c r="B14945" t="s">
        <v>2063</v>
      </c>
      <c r="C14945">
        <v>1890</v>
      </c>
      <c r="D14945">
        <v>181225</v>
      </c>
    </row>
    <row r="14946" spans="1:4" x14ac:dyDescent="0.55000000000000004">
      <c r="A14946" t="s">
        <v>109</v>
      </c>
      <c r="B14946" t="s">
        <v>2063</v>
      </c>
      <c r="C14946">
        <v>1891</v>
      </c>
      <c r="D14946">
        <v>199536</v>
      </c>
    </row>
    <row r="14947" spans="1:4" x14ac:dyDescent="0.55000000000000004">
      <c r="A14947" t="s">
        <v>109</v>
      </c>
      <c r="B14947" t="s">
        <v>2063</v>
      </c>
      <c r="C14947">
        <v>1892</v>
      </c>
      <c r="D14947">
        <v>211213</v>
      </c>
    </row>
    <row r="14948" spans="1:4" x14ac:dyDescent="0.55000000000000004">
      <c r="A14948" t="s">
        <v>109</v>
      </c>
      <c r="B14948" t="s">
        <v>2063</v>
      </c>
      <c r="C14948">
        <v>1893</v>
      </c>
      <c r="D14948">
        <v>247565</v>
      </c>
    </row>
    <row r="14949" spans="1:4" x14ac:dyDescent="0.55000000000000004">
      <c r="A14949" t="s">
        <v>109</v>
      </c>
      <c r="B14949" t="s">
        <v>2063</v>
      </c>
      <c r="C14949">
        <v>1894</v>
      </c>
      <c r="D14949">
        <v>252143</v>
      </c>
    </row>
    <row r="14950" spans="1:4" x14ac:dyDescent="0.55000000000000004">
      <c r="A14950" t="s">
        <v>109</v>
      </c>
      <c r="B14950" t="s">
        <v>2063</v>
      </c>
      <c r="C14950">
        <v>1895</v>
      </c>
      <c r="D14950">
        <v>289720</v>
      </c>
    </row>
    <row r="14951" spans="1:4" x14ac:dyDescent="0.55000000000000004">
      <c r="A14951" t="s">
        <v>109</v>
      </c>
      <c r="B14951" t="s">
        <v>2063</v>
      </c>
      <c r="C14951">
        <v>1896</v>
      </c>
      <c r="D14951">
        <v>294934</v>
      </c>
    </row>
    <row r="14952" spans="1:4" x14ac:dyDescent="0.55000000000000004">
      <c r="A14952" t="s">
        <v>109</v>
      </c>
      <c r="B14952" t="s">
        <v>2063</v>
      </c>
      <c r="C14952">
        <v>1897</v>
      </c>
      <c r="D14952">
        <v>341005</v>
      </c>
    </row>
    <row r="14953" spans="1:4" x14ac:dyDescent="0.55000000000000004">
      <c r="A14953" t="s">
        <v>109</v>
      </c>
      <c r="B14953" t="s">
        <v>2063</v>
      </c>
      <c r="C14953">
        <v>1898</v>
      </c>
      <c r="D14953">
        <v>382449</v>
      </c>
    </row>
    <row r="14954" spans="1:4" x14ac:dyDescent="0.55000000000000004">
      <c r="A14954" t="s">
        <v>109</v>
      </c>
      <c r="B14954" t="s">
        <v>2063</v>
      </c>
      <c r="C14954">
        <v>1899</v>
      </c>
      <c r="D14954">
        <v>443674</v>
      </c>
    </row>
    <row r="14955" spans="1:4" x14ac:dyDescent="0.55000000000000004">
      <c r="A14955" t="s">
        <v>109</v>
      </c>
      <c r="B14955" t="s">
        <v>2063</v>
      </c>
      <c r="C14955">
        <v>1900</v>
      </c>
      <c r="D14955">
        <v>502596.97</v>
      </c>
    </row>
    <row r="14956" spans="1:4" x14ac:dyDescent="0.55000000000000004">
      <c r="A14956" t="s">
        <v>109</v>
      </c>
      <c r="B14956" t="s">
        <v>2063</v>
      </c>
      <c r="C14956">
        <v>1901</v>
      </c>
      <c r="D14956">
        <v>515986.97</v>
      </c>
    </row>
    <row r="14957" spans="1:4" x14ac:dyDescent="0.55000000000000004">
      <c r="A14957" t="s">
        <v>109</v>
      </c>
      <c r="B14957" t="s">
        <v>2063</v>
      </c>
      <c r="C14957">
        <v>1902</v>
      </c>
      <c r="D14957">
        <v>498362</v>
      </c>
    </row>
    <row r="14958" spans="1:4" x14ac:dyDescent="0.55000000000000004">
      <c r="A14958" t="s">
        <v>109</v>
      </c>
      <c r="B14958" t="s">
        <v>2063</v>
      </c>
      <c r="C14958">
        <v>1903</v>
      </c>
      <c r="D14958">
        <v>487493</v>
      </c>
    </row>
    <row r="14959" spans="1:4" x14ac:dyDescent="0.55000000000000004">
      <c r="A14959" t="s">
        <v>109</v>
      </c>
      <c r="B14959" t="s">
        <v>2063</v>
      </c>
      <c r="C14959">
        <v>1904</v>
      </c>
      <c r="D14959">
        <v>542377</v>
      </c>
    </row>
    <row r="14960" spans="1:4" x14ac:dyDescent="0.55000000000000004">
      <c r="A14960" t="s">
        <v>109</v>
      </c>
      <c r="B14960" t="s">
        <v>2063</v>
      </c>
      <c r="C14960">
        <v>1905</v>
      </c>
      <c r="D14960">
        <v>484139</v>
      </c>
    </row>
    <row r="14961" spans="1:4" x14ac:dyDescent="0.55000000000000004">
      <c r="A14961" t="s">
        <v>109</v>
      </c>
      <c r="B14961" t="s">
        <v>2063</v>
      </c>
      <c r="C14961">
        <v>1906</v>
      </c>
      <c r="D14961">
        <v>552217</v>
      </c>
    </row>
    <row r="14962" spans="1:4" x14ac:dyDescent="0.55000000000000004">
      <c r="A14962" t="s">
        <v>109</v>
      </c>
      <c r="B14962" t="s">
        <v>2063</v>
      </c>
      <c r="C14962">
        <v>1907</v>
      </c>
      <c r="D14962">
        <v>618534</v>
      </c>
    </row>
    <row r="14963" spans="1:4" x14ac:dyDescent="0.55000000000000004">
      <c r="A14963" t="s">
        <v>109</v>
      </c>
      <c r="B14963" t="s">
        <v>2063</v>
      </c>
      <c r="C14963">
        <v>1908</v>
      </c>
      <c r="D14963">
        <v>622328</v>
      </c>
    </row>
    <row r="14964" spans="1:4" x14ac:dyDescent="0.55000000000000004">
      <c r="A14964" t="s">
        <v>109</v>
      </c>
      <c r="B14964" t="s">
        <v>2063</v>
      </c>
      <c r="C14964">
        <v>1909</v>
      </c>
      <c r="D14964">
        <v>656942</v>
      </c>
    </row>
    <row r="14965" spans="1:4" x14ac:dyDescent="0.55000000000000004">
      <c r="A14965" t="s">
        <v>109</v>
      </c>
      <c r="B14965" t="s">
        <v>2063</v>
      </c>
      <c r="C14965">
        <v>1910</v>
      </c>
      <c r="D14965">
        <v>644262</v>
      </c>
    </row>
    <row r="14966" spans="1:4" x14ac:dyDescent="0.55000000000000004">
      <c r="A14966" t="s">
        <v>109</v>
      </c>
      <c r="B14966" t="s">
        <v>2063</v>
      </c>
      <c r="C14966">
        <v>1911</v>
      </c>
      <c r="D14966">
        <v>667958</v>
      </c>
    </row>
    <row r="14967" spans="1:4" x14ac:dyDescent="0.55000000000000004">
      <c r="A14967" t="s">
        <v>109</v>
      </c>
      <c r="B14967" t="s">
        <v>2063</v>
      </c>
      <c r="C14967">
        <v>1912</v>
      </c>
      <c r="D14967">
        <v>756649</v>
      </c>
    </row>
    <row r="14968" spans="1:4" x14ac:dyDescent="0.55000000000000004">
      <c r="A14968" t="s">
        <v>109</v>
      </c>
      <c r="B14968" t="s">
        <v>2063</v>
      </c>
      <c r="C14968">
        <v>1913</v>
      </c>
      <c r="D14968">
        <v>821961</v>
      </c>
    </row>
    <row r="14969" spans="1:4" x14ac:dyDescent="0.55000000000000004">
      <c r="A14969" t="s">
        <v>109</v>
      </c>
      <c r="B14969" t="s">
        <v>2063</v>
      </c>
      <c r="C14969">
        <v>1914</v>
      </c>
      <c r="D14969">
        <v>741839</v>
      </c>
    </row>
    <row r="14970" spans="1:4" x14ac:dyDescent="0.55000000000000004">
      <c r="A14970" t="s">
        <v>109</v>
      </c>
      <c r="B14970" t="s">
        <v>2063</v>
      </c>
      <c r="C14970">
        <v>1915</v>
      </c>
      <c r="D14970">
        <v>680908</v>
      </c>
    </row>
    <row r="14971" spans="1:4" x14ac:dyDescent="0.55000000000000004">
      <c r="A14971" t="s">
        <v>109</v>
      </c>
      <c r="B14971" t="s">
        <v>2063</v>
      </c>
      <c r="C14971">
        <v>1916</v>
      </c>
      <c r="D14971">
        <v>725731</v>
      </c>
    </row>
    <row r="14972" spans="1:4" x14ac:dyDescent="0.55000000000000004">
      <c r="A14972" t="s">
        <v>109</v>
      </c>
      <c r="B14972" t="s">
        <v>2063</v>
      </c>
      <c r="C14972">
        <v>1917</v>
      </c>
      <c r="D14972">
        <v>667909</v>
      </c>
    </row>
    <row r="14973" spans="1:4" x14ac:dyDescent="0.55000000000000004">
      <c r="A14973" t="s">
        <v>109</v>
      </c>
      <c r="B14973" t="s">
        <v>2063</v>
      </c>
      <c r="C14973">
        <v>1918</v>
      </c>
      <c r="D14973">
        <v>266366</v>
      </c>
    </row>
    <row r="14974" spans="1:4" x14ac:dyDescent="0.55000000000000004">
      <c r="A14974" t="s">
        <v>109</v>
      </c>
      <c r="B14974" t="s">
        <v>2063</v>
      </c>
      <c r="C14974">
        <v>1919</v>
      </c>
      <c r="D14974">
        <v>227516</v>
      </c>
    </row>
    <row r="14975" spans="1:4" x14ac:dyDescent="0.55000000000000004">
      <c r="A14975" t="s">
        <v>109</v>
      </c>
      <c r="B14975" t="s">
        <v>2063</v>
      </c>
      <c r="C14975">
        <v>1920</v>
      </c>
      <c r="D14975">
        <v>207467</v>
      </c>
    </row>
    <row r="14976" spans="1:4" x14ac:dyDescent="0.55000000000000004">
      <c r="A14976" t="s">
        <v>109</v>
      </c>
      <c r="B14976" t="s">
        <v>2063</v>
      </c>
      <c r="C14976">
        <v>1921</v>
      </c>
      <c r="D14976">
        <v>224995</v>
      </c>
    </row>
    <row r="14977" spans="1:4" x14ac:dyDescent="0.55000000000000004">
      <c r="A14977" t="s">
        <v>109</v>
      </c>
      <c r="B14977" t="s">
        <v>2063</v>
      </c>
      <c r="C14977">
        <v>1922</v>
      </c>
      <c r="D14977">
        <v>274395</v>
      </c>
    </row>
    <row r="14978" spans="1:4" x14ac:dyDescent="0.55000000000000004">
      <c r="A14978" t="s">
        <v>109</v>
      </c>
      <c r="B14978" t="s">
        <v>2063</v>
      </c>
      <c r="C14978">
        <v>1923</v>
      </c>
      <c r="D14978">
        <v>303110</v>
      </c>
    </row>
    <row r="14979" spans="1:4" x14ac:dyDescent="0.55000000000000004">
      <c r="A14979" t="s">
        <v>109</v>
      </c>
      <c r="B14979" t="s">
        <v>2063</v>
      </c>
      <c r="C14979">
        <v>1924</v>
      </c>
      <c r="D14979">
        <v>361127</v>
      </c>
    </row>
    <row r="14980" spans="1:4" x14ac:dyDescent="0.55000000000000004">
      <c r="A14980" t="s">
        <v>109</v>
      </c>
      <c r="B14980" t="s">
        <v>2063</v>
      </c>
      <c r="C14980">
        <v>1925</v>
      </c>
      <c r="D14980">
        <v>356427</v>
      </c>
    </row>
    <row r="14981" spans="1:4" x14ac:dyDescent="0.55000000000000004">
      <c r="A14981" t="s">
        <v>109</v>
      </c>
      <c r="B14981" t="s">
        <v>2063</v>
      </c>
      <c r="C14981">
        <v>1926</v>
      </c>
      <c r="D14981">
        <v>516428</v>
      </c>
    </row>
    <row r="14982" spans="1:4" x14ac:dyDescent="0.55000000000000004">
      <c r="A14982" t="s">
        <v>109</v>
      </c>
      <c r="B14982" t="s">
        <v>2063</v>
      </c>
      <c r="C14982">
        <v>1927</v>
      </c>
      <c r="D14982">
        <v>642059</v>
      </c>
    </row>
    <row r="14983" spans="1:4" x14ac:dyDescent="0.55000000000000004">
      <c r="A14983" t="s">
        <v>109</v>
      </c>
      <c r="B14983" t="s">
        <v>2063</v>
      </c>
      <c r="C14983">
        <v>1928</v>
      </c>
      <c r="D14983">
        <v>708716</v>
      </c>
    </row>
    <row r="14984" spans="1:4" x14ac:dyDescent="0.55000000000000004">
      <c r="A14984" t="s">
        <v>109</v>
      </c>
      <c r="B14984" t="s">
        <v>2063</v>
      </c>
      <c r="C14984">
        <v>1929</v>
      </c>
      <c r="D14984">
        <v>762956</v>
      </c>
    </row>
    <row r="14985" spans="1:4" x14ac:dyDescent="0.55000000000000004">
      <c r="A14985" t="s">
        <v>109</v>
      </c>
      <c r="B14985" t="s">
        <v>2063</v>
      </c>
      <c r="C14985">
        <v>1930</v>
      </c>
      <c r="D14985">
        <v>1043018</v>
      </c>
    </row>
    <row r="14986" spans="1:4" x14ac:dyDescent="0.55000000000000004">
      <c r="A14986" t="s">
        <v>109</v>
      </c>
      <c r="B14986" t="s">
        <v>2063</v>
      </c>
      <c r="C14986">
        <v>1931</v>
      </c>
      <c r="D14986">
        <v>1253526</v>
      </c>
    </row>
    <row r="14987" spans="1:4" x14ac:dyDescent="0.55000000000000004">
      <c r="A14987" t="s">
        <v>109</v>
      </c>
      <c r="B14987" t="s">
        <v>2063</v>
      </c>
      <c r="C14987">
        <v>1932</v>
      </c>
      <c r="D14987">
        <v>1409196</v>
      </c>
    </row>
    <row r="14988" spans="1:4" x14ac:dyDescent="0.55000000000000004">
      <c r="A14988" t="s">
        <v>109</v>
      </c>
      <c r="B14988" t="s">
        <v>2063</v>
      </c>
      <c r="C14988">
        <v>1933</v>
      </c>
      <c r="D14988">
        <v>1573192</v>
      </c>
    </row>
    <row r="14989" spans="1:4" x14ac:dyDescent="0.55000000000000004">
      <c r="A14989" t="s">
        <v>109</v>
      </c>
      <c r="B14989" t="s">
        <v>2063</v>
      </c>
      <c r="C14989">
        <v>1934</v>
      </c>
      <c r="D14989">
        <v>1899606</v>
      </c>
    </row>
    <row r="14990" spans="1:4" x14ac:dyDescent="0.55000000000000004">
      <c r="A14990" t="s">
        <v>109</v>
      </c>
      <c r="B14990" t="s">
        <v>2063</v>
      </c>
      <c r="C14990">
        <v>1935</v>
      </c>
      <c r="D14990">
        <v>2149230</v>
      </c>
    </row>
    <row r="14991" spans="1:4" x14ac:dyDescent="0.55000000000000004">
      <c r="A14991" t="s">
        <v>109</v>
      </c>
      <c r="B14991" t="s">
        <v>2063</v>
      </c>
      <c r="C14991">
        <v>1936</v>
      </c>
      <c r="D14991">
        <v>2458921</v>
      </c>
    </row>
    <row r="14992" spans="1:4" x14ac:dyDescent="0.55000000000000004">
      <c r="A14992" t="s">
        <v>109</v>
      </c>
      <c r="B14992" t="s">
        <v>2063</v>
      </c>
      <c r="C14992">
        <v>1937</v>
      </c>
      <c r="D14992">
        <v>2513352</v>
      </c>
    </row>
    <row r="14993" spans="1:4" x14ac:dyDescent="0.55000000000000004">
      <c r="A14993" t="s">
        <v>109</v>
      </c>
      <c r="B14993" t="s">
        <v>2063</v>
      </c>
      <c r="C14993">
        <v>1938</v>
      </c>
      <c r="D14993">
        <v>2647774</v>
      </c>
    </row>
    <row r="14994" spans="1:4" x14ac:dyDescent="0.55000000000000004">
      <c r="A14994" t="s">
        <v>109</v>
      </c>
      <c r="B14994" t="s">
        <v>2063</v>
      </c>
      <c r="C14994">
        <v>1939</v>
      </c>
      <c r="D14994">
        <v>2678962</v>
      </c>
    </row>
    <row r="14995" spans="1:4" x14ac:dyDescent="0.55000000000000004">
      <c r="A14995" t="s">
        <v>109</v>
      </c>
      <c r="B14995" t="s">
        <v>2063</v>
      </c>
      <c r="C14995">
        <v>1940</v>
      </c>
      <c r="D14995">
        <v>3245701</v>
      </c>
    </row>
    <row r="14996" spans="1:4" x14ac:dyDescent="0.55000000000000004">
      <c r="A14996" t="s">
        <v>109</v>
      </c>
      <c r="B14996" t="s">
        <v>2063</v>
      </c>
      <c r="C14996">
        <v>1941</v>
      </c>
      <c r="D14996">
        <v>2852255</v>
      </c>
    </row>
    <row r="14997" spans="1:4" x14ac:dyDescent="0.55000000000000004">
      <c r="A14997" t="s">
        <v>109</v>
      </c>
      <c r="B14997" t="s">
        <v>2063</v>
      </c>
      <c r="C14997">
        <v>1942</v>
      </c>
      <c r="D14997">
        <v>1551511</v>
      </c>
    </row>
    <row r="14998" spans="1:4" x14ac:dyDescent="0.55000000000000004">
      <c r="A14998" t="s">
        <v>109</v>
      </c>
      <c r="B14998" t="s">
        <v>2063</v>
      </c>
      <c r="C14998">
        <v>1943</v>
      </c>
      <c r="D14998">
        <v>1619247</v>
      </c>
    </row>
    <row r="14999" spans="1:4" x14ac:dyDescent="0.55000000000000004">
      <c r="A14999" t="s">
        <v>109</v>
      </c>
      <c r="B14999" t="s">
        <v>2063</v>
      </c>
      <c r="C14999">
        <v>1944</v>
      </c>
      <c r="D14999">
        <v>2348210</v>
      </c>
    </row>
    <row r="15000" spans="1:4" x14ac:dyDescent="0.55000000000000004">
      <c r="A15000" t="s">
        <v>109</v>
      </c>
      <c r="B15000" t="s">
        <v>2063</v>
      </c>
      <c r="C15000">
        <v>1945</v>
      </c>
      <c r="D15000">
        <v>2484793</v>
      </c>
    </row>
    <row r="15001" spans="1:4" x14ac:dyDescent="0.55000000000000004">
      <c r="A15001" t="s">
        <v>109</v>
      </c>
      <c r="B15001" t="s">
        <v>2063</v>
      </c>
      <c r="C15001">
        <v>1946</v>
      </c>
      <c r="D15001">
        <v>2791612</v>
      </c>
    </row>
    <row r="15002" spans="1:4" x14ac:dyDescent="0.55000000000000004">
      <c r="A15002" t="s">
        <v>109</v>
      </c>
      <c r="B15002" t="s">
        <v>2063</v>
      </c>
      <c r="C15002">
        <v>1947</v>
      </c>
      <c r="D15002">
        <v>3361152</v>
      </c>
    </row>
    <row r="15003" spans="1:4" x14ac:dyDescent="0.55000000000000004">
      <c r="A15003" t="s">
        <v>109</v>
      </c>
      <c r="B15003" t="s">
        <v>2063</v>
      </c>
      <c r="C15003">
        <v>1948</v>
      </c>
      <c r="D15003">
        <v>3576019</v>
      </c>
    </row>
    <row r="15004" spans="1:4" x14ac:dyDescent="0.55000000000000004">
      <c r="A15004" t="s">
        <v>109</v>
      </c>
      <c r="B15004" t="s">
        <v>2063</v>
      </c>
      <c r="C15004">
        <v>1949</v>
      </c>
      <c r="D15004">
        <v>4065028.2</v>
      </c>
    </row>
    <row r="15005" spans="1:4" x14ac:dyDescent="0.55000000000000004">
      <c r="A15005" t="s">
        <v>109</v>
      </c>
      <c r="B15005" t="s">
        <v>2063</v>
      </c>
      <c r="C15005">
        <v>1950</v>
      </c>
      <c r="D15005">
        <v>4530368</v>
      </c>
    </row>
    <row r="15006" spans="1:4" x14ac:dyDescent="0.55000000000000004">
      <c r="A15006" t="s">
        <v>109</v>
      </c>
      <c r="B15006" t="s">
        <v>2063</v>
      </c>
      <c r="C15006">
        <v>1951</v>
      </c>
      <c r="D15006">
        <v>4909369</v>
      </c>
    </row>
    <row r="15007" spans="1:4" x14ac:dyDescent="0.55000000000000004">
      <c r="A15007" t="s">
        <v>109</v>
      </c>
      <c r="B15007" t="s">
        <v>2063</v>
      </c>
      <c r="C15007">
        <v>1952</v>
      </c>
      <c r="D15007">
        <v>5257662</v>
      </c>
    </row>
    <row r="15008" spans="1:4" x14ac:dyDescent="0.55000000000000004">
      <c r="A15008" t="s">
        <v>109</v>
      </c>
      <c r="B15008" t="s">
        <v>2063</v>
      </c>
      <c r="C15008">
        <v>1953</v>
      </c>
      <c r="D15008">
        <v>5562746</v>
      </c>
    </row>
    <row r="15009" spans="1:4" x14ac:dyDescent="0.55000000000000004">
      <c r="A15009" t="s">
        <v>109</v>
      </c>
      <c r="B15009" t="s">
        <v>2063</v>
      </c>
      <c r="C15009">
        <v>1954</v>
      </c>
      <c r="D15009">
        <v>6075159</v>
      </c>
    </row>
    <row r="15010" spans="1:4" x14ac:dyDescent="0.55000000000000004">
      <c r="A15010" t="s">
        <v>109</v>
      </c>
      <c r="B15010" t="s">
        <v>2063</v>
      </c>
      <c r="C15010">
        <v>1955</v>
      </c>
      <c r="D15010">
        <v>6889179</v>
      </c>
    </row>
    <row r="15011" spans="1:4" x14ac:dyDescent="0.55000000000000004">
      <c r="A15011" t="s">
        <v>109</v>
      </c>
      <c r="B15011" t="s">
        <v>2063</v>
      </c>
      <c r="C15011">
        <v>1956</v>
      </c>
      <c r="D15011">
        <v>7555135</v>
      </c>
    </row>
    <row r="15012" spans="1:4" x14ac:dyDescent="0.55000000000000004">
      <c r="A15012" t="s">
        <v>109</v>
      </c>
      <c r="B15012" t="s">
        <v>2063</v>
      </c>
      <c r="C15012">
        <v>1957</v>
      </c>
      <c r="D15012">
        <v>8268586</v>
      </c>
    </row>
    <row r="15013" spans="1:4" x14ac:dyDescent="0.55000000000000004">
      <c r="A15013" t="s">
        <v>109</v>
      </c>
      <c r="B15013" t="s">
        <v>2063</v>
      </c>
      <c r="C15013">
        <v>1958</v>
      </c>
      <c r="D15013">
        <v>8827382</v>
      </c>
    </row>
    <row r="15014" spans="1:4" x14ac:dyDescent="0.55000000000000004">
      <c r="A15014" t="s">
        <v>109</v>
      </c>
      <c r="B15014" t="s">
        <v>2063</v>
      </c>
      <c r="C15014">
        <v>1959</v>
      </c>
      <c r="D15014">
        <v>9282293</v>
      </c>
    </row>
    <row r="15015" spans="1:4" x14ac:dyDescent="0.55000000000000004">
      <c r="A15015" t="s">
        <v>109</v>
      </c>
      <c r="B15015" t="s">
        <v>2063</v>
      </c>
      <c r="C15015">
        <v>1960</v>
      </c>
      <c r="D15015">
        <v>9666607</v>
      </c>
    </row>
    <row r="15016" spans="1:4" x14ac:dyDescent="0.55000000000000004">
      <c r="A15016" t="s">
        <v>109</v>
      </c>
      <c r="B15016" t="s">
        <v>2063</v>
      </c>
      <c r="C15016">
        <v>1961</v>
      </c>
      <c r="D15016">
        <v>9972120</v>
      </c>
    </row>
    <row r="15017" spans="1:4" x14ac:dyDescent="0.55000000000000004">
      <c r="A15017" t="s">
        <v>109</v>
      </c>
      <c r="B15017" t="s">
        <v>2063</v>
      </c>
      <c r="C15017">
        <v>1962</v>
      </c>
      <c r="D15017">
        <v>10470946</v>
      </c>
    </row>
    <row r="15018" spans="1:4" x14ac:dyDescent="0.55000000000000004">
      <c r="A15018" t="s">
        <v>109</v>
      </c>
      <c r="B15018" t="s">
        <v>2063</v>
      </c>
      <c r="C15018">
        <v>1963</v>
      </c>
      <c r="D15018">
        <v>11231453</v>
      </c>
    </row>
    <row r="15019" spans="1:4" x14ac:dyDescent="0.55000000000000004">
      <c r="A15019" t="s">
        <v>109</v>
      </c>
      <c r="B15019" t="s">
        <v>2063</v>
      </c>
      <c r="C15019">
        <v>1964</v>
      </c>
      <c r="D15019">
        <v>11946009</v>
      </c>
    </row>
    <row r="15020" spans="1:4" x14ac:dyDescent="0.55000000000000004">
      <c r="A15020" t="s">
        <v>109</v>
      </c>
      <c r="B15020" t="s">
        <v>2063</v>
      </c>
      <c r="C15020">
        <v>1965</v>
      </c>
      <c r="D15020">
        <v>12674038</v>
      </c>
    </row>
    <row r="15021" spans="1:4" x14ac:dyDescent="0.55000000000000004">
      <c r="A15021" t="s">
        <v>109</v>
      </c>
      <c r="B15021" t="s">
        <v>2063</v>
      </c>
      <c r="C15021">
        <v>1966</v>
      </c>
      <c r="D15021">
        <v>13386594</v>
      </c>
    </row>
    <row r="15022" spans="1:4" x14ac:dyDescent="0.55000000000000004">
      <c r="A15022" t="s">
        <v>109</v>
      </c>
      <c r="B15022" t="s">
        <v>2063</v>
      </c>
      <c r="C15022">
        <v>1967</v>
      </c>
      <c r="D15022">
        <v>14002162</v>
      </c>
    </row>
    <row r="15023" spans="1:4" x14ac:dyDescent="0.55000000000000004">
      <c r="A15023" t="s">
        <v>109</v>
      </c>
      <c r="B15023" t="s">
        <v>2063</v>
      </c>
      <c r="C15023">
        <v>1968</v>
      </c>
      <c r="D15023">
        <v>14399615</v>
      </c>
    </row>
    <row r="15024" spans="1:4" x14ac:dyDescent="0.55000000000000004">
      <c r="A15024" t="s">
        <v>109</v>
      </c>
      <c r="B15024" t="s">
        <v>2063</v>
      </c>
      <c r="C15024">
        <v>1969</v>
      </c>
      <c r="D15024">
        <v>14999000</v>
      </c>
    </row>
    <row r="15025" spans="1:4" x14ac:dyDescent="0.55000000000000004">
      <c r="A15025" t="s">
        <v>109</v>
      </c>
      <c r="B15025" t="s">
        <v>2063</v>
      </c>
      <c r="C15025">
        <v>1970</v>
      </c>
      <c r="D15025">
        <v>15779262</v>
      </c>
    </row>
    <row r="15026" spans="1:4" x14ac:dyDescent="0.55000000000000004">
      <c r="A15026" t="s">
        <v>109</v>
      </c>
      <c r="B15026" t="s">
        <v>2063</v>
      </c>
      <c r="C15026">
        <v>1971</v>
      </c>
      <c r="D15026">
        <v>16752617</v>
      </c>
    </row>
    <row r="15027" spans="1:4" x14ac:dyDescent="0.55000000000000004">
      <c r="A15027" t="s">
        <v>109</v>
      </c>
      <c r="B15027" t="s">
        <v>2063</v>
      </c>
      <c r="C15027">
        <v>1972</v>
      </c>
      <c r="D15027">
        <v>17636198</v>
      </c>
    </row>
    <row r="15028" spans="1:4" x14ac:dyDescent="0.55000000000000004">
      <c r="A15028" t="s">
        <v>109</v>
      </c>
      <c r="B15028" t="s">
        <v>2063</v>
      </c>
      <c r="C15028">
        <v>1973</v>
      </c>
      <c r="D15028">
        <v>18392770</v>
      </c>
    </row>
    <row r="15029" spans="1:4" x14ac:dyDescent="0.55000000000000004">
      <c r="A15029" t="s">
        <v>109</v>
      </c>
      <c r="B15029" t="s">
        <v>2063</v>
      </c>
      <c r="C15029">
        <v>1974</v>
      </c>
      <c r="D15029">
        <v>19106046</v>
      </c>
    </row>
    <row r="15030" spans="1:4" x14ac:dyDescent="0.55000000000000004">
      <c r="A15030" t="s">
        <v>109</v>
      </c>
      <c r="B15030" t="s">
        <v>2063</v>
      </c>
      <c r="C15030">
        <v>1975</v>
      </c>
      <c r="D15030">
        <v>20093566</v>
      </c>
    </row>
    <row r="15031" spans="1:4" x14ac:dyDescent="0.55000000000000004">
      <c r="A15031" t="s">
        <v>109</v>
      </c>
      <c r="B15031" t="s">
        <v>2063</v>
      </c>
      <c r="C15031">
        <v>1976</v>
      </c>
      <c r="D15031">
        <v>20867690</v>
      </c>
    </row>
    <row r="15032" spans="1:4" x14ac:dyDescent="0.55000000000000004">
      <c r="A15032" t="s">
        <v>109</v>
      </c>
      <c r="B15032" t="s">
        <v>2063</v>
      </c>
      <c r="C15032">
        <v>1977</v>
      </c>
      <c r="D15032">
        <v>21580524</v>
      </c>
    </row>
    <row r="15033" spans="1:4" x14ac:dyDescent="0.55000000000000004">
      <c r="A15033" t="s">
        <v>109</v>
      </c>
      <c r="B15033" t="s">
        <v>2063</v>
      </c>
      <c r="C15033">
        <v>1978</v>
      </c>
      <c r="D15033">
        <v>22326238</v>
      </c>
    </row>
    <row r="15034" spans="1:4" x14ac:dyDescent="0.55000000000000004">
      <c r="A15034" t="s">
        <v>109</v>
      </c>
      <c r="B15034" t="s">
        <v>2063</v>
      </c>
      <c r="C15034">
        <v>1979</v>
      </c>
      <c r="D15034">
        <v>22509984</v>
      </c>
    </row>
    <row r="15035" spans="1:4" x14ac:dyDescent="0.55000000000000004">
      <c r="A15035" t="s">
        <v>109</v>
      </c>
      <c r="B15035" t="s">
        <v>2063</v>
      </c>
      <c r="C15035">
        <v>1980</v>
      </c>
      <c r="D15035">
        <v>23394948</v>
      </c>
    </row>
    <row r="15036" spans="1:4" x14ac:dyDescent="0.55000000000000004">
      <c r="A15036" t="s">
        <v>109</v>
      </c>
      <c r="B15036" t="s">
        <v>2063</v>
      </c>
      <c r="C15036">
        <v>1981</v>
      </c>
      <c r="D15036">
        <v>22964624</v>
      </c>
    </row>
    <row r="15037" spans="1:4" x14ac:dyDescent="0.55000000000000004">
      <c r="A15037" t="s">
        <v>109</v>
      </c>
      <c r="B15037" t="s">
        <v>2063</v>
      </c>
      <c r="C15037">
        <v>1982</v>
      </c>
      <c r="D15037">
        <v>23396512</v>
      </c>
    </row>
    <row r="15038" spans="1:4" x14ac:dyDescent="0.55000000000000004">
      <c r="A15038" t="s">
        <v>109</v>
      </c>
      <c r="B15038" t="s">
        <v>2063</v>
      </c>
      <c r="C15038">
        <v>1983</v>
      </c>
      <c r="D15038">
        <v>23736738</v>
      </c>
    </row>
    <row r="15039" spans="1:4" x14ac:dyDescent="0.55000000000000004">
      <c r="A15039" t="s">
        <v>109</v>
      </c>
      <c r="B15039" t="s">
        <v>2063</v>
      </c>
      <c r="C15039">
        <v>1984</v>
      </c>
      <c r="D15039">
        <v>23951808</v>
      </c>
    </row>
    <row r="15040" spans="1:4" x14ac:dyDescent="0.55000000000000004">
      <c r="A15040" t="s">
        <v>109</v>
      </c>
      <c r="B15040" t="s">
        <v>2063</v>
      </c>
      <c r="C15040">
        <v>1985</v>
      </c>
      <c r="D15040">
        <v>25819072</v>
      </c>
    </row>
    <row r="15041" spans="1:4" x14ac:dyDescent="0.55000000000000004">
      <c r="A15041" t="s">
        <v>109</v>
      </c>
      <c r="B15041" t="s">
        <v>2063</v>
      </c>
      <c r="C15041">
        <v>1986</v>
      </c>
      <c r="D15041">
        <v>23608822</v>
      </c>
    </row>
    <row r="15042" spans="1:4" x14ac:dyDescent="0.55000000000000004">
      <c r="A15042" t="s">
        <v>109</v>
      </c>
      <c r="B15042" t="s">
        <v>2063</v>
      </c>
      <c r="C15042">
        <v>1987</v>
      </c>
      <c r="D15042">
        <v>19294130</v>
      </c>
    </row>
    <row r="15043" spans="1:4" x14ac:dyDescent="0.55000000000000004">
      <c r="A15043" t="s">
        <v>109</v>
      </c>
      <c r="B15043" t="s">
        <v>2063</v>
      </c>
      <c r="C15043">
        <v>1988</v>
      </c>
      <c r="D15043">
        <v>18865442</v>
      </c>
    </row>
    <row r="15044" spans="1:4" x14ac:dyDescent="0.55000000000000004">
      <c r="A15044" t="s">
        <v>109</v>
      </c>
      <c r="B15044" t="s">
        <v>2063</v>
      </c>
      <c r="C15044">
        <v>1989</v>
      </c>
      <c r="D15044">
        <v>17943096</v>
      </c>
    </row>
    <row r="15045" spans="1:4" x14ac:dyDescent="0.55000000000000004">
      <c r="A15045" t="s">
        <v>109</v>
      </c>
      <c r="B15045" t="s">
        <v>2063</v>
      </c>
      <c r="C15045">
        <v>1990</v>
      </c>
      <c r="D15045">
        <v>19661604</v>
      </c>
    </row>
    <row r="15046" spans="1:4" x14ac:dyDescent="0.55000000000000004">
      <c r="A15046" t="s">
        <v>109</v>
      </c>
      <c r="B15046" t="s">
        <v>2063</v>
      </c>
      <c r="C15046">
        <v>1991</v>
      </c>
      <c r="D15046">
        <v>17919586</v>
      </c>
    </row>
    <row r="15047" spans="1:4" x14ac:dyDescent="0.55000000000000004">
      <c r="A15047" t="s">
        <v>109</v>
      </c>
      <c r="B15047" t="s">
        <v>2063</v>
      </c>
      <c r="C15047">
        <v>1992</v>
      </c>
      <c r="D15047">
        <v>14193533</v>
      </c>
    </row>
    <row r="15048" spans="1:4" x14ac:dyDescent="0.55000000000000004">
      <c r="A15048" t="s">
        <v>109</v>
      </c>
      <c r="B15048" t="s">
        <v>2063</v>
      </c>
      <c r="C15048">
        <v>1993</v>
      </c>
      <c r="D15048">
        <v>11921674</v>
      </c>
    </row>
    <row r="15049" spans="1:4" x14ac:dyDescent="0.55000000000000004">
      <c r="A15049" t="s">
        <v>109</v>
      </c>
      <c r="B15049" t="s">
        <v>2063</v>
      </c>
      <c r="C15049">
        <v>1994</v>
      </c>
      <c r="D15049">
        <v>10370181</v>
      </c>
    </row>
    <row r="15050" spans="1:4" x14ac:dyDescent="0.55000000000000004">
      <c r="A15050" t="s">
        <v>109</v>
      </c>
      <c r="B15050" t="s">
        <v>2063</v>
      </c>
      <c r="C15050">
        <v>1995</v>
      </c>
      <c r="D15050">
        <v>9133941</v>
      </c>
    </row>
    <row r="15051" spans="1:4" x14ac:dyDescent="0.55000000000000004">
      <c r="A15051" t="s">
        <v>109</v>
      </c>
      <c r="B15051" t="s">
        <v>2063</v>
      </c>
      <c r="C15051">
        <v>1996</v>
      </c>
      <c r="D15051">
        <v>9211659</v>
      </c>
    </row>
    <row r="15052" spans="1:4" x14ac:dyDescent="0.55000000000000004">
      <c r="A15052" t="s">
        <v>109</v>
      </c>
      <c r="B15052" t="s">
        <v>2063</v>
      </c>
      <c r="C15052">
        <v>1997</v>
      </c>
      <c r="D15052">
        <v>8679916</v>
      </c>
    </row>
    <row r="15053" spans="1:4" x14ac:dyDescent="0.55000000000000004">
      <c r="A15053" t="s">
        <v>109</v>
      </c>
      <c r="B15053" t="s">
        <v>2063</v>
      </c>
      <c r="C15053">
        <v>1998</v>
      </c>
      <c r="D15053">
        <v>8306022.5</v>
      </c>
    </row>
    <row r="15054" spans="1:4" x14ac:dyDescent="0.55000000000000004">
      <c r="A15054" t="s">
        <v>109</v>
      </c>
      <c r="B15054" t="s">
        <v>2063</v>
      </c>
      <c r="C15054">
        <v>1999</v>
      </c>
      <c r="D15054">
        <v>7717860</v>
      </c>
    </row>
    <row r="15055" spans="1:4" x14ac:dyDescent="0.55000000000000004">
      <c r="A15055" t="s">
        <v>109</v>
      </c>
      <c r="B15055" t="s">
        <v>2063</v>
      </c>
      <c r="C15055">
        <v>2000</v>
      </c>
      <c r="D15055">
        <v>7081630</v>
      </c>
    </row>
    <row r="15056" spans="1:4" x14ac:dyDescent="0.55000000000000004">
      <c r="A15056" t="s">
        <v>109</v>
      </c>
      <c r="B15056" t="s">
        <v>2063</v>
      </c>
      <c r="C15056">
        <v>2001</v>
      </c>
      <c r="D15056">
        <v>7496506</v>
      </c>
    </row>
    <row r="15057" spans="1:4" x14ac:dyDescent="0.55000000000000004">
      <c r="A15057" t="s">
        <v>109</v>
      </c>
      <c r="B15057" t="s">
        <v>2063</v>
      </c>
      <c r="C15057">
        <v>2002</v>
      </c>
      <c r="D15057">
        <v>7520418</v>
      </c>
    </row>
    <row r="15058" spans="1:4" x14ac:dyDescent="0.55000000000000004">
      <c r="A15058" t="s">
        <v>109</v>
      </c>
      <c r="B15058" t="s">
        <v>2063</v>
      </c>
      <c r="C15058">
        <v>2003</v>
      </c>
      <c r="D15058">
        <v>7726040</v>
      </c>
    </row>
    <row r="15059" spans="1:4" x14ac:dyDescent="0.55000000000000004">
      <c r="A15059" t="s">
        <v>109</v>
      </c>
      <c r="B15059" t="s">
        <v>2063</v>
      </c>
      <c r="C15059">
        <v>2004</v>
      </c>
      <c r="D15059">
        <v>7731198</v>
      </c>
    </row>
    <row r="15060" spans="1:4" x14ac:dyDescent="0.55000000000000004">
      <c r="A15060" t="s">
        <v>109</v>
      </c>
      <c r="B15060" t="s">
        <v>2063</v>
      </c>
      <c r="C15060">
        <v>2005</v>
      </c>
      <c r="D15060">
        <v>7810764</v>
      </c>
    </row>
    <row r="15061" spans="1:4" x14ac:dyDescent="0.55000000000000004">
      <c r="A15061" t="s">
        <v>109</v>
      </c>
      <c r="B15061" t="s">
        <v>2063</v>
      </c>
      <c r="C15061">
        <v>2006</v>
      </c>
      <c r="D15061">
        <v>8310115</v>
      </c>
    </row>
    <row r="15062" spans="1:4" x14ac:dyDescent="0.55000000000000004">
      <c r="A15062" t="s">
        <v>109</v>
      </c>
      <c r="B15062" t="s">
        <v>2063</v>
      </c>
      <c r="C15062">
        <v>2007</v>
      </c>
      <c r="D15062">
        <v>8637233</v>
      </c>
    </row>
    <row r="15063" spans="1:4" x14ac:dyDescent="0.55000000000000004">
      <c r="A15063" t="s">
        <v>109</v>
      </c>
      <c r="B15063" t="s">
        <v>2063</v>
      </c>
      <c r="C15063">
        <v>2008</v>
      </c>
      <c r="D15063">
        <v>8198058</v>
      </c>
    </row>
    <row r="15064" spans="1:4" x14ac:dyDescent="0.55000000000000004">
      <c r="A15064" t="s">
        <v>109</v>
      </c>
      <c r="B15064" t="s">
        <v>2063</v>
      </c>
      <c r="C15064">
        <v>2009</v>
      </c>
      <c r="D15064">
        <v>7456196</v>
      </c>
    </row>
    <row r="15065" spans="1:4" x14ac:dyDescent="0.55000000000000004">
      <c r="A15065" t="s">
        <v>109</v>
      </c>
      <c r="B15065" t="s">
        <v>2063</v>
      </c>
      <c r="C15065">
        <v>2010</v>
      </c>
      <c r="D15065">
        <v>8554521</v>
      </c>
    </row>
    <row r="15066" spans="1:4" x14ac:dyDescent="0.55000000000000004">
      <c r="A15066" t="s">
        <v>109</v>
      </c>
      <c r="B15066" t="s">
        <v>2063</v>
      </c>
      <c r="C15066">
        <v>2011</v>
      </c>
      <c r="D15066">
        <v>7808430</v>
      </c>
    </row>
    <row r="15067" spans="1:4" x14ac:dyDescent="0.55000000000000004">
      <c r="A15067" t="s">
        <v>109</v>
      </c>
      <c r="B15067" t="s">
        <v>2063</v>
      </c>
      <c r="C15067">
        <v>2012</v>
      </c>
      <c r="D15067">
        <v>7519718</v>
      </c>
    </row>
    <row r="15068" spans="1:4" x14ac:dyDescent="0.55000000000000004">
      <c r="A15068" t="s">
        <v>109</v>
      </c>
      <c r="B15068" t="s">
        <v>2063</v>
      </c>
      <c r="C15068">
        <v>2013</v>
      </c>
      <c r="D15068">
        <v>7368746</v>
      </c>
    </row>
    <row r="15069" spans="1:4" x14ac:dyDescent="0.55000000000000004">
      <c r="A15069" t="s">
        <v>109</v>
      </c>
      <c r="B15069" t="s">
        <v>2063</v>
      </c>
      <c r="C15069">
        <v>2014</v>
      </c>
      <c r="D15069">
        <v>7172200</v>
      </c>
    </row>
    <row r="15070" spans="1:4" x14ac:dyDescent="0.55000000000000004">
      <c r="A15070" t="s">
        <v>109</v>
      </c>
      <c r="B15070" t="s">
        <v>2063</v>
      </c>
      <c r="C15070">
        <v>2015</v>
      </c>
      <c r="D15070">
        <v>7262421</v>
      </c>
    </row>
    <row r="15071" spans="1:4" x14ac:dyDescent="0.55000000000000004">
      <c r="A15071" t="s">
        <v>109</v>
      </c>
      <c r="B15071" t="s">
        <v>2063</v>
      </c>
      <c r="C15071">
        <v>2016</v>
      </c>
      <c r="D15071">
        <v>7210682</v>
      </c>
    </row>
    <row r="15072" spans="1:4" x14ac:dyDescent="0.55000000000000004">
      <c r="A15072" t="s">
        <v>109</v>
      </c>
      <c r="B15072" t="s">
        <v>2063</v>
      </c>
      <c r="C15072">
        <v>2017</v>
      </c>
      <c r="D15072">
        <v>7215320</v>
      </c>
    </row>
    <row r="15073" spans="1:4" x14ac:dyDescent="0.55000000000000004">
      <c r="A15073" t="s">
        <v>109</v>
      </c>
      <c r="B15073" t="s">
        <v>2063</v>
      </c>
      <c r="C15073">
        <v>2018</v>
      </c>
      <c r="D15073">
        <v>7843189</v>
      </c>
    </row>
    <row r="15074" spans="1:4" x14ac:dyDescent="0.55000000000000004">
      <c r="A15074" t="s">
        <v>109</v>
      </c>
      <c r="B15074" t="s">
        <v>2063</v>
      </c>
      <c r="C15074">
        <v>2019</v>
      </c>
      <c r="D15074">
        <v>7633452</v>
      </c>
    </row>
    <row r="15075" spans="1:4" x14ac:dyDescent="0.55000000000000004">
      <c r="A15075" t="s">
        <v>109</v>
      </c>
      <c r="B15075" t="s">
        <v>2063</v>
      </c>
      <c r="C15075">
        <v>2020</v>
      </c>
      <c r="D15075">
        <v>6999268</v>
      </c>
    </row>
    <row r="15076" spans="1:4" x14ac:dyDescent="0.55000000000000004">
      <c r="A15076" t="s">
        <v>109</v>
      </c>
      <c r="B15076" t="s">
        <v>2063</v>
      </c>
      <c r="C15076">
        <v>2021</v>
      </c>
      <c r="D15076">
        <v>7218349</v>
      </c>
    </row>
    <row r="15077" spans="1:4" x14ac:dyDescent="0.55000000000000004">
      <c r="A15077" t="s">
        <v>109</v>
      </c>
      <c r="B15077" t="s">
        <v>2063</v>
      </c>
      <c r="C15077">
        <v>2022</v>
      </c>
      <c r="D15077">
        <v>6607997</v>
      </c>
    </row>
    <row r="15078" spans="1:4" x14ac:dyDescent="0.55000000000000004">
      <c r="A15078" t="s">
        <v>109</v>
      </c>
      <c r="B15078" t="s">
        <v>2063</v>
      </c>
      <c r="C15078">
        <v>2023</v>
      </c>
      <c r="D15078">
        <v>6589883</v>
      </c>
    </row>
    <row r="15079" spans="1:4" x14ac:dyDescent="0.55000000000000004">
      <c r="A15079" t="s">
        <v>109</v>
      </c>
      <c r="B15079" t="s">
        <v>2063</v>
      </c>
      <c r="C15079">
        <v>2024</v>
      </c>
      <c r="D15079">
        <v>6461889</v>
      </c>
    </row>
    <row r="15080" spans="1:4" x14ac:dyDescent="0.55000000000000004">
      <c r="A15080" t="s">
        <v>110</v>
      </c>
      <c r="B15080" t="s">
        <v>2064</v>
      </c>
      <c r="C15080">
        <v>1931</v>
      </c>
      <c r="D15080">
        <v>3634</v>
      </c>
    </row>
    <row r="15081" spans="1:4" x14ac:dyDescent="0.55000000000000004">
      <c r="A15081" t="s">
        <v>110</v>
      </c>
      <c r="B15081" t="s">
        <v>2064</v>
      </c>
      <c r="C15081">
        <v>1932</v>
      </c>
      <c r="D15081">
        <v>10903</v>
      </c>
    </row>
    <row r="15082" spans="1:4" x14ac:dyDescent="0.55000000000000004">
      <c r="A15082" t="s">
        <v>110</v>
      </c>
      <c r="B15082" t="s">
        <v>2064</v>
      </c>
      <c r="C15082">
        <v>1933</v>
      </c>
      <c r="D15082">
        <v>14537</v>
      </c>
    </row>
    <row r="15083" spans="1:4" x14ac:dyDescent="0.55000000000000004">
      <c r="A15083" t="s">
        <v>110</v>
      </c>
      <c r="B15083" t="s">
        <v>2064</v>
      </c>
      <c r="C15083">
        <v>1935</v>
      </c>
      <c r="D15083">
        <v>50880</v>
      </c>
    </row>
    <row r="15084" spans="1:4" x14ac:dyDescent="0.55000000000000004">
      <c r="A15084" t="s">
        <v>110</v>
      </c>
      <c r="B15084" t="s">
        <v>2064</v>
      </c>
      <c r="C15084">
        <v>1936</v>
      </c>
      <c r="D15084">
        <v>58149</v>
      </c>
    </row>
    <row r="15085" spans="1:4" x14ac:dyDescent="0.55000000000000004">
      <c r="A15085" t="s">
        <v>110</v>
      </c>
      <c r="B15085" t="s">
        <v>2064</v>
      </c>
      <c r="C15085">
        <v>1937</v>
      </c>
      <c r="D15085">
        <v>61783</v>
      </c>
    </row>
    <row r="15086" spans="1:4" x14ac:dyDescent="0.55000000000000004">
      <c r="A15086" t="s">
        <v>110</v>
      </c>
      <c r="B15086" t="s">
        <v>2064</v>
      </c>
      <c r="C15086">
        <v>1938</v>
      </c>
      <c r="D15086">
        <v>61783</v>
      </c>
    </row>
    <row r="15087" spans="1:4" x14ac:dyDescent="0.55000000000000004">
      <c r="A15087" t="s">
        <v>110</v>
      </c>
      <c r="B15087" t="s">
        <v>2064</v>
      </c>
      <c r="C15087">
        <v>1939</v>
      </c>
      <c r="D15087">
        <v>58149</v>
      </c>
    </row>
    <row r="15088" spans="1:4" x14ac:dyDescent="0.55000000000000004">
      <c r="A15088" t="s">
        <v>110</v>
      </c>
      <c r="B15088" t="s">
        <v>2064</v>
      </c>
      <c r="C15088">
        <v>1940</v>
      </c>
      <c r="D15088">
        <v>21806</v>
      </c>
    </row>
    <row r="15089" spans="1:4" x14ac:dyDescent="0.55000000000000004">
      <c r="A15089" t="s">
        <v>110</v>
      </c>
      <c r="B15089" t="s">
        <v>2064</v>
      </c>
      <c r="C15089">
        <v>1941</v>
      </c>
      <c r="D15089">
        <v>21806</v>
      </c>
    </row>
    <row r="15090" spans="1:4" x14ac:dyDescent="0.55000000000000004">
      <c r="A15090" t="s">
        <v>110</v>
      </c>
      <c r="B15090" t="s">
        <v>2064</v>
      </c>
      <c r="C15090">
        <v>1942</v>
      </c>
      <c r="D15090">
        <v>348891</v>
      </c>
    </row>
    <row r="15091" spans="1:4" x14ac:dyDescent="0.55000000000000004">
      <c r="A15091" t="s">
        <v>110</v>
      </c>
      <c r="B15091" t="s">
        <v>2064</v>
      </c>
      <c r="C15091">
        <v>1943</v>
      </c>
      <c r="D15091">
        <v>36343</v>
      </c>
    </row>
    <row r="15092" spans="1:4" x14ac:dyDescent="0.55000000000000004">
      <c r="A15092" t="s">
        <v>110</v>
      </c>
      <c r="B15092" t="s">
        <v>2064</v>
      </c>
      <c r="C15092">
        <v>1944</v>
      </c>
      <c r="D15092">
        <v>65417</v>
      </c>
    </row>
    <row r="15093" spans="1:4" x14ac:dyDescent="0.55000000000000004">
      <c r="A15093" t="s">
        <v>110</v>
      </c>
      <c r="B15093" t="s">
        <v>2064</v>
      </c>
      <c r="C15093">
        <v>1945</v>
      </c>
      <c r="D15093">
        <v>72686</v>
      </c>
    </row>
    <row r="15094" spans="1:4" x14ac:dyDescent="0.55000000000000004">
      <c r="A15094" t="s">
        <v>110</v>
      </c>
      <c r="B15094" t="s">
        <v>2064</v>
      </c>
      <c r="C15094">
        <v>1946</v>
      </c>
      <c r="D15094">
        <v>72686</v>
      </c>
    </row>
    <row r="15095" spans="1:4" x14ac:dyDescent="0.55000000000000004">
      <c r="A15095" t="s">
        <v>110</v>
      </c>
      <c r="B15095" t="s">
        <v>2064</v>
      </c>
      <c r="C15095">
        <v>1947</v>
      </c>
      <c r="D15095">
        <v>83589</v>
      </c>
    </row>
    <row r="15096" spans="1:4" x14ac:dyDescent="0.55000000000000004">
      <c r="A15096" t="s">
        <v>110</v>
      </c>
      <c r="B15096" t="s">
        <v>2064</v>
      </c>
      <c r="C15096">
        <v>1948</v>
      </c>
      <c r="D15096">
        <v>101760</v>
      </c>
    </row>
    <row r="15097" spans="1:4" x14ac:dyDescent="0.55000000000000004">
      <c r="A15097" t="s">
        <v>110</v>
      </c>
      <c r="B15097" t="s">
        <v>2064</v>
      </c>
      <c r="C15097">
        <v>1949</v>
      </c>
      <c r="D15097">
        <v>116297</v>
      </c>
    </row>
    <row r="15098" spans="1:4" x14ac:dyDescent="0.55000000000000004">
      <c r="A15098" t="s">
        <v>110</v>
      </c>
      <c r="B15098" t="s">
        <v>2064</v>
      </c>
      <c r="C15098">
        <v>1950</v>
      </c>
      <c r="D15098">
        <v>1512165</v>
      </c>
    </row>
    <row r="15099" spans="1:4" x14ac:dyDescent="0.55000000000000004">
      <c r="A15099" t="s">
        <v>110</v>
      </c>
      <c r="B15099" t="s">
        <v>2064</v>
      </c>
      <c r="C15099">
        <v>1951</v>
      </c>
      <c r="D15099">
        <v>1457057</v>
      </c>
    </row>
    <row r="15100" spans="1:4" x14ac:dyDescent="0.55000000000000004">
      <c r="A15100" t="s">
        <v>110</v>
      </c>
      <c r="B15100" t="s">
        <v>2064</v>
      </c>
      <c r="C15100">
        <v>1952</v>
      </c>
      <c r="D15100">
        <v>1174985</v>
      </c>
    </row>
    <row r="15101" spans="1:4" x14ac:dyDescent="0.55000000000000004">
      <c r="A15101" t="s">
        <v>110</v>
      </c>
      <c r="B15101" t="s">
        <v>2064</v>
      </c>
      <c r="C15101">
        <v>1953</v>
      </c>
      <c r="D15101">
        <v>1248206</v>
      </c>
    </row>
    <row r="15102" spans="1:4" x14ac:dyDescent="0.55000000000000004">
      <c r="A15102" t="s">
        <v>110</v>
      </c>
      <c r="B15102" t="s">
        <v>2064</v>
      </c>
      <c r="C15102">
        <v>1954</v>
      </c>
      <c r="D15102">
        <v>1306681</v>
      </c>
    </row>
    <row r="15103" spans="1:4" x14ac:dyDescent="0.55000000000000004">
      <c r="A15103" t="s">
        <v>110</v>
      </c>
      <c r="B15103" t="s">
        <v>2064</v>
      </c>
      <c r="C15103">
        <v>1955</v>
      </c>
      <c r="D15103">
        <v>1621310</v>
      </c>
    </row>
    <row r="15104" spans="1:4" x14ac:dyDescent="0.55000000000000004">
      <c r="A15104" t="s">
        <v>110</v>
      </c>
      <c r="B15104" t="s">
        <v>2064</v>
      </c>
      <c r="C15104">
        <v>1956</v>
      </c>
      <c r="D15104">
        <v>1884999</v>
      </c>
    </row>
    <row r="15105" spans="1:4" x14ac:dyDescent="0.55000000000000004">
      <c r="A15105" t="s">
        <v>110</v>
      </c>
      <c r="B15105" t="s">
        <v>2064</v>
      </c>
      <c r="C15105">
        <v>1957</v>
      </c>
      <c r="D15105">
        <v>2064238.1</v>
      </c>
    </row>
    <row r="15106" spans="1:4" x14ac:dyDescent="0.55000000000000004">
      <c r="A15106" t="s">
        <v>110</v>
      </c>
      <c r="B15106" t="s">
        <v>2064</v>
      </c>
      <c r="C15106">
        <v>1958</v>
      </c>
      <c r="D15106">
        <v>1980174</v>
      </c>
    </row>
    <row r="15107" spans="1:4" x14ac:dyDescent="0.55000000000000004">
      <c r="A15107" t="s">
        <v>110</v>
      </c>
      <c r="B15107" t="s">
        <v>2064</v>
      </c>
      <c r="C15107">
        <v>1959</v>
      </c>
      <c r="D15107">
        <v>2448215</v>
      </c>
    </row>
    <row r="15108" spans="1:4" x14ac:dyDescent="0.55000000000000004">
      <c r="A15108" t="s">
        <v>110</v>
      </c>
      <c r="B15108" t="s">
        <v>2064</v>
      </c>
      <c r="C15108">
        <v>1960</v>
      </c>
      <c r="D15108">
        <v>2576004</v>
      </c>
    </row>
    <row r="15109" spans="1:4" x14ac:dyDescent="0.55000000000000004">
      <c r="A15109" t="s">
        <v>110</v>
      </c>
      <c r="B15109" t="s">
        <v>2064</v>
      </c>
      <c r="C15109">
        <v>1961</v>
      </c>
      <c r="D15109">
        <v>2678512</v>
      </c>
    </row>
    <row r="15110" spans="1:4" x14ac:dyDescent="0.55000000000000004">
      <c r="A15110" t="s">
        <v>110</v>
      </c>
      <c r="B15110" t="s">
        <v>2064</v>
      </c>
      <c r="C15110">
        <v>1962</v>
      </c>
      <c r="D15110">
        <v>2850779</v>
      </c>
    </row>
    <row r="15111" spans="1:4" x14ac:dyDescent="0.55000000000000004">
      <c r="A15111" t="s">
        <v>110</v>
      </c>
      <c r="B15111" t="s">
        <v>2064</v>
      </c>
      <c r="C15111">
        <v>1963</v>
      </c>
      <c r="D15111">
        <v>3022839</v>
      </c>
    </row>
    <row r="15112" spans="1:4" x14ac:dyDescent="0.55000000000000004">
      <c r="A15112" t="s">
        <v>110</v>
      </c>
      <c r="B15112" t="s">
        <v>2064</v>
      </c>
      <c r="C15112">
        <v>1964</v>
      </c>
      <c r="D15112">
        <v>3261058</v>
      </c>
    </row>
    <row r="15113" spans="1:4" x14ac:dyDescent="0.55000000000000004">
      <c r="A15113" t="s">
        <v>110</v>
      </c>
      <c r="B15113" t="s">
        <v>2064</v>
      </c>
      <c r="C15113">
        <v>1965</v>
      </c>
      <c r="D15113">
        <v>3311998</v>
      </c>
    </row>
    <row r="15114" spans="1:4" x14ac:dyDescent="0.55000000000000004">
      <c r="A15114" t="s">
        <v>110</v>
      </c>
      <c r="B15114" t="s">
        <v>2064</v>
      </c>
      <c r="C15114">
        <v>1966</v>
      </c>
      <c r="D15114">
        <v>3622932</v>
      </c>
    </row>
    <row r="15115" spans="1:4" x14ac:dyDescent="0.55000000000000004">
      <c r="A15115" t="s">
        <v>110</v>
      </c>
      <c r="B15115" t="s">
        <v>2064</v>
      </c>
      <c r="C15115">
        <v>1967</v>
      </c>
      <c r="D15115">
        <v>3564635</v>
      </c>
    </row>
    <row r="15116" spans="1:4" x14ac:dyDescent="0.55000000000000004">
      <c r="A15116" t="s">
        <v>110</v>
      </c>
      <c r="B15116" t="s">
        <v>2064</v>
      </c>
      <c r="C15116">
        <v>1968</v>
      </c>
      <c r="D15116">
        <v>3693317</v>
      </c>
    </row>
    <row r="15117" spans="1:4" x14ac:dyDescent="0.55000000000000004">
      <c r="A15117" t="s">
        <v>110</v>
      </c>
      <c r="B15117" t="s">
        <v>2064</v>
      </c>
      <c r="C15117">
        <v>1969</v>
      </c>
      <c r="D15117">
        <v>4344116</v>
      </c>
    </row>
    <row r="15118" spans="1:4" x14ac:dyDescent="0.55000000000000004">
      <c r="A15118" t="s">
        <v>110</v>
      </c>
      <c r="B15118" t="s">
        <v>2064</v>
      </c>
      <c r="C15118">
        <v>1970</v>
      </c>
      <c r="D15118">
        <v>3940725</v>
      </c>
    </row>
    <row r="15119" spans="1:4" x14ac:dyDescent="0.55000000000000004">
      <c r="A15119" t="s">
        <v>110</v>
      </c>
      <c r="B15119" t="s">
        <v>2064</v>
      </c>
      <c r="C15119">
        <v>1971</v>
      </c>
      <c r="D15119">
        <v>5300639</v>
      </c>
    </row>
    <row r="15120" spans="1:4" x14ac:dyDescent="0.55000000000000004">
      <c r="A15120" t="s">
        <v>110</v>
      </c>
      <c r="B15120" t="s">
        <v>2064</v>
      </c>
      <c r="C15120">
        <v>1972</v>
      </c>
      <c r="D15120">
        <v>5653358</v>
      </c>
    </row>
    <row r="15121" spans="1:4" x14ac:dyDescent="0.55000000000000004">
      <c r="A15121" t="s">
        <v>110</v>
      </c>
      <c r="B15121" t="s">
        <v>2064</v>
      </c>
      <c r="C15121">
        <v>1973</v>
      </c>
      <c r="D15121">
        <v>7066733</v>
      </c>
    </row>
    <row r="15122" spans="1:4" x14ac:dyDescent="0.55000000000000004">
      <c r="A15122" t="s">
        <v>110</v>
      </c>
      <c r="B15122" t="s">
        <v>2064</v>
      </c>
      <c r="C15122">
        <v>1974</v>
      </c>
      <c r="D15122">
        <v>7087861</v>
      </c>
    </row>
    <row r="15123" spans="1:4" x14ac:dyDescent="0.55000000000000004">
      <c r="A15123" t="s">
        <v>110</v>
      </c>
      <c r="B15123" t="s">
        <v>2064</v>
      </c>
      <c r="C15123">
        <v>1975</v>
      </c>
      <c r="D15123">
        <v>6265099</v>
      </c>
    </row>
    <row r="15124" spans="1:4" x14ac:dyDescent="0.55000000000000004">
      <c r="A15124" t="s">
        <v>110</v>
      </c>
      <c r="B15124" t="s">
        <v>2064</v>
      </c>
      <c r="C15124">
        <v>1976</v>
      </c>
      <c r="D15124">
        <v>5924023</v>
      </c>
    </row>
    <row r="15125" spans="1:4" x14ac:dyDescent="0.55000000000000004">
      <c r="A15125" t="s">
        <v>110</v>
      </c>
      <c r="B15125" t="s">
        <v>2064</v>
      </c>
      <c r="C15125">
        <v>1977</v>
      </c>
      <c r="D15125">
        <v>5385509</v>
      </c>
    </row>
    <row r="15126" spans="1:4" x14ac:dyDescent="0.55000000000000004">
      <c r="A15126" t="s">
        <v>110</v>
      </c>
      <c r="B15126" t="s">
        <v>2064</v>
      </c>
      <c r="C15126">
        <v>1978</v>
      </c>
      <c r="D15126">
        <v>5495880</v>
      </c>
    </row>
    <row r="15127" spans="1:4" x14ac:dyDescent="0.55000000000000004">
      <c r="A15127" t="s">
        <v>110</v>
      </c>
      <c r="B15127" t="s">
        <v>2064</v>
      </c>
      <c r="C15127">
        <v>1979</v>
      </c>
      <c r="D15127">
        <v>5785207</v>
      </c>
    </row>
    <row r="15128" spans="1:4" x14ac:dyDescent="0.55000000000000004">
      <c r="A15128" t="s">
        <v>110</v>
      </c>
      <c r="B15128" t="s">
        <v>2064</v>
      </c>
      <c r="C15128">
        <v>1980</v>
      </c>
      <c r="D15128">
        <v>5889758</v>
      </c>
    </row>
    <row r="15129" spans="1:4" x14ac:dyDescent="0.55000000000000004">
      <c r="A15129" t="s">
        <v>110</v>
      </c>
      <c r="B15129" t="s">
        <v>2064</v>
      </c>
      <c r="C15129">
        <v>1981</v>
      </c>
      <c r="D15129">
        <v>5844246</v>
      </c>
    </row>
    <row r="15130" spans="1:4" x14ac:dyDescent="0.55000000000000004">
      <c r="A15130" t="s">
        <v>110</v>
      </c>
      <c r="B15130" t="s">
        <v>2064</v>
      </c>
      <c r="C15130">
        <v>1982</v>
      </c>
      <c r="D15130">
        <v>5719422</v>
      </c>
    </row>
    <row r="15131" spans="1:4" x14ac:dyDescent="0.55000000000000004">
      <c r="A15131" t="s">
        <v>110</v>
      </c>
      <c r="B15131" t="s">
        <v>2064</v>
      </c>
      <c r="C15131">
        <v>1983</v>
      </c>
      <c r="D15131">
        <v>6942200</v>
      </c>
    </row>
    <row r="15132" spans="1:4" x14ac:dyDescent="0.55000000000000004">
      <c r="A15132" t="s">
        <v>110</v>
      </c>
      <c r="B15132" t="s">
        <v>2064</v>
      </c>
      <c r="C15132">
        <v>1984</v>
      </c>
      <c r="D15132">
        <v>6713183</v>
      </c>
    </row>
    <row r="15133" spans="1:4" x14ac:dyDescent="0.55000000000000004">
      <c r="A15133" t="s">
        <v>110</v>
      </c>
      <c r="B15133" t="s">
        <v>2064</v>
      </c>
      <c r="C15133">
        <v>1985</v>
      </c>
      <c r="D15133">
        <v>7764934</v>
      </c>
    </row>
    <row r="15134" spans="1:4" x14ac:dyDescent="0.55000000000000004">
      <c r="A15134" t="s">
        <v>110</v>
      </c>
      <c r="B15134" t="s">
        <v>2064</v>
      </c>
      <c r="C15134">
        <v>1986</v>
      </c>
      <c r="D15134">
        <v>7478448</v>
      </c>
    </row>
    <row r="15135" spans="1:4" x14ac:dyDescent="0.55000000000000004">
      <c r="A15135" t="s">
        <v>110</v>
      </c>
      <c r="B15135" t="s">
        <v>2064</v>
      </c>
      <c r="C15135">
        <v>1987</v>
      </c>
      <c r="D15135">
        <v>7670364</v>
      </c>
    </row>
    <row r="15136" spans="1:4" x14ac:dyDescent="0.55000000000000004">
      <c r="A15136" t="s">
        <v>110</v>
      </c>
      <c r="B15136" t="s">
        <v>2064</v>
      </c>
      <c r="C15136">
        <v>1988</v>
      </c>
      <c r="D15136">
        <v>7345655</v>
      </c>
    </row>
    <row r="15137" spans="1:4" x14ac:dyDescent="0.55000000000000004">
      <c r="A15137" t="s">
        <v>110</v>
      </c>
      <c r="B15137" t="s">
        <v>2064</v>
      </c>
      <c r="C15137">
        <v>1989</v>
      </c>
      <c r="D15137">
        <v>7720771</v>
      </c>
    </row>
    <row r="15138" spans="1:4" x14ac:dyDescent="0.55000000000000004">
      <c r="A15138" t="s">
        <v>110</v>
      </c>
      <c r="B15138" t="s">
        <v>2064</v>
      </c>
      <c r="C15138">
        <v>1990</v>
      </c>
      <c r="D15138">
        <v>7868195</v>
      </c>
    </row>
    <row r="15139" spans="1:4" x14ac:dyDescent="0.55000000000000004">
      <c r="A15139" t="s">
        <v>110</v>
      </c>
      <c r="B15139" t="s">
        <v>2064</v>
      </c>
      <c r="C15139">
        <v>1991</v>
      </c>
      <c r="D15139">
        <v>8115152.5</v>
      </c>
    </row>
    <row r="15140" spans="1:4" x14ac:dyDescent="0.55000000000000004">
      <c r="A15140" t="s">
        <v>110</v>
      </c>
      <c r="B15140" t="s">
        <v>2064</v>
      </c>
      <c r="C15140">
        <v>1992</v>
      </c>
      <c r="D15140">
        <v>9726913</v>
      </c>
    </row>
    <row r="15141" spans="1:4" x14ac:dyDescent="0.55000000000000004">
      <c r="A15141" t="s">
        <v>110</v>
      </c>
      <c r="B15141" t="s">
        <v>2064</v>
      </c>
      <c r="C15141">
        <v>1993</v>
      </c>
      <c r="D15141">
        <v>10354905</v>
      </c>
    </row>
    <row r="15142" spans="1:4" x14ac:dyDescent="0.55000000000000004">
      <c r="A15142" t="s">
        <v>110</v>
      </c>
      <c r="B15142" t="s">
        <v>2064</v>
      </c>
      <c r="C15142">
        <v>1994</v>
      </c>
      <c r="D15142">
        <v>11110825</v>
      </c>
    </row>
    <row r="15143" spans="1:4" x14ac:dyDescent="0.55000000000000004">
      <c r="A15143" t="s">
        <v>110</v>
      </c>
      <c r="B15143" t="s">
        <v>2064</v>
      </c>
      <c r="C15143">
        <v>1995</v>
      </c>
      <c r="D15143">
        <v>12254741</v>
      </c>
    </row>
    <row r="15144" spans="1:4" x14ac:dyDescent="0.55000000000000004">
      <c r="A15144" t="s">
        <v>110</v>
      </c>
      <c r="B15144" t="s">
        <v>2064</v>
      </c>
      <c r="C15144">
        <v>1996</v>
      </c>
      <c r="D15144">
        <v>12752780</v>
      </c>
    </row>
    <row r="15145" spans="1:4" x14ac:dyDescent="0.55000000000000004">
      <c r="A15145" t="s">
        <v>110</v>
      </c>
      <c r="B15145" t="s">
        <v>2064</v>
      </c>
      <c r="C15145">
        <v>1997</v>
      </c>
      <c r="D15145">
        <v>15098693</v>
      </c>
    </row>
    <row r="15146" spans="1:4" x14ac:dyDescent="0.55000000000000004">
      <c r="A15146" t="s">
        <v>110</v>
      </c>
      <c r="B15146" t="s">
        <v>2064</v>
      </c>
      <c r="C15146">
        <v>1998</v>
      </c>
      <c r="D15146">
        <v>16286495</v>
      </c>
    </row>
    <row r="15147" spans="1:4" x14ac:dyDescent="0.55000000000000004">
      <c r="A15147" t="s">
        <v>110</v>
      </c>
      <c r="B15147" t="s">
        <v>2064</v>
      </c>
      <c r="C15147">
        <v>1999</v>
      </c>
      <c r="D15147">
        <v>16429672</v>
      </c>
    </row>
    <row r="15148" spans="1:4" x14ac:dyDescent="0.55000000000000004">
      <c r="A15148" t="s">
        <v>110</v>
      </c>
      <c r="B15148" t="s">
        <v>2064</v>
      </c>
      <c r="C15148">
        <v>2000</v>
      </c>
      <c r="D15148">
        <v>15466264</v>
      </c>
    </row>
    <row r="15149" spans="1:4" x14ac:dyDescent="0.55000000000000004">
      <c r="A15149" t="s">
        <v>110</v>
      </c>
      <c r="B15149" t="s">
        <v>2064</v>
      </c>
      <c r="C15149">
        <v>2001</v>
      </c>
      <c r="D15149">
        <v>16406607</v>
      </c>
    </row>
    <row r="15150" spans="1:4" x14ac:dyDescent="0.55000000000000004">
      <c r="A15150" t="s">
        <v>110</v>
      </c>
      <c r="B15150" t="s">
        <v>2064</v>
      </c>
      <c r="C15150">
        <v>2002</v>
      </c>
      <c r="D15150">
        <v>16243744</v>
      </c>
    </row>
    <row r="15151" spans="1:4" x14ac:dyDescent="0.55000000000000004">
      <c r="A15151" t="s">
        <v>110</v>
      </c>
      <c r="B15151" t="s">
        <v>2064</v>
      </c>
      <c r="C15151">
        <v>2003</v>
      </c>
      <c r="D15151">
        <v>18529028</v>
      </c>
    </row>
    <row r="15152" spans="1:4" x14ac:dyDescent="0.55000000000000004">
      <c r="A15152" t="s">
        <v>110</v>
      </c>
      <c r="B15152" t="s">
        <v>2064</v>
      </c>
      <c r="C15152">
        <v>2004</v>
      </c>
      <c r="D15152">
        <v>17208414</v>
      </c>
    </row>
    <row r="15153" spans="1:4" x14ac:dyDescent="0.55000000000000004">
      <c r="A15153" t="s">
        <v>110</v>
      </c>
      <c r="B15153" t="s">
        <v>2064</v>
      </c>
      <c r="C15153">
        <v>2005</v>
      </c>
      <c r="D15153">
        <v>16650190</v>
      </c>
    </row>
    <row r="15154" spans="1:4" x14ac:dyDescent="0.55000000000000004">
      <c r="A15154" t="s">
        <v>110</v>
      </c>
      <c r="B15154" t="s">
        <v>2064</v>
      </c>
      <c r="C15154">
        <v>2006</v>
      </c>
      <c r="D15154">
        <v>14792376</v>
      </c>
    </row>
    <row r="15155" spans="1:4" x14ac:dyDescent="0.55000000000000004">
      <c r="A15155" t="s">
        <v>110</v>
      </c>
      <c r="B15155" t="s">
        <v>2064</v>
      </c>
      <c r="C15155">
        <v>2007</v>
      </c>
      <c r="D15155">
        <v>13746087</v>
      </c>
    </row>
    <row r="15156" spans="1:4" x14ac:dyDescent="0.55000000000000004">
      <c r="A15156" t="s">
        <v>110</v>
      </c>
      <c r="B15156" t="s">
        <v>2064</v>
      </c>
      <c r="C15156">
        <v>2008</v>
      </c>
      <c r="D15156">
        <v>17417774</v>
      </c>
    </row>
    <row r="15157" spans="1:4" x14ac:dyDescent="0.55000000000000004">
      <c r="A15157" t="s">
        <v>110</v>
      </c>
      <c r="B15157" t="s">
        <v>2064</v>
      </c>
      <c r="C15157">
        <v>2009</v>
      </c>
      <c r="D15157">
        <v>20957556</v>
      </c>
    </row>
    <row r="15158" spans="1:4" x14ac:dyDescent="0.55000000000000004">
      <c r="A15158" t="s">
        <v>110</v>
      </c>
      <c r="B15158" t="s">
        <v>2064</v>
      </c>
      <c r="C15158">
        <v>2010</v>
      </c>
      <c r="D15158">
        <v>19996596</v>
      </c>
    </row>
    <row r="15159" spans="1:4" x14ac:dyDescent="0.55000000000000004">
      <c r="A15159" t="s">
        <v>110</v>
      </c>
      <c r="B15159" t="s">
        <v>2064</v>
      </c>
      <c r="C15159">
        <v>2011</v>
      </c>
      <c r="D15159">
        <v>20264128</v>
      </c>
    </row>
    <row r="15160" spans="1:4" x14ac:dyDescent="0.55000000000000004">
      <c r="A15160" t="s">
        <v>110</v>
      </c>
      <c r="B15160" t="s">
        <v>2064</v>
      </c>
      <c r="C15160">
        <v>2012</v>
      </c>
      <c r="D15160">
        <v>22332032</v>
      </c>
    </row>
    <row r="15161" spans="1:4" x14ac:dyDescent="0.55000000000000004">
      <c r="A15161" t="s">
        <v>110</v>
      </c>
      <c r="B15161" t="s">
        <v>2064</v>
      </c>
      <c r="C15161">
        <v>2013</v>
      </c>
      <c r="D15161">
        <v>22163742</v>
      </c>
    </row>
    <row r="15162" spans="1:4" x14ac:dyDescent="0.55000000000000004">
      <c r="A15162" t="s">
        <v>110</v>
      </c>
      <c r="B15162" t="s">
        <v>2064</v>
      </c>
      <c r="C15162">
        <v>2014</v>
      </c>
      <c r="D15162">
        <v>23992028</v>
      </c>
    </row>
    <row r="15163" spans="1:4" x14ac:dyDescent="0.55000000000000004">
      <c r="A15163" t="s">
        <v>110</v>
      </c>
      <c r="B15163" t="s">
        <v>2064</v>
      </c>
      <c r="C15163">
        <v>2015</v>
      </c>
      <c r="D15163">
        <v>25731236</v>
      </c>
    </row>
    <row r="15164" spans="1:4" x14ac:dyDescent="0.55000000000000004">
      <c r="A15164" t="s">
        <v>110</v>
      </c>
      <c r="B15164" t="s">
        <v>2064</v>
      </c>
      <c r="C15164">
        <v>2016</v>
      </c>
      <c r="D15164">
        <v>26437870</v>
      </c>
    </row>
    <row r="15165" spans="1:4" x14ac:dyDescent="0.55000000000000004">
      <c r="A15165" t="s">
        <v>110</v>
      </c>
      <c r="B15165" t="s">
        <v>2064</v>
      </c>
      <c r="C15165">
        <v>2017</v>
      </c>
      <c r="D15165">
        <v>27820720</v>
      </c>
    </row>
    <row r="15166" spans="1:4" x14ac:dyDescent="0.55000000000000004">
      <c r="A15166" t="s">
        <v>110</v>
      </c>
      <c r="B15166" t="s">
        <v>2064</v>
      </c>
      <c r="C15166">
        <v>2018</v>
      </c>
      <c r="D15166">
        <v>25812102</v>
      </c>
    </row>
    <row r="15167" spans="1:4" x14ac:dyDescent="0.55000000000000004">
      <c r="A15167" t="s">
        <v>110</v>
      </c>
      <c r="B15167" t="s">
        <v>2064</v>
      </c>
      <c r="C15167">
        <v>2019</v>
      </c>
      <c r="D15167">
        <v>25141072</v>
      </c>
    </row>
    <row r="15168" spans="1:4" x14ac:dyDescent="0.55000000000000004">
      <c r="A15168" t="s">
        <v>110</v>
      </c>
      <c r="B15168" t="s">
        <v>2064</v>
      </c>
      <c r="C15168">
        <v>2020</v>
      </c>
      <c r="D15168">
        <v>23693950</v>
      </c>
    </row>
    <row r="15169" spans="1:4" x14ac:dyDescent="0.55000000000000004">
      <c r="A15169" t="s">
        <v>110</v>
      </c>
      <c r="B15169" t="s">
        <v>2064</v>
      </c>
      <c r="C15169">
        <v>2021</v>
      </c>
      <c r="D15169">
        <v>19474380</v>
      </c>
    </row>
    <row r="15170" spans="1:4" x14ac:dyDescent="0.55000000000000004">
      <c r="A15170" t="s">
        <v>110</v>
      </c>
      <c r="B15170" t="s">
        <v>2064</v>
      </c>
      <c r="C15170">
        <v>2022</v>
      </c>
      <c r="D15170">
        <v>15360705</v>
      </c>
    </row>
    <row r="15171" spans="1:4" x14ac:dyDescent="0.55000000000000004">
      <c r="A15171" t="s">
        <v>110</v>
      </c>
      <c r="B15171" t="s">
        <v>2064</v>
      </c>
      <c r="C15171">
        <v>2023</v>
      </c>
      <c r="D15171">
        <v>15558805</v>
      </c>
    </row>
    <row r="15172" spans="1:4" x14ac:dyDescent="0.55000000000000004">
      <c r="A15172" t="s">
        <v>110</v>
      </c>
      <c r="B15172" t="s">
        <v>2064</v>
      </c>
      <c r="C15172">
        <v>2024</v>
      </c>
      <c r="D15172">
        <v>15649973</v>
      </c>
    </row>
    <row r="15173" spans="1:4" x14ac:dyDescent="0.55000000000000004">
      <c r="A15173" t="s">
        <v>111</v>
      </c>
      <c r="B15173" t="s">
        <v>2065</v>
      </c>
      <c r="C15173">
        <v>1990</v>
      </c>
      <c r="D15173">
        <v>1472928</v>
      </c>
    </row>
    <row r="15174" spans="1:4" x14ac:dyDescent="0.55000000000000004">
      <c r="A15174" t="s">
        <v>111</v>
      </c>
      <c r="B15174" t="s">
        <v>2065</v>
      </c>
      <c r="C15174">
        <v>1991</v>
      </c>
      <c r="D15174">
        <v>1527888</v>
      </c>
    </row>
    <row r="15175" spans="1:4" x14ac:dyDescent="0.55000000000000004">
      <c r="A15175" t="s">
        <v>111</v>
      </c>
      <c r="B15175" t="s">
        <v>2065</v>
      </c>
      <c r="C15175">
        <v>1992</v>
      </c>
      <c r="D15175">
        <v>1586512</v>
      </c>
    </row>
    <row r="15176" spans="1:4" x14ac:dyDescent="0.55000000000000004">
      <c r="A15176" t="s">
        <v>111</v>
      </c>
      <c r="B15176" t="s">
        <v>2065</v>
      </c>
      <c r="C15176">
        <v>1993</v>
      </c>
      <c r="D15176">
        <v>1630480</v>
      </c>
    </row>
    <row r="15177" spans="1:4" x14ac:dyDescent="0.55000000000000004">
      <c r="A15177" t="s">
        <v>111</v>
      </c>
      <c r="B15177" t="s">
        <v>2065</v>
      </c>
      <c r="C15177">
        <v>1994</v>
      </c>
      <c r="D15177">
        <v>1674448</v>
      </c>
    </row>
    <row r="15178" spans="1:4" x14ac:dyDescent="0.55000000000000004">
      <c r="A15178" t="s">
        <v>111</v>
      </c>
      <c r="B15178" t="s">
        <v>2065</v>
      </c>
      <c r="C15178">
        <v>1995</v>
      </c>
      <c r="D15178">
        <v>1707424</v>
      </c>
    </row>
    <row r="15179" spans="1:4" x14ac:dyDescent="0.55000000000000004">
      <c r="A15179" t="s">
        <v>111</v>
      </c>
      <c r="B15179" t="s">
        <v>2065</v>
      </c>
      <c r="C15179">
        <v>1996</v>
      </c>
      <c r="D15179">
        <v>1736736</v>
      </c>
    </row>
    <row r="15180" spans="1:4" x14ac:dyDescent="0.55000000000000004">
      <c r="A15180" t="s">
        <v>111</v>
      </c>
      <c r="B15180" t="s">
        <v>2065</v>
      </c>
      <c r="C15180">
        <v>1997</v>
      </c>
      <c r="D15180">
        <v>1769712</v>
      </c>
    </row>
    <row r="15181" spans="1:4" x14ac:dyDescent="0.55000000000000004">
      <c r="A15181" t="s">
        <v>111</v>
      </c>
      <c r="B15181" t="s">
        <v>2065</v>
      </c>
      <c r="C15181">
        <v>1998</v>
      </c>
      <c r="D15181">
        <v>1802688</v>
      </c>
    </row>
    <row r="15182" spans="1:4" x14ac:dyDescent="0.55000000000000004">
      <c r="A15182" t="s">
        <v>111</v>
      </c>
      <c r="B15182" t="s">
        <v>2065</v>
      </c>
      <c r="C15182">
        <v>1999</v>
      </c>
      <c r="D15182">
        <v>1824672</v>
      </c>
    </row>
    <row r="15183" spans="1:4" x14ac:dyDescent="0.55000000000000004">
      <c r="A15183" t="s">
        <v>111</v>
      </c>
      <c r="B15183" t="s">
        <v>2065</v>
      </c>
      <c r="C15183">
        <v>2000</v>
      </c>
      <c r="D15183">
        <v>1850320</v>
      </c>
    </row>
    <row r="15184" spans="1:4" x14ac:dyDescent="0.55000000000000004">
      <c r="A15184" t="s">
        <v>111</v>
      </c>
      <c r="B15184" t="s">
        <v>2065</v>
      </c>
      <c r="C15184">
        <v>2001</v>
      </c>
      <c r="D15184">
        <v>1872304</v>
      </c>
    </row>
    <row r="15185" spans="1:4" x14ac:dyDescent="0.55000000000000004">
      <c r="A15185" t="s">
        <v>111</v>
      </c>
      <c r="B15185" t="s">
        <v>2065</v>
      </c>
      <c r="C15185">
        <v>2002</v>
      </c>
      <c r="D15185">
        <v>1905280</v>
      </c>
    </row>
    <row r="15186" spans="1:4" x14ac:dyDescent="0.55000000000000004">
      <c r="A15186" t="s">
        <v>111</v>
      </c>
      <c r="B15186" t="s">
        <v>2065</v>
      </c>
      <c r="C15186">
        <v>2003</v>
      </c>
      <c r="D15186">
        <v>1930928</v>
      </c>
    </row>
    <row r="15187" spans="1:4" x14ac:dyDescent="0.55000000000000004">
      <c r="A15187" t="s">
        <v>111</v>
      </c>
      <c r="B15187" t="s">
        <v>2065</v>
      </c>
      <c r="C15187">
        <v>2004</v>
      </c>
      <c r="D15187">
        <v>1978560</v>
      </c>
    </row>
    <row r="15188" spans="1:4" x14ac:dyDescent="0.55000000000000004">
      <c r="A15188" t="s">
        <v>111</v>
      </c>
      <c r="B15188" t="s">
        <v>2065</v>
      </c>
      <c r="C15188">
        <v>2005</v>
      </c>
      <c r="D15188">
        <v>2011535.9</v>
      </c>
    </row>
    <row r="15189" spans="1:4" x14ac:dyDescent="0.55000000000000004">
      <c r="A15189" t="s">
        <v>111</v>
      </c>
      <c r="B15189" t="s">
        <v>2065</v>
      </c>
      <c r="C15189">
        <v>2006</v>
      </c>
      <c r="D15189">
        <v>2033520</v>
      </c>
    </row>
    <row r="15190" spans="1:4" x14ac:dyDescent="0.55000000000000004">
      <c r="A15190" t="s">
        <v>111</v>
      </c>
      <c r="B15190" t="s">
        <v>2065</v>
      </c>
      <c r="C15190">
        <v>2007</v>
      </c>
      <c r="D15190">
        <v>2073823.9</v>
      </c>
    </row>
    <row r="15191" spans="1:4" x14ac:dyDescent="0.55000000000000004">
      <c r="A15191" t="s">
        <v>111</v>
      </c>
      <c r="B15191" t="s">
        <v>2065</v>
      </c>
      <c r="C15191">
        <v>2008</v>
      </c>
      <c r="D15191">
        <v>2121456</v>
      </c>
    </row>
    <row r="15192" spans="1:4" x14ac:dyDescent="0.55000000000000004">
      <c r="A15192" t="s">
        <v>111</v>
      </c>
      <c r="B15192" t="s">
        <v>2065</v>
      </c>
      <c r="C15192">
        <v>2009</v>
      </c>
      <c r="D15192">
        <v>2216720</v>
      </c>
    </row>
    <row r="15193" spans="1:4" x14ac:dyDescent="0.55000000000000004">
      <c r="A15193" t="s">
        <v>111</v>
      </c>
      <c r="B15193" t="s">
        <v>2065</v>
      </c>
      <c r="C15193">
        <v>2010</v>
      </c>
      <c r="D15193">
        <v>2275344</v>
      </c>
    </row>
    <row r="15194" spans="1:4" x14ac:dyDescent="0.55000000000000004">
      <c r="A15194" t="s">
        <v>111</v>
      </c>
      <c r="B15194" t="s">
        <v>2065</v>
      </c>
      <c r="C15194">
        <v>2011</v>
      </c>
      <c r="D15194">
        <v>2758992</v>
      </c>
    </row>
    <row r="15195" spans="1:4" x14ac:dyDescent="0.55000000000000004">
      <c r="A15195" t="s">
        <v>111</v>
      </c>
      <c r="B15195" t="s">
        <v>2065</v>
      </c>
      <c r="C15195">
        <v>2012</v>
      </c>
      <c r="D15195">
        <v>2791968</v>
      </c>
    </row>
    <row r="15196" spans="1:4" x14ac:dyDescent="0.55000000000000004">
      <c r="A15196" t="s">
        <v>111</v>
      </c>
      <c r="B15196" t="s">
        <v>2065</v>
      </c>
      <c r="C15196">
        <v>2013</v>
      </c>
      <c r="D15196">
        <v>2125120</v>
      </c>
    </row>
    <row r="15197" spans="1:4" x14ac:dyDescent="0.55000000000000004">
      <c r="A15197" t="s">
        <v>111</v>
      </c>
      <c r="B15197" t="s">
        <v>2065</v>
      </c>
      <c r="C15197">
        <v>2014</v>
      </c>
      <c r="D15197">
        <v>2242368</v>
      </c>
    </row>
    <row r="15198" spans="1:4" x14ac:dyDescent="0.55000000000000004">
      <c r="A15198" t="s">
        <v>111</v>
      </c>
      <c r="B15198" t="s">
        <v>2065</v>
      </c>
      <c r="C15198">
        <v>2015</v>
      </c>
      <c r="D15198">
        <v>2044512</v>
      </c>
    </row>
    <row r="15199" spans="1:4" x14ac:dyDescent="0.55000000000000004">
      <c r="A15199" t="s">
        <v>111</v>
      </c>
      <c r="B15199" t="s">
        <v>2065</v>
      </c>
      <c r="C15199">
        <v>2016</v>
      </c>
      <c r="D15199">
        <v>2026192</v>
      </c>
    </row>
    <row r="15200" spans="1:4" x14ac:dyDescent="0.55000000000000004">
      <c r="A15200" t="s">
        <v>111</v>
      </c>
      <c r="B15200" t="s">
        <v>2065</v>
      </c>
      <c r="C15200">
        <v>2017</v>
      </c>
      <c r="D15200">
        <v>2286336</v>
      </c>
    </row>
    <row r="15201" spans="1:4" x14ac:dyDescent="0.55000000000000004">
      <c r="A15201" t="s">
        <v>111</v>
      </c>
      <c r="B15201" t="s">
        <v>2065</v>
      </c>
      <c r="C15201">
        <v>2018</v>
      </c>
      <c r="D15201">
        <v>2165424</v>
      </c>
    </row>
    <row r="15202" spans="1:4" x14ac:dyDescent="0.55000000000000004">
      <c r="A15202" t="s">
        <v>111</v>
      </c>
      <c r="B15202" t="s">
        <v>2065</v>
      </c>
      <c r="C15202">
        <v>2019</v>
      </c>
      <c r="D15202">
        <v>2187408</v>
      </c>
    </row>
    <row r="15203" spans="1:4" x14ac:dyDescent="0.55000000000000004">
      <c r="A15203" t="s">
        <v>111</v>
      </c>
      <c r="B15203" t="s">
        <v>2065</v>
      </c>
      <c r="C15203">
        <v>2020</v>
      </c>
      <c r="D15203">
        <v>1985888</v>
      </c>
    </row>
    <row r="15204" spans="1:4" x14ac:dyDescent="0.55000000000000004">
      <c r="A15204" t="s">
        <v>111</v>
      </c>
      <c r="B15204" t="s">
        <v>2065</v>
      </c>
      <c r="C15204">
        <v>2021</v>
      </c>
      <c r="D15204">
        <v>3096080</v>
      </c>
    </row>
    <row r="15205" spans="1:4" x14ac:dyDescent="0.55000000000000004">
      <c r="A15205" t="s">
        <v>111</v>
      </c>
      <c r="B15205" t="s">
        <v>2065</v>
      </c>
      <c r="C15205">
        <v>2022</v>
      </c>
      <c r="D15205">
        <v>2551344</v>
      </c>
    </row>
    <row r="15206" spans="1:4" x14ac:dyDescent="0.55000000000000004">
      <c r="A15206" t="s">
        <v>111</v>
      </c>
      <c r="B15206" t="s">
        <v>2065</v>
      </c>
      <c r="C15206">
        <v>2023</v>
      </c>
      <c r="D15206">
        <v>2493633</v>
      </c>
    </row>
    <row r="15207" spans="1:4" x14ac:dyDescent="0.55000000000000004">
      <c r="A15207" t="s">
        <v>111</v>
      </c>
      <c r="B15207" t="s">
        <v>2065</v>
      </c>
      <c r="C15207">
        <v>2024</v>
      </c>
      <c r="D15207">
        <v>2571767</v>
      </c>
    </row>
    <row r="15208" spans="1:4" x14ac:dyDescent="0.55000000000000004">
      <c r="A15208" t="s">
        <v>112</v>
      </c>
      <c r="B15208" t="s">
        <v>2066</v>
      </c>
      <c r="C15208">
        <v>1950</v>
      </c>
      <c r="D15208">
        <v>47632</v>
      </c>
    </row>
    <row r="15209" spans="1:4" x14ac:dyDescent="0.55000000000000004">
      <c r="A15209" t="s">
        <v>112</v>
      </c>
      <c r="B15209" t="s">
        <v>2066</v>
      </c>
      <c r="C15209">
        <v>1951</v>
      </c>
      <c r="D15209">
        <v>43968</v>
      </c>
    </row>
    <row r="15210" spans="1:4" x14ac:dyDescent="0.55000000000000004">
      <c r="A15210" t="s">
        <v>112</v>
      </c>
      <c r="B15210" t="s">
        <v>2066</v>
      </c>
      <c r="C15210">
        <v>1952</v>
      </c>
      <c r="D15210">
        <v>54960</v>
      </c>
    </row>
    <row r="15211" spans="1:4" x14ac:dyDescent="0.55000000000000004">
      <c r="A15211" t="s">
        <v>112</v>
      </c>
      <c r="B15211" t="s">
        <v>2066</v>
      </c>
      <c r="C15211">
        <v>1953</v>
      </c>
      <c r="D15211">
        <v>58624</v>
      </c>
    </row>
    <row r="15212" spans="1:4" x14ac:dyDescent="0.55000000000000004">
      <c r="A15212" t="s">
        <v>112</v>
      </c>
      <c r="B15212" t="s">
        <v>2066</v>
      </c>
      <c r="C15212">
        <v>1954</v>
      </c>
      <c r="D15212">
        <v>102592</v>
      </c>
    </row>
    <row r="15213" spans="1:4" x14ac:dyDescent="0.55000000000000004">
      <c r="A15213" t="s">
        <v>112</v>
      </c>
      <c r="B15213" t="s">
        <v>2066</v>
      </c>
      <c r="C15213">
        <v>1955</v>
      </c>
      <c r="D15213">
        <v>58624</v>
      </c>
    </row>
    <row r="15214" spans="1:4" x14ac:dyDescent="0.55000000000000004">
      <c r="A15214" t="s">
        <v>112</v>
      </c>
      <c r="B15214" t="s">
        <v>2066</v>
      </c>
      <c r="C15214">
        <v>1956</v>
      </c>
      <c r="D15214">
        <v>47632</v>
      </c>
    </row>
    <row r="15215" spans="1:4" x14ac:dyDescent="0.55000000000000004">
      <c r="A15215" t="s">
        <v>112</v>
      </c>
      <c r="B15215" t="s">
        <v>2066</v>
      </c>
      <c r="C15215">
        <v>1957</v>
      </c>
      <c r="D15215">
        <v>84272</v>
      </c>
    </row>
    <row r="15216" spans="1:4" x14ac:dyDescent="0.55000000000000004">
      <c r="A15216" t="s">
        <v>112</v>
      </c>
      <c r="B15216" t="s">
        <v>2066</v>
      </c>
      <c r="C15216">
        <v>1958</v>
      </c>
      <c r="D15216">
        <v>161216</v>
      </c>
    </row>
    <row r="15217" spans="1:4" x14ac:dyDescent="0.55000000000000004">
      <c r="A15217" t="s">
        <v>112</v>
      </c>
      <c r="B15217" t="s">
        <v>2066</v>
      </c>
      <c r="C15217">
        <v>1959</v>
      </c>
      <c r="D15217">
        <v>142896</v>
      </c>
    </row>
    <row r="15218" spans="1:4" x14ac:dyDescent="0.55000000000000004">
      <c r="A15218" t="s">
        <v>112</v>
      </c>
      <c r="B15218" t="s">
        <v>2066</v>
      </c>
      <c r="C15218">
        <v>1960</v>
      </c>
      <c r="D15218">
        <v>164880</v>
      </c>
    </row>
    <row r="15219" spans="1:4" x14ac:dyDescent="0.55000000000000004">
      <c r="A15219" t="s">
        <v>112</v>
      </c>
      <c r="B15219" t="s">
        <v>2066</v>
      </c>
      <c r="C15219">
        <v>1961</v>
      </c>
      <c r="D15219">
        <v>161216</v>
      </c>
    </row>
    <row r="15220" spans="1:4" x14ac:dyDescent="0.55000000000000004">
      <c r="A15220" t="s">
        <v>112</v>
      </c>
      <c r="B15220" t="s">
        <v>2066</v>
      </c>
      <c r="C15220">
        <v>1962</v>
      </c>
      <c r="D15220">
        <v>252815.98</v>
      </c>
    </row>
    <row r="15221" spans="1:4" x14ac:dyDescent="0.55000000000000004">
      <c r="A15221" t="s">
        <v>112</v>
      </c>
      <c r="B15221" t="s">
        <v>2066</v>
      </c>
      <c r="C15221">
        <v>1963</v>
      </c>
      <c r="D15221">
        <v>355408</v>
      </c>
    </row>
    <row r="15222" spans="1:4" x14ac:dyDescent="0.55000000000000004">
      <c r="A15222" t="s">
        <v>112</v>
      </c>
      <c r="B15222" t="s">
        <v>2066</v>
      </c>
      <c r="C15222">
        <v>1964</v>
      </c>
      <c r="D15222">
        <v>483648</v>
      </c>
    </row>
    <row r="15223" spans="1:4" x14ac:dyDescent="0.55000000000000004">
      <c r="A15223" t="s">
        <v>112</v>
      </c>
      <c r="B15223" t="s">
        <v>2066</v>
      </c>
      <c r="C15223">
        <v>1965</v>
      </c>
      <c r="D15223">
        <v>556928</v>
      </c>
    </row>
    <row r="15224" spans="1:4" x14ac:dyDescent="0.55000000000000004">
      <c r="A15224" t="s">
        <v>112</v>
      </c>
      <c r="B15224" t="s">
        <v>2066</v>
      </c>
      <c r="C15224">
        <v>1966</v>
      </c>
      <c r="D15224">
        <v>611888</v>
      </c>
    </row>
    <row r="15225" spans="1:4" x14ac:dyDescent="0.55000000000000004">
      <c r="A15225" t="s">
        <v>112</v>
      </c>
      <c r="B15225" t="s">
        <v>2066</v>
      </c>
      <c r="C15225">
        <v>1967</v>
      </c>
      <c r="D15225">
        <v>611888</v>
      </c>
    </row>
    <row r="15226" spans="1:4" x14ac:dyDescent="0.55000000000000004">
      <c r="A15226" t="s">
        <v>112</v>
      </c>
      <c r="B15226" t="s">
        <v>2066</v>
      </c>
      <c r="C15226">
        <v>1968</v>
      </c>
      <c r="D15226">
        <v>882816</v>
      </c>
    </row>
    <row r="15227" spans="1:4" x14ac:dyDescent="0.55000000000000004">
      <c r="A15227" t="s">
        <v>112</v>
      </c>
      <c r="B15227" t="s">
        <v>2066</v>
      </c>
      <c r="C15227">
        <v>1969</v>
      </c>
      <c r="D15227">
        <v>1271111</v>
      </c>
    </row>
    <row r="15228" spans="1:4" x14ac:dyDescent="0.55000000000000004">
      <c r="A15228" t="s">
        <v>112</v>
      </c>
      <c r="B15228" t="s">
        <v>2066</v>
      </c>
      <c r="C15228">
        <v>1970</v>
      </c>
      <c r="D15228">
        <v>1450587</v>
      </c>
    </row>
    <row r="15229" spans="1:4" x14ac:dyDescent="0.55000000000000004">
      <c r="A15229" t="s">
        <v>112</v>
      </c>
      <c r="B15229" t="s">
        <v>2066</v>
      </c>
      <c r="C15229">
        <v>1971</v>
      </c>
      <c r="D15229">
        <v>1523867</v>
      </c>
    </row>
    <row r="15230" spans="1:4" x14ac:dyDescent="0.55000000000000004">
      <c r="A15230" t="s">
        <v>112</v>
      </c>
      <c r="B15230" t="s">
        <v>2066</v>
      </c>
      <c r="C15230">
        <v>1972</v>
      </c>
      <c r="D15230">
        <v>1505547</v>
      </c>
    </row>
    <row r="15231" spans="1:4" x14ac:dyDescent="0.55000000000000004">
      <c r="A15231" t="s">
        <v>112</v>
      </c>
      <c r="B15231" t="s">
        <v>2066</v>
      </c>
      <c r="C15231">
        <v>1973</v>
      </c>
      <c r="D15231">
        <v>1479899</v>
      </c>
    </row>
    <row r="15232" spans="1:4" x14ac:dyDescent="0.55000000000000004">
      <c r="A15232" t="s">
        <v>112</v>
      </c>
      <c r="B15232" t="s">
        <v>2066</v>
      </c>
      <c r="C15232">
        <v>1974</v>
      </c>
      <c r="D15232">
        <v>1721723</v>
      </c>
    </row>
    <row r="15233" spans="1:4" x14ac:dyDescent="0.55000000000000004">
      <c r="A15233" t="s">
        <v>112</v>
      </c>
      <c r="B15233" t="s">
        <v>2066</v>
      </c>
      <c r="C15233">
        <v>1975</v>
      </c>
      <c r="D15233">
        <v>1483563</v>
      </c>
    </row>
    <row r="15234" spans="1:4" x14ac:dyDescent="0.55000000000000004">
      <c r="A15234" t="s">
        <v>112</v>
      </c>
      <c r="B15234" t="s">
        <v>2066</v>
      </c>
      <c r="C15234">
        <v>1976</v>
      </c>
      <c r="D15234">
        <v>1475601</v>
      </c>
    </row>
    <row r="15235" spans="1:4" x14ac:dyDescent="0.55000000000000004">
      <c r="A15235" t="s">
        <v>112</v>
      </c>
      <c r="B15235" t="s">
        <v>2066</v>
      </c>
      <c r="C15235">
        <v>1977</v>
      </c>
      <c r="D15235">
        <v>1471362</v>
      </c>
    </row>
    <row r="15236" spans="1:4" x14ac:dyDescent="0.55000000000000004">
      <c r="A15236" t="s">
        <v>112</v>
      </c>
      <c r="B15236" t="s">
        <v>2066</v>
      </c>
      <c r="C15236">
        <v>1978</v>
      </c>
      <c r="D15236">
        <v>1503152</v>
      </c>
    </row>
    <row r="15237" spans="1:4" x14ac:dyDescent="0.55000000000000004">
      <c r="A15237" t="s">
        <v>112</v>
      </c>
      <c r="B15237" t="s">
        <v>2066</v>
      </c>
      <c r="C15237">
        <v>1979</v>
      </c>
      <c r="D15237">
        <v>1941899</v>
      </c>
    </row>
    <row r="15238" spans="1:4" x14ac:dyDescent="0.55000000000000004">
      <c r="A15238" t="s">
        <v>112</v>
      </c>
      <c r="B15238" t="s">
        <v>2066</v>
      </c>
      <c r="C15238">
        <v>1980</v>
      </c>
      <c r="D15238">
        <v>2037558.1</v>
      </c>
    </row>
    <row r="15239" spans="1:4" x14ac:dyDescent="0.55000000000000004">
      <c r="A15239" t="s">
        <v>112</v>
      </c>
      <c r="B15239" t="s">
        <v>2066</v>
      </c>
      <c r="C15239">
        <v>1981</v>
      </c>
      <c r="D15239">
        <v>1934943</v>
      </c>
    </row>
    <row r="15240" spans="1:4" x14ac:dyDescent="0.55000000000000004">
      <c r="A15240" t="s">
        <v>112</v>
      </c>
      <c r="B15240" t="s">
        <v>2066</v>
      </c>
      <c r="C15240">
        <v>1982</v>
      </c>
      <c r="D15240">
        <v>597408</v>
      </c>
    </row>
    <row r="15241" spans="1:4" x14ac:dyDescent="0.55000000000000004">
      <c r="A15241" t="s">
        <v>112</v>
      </c>
      <c r="B15241" t="s">
        <v>2066</v>
      </c>
      <c r="C15241">
        <v>1983</v>
      </c>
      <c r="D15241">
        <v>706518</v>
      </c>
    </row>
    <row r="15242" spans="1:4" x14ac:dyDescent="0.55000000000000004">
      <c r="A15242" t="s">
        <v>112</v>
      </c>
      <c r="B15242" t="s">
        <v>2066</v>
      </c>
      <c r="C15242">
        <v>1984</v>
      </c>
      <c r="D15242">
        <v>695432</v>
      </c>
    </row>
    <row r="15243" spans="1:4" x14ac:dyDescent="0.55000000000000004">
      <c r="A15243" t="s">
        <v>112</v>
      </c>
      <c r="B15243" t="s">
        <v>2066</v>
      </c>
      <c r="C15243">
        <v>1985</v>
      </c>
      <c r="D15243">
        <v>716084</v>
      </c>
    </row>
    <row r="15244" spans="1:4" x14ac:dyDescent="0.55000000000000004">
      <c r="A15244" t="s">
        <v>112</v>
      </c>
      <c r="B15244" t="s">
        <v>2066</v>
      </c>
      <c r="C15244">
        <v>1986</v>
      </c>
      <c r="D15244">
        <v>722879</v>
      </c>
    </row>
    <row r="15245" spans="1:4" x14ac:dyDescent="0.55000000000000004">
      <c r="A15245" t="s">
        <v>112</v>
      </c>
      <c r="B15245" t="s">
        <v>2066</v>
      </c>
      <c r="C15245">
        <v>1987</v>
      </c>
      <c r="D15245">
        <v>758462</v>
      </c>
    </row>
    <row r="15246" spans="1:4" x14ac:dyDescent="0.55000000000000004">
      <c r="A15246" t="s">
        <v>112</v>
      </c>
      <c r="B15246" t="s">
        <v>2066</v>
      </c>
      <c r="C15246">
        <v>1988</v>
      </c>
      <c r="D15246">
        <v>809184</v>
      </c>
    </row>
    <row r="15247" spans="1:4" x14ac:dyDescent="0.55000000000000004">
      <c r="A15247" t="s">
        <v>112</v>
      </c>
      <c r="B15247" t="s">
        <v>2066</v>
      </c>
      <c r="C15247">
        <v>1989</v>
      </c>
      <c r="D15247">
        <v>659594</v>
      </c>
    </row>
    <row r="15248" spans="1:4" x14ac:dyDescent="0.55000000000000004">
      <c r="A15248" t="s">
        <v>112</v>
      </c>
      <c r="B15248" t="s">
        <v>2066</v>
      </c>
      <c r="C15248">
        <v>1990</v>
      </c>
      <c r="D15248">
        <v>456132</v>
      </c>
    </row>
    <row r="15249" spans="1:4" x14ac:dyDescent="0.55000000000000004">
      <c r="A15249" t="s">
        <v>112</v>
      </c>
      <c r="B15249" t="s">
        <v>2066</v>
      </c>
      <c r="C15249">
        <v>1991</v>
      </c>
      <c r="D15249">
        <v>374548</v>
      </c>
    </row>
    <row r="15250" spans="1:4" x14ac:dyDescent="0.55000000000000004">
      <c r="A15250" t="s">
        <v>112</v>
      </c>
      <c r="B15250" t="s">
        <v>2066</v>
      </c>
      <c r="C15250">
        <v>1992</v>
      </c>
      <c r="D15250">
        <v>391658</v>
      </c>
    </row>
    <row r="15251" spans="1:4" x14ac:dyDescent="0.55000000000000004">
      <c r="A15251" t="s">
        <v>112</v>
      </c>
      <c r="B15251" t="s">
        <v>2066</v>
      </c>
      <c r="C15251">
        <v>1993</v>
      </c>
      <c r="D15251">
        <v>417301</v>
      </c>
    </row>
    <row r="15252" spans="1:4" x14ac:dyDescent="0.55000000000000004">
      <c r="A15252" t="s">
        <v>112</v>
      </c>
      <c r="B15252" t="s">
        <v>2066</v>
      </c>
      <c r="C15252">
        <v>1994</v>
      </c>
      <c r="D15252">
        <v>415256</v>
      </c>
    </row>
    <row r="15253" spans="1:4" x14ac:dyDescent="0.55000000000000004">
      <c r="A15253" t="s">
        <v>112</v>
      </c>
      <c r="B15253" t="s">
        <v>2066</v>
      </c>
      <c r="C15253">
        <v>1995</v>
      </c>
      <c r="D15253">
        <v>416069</v>
      </c>
    </row>
    <row r="15254" spans="1:4" x14ac:dyDescent="0.55000000000000004">
      <c r="A15254" t="s">
        <v>112</v>
      </c>
      <c r="B15254" t="s">
        <v>2066</v>
      </c>
      <c r="C15254">
        <v>1996</v>
      </c>
      <c r="D15254">
        <v>427462</v>
      </c>
    </row>
    <row r="15255" spans="1:4" x14ac:dyDescent="0.55000000000000004">
      <c r="A15255" t="s">
        <v>112</v>
      </c>
      <c r="B15255" t="s">
        <v>2066</v>
      </c>
      <c r="C15255">
        <v>1997</v>
      </c>
      <c r="D15255">
        <v>446187</v>
      </c>
    </row>
    <row r="15256" spans="1:4" x14ac:dyDescent="0.55000000000000004">
      <c r="A15256" t="s">
        <v>112</v>
      </c>
      <c r="B15256" t="s">
        <v>2066</v>
      </c>
      <c r="C15256">
        <v>1998</v>
      </c>
      <c r="D15256">
        <v>473047</v>
      </c>
    </row>
    <row r="15257" spans="1:4" x14ac:dyDescent="0.55000000000000004">
      <c r="A15257" t="s">
        <v>112</v>
      </c>
      <c r="B15257" t="s">
        <v>2066</v>
      </c>
      <c r="C15257">
        <v>1999</v>
      </c>
      <c r="D15257">
        <v>376138</v>
      </c>
    </row>
    <row r="15258" spans="1:4" x14ac:dyDescent="0.55000000000000004">
      <c r="A15258" t="s">
        <v>112</v>
      </c>
      <c r="B15258" t="s">
        <v>2066</v>
      </c>
      <c r="C15258">
        <v>2000</v>
      </c>
      <c r="D15258">
        <v>402433</v>
      </c>
    </row>
    <row r="15259" spans="1:4" x14ac:dyDescent="0.55000000000000004">
      <c r="A15259" t="s">
        <v>112</v>
      </c>
      <c r="B15259" t="s">
        <v>2066</v>
      </c>
      <c r="C15259">
        <v>2001</v>
      </c>
      <c r="D15259">
        <v>413754</v>
      </c>
    </row>
    <row r="15260" spans="1:4" x14ac:dyDescent="0.55000000000000004">
      <c r="A15260" t="s">
        <v>112</v>
      </c>
      <c r="B15260" t="s">
        <v>2066</v>
      </c>
      <c r="C15260">
        <v>2002</v>
      </c>
      <c r="D15260">
        <v>432027</v>
      </c>
    </row>
    <row r="15261" spans="1:4" x14ac:dyDescent="0.55000000000000004">
      <c r="A15261" t="s">
        <v>112</v>
      </c>
      <c r="B15261" t="s">
        <v>2066</v>
      </c>
      <c r="C15261">
        <v>2003</v>
      </c>
      <c r="D15261">
        <v>460659</v>
      </c>
    </row>
    <row r="15262" spans="1:4" x14ac:dyDescent="0.55000000000000004">
      <c r="A15262" t="s">
        <v>112</v>
      </c>
      <c r="B15262" t="s">
        <v>2066</v>
      </c>
      <c r="C15262">
        <v>2004</v>
      </c>
      <c r="D15262">
        <v>542808</v>
      </c>
    </row>
    <row r="15263" spans="1:4" x14ac:dyDescent="0.55000000000000004">
      <c r="A15263" t="s">
        <v>112</v>
      </c>
      <c r="B15263" t="s">
        <v>2066</v>
      </c>
      <c r="C15263">
        <v>2005</v>
      </c>
      <c r="D15263">
        <v>650572</v>
      </c>
    </row>
    <row r="15264" spans="1:4" x14ac:dyDescent="0.55000000000000004">
      <c r="A15264" t="s">
        <v>112</v>
      </c>
      <c r="B15264" t="s">
        <v>2066</v>
      </c>
      <c r="C15264">
        <v>2006</v>
      </c>
      <c r="D15264">
        <v>669070</v>
      </c>
    </row>
    <row r="15265" spans="1:4" x14ac:dyDescent="0.55000000000000004">
      <c r="A15265" t="s">
        <v>112</v>
      </c>
      <c r="B15265" t="s">
        <v>2066</v>
      </c>
      <c r="C15265">
        <v>2007</v>
      </c>
      <c r="D15265">
        <v>628785</v>
      </c>
    </row>
    <row r="15266" spans="1:4" x14ac:dyDescent="0.55000000000000004">
      <c r="A15266" t="s">
        <v>112</v>
      </c>
      <c r="B15266" t="s">
        <v>2066</v>
      </c>
      <c r="C15266">
        <v>2008</v>
      </c>
      <c r="D15266">
        <v>530796</v>
      </c>
    </row>
    <row r="15267" spans="1:4" x14ac:dyDescent="0.55000000000000004">
      <c r="A15267" t="s">
        <v>112</v>
      </c>
      <c r="B15267" t="s">
        <v>2066</v>
      </c>
      <c r="C15267">
        <v>2009</v>
      </c>
      <c r="D15267">
        <v>521983.03</v>
      </c>
    </row>
    <row r="15268" spans="1:4" x14ac:dyDescent="0.55000000000000004">
      <c r="A15268" t="s">
        <v>112</v>
      </c>
      <c r="B15268" t="s">
        <v>2066</v>
      </c>
      <c r="C15268">
        <v>2010</v>
      </c>
      <c r="D15268">
        <v>709268</v>
      </c>
    </row>
    <row r="15269" spans="1:4" x14ac:dyDescent="0.55000000000000004">
      <c r="A15269" t="s">
        <v>112</v>
      </c>
      <c r="B15269" t="s">
        <v>2066</v>
      </c>
      <c r="C15269">
        <v>2011</v>
      </c>
      <c r="D15269">
        <v>822404</v>
      </c>
    </row>
    <row r="15270" spans="1:4" x14ac:dyDescent="0.55000000000000004">
      <c r="A15270" t="s">
        <v>112</v>
      </c>
      <c r="B15270" t="s">
        <v>2066</v>
      </c>
      <c r="C15270">
        <v>2012</v>
      </c>
      <c r="D15270">
        <v>915015</v>
      </c>
    </row>
    <row r="15271" spans="1:4" x14ac:dyDescent="0.55000000000000004">
      <c r="A15271" t="s">
        <v>112</v>
      </c>
      <c r="B15271" t="s">
        <v>2066</v>
      </c>
      <c r="C15271">
        <v>2013</v>
      </c>
      <c r="D15271">
        <v>874265</v>
      </c>
    </row>
    <row r="15272" spans="1:4" x14ac:dyDescent="0.55000000000000004">
      <c r="A15272" t="s">
        <v>112</v>
      </c>
      <c r="B15272" t="s">
        <v>2066</v>
      </c>
      <c r="C15272">
        <v>2014</v>
      </c>
      <c r="D15272">
        <v>733526</v>
      </c>
    </row>
    <row r="15273" spans="1:4" x14ac:dyDescent="0.55000000000000004">
      <c r="A15273" t="s">
        <v>112</v>
      </c>
      <c r="B15273" t="s">
        <v>2066</v>
      </c>
      <c r="C15273">
        <v>2015</v>
      </c>
      <c r="D15273">
        <v>698691</v>
      </c>
    </row>
    <row r="15274" spans="1:4" x14ac:dyDescent="0.55000000000000004">
      <c r="A15274" t="s">
        <v>112</v>
      </c>
      <c r="B15274" t="s">
        <v>2066</v>
      </c>
      <c r="C15274">
        <v>2016</v>
      </c>
      <c r="D15274">
        <v>646650</v>
      </c>
    </row>
    <row r="15275" spans="1:4" x14ac:dyDescent="0.55000000000000004">
      <c r="A15275" t="s">
        <v>112</v>
      </c>
      <c r="B15275" t="s">
        <v>2066</v>
      </c>
      <c r="C15275">
        <v>2017</v>
      </c>
      <c r="D15275">
        <v>667364</v>
      </c>
    </row>
    <row r="15276" spans="1:4" x14ac:dyDescent="0.55000000000000004">
      <c r="A15276" t="s">
        <v>112</v>
      </c>
      <c r="B15276" t="s">
        <v>2066</v>
      </c>
      <c r="C15276">
        <v>2018</v>
      </c>
      <c r="D15276">
        <v>608632</v>
      </c>
    </row>
    <row r="15277" spans="1:4" x14ac:dyDescent="0.55000000000000004">
      <c r="A15277" t="s">
        <v>112</v>
      </c>
      <c r="B15277" t="s">
        <v>2066</v>
      </c>
      <c r="C15277">
        <v>2019</v>
      </c>
      <c r="D15277">
        <v>931662</v>
      </c>
    </row>
    <row r="15278" spans="1:4" x14ac:dyDescent="0.55000000000000004">
      <c r="A15278" t="s">
        <v>112</v>
      </c>
      <c r="B15278" t="s">
        <v>2066</v>
      </c>
      <c r="C15278">
        <v>2020</v>
      </c>
      <c r="D15278">
        <v>776749</v>
      </c>
    </row>
    <row r="15279" spans="1:4" x14ac:dyDescent="0.55000000000000004">
      <c r="A15279" t="s">
        <v>112</v>
      </c>
      <c r="B15279" t="s">
        <v>2066</v>
      </c>
      <c r="C15279">
        <v>2021</v>
      </c>
      <c r="D15279">
        <v>782557</v>
      </c>
    </row>
    <row r="15280" spans="1:4" x14ac:dyDescent="0.55000000000000004">
      <c r="A15280" t="s">
        <v>112</v>
      </c>
      <c r="B15280" t="s">
        <v>2066</v>
      </c>
      <c r="C15280">
        <v>2022</v>
      </c>
      <c r="D15280">
        <v>863766</v>
      </c>
    </row>
    <row r="15281" spans="1:4" x14ac:dyDescent="0.55000000000000004">
      <c r="A15281" t="s">
        <v>112</v>
      </c>
      <c r="B15281" t="s">
        <v>2066</v>
      </c>
      <c r="C15281">
        <v>2023</v>
      </c>
      <c r="D15281">
        <v>834001</v>
      </c>
    </row>
    <row r="15282" spans="1:4" x14ac:dyDescent="0.55000000000000004">
      <c r="A15282" t="s">
        <v>112</v>
      </c>
      <c r="B15282" t="s">
        <v>2066</v>
      </c>
      <c r="C15282">
        <v>2024</v>
      </c>
      <c r="D15282">
        <v>859369</v>
      </c>
    </row>
    <row r="15283" spans="1:4" x14ac:dyDescent="0.55000000000000004">
      <c r="A15283" t="s">
        <v>113</v>
      </c>
      <c r="B15283" t="s">
        <v>2067</v>
      </c>
      <c r="C15283">
        <v>1950</v>
      </c>
      <c r="D15283">
        <v>142896</v>
      </c>
    </row>
    <row r="15284" spans="1:4" x14ac:dyDescent="0.55000000000000004">
      <c r="A15284" t="s">
        <v>113</v>
      </c>
      <c r="B15284" t="s">
        <v>2067</v>
      </c>
      <c r="C15284">
        <v>1951</v>
      </c>
      <c r="D15284">
        <v>168544</v>
      </c>
    </row>
    <row r="15285" spans="1:4" x14ac:dyDescent="0.55000000000000004">
      <c r="A15285" t="s">
        <v>113</v>
      </c>
      <c r="B15285" t="s">
        <v>2067</v>
      </c>
      <c r="C15285">
        <v>1952</v>
      </c>
      <c r="D15285">
        <v>164880</v>
      </c>
    </row>
    <row r="15286" spans="1:4" x14ac:dyDescent="0.55000000000000004">
      <c r="A15286" t="s">
        <v>113</v>
      </c>
      <c r="B15286" t="s">
        <v>2067</v>
      </c>
      <c r="C15286">
        <v>1953</v>
      </c>
      <c r="D15286">
        <v>249152</v>
      </c>
    </row>
    <row r="15287" spans="1:4" x14ac:dyDescent="0.55000000000000004">
      <c r="A15287" t="s">
        <v>113</v>
      </c>
      <c r="B15287" t="s">
        <v>2067</v>
      </c>
      <c r="C15287">
        <v>1954</v>
      </c>
      <c r="D15287">
        <v>300448</v>
      </c>
    </row>
    <row r="15288" spans="1:4" x14ac:dyDescent="0.55000000000000004">
      <c r="A15288" t="s">
        <v>113</v>
      </c>
      <c r="B15288" t="s">
        <v>2067</v>
      </c>
      <c r="C15288">
        <v>1955</v>
      </c>
      <c r="D15288">
        <v>428688</v>
      </c>
    </row>
    <row r="15289" spans="1:4" x14ac:dyDescent="0.55000000000000004">
      <c r="A15289" t="s">
        <v>113</v>
      </c>
      <c r="B15289" t="s">
        <v>2067</v>
      </c>
      <c r="C15289">
        <v>1956</v>
      </c>
      <c r="D15289">
        <v>329760</v>
      </c>
    </row>
    <row r="15290" spans="1:4" x14ac:dyDescent="0.55000000000000004">
      <c r="A15290" t="s">
        <v>113</v>
      </c>
      <c r="B15290" t="s">
        <v>2067</v>
      </c>
      <c r="C15290">
        <v>1957</v>
      </c>
      <c r="D15290">
        <v>311440</v>
      </c>
    </row>
    <row r="15291" spans="1:4" x14ac:dyDescent="0.55000000000000004">
      <c r="A15291" t="s">
        <v>113</v>
      </c>
      <c r="B15291" t="s">
        <v>2067</v>
      </c>
      <c r="C15291">
        <v>1958</v>
      </c>
      <c r="D15291">
        <v>351744</v>
      </c>
    </row>
    <row r="15292" spans="1:4" x14ac:dyDescent="0.55000000000000004">
      <c r="A15292" t="s">
        <v>113</v>
      </c>
      <c r="B15292" t="s">
        <v>2067</v>
      </c>
      <c r="C15292">
        <v>1959</v>
      </c>
      <c r="D15292">
        <v>432352</v>
      </c>
    </row>
    <row r="15293" spans="1:4" x14ac:dyDescent="0.55000000000000004">
      <c r="A15293" t="s">
        <v>113</v>
      </c>
      <c r="B15293" t="s">
        <v>2067</v>
      </c>
      <c r="C15293">
        <v>1960</v>
      </c>
      <c r="D15293">
        <v>692496</v>
      </c>
    </row>
    <row r="15294" spans="1:4" x14ac:dyDescent="0.55000000000000004">
      <c r="A15294" t="s">
        <v>113</v>
      </c>
      <c r="B15294" t="s">
        <v>2067</v>
      </c>
      <c r="C15294">
        <v>1961</v>
      </c>
      <c r="D15294">
        <v>1194464</v>
      </c>
    </row>
    <row r="15295" spans="1:4" x14ac:dyDescent="0.55000000000000004">
      <c r="A15295" t="s">
        <v>113</v>
      </c>
      <c r="B15295" t="s">
        <v>2067</v>
      </c>
      <c r="C15295">
        <v>1962</v>
      </c>
      <c r="D15295">
        <v>1047904</v>
      </c>
    </row>
    <row r="15296" spans="1:4" x14ac:dyDescent="0.55000000000000004">
      <c r="A15296" t="s">
        <v>113</v>
      </c>
      <c r="B15296" t="s">
        <v>2067</v>
      </c>
      <c r="C15296">
        <v>1963</v>
      </c>
      <c r="D15296">
        <v>1461936</v>
      </c>
    </row>
    <row r="15297" spans="1:4" x14ac:dyDescent="0.55000000000000004">
      <c r="A15297" t="s">
        <v>113</v>
      </c>
      <c r="B15297" t="s">
        <v>2067</v>
      </c>
      <c r="C15297">
        <v>1964</v>
      </c>
      <c r="D15297">
        <v>663184</v>
      </c>
    </row>
    <row r="15298" spans="1:4" x14ac:dyDescent="0.55000000000000004">
      <c r="A15298" t="s">
        <v>113</v>
      </c>
      <c r="B15298" t="s">
        <v>2067</v>
      </c>
      <c r="C15298">
        <v>1965</v>
      </c>
      <c r="D15298">
        <v>1014928</v>
      </c>
    </row>
    <row r="15299" spans="1:4" x14ac:dyDescent="0.55000000000000004">
      <c r="A15299" t="s">
        <v>113</v>
      </c>
      <c r="B15299" t="s">
        <v>2067</v>
      </c>
      <c r="C15299">
        <v>1966</v>
      </c>
      <c r="D15299">
        <v>2627088</v>
      </c>
    </row>
    <row r="15300" spans="1:4" x14ac:dyDescent="0.55000000000000004">
      <c r="A15300" t="s">
        <v>113</v>
      </c>
      <c r="B15300" t="s">
        <v>2067</v>
      </c>
      <c r="C15300">
        <v>1967</v>
      </c>
      <c r="D15300">
        <v>18492208</v>
      </c>
    </row>
    <row r="15301" spans="1:4" x14ac:dyDescent="0.55000000000000004">
      <c r="A15301" t="s">
        <v>113</v>
      </c>
      <c r="B15301" t="s">
        <v>2067</v>
      </c>
      <c r="C15301">
        <v>1968</v>
      </c>
      <c r="D15301">
        <v>30114416</v>
      </c>
    </row>
    <row r="15302" spans="1:4" x14ac:dyDescent="0.55000000000000004">
      <c r="A15302" t="s">
        <v>113</v>
      </c>
      <c r="B15302" t="s">
        <v>2067</v>
      </c>
      <c r="C15302">
        <v>1969</v>
      </c>
      <c r="D15302">
        <v>35522212</v>
      </c>
    </row>
    <row r="15303" spans="1:4" x14ac:dyDescent="0.55000000000000004">
      <c r="A15303" t="s">
        <v>113</v>
      </c>
      <c r="B15303" t="s">
        <v>2067</v>
      </c>
      <c r="C15303">
        <v>1970</v>
      </c>
      <c r="D15303">
        <v>32305104</v>
      </c>
    </row>
    <row r="15304" spans="1:4" x14ac:dyDescent="0.55000000000000004">
      <c r="A15304" t="s">
        <v>113</v>
      </c>
      <c r="B15304" t="s">
        <v>2067</v>
      </c>
      <c r="C15304">
        <v>1971</v>
      </c>
      <c r="D15304">
        <v>21628296</v>
      </c>
    </row>
    <row r="15305" spans="1:4" x14ac:dyDescent="0.55000000000000004">
      <c r="A15305" t="s">
        <v>113</v>
      </c>
      <c r="B15305" t="s">
        <v>2067</v>
      </c>
      <c r="C15305">
        <v>1972</v>
      </c>
      <c r="D15305">
        <v>15220018</v>
      </c>
    </row>
    <row r="15306" spans="1:4" x14ac:dyDescent="0.55000000000000004">
      <c r="A15306" t="s">
        <v>113</v>
      </c>
      <c r="B15306" t="s">
        <v>2067</v>
      </c>
      <c r="C15306">
        <v>1973</v>
      </c>
      <c r="D15306">
        <v>14575065</v>
      </c>
    </row>
    <row r="15307" spans="1:4" x14ac:dyDescent="0.55000000000000004">
      <c r="A15307" t="s">
        <v>113</v>
      </c>
      <c r="B15307" t="s">
        <v>2067</v>
      </c>
      <c r="C15307">
        <v>1974</v>
      </c>
      <c r="D15307">
        <v>9337575</v>
      </c>
    </row>
    <row r="15308" spans="1:4" x14ac:dyDescent="0.55000000000000004">
      <c r="A15308" t="s">
        <v>113</v>
      </c>
      <c r="B15308" t="s">
        <v>2067</v>
      </c>
      <c r="C15308">
        <v>1975</v>
      </c>
      <c r="D15308">
        <v>11568416</v>
      </c>
    </row>
    <row r="15309" spans="1:4" x14ac:dyDescent="0.55000000000000004">
      <c r="A15309" t="s">
        <v>113</v>
      </c>
      <c r="B15309" t="s">
        <v>2067</v>
      </c>
      <c r="C15309">
        <v>1976</v>
      </c>
      <c r="D15309">
        <v>17887864</v>
      </c>
    </row>
    <row r="15310" spans="1:4" x14ac:dyDescent="0.55000000000000004">
      <c r="A15310" t="s">
        <v>113</v>
      </c>
      <c r="B15310" t="s">
        <v>2067</v>
      </c>
      <c r="C15310">
        <v>1977</v>
      </c>
      <c r="D15310">
        <v>20198250</v>
      </c>
    </row>
    <row r="15311" spans="1:4" x14ac:dyDescent="0.55000000000000004">
      <c r="A15311" t="s">
        <v>113</v>
      </c>
      <c r="B15311" t="s">
        <v>2067</v>
      </c>
      <c r="C15311">
        <v>1978</v>
      </c>
      <c r="D15311">
        <v>21155382</v>
      </c>
    </row>
    <row r="15312" spans="1:4" x14ac:dyDescent="0.55000000000000004">
      <c r="A15312" t="s">
        <v>113</v>
      </c>
      <c r="B15312" t="s">
        <v>2067</v>
      </c>
      <c r="C15312">
        <v>1979</v>
      </c>
      <c r="D15312">
        <v>25926382</v>
      </c>
    </row>
    <row r="15313" spans="1:4" x14ac:dyDescent="0.55000000000000004">
      <c r="A15313" t="s">
        <v>113</v>
      </c>
      <c r="B15313" t="s">
        <v>2067</v>
      </c>
      <c r="C15313">
        <v>1980</v>
      </c>
      <c r="D15313">
        <v>26780556</v>
      </c>
    </row>
    <row r="15314" spans="1:4" x14ac:dyDescent="0.55000000000000004">
      <c r="A15314" t="s">
        <v>113</v>
      </c>
      <c r="B15314" t="s">
        <v>2067</v>
      </c>
      <c r="C15314">
        <v>1981</v>
      </c>
      <c r="D15314">
        <v>28667964</v>
      </c>
    </row>
    <row r="15315" spans="1:4" x14ac:dyDescent="0.55000000000000004">
      <c r="A15315" t="s">
        <v>113</v>
      </c>
      <c r="B15315" t="s">
        <v>2067</v>
      </c>
      <c r="C15315">
        <v>1982</v>
      </c>
      <c r="D15315">
        <v>30565102</v>
      </c>
    </row>
    <row r="15316" spans="1:4" x14ac:dyDescent="0.55000000000000004">
      <c r="A15316" t="s">
        <v>113</v>
      </c>
      <c r="B15316" t="s">
        <v>2067</v>
      </c>
      <c r="C15316">
        <v>1983</v>
      </c>
      <c r="D15316">
        <v>30146018</v>
      </c>
    </row>
    <row r="15317" spans="1:4" x14ac:dyDescent="0.55000000000000004">
      <c r="A15317" t="s">
        <v>113</v>
      </c>
      <c r="B15317" t="s">
        <v>2067</v>
      </c>
      <c r="C15317">
        <v>1984</v>
      </c>
      <c r="D15317">
        <v>28276210</v>
      </c>
    </row>
    <row r="15318" spans="1:4" x14ac:dyDescent="0.55000000000000004">
      <c r="A15318" t="s">
        <v>113</v>
      </c>
      <c r="B15318" t="s">
        <v>2067</v>
      </c>
      <c r="C15318">
        <v>1985</v>
      </c>
      <c r="D15318">
        <v>31002176</v>
      </c>
    </row>
    <row r="15319" spans="1:4" x14ac:dyDescent="0.55000000000000004">
      <c r="A15319" t="s">
        <v>113</v>
      </c>
      <c r="B15319" t="s">
        <v>2067</v>
      </c>
      <c r="C15319">
        <v>1986</v>
      </c>
      <c r="D15319">
        <v>33895492</v>
      </c>
    </row>
    <row r="15320" spans="1:4" x14ac:dyDescent="0.55000000000000004">
      <c r="A15320" t="s">
        <v>113</v>
      </c>
      <c r="B15320" t="s">
        <v>2067</v>
      </c>
      <c r="C15320">
        <v>1987</v>
      </c>
      <c r="D15320">
        <v>32348262</v>
      </c>
    </row>
    <row r="15321" spans="1:4" x14ac:dyDescent="0.55000000000000004">
      <c r="A15321" t="s">
        <v>113</v>
      </c>
      <c r="B15321" t="s">
        <v>2067</v>
      </c>
      <c r="C15321">
        <v>1988</v>
      </c>
      <c r="D15321">
        <v>36160364</v>
      </c>
    </row>
    <row r="15322" spans="1:4" x14ac:dyDescent="0.55000000000000004">
      <c r="A15322" t="s">
        <v>113</v>
      </c>
      <c r="B15322" t="s">
        <v>2067</v>
      </c>
      <c r="C15322">
        <v>1989</v>
      </c>
      <c r="D15322">
        <v>37068520</v>
      </c>
    </row>
    <row r="15323" spans="1:4" x14ac:dyDescent="0.55000000000000004">
      <c r="A15323" t="s">
        <v>113</v>
      </c>
      <c r="B15323" t="s">
        <v>2067</v>
      </c>
      <c r="C15323">
        <v>1990</v>
      </c>
      <c r="D15323">
        <v>36513784</v>
      </c>
    </row>
    <row r="15324" spans="1:4" x14ac:dyDescent="0.55000000000000004">
      <c r="A15324" t="s">
        <v>113</v>
      </c>
      <c r="B15324" t="s">
        <v>2067</v>
      </c>
      <c r="C15324">
        <v>1991</v>
      </c>
      <c r="D15324">
        <v>42619850</v>
      </c>
    </row>
    <row r="15325" spans="1:4" x14ac:dyDescent="0.55000000000000004">
      <c r="A15325" t="s">
        <v>113</v>
      </c>
      <c r="B15325" t="s">
        <v>2067</v>
      </c>
      <c r="C15325">
        <v>1992</v>
      </c>
      <c r="D15325">
        <v>37024420</v>
      </c>
    </row>
    <row r="15326" spans="1:4" x14ac:dyDescent="0.55000000000000004">
      <c r="A15326" t="s">
        <v>113</v>
      </c>
      <c r="B15326" t="s">
        <v>2067</v>
      </c>
      <c r="C15326">
        <v>1993</v>
      </c>
      <c r="D15326">
        <v>38708330</v>
      </c>
    </row>
    <row r="15327" spans="1:4" x14ac:dyDescent="0.55000000000000004">
      <c r="A15327" t="s">
        <v>113</v>
      </c>
      <c r="B15327" t="s">
        <v>2067</v>
      </c>
      <c r="C15327">
        <v>1994</v>
      </c>
      <c r="D15327">
        <v>51359944</v>
      </c>
    </row>
    <row r="15328" spans="1:4" x14ac:dyDescent="0.55000000000000004">
      <c r="A15328" t="s">
        <v>113</v>
      </c>
      <c r="B15328" t="s">
        <v>2067</v>
      </c>
      <c r="C15328">
        <v>1995</v>
      </c>
      <c r="D15328">
        <v>54595650</v>
      </c>
    </row>
    <row r="15329" spans="1:4" x14ac:dyDescent="0.55000000000000004">
      <c r="A15329" t="s">
        <v>113</v>
      </c>
      <c r="B15329" t="s">
        <v>2067</v>
      </c>
      <c r="C15329">
        <v>1996</v>
      </c>
      <c r="D15329">
        <v>53951944</v>
      </c>
    </row>
    <row r="15330" spans="1:4" x14ac:dyDescent="0.55000000000000004">
      <c r="A15330" t="s">
        <v>113</v>
      </c>
      <c r="B15330" t="s">
        <v>2067</v>
      </c>
      <c r="C15330">
        <v>1997</v>
      </c>
      <c r="D15330">
        <v>51778956</v>
      </c>
    </row>
    <row r="15331" spans="1:4" x14ac:dyDescent="0.55000000000000004">
      <c r="A15331" t="s">
        <v>113</v>
      </c>
      <c r="B15331" t="s">
        <v>2067</v>
      </c>
      <c r="C15331">
        <v>1998</v>
      </c>
      <c r="D15331">
        <v>51652640</v>
      </c>
    </row>
    <row r="15332" spans="1:4" x14ac:dyDescent="0.55000000000000004">
      <c r="A15332" t="s">
        <v>113</v>
      </c>
      <c r="B15332" t="s">
        <v>2067</v>
      </c>
      <c r="C15332">
        <v>1999</v>
      </c>
      <c r="D15332">
        <v>50259920</v>
      </c>
    </row>
    <row r="15333" spans="1:4" x14ac:dyDescent="0.55000000000000004">
      <c r="A15333" t="s">
        <v>113</v>
      </c>
      <c r="B15333" t="s">
        <v>2067</v>
      </c>
      <c r="C15333">
        <v>2000</v>
      </c>
      <c r="D15333">
        <v>53238540</v>
      </c>
    </row>
    <row r="15334" spans="1:4" x14ac:dyDescent="0.55000000000000004">
      <c r="A15334" t="s">
        <v>113</v>
      </c>
      <c r="B15334" t="s">
        <v>2067</v>
      </c>
      <c r="C15334">
        <v>2001</v>
      </c>
      <c r="D15334">
        <v>53113610</v>
      </c>
    </row>
    <row r="15335" spans="1:4" x14ac:dyDescent="0.55000000000000004">
      <c r="A15335" t="s">
        <v>113</v>
      </c>
      <c r="B15335" t="s">
        <v>2067</v>
      </c>
      <c r="C15335">
        <v>2002</v>
      </c>
      <c r="D15335">
        <v>52524996</v>
      </c>
    </row>
    <row r="15336" spans="1:4" x14ac:dyDescent="0.55000000000000004">
      <c r="A15336" t="s">
        <v>113</v>
      </c>
      <c r="B15336" t="s">
        <v>2067</v>
      </c>
      <c r="C15336">
        <v>2003</v>
      </c>
      <c r="D15336">
        <v>55480620</v>
      </c>
    </row>
    <row r="15337" spans="1:4" x14ac:dyDescent="0.55000000000000004">
      <c r="A15337" t="s">
        <v>113</v>
      </c>
      <c r="B15337" t="s">
        <v>2067</v>
      </c>
      <c r="C15337">
        <v>2004</v>
      </c>
      <c r="D15337">
        <v>56853804</v>
      </c>
    </row>
    <row r="15338" spans="1:4" x14ac:dyDescent="0.55000000000000004">
      <c r="A15338" t="s">
        <v>113</v>
      </c>
      <c r="B15338" t="s">
        <v>2067</v>
      </c>
      <c r="C15338">
        <v>2005</v>
      </c>
      <c r="D15338">
        <v>55985500</v>
      </c>
    </row>
    <row r="15339" spans="1:4" x14ac:dyDescent="0.55000000000000004">
      <c r="A15339" t="s">
        <v>113</v>
      </c>
      <c r="B15339" t="s">
        <v>2067</v>
      </c>
      <c r="C15339">
        <v>2006</v>
      </c>
      <c r="D15339">
        <v>51450012</v>
      </c>
    </row>
    <row r="15340" spans="1:4" x14ac:dyDescent="0.55000000000000004">
      <c r="A15340" t="s">
        <v>113</v>
      </c>
      <c r="B15340" t="s">
        <v>2067</v>
      </c>
      <c r="C15340">
        <v>2007</v>
      </c>
      <c r="D15340">
        <v>44391884</v>
      </c>
    </row>
    <row r="15341" spans="1:4" x14ac:dyDescent="0.55000000000000004">
      <c r="A15341" t="s">
        <v>113</v>
      </c>
      <c r="B15341" t="s">
        <v>2067</v>
      </c>
      <c r="C15341">
        <v>2008</v>
      </c>
      <c r="D15341">
        <v>49699240</v>
      </c>
    </row>
    <row r="15342" spans="1:4" x14ac:dyDescent="0.55000000000000004">
      <c r="A15342" t="s">
        <v>113</v>
      </c>
      <c r="B15342" t="s">
        <v>2067</v>
      </c>
      <c r="C15342">
        <v>2009</v>
      </c>
      <c r="D15342">
        <v>51626750</v>
      </c>
    </row>
    <row r="15343" spans="1:4" x14ac:dyDescent="0.55000000000000004">
      <c r="A15343" t="s">
        <v>113</v>
      </c>
      <c r="B15343" t="s">
        <v>2067</v>
      </c>
      <c r="C15343">
        <v>2010</v>
      </c>
      <c r="D15343">
        <v>59147924</v>
      </c>
    </row>
    <row r="15344" spans="1:4" x14ac:dyDescent="0.55000000000000004">
      <c r="A15344" t="s">
        <v>113</v>
      </c>
      <c r="B15344" t="s">
        <v>2067</v>
      </c>
      <c r="C15344">
        <v>2011</v>
      </c>
      <c r="D15344">
        <v>53542210</v>
      </c>
    </row>
    <row r="15345" spans="1:4" x14ac:dyDescent="0.55000000000000004">
      <c r="A15345" t="s">
        <v>113</v>
      </c>
      <c r="B15345" t="s">
        <v>2067</v>
      </c>
      <c r="C15345">
        <v>2012</v>
      </c>
      <c r="D15345">
        <v>61606492</v>
      </c>
    </row>
    <row r="15346" spans="1:4" x14ac:dyDescent="0.55000000000000004">
      <c r="A15346" t="s">
        <v>113</v>
      </c>
      <c r="B15346" t="s">
        <v>2067</v>
      </c>
      <c r="C15346">
        <v>2013</v>
      </c>
      <c r="D15346">
        <v>51343916</v>
      </c>
    </row>
    <row r="15347" spans="1:4" x14ac:dyDescent="0.55000000000000004">
      <c r="A15347" t="s">
        <v>113</v>
      </c>
      <c r="B15347" t="s">
        <v>2067</v>
      </c>
      <c r="C15347">
        <v>2014</v>
      </c>
      <c r="D15347">
        <v>68348400</v>
      </c>
    </row>
    <row r="15348" spans="1:4" x14ac:dyDescent="0.55000000000000004">
      <c r="A15348" t="s">
        <v>113</v>
      </c>
      <c r="B15348" t="s">
        <v>2067</v>
      </c>
      <c r="C15348">
        <v>2015</v>
      </c>
      <c r="D15348">
        <v>60866180</v>
      </c>
    </row>
    <row r="15349" spans="1:4" x14ac:dyDescent="0.55000000000000004">
      <c r="A15349" t="s">
        <v>113</v>
      </c>
      <c r="B15349" t="s">
        <v>2067</v>
      </c>
      <c r="C15349">
        <v>2016</v>
      </c>
      <c r="D15349">
        <v>57378880</v>
      </c>
    </row>
    <row r="15350" spans="1:4" x14ac:dyDescent="0.55000000000000004">
      <c r="A15350" t="s">
        <v>113</v>
      </c>
      <c r="B15350" t="s">
        <v>2067</v>
      </c>
      <c r="C15350">
        <v>2017</v>
      </c>
      <c r="D15350">
        <v>67092250</v>
      </c>
    </row>
    <row r="15351" spans="1:4" x14ac:dyDescent="0.55000000000000004">
      <c r="A15351" t="s">
        <v>113</v>
      </c>
      <c r="B15351" t="s">
        <v>2067</v>
      </c>
      <c r="C15351">
        <v>2018</v>
      </c>
      <c r="D15351">
        <v>62644524</v>
      </c>
    </row>
    <row r="15352" spans="1:4" x14ac:dyDescent="0.55000000000000004">
      <c r="A15352" t="s">
        <v>113</v>
      </c>
      <c r="B15352" t="s">
        <v>2067</v>
      </c>
      <c r="C15352">
        <v>2019</v>
      </c>
      <c r="D15352">
        <v>73778310</v>
      </c>
    </row>
    <row r="15353" spans="1:4" x14ac:dyDescent="0.55000000000000004">
      <c r="A15353" t="s">
        <v>113</v>
      </c>
      <c r="B15353" t="s">
        <v>2067</v>
      </c>
      <c r="C15353">
        <v>2020</v>
      </c>
      <c r="D15353">
        <v>36110628</v>
      </c>
    </row>
    <row r="15354" spans="1:4" x14ac:dyDescent="0.55000000000000004">
      <c r="A15354" t="s">
        <v>113</v>
      </c>
      <c r="B15354" t="s">
        <v>2067</v>
      </c>
      <c r="C15354">
        <v>2021</v>
      </c>
      <c r="D15354">
        <v>56312464</v>
      </c>
    </row>
    <row r="15355" spans="1:4" x14ac:dyDescent="0.55000000000000004">
      <c r="A15355" t="s">
        <v>113</v>
      </c>
      <c r="B15355" t="s">
        <v>2067</v>
      </c>
      <c r="C15355">
        <v>2022</v>
      </c>
      <c r="D15355">
        <v>58974004</v>
      </c>
    </row>
    <row r="15356" spans="1:4" x14ac:dyDescent="0.55000000000000004">
      <c r="A15356" t="s">
        <v>113</v>
      </c>
      <c r="B15356" t="s">
        <v>2067</v>
      </c>
      <c r="C15356">
        <v>2023</v>
      </c>
      <c r="D15356">
        <v>64219084</v>
      </c>
    </row>
    <row r="15357" spans="1:4" x14ac:dyDescent="0.55000000000000004">
      <c r="A15357" t="s">
        <v>113</v>
      </c>
      <c r="B15357" t="s">
        <v>2067</v>
      </c>
      <c r="C15357">
        <v>2024</v>
      </c>
      <c r="D15357">
        <v>65260070</v>
      </c>
    </row>
    <row r="15358" spans="1:4" x14ac:dyDescent="0.55000000000000004">
      <c r="A15358" t="s">
        <v>114</v>
      </c>
      <c r="B15358" t="s">
        <v>2068</v>
      </c>
      <c r="C15358">
        <v>1959</v>
      </c>
      <c r="D15358">
        <v>11707</v>
      </c>
    </row>
    <row r="15359" spans="1:4" x14ac:dyDescent="0.55000000000000004">
      <c r="A15359" t="s">
        <v>114</v>
      </c>
      <c r="B15359" t="s">
        <v>2068</v>
      </c>
      <c r="C15359">
        <v>1960</v>
      </c>
      <c r="D15359">
        <v>15447</v>
      </c>
    </row>
    <row r="15360" spans="1:4" x14ac:dyDescent="0.55000000000000004">
      <c r="A15360" t="s">
        <v>114</v>
      </c>
      <c r="B15360" t="s">
        <v>2068</v>
      </c>
      <c r="C15360">
        <v>1961</v>
      </c>
      <c r="D15360">
        <v>16863</v>
      </c>
    </row>
    <row r="15361" spans="1:4" x14ac:dyDescent="0.55000000000000004">
      <c r="A15361" t="s">
        <v>114</v>
      </c>
      <c r="B15361" t="s">
        <v>2068</v>
      </c>
      <c r="C15361">
        <v>1962</v>
      </c>
      <c r="D15361">
        <v>17356</v>
      </c>
    </row>
    <row r="15362" spans="1:4" x14ac:dyDescent="0.55000000000000004">
      <c r="A15362" t="s">
        <v>114</v>
      </c>
      <c r="B15362" t="s">
        <v>2068</v>
      </c>
      <c r="C15362">
        <v>1963</v>
      </c>
      <c r="D15362">
        <v>18768</v>
      </c>
    </row>
    <row r="15363" spans="1:4" x14ac:dyDescent="0.55000000000000004">
      <c r="A15363" t="s">
        <v>114</v>
      </c>
      <c r="B15363" t="s">
        <v>2068</v>
      </c>
      <c r="C15363">
        <v>1964</v>
      </c>
      <c r="D15363">
        <v>57505</v>
      </c>
    </row>
    <row r="15364" spans="1:4" x14ac:dyDescent="0.55000000000000004">
      <c r="A15364" t="s">
        <v>114</v>
      </c>
      <c r="B15364" t="s">
        <v>2068</v>
      </c>
      <c r="C15364">
        <v>1965</v>
      </c>
      <c r="D15364">
        <v>62467</v>
      </c>
    </row>
    <row r="15365" spans="1:4" x14ac:dyDescent="0.55000000000000004">
      <c r="A15365" t="s">
        <v>114</v>
      </c>
      <c r="B15365" t="s">
        <v>2068</v>
      </c>
      <c r="C15365">
        <v>1966</v>
      </c>
      <c r="D15365">
        <v>61096</v>
      </c>
    </row>
    <row r="15366" spans="1:4" x14ac:dyDescent="0.55000000000000004">
      <c r="A15366" t="s">
        <v>114</v>
      </c>
      <c r="B15366" t="s">
        <v>2068</v>
      </c>
      <c r="C15366">
        <v>1967</v>
      </c>
      <c r="D15366">
        <v>60649</v>
      </c>
    </row>
    <row r="15367" spans="1:4" x14ac:dyDescent="0.55000000000000004">
      <c r="A15367" t="s">
        <v>114</v>
      </c>
      <c r="B15367" t="s">
        <v>2068</v>
      </c>
      <c r="C15367">
        <v>1968</v>
      </c>
      <c r="D15367">
        <v>73834</v>
      </c>
    </row>
    <row r="15368" spans="1:4" x14ac:dyDescent="0.55000000000000004">
      <c r="A15368" t="s">
        <v>114</v>
      </c>
      <c r="B15368" t="s">
        <v>2068</v>
      </c>
      <c r="C15368">
        <v>1969</v>
      </c>
      <c r="D15368">
        <v>87555</v>
      </c>
    </row>
    <row r="15369" spans="1:4" x14ac:dyDescent="0.55000000000000004">
      <c r="A15369" t="s">
        <v>114</v>
      </c>
      <c r="B15369" t="s">
        <v>2068</v>
      </c>
      <c r="C15369">
        <v>1970</v>
      </c>
      <c r="D15369">
        <v>110996</v>
      </c>
    </row>
    <row r="15370" spans="1:4" x14ac:dyDescent="0.55000000000000004">
      <c r="A15370" t="s">
        <v>114</v>
      </c>
      <c r="B15370" t="s">
        <v>2068</v>
      </c>
      <c r="C15370">
        <v>1971</v>
      </c>
      <c r="D15370">
        <v>116195</v>
      </c>
    </row>
    <row r="15371" spans="1:4" x14ac:dyDescent="0.55000000000000004">
      <c r="A15371" t="s">
        <v>114</v>
      </c>
      <c r="B15371" t="s">
        <v>2068</v>
      </c>
      <c r="C15371">
        <v>1972</v>
      </c>
      <c r="D15371">
        <v>107516</v>
      </c>
    </row>
    <row r="15372" spans="1:4" x14ac:dyDescent="0.55000000000000004">
      <c r="A15372" t="s">
        <v>114</v>
      </c>
      <c r="B15372" t="s">
        <v>2068</v>
      </c>
      <c r="C15372">
        <v>1973</v>
      </c>
      <c r="D15372">
        <v>134552</v>
      </c>
    </row>
    <row r="15373" spans="1:4" x14ac:dyDescent="0.55000000000000004">
      <c r="A15373" t="s">
        <v>114</v>
      </c>
      <c r="B15373" t="s">
        <v>2068</v>
      </c>
      <c r="C15373">
        <v>1974</v>
      </c>
      <c r="D15373">
        <v>109170</v>
      </c>
    </row>
    <row r="15374" spans="1:4" x14ac:dyDescent="0.55000000000000004">
      <c r="A15374" t="s">
        <v>114</v>
      </c>
      <c r="B15374" t="s">
        <v>2068</v>
      </c>
      <c r="C15374">
        <v>1975</v>
      </c>
      <c r="D15374">
        <v>137450</v>
      </c>
    </row>
    <row r="15375" spans="1:4" x14ac:dyDescent="0.55000000000000004">
      <c r="A15375" t="s">
        <v>114</v>
      </c>
      <c r="B15375" t="s">
        <v>2068</v>
      </c>
      <c r="C15375">
        <v>1976</v>
      </c>
      <c r="D15375">
        <v>133660</v>
      </c>
    </row>
    <row r="15376" spans="1:4" x14ac:dyDescent="0.55000000000000004">
      <c r="A15376" t="s">
        <v>114</v>
      </c>
      <c r="B15376" t="s">
        <v>2068</v>
      </c>
      <c r="C15376">
        <v>1977</v>
      </c>
      <c r="D15376">
        <v>152267</v>
      </c>
    </row>
    <row r="15377" spans="1:4" x14ac:dyDescent="0.55000000000000004">
      <c r="A15377" t="s">
        <v>114</v>
      </c>
      <c r="B15377" t="s">
        <v>2068</v>
      </c>
      <c r="C15377">
        <v>1978</v>
      </c>
      <c r="D15377">
        <v>151880</v>
      </c>
    </row>
    <row r="15378" spans="1:4" x14ac:dyDescent="0.55000000000000004">
      <c r="A15378" t="s">
        <v>114</v>
      </c>
      <c r="B15378" t="s">
        <v>2068</v>
      </c>
      <c r="C15378">
        <v>1979</v>
      </c>
      <c r="D15378">
        <v>130660.99</v>
      </c>
    </row>
    <row r="15379" spans="1:4" x14ac:dyDescent="0.55000000000000004">
      <c r="A15379" t="s">
        <v>114</v>
      </c>
      <c r="B15379" t="s">
        <v>2068</v>
      </c>
      <c r="C15379">
        <v>1980</v>
      </c>
      <c r="D15379">
        <v>157815</v>
      </c>
    </row>
    <row r="15380" spans="1:4" x14ac:dyDescent="0.55000000000000004">
      <c r="A15380" t="s">
        <v>114</v>
      </c>
      <c r="B15380" t="s">
        <v>2068</v>
      </c>
      <c r="C15380">
        <v>1981</v>
      </c>
      <c r="D15380">
        <v>148209</v>
      </c>
    </row>
    <row r="15381" spans="1:4" x14ac:dyDescent="0.55000000000000004">
      <c r="A15381" t="s">
        <v>114</v>
      </c>
      <c r="B15381" t="s">
        <v>2068</v>
      </c>
      <c r="C15381">
        <v>1982</v>
      </c>
      <c r="D15381">
        <v>103785</v>
      </c>
    </row>
    <row r="15382" spans="1:4" x14ac:dyDescent="0.55000000000000004">
      <c r="A15382" t="s">
        <v>114</v>
      </c>
      <c r="B15382" t="s">
        <v>2068</v>
      </c>
      <c r="C15382">
        <v>1983</v>
      </c>
      <c r="D15382">
        <v>130692.01</v>
      </c>
    </row>
    <row r="15383" spans="1:4" x14ac:dyDescent="0.55000000000000004">
      <c r="A15383" t="s">
        <v>114</v>
      </c>
      <c r="B15383" t="s">
        <v>2068</v>
      </c>
      <c r="C15383">
        <v>1984</v>
      </c>
      <c r="D15383">
        <v>136431</v>
      </c>
    </row>
    <row r="15384" spans="1:4" x14ac:dyDescent="0.55000000000000004">
      <c r="A15384" t="s">
        <v>114</v>
      </c>
      <c r="B15384" t="s">
        <v>2068</v>
      </c>
      <c r="C15384">
        <v>1985</v>
      </c>
      <c r="D15384">
        <v>170211</v>
      </c>
    </row>
    <row r="15385" spans="1:4" x14ac:dyDescent="0.55000000000000004">
      <c r="A15385" t="s">
        <v>114</v>
      </c>
      <c r="B15385" t="s">
        <v>2068</v>
      </c>
      <c r="C15385">
        <v>1986</v>
      </c>
      <c r="D15385">
        <v>195124</v>
      </c>
    </row>
    <row r="15386" spans="1:4" x14ac:dyDescent="0.55000000000000004">
      <c r="A15386" t="s">
        <v>114</v>
      </c>
      <c r="B15386" t="s">
        <v>2068</v>
      </c>
      <c r="C15386">
        <v>1987</v>
      </c>
      <c r="D15386">
        <v>135103</v>
      </c>
    </row>
    <row r="15387" spans="1:4" x14ac:dyDescent="0.55000000000000004">
      <c r="A15387" t="s">
        <v>114</v>
      </c>
      <c r="B15387" t="s">
        <v>2068</v>
      </c>
      <c r="C15387">
        <v>1988</v>
      </c>
      <c r="D15387">
        <v>179001</v>
      </c>
    </row>
    <row r="15388" spans="1:4" x14ac:dyDescent="0.55000000000000004">
      <c r="A15388" t="s">
        <v>114</v>
      </c>
      <c r="B15388" t="s">
        <v>2068</v>
      </c>
      <c r="C15388">
        <v>1989</v>
      </c>
      <c r="D15388">
        <v>187125</v>
      </c>
    </row>
    <row r="15389" spans="1:4" x14ac:dyDescent="0.55000000000000004">
      <c r="A15389" t="s">
        <v>114</v>
      </c>
      <c r="B15389" t="s">
        <v>2068</v>
      </c>
      <c r="C15389">
        <v>1990</v>
      </c>
      <c r="D15389">
        <v>198971</v>
      </c>
    </row>
    <row r="15390" spans="1:4" x14ac:dyDescent="0.55000000000000004">
      <c r="A15390" t="s">
        <v>114</v>
      </c>
      <c r="B15390" t="s">
        <v>2068</v>
      </c>
      <c r="C15390">
        <v>1991</v>
      </c>
      <c r="D15390">
        <v>206329</v>
      </c>
    </row>
    <row r="15391" spans="1:4" x14ac:dyDescent="0.55000000000000004">
      <c r="A15391" t="s">
        <v>114</v>
      </c>
      <c r="B15391" t="s">
        <v>2068</v>
      </c>
      <c r="C15391">
        <v>1992</v>
      </c>
      <c r="D15391">
        <v>206950</v>
      </c>
    </row>
    <row r="15392" spans="1:4" x14ac:dyDescent="0.55000000000000004">
      <c r="A15392" t="s">
        <v>114</v>
      </c>
      <c r="B15392" t="s">
        <v>2068</v>
      </c>
      <c r="C15392">
        <v>1993</v>
      </c>
      <c r="D15392">
        <v>215034</v>
      </c>
    </row>
    <row r="15393" spans="1:4" x14ac:dyDescent="0.55000000000000004">
      <c r="A15393" t="s">
        <v>114</v>
      </c>
      <c r="B15393" t="s">
        <v>2068</v>
      </c>
      <c r="C15393">
        <v>1994</v>
      </c>
      <c r="D15393">
        <v>201111</v>
      </c>
    </row>
    <row r="15394" spans="1:4" x14ac:dyDescent="0.55000000000000004">
      <c r="A15394" t="s">
        <v>114</v>
      </c>
      <c r="B15394" t="s">
        <v>2068</v>
      </c>
      <c r="C15394">
        <v>1995</v>
      </c>
      <c r="D15394">
        <v>204202</v>
      </c>
    </row>
    <row r="15395" spans="1:4" x14ac:dyDescent="0.55000000000000004">
      <c r="A15395" t="s">
        <v>114</v>
      </c>
      <c r="B15395" t="s">
        <v>2068</v>
      </c>
      <c r="C15395">
        <v>1996</v>
      </c>
      <c r="D15395">
        <v>205960</v>
      </c>
    </row>
    <row r="15396" spans="1:4" x14ac:dyDescent="0.55000000000000004">
      <c r="A15396" t="s">
        <v>114</v>
      </c>
      <c r="B15396" t="s">
        <v>2068</v>
      </c>
      <c r="C15396">
        <v>1997</v>
      </c>
      <c r="D15396">
        <v>218373</v>
      </c>
    </row>
    <row r="15397" spans="1:4" x14ac:dyDescent="0.55000000000000004">
      <c r="A15397" t="s">
        <v>114</v>
      </c>
      <c r="B15397" t="s">
        <v>2068</v>
      </c>
      <c r="C15397">
        <v>1998</v>
      </c>
      <c r="D15397">
        <v>229235</v>
      </c>
    </row>
    <row r="15398" spans="1:4" x14ac:dyDescent="0.55000000000000004">
      <c r="A15398" t="s">
        <v>114</v>
      </c>
      <c r="B15398" t="s">
        <v>2068</v>
      </c>
      <c r="C15398">
        <v>1999</v>
      </c>
      <c r="D15398">
        <v>226562</v>
      </c>
    </row>
    <row r="15399" spans="1:4" x14ac:dyDescent="0.55000000000000004">
      <c r="A15399" t="s">
        <v>114</v>
      </c>
      <c r="B15399" t="s">
        <v>2068</v>
      </c>
      <c r="C15399">
        <v>2000</v>
      </c>
      <c r="D15399">
        <v>216857</v>
      </c>
    </row>
    <row r="15400" spans="1:4" x14ac:dyDescent="0.55000000000000004">
      <c r="A15400" t="s">
        <v>114</v>
      </c>
      <c r="B15400" t="s">
        <v>2068</v>
      </c>
      <c r="C15400">
        <v>2001</v>
      </c>
      <c r="D15400">
        <v>214668</v>
      </c>
    </row>
    <row r="15401" spans="1:4" x14ac:dyDescent="0.55000000000000004">
      <c r="A15401" t="s">
        <v>114</v>
      </c>
      <c r="B15401" t="s">
        <v>2068</v>
      </c>
      <c r="C15401">
        <v>2002</v>
      </c>
      <c r="D15401">
        <v>220015</v>
      </c>
    </row>
    <row r="15402" spans="1:4" x14ac:dyDescent="0.55000000000000004">
      <c r="A15402" t="s">
        <v>114</v>
      </c>
      <c r="B15402" t="s">
        <v>2068</v>
      </c>
      <c r="C15402">
        <v>2003</v>
      </c>
      <c r="D15402">
        <v>229349</v>
      </c>
    </row>
    <row r="15403" spans="1:4" x14ac:dyDescent="0.55000000000000004">
      <c r="A15403" t="s">
        <v>114</v>
      </c>
      <c r="B15403" t="s">
        <v>2068</v>
      </c>
      <c r="C15403">
        <v>2004</v>
      </c>
      <c r="D15403">
        <v>229383</v>
      </c>
    </row>
    <row r="15404" spans="1:4" x14ac:dyDescent="0.55000000000000004">
      <c r="A15404" t="s">
        <v>114</v>
      </c>
      <c r="B15404" t="s">
        <v>2068</v>
      </c>
      <c r="C15404">
        <v>2005</v>
      </c>
      <c r="D15404">
        <v>228962</v>
      </c>
    </row>
    <row r="15405" spans="1:4" x14ac:dyDescent="0.55000000000000004">
      <c r="A15405" t="s">
        <v>114</v>
      </c>
      <c r="B15405" t="s">
        <v>2068</v>
      </c>
      <c r="C15405">
        <v>2006</v>
      </c>
      <c r="D15405">
        <v>231089</v>
      </c>
    </row>
    <row r="15406" spans="1:4" x14ac:dyDescent="0.55000000000000004">
      <c r="A15406" t="s">
        <v>114</v>
      </c>
      <c r="B15406" t="s">
        <v>2068</v>
      </c>
      <c r="C15406">
        <v>2007</v>
      </c>
      <c r="D15406">
        <v>200734</v>
      </c>
    </row>
    <row r="15407" spans="1:4" x14ac:dyDescent="0.55000000000000004">
      <c r="A15407" t="s">
        <v>114</v>
      </c>
      <c r="B15407" t="s">
        <v>2068</v>
      </c>
      <c r="C15407">
        <v>2008</v>
      </c>
      <c r="D15407">
        <v>219470</v>
      </c>
    </row>
    <row r="15408" spans="1:4" x14ac:dyDescent="0.55000000000000004">
      <c r="A15408" t="s">
        <v>114</v>
      </c>
      <c r="B15408" t="s">
        <v>2068</v>
      </c>
      <c r="C15408">
        <v>2009</v>
      </c>
      <c r="D15408">
        <v>205338</v>
      </c>
    </row>
    <row r="15409" spans="1:4" x14ac:dyDescent="0.55000000000000004">
      <c r="A15409" t="s">
        <v>114</v>
      </c>
      <c r="B15409" t="s">
        <v>2068</v>
      </c>
      <c r="C15409">
        <v>2010</v>
      </c>
      <c r="D15409">
        <v>190783</v>
      </c>
    </row>
    <row r="15410" spans="1:4" x14ac:dyDescent="0.55000000000000004">
      <c r="A15410" t="s">
        <v>114</v>
      </c>
      <c r="B15410" t="s">
        <v>2068</v>
      </c>
      <c r="C15410">
        <v>2011</v>
      </c>
      <c r="D15410">
        <v>176727</v>
      </c>
    </row>
    <row r="15411" spans="1:4" x14ac:dyDescent="0.55000000000000004">
      <c r="A15411" t="s">
        <v>114</v>
      </c>
      <c r="B15411" t="s">
        <v>2068</v>
      </c>
      <c r="C15411">
        <v>2012</v>
      </c>
      <c r="D15411">
        <v>185263</v>
      </c>
    </row>
    <row r="15412" spans="1:4" x14ac:dyDescent="0.55000000000000004">
      <c r="A15412" t="s">
        <v>114</v>
      </c>
      <c r="B15412" t="s">
        <v>2068</v>
      </c>
      <c r="C15412">
        <v>2013</v>
      </c>
      <c r="D15412">
        <v>192493</v>
      </c>
    </row>
    <row r="15413" spans="1:4" x14ac:dyDescent="0.55000000000000004">
      <c r="A15413" t="s">
        <v>114</v>
      </c>
      <c r="B15413" t="s">
        <v>2068</v>
      </c>
      <c r="C15413">
        <v>2014</v>
      </c>
      <c r="D15413">
        <v>161186</v>
      </c>
    </row>
    <row r="15414" spans="1:4" x14ac:dyDescent="0.55000000000000004">
      <c r="A15414" t="s">
        <v>114</v>
      </c>
      <c r="B15414" t="s">
        <v>2068</v>
      </c>
      <c r="C15414">
        <v>2015</v>
      </c>
      <c r="D15414">
        <v>159668</v>
      </c>
    </row>
    <row r="15415" spans="1:4" x14ac:dyDescent="0.55000000000000004">
      <c r="A15415" t="s">
        <v>114</v>
      </c>
      <c r="B15415" t="s">
        <v>2068</v>
      </c>
      <c r="C15415">
        <v>2016</v>
      </c>
      <c r="D15415">
        <v>149653</v>
      </c>
    </row>
    <row r="15416" spans="1:4" x14ac:dyDescent="0.55000000000000004">
      <c r="A15416" t="s">
        <v>114</v>
      </c>
      <c r="B15416" t="s">
        <v>2068</v>
      </c>
      <c r="C15416">
        <v>2017</v>
      </c>
      <c r="D15416">
        <v>155476</v>
      </c>
    </row>
    <row r="15417" spans="1:4" x14ac:dyDescent="0.55000000000000004">
      <c r="A15417" t="s">
        <v>114</v>
      </c>
      <c r="B15417" t="s">
        <v>2068</v>
      </c>
      <c r="C15417">
        <v>2018</v>
      </c>
      <c r="D15417">
        <v>142573</v>
      </c>
    </row>
    <row r="15418" spans="1:4" x14ac:dyDescent="0.55000000000000004">
      <c r="A15418" t="s">
        <v>114</v>
      </c>
      <c r="B15418" t="s">
        <v>2068</v>
      </c>
      <c r="C15418">
        <v>2019</v>
      </c>
      <c r="D15418">
        <v>148655</v>
      </c>
    </row>
    <row r="15419" spans="1:4" x14ac:dyDescent="0.55000000000000004">
      <c r="A15419" t="s">
        <v>114</v>
      </c>
      <c r="B15419" t="s">
        <v>2068</v>
      </c>
      <c r="C15419">
        <v>2020</v>
      </c>
      <c r="D15419">
        <v>141605</v>
      </c>
    </row>
    <row r="15420" spans="1:4" x14ac:dyDescent="0.55000000000000004">
      <c r="A15420" t="s">
        <v>114</v>
      </c>
      <c r="B15420" t="s">
        <v>2068</v>
      </c>
      <c r="C15420">
        <v>2021</v>
      </c>
      <c r="D15420">
        <v>145595</v>
      </c>
    </row>
    <row r="15421" spans="1:4" x14ac:dyDescent="0.55000000000000004">
      <c r="A15421" t="s">
        <v>114</v>
      </c>
      <c r="B15421" t="s">
        <v>2068</v>
      </c>
      <c r="C15421">
        <v>2022</v>
      </c>
      <c r="D15421">
        <v>128336</v>
      </c>
    </row>
    <row r="15422" spans="1:4" x14ac:dyDescent="0.55000000000000004">
      <c r="A15422" t="s">
        <v>114</v>
      </c>
      <c r="B15422" t="s">
        <v>2068</v>
      </c>
      <c r="C15422">
        <v>2023</v>
      </c>
      <c r="D15422">
        <v>131221</v>
      </c>
    </row>
    <row r="15423" spans="1:4" x14ac:dyDescent="0.55000000000000004">
      <c r="A15423" t="s">
        <v>114</v>
      </c>
      <c r="B15423" t="s">
        <v>2068</v>
      </c>
      <c r="C15423">
        <v>2024</v>
      </c>
      <c r="D15423">
        <v>131624</v>
      </c>
    </row>
    <row r="15424" spans="1:4" x14ac:dyDescent="0.55000000000000004">
      <c r="A15424" t="s">
        <v>115</v>
      </c>
      <c r="B15424" t="s">
        <v>2069</v>
      </c>
      <c r="C15424">
        <v>1830</v>
      </c>
      <c r="D15424">
        <v>191</v>
      </c>
    </row>
    <row r="15425" spans="1:4" x14ac:dyDescent="0.55000000000000004">
      <c r="A15425" t="s">
        <v>115</v>
      </c>
      <c r="B15425" t="s">
        <v>2069</v>
      </c>
      <c r="C15425">
        <v>1831</v>
      </c>
      <c r="D15425">
        <v>229</v>
      </c>
    </row>
    <row r="15426" spans="1:4" x14ac:dyDescent="0.55000000000000004">
      <c r="A15426" t="s">
        <v>115</v>
      </c>
      <c r="B15426" t="s">
        <v>2069</v>
      </c>
      <c r="C15426">
        <v>1832</v>
      </c>
      <c r="D15426">
        <v>153</v>
      </c>
    </row>
    <row r="15427" spans="1:4" x14ac:dyDescent="0.55000000000000004">
      <c r="A15427" t="s">
        <v>115</v>
      </c>
      <c r="B15427" t="s">
        <v>2069</v>
      </c>
      <c r="C15427">
        <v>1833</v>
      </c>
      <c r="D15427">
        <v>191</v>
      </c>
    </row>
    <row r="15428" spans="1:4" x14ac:dyDescent="0.55000000000000004">
      <c r="A15428" t="s">
        <v>115</v>
      </c>
      <c r="B15428" t="s">
        <v>2069</v>
      </c>
      <c r="C15428">
        <v>1850</v>
      </c>
      <c r="D15428">
        <v>1184</v>
      </c>
    </row>
    <row r="15429" spans="1:4" x14ac:dyDescent="0.55000000000000004">
      <c r="A15429" t="s">
        <v>115</v>
      </c>
      <c r="B15429" t="s">
        <v>2069</v>
      </c>
      <c r="C15429">
        <v>1855</v>
      </c>
      <c r="D15429">
        <v>3589</v>
      </c>
    </row>
    <row r="15430" spans="1:4" x14ac:dyDescent="0.55000000000000004">
      <c r="A15430" t="s">
        <v>115</v>
      </c>
      <c r="B15430" t="s">
        <v>2069</v>
      </c>
      <c r="C15430">
        <v>1858</v>
      </c>
      <c r="D15430">
        <v>5040</v>
      </c>
    </row>
    <row r="15431" spans="1:4" x14ac:dyDescent="0.55000000000000004">
      <c r="A15431" t="s">
        <v>115</v>
      </c>
      <c r="B15431" t="s">
        <v>2069</v>
      </c>
      <c r="C15431">
        <v>1859</v>
      </c>
      <c r="D15431">
        <v>5345</v>
      </c>
    </row>
    <row r="15432" spans="1:4" x14ac:dyDescent="0.55000000000000004">
      <c r="A15432" t="s">
        <v>115</v>
      </c>
      <c r="B15432" t="s">
        <v>2069</v>
      </c>
      <c r="C15432">
        <v>1860</v>
      </c>
      <c r="D15432">
        <v>7064</v>
      </c>
    </row>
    <row r="15433" spans="1:4" x14ac:dyDescent="0.55000000000000004">
      <c r="A15433" t="s">
        <v>115</v>
      </c>
      <c r="B15433" t="s">
        <v>2069</v>
      </c>
      <c r="C15433">
        <v>1861</v>
      </c>
      <c r="D15433">
        <v>8973</v>
      </c>
    </row>
    <row r="15434" spans="1:4" x14ac:dyDescent="0.55000000000000004">
      <c r="A15434" t="s">
        <v>115</v>
      </c>
      <c r="B15434" t="s">
        <v>2069</v>
      </c>
      <c r="C15434">
        <v>1862</v>
      </c>
      <c r="D15434">
        <v>8093.9994999999999</v>
      </c>
    </row>
    <row r="15435" spans="1:4" x14ac:dyDescent="0.55000000000000004">
      <c r="A15435" t="s">
        <v>115</v>
      </c>
      <c r="B15435" t="s">
        <v>2069</v>
      </c>
      <c r="C15435">
        <v>1863</v>
      </c>
      <c r="D15435">
        <v>8476</v>
      </c>
    </row>
    <row r="15436" spans="1:4" x14ac:dyDescent="0.55000000000000004">
      <c r="A15436" t="s">
        <v>115</v>
      </c>
      <c r="B15436" t="s">
        <v>2069</v>
      </c>
      <c r="C15436">
        <v>1864</v>
      </c>
      <c r="D15436">
        <v>9507</v>
      </c>
    </row>
    <row r="15437" spans="1:4" x14ac:dyDescent="0.55000000000000004">
      <c r="A15437" t="s">
        <v>115</v>
      </c>
      <c r="B15437" t="s">
        <v>2069</v>
      </c>
      <c r="C15437">
        <v>1865</v>
      </c>
      <c r="D15437">
        <v>9087</v>
      </c>
    </row>
    <row r="15438" spans="1:4" x14ac:dyDescent="0.55000000000000004">
      <c r="A15438" t="s">
        <v>115</v>
      </c>
      <c r="B15438" t="s">
        <v>2069</v>
      </c>
      <c r="C15438">
        <v>1866</v>
      </c>
      <c r="D15438">
        <v>28712</v>
      </c>
    </row>
    <row r="15439" spans="1:4" x14ac:dyDescent="0.55000000000000004">
      <c r="A15439" t="s">
        <v>115</v>
      </c>
      <c r="B15439" t="s">
        <v>2069</v>
      </c>
      <c r="C15439">
        <v>1867</v>
      </c>
      <c r="D15439">
        <v>32951</v>
      </c>
    </row>
    <row r="15440" spans="1:4" x14ac:dyDescent="0.55000000000000004">
      <c r="A15440" t="s">
        <v>115</v>
      </c>
      <c r="B15440" t="s">
        <v>2069</v>
      </c>
      <c r="C15440">
        <v>1868</v>
      </c>
      <c r="D15440">
        <v>27414</v>
      </c>
    </row>
    <row r="15441" spans="1:4" x14ac:dyDescent="0.55000000000000004">
      <c r="A15441" t="s">
        <v>115</v>
      </c>
      <c r="B15441" t="s">
        <v>2069</v>
      </c>
      <c r="C15441">
        <v>1869</v>
      </c>
      <c r="D15441">
        <v>37189</v>
      </c>
    </row>
    <row r="15442" spans="1:4" x14ac:dyDescent="0.55000000000000004">
      <c r="A15442" t="s">
        <v>115</v>
      </c>
      <c r="B15442" t="s">
        <v>2069</v>
      </c>
      <c r="C15442">
        <v>1870</v>
      </c>
      <c r="D15442">
        <v>40358</v>
      </c>
    </row>
    <row r="15443" spans="1:4" x14ac:dyDescent="0.55000000000000004">
      <c r="A15443" t="s">
        <v>115</v>
      </c>
      <c r="B15443" t="s">
        <v>2069</v>
      </c>
      <c r="C15443">
        <v>1871</v>
      </c>
      <c r="D15443">
        <v>54485</v>
      </c>
    </row>
    <row r="15444" spans="1:4" x14ac:dyDescent="0.55000000000000004">
      <c r="A15444" t="s">
        <v>115</v>
      </c>
      <c r="B15444" t="s">
        <v>2069</v>
      </c>
      <c r="C15444">
        <v>1872</v>
      </c>
      <c r="D15444">
        <v>55936</v>
      </c>
    </row>
    <row r="15445" spans="1:4" x14ac:dyDescent="0.55000000000000004">
      <c r="A15445" t="s">
        <v>115</v>
      </c>
      <c r="B15445" t="s">
        <v>2069</v>
      </c>
      <c r="C15445">
        <v>1873</v>
      </c>
      <c r="D15445">
        <v>52499</v>
      </c>
    </row>
    <row r="15446" spans="1:4" x14ac:dyDescent="0.55000000000000004">
      <c r="A15446" t="s">
        <v>115</v>
      </c>
      <c r="B15446" t="s">
        <v>2069</v>
      </c>
      <c r="C15446">
        <v>1874</v>
      </c>
      <c r="D15446">
        <v>63725.004000000001</v>
      </c>
    </row>
    <row r="15447" spans="1:4" x14ac:dyDescent="0.55000000000000004">
      <c r="A15447" t="s">
        <v>115</v>
      </c>
      <c r="B15447" t="s">
        <v>2069</v>
      </c>
      <c r="C15447">
        <v>1875</v>
      </c>
      <c r="D15447">
        <v>73347</v>
      </c>
    </row>
    <row r="15448" spans="1:4" x14ac:dyDescent="0.55000000000000004">
      <c r="A15448" t="s">
        <v>115</v>
      </c>
      <c r="B15448" t="s">
        <v>2069</v>
      </c>
      <c r="C15448">
        <v>1876</v>
      </c>
      <c r="D15448">
        <v>91063</v>
      </c>
    </row>
    <row r="15449" spans="1:4" x14ac:dyDescent="0.55000000000000004">
      <c r="A15449" t="s">
        <v>115</v>
      </c>
      <c r="B15449" t="s">
        <v>2069</v>
      </c>
      <c r="C15449">
        <v>1877</v>
      </c>
      <c r="D15449">
        <v>92934</v>
      </c>
    </row>
    <row r="15450" spans="1:4" x14ac:dyDescent="0.55000000000000004">
      <c r="A15450" t="s">
        <v>115</v>
      </c>
      <c r="B15450" t="s">
        <v>2069</v>
      </c>
      <c r="C15450">
        <v>1878</v>
      </c>
      <c r="D15450">
        <v>121455</v>
      </c>
    </row>
    <row r="15451" spans="1:4" x14ac:dyDescent="0.55000000000000004">
      <c r="A15451" t="s">
        <v>115</v>
      </c>
      <c r="B15451" t="s">
        <v>2069</v>
      </c>
      <c r="C15451">
        <v>1879</v>
      </c>
      <c r="D15451">
        <v>124624</v>
      </c>
    </row>
    <row r="15452" spans="1:4" x14ac:dyDescent="0.55000000000000004">
      <c r="A15452" t="s">
        <v>115</v>
      </c>
      <c r="B15452" t="s">
        <v>2069</v>
      </c>
      <c r="C15452">
        <v>1880</v>
      </c>
      <c r="D15452">
        <v>146197</v>
      </c>
    </row>
    <row r="15453" spans="1:4" x14ac:dyDescent="0.55000000000000004">
      <c r="A15453" t="s">
        <v>115</v>
      </c>
      <c r="B15453" t="s">
        <v>2069</v>
      </c>
      <c r="C15453">
        <v>1881</v>
      </c>
      <c r="D15453">
        <v>153986</v>
      </c>
    </row>
    <row r="15454" spans="1:4" x14ac:dyDescent="0.55000000000000004">
      <c r="A15454" t="s">
        <v>115</v>
      </c>
      <c r="B15454" t="s">
        <v>2069</v>
      </c>
      <c r="C15454">
        <v>1882</v>
      </c>
      <c r="D15454">
        <v>162195</v>
      </c>
    </row>
    <row r="15455" spans="1:4" x14ac:dyDescent="0.55000000000000004">
      <c r="A15455" t="s">
        <v>115</v>
      </c>
      <c r="B15455" t="s">
        <v>2069</v>
      </c>
      <c r="C15455">
        <v>1883</v>
      </c>
      <c r="D15455">
        <v>184607</v>
      </c>
    </row>
    <row r="15456" spans="1:4" x14ac:dyDescent="0.55000000000000004">
      <c r="A15456" t="s">
        <v>115</v>
      </c>
      <c r="B15456" t="s">
        <v>2069</v>
      </c>
      <c r="C15456">
        <v>1884</v>
      </c>
      <c r="D15456">
        <v>187433</v>
      </c>
    </row>
    <row r="15457" spans="1:4" x14ac:dyDescent="0.55000000000000004">
      <c r="A15457" t="s">
        <v>115</v>
      </c>
      <c r="B15457" t="s">
        <v>2069</v>
      </c>
      <c r="C15457">
        <v>1885</v>
      </c>
      <c r="D15457">
        <v>204156</v>
      </c>
    </row>
    <row r="15458" spans="1:4" x14ac:dyDescent="0.55000000000000004">
      <c r="A15458" t="s">
        <v>115</v>
      </c>
      <c r="B15458" t="s">
        <v>2069</v>
      </c>
      <c r="C15458">
        <v>1886</v>
      </c>
      <c r="D15458">
        <v>209387</v>
      </c>
    </row>
    <row r="15459" spans="1:4" x14ac:dyDescent="0.55000000000000004">
      <c r="A15459" t="s">
        <v>115</v>
      </c>
      <c r="B15459" t="s">
        <v>2069</v>
      </c>
      <c r="C15459">
        <v>1887</v>
      </c>
      <c r="D15459">
        <v>221567</v>
      </c>
    </row>
    <row r="15460" spans="1:4" x14ac:dyDescent="0.55000000000000004">
      <c r="A15460" t="s">
        <v>115</v>
      </c>
      <c r="B15460" t="s">
        <v>2069</v>
      </c>
      <c r="C15460">
        <v>1888</v>
      </c>
      <c r="D15460">
        <v>231112</v>
      </c>
    </row>
    <row r="15461" spans="1:4" x14ac:dyDescent="0.55000000000000004">
      <c r="A15461" t="s">
        <v>115</v>
      </c>
      <c r="B15461" t="s">
        <v>2069</v>
      </c>
      <c r="C15461">
        <v>1889</v>
      </c>
      <c r="D15461">
        <v>249592</v>
      </c>
    </row>
    <row r="15462" spans="1:4" x14ac:dyDescent="0.55000000000000004">
      <c r="A15462" t="s">
        <v>115</v>
      </c>
      <c r="B15462" t="s">
        <v>2069</v>
      </c>
      <c r="C15462">
        <v>1890</v>
      </c>
      <c r="D15462">
        <v>282657</v>
      </c>
    </row>
    <row r="15463" spans="1:4" x14ac:dyDescent="0.55000000000000004">
      <c r="A15463" t="s">
        <v>115</v>
      </c>
      <c r="B15463" t="s">
        <v>2069</v>
      </c>
      <c r="C15463">
        <v>1891</v>
      </c>
      <c r="D15463">
        <v>311217</v>
      </c>
    </row>
    <row r="15464" spans="1:4" x14ac:dyDescent="0.55000000000000004">
      <c r="A15464" t="s">
        <v>115</v>
      </c>
      <c r="B15464" t="s">
        <v>2069</v>
      </c>
      <c r="C15464">
        <v>1892</v>
      </c>
      <c r="D15464">
        <v>329429</v>
      </c>
    </row>
    <row r="15465" spans="1:4" x14ac:dyDescent="0.55000000000000004">
      <c r="A15465" t="s">
        <v>115</v>
      </c>
      <c r="B15465" t="s">
        <v>2069</v>
      </c>
      <c r="C15465">
        <v>1893</v>
      </c>
      <c r="D15465">
        <v>386129</v>
      </c>
    </row>
    <row r="15466" spans="1:4" x14ac:dyDescent="0.55000000000000004">
      <c r="A15466" t="s">
        <v>115</v>
      </c>
      <c r="B15466" t="s">
        <v>2069</v>
      </c>
      <c r="C15466">
        <v>1894</v>
      </c>
      <c r="D15466">
        <v>393269</v>
      </c>
    </row>
    <row r="15467" spans="1:4" x14ac:dyDescent="0.55000000000000004">
      <c r="A15467" t="s">
        <v>115</v>
      </c>
      <c r="B15467" t="s">
        <v>2069</v>
      </c>
      <c r="C15467">
        <v>1895</v>
      </c>
      <c r="D15467">
        <v>451877</v>
      </c>
    </row>
    <row r="15468" spans="1:4" x14ac:dyDescent="0.55000000000000004">
      <c r="A15468" t="s">
        <v>115</v>
      </c>
      <c r="B15468" t="s">
        <v>2069</v>
      </c>
      <c r="C15468">
        <v>1896</v>
      </c>
      <c r="D15468">
        <v>460010</v>
      </c>
    </row>
    <row r="15469" spans="1:4" x14ac:dyDescent="0.55000000000000004">
      <c r="A15469" t="s">
        <v>115</v>
      </c>
      <c r="B15469" t="s">
        <v>2069</v>
      </c>
      <c r="C15469">
        <v>1897</v>
      </c>
      <c r="D15469">
        <v>531867</v>
      </c>
    </row>
    <row r="15470" spans="1:4" x14ac:dyDescent="0.55000000000000004">
      <c r="A15470" t="s">
        <v>115</v>
      </c>
      <c r="B15470" t="s">
        <v>2069</v>
      </c>
      <c r="C15470">
        <v>1898</v>
      </c>
      <c r="D15470">
        <v>596509</v>
      </c>
    </row>
    <row r="15471" spans="1:4" x14ac:dyDescent="0.55000000000000004">
      <c r="A15471" t="s">
        <v>115</v>
      </c>
      <c r="B15471" t="s">
        <v>2069</v>
      </c>
      <c r="C15471">
        <v>1899</v>
      </c>
      <c r="D15471">
        <v>692000</v>
      </c>
    </row>
    <row r="15472" spans="1:4" x14ac:dyDescent="0.55000000000000004">
      <c r="A15472" t="s">
        <v>115</v>
      </c>
      <c r="B15472" t="s">
        <v>2069</v>
      </c>
      <c r="C15472">
        <v>1900</v>
      </c>
      <c r="D15472">
        <v>783903</v>
      </c>
    </row>
    <row r="15473" spans="1:4" x14ac:dyDescent="0.55000000000000004">
      <c r="A15473" t="s">
        <v>115</v>
      </c>
      <c r="B15473" t="s">
        <v>2069</v>
      </c>
      <c r="C15473">
        <v>1901</v>
      </c>
      <c r="D15473">
        <v>804788</v>
      </c>
    </row>
    <row r="15474" spans="1:4" x14ac:dyDescent="0.55000000000000004">
      <c r="A15474" t="s">
        <v>115</v>
      </c>
      <c r="B15474" t="s">
        <v>2069</v>
      </c>
      <c r="C15474">
        <v>1902</v>
      </c>
      <c r="D15474">
        <v>777298</v>
      </c>
    </row>
    <row r="15475" spans="1:4" x14ac:dyDescent="0.55000000000000004">
      <c r="A15475" t="s">
        <v>115</v>
      </c>
      <c r="B15475" t="s">
        <v>2069</v>
      </c>
      <c r="C15475">
        <v>1903</v>
      </c>
      <c r="D15475">
        <v>760345</v>
      </c>
    </row>
    <row r="15476" spans="1:4" x14ac:dyDescent="0.55000000000000004">
      <c r="A15476" t="s">
        <v>115</v>
      </c>
      <c r="B15476" t="s">
        <v>2069</v>
      </c>
      <c r="C15476">
        <v>1904</v>
      </c>
      <c r="D15476">
        <v>845948</v>
      </c>
    </row>
    <row r="15477" spans="1:4" x14ac:dyDescent="0.55000000000000004">
      <c r="A15477" t="s">
        <v>115</v>
      </c>
      <c r="B15477" t="s">
        <v>2069</v>
      </c>
      <c r="C15477">
        <v>1905</v>
      </c>
      <c r="D15477">
        <v>755114</v>
      </c>
    </row>
    <row r="15478" spans="1:4" x14ac:dyDescent="0.55000000000000004">
      <c r="A15478" t="s">
        <v>115</v>
      </c>
      <c r="B15478" t="s">
        <v>2069</v>
      </c>
      <c r="C15478">
        <v>1906</v>
      </c>
      <c r="D15478">
        <v>861297</v>
      </c>
    </row>
    <row r="15479" spans="1:4" x14ac:dyDescent="0.55000000000000004">
      <c r="A15479" t="s">
        <v>115</v>
      </c>
      <c r="B15479" t="s">
        <v>2069</v>
      </c>
      <c r="C15479">
        <v>1907</v>
      </c>
      <c r="D15479">
        <v>964730</v>
      </c>
    </row>
    <row r="15480" spans="1:4" x14ac:dyDescent="0.55000000000000004">
      <c r="A15480" t="s">
        <v>115</v>
      </c>
      <c r="B15480" t="s">
        <v>2069</v>
      </c>
      <c r="C15480">
        <v>1908</v>
      </c>
      <c r="D15480">
        <v>970648</v>
      </c>
    </row>
    <row r="15481" spans="1:4" x14ac:dyDescent="0.55000000000000004">
      <c r="A15481" t="s">
        <v>115</v>
      </c>
      <c r="B15481" t="s">
        <v>2069</v>
      </c>
      <c r="C15481">
        <v>1909</v>
      </c>
      <c r="D15481">
        <v>1024637</v>
      </c>
    </row>
    <row r="15482" spans="1:4" x14ac:dyDescent="0.55000000000000004">
      <c r="A15482" t="s">
        <v>115</v>
      </c>
      <c r="B15482" t="s">
        <v>2069</v>
      </c>
      <c r="C15482">
        <v>1910</v>
      </c>
      <c r="D15482">
        <v>1004859</v>
      </c>
    </row>
    <row r="15483" spans="1:4" x14ac:dyDescent="0.55000000000000004">
      <c r="A15483" t="s">
        <v>115</v>
      </c>
      <c r="B15483" t="s">
        <v>2069</v>
      </c>
      <c r="C15483">
        <v>1911</v>
      </c>
      <c r="D15483">
        <v>1041819</v>
      </c>
    </row>
    <row r="15484" spans="1:4" x14ac:dyDescent="0.55000000000000004">
      <c r="A15484" t="s">
        <v>115</v>
      </c>
      <c r="B15484" t="s">
        <v>2069</v>
      </c>
      <c r="C15484">
        <v>1912</v>
      </c>
      <c r="D15484">
        <v>1180150</v>
      </c>
    </row>
    <row r="15485" spans="1:4" x14ac:dyDescent="0.55000000000000004">
      <c r="A15485" t="s">
        <v>115</v>
      </c>
      <c r="B15485" t="s">
        <v>2069</v>
      </c>
      <c r="C15485">
        <v>1913</v>
      </c>
      <c r="D15485">
        <v>1282018</v>
      </c>
    </row>
    <row r="15486" spans="1:4" x14ac:dyDescent="0.55000000000000004">
      <c r="A15486" t="s">
        <v>115</v>
      </c>
      <c r="B15486" t="s">
        <v>2069</v>
      </c>
      <c r="C15486">
        <v>1914</v>
      </c>
      <c r="D15486">
        <v>1157050</v>
      </c>
    </row>
    <row r="15487" spans="1:4" x14ac:dyDescent="0.55000000000000004">
      <c r="A15487" t="s">
        <v>115</v>
      </c>
      <c r="B15487" t="s">
        <v>2069</v>
      </c>
      <c r="C15487">
        <v>1915</v>
      </c>
      <c r="D15487">
        <v>1062017</v>
      </c>
    </row>
    <row r="15488" spans="1:4" x14ac:dyDescent="0.55000000000000004">
      <c r="A15488" t="s">
        <v>115</v>
      </c>
      <c r="B15488" t="s">
        <v>2069</v>
      </c>
      <c r="C15488">
        <v>1916</v>
      </c>
      <c r="D15488">
        <v>1131927</v>
      </c>
    </row>
    <row r="15489" spans="1:4" x14ac:dyDescent="0.55000000000000004">
      <c r="A15489" t="s">
        <v>115</v>
      </c>
      <c r="B15489" t="s">
        <v>2069</v>
      </c>
      <c r="C15489">
        <v>1917</v>
      </c>
      <c r="D15489">
        <v>1041741.94</v>
      </c>
    </row>
    <row r="15490" spans="1:4" x14ac:dyDescent="0.55000000000000004">
      <c r="A15490" t="s">
        <v>115</v>
      </c>
      <c r="B15490" t="s">
        <v>2069</v>
      </c>
      <c r="C15490">
        <v>1918</v>
      </c>
      <c r="D15490">
        <v>415452</v>
      </c>
    </row>
    <row r="15491" spans="1:4" x14ac:dyDescent="0.55000000000000004">
      <c r="A15491" t="s">
        <v>115</v>
      </c>
      <c r="B15491" t="s">
        <v>2069</v>
      </c>
      <c r="C15491">
        <v>1919</v>
      </c>
      <c r="D15491">
        <v>354858</v>
      </c>
    </row>
    <row r="15492" spans="1:4" x14ac:dyDescent="0.55000000000000004">
      <c r="A15492" t="s">
        <v>115</v>
      </c>
      <c r="B15492" t="s">
        <v>2069</v>
      </c>
      <c r="C15492">
        <v>1920</v>
      </c>
      <c r="D15492">
        <v>323588</v>
      </c>
    </row>
    <row r="15493" spans="1:4" x14ac:dyDescent="0.55000000000000004">
      <c r="A15493" t="s">
        <v>115</v>
      </c>
      <c r="B15493" t="s">
        <v>2069</v>
      </c>
      <c r="C15493">
        <v>1921</v>
      </c>
      <c r="D15493">
        <v>350926</v>
      </c>
    </row>
    <row r="15494" spans="1:4" x14ac:dyDescent="0.55000000000000004">
      <c r="A15494" t="s">
        <v>115</v>
      </c>
      <c r="B15494" t="s">
        <v>2069</v>
      </c>
      <c r="C15494">
        <v>1922</v>
      </c>
      <c r="D15494">
        <v>427976</v>
      </c>
    </row>
    <row r="15495" spans="1:4" x14ac:dyDescent="0.55000000000000004">
      <c r="A15495" t="s">
        <v>115</v>
      </c>
      <c r="B15495" t="s">
        <v>2069</v>
      </c>
      <c r="C15495">
        <v>1923</v>
      </c>
      <c r="D15495">
        <v>472762</v>
      </c>
    </row>
    <row r="15496" spans="1:4" x14ac:dyDescent="0.55000000000000004">
      <c r="A15496" t="s">
        <v>115</v>
      </c>
      <c r="B15496" t="s">
        <v>2069</v>
      </c>
      <c r="C15496">
        <v>1924</v>
      </c>
      <c r="D15496">
        <v>563252</v>
      </c>
    </row>
    <row r="15497" spans="1:4" x14ac:dyDescent="0.55000000000000004">
      <c r="A15497" t="s">
        <v>115</v>
      </c>
      <c r="B15497" t="s">
        <v>2069</v>
      </c>
      <c r="C15497">
        <v>1925</v>
      </c>
      <c r="D15497">
        <v>555922</v>
      </c>
    </row>
    <row r="15498" spans="1:4" x14ac:dyDescent="0.55000000000000004">
      <c r="A15498" t="s">
        <v>115</v>
      </c>
      <c r="B15498" t="s">
        <v>2069</v>
      </c>
      <c r="C15498">
        <v>1926</v>
      </c>
      <c r="D15498">
        <v>805476</v>
      </c>
    </row>
    <row r="15499" spans="1:4" x14ac:dyDescent="0.55000000000000004">
      <c r="A15499" t="s">
        <v>115</v>
      </c>
      <c r="B15499" t="s">
        <v>2069</v>
      </c>
      <c r="C15499">
        <v>1927</v>
      </c>
      <c r="D15499">
        <v>1001423</v>
      </c>
    </row>
    <row r="15500" spans="1:4" x14ac:dyDescent="0.55000000000000004">
      <c r="A15500" t="s">
        <v>115</v>
      </c>
      <c r="B15500" t="s">
        <v>2069</v>
      </c>
      <c r="C15500">
        <v>1928</v>
      </c>
      <c r="D15500">
        <v>1102934</v>
      </c>
    </row>
    <row r="15501" spans="1:4" x14ac:dyDescent="0.55000000000000004">
      <c r="A15501" t="s">
        <v>115</v>
      </c>
      <c r="B15501" t="s">
        <v>2069</v>
      </c>
      <c r="C15501">
        <v>1929</v>
      </c>
      <c r="D15501">
        <v>1188519</v>
      </c>
    </row>
    <row r="15502" spans="1:4" x14ac:dyDescent="0.55000000000000004">
      <c r="A15502" t="s">
        <v>115</v>
      </c>
      <c r="B15502" t="s">
        <v>2069</v>
      </c>
      <c r="C15502">
        <v>1930</v>
      </c>
      <c r="D15502">
        <v>1622475</v>
      </c>
    </row>
    <row r="15503" spans="1:4" x14ac:dyDescent="0.55000000000000004">
      <c r="A15503" t="s">
        <v>115</v>
      </c>
      <c r="B15503" t="s">
        <v>2069</v>
      </c>
      <c r="C15503">
        <v>1931</v>
      </c>
      <c r="D15503">
        <v>1950122</v>
      </c>
    </row>
    <row r="15504" spans="1:4" x14ac:dyDescent="0.55000000000000004">
      <c r="A15504" t="s">
        <v>115</v>
      </c>
      <c r="B15504" t="s">
        <v>2069</v>
      </c>
      <c r="C15504">
        <v>1932</v>
      </c>
      <c r="D15504">
        <v>2193778</v>
      </c>
    </row>
    <row r="15505" spans="1:4" x14ac:dyDescent="0.55000000000000004">
      <c r="A15505" t="s">
        <v>115</v>
      </c>
      <c r="B15505" t="s">
        <v>2069</v>
      </c>
      <c r="C15505">
        <v>1933</v>
      </c>
      <c r="D15505">
        <v>2453391</v>
      </c>
    </row>
    <row r="15506" spans="1:4" x14ac:dyDescent="0.55000000000000004">
      <c r="A15506" t="s">
        <v>115</v>
      </c>
      <c r="B15506" t="s">
        <v>2069</v>
      </c>
      <c r="C15506">
        <v>1934</v>
      </c>
      <c r="D15506">
        <v>2965089</v>
      </c>
    </row>
    <row r="15507" spans="1:4" x14ac:dyDescent="0.55000000000000004">
      <c r="A15507" t="s">
        <v>115</v>
      </c>
      <c r="B15507" t="s">
        <v>2069</v>
      </c>
      <c r="C15507">
        <v>1935</v>
      </c>
      <c r="D15507">
        <v>3351958</v>
      </c>
    </row>
    <row r="15508" spans="1:4" x14ac:dyDescent="0.55000000000000004">
      <c r="A15508" t="s">
        <v>115</v>
      </c>
      <c r="B15508" t="s">
        <v>2069</v>
      </c>
      <c r="C15508">
        <v>1936</v>
      </c>
      <c r="D15508">
        <v>3838049</v>
      </c>
    </row>
    <row r="15509" spans="1:4" x14ac:dyDescent="0.55000000000000004">
      <c r="A15509" t="s">
        <v>115</v>
      </c>
      <c r="B15509" t="s">
        <v>2069</v>
      </c>
      <c r="C15509">
        <v>1937</v>
      </c>
      <c r="D15509">
        <v>3928133</v>
      </c>
    </row>
    <row r="15510" spans="1:4" x14ac:dyDescent="0.55000000000000004">
      <c r="A15510" t="s">
        <v>115</v>
      </c>
      <c r="B15510" t="s">
        <v>2069</v>
      </c>
      <c r="C15510">
        <v>1938</v>
      </c>
      <c r="D15510">
        <v>4146428</v>
      </c>
    </row>
    <row r="15511" spans="1:4" x14ac:dyDescent="0.55000000000000004">
      <c r="A15511" t="s">
        <v>115</v>
      </c>
      <c r="B15511" t="s">
        <v>2069</v>
      </c>
      <c r="C15511">
        <v>1939</v>
      </c>
      <c r="D15511">
        <v>4197372</v>
      </c>
    </row>
    <row r="15512" spans="1:4" x14ac:dyDescent="0.55000000000000004">
      <c r="A15512" t="s">
        <v>115</v>
      </c>
      <c r="B15512" t="s">
        <v>2069</v>
      </c>
      <c r="C15512">
        <v>1940</v>
      </c>
      <c r="D15512">
        <v>5030329</v>
      </c>
    </row>
    <row r="15513" spans="1:4" x14ac:dyDescent="0.55000000000000004">
      <c r="A15513" t="s">
        <v>115</v>
      </c>
      <c r="B15513" t="s">
        <v>2069</v>
      </c>
      <c r="C15513">
        <v>1941</v>
      </c>
      <c r="D15513">
        <v>4421838</v>
      </c>
    </row>
    <row r="15514" spans="1:4" x14ac:dyDescent="0.55000000000000004">
      <c r="A15514" t="s">
        <v>115</v>
      </c>
      <c r="B15514" t="s">
        <v>2069</v>
      </c>
      <c r="C15514">
        <v>1942</v>
      </c>
      <c r="D15514">
        <v>2419901</v>
      </c>
    </row>
    <row r="15515" spans="1:4" x14ac:dyDescent="0.55000000000000004">
      <c r="A15515" t="s">
        <v>115</v>
      </c>
      <c r="B15515" t="s">
        <v>2069</v>
      </c>
      <c r="C15515">
        <v>1943</v>
      </c>
      <c r="D15515">
        <v>2525549</v>
      </c>
    </row>
    <row r="15516" spans="1:4" x14ac:dyDescent="0.55000000000000004">
      <c r="A15516" t="s">
        <v>115</v>
      </c>
      <c r="B15516" t="s">
        <v>2069</v>
      </c>
      <c r="C15516">
        <v>1944</v>
      </c>
      <c r="D15516">
        <v>3662516</v>
      </c>
    </row>
    <row r="15517" spans="1:4" x14ac:dyDescent="0.55000000000000004">
      <c r="A15517" t="s">
        <v>115</v>
      </c>
      <c r="B15517" t="s">
        <v>2069</v>
      </c>
      <c r="C15517">
        <v>1945</v>
      </c>
      <c r="D15517">
        <v>3863223</v>
      </c>
    </row>
    <row r="15518" spans="1:4" x14ac:dyDescent="0.55000000000000004">
      <c r="A15518" t="s">
        <v>115</v>
      </c>
      <c r="B15518" t="s">
        <v>2069</v>
      </c>
      <c r="C15518">
        <v>1946</v>
      </c>
      <c r="D15518">
        <v>4331518</v>
      </c>
    </row>
    <row r="15519" spans="1:4" x14ac:dyDescent="0.55000000000000004">
      <c r="A15519" t="s">
        <v>115</v>
      </c>
      <c r="B15519" t="s">
        <v>2069</v>
      </c>
      <c r="C15519">
        <v>1947</v>
      </c>
      <c r="D15519">
        <v>5210923</v>
      </c>
    </row>
    <row r="15520" spans="1:4" x14ac:dyDescent="0.55000000000000004">
      <c r="A15520" t="s">
        <v>115</v>
      </c>
      <c r="B15520" t="s">
        <v>2069</v>
      </c>
      <c r="C15520">
        <v>1948</v>
      </c>
      <c r="D15520">
        <v>5536428</v>
      </c>
    </row>
    <row r="15521" spans="1:4" x14ac:dyDescent="0.55000000000000004">
      <c r="A15521" t="s">
        <v>115</v>
      </c>
      <c r="B15521" t="s">
        <v>2069</v>
      </c>
      <c r="C15521">
        <v>1949</v>
      </c>
      <c r="D15521">
        <v>6291710</v>
      </c>
    </row>
    <row r="15522" spans="1:4" x14ac:dyDescent="0.55000000000000004">
      <c r="A15522" t="s">
        <v>115</v>
      </c>
      <c r="B15522" t="s">
        <v>2069</v>
      </c>
      <c r="C15522">
        <v>1950</v>
      </c>
      <c r="D15522">
        <v>7002975</v>
      </c>
    </row>
    <row r="15523" spans="1:4" x14ac:dyDescent="0.55000000000000004">
      <c r="A15523" t="s">
        <v>115</v>
      </c>
      <c r="B15523" t="s">
        <v>2069</v>
      </c>
      <c r="C15523">
        <v>1951</v>
      </c>
      <c r="D15523">
        <v>7582757</v>
      </c>
    </row>
    <row r="15524" spans="1:4" x14ac:dyDescent="0.55000000000000004">
      <c r="A15524" t="s">
        <v>115</v>
      </c>
      <c r="B15524" t="s">
        <v>2069</v>
      </c>
      <c r="C15524">
        <v>1952</v>
      </c>
      <c r="D15524">
        <v>8120311</v>
      </c>
    </row>
    <row r="15525" spans="1:4" x14ac:dyDescent="0.55000000000000004">
      <c r="A15525" t="s">
        <v>115</v>
      </c>
      <c r="B15525" t="s">
        <v>2069</v>
      </c>
      <c r="C15525">
        <v>1953</v>
      </c>
      <c r="D15525">
        <v>8589954</v>
      </c>
    </row>
    <row r="15526" spans="1:4" x14ac:dyDescent="0.55000000000000004">
      <c r="A15526" t="s">
        <v>115</v>
      </c>
      <c r="B15526" t="s">
        <v>2069</v>
      </c>
      <c r="C15526">
        <v>1954</v>
      </c>
      <c r="D15526">
        <v>9375104</v>
      </c>
    </row>
    <row r="15527" spans="1:4" x14ac:dyDescent="0.55000000000000004">
      <c r="A15527" t="s">
        <v>115</v>
      </c>
      <c r="B15527" t="s">
        <v>2069</v>
      </c>
      <c r="C15527">
        <v>1955</v>
      </c>
      <c r="D15527">
        <v>10630504</v>
      </c>
    </row>
    <row r="15528" spans="1:4" x14ac:dyDescent="0.55000000000000004">
      <c r="A15528" t="s">
        <v>115</v>
      </c>
      <c r="B15528" t="s">
        <v>2069</v>
      </c>
      <c r="C15528">
        <v>1956</v>
      </c>
      <c r="D15528">
        <v>11666252</v>
      </c>
    </row>
    <row r="15529" spans="1:4" x14ac:dyDescent="0.55000000000000004">
      <c r="A15529" t="s">
        <v>115</v>
      </c>
      <c r="B15529" t="s">
        <v>2069</v>
      </c>
      <c r="C15529">
        <v>1957</v>
      </c>
      <c r="D15529">
        <v>12767945</v>
      </c>
    </row>
    <row r="15530" spans="1:4" x14ac:dyDescent="0.55000000000000004">
      <c r="A15530" t="s">
        <v>115</v>
      </c>
      <c r="B15530" t="s">
        <v>2069</v>
      </c>
      <c r="C15530">
        <v>1958</v>
      </c>
      <c r="D15530">
        <v>13632305</v>
      </c>
    </row>
    <row r="15531" spans="1:4" x14ac:dyDescent="0.55000000000000004">
      <c r="A15531" t="s">
        <v>115</v>
      </c>
      <c r="B15531" t="s">
        <v>2069</v>
      </c>
      <c r="C15531">
        <v>1959</v>
      </c>
      <c r="D15531">
        <v>14331127</v>
      </c>
    </row>
    <row r="15532" spans="1:4" x14ac:dyDescent="0.55000000000000004">
      <c r="A15532" t="s">
        <v>115</v>
      </c>
      <c r="B15532" t="s">
        <v>2069</v>
      </c>
      <c r="C15532">
        <v>1960</v>
      </c>
      <c r="D15532">
        <v>14921524</v>
      </c>
    </row>
    <row r="15533" spans="1:4" x14ac:dyDescent="0.55000000000000004">
      <c r="A15533" t="s">
        <v>115</v>
      </c>
      <c r="B15533" t="s">
        <v>2069</v>
      </c>
      <c r="C15533">
        <v>1961</v>
      </c>
      <c r="D15533">
        <v>15398499</v>
      </c>
    </row>
    <row r="15534" spans="1:4" x14ac:dyDescent="0.55000000000000004">
      <c r="A15534" t="s">
        <v>115</v>
      </c>
      <c r="B15534" t="s">
        <v>2069</v>
      </c>
      <c r="C15534">
        <v>1962</v>
      </c>
      <c r="D15534">
        <v>16179802</v>
      </c>
    </row>
    <row r="15535" spans="1:4" x14ac:dyDescent="0.55000000000000004">
      <c r="A15535" t="s">
        <v>115</v>
      </c>
      <c r="B15535" t="s">
        <v>2069</v>
      </c>
      <c r="C15535">
        <v>1963</v>
      </c>
      <c r="D15535">
        <v>17366368</v>
      </c>
    </row>
    <row r="15536" spans="1:4" x14ac:dyDescent="0.55000000000000004">
      <c r="A15536" t="s">
        <v>115</v>
      </c>
      <c r="B15536" t="s">
        <v>2069</v>
      </c>
      <c r="C15536">
        <v>1964</v>
      </c>
      <c r="D15536">
        <v>18478924</v>
      </c>
    </row>
    <row r="15537" spans="1:4" x14ac:dyDescent="0.55000000000000004">
      <c r="A15537" t="s">
        <v>115</v>
      </c>
      <c r="B15537" t="s">
        <v>2069</v>
      </c>
      <c r="C15537">
        <v>1965</v>
      </c>
      <c r="D15537">
        <v>19603964</v>
      </c>
    </row>
    <row r="15538" spans="1:4" x14ac:dyDescent="0.55000000000000004">
      <c r="A15538" t="s">
        <v>115</v>
      </c>
      <c r="B15538" t="s">
        <v>2069</v>
      </c>
      <c r="C15538">
        <v>1966</v>
      </c>
      <c r="D15538">
        <v>20706378</v>
      </c>
    </row>
    <row r="15539" spans="1:4" x14ac:dyDescent="0.55000000000000004">
      <c r="A15539" t="s">
        <v>115</v>
      </c>
      <c r="B15539" t="s">
        <v>2069</v>
      </c>
      <c r="C15539">
        <v>1967</v>
      </c>
      <c r="D15539">
        <v>21673964</v>
      </c>
    </row>
    <row r="15540" spans="1:4" x14ac:dyDescent="0.55000000000000004">
      <c r="A15540" t="s">
        <v>115</v>
      </c>
      <c r="B15540" t="s">
        <v>2069</v>
      </c>
      <c r="C15540">
        <v>1968</v>
      </c>
      <c r="D15540">
        <v>22304778</v>
      </c>
    </row>
    <row r="15541" spans="1:4" x14ac:dyDescent="0.55000000000000004">
      <c r="A15541" t="s">
        <v>115</v>
      </c>
      <c r="B15541" t="s">
        <v>2069</v>
      </c>
      <c r="C15541">
        <v>1969</v>
      </c>
      <c r="D15541">
        <v>23247304</v>
      </c>
    </row>
    <row r="15542" spans="1:4" x14ac:dyDescent="0.55000000000000004">
      <c r="A15542" t="s">
        <v>115</v>
      </c>
      <c r="B15542" t="s">
        <v>2069</v>
      </c>
      <c r="C15542">
        <v>1970</v>
      </c>
      <c r="D15542">
        <v>24462224</v>
      </c>
    </row>
    <row r="15543" spans="1:4" x14ac:dyDescent="0.55000000000000004">
      <c r="A15543" t="s">
        <v>115</v>
      </c>
      <c r="B15543" t="s">
        <v>2069</v>
      </c>
      <c r="C15543">
        <v>1971</v>
      </c>
      <c r="D15543">
        <v>26009888</v>
      </c>
    </row>
    <row r="15544" spans="1:4" x14ac:dyDescent="0.55000000000000004">
      <c r="A15544" t="s">
        <v>115</v>
      </c>
      <c r="B15544" t="s">
        <v>2069</v>
      </c>
      <c r="C15544">
        <v>1972</v>
      </c>
      <c r="D15544">
        <v>27418106</v>
      </c>
    </row>
    <row r="15545" spans="1:4" x14ac:dyDescent="0.55000000000000004">
      <c r="A15545" t="s">
        <v>115</v>
      </c>
      <c r="B15545" t="s">
        <v>2069</v>
      </c>
      <c r="C15545">
        <v>1973</v>
      </c>
      <c r="D15545">
        <v>28633444</v>
      </c>
    </row>
    <row r="15546" spans="1:4" x14ac:dyDescent="0.55000000000000004">
      <c r="A15546" t="s">
        <v>115</v>
      </c>
      <c r="B15546" t="s">
        <v>2069</v>
      </c>
      <c r="C15546">
        <v>1974</v>
      </c>
      <c r="D15546">
        <v>29785214</v>
      </c>
    </row>
    <row r="15547" spans="1:4" x14ac:dyDescent="0.55000000000000004">
      <c r="A15547" t="s">
        <v>115</v>
      </c>
      <c r="B15547" t="s">
        <v>2069</v>
      </c>
      <c r="C15547">
        <v>1975</v>
      </c>
      <c r="D15547">
        <v>31358656</v>
      </c>
    </row>
    <row r="15548" spans="1:4" x14ac:dyDescent="0.55000000000000004">
      <c r="A15548" t="s">
        <v>115</v>
      </c>
      <c r="B15548" t="s">
        <v>2069</v>
      </c>
      <c r="C15548">
        <v>1976</v>
      </c>
      <c r="D15548">
        <v>32584964</v>
      </c>
    </row>
    <row r="15549" spans="1:4" x14ac:dyDescent="0.55000000000000004">
      <c r="A15549" t="s">
        <v>115</v>
      </c>
      <c r="B15549" t="s">
        <v>2069</v>
      </c>
      <c r="C15549">
        <v>1977</v>
      </c>
      <c r="D15549">
        <v>33721788</v>
      </c>
    </row>
    <row r="15550" spans="1:4" x14ac:dyDescent="0.55000000000000004">
      <c r="A15550" t="s">
        <v>115</v>
      </c>
      <c r="B15550" t="s">
        <v>2069</v>
      </c>
      <c r="C15550">
        <v>1978</v>
      </c>
      <c r="D15550">
        <v>34921790</v>
      </c>
    </row>
    <row r="15551" spans="1:4" x14ac:dyDescent="0.55000000000000004">
      <c r="A15551" t="s">
        <v>115</v>
      </c>
      <c r="B15551" t="s">
        <v>2069</v>
      </c>
      <c r="C15551">
        <v>1979</v>
      </c>
      <c r="D15551">
        <v>35219756</v>
      </c>
    </row>
    <row r="15552" spans="1:4" x14ac:dyDescent="0.55000000000000004">
      <c r="A15552" t="s">
        <v>115</v>
      </c>
      <c r="B15552" t="s">
        <v>2069</v>
      </c>
      <c r="C15552">
        <v>1980</v>
      </c>
      <c r="D15552">
        <v>36613720</v>
      </c>
    </row>
    <row r="15553" spans="1:4" x14ac:dyDescent="0.55000000000000004">
      <c r="A15553" t="s">
        <v>115</v>
      </c>
      <c r="B15553" t="s">
        <v>2069</v>
      </c>
      <c r="C15553">
        <v>1981</v>
      </c>
      <c r="D15553">
        <v>35991404</v>
      </c>
    </row>
    <row r="15554" spans="1:4" x14ac:dyDescent="0.55000000000000004">
      <c r="A15554" t="s">
        <v>115</v>
      </c>
      <c r="B15554" t="s">
        <v>2069</v>
      </c>
      <c r="C15554">
        <v>1982</v>
      </c>
      <c r="D15554">
        <v>36680820</v>
      </c>
    </row>
    <row r="15555" spans="1:4" x14ac:dyDescent="0.55000000000000004">
      <c r="A15555" t="s">
        <v>115</v>
      </c>
      <c r="B15555" t="s">
        <v>2069</v>
      </c>
      <c r="C15555">
        <v>1983</v>
      </c>
      <c r="D15555">
        <v>37242828</v>
      </c>
    </row>
    <row r="15556" spans="1:4" x14ac:dyDescent="0.55000000000000004">
      <c r="A15556" t="s">
        <v>115</v>
      </c>
      <c r="B15556" t="s">
        <v>2069</v>
      </c>
      <c r="C15556">
        <v>1984</v>
      </c>
      <c r="D15556">
        <v>37600516</v>
      </c>
    </row>
    <row r="15557" spans="1:4" x14ac:dyDescent="0.55000000000000004">
      <c r="A15557" t="s">
        <v>115</v>
      </c>
      <c r="B15557" t="s">
        <v>2069</v>
      </c>
      <c r="C15557">
        <v>1985</v>
      </c>
      <c r="D15557">
        <v>40510932</v>
      </c>
    </row>
    <row r="15558" spans="1:4" x14ac:dyDescent="0.55000000000000004">
      <c r="A15558" t="s">
        <v>115</v>
      </c>
      <c r="B15558" t="s">
        <v>2069</v>
      </c>
      <c r="C15558">
        <v>1986</v>
      </c>
      <c r="D15558">
        <v>36062584</v>
      </c>
    </row>
    <row r="15559" spans="1:4" x14ac:dyDescent="0.55000000000000004">
      <c r="A15559" t="s">
        <v>115</v>
      </c>
      <c r="B15559" t="s">
        <v>2069</v>
      </c>
      <c r="C15559">
        <v>1987</v>
      </c>
      <c r="D15559">
        <v>36071370</v>
      </c>
    </row>
    <row r="15560" spans="1:4" x14ac:dyDescent="0.55000000000000004">
      <c r="A15560" t="s">
        <v>115</v>
      </c>
      <c r="B15560" t="s">
        <v>2069</v>
      </c>
      <c r="C15560">
        <v>1988</v>
      </c>
      <c r="D15560">
        <v>36467444</v>
      </c>
    </row>
    <row r="15561" spans="1:4" x14ac:dyDescent="0.55000000000000004">
      <c r="A15561" t="s">
        <v>115</v>
      </c>
      <c r="B15561" t="s">
        <v>2069</v>
      </c>
      <c r="C15561">
        <v>1989</v>
      </c>
      <c r="D15561">
        <v>36816680</v>
      </c>
    </row>
    <row r="15562" spans="1:4" x14ac:dyDescent="0.55000000000000004">
      <c r="A15562" t="s">
        <v>115</v>
      </c>
      <c r="B15562" t="s">
        <v>2069</v>
      </c>
      <c r="C15562">
        <v>1990</v>
      </c>
      <c r="D15562">
        <v>35737676</v>
      </c>
    </row>
    <row r="15563" spans="1:4" x14ac:dyDescent="0.55000000000000004">
      <c r="A15563" t="s">
        <v>115</v>
      </c>
      <c r="B15563" t="s">
        <v>2069</v>
      </c>
      <c r="C15563">
        <v>1991</v>
      </c>
      <c r="D15563">
        <v>37820376</v>
      </c>
    </row>
    <row r="15564" spans="1:4" x14ac:dyDescent="0.55000000000000004">
      <c r="A15564" t="s">
        <v>115</v>
      </c>
      <c r="B15564" t="s">
        <v>2069</v>
      </c>
      <c r="C15564">
        <v>1992</v>
      </c>
      <c r="D15564">
        <v>21168442</v>
      </c>
    </row>
    <row r="15565" spans="1:4" x14ac:dyDescent="0.55000000000000004">
      <c r="A15565" t="s">
        <v>115</v>
      </c>
      <c r="B15565" t="s">
        <v>2069</v>
      </c>
      <c r="C15565">
        <v>1993</v>
      </c>
      <c r="D15565">
        <v>16319714</v>
      </c>
    </row>
    <row r="15566" spans="1:4" x14ac:dyDescent="0.55000000000000004">
      <c r="A15566" t="s">
        <v>115</v>
      </c>
      <c r="B15566" t="s">
        <v>2069</v>
      </c>
      <c r="C15566">
        <v>1994</v>
      </c>
      <c r="D15566">
        <v>15767042</v>
      </c>
    </row>
    <row r="15567" spans="1:4" x14ac:dyDescent="0.55000000000000004">
      <c r="A15567" t="s">
        <v>115</v>
      </c>
      <c r="B15567" t="s">
        <v>2069</v>
      </c>
      <c r="C15567">
        <v>1995</v>
      </c>
      <c r="D15567">
        <v>15057343</v>
      </c>
    </row>
    <row r="15568" spans="1:4" x14ac:dyDescent="0.55000000000000004">
      <c r="A15568" t="s">
        <v>115</v>
      </c>
      <c r="B15568" t="s">
        <v>2069</v>
      </c>
      <c r="C15568">
        <v>1996</v>
      </c>
      <c r="D15568">
        <v>15739963</v>
      </c>
    </row>
    <row r="15569" spans="1:4" x14ac:dyDescent="0.55000000000000004">
      <c r="A15569" t="s">
        <v>115</v>
      </c>
      <c r="B15569" t="s">
        <v>2069</v>
      </c>
      <c r="C15569">
        <v>1997</v>
      </c>
      <c r="D15569">
        <v>15162846</v>
      </c>
    </row>
    <row r="15570" spans="1:4" x14ac:dyDescent="0.55000000000000004">
      <c r="A15570" t="s">
        <v>115</v>
      </c>
      <c r="B15570" t="s">
        <v>2069</v>
      </c>
      <c r="C15570">
        <v>1998</v>
      </c>
      <c r="D15570">
        <v>15997053</v>
      </c>
    </row>
    <row r="15571" spans="1:4" x14ac:dyDescent="0.55000000000000004">
      <c r="A15571" t="s">
        <v>115</v>
      </c>
      <c r="B15571" t="s">
        <v>2069</v>
      </c>
      <c r="C15571">
        <v>1999</v>
      </c>
      <c r="D15571">
        <v>13449596</v>
      </c>
    </row>
    <row r="15572" spans="1:4" x14ac:dyDescent="0.55000000000000004">
      <c r="A15572" t="s">
        <v>115</v>
      </c>
      <c r="B15572" t="s">
        <v>2069</v>
      </c>
      <c r="C15572">
        <v>2000</v>
      </c>
      <c r="D15572">
        <v>11843035</v>
      </c>
    </row>
    <row r="15573" spans="1:4" x14ac:dyDescent="0.55000000000000004">
      <c r="A15573" t="s">
        <v>115</v>
      </c>
      <c r="B15573" t="s">
        <v>2069</v>
      </c>
      <c r="C15573">
        <v>2001</v>
      </c>
      <c r="D15573">
        <v>12593737</v>
      </c>
    </row>
    <row r="15574" spans="1:4" x14ac:dyDescent="0.55000000000000004">
      <c r="A15574" t="s">
        <v>115</v>
      </c>
      <c r="B15574" t="s">
        <v>2069</v>
      </c>
      <c r="C15574">
        <v>2002</v>
      </c>
      <c r="D15574">
        <v>12666029</v>
      </c>
    </row>
    <row r="15575" spans="1:4" x14ac:dyDescent="0.55000000000000004">
      <c r="A15575" t="s">
        <v>115</v>
      </c>
      <c r="B15575" t="s">
        <v>2069</v>
      </c>
      <c r="C15575">
        <v>2003</v>
      </c>
      <c r="D15575">
        <v>12659431</v>
      </c>
    </row>
    <row r="15576" spans="1:4" x14ac:dyDescent="0.55000000000000004">
      <c r="A15576" t="s">
        <v>115</v>
      </c>
      <c r="B15576" t="s">
        <v>2069</v>
      </c>
      <c r="C15576">
        <v>2004</v>
      </c>
      <c r="D15576">
        <v>13254143</v>
      </c>
    </row>
    <row r="15577" spans="1:4" x14ac:dyDescent="0.55000000000000004">
      <c r="A15577" t="s">
        <v>115</v>
      </c>
      <c r="B15577" t="s">
        <v>2069</v>
      </c>
      <c r="C15577">
        <v>2005</v>
      </c>
      <c r="D15577">
        <v>13862545</v>
      </c>
    </row>
    <row r="15578" spans="1:4" x14ac:dyDescent="0.55000000000000004">
      <c r="A15578" t="s">
        <v>115</v>
      </c>
      <c r="B15578" t="s">
        <v>2069</v>
      </c>
      <c r="C15578">
        <v>2006</v>
      </c>
      <c r="D15578">
        <v>14195265</v>
      </c>
    </row>
    <row r="15579" spans="1:4" x14ac:dyDescent="0.55000000000000004">
      <c r="A15579" t="s">
        <v>115</v>
      </c>
      <c r="B15579" t="s">
        <v>2069</v>
      </c>
      <c r="C15579">
        <v>2007</v>
      </c>
      <c r="D15579">
        <v>15473504</v>
      </c>
    </row>
    <row r="15580" spans="1:4" x14ac:dyDescent="0.55000000000000004">
      <c r="A15580" t="s">
        <v>115</v>
      </c>
      <c r="B15580" t="s">
        <v>2069</v>
      </c>
      <c r="C15580">
        <v>2008</v>
      </c>
      <c r="D15580">
        <v>14918791</v>
      </c>
    </row>
    <row r="15581" spans="1:4" x14ac:dyDescent="0.55000000000000004">
      <c r="A15581" t="s">
        <v>115</v>
      </c>
      <c r="B15581" t="s">
        <v>2069</v>
      </c>
      <c r="C15581">
        <v>2009</v>
      </c>
      <c r="D15581">
        <v>12829125</v>
      </c>
    </row>
    <row r="15582" spans="1:4" x14ac:dyDescent="0.55000000000000004">
      <c r="A15582" t="s">
        <v>115</v>
      </c>
      <c r="B15582" t="s">
        <v>2069</v>
      </c>
      <c r="C15582">
        <v>2010</v>
      </c>
      <c r="D15582">
        <v>13801892</v>
      </c>
    </row>
    <row r="15583" spans="1:4" x14ac:dyDescent="0.55000000000000004">
      <c r="A15583" t="s">
        <v>115</v>
      </c>
      <c r="B15583" t="s">
        <v>2069</v>
      </c>
      <c r="C15583">
        <v>2011</v>
      </c>
      <c r="D15583">
        <v>13959649</v>
      </c>
    </row>
    <row r="15584" spans="1:4" x14ac:dyDescent="0.55000000000000004">
      <c r="A15584" t="s">
        <v>115</v>
      </c>
      <c r="B15584" t="s">
        <v>2069</v>
      </c>
      <c r="C15584">
        <v>2012</v>
      </c>
      <c r="D15584">
        <v>14054137</v>
      </c>
    </row>
    <row r="15585" spans="1:4" x14ac:dyDescent="0.55000000000000004">
      <c r="A15585" t="s">
        <v>115</v>
      </c>
      <c r="B15585" t="s">
        <v>2069</v>
      </c>
      <c r="C15585">
        <v>2013</v>
      </c>
      <c r="D15585">
        <v>13148174</v>
      </c>
    </row>
    <row r="15586" spans="1:4" x14ac:dyDescent="0.55000000000000004">
      <c r="A15586" t="s">
        <v>115</v>
      </c>
      <c r="B15586" t="s">
        <v>2069</v>
      </c>
      <c r="C15586">
        <v>2014</v>
      </c>
      <c r="D15586">
        <v>12845803</v>
      </c>
    </row>
    <row r="15587" spans="1:4" x14ac:dyDescent="0.55000000000000004">
      <c r="A15587" t="s">
        <v>115</v>
      </c>
      <c r="B15587" t="s">
        <v>2069</v>
      </c>
      <c r="C15587">
        <v>2015</v>
      </c>
      <c r="D15587">
        <v>13045220</v>
      </c>
    </row>
    <row r="15588" spans="1:4" x14ac:dyDescent="0.55000000000000004">
      <c r="A15588" t="s">
        <v>115</v>
      </c>
      <c r="B15588" t="s">
        <v>2069</v>
      </c>
      <c r="C15588">
        <v>2016</v>
      </c>
      <c r="D15588">
        <v>13101518</v>
      </c>
    </row>
    <row r="15589" spans="1:4" x14ac:dyDescent="0.55000000000000004">
      <c r="A15589" t="s">
        <v>115</v>
      </c>
      <c r="B15589" t="s">
        <v>2069</v>
      </c>
      <c r="C15589">
        <v>2017</v>
      </c>
      <c r="D15589">
        <v>13277398</v>
      </c>
    </row>
    <row r="15590" spans="1:4" x14ac:dyDescent="0.55000000000000004">
      <c r="A15590" t="s">
        <v>115</v>
      </c>
      <c r="B15590" t="s">
        <v>2069</v>
      </c>
      <c r="C15590">
        <v>2018</v>
      </c>
      <c r="D15590">
        <v>13414424</v>
      </c>
    </row>
    <row r="15591" spans="1:4" x14ac:dyDescent="0.55000000000000004">
      <c r="A15591" t="s">
        <v>115</v>
      </c>
      <c r="B15591" t="s">
        <v>2069</v>
      </c>
      <c r="C15591">
        <v>2019</v>
      </c>
      <c r="D15591">
        <v>13647340</v>
      </c>
    </row>
    <row r="15592" spans="1:4" x14ac:dyDescent="0.55000000000000004">
      <c r="A15592" t="s">
        <v>115</v>
      </c>
      <c r="B15592" t="s">
        <v>2069</v>
      </c>
      <c r="C15592">
        <v>2020</v>
      </c>
      <c r="D15592">
        <v>13499604</v>
      </c>
    </row>
    <row r="15593" spans="1:4" x14ac:dyDescent="0.55000000000000004">
      <c r="A15593" t="s">
        <v>115</v>
      </c>
      <c r="B15593" t="s">
        <v>2069</v>
      </c>
      <c r="C15593">
        <v>2021</v>
      </c>
      <c r="D15593">
        <v>13778095</v>
      </c>
    </row>
    <row r="15594" spans="1:4" x14ac:dyDescent="0.55000000000000004">
      <c r="A15594" t="s">
        <v>115</v>
      </c>
      <c r="B15594" t="s">
        <v>2069</v>
      </c>
      <c r="C15594">
        <v>2022</v>
      </c>
      <c r="D15594">
        <v>12895064</v>
      </c>
    </row>
    <row r="15595" spans="1:4" x14ac:dyDescent="0.55000000000000004">
      <c r="A15595" t="s">
        <v>115</v>
      </c>
      <c r="B15595" t="s">
        <v>2069</v>
      </c>
      <c r="C15595">
        <v>2023</v>
      </c>
      <c r="D15595">
        <v>12507402</v>
      </c>
    </row>
    <row r="15596" spans="1:4" x14ac:dyDescent="0.55000000000000004">
      <c r="A15596" t="s">
        <v>115</v>
      </c>
      <c r="B15596" t="s">
        <v>2069</v>
      </c>
      <c r="C15596">
        <v>2024</v>
      </c>
      <c r="D15596">
        <v>12541509</v>
      </c>
    </row>
    <row r="15597" spans="1:4" x14ac:dyDescent="0.55000000000000004">
      <c r="A15597" t="s">
        <v>2070</v>
      </c>
      <c r="B15597" t="s">
        <v>2071</v>
      </c>
      <c r="C15597">
        <v>1905</v>
      </c>
      <c r="D15597">
        <v>13885</v>
      </c>
    </row>
    <row r="15598" spans="1:4" x14ac:dyDescent="0.55000000000000004">
      <c r="A15598" t="s">
        <v>2070</v>
      </c>
      <c r="B15598" t="s">
        <v>2071</v>
      </c>
      <c r="C15598">
        <v>1909</v>
      </c>
      <c r="D15598">
        <v>149260</v>
      </c>
    </row>
    <row r="15599" spans="1:4" x14ac:dyDescent="0.55000000000000004">
      <c r="A15599" t="s">
        <v>2070</v>
      </c>
      <c r="B15599" t="s">
        <v>2071</v>
      </c>
      <c r="C15599">
        <v>1910</v>
      </c>
      <c r="D15599">
        <v>187443</v>
      </c>
    </row>
    <row r="15600" spans="1:4" x14ac:dyDescent="0.55000000000000004">
      <c r="A15600" t="s">
        <v>2070</v>
      </c>
      <c r="B15600" t="s">
        <v>2071</v>
      </c>
      <c r="C15600">
        <v>1911</v>
      </c>
      <c r="D15600">
        <v>222154</v>
      </c>
    </row>
    <row r="15601" spans="1:4" x14ac:dyDescent="0.55000000000000004">
      <c r="A15601" t="s">
        <v>2070</v>
      </c>
      <c r="B15601" t="s">
        <v>2071</v>
      </c>
      <c r="C15601">
        <v>1912</v>
      </c>
      <c r="D15601">
        <v>277693</v>
      </c>
    </row>
    <row r="15602" spans="1:4" x14ac:dyDescent="0.55000000000000004">
      <c r="A15602" t="s">
        <v>2070</v>
      </c>
      <c r="B15602" t="s">
        <v>2071</v>
      </c>
      <c r="C15602">
        <v>1913</v>
      </c>
      <c r="D15602">
        <v>322818</v>
      </c>
    </row>
    <row r="15603" spans="1:4" x14ac:dyDescent="0.55000000000000004">
      <c r="A15603" t="s">
        <v>2070</v>
      </c>
      <c r="B15603" t="s">
        <v>2071</v>
      </c>
      <c r="C15603">
        <v>1914</v>
      </c>
      <c r="D15603">
        <v>461664</v>
      </c>
    </row>
    <row r="15604" spans="1:4" x14ac:dyDescent="0.55000000000000004">
      <c r="A15604" t="s">
        <v>2070</v>
      </c>
      <c r="B15604" t="s">
        <v>2071</v>
      </c>
      <c r="C15604">
        <v>1915</v>
      </c>
      <c r="D15604">
        <v>576212</v>
      </c>
    </row>
    <row r="15605" spans="1:4" x14ac:dyDescent="0.55000000000000004">
      <c r="A15605" t="s">
        <v>2070</v>
      </c>
      <c r="B15605" t="s">
        <v>2071</v>
      </c>
      <c r="C15605">
        <v>1916</v>
      </c>
      <c r="D15605">
        <v>479020</v>
      </c>
    </row>
    <row r="15606" spans="1:4" x14ac:dyDescent="0.55000000000000004">
      <c r="A15606" t="s">
        <v>2070</v>
      </c>
      <c r="B15606" t="s">
        <v>2071</v>
      </c>
      <c r="C15606">
        <v>1918</v>
      </c>
      <c r="D15606">
        <v>472077</v>
      </c>
    </row>
    <row r="15607" spans="1:4" x14ac:dyDescent="0.55000000000000004">
      <c r="A15607" t="s">
        <v>2070</v>
      </c>
      <c r="B15607" t="s">
        <v>2071</v>
      </c>
      <c r="C15607">
        <v>1919</v>
      </c>
      <c r="D15607">
        <v>558856</v>
      </c>
    </row>
    <row r="15608" spans="1:4" x14ac:dyDescent="0.55000000000000004">
      <c r="A15608" t="s">
        <v>2070</v>
      </c>
      <c r="B15608" t="s">
        <v>2071</v>
      </c>
      <c r="C15608">
        <v>1920</v>
      </c>
      <c r="D15608">
        <v>729136</v>
      </c>
    </row>
    <row r="15609" spans="1:4" x14ac:dyDescent="0.55000000000000004">
      <c r="A15609" t="s">
        <v>2070</v>
      </c>
      <c r="B15609" t="s">
        <v>2071</v>
      </c>
      <c r="C15609">
        <v>1921</v>
      </c>
      <c r="D15609">
        <v>788339</v>
      </c>
    </row>
    <row r="15610" spans="1:4" x14ac:dyDescent="0.55000000000000004">
      <c r="A15610" t="s">
        <v>2070</v>
      </c>
      <c r="B15610" t="s">
        <v>2071</v>
      </c>
      <c r="C15610">
        <v>1922</v>
      </c>
      <c r="D15610">
        <v>878974</v>
      </c>
    </row>
    <row r="15611" spans="1:4" x14ac:dyDescent="0.55000000000000004">
      <c r="A15611" t="s">
        <v>2070</v>
      </c>
      <c r="B15611" t="s">
        <v>2071</v>
      </c>
      <c r="C15611">
        <v>1923</v>
      </c>
      <c r="D15611">
        <v>1115784</v>
      </c>
    </row>
    <row r="15612" spans="1:4" x14ac:dyDescent="0.55000000000000004">
      <c r="A15612" t="s">
        <v>2070</v>
      </c>
      <c r="B15612" t="s">
        <v>2071</v>
      </c>
      <c r="C15612">
        <v>1924</v>
      </c>
      <c r="D15612">
        <v>1219341</v>
      </c>
    </row>
    <row r="15613" spans="1:4" x14ac:dyDescent="0.55000000000000004">
      <c r="A15613" t="s">
        <v>2070</v>
      </c>
      <c r="B15613" t="s">
        <v>2071</v>
      </c>
      <c r="C15613">
        <v>1925</v>
      </c>
      <c r="D15613">
        <v>1772412</v>
      </c>
    </row>
    <row r="15614" spans="1:4" x14ac:dyDescent="0.55000000000000004">
      <c r="A15614" t="s">
        <v>2070</v>
      </c>
      <c r="B15614" t="s">
        <v>2071</v>
      </c>
      <c r="C15614">
        <v>1926</v>
      </c>
      <c r="D15614">
        <v>1956383</v>
      </c>
    </row>
    <row r="15615" spans="1:4" x14ac:dyDescent="0.55000000000000004">
      <c r="A15615" t="s">
        <v>2070</v>
      </c>
      <c r="B15615" t="s">
        <v>2071</v>
      </c>
      <c r="C15615">
        <v>1927</v>
      </c>
      <c r="D15615">
        <v>2055504</v>
      </c>
    </row>
    <row r="15616" spans="1:4" x14ac:dyDescent="0.55000000000000004">
      <c r="A15616" t="s">
        <v>2070</v>
      </c>
      <c r="B15616" t="s">
        <v>2071</v>
      </c>
      <c r="C15616">
        <v>1928</v>
      </c>
      <c r="D15616">
        <v>2355329</v>
      </c>
    </row>
    <row r="15617" spans="1:4" x14ac:dyDescent="0.55000000000000004">
      <c r="A15617" t="s">
        <v>2070</v>
      </c>
      <c r="B15617" t="s">
        <v>2071</v>
      </c>
      <c r="C15617">
        <v>1929</v>
      </c>
      <c r="D15617">
        <v>2671693</v>
      </c>
    </row>
    <row r="15618" spans="1:4" x14ac:dyDescent="0.55000000000000004">
      <c r="A15618" t="s">
        <v>2070</v>
      </c>
      <c r="B15618" t="s">
        <v>2071</v>
      </c>
      <c r="C15618">
        <v>1930</v>
      </c>
      <c r="D15618">
        <v>2620561</v>
      </c>
    </row>
    <row r="15619" spans="1:4" x14ac:dyDescent="0.55000000000000004">
      <c r="A15619" t="s">
        <v>2070</v>
      </c>
      <c r="B15619" t="s">
        <v>2071</v>
      </c>
      <c r="C15619">
        <v>1931</v>
      </c>
      <c r="D15619">
        <v>2616956</v>
      </c>
    </row>
    <row r="15620" spans="1:4" x14ac:dyDescent="0.55000000000000004">
      <c r="A15620" t="s">
        <v>2070</v>
      </c>
      <c r="B15620" t="s">
        <v>2071</v>
      </c>
      <c r="C15620">
        <v>1932</v>
      </c>
      <c r="D15620">
        <v>2897794</v>
      </c>
    </row>
    <row r="15621" spans="1:4" x14ac:dyDescent="0.55000000000000004">
      <c r="A15621" t="s">
        <v>2070</v>
      </c>
      <c r="B15621" t="s">
        <v>2071</v>
      </c>
      <c r="C15621">
        <v>1933</v>
      </c>
      <c r="D15621">
        <v>3342849</v>
      </c>
    </row>
    <row r="15622" spans="1:4" x14ac:dyDescent="0.55000000000000004">
      <c r="A15622" t="s">
        <v>2070</v>
      </c>
      <c r="B15622" t="s">
        <v>2071</v>
      </c>
      <c r="C15622">
        <v>1934</v>
      </c>
      <c r="D15622">
        <v>4450871</v>
      </c>
    </row>
    <row r="15623" spans="1:4" x14ac:dyDescent="0.55000000000000004">
      <c r="A15623" t="s">
        <v>2070</v>
      </c>
      <c r="B15623" t="s">
        <v>2071</v>
      </c>
      <c r="C15623">
        <v>1935</v>
      </c>
      <c r="D15623">
        <v>5213403</v>
      </c>
    </row>
    <row r="15624" spans="1:4" x14ac:dyDescent="0.55000000000000004">
      <c r="A15624" t="s">
        <v>2070</v>
      </c>
      <c r="B15624" t="s">
        <v>2071</v>
      </c>
      <c r="C15624">
        <v>1936</v>
      </c>
      <c r="D15624">
        <v>6123519</v>
      </c>
    </row>
    <row r="15625" spans="1:4" x14ac:dyDescent="0.55000000000000004">
      <c r="A15625" t="s">
        <v>2070</v>
      </c>
      <c r="B15625" t="s">
        <v>2071</v>
      </c>
      <c r="C15625">
        <v>1937</v>
      </c>
      <c r="D15625">
        <v>6645487</v>
      </c>
    </row>
    <row r="15626" spans="1:4" x14ac:dyDescent="0.55000000000000004">
      <c r="A15626" t="s">
        <v>2070</v>
      </c>
      <c r="B15626" t="s">
        <v>2071</v>
      </c>
      <c r="C15626">
        <v>1938</v>
      </c>
      <c r="D15626">
        <v>8817427</v>
      </c>
    </row>
    <row r="15627" spans="1:4" x14ac:dyDescent="0.55000000000000004">
      <c r="A15627" t="s">
        <v>2070</v>
      </c>
      <c r="B15627" t="s">
        <v>2071</v>
      </c>
      <c r="C15627">
        <v>1939</v>
      </c>
      <c r="D15627">
        <v>11443975</v>
      </c>
    </row>
    <row r="15628" spans="1:4" x14ac:dyDescent="0.55000000000000004">
      <c r="A15628" t="s">
        <v>2070</v>
      </c>
      <c r="B15628" t="s">
        <v>2071</v>
      </c>
      <c r="C15628">
        <v>1940</v>
      </c>
      <c r="D15628">
        <v>14601361</v>
      </c>
    </row>
    <row r="15629" spans="1:4" x14ac:dyDescent="0.55000000000000004">
      <c r="A15629" t="s">
        <v>2070</v>
      </c>
      <c r="B15629" t="s">
        <v>2071</v>
      </c>
      <c r="C15629">
        <v>1941</v>
      </c>
      <c r="D15629">
        <v>16288010</v>
      </c>
    </row>
    <row r="15630" spans="1:4" x14ac:dyDescent="0.55000000000000004">
      <c r="A15630" t="s">
        <v>2070</v>
      </c>
      <c r="B15630" t="s">
        <v>2071</v>
      </c>
      <c r="C15630">
        <v>1942</v>
      </c>
      <c r="D15630">
        <v>18012496</v>
      </c>
    </row>
    <row r="15631" spans="1:4" x14ac:dyDescent="0.55000000000000004">
      <c r="A15631" t="s">
        <v>2070</v>
      </c>
      <c r="B15631" t="s">
        <v>2071</v>
      </c>
      <c r="C15631">
        <v>1943</v>
      </c>
      <c r="D15631">
        <v>17547588</v>
      </c>
    </row>
    <row r="15632" spans="1:4" x14ac:dyDescent="0.55000000000000004">
      <c r="A15632" t="s">
        <v>2070</v>
      </c>
      <c r="B15632" t="s">
        <v>2071</v>
      </c>
      <c r="C15632">
        <v>1944</v>
      </c>
      <c r="D15632">
        <v>18451552</v>
      </c>
    </row>
    <row r="15633" spans="1:4" x14ac:dyDescent="0.55000000000000004">
      <c r="A15633" t="s">
        <v>2070</v>
      </c>
      <c r="B15633" t="s">
        <v>2071</v>
      </c>
      <c r="C15633">
        <v>1945</v>
      </c>
      <c r="D15633">
        <v>310314</v>
      </c>
    </row>
    <row r="15634" spans="1:4" x14ac:dyDescent="0.55000000000000004">
      <c r="A15634" t="s">
        <v>2070</v>
      </c>
      <c r="B15634" t="s">
        <v>2071</v>
      </c>
      <c r="C15634">
        <v>1946</v>
      </c>
      <c r="D15634">
        <v>460454</v>
      </c>
    </row>
    <row r="15635" spans="1:4" x14ac:dyDescent="0.55000000000000004">
      <c r="A15635" t="s">
        <v>2070</v>
      </c>
      <c r="B15635" t="s">
        <v>2071</v>
      </c>
      <c r="C15635">
        <v>1947</v>
      </c>
      <c r="D15635">
        <v>485870</v>
      </c>
    </row>
    <row r="15636" spans="1:4" x14ac:dyDescent="0.55000000000000004">
      <c r="A15636" t="s">
        <v>2070</v>
      </c>
      <c r="B15636" t="s">
        <v>2071</v>
      </c>
      <c r="C15636">
        <v>1948</v>
      </c>
      <c r="D15636">
        <v>1853062</v>
      </c>
    </row>
    <row r="15637" spans="1:4" x14ac:dyDescent="0.55000000000000004">
      <c r="A15637" t="s">
        <v>2070</v>
      </c>
      <c r="B15637" t="s">
        <v>2071</v>
      </c>
      <c r="C15637">
        <v>1949</v>
      </c>
      <c r="D15637">
        <v>2365862</v>
      </c>
    </row>
    <row r="15638" spans="1:4" x14ac:dyDescent="0.55000000000000004">
      <c r="A15638" t="s">
        <v>2070</v>
      </c>
      <c r="B15638" t="s">
        <v>2071</v>
      </c>
      <c r="C15638">
        <v>1950</v>
      </c>
      <c r="D15638">
        <v>5435304</v>
      </c>
    </row>
    <row r="15639" spans="1:4" x14ac:dyDescent="0.55000000000000004">
      <c r="A15639" t="s">
        <v>2070</v>
      </c>
      <c r="B15639" t="s">
        <v>2071</v>
      </c>
      <c r="C15639">
        <v>1951</v>
      </c>
      <c r="D15639">
        <v>5999042</v>
      </c>
    </row>
    <row r="15640" spans="1:4" x14ac:dyDescent="0.55000000000000004">
      <c r="A15640" t="s">
        <v>2070</v>
      </c>
      <c r="B15640" t="s">
        <v>2071</v>
      </c>
      <c r="C15640">
        <v>1952</v>
      </c>
      <c r="D15640">
        <v>6830199</v>
      </c>
    </row>
    <row r="15641" spans="1:4" x14ac:dyDescent="0.55000000000000004">
      <c r="A15641" t="s">
        <v>2070</v>
      </c>
      <c r="B15641" t="s">
        <v>2071</v>
      </c>
      <c r="C15641">
        <v>1953</v>
      </c>
      <c r="D15641">
        <v>8089855</v>
      </c>
    </row>
    <row r="15642" spans="1:4" x14ac:dyDescent="0.55000000000000004">
      <c r="A15642" t="s">
        <v>2070</v>
      </c>
      <c r="B15642" t="s">
        <v>2071</v>
      </c>
      <c r="C15642">
        <v>1954</v>
      </c>
      <c r="D15642">
        <v>16327088</v>
      </c>
    </row>
    <row r="15643" spans="1:4" x14ac:dyDescent="0.55000000000000004">
      <c r="A15643" t="s">
        <v>2070</v>
      </c>
      <c r="B15643" t="s">
        <v>2071</v>
      </c>
      <c r="C15643">
        <v>1955</v>
      </c>
      <c r="D15643">
        <v>19062526</v>
      </c>
    </row>
    <row r="15644" spans="1:4" x14ac:dyDescent="0.55000000000000004">
      <c r="A15644" t="s">
        <v>2070</v>
      </c>
      <c r="B15644" t="s">
        <v>2071</v>
      </c>
      <c r="C15644">
        <v>1956</v>
      </c>
      <c r="D15644">
        <v>20955260</v>
      </c>
    </row>
    <row r="15645" spans="1:4" x14ac:dyDescent="0.55000000000000004">
      <c r="A15645" t="s">
        <v>2070</v>
      </c>
      <c r="B15645" t="s">
        <v>2071</v>
      </c>
      <c r="C15645">
        <v>1957</v>
      </c>
      <c r="D15645">
        <v>25002124</v>
      </c>
    </row>
    <row r="15646" spans="1:4" x14ac:dyDescent="0.55000000000000004">
      <c r="A15646" t="s">
        <v>2070</v>
      </c>
      <c r="B15646" t="s">
        <v>2071</v>
      </c>
      <c r="C15646">
        <v>1958</v>
      </c>
      <c r="D15646">
        <v>28226832</v>
      </c>
    </row>
    <row r="15647" spans="1:4" x14ac:dyDescent="0.55000000000000004">
      <c r="A15647" t="s">
        <v>2070</v>
      </c>
      <c r="B15647" t="s">
        <v>2071</v>
      </c>
      <c r="C15647">
        <v>1959</v>
      </c>
      <c r="D15647">
        <v>33426684</v>
      </c>
    </row>
    <row r="15648" spans="1:4" x14ac:dyDescent="0.55000000000000004">
      <c r="A15648" t="s">
        <v>2070</v>
      </c>
      <c r="B15648" t="s">
        <v>2071</v>
      </c>
      <c r="C15648">
        <v>1960</v>
      </c>
      <c r="D15648">
        <v>39731948</v>
      </c>
    </row>
    <row r="15649" spans="1:4" x14ac:dyDescent="0.55000000000000004">
      <c r="A15649" t="s">
        <v>2070</v>
      </c>
      <c r="B15649" t="s">
        <v>2071</v>
      </c>
      <c r="C15649">
        <v>1961</v>
      </c>
      <c r="D15649">
        <v>41711684</v>
      </c>
    </row>
    <row r="15650" spans="1:4" x14ac:dyDescent="0.55000000000000004">
      <c r="A15650" t="s">
        <v>2070</v>
      </c>
      <c r="B15650" t="s">
        <v>2071</v>
      </c>
      <c r="C15650">
        <v>1962</v>
      </c>
      <c r="D15650">
        <v>47095012</v>
      </c>
    </row>
    <row r="15651" spans="1:4" x14ac:dyDescent="0.55000000000000004">
      <c r="A15651" t="s">
        <v>2070</v>
      </c>
      <c r="B15651" t="s">
        <v>2071</v>
      </c>
      <c r="C15651">
        <v>1963</v>
      </c>
      <c r="D15651">
        <v>49007016</v>
      </c>
    </row>
    <row r="15652" spans="1:4" x14ac:dyDescent="0.55000000000000004">
      <c r="A15652" t="s">
        <v>2070</v>
      </c>
      <c r="B15652" t="s">
        <v>2071</v>
      </c>
      <c r="C15652">
        <v>1964</v>
      </c>
      <c r="D15652">
        <v>53910460</v>
      </c>
    </row>
    <row r="15653" spans="1:4" x14ac:dyDescent="0.55000000000000004">
      <c r="A15653" t="s">
        <v>2070</v>
      </c>
      <c r="B15653" t="s">
        <v>2071</v>
      </c>
      <c r="C15653">
        <v>1965</v>
      </c>
      <c r="D15653">
        <v>63770170</v>
      </c>
    </row>
    <row r="15654" spans="1:4" x14ac:dyDescent="0.55000000000000004">
      <c r="A15654" t="s">
        <v>2070</v>
      </c>
      <c r="B15654" t="s">
        <v>2071</v>
      </c>
      <c r="C15654">
        <v>1966</v>
      </c>
      <c r="D15654">
        <v>68814990</v>
      </c>
    </row>
    <row r="15655" spans="1:4" x14ac:dyDescent="0.55000000000000004">
      <c r="A15655" t="s">
        <v>2070</v>
      </c>
      <c r="B15655" t="s">
        <v>2071</v>
      </c>
      <c r="C15655">
        <v>1967</v>
      </c>
      <c r="D15655">
        <v>73888856</v>
      </c>
    </row>
    <row r="15656" spans="1:4" x14ac:dyDescent="0.55000000000000004">
      <c r="A15656" t="s">
        <v>2070</v>
      </c>
      <c r="B15656" t="s">
        <v>2071</v>
      </c>
      <c r="C15656">
        <v>1968</v>
      </c>
      <c r="D15656">
        <v>93906776</v>
      </c>
    </row>
    <row r="15657" spans="1:4" x14ac:dyDescent="0.55000000000000004">
      <c r="A15657" t="s">
        <v>2070</v>
      </c>
      <c r="B15657" t="s">
        <v>2071</v>
      </c>
      <c r="C15657">
        <v>1969</v>
      </c>
      <c r="D15657">
        <v>95884320</v>
      </c>
    </row>
    <row r="15658" spans="1:4" x14ac:dyDescent="0.55000000000000004">
      <c r="A15658" t="s">
        <v>2070</v>
      </c>
      <c r="B15658" t="s">
        <v>2071</v>
      </c>
      <c r="C15658">
        <v>1970</v>
      </c>
      <c r="D15658">
        <v>103298050</v>
      </c>
    </row>
    <row r="15659" spans="1:4" x14ac:dyDescent="0.55000000000000004">
      <c r="A15659" t="s">
        <v>2070</v>
      </c>
      <c r="B15659" t="s">
        <v>2071</v>
      </c>
      <c r="C15659">
        <v>1971</v>
      </c>
      <c r="D15659">
        <v>140588260</v>
      </c>
    </row>
    <row r="15660" spans="1:4" x14ac:dyDescent="0.55000000000000004">
      <c r="A15660" t="s">
        <v>2070</v>
      </c>
      <c r="B15660" t="s">
        <v>2071</v>
      </c>
      <c r="C15660">
        <v>1972</v>
      </c>
      <c r="D15660">
        <v>120632090</v>
      </c>
    </row>
    <row r="15661" spans="1:4" x14ac:dyDescent="0.55000000000000004">
      <c r="A15661" t="s">
        <v>2070</v>
      </c>
      <c r="B15661" t="s">
        <v>2071</v>
      </c>
      <c r="C15661">
        <v>1973</v>
      </c>
      <c r="D15661">
        <v>130411800</v>
      </c>
    </row>
    <row r="15662" spans="1:4" x14ac:dyDescent="0.55000000000000004">
      <c r="A15662" t="s">
        <v>2070</v>
      </c>
      <c r="B15662" t="s">
        <v>2071</v>
      </c>
      <c r="C15662">
        <v>1974</v>
      </c>
      <c r="D15662">
        <v>136628660</v>
      </c>
    </row>
    <row r="15663" spans="1:4" x14ac:dyDescent="0.55000000000000004">
      <c r="A15663" t="s">
        <v>2070</v>
      </c>
      <c r="B15663" t="s">
        <v>2071</v>
      </c>
      <c r="C15663">
        <v>1975</v>
      </c>
      <c r="D15663">
        <v>142508260</v>
      </c>
    </row>
    <row r="15664" spans="1:4" x14ac:dyDescent="0.55000000000000004">
      <c r="A15664" t="s">
        <v>2070</v>
      </c>
      <c r="B15664" t="s">
        <v>2071</v>
      </c>
      <c r="C15664">
        <v>1976</v>
      </c>
      <c r="D15664">
        <v>146233020</v>
      </c>
    </row>
    <row r="15665" spans="1:4" x14ac:dyDescent="0.55000000000000004">
      <c r="A15665" t="s">
        <v>2070</v>
      </c>
      <c r="B15665" t="s">
        <v>2071</v>
      </c>
      <c r="C15665">
        <v>1977</v>
      </c>
      <c r="D15665">
        <v>152166960</v>
      </c>
    </row>
    <row r="15666" spans="1:4" x14ac:dyDescent="0.55000000000000004">
      <c r="A15666" t="s">
        <v>2070</v>
      </c>
      <c r="B15666" t="s">
        <v>2071</v>
      </c>
      <c r="C15666">
        <v>1978</v>
      </c>
      <c r="D15666">
        <v>147497740</v>
      </c>
    </row>
    <row r="15667" spans="1:4" x14ac:dyDescent="0.55000000000000004">
      <c r="A15667" t="s">
        <v>2070</v>
      </c>
      <c r="B15667" t="s">
        <v>2071</v>
      </c>
      <c r="C15667">
        <v>1979</v>
      </c>
      <c r="D15667">
        <v>159218130</v>
      </c>
    </row>
    <row r="15668" spans="1:4" x14ac:dyDescent="0.55000000000000004">
      <c r="A15668" t="s">
        <v>2070</v>
      </c>
      <c r="B15668" t="s">
        <v>2071</v>
      </c>
      <c r="C15668">
        <v>1980</v>
      </c>
      <c r="D15668">
        <v>162019620</v>
      </c>
    </row>
    <row r="15669" spans="1:4" x14ac:dyDescent="0.55000000000000004">
      <c r="A15669" t="s">
        <v>2070</v>
      </c>
      <c r="B15669" t="s">
        <v>2071</v>
      </c>
      <c r="C15669">
        <v>1981</v>
      </c>
      <c r="D15669">
        <v>167727900</v>
      </c>
    </row>
    <row r="15670" spans="1:4" x14ac:dyDescent="0.55000000000000004">
      <c r="A15670" t="s">
        <v>2070</v>
      </c>
      <c r="B15670" t="s">
        <v>2071</v>
      </c>
      <c r="C15670">
        <v>1982</v>
      </c>
      <c r="D15670">
        <v>168160770</v>
      </c>
    </row>
    <row r="15671" spans="1:4" x14ac:dyDescent="0.55000000000000004">
      <c r="A15671" t="s">
        <v>2070</v>
      </c>
      <c r="B15671" t="s">
        <v>2071</v>
      </c>
      <c r="C15671">
        <v>1983</v>
      </c>
      <c r="D15671">
        <v>181897090</v>
      </c>
    </row>
    <row r="15672" spans="1:4" x14ac:dyDescent="0.55000000000000004">
      <c r="A15672" t="s">
        <v>2070</v>
      </c>
      <c r="B15672" t="s">
        <v>2071</v>
      </c>
      <c r="C15672">
        <v>1984</v>
      </c>
      <c r="D15672">
        <v>196388140</v>
      </c>
    </row>
    <row r="15673" spans="1:4" x14ac:dyDescent="0.55000000000000004">
      <c r="A15673" t="s">
        <v>2070</v>
      </c>
      <c r="B15673" t="s">
        <v>2071</v>
      </c>
      <c r="C15673">
        <v>1985</v>
      </c>
      <c r="D15673">
        <v>205120300</v>
      </c>
    </row>
    <row r="15674" spans="1:4" x14ac:dyDescent="0.55000000000000004">
      <c r="A15674" t="s">
        <v>2070</v>
      </c>
      <c r="B15674" t="s">
        <v>2071</v>
      </c>
      <c r="C15674">
        <v>1986</v>
      </c>
      <c r="D15674">
        <v>219073380</v>
      </c>
    </row>
    <row r="15675" spans="1:4" x14ac:dyDescent="0.55000000000000004">
      <c r="A15675" t="s">
        <v>2070</v>
      </c>
      <c r="B15675" t="s">
        <v>2071</v>
      </c>
      <c r="C15675">
        <v>1987</v>
      </c>
      <c r="D15675">
        <v>243561820</v>
      </c>
    </row>
    <row r="15676" spans="1:4" x14ac:dyDescent="0.55000000000000004">
      <c r="A15676" t="s">
        <v>2070</v>
      </c>
      <c r="B15676" t="s">
        <v>2071</v>
      </c>
      <c r="C15676">
        <v>1988</v>
      </c>
      <c r="D15676">
        <v>270453060</v>
      </c>
    </row>
    <row r="15677" spans="1:4" x14ac:dyDescent="0.55000000000000004">
      <c r="A15677" t="s">
        <v>2070</v>
      </c>
      <c r="B15677" t="s">
        <v>2071</v>
      </c>
      <c r="C15677">
        <v>1989</v>
      </c>
      <c r="D15677">
        <v>277680540</v>
      </c>
    </row>
    <row r="15678" spans="1:4" x14ac:dyDescent="0.55000000000000004">
      <c r="A15678" t="s">
        <v>2070</v>
      </c>
      <c r="B15678" t="s">
        <v>2071</v>
      </c>
      <c r="C15678">
        <v>1990</v>
      </c>
      <c r="D15678">
        <v>189064510</v>
      </c>
    </row>
    <row r="15679" spans="1:4" x14ac:dyDescent="0.55000000000000004">
      <c r="A15679" t="s">
        <v>2070</v>
      </c>
      <c r="B15679" t="s">
        <v>2071</v>
      </c>
      <c r="C15679">
        <v>1991</v>
      </c>
      <c r="D15679">
        <v>186741650</v>
      </c>
    </row>
    <row r="15680" spans="1:4" x14ac:dyDescent="0.55000000000000004">
      <c r="A15680" t="s">
        <v>2070</v>
      </c>
      <c r="B15680" t="s">
        <v>2071</v>
      </c>
      <c r="C15680">
        <v>1992</v>
      </c>
      <c r="D15680">
        <v>171486600</v>
      </c>
    </row>
    <row r="15681" spans="1:4" x14ac:dyDescent="0.55000000000000004">
      <c r="A15681" t="s">
        <v>2070</v>
      </c>
      <c r="B15681" t="s">
        <v>2071</v>
      </c>
      <c r="C15681">
        <v>1993</v>
      </c>
      <c r="D15681">
        <v>163499660</v>
      </c>
    </row>
    <row r="15682" spans="1:4" x14ac:dyDescent="0.55000000000000004">
      <c r="A15682" t="s">
        <v>2070</v>
      </c>
      <c r="B15682" t="s">
        <v>2071</v>
      </c>
      <c r="C15682">
        <v>1994</v>
      </c>
      <c r="D15682">
        <v>158377650</v>
      </c>
    </row>
    <row r="15683" spans="1:4" x14ac:dyDescent="0.55000000000000004">
      <c r="A15683" t="s">
        <v>2070</v>
      </c>
      <c r="B15683" t="s">
        <v>2071</v>
      </c>
      <c r="C15683">
        <v>1995</v>
      </c>
      <c r="D15683">
        <v>155741280</v>
      </c>
    </row>
    <row r="15684" spans="1:4" x14ac:dyDescent="0.55000000000000004">
      <c r="A15684" t="s">
        <v>2070</v>
      </c>
      <c r="B15684" t="s">
        <v>2071</v>
      </c>
      <c r="C15684">
        <v>1996</v>
      </c>
      <c r="D15684">
        <v>148531520</v>
      </c>
    </row>
    <row r="15685" spans="1:4" x14ac:dyDescent="0.55000000000000004">
      <c r="A15685" t="s">
        <v>2070</v>
      </c>
      <c r="B15685" t="s">
        <v>2071</v>
      </c>
      <c r="C15685">
        <v>1997</v>
      </c>
      <c r="D15685">
        <v>149770900</v>
      </c>
    </row>
    <row r="15686" spans="1:4" x14ac:dyDescent="0.55000000000000004">
      <c r="A15686" t="s">
        <v>2070</v>
      </c>
      <c r="B15686" t="s">
        <v>2071</v>
      </c>
      <c r="C15686">
        <v>1998</v>
      </c>
      <c r="D15686">
        <v>149220080</v>
      </c>
    </row>
    <row r="15687" spans="1:4" x14ac:dyDescent="0.55000000000000004">
      <c r="A15687" t="s">
        <v>2070</v>
      </c>
      <c r="B15687" t="s">
        <v>2071</v>
      </c>
      <c r="C15687">
        <v>1999</v>
      </c>
      <c r="D15687">
        <v>159135470</v>
      </c>
    </row>
    <row r="15688" spans="1:4" x14ac:dyDescent="0.55000000000000004">
      <c r="A15688" t="s">
        <v>2070</v>
      </c>
      <c r="B15688" t="s">
        <v>2071</v>
      </c>
      <c r="C15688">
        <v>2000</v>
      </c>
      <c r="D15688">
        <v>164490030</v>
      </c>
    </row>
    <row r="15689" spans="1:4" x14ac:dyDescent="0.55000000000000004">
      <c r="A15689" t="s">
        <v>2070</v>
      </c>
      <c r="B15689" t="s">
        <v>2071</v>
      </c>
      <c r="C15689">
        <v>2001</v>
      </c>
      <c r="D15689">
        <v>166929140</v>
      </c>
    </row>
    <row r="15690" spans="1:4" x14ac:dyDescent="0.55000000000000004">
      <c r="A15690" t="s">
        <v>2070</v>
      </c>
      <c r="B15690" t="s">
        <v>2071</v>
      </c>
      <c r="C15690">
        <v>2002</v>
      </c>
      <c r="D15690">
        <v>154973220</v>
      </c>
    </row>
    <row r="15691" spans="1:4" x14ac:dyDescent="0.55000000000000004">
      <c r="A15691" t="s">
        <v>2070</v>
      </c>
      <c r="B15691" t="s">
        <v>2071</v>
      </c>
      <c r="C15691">
        <v>2003</v>
      </c>
      <c r="D15691">
        <v>177287710</v>
      </c>
    </row>
    <row r="15692" spans="1:4" x14ac:dyDescent="0.55000000000000004">
      <c r="A15692" t="s">
        <v>2070</v>
      </c>
      <c r="B15692" t="s">
        <v>2071</v>
      </c>
      <c r="C15692">
        <v>2004</v>
      </c>
      <c r="D15692">
        <v>179401150</v>
      </c>
    </row>
    <row r="15693" spans="1:4" x14ac:dyDescent="0.55000000000000004">
      <c r="A15693" t="s">
        <v>2070</v>
      </c>
      <c r="B15693" t="s">
        <v>2071</v>
      </c>
      <c r="C15693">
        <v>2005</v>
      </c>
      <c r="D15693">
        <v>184347550</v>
      </c>
    </row>
    <row r="15694" spans="1:4" x14ac:dyDescent="0.55000000000000004">
      <c r="A15694" t="s">
        <v>2070</v>
      </c>
      <c r="B15694" t="s">
        <v>2071</v>
      </c>
      <c r="C15694">
        <v>2006</v>
      </c>
      <c r="D15694">
        <v>192839600</v>
      </c>
    </row>
    <row r="15695" spans="1:4" x14ac:dyDescent="0.55000000000000004">
      <c r="A15695" t="s">
        <v>2070</v>
      </c>
      <c r="B15695" t="s">
        <v>2071</v>
      </c>
      <c r="C15695">
        <v>2007</v>
      </c>
      <c r="D15695">
        <v>197889970</v>
      </c>
    </row>
    <row r="15696" spans="1:4" x14ac:dyDescent="0.55000000000000004">
      <c r="A15696" t="s">
        <v>2070</v>
      </c>
      <c r="B15696" t="s">
        <v>2071</v>
      </c>
      <c r="C15696">
        <v>2008</v>
      </c>
      <c r="D15696">
        <v>209908030</v>
      </c>
    </row>
    <row r="15697" spans="1:4" x14ac:dyDescent="0.55000000000000004">
      <c r="A15697" t="s">
        <v>2070</v>
      </c>
      <c r="B15697" t="s">
        <v>2071</v>
      </c>
      <c r="C15697">
        <v>2009</v>
      </c>
      <c r="D15697">
        <v>209352480</v>
      </c>
    </row>
    <row r="15698" spans="1:4" x14ac:dyDescent="0.55000000000000004">
      <c r="A15698" t="s">
        <v>2070</v>
      </c>
      <c r="B15698" t="s">
        <v>2071</v>
      </c>
      <c r="C15698">
        <v>2010</v>
      </c>
      <c r="D15698">
        <v>209248350</v>
      </c>
    </row>
    <row r="15699" spans="1:4" x14ac:dyDescent="0.55000000000000004">
      <c r="A15699" t="s">
        <v>2070</v>
      </c>
      <c r="B15699" t="s">
        <v>2071</v>
      </c>
      <c r="C15699">
        <v>2011</v>
      </c>
      <c r="D15699">
        <v>191834460</v>
      </c>
    </row>
    <row r="15700" spans="1:4" x14ac:dyDescent="0.55000000000000004">
      <c r="A15700" t="s">
        <v>2070</v>
      </c>
      <c r="B15700" t="s">
        <v>2071</v>
      </c>
      <c r="C15700">
        <v>2012</v>
      </c>
      <c r="D15700">
        <v>177457220</v>
      </c>
    </row>
    <row r="15701" spans="1:4" x14ac:dyDescent="0.55000000000000004">
      <c r="A15701" t="s">
        <v>2070</v>
      </c>
      <c r="B15701" t="s">
        <v>2071</v>
      </c>
      <c r="C15701">
        <v>2013</v>
      </c>
      <c r="D15701">
        <v>167160110</v>
      </c>
    </row>
    <row r="15702" spans="1:4" x14ac:dyDescent="0.55000000000000004">
      <c r="A15702" t="s">
        <v>2070</v>
      </c>
      <c r="B15702" t="s">
        <v>2071</v>
      </c>
      <c r="C15702">
        <v>2014</v>
      </c>
      <c r="D15702">
        <v>174600210</v>
      </c>
    </row>
    <row r="15703" spans="1:4" x14ac:dyDescent="0.55000000000000004">
      <c r="A15703" t="s">
        <v>2070</v>
      </c>
      <c r="B15703" t="s">
        <v>2071</v>
      </c>
      <c r="C15703">
        <v>2015</v>
      </c>
      <c r="D15703">
        <v>152336100</v>
      </c>
    </row>
    <row r="15704" spans="1:4" x14ac:dyDescent="0.55000000000000004">
      <c r="A15704" t="s">
        <v>2070</v>
      </c>
      <c r="B15704" t="s">
        <v>2071</v>
      </c>
      <c r="C15704">
        <v>2016</v>
      </c>
      <c r="D15704">
        <v>159129780</v>
      </c>
    </row>
    <row r="15705" spans="1:4" x14ac:dyDescent="0.55000000000000004">
      <c r="A15705" t="s">
        <v>2070</v>
      </c>
      <c r="B15705" t="s">
        <v>2071</v>
      </c>
      <c r="C15705">
        <v>2017</v>
      </c>
      <c r="D15705">
        <v>201243520</v>
      </c>
    </row>
    <row r="15706" spans="1:4" x14ac:dyDescent="0.55000000000000004">
      <c r="A15706" t="s">
        <v>2070</v>
      </c>
      <c r="B15706" t="s">
        <v>2071</v>
      </c>
      <c r="C15706">
        <v>2018</v>
      </c>
      <c r="D15706">
        <v>199088300</v>
      </c>
    </row>
    <row r="15707" spans="1:4" x14ac:dyDescent="0.55000000000000004">
      <c r="A15707" t="s">
        <v>2070</v>
      </c>
      <c r="B15707" t="s">
        <v>2071</v>
      </c>
      <c r="C15707">
        <v>2019</v>
      </c>
      <c r="D15707">
        <v>214494140</v>
      </c>
    </row>
    <row r="15708" spans="1:4" x14ac:dyDescent="0.55000000000000004">
      <c r="A15708" t="s">
        <v>2070</v>
      </c>
      <c r="B15708" t="s">
        <v>2071</v>
      </c>
      <c r="C15708">
        <v>2020</v>
      </c>
      <c r="D15708">
        <v>207230480</v>
      </c>
    </row>
    <row r="15709" spans="1:4" x14ac:dyDescent="0.55000000000000004">
      <c r="A15709" t="s">
        <v>2070</v>
      </c>
      <c r="B15709" t="s">
        <v>2071</v>
      </c>
      <c r="C15709">
        <v>2021</v>
      </c>
      <c r="D15709">
        <v>199590140</v>
      </c>
    </row>
    <row r="15710" spans="1:4" x14ac:dyDescent="0.55000000000000004">
      <c r="A15710" t="s">
        <v>2070</v>
      </c>
      <c r="B15710" t="s">
        <v>2071</v>
      </c>
      <c r="C15710">
        <v>2022</v>
      </c>
      <c r="D15710">
        <v>202699650</v>
      </c>
    </row>
    <row r="15711" spans="1:4" x14ac:dyDescent="0.55000000000000004">
      <c r="A15711" t="s">
        <v>2070</v>
      </c>
      <c r="B15711" t="s">
        <v>2071</v>
      </c>
      <c r="C15711">
        <v>2023</v>
      </c>
      <c r="D15711">
        <v>209172480</v>
      </c>
    </row>
    <row r="15712" spans="1:4" x14ac:dyDescent="0.55000000000000004">
      <c r="A15712" t="s">
        <v>2070</v>
      </c>
      <c r="B15712" t="s">
        <v>2071</v>
      </c>
      <c r="C15712">
        <v>2024</v>
      </c>
      <c r="D15712">
        <v>210953000</v>
      </c>
    </row>
    <row r="15713" spans="1:4" x14ac:dyDescent="0.55000000000000004">
      <c r="A15713" t="s">
        <v>2072</v>
      </c>
      <c r="B15713" t="s">
        <v>2073</v>
      </c>
      <c r="C15713">
        <v>1830</v>
      </c>
      <c r="D15713">
        <v>641</v>
      </c>
    </row>
    <row r="15714" spans="1:4" x14ac:dyDescent="0.55000000000000004">
      <c r="A15714" t="s">
        <v>2072</v>
      </c>
      <c r="B15714" t="s">
        <v>2073</v>
      </c>
      <c r="C15714">
        <v>1831</v>
      </c>
      <c r="D15714">
        <v>769</v>
      </c>
    </row>
    <row r="15715" spans="1:4" x14ac:dyDescent="0.55000000000000004">
      <c r="A15715" t="s">
        <v>2072</v>
      </c>
      <c r="B15715" t="s">
        <v>2073</v>
      </c>
      <c r="C15715">
        <v>1832</v>
      </c>
      <c r="D15715">
        <v>512</v>
      </c>
    </row>
    <row r="15716" spans="1:4" x14ac:dyDescent="0.55000000000000004">
      <c r="A15716" t="s">
        <v>2072</v>
      </c>
      <c r="B15716" t="s">
        <v>2073</v>
      </c>
      <c r="C15716">
        <v>1833</v>
      </c>
      <c r="D15716">
        <v>641</v>
      </c>
    </row>
    <row r="15717" spans="1:4" x14ac:dyDescent="0.55000000000000004">
      <c r="A15717" t="s">
        <v>2072</v>
      </c>
      <c r="B15717" t="s">
        <v>2073</v>
      </c>
      <c r="C15717">
        <v>1850</v>
      </c>
      <c r="D15717">
        <v>3974</v>
      </c>
    </row>
    <row r="15718" spans="1:4" x14ac:dyDescent="0.55000000000000004">
      <c r="A15718" t="s">
        <v>2072</v>
      </c>
      <c r="B15718" t="s">
        <v>2073</v>
      </c>
      <c r="C15718">
        <v>1855</v>
      </c>
      <c r="D15718">
        <v>12052</v>
      </c>
    </row>
    <row r="15719" spans="1:4" x14ac:dyDescent="0.55000000000000004">
      <c r="A15719" t="s">
        <v>2072</v>
      </c>
      <c r="B15719" t="s">
        <v>2073</v>
      </c>
      <c r="C15719">
        <v>1858</v>
      </c>
      <c r="D15719">
        <v>411406</v>
      </c>
    </row>
    <row r="15720" spans="1:4" x14ac:dyDescent="0.55000000000000004">
      <c r="A15720" t="s">
        <v>2072</v>
      </c>
      <c r="B15720" t="s">
        <v>2073</v>
      </c>
      <c r="C15720">
        <v>1859</v>
      </c>
      <c r="D15720">
        <v>654425</v>
      </c>
    </row>
    <row r="15721" spans="1:4" x14ac:dyDescent="0.55000000000000004">
      <c r="A15721" t="s">
        <v>2072</v>
      </c>
      <c r="B15721" t="s">
        <v>2073</v>
      </c>
      <c r="C15721">
        <v>1860</v>
      </c>
      <c r="D15721">
        <v>666824</v>
      </c>
    </row>
    <row r="15722" spans="1:4" x14ac:dyDescent="0.55000000000000004">
      <c r="A15722" t="s">
        <v>2072</v>
      </c>
      <c r="B15722" t="s">
        <v>2073</v>
      </c>
      <c r="C15722">
        <v>1861</v>
      </c>
      <c r="D15722">
        <v>527376</v>
      </c>
    </row>
    <row r="15723" spans="1:4" x14ac:dyDescent="0.55000000000000004">
      <c r="A15723" t="s">
        <v>2072</v>
      </c>
      <c r="B15723" t="s">
        <v>2073</v>
      </c>
      <c r="C15723">
        <v>1862</v>
      </c>
      <c r="D15723">
        <v>581444</v>
      </c>
    </row>
    <row r="15724" spans="1:4" x14ac:dyDescent="0.55000000000000004">
      <c r="A15724" t="s">
        <v>2072</v>
      </c>
      <c r="B15724" t="s">
        <v>2073</v>
      </c>
      <c r="C15724">
        <v>1863</v>
      </c>
      <c r="D15724">
        <v>638418</v>
      </c>
    </row>
    <row r="15725" spans="1:4" x14ac:dyDescent="0.55000000000000004">
      <c r="A15725" t="s">
        <v>2072</v>
      </c>
      <c r="B15725" t="s">
        <v>2073</v>
      </c>
      <c r="C15725">
        <v>1864</v>
      </c>
      <c r="D15725">
        <v>609662</v>
      </c>
    </row>
    <row r="15726" spans="1:4" x14ac:dyDescent="0.55000000000000004">
      <c r="A15726" t="s">
        <v>2072</v>
      </c>
      <c r="B15726" t="s">
        <v>2073</v>
      </c>
      <c r="C15726">
        <v>1865</v>
      </c>
      <c r="D15726">
        <v>603157</v>
      </c>
    </row>
    <row r="15727" spans="1:4" x14ac:dyDescent="0.55000000000000004">
      <c r="A15727" t="s">
        <v>2072</v>
      </c>
      <c r="B15727" t="s">
        <v>2073</v>
      </c>
      <c r="C15727">
        <v>1866</v>
      </c>
      <c r="D15727">
        <v>738131</v>
      </c>
    </row>
    <row r="15728" spans="1:4" x14ac:dyDescent="0.55000000000000004">
      <c r="A15728" t="s">
        <v>2072</v>
      </c>
      <c r="B15728" t="s">
        <v>2073</v>
      </c>
      <c r="C15728">
        <v>1867</v>
      </c>
      <c r="D15728">
        <v>113011</v>
      </c>
    </row>
    <row r="15729" spans="1:4" x14ac:dyDescent="0.55000000000000004">
      <c r="A15729" t="s">
        <v>2072</v>
      </c>
      <c r="B15729" t="s">
        <v>2073</v>
      </c>
      <c r="C15729">
        <v>1868</v>
      </c>
      <c r="D15729">
        <v>97726</v>
      </c>
    </row>
    <row r="15730" spans="1:4" x14ac:dyDescent="0.55000000000000004">
      <c r="A15730" t="s">
        <v>2072</v>
      </c>
      <c r="B15730" t="s">
        <v>2073</v>
      </c>
      <c r="C15730">
        <v>1869</v>
      </c>
      <c r="D15730">
        <v>128586</v>
      </c>
    </row>
    <row r="15731" spans="1:4" x14ac:dyDescent="0.55000000000000004">
      <c r="A15731" t="s">
        <v>2072</v>
      </c>
      <c r="B15731" t="s">
        <v>2073</v>
      </c>
      <c r="C15731">
        <v>1870</v>
      </c>
      <c r="D15731">
        <v>137544</v>
      </c>
    </row>
    <row r="15732" spans="1:4" x14ac:dyDescent="0.55000000000000004">
      <c r="A15732" t="s">
        <v>2072</v>
      </c>
      <c r="B15732" t="s">
        <v>2073</v>
      </c>
      <c r="C15732">
        <v>1871</v>
      </c>
      <c r="D15732">
        <v>188675</v>
      </c>
    </row>
    <row r="15733" spans="1:4" x14ac:dyDescent="0.55000000000000004">
      <c r="A15733" t="s">
        <v>2072</v>
      </c>
      <c r="B15733" t="s">
        <v>2073</v>
      </c>
      <c r="C15733">
        <v>1872</v>
      </c>
      <c r="D15733">
        <v>198935</v>
      </c>
    </row>
    <row r="15734" spans="1:4" x14ac:dyDescent="0.55000000000000004">
      <c r="A15734" t="s">
        <v>2072</v>
      </c>
      <c r="B15734" t="s">
        <v>2073</v>
      </c>
      <c r="C15734">
        <v>1873</v>
      </c>
      <c r="D15734">
        <v>190713</v>
      </c>
    </row>
    <row r="15735" spans="1:4" x14ac:dyDescent="0.55000000000000004">
      <c r="A15735" t="s">
        <v>2072</v>
      </c>
      <c r="B15735" t="s">
        <v>2073</v>
      </c>
      <c r="C15735">
        <v>1874</v>
      </c>
      <c r="D15735">
        <v>222913</v>
      </c>
    </row>
    <row r="15736" spans="1:4" x14ac:dyDescent="0.55000000000000004">
      <c r="A15736" t="s">
        <v>2072</v>
      </c>
      <c r="B15736" t="s">
        <v>2073</v>
      </c>
      <c r="C15736">
        <v>1875</v>
      </c>
      <c r="D15736">
        <v>257336</v>
      </c>
    </row>
    <row r="15737" spans="1:4" x14ac:dyDescent="0.55000000000000004">
      <c r="A15737" t="s">
        <v>2072</v>
      </c>
      <c r="B15737" t="s">
        <v>2073</v>
      </c>
      <c r="C15737">
        <v>1876</v>
      </c>
      <c r="D15737">
        <v>322897</v>
      </c>
    </row>
    <row r="15738" spans="1:4" x14ac:dyDescent="0.55000000000000004">
      <c r="A15738" t="s">
        <v>2072</v>
      </c>
      <c r="B15738" t="s">
        <v>2073</v>
      </c>
      <c r="C15738">
        <v>1877</v>
      </c>
      <c r="D15738">
        <v>327472</v>
      </c>
    </row>
    <row r="15739" spans="1:4" x14ac:dyDescent="0.55000000000000004">
      <c r="A15739" t="s">
        <v>2072</v>
      </c>
      <c r="B15739" t="s">
        <v>2073</v>
      </c>
      <c r="C15739">
        <v>1878</v>
      </c>
      <c r="D15739">
        <v>2202252</v>
      </c>
    </row>
    <row r="15740" spans="1:4" x14ac:dyDescent="0.55000000000000004">
      <c r="A15740" t="s">
        <v>2072</v>
      </c>
      <c r="B15740" t="s">
        <v>2073</v>
      </c>
      <c r="C15740">
        <v>1879</v>
      </c>
      <c r="D15740">
        <v>2134003</v>
      </c>
    </row>
    <row r="15741" spans="1:4" x14ac:dyDescent="0.55000000000000004">
      <c r="A15741" t="s">
        <v>2072</v>
      </c>
      <c r="B15741" t="s">
        <v>2073</v>
      </c>
      <c r="C15741">
        <v>1880</v>
      </c>
      <c r="D15741">
        <v>2413924</v>
      </c>
    </row>
    <row r="15742" spans="1:4" x14ac:dyDescent="0.55000000000000004">
      <c r="A15742" t="s">
        <v>2072</v>
      </c>
      <c r="B15742" t="s">
        <v>2073</v>
      </c>
      <c r="C15742">
        <v>1881</v>
      </c>
      <c r="D15742">
        <v>2401112</v>
      </c>
    </row>
    <row r="15743" spans="1:4" x14ac:dyDescent="0.55000000000000004">
      <c r="A15743" t="s">
        <v>2072</v>
      </c>
      <c r="B15743" t="s">
        <v>2073</v>
      </c>
      <c r="C15743">
        <v>1882</v>
      </c>
      <c r="D15743">
        <v>2793809</v>
      </c>
    </row>
    <row r="15744" spans="1:4" x14ac:dyDescent="0.55000000000000004">
      <c r="A15744" t="s">
        <v>2072</v>
      </c>
      <c r="B15744" t="s">
        <v>2073</v>
      </c>
      <c r="C15744">
        <v>1883</v>
      </c>
      <c r="D15744">
        <v>3106208</v>
      </c>
    </row>
    <row r="15745" spans="1:4" x14ac:dyDescent="0.55000000000000004">
      <c r="A15745" t="s">
        <v>2072</v>
      </c>
      <c r="B15745" t="s">
        <v>2073</v>
      </c>
      <c r="C15745">
        <v>1884</v>
      </c>
      <c r="D15745">
        <v>3416727</v>
      </c>
    </row>
    <row r="15746" spans="1:4" x14ac:dyDescent="0.55000000000000004">
      <c r="A15746" t="s">
        <v>2072</v>
      </c>
      <c r="B15746" t="s">
        <v>2073</v>
      </c>
      <c r="C15746">
        <v>1885</v>
      </c>
      <c r="D15746">
        <v>3185388</v>
      </c>
    </row>
    <row r="15747" spans="1:4" x14ac:dyDescent="0.55000000000000004">
      <c r="A15747" t="s">
        <v>2072</v>
      </c>
      <c r="B15747" t="s">
        <v>2073</v>
      </c>
      <c r="C15747">
        <v>1886</v>
      </c>
      <c r="D15747">
        <v>3497525</v>
      </c>
    </row>
    <row r="15748" spans="1:4" x14ac:dyDescent="0.55000000000000004">
      <c r="A15748" t="s">
        <v>2072</v>
      </c>
      <c r="B15748" t="s">
        <v>2073</v>
      </c>
      <c r="C15748">
        <v>1887</v>
      </c>
      <c r="D15748">
        <v>3844528</v>
      </c>
    </row>
    <row r="15749" spans="1:4" x14ac:dyDescent="0.55000000000000004">
      <c r="A15749" t="s">
        <v>2072</v>
      </c>
      <c r="B15749" t="s">
        <v>2073</v>
      </c>
      <c r="C15749">
        <v>1888</v>
      </c>
      <c r="D15749">
        <v>4234767</v>
      </c>
    </row>
    <row r="15750" spans="1:4" x14ac:dyDescent="0.55000000000000004">
      <c r="A15750" t="s">
        <v>2072</v>
      </c>
      <c r="B15750" t="s">
        <v>2073</v>
      </c>
      <c r="C15750">
        <v>1889</v>
      </c>
      <c r="D15750">
        <v>4874156</v>
      </c>
    </row>
    <row r="15751" spans="1:4" x14ac:dyDescent="0.55000000000000004">
      <c r="A15751" t="s">
        <v>2072</v>
      </c>
      <c r="B15751" t="s">
        <v>2073</v>
      </c>
      <c r="C15751">
        <v>1890</v>
      </c>
      <c r="D15751">
        <v>5409313</v>
      </c>
    </row>
    <row r="15752" spans="1:4" x14ac:dyDescent="0.55000000000000004">
      <c r="A15752" t="s">
        <v>2072</v>
      </c>
      <c r="B15752" t="s">
        <v>2073</v>
      </c>
      <c r="C15752">
        <v>1891</v>
      </c>
      <c r="D15752">
        <v>5856792</v>
      </c>
    </row>
    <row r="15753" spans="1:4" x14ac:dyDescent="0.55000000000000004">
      <c r="A15753" t="s">
        <v>2072</v>
      </c>
      <c r="B15753" t="s">
        <v>2073</v>
      </c>
      <c r="C15753">
        <v>1892</v>
      </c>
      <c r="D15753">
        <v>6593185</v>
      </c>
    </row>
    <row r="15754" spans="1:4" x14ac:dyDescent="0.55000000000000004">
      <c r="A15754" t="s">
        <v>2072</v>
      </c>
      <c r="B15754" t="s">
        <v>2073</v>
      </c>
      <c r="C15754">
        <v>1893</v>
      </c>
      <c r="D15754">
        <v>7517774</v>
      </c>
    </row>
    <row r="15755" spans="1:4" x14ac:dyDescent="0.55000000000000004">
      <c r="A15755" t="s">
        <v>2072</v>
      </c>
      <c r="B15755" t="s">
        <v>2073</v>
      </c>
      <c r="C15755">
        <v>1894</v>
      </c>
      <c r="D15755">
        <v>7267626</v>
      </c>
    </row>
    <row r="15756" spans="1:4" x14ac:dyDescent="0.55000000000000004">
      <c r="A15756" t="s">
        <v>2072</v>
      </c>
      <c r="B15756" t="s">
        <v>2073</v>
      </c>
      <c r="C15756">
        <v>1895</v>
      </c>
      <c r="D15756">
        <v>8753900</v>
      </c>
    </row>
    <row r="15757" spans="1:4" x14ac:dyDescent="0.55000000000000004">
      <c r="A15757" t="s">
        <v>2072</v>
      </c>
      <c r="B15757" t="s">
        <v>2073</v>
      </c>
      <c r="C15757">
        <v>1896</v>
      </c>
      <c r="D15757">
        <v>9539850</v>
      </c>
    </row>
    <row r="15758" spans="1:4" x14ac:dyDescent="0.55000000000000004">
      <c r="A15758" t="s">
        <v>2072</v>
      </c>
      <c r="B15758" t="s">
        <v>2073</v>
      </c>
      <c r="C15758">
        <v>1897</v>
      </c>
      <c r="D15758">
        <v>10583472</v>
      </c>
    </row>
    <row r="15759" spans="1:4" x14ac:dyDescent="0.55000000000000004">
      <c r="A15759" t="s">
        <v>2072</v>
      </c>
      <c r="B15759" t="s">
        <v>2073</v>
      </c>
      <c r="C15759">
        <v>1898</v>
      </c>
      <c r="D15759">
        <v>11800860</v>
      </c>
    </row>
    <row r="15760" spans="1:4" x14ac:dyDescent="0.55000000000000004">
      <c r="A15760" t="s">
        <v>2072</v>
      </c>
      <c r="B15760" t="s">
        <v>2073</v>
      </c>
      <c r="C15760">
        <v>1899</v>
      </c>
      <c r="D15760">
        <v>13127462</v>
      </c>
    </row>
    <row r="15761" spans="1:4" x14ac:dyDescent="0.55000000000000004">
      <c r="A15761" t="s">
        <v>2072</v>
      </c>
      <c r="B15761" t="s">
        <v>2073</v>
      </c>
      <c r="C15761">
        <v>1900</v>
      </c>
      <c r="D15761">
        <v>15090986</v>
      </c>
    </row>
    <row r="15762" spans="1:4" x14ac:dyDescent="0.55000000000000004">
      <c r="A15762" t="s">
        <v>2072</v>
      </c>
      <c r="B15762" t="s">
        <v>2073</v>
      </c>
      <c r="C15762">
        <v>1901</v>
      </c>
      <c r="D15762">
        <v>16402242</v>
      </c>
    </row>
    <row r="15763" spans="1:4" x14ac:dyDescent="0.55000000000000004">
      <c r="A15763" t="s">
        <v>2072</v>
      </c>
      <c r="B15763" t="s">
        <v>2073</v>
      </c>
      <c r="C15763">
        <v>1902</v>
      </c>
      <c r="D15763">
        <v>17543328</v>
      </c>
    </row>
    <row r="15764" spans="1:4" x14ac:dyDescent="0.55000000000000004">
      <c r="A15764" t="s">
        <v>2072</v>
      </c>
      <c r="B15764" t="s">
        <v>2073</v>
      </c>
      <c r="C15764">
        <v>1903</v>
      </c>
      <c r="D15764">
        <v>18041242</v>
      </c>
    </row>
    <row r="15765" spans="1:4" x14ac:dyDescent="0.55000000000000004">
      <c r="A15765" t="s">
        <v>2072</v>
      </c>
      <c r="B15765" t="s">
        <v>2073</v>
      </c>
      <c r="C15765">
        <v>1904</v>
      </c>
      <c r="D15765">
        <v>20360966</v>
      </c>
    </row>
    <row r="15766" spans="1:4" x14ac:dyDescent="0.55000000000000004">
      <c r="A15766" t="s">
        <v>2072</v>
      </c>
      <c r="B15766" t="s">
        <v>2073</v>
      </c>
      <c r="C15766">
        <v>1905</v>
      </c>
      <c r="D15766">
        <v>20507912</v>
      </c>
    </row>
    <row r="15767" spans="1:4" x14ac:dyDescent="0.55000000000000004">
      <c r="A15767" t="s">
        <v>2072</v>
      </c>
      <c r="B15767" t="s">
        <v>2073</v>
      </c>
      <c r="C15767">
        <v>1906</v>
      </c>
      <c r="D15767">
        <v>23543176</v>
      </c>
    </row>
    <row r="15768" spans="1:4" x14ac:dyDescent="0.55000000000000004">
      <c r="A15768" t="s">
        <v>2072</v>
      </c>
      <c r="B15768" t="s">
        <v>2073</v>
      </c>
      <c r="C15768">
        <v>1907</v>
      </c>
      <c r="D15768">
        <v>26162932</v>
      </c>
    </row>
    <row r="15769" spans="1:4" x14ac:dyDescent="0.55000000000000004">
      <c r="A15769" t="s">
        <v>2072</v>
      </c>
      <c r="B15769" t="s">
        <v>2073</v>
      </c>
      <c r="C15769">
        <v>1908</v>
      </c>
      <c r="D15769">
        <v>29519804</v>
      </c>
    </row>
    <row r="15770" spans="1:4" x14ac:dyDescent="0.55000000000000004">
      <c r="A15770" t="s">
        <v>2072</v>
      </c>
      <c r="B15770" t="s">
        <v>2073</v>
      </c>
      <c r="C15770">
        <v>1909</v>
      </c>
      <c r="D15770">
        <v>29087642</v>
      </c>
    </row>
    <row r="15771" spans="1:4" x14ac:dyDescent="0.55000000000000004">
      <c r="A15771" t="s">
        <v>2072</v>
      </c>
      <c r="B15771" t="s">
        <v>2073</v>
      </c>
      <c r="C15771">
        <v>1910</v>
      </c>
      <c r="D15771">
        <v>28695672</v>
      </c>
    </row>
    <row r="15772" spans="1:4" x14ac:dyDescent="0.55000000000000004">
      <c r="A15772" t="s">
        <v>2072</v>
      </c>
      <c r="B15772" t="s">
        <v>2073</v>
      </c>
      <c r="C15772">
        <v>1911</v>
      </c>
      <c r="D15772">
        <v>30033466</v>
      </c>
    </row>
    <row r="15773" spans="1:4" x14ac:dyDescent="0.55000000000000004">
      <c r="A15773" t="s">
        <v>2072</v>
      </c>
      <c r="B15773" t="s">
        <v>2073</v>
      </c>
      <c r="C15773">
        <v>1912</v>
      </c>
      <c r="D15773">
        <v>34273730</v>
      </c>
    </row>
    <row r="15774" spans="1:4" x14ac:dyDescent="0.55000000000000004">
      <c r="A15774" t="s">
        <v>2072</v>
      </c>
      <c r="B15774" t="s">
        <v>2073</v>
      </c>
      <c r="C15774">
        <v>1913</v>
      </c>
      <c r="D15774">
        <v>37801456</v>
      </c>
    </row>
    <row r="15775" spans="1:4" x14ac:dyDescent="0.55000000000000004">
      <c r="A15775" t="s">
        <v>2072</v>
      </c>
      <c r="B15775" t="s">
        <v>2073</v>
      </c>
      <c r="C15775">
        <v>1914</v>
      </c>
      <c r="D15775">
        <v>38449350</v>
      </c>
    </row>
    <row r="15776" spans="1:4" x14ac:dyDescent="0.55000000000000004">
      <c r="A15776" t="s">
        <v>2072</v>
      </c>
      <c r="B15776" t="s">
        <v>2073</v>
      </c>
      <c r="C15776">
        <v>1915</v>
      </c>
      <c r="D15776">
        <v>39641584</v>
      </c>
    </row>
    <row r="15777" spans="1:4" x14ac:dyDescent="0.55000000000000004">
      <c r="A15777" t="s">
        <v>2072</v>
      </c>
      <c r="B15777" t="s">
        <v>2073</v>
      </c>
      <c r="C15777">
        <v>1916</v>
      </c>
      <c r="D15777">
        <v>40784660</v>
      </c>
    </row>
    <row r="15778" spans="1:4" x14ac:dyDescent="0.55000000000000004">
      <c r="A15778" t="s">
        <v>2072</v>
      </c>
      <c r="B15778" t="s">
        <v>2073</v>
      </c>
      <c r="C15778">
        <v>1917</v>
      </c>
      <c r="D15778">
        <v>42395090</v>
      </c>
    </row>
    <row r="15779" spans="1:4" x14ac:dyDescent="0.55000000000000004">
      <c r="A15779" t="s">
        <v>2072</v>
      </c>
      <c r="B15779" t="s">
        <v>2073</v>
      </c>
      <c r="C15779">
        <v>1918</v>
      </c>
      <c r="D15779">
        <v>45076784</v>
      </c>
    </row>
    <row r="15780" spans="1:4" x14ac:dyDescent="0.55000000000000004">
      <c r="A15780" t="s">
        <v>2072</v>
      </c>
      <c r="B15780" t="s">
        <v>2073</v>
      </c>
      <c r="C15780">
        <v>1919</v>
      </c>
      <c r="D15780">
        <v>48370890</v>
      </c>
    </row>
    <row r="15781" spans="1:4" x14ac:dyDescent="0.55000000000000004">
      <c r="A15781" t="s">
        <v>2072</v>
      </c>
      <c r="B15781" t="s">
        <v>2073</v>
      </c>
      <c r="C15781">
        <v>1920</v>
      </c>
      <c r="D15781">
        <v>40417336</v>
      </c>
    </row>
    <row r="15782" spans="1:4" x14ac:dyDescent="0.55000000000000004">
      <c r="A15782" t="s">
        <v>2072</v>
      </c>
      <c r="B15782" t="s">
        <v>2073</v>
      </c>
      <c r="C15782">
        <v>1921</v>
      </c>
      <c r="D15782">
        <v>43849470</v>
      </c>
    </row>
    <row r="15783" spans="1:4" x14ac:dyDescent="0.55000000000000004">
      <c r="A15783" t="s">
        <v>2072</v>
      </c>
      <c r="B15783" t="s">
        <v>2073</v>
      </c>
      <c r="C15783">
        <v>1922</v>
      </c>
      <c r="D15783">
        <v>43196820</v>
      </c>
    </row>
    <row r="15784" spans="1:4" x14ac:dyDescent="0.55000000000000004">
      <c r="A15784" t="s">
        <v>2072</v>
      </c>
      <c r="B15784" t="s">
        <v>2073</v>
      </c>
      <c r="C15784">
        <v>1923</v>
      </c>
      <c r="D15784">
        <v>44955650</v>
      </c>
    </row>
    <row r="15785" spans="1:4" x14ac:dyDescent="0.55000000000000004">
      <c r="A15785" t="s">
        <v>2072</v>
      </c>
      <c r="B15785" t="s">
        <v>2073</v>
      </c>
      <c r="C15785">
        <v>1924</v>
      </c>
      <c r="D15785">
        <v>48582290</v>
      </c>
    </row>
    <row r="15786" spans="1:4" x14ac:dyDescent="0.55000000000000004">
      <c r="A15786" t="s">
        <v>2072</v>
      </c>
      <c r="B15786" t="s">
        <v>2073</v>
      </c>
      <c r="C15786">
        <v>1925</v>
      </c>
      <c r="D15786">
        <v>48730660</v>
      </c>
    </row>
    <row r="15787" spans="1:4" x14ac:dyDescent="0.55000000000000004">
      <c r="A15787" t="s">
        <v>2072</v>
      </c>
      <c r="B15787" t="s">
        <v>2073</v>
      </c>
      <c r="C15787">
        <v>1926</v>
      </c>
      <c r="D15787">
        <v>49931576</v>
      </c>
    </row>
    <row r="15788" spans="1:4" x14ac:dyDescent="0.55000000000000004">
      <c r="A15788" t="s">
        <v>2072</v>
      </c>
      <c r="B15788" t="s">
        <v>2073</v>
      </c>
      <c r="C15788">
        <v>1927</v>
      </c>
      <c r="D15788">
        <v>53272856</v>
      </c>
    </row>
    <row r="15789" spans="1:4" x14ac:dyDescent="0.55000000000000004">
      <c r="A15789" t="s">
        <v>2072</v>
      </c>
      <c r="B15789" t="s">
        <v>2073</v>
      </c>
      <c r="C15789">
        <v>1928</v>
      </c>
      <c r="D15789">
        <v>57122950</v>
      </c>
    </row>
    <row r="15790" spans="1:4" x14ac:dyDescent="0.55000000000000004">
      <c r="A15790" t="s">
        <v>2072</v>
      </c>
      <c r="B15790" t="s">
        <v>2073</v>
      </c>
      <c r="C15790">
        <v>1929</v>
      </c>
      <c r="D15790">
        <v>58775308</v>
      </c>
    </row>
    <row r="15791" spans="1:4" x14ac:dyDescent="0.55000000000000004">
      <c r="A15791" t="s">
        <v>2072</v>
      </c>
      <c r="B15791" t="s">
        <v>2073</v>
      </c>
      <c r="C15791">
        <v>1930</v>
      </c>
      <c r="D15791">
        <v>60795828</v>
      </c>
    </row>
    <row r="15792" spans="1:4" x14ac:dyDescent="0.55000000000000004">
      <c r="A15792" t="s">
        <v>2072</v>
      </c>
      <c r="B15792" t="s">
        <v>2073</v>
      </c>
      <c r="C15792">
        <v>1931</v>
      </c>
      <c r="D15792">
        <v>56548136</v>
      </c>
    </row>
    <row r="15793" spans="1:4" x14ac:dyDescent="0.55000000000000004">
      <c r="A15793" t="s">
        <v>2072</v>
      </c>
      <c r="B15793" t="s">
        <v>2073</v>
      </c>
      <c r="C15793">
        <v>1932</v>
      </c>
      <c r="D15793">
        <v>54099772</v>
      </c>
    </row>
    <row r="15794" spans="1:4" x14ac:dyDescent="0.55000000000000004">
      <c r="A15794" t="s">
        <v>2072</v>
      </c>
      <c r="B15794" t="s">
        <v>2073</v>
      </c>
      <c r="C15794">
        <v>1933</v>
      </c>
      <c r="D15794">
        <v>54036740</v>
      </c>
    </row>
    <row r="15795" spans="1:4" x14ac:dyDescent="0.55000000000000004">
      <c r="A15795" t="s">
        <v>2072</v>
      </c>
      <c r="B15795" t="s">
        <v>2073</v>
      </c>
      <c r="C15795">
        <v>1934</v>
      </c>
      <c r="D15795">
        <v>60424264</v>
      </c>
    </row>
    <row r="15796" spans="1:4" x14ac:dyDescent="0.55000000000000004">
      <c r="A15796" t="s">
        <v>2072</v>
      </c>
      <c r="B15796" t="s">
        <v>2073</v>
      </c>
      <c r="C15796">
        <v>1935</v>
      </c>
      <c r="D15796">
        <v>64072510</v>
      </c>
    </row>
    <row r="15797" spans="1:4" x14ac:dyDescent="0.55000000000000004">
      <c r="A15797" t="s">
        <v>2072</v>
      </c>
      <c r="B15797" t="s">
        <v>2073</v>
      </c>
      <c r="C15797">
        <v>1936</v>
      </c>
      <c r="D15797">
        <v>66235972</v>
      </c>
    </row>
    <row r="15798" spans="1:4" x14ac:dyDescent="0.55000000000000004">
      <c r="A15798" t="s">
        <v>2072</v>
      </c>
      <c r="B15798" t="s">
        <v>2073</v>
      </c>
      <c r="C15798">
        <v>1937</v>
      </c>
      <c r="D15798">
        <v>72594480</v>
      </c>
    </row>
    <row r="15799" spans="1:4" x14ac:dyDescent="0.55000000000000004">
      <c r="A15799" t="s">
        <v>2072</v>
      </c>
      <c r="B15799" t="s">
        <v>2073</v>
      </c>
      <c r="C15799">
        <v>1938</v>
      </c>
      <c r="D15799">
        <v>79067020</v>
      </c>
    </row>
    <row r="15800" spans="1:4" x14ac:dyDescent="0.55000000000000004">
      <c r="A15800" t="s">
        <v>2072</v>
      </c>
      <c r="B15800" t="s">
        <v>2073</v>
      </c>
      <c r="C15800">
        <v>1939</v>
      </c>
      <c r="D15800">
        <v>80226210</v>
      </c>
    </row>
    <row r="15801" spans="1:4" x14ac:dyDescent="0.55000000000000004">
      <c r="A15801" t="s">
        <v>2072</v>
      </c>
      <c r="B15801" t="s">
        <v>2073</v>
      </c>
      <c r="C15801">
        <v>1940</v>
      </c>
      <c r="D15801">
        <v>87030104</v>
      </c>
    </row>
    <row r="15802" spans="1:4" x14ac:dyDescent="0.55000000000000004">
      <c r="A15802" t="s">
        <v>2072</v>
      </c>
      <c r="B15802" t="s">
        <v>2073</v>
      </c>
      <c r="C15802">
        <v>1941</v>
      </c>
      <c r="D15802">
        <v>87289496</v>
      </c>
    </row>
    <row r="15803" spans="1:4" x14ac:dyDescent="0.55000000000000004">
      <c r="A15803" t="s">
        <v>2072</v>
      </c>
      <c r="B15803" t="s">
        <v>2073</v>
      </c>
      <c r="C15803">
        <v>1942</v>
      </c>
      <c r="D15803">
        <v>76334950</v>
      </c>
    </row>
    <row r="15804" spans="1:4" x14ac:dyDescent="0.55000000000000004">
      <c r="A15804" t="s">
        <v>2072</v>
      </c>
      <c r="B15804" t="s">
        <v>2073</v>
      </c>
      <c r="C15804">
        <v>1943</v>
      </c>
      <c r="D15804">
        <v>69162790</v>
      </c>
    </row>
    <row r="15805" spans="1:4" x14ac:dyDescent="0.55000000000000004">
      <c r="A15805" t="s">
        <v>2072</v>
      </c>
      <c r="B15805" t="s">
        <v>2073</v>
      </c>
      <c r="C15805">
        <v>1944</v>
      </c>
      <c r="D15805">
        <v>73355170</v>
      </c>
    </row>
    <row r="15806" spans="1:4" x14ac:dyDescent="0.55000000000000004">
      <c r="A15806" t="s">
        <v>2072</v>
      </c>
      <c r="B15806" t="s">
        <v>2073</v>
      </c>
      <c r="C15806">
        <v>1945</v>
      </c>
      <c r="D15806">
        <v>77825710</v>
      </c>
    </row>
    <row r="15807" spans="1:4" x14ac:dyDescent="0.55000000000000004">
      <c r="A15807" t="s">
        <v>2072</v>
      </c>
      <c r="B15807" t="s">
        <v>2073</v>
      </c>
      <c r="C15807">
        <v>1946</v>
      </c>
      <c r="D15807">
        <v>79536540</v>
      </c>
    </row>
    <row r="15808" spans="1:4" x14ac:dyDescent="0.55000000000000004">
      <c r="A15808" t="s">
        <v>2072</v>
      </c>
      <c r="B15808" t="s">
        <v>2073</v>
      </c>
      <c r="C15808">
        <v>1947</v>
      </c>
      <c r="D15808">
        <v>83497330</v>
      </c>
    </row>
    <row r="15809" spans="1:4" x14ac:dyDescent="0.55000000000000004">
      <c r="A15809" t="s">
        <v>2072</v>
      </c>
      <c r="B15809" t="s">
        <v>2073</v>
      </c>
      <c r="C15809">
        <v>1948</v>
      </c>
      <c r="D15809">
        <v>87572780</v>
      </c>
    </row>
    <row r="15810" spans="1:4" x14ac:dyDescent="0.55000000000000004">
      <c r="A15810" t="s">
        <v>2072</v>
      </c>
      <c r="B15810" t="s">
        <v>2073</v>
      </c>
      <c r="C15810">
        <v>1949</v>
      </c>
      <c r="D15810">
        <v>95525670</v>
      </c>
    </row>
    <row r="15811" spans="1:4" x14ac:dyDescent="0.55000000000000004">
      <c r="A15811" t="s">
        <v>2072</v>
      </c>
      <c r="B15811" t="s">
        <v>2073</v>
      </c>
      <c r="C15811">
        <v>1950</v>
      </c>
      <c r="D15811">
        <v>126403500</v>
      </c>
    </row>
    <row r="15812" spans="1:4" x14ac:dyDescent="0.55000000000000004">
      <c r="A15812" t="s">
        <v>2072</v>
      </c>
      <c r="B15812" t="s">
        <v>2073</v>
      </c>
      <c r="C15812">
        <v>1951</v>
      </c>
      <c r="D15812">
        <v>133872936</v>
      </c>
    </row>
    <row r="15813" spans="1:4" x14ac:dyDescent="0.55000000000000004">
      <c r="A15813" t="s">
        <v>2072</v>
      </c>
      <c r="B15813" t="s">
        <v>2073</v>
      </c>
      <c r="C15813">
        <v>1952</v>
      </c>
      <c r="D15813">
        <v>144007980</v>
      </c>
    </row>
    <row r="15814" spans="1:4" x14ac:dyDescent="0.55000000000000004">
      <c r="A15814" t="s">
        <v>2072</v>
      </c>
      <c r="B15814" t="s">
        <v>2073</v>
      </c>
      <c r="C15814">
        <v>1953</v>
      </c>
      <c r="D15814">
        <v>148380420</v>
      </c>
    </row>
    <row r="15815" spans="1:4" x14ac:dyDescent="0.55000000000000004">
      <c r="A15815" t="s">
        <v>2072</v>
      </c>
      <c r="B15815" t="s">
        <v>2073</v>
      </c>
      <c r="C15815">
        <v>1954</v>
      </c>
      <c r="D15815">
        <v>159014450</v>
      </c>
    </row>
    <row r="15816" spans="1:4" x14ac:dyDescent="0.55000000000000004">
      <c r="A15816" t="s">
        <v>2072</v>
      </c>
      <c r="B15816" t="s">
        <v>2073</v>
      </c>
      <c r="C15816">
        <v>1955</v>
      </c>
      <c r="D15816">
        <v>173984720</v>
      </c>
    </row>
    <row r="15817" spans="1:4" x14ac:dyDescent="0.55000000000000004">
      <c r="A15817" t="s">
        <v>2072</v>
      </c>
      <c r="B15817" t="s">
        <v>2073</v>
      </c>
      <c r="C15817">
        <v>1956</v>
      </c>
      <c r="D15817">
        <v>182529150</v>
      </c>
    </row>
    <row r="15818" spans="1:4" x14ac:dyDescent="0.55000000000000004">
      <c r="A15818" t="s">
        <v>2072</v>
      </c>
      <c r="B15818" t="s">
        <v>2073</v>
      </c>
      <c r="C15818">
        <v>1957</v>
      </c>
      <c r="D15818">
        <v>201261310</v>
      </c>
    </row>
    <row r="15819" spans="1:4" x14ac:dyDescent="0.55000000000000004">
      <c r="A15819" t="s">
        <v>2072</v>
      </c>
      <c r="B15819" t="s">
        <v>2073</v>
      </c>
      <c r="C15819">
        <v>1958</v>
      </c>
      <c r="D15819">
        <v>213762000</v>
      </c>
    </row>
    <row r="15820" spans="1:4" x14ac:dyDescent="0.55000000000000004">
      <c r="A15820" t="s">
        <v>2072</v>
      </c>
      <c r="B15820" t="s">
        <v>2073</v>
      </c>
      <c r="C15820">
        <v>1959</v>
      </c>
      <c r="D15820">
        <v>223914750</v>
      </c>
    </row>
    <row r="15821" spans="1:4" x14ac:dyDescent="0.55000000000000004">
      <c r="A15821" t="s">
        <v>2072</v>
      </c>
      <c r="B15821" t="s">
        <v>2073</v>
      </c>
      <c r="C15821">
        <v>1960</v>
      </c>
      <c r="D15821">
        <v>244957700</v>
      </c>
    </row>
    <row r="15822" spans="1:4" x14ac:dyDescent="0.55000000000000004">
      <c r="A15822" t="s">
        <v>2072</v>
      </c>
      <c r="B15822" t="s">
        <v>2073</v>
      </c>
      <c r="C15822">
        <v>1961</v>
      </c>
      <c r="D15822">
        <v>258016260</v>
      </c>
    </row>
    <row r="15823" spans="1:4" x14ac:dyDescent="0.55000000000000004">
      <c r="A15823" t="s">
        <v>2072</v>
      </c>
      <c r="B15823" t="s">
        <v>2073</v>
      </c>
      <c r="C15823">
        <v>1962</v>
      </c>
      <c r="D15823">
        <v>280057150</v>
      </c>
    </row>
    <row r="15824" spans="1:4" x14ac:dyDescent="0.55000000000000004">
      <c r="A15824" t="s">
        <v>2072</v>
      </c>
      <c r="B15824" t="s">
        <v>2073</v>
      </c>
      <c r="C15824">
        <v>1963</v>
      </c>
      <c r="D15824">
        <v>303277860</v>
      </c>
    </row>
    <row r="15825" spans="1:4" x14ac:dyDescent="0.55000000000000004">
      <c r="A15825" t="s">
        <v>2072</v>
      </c>
      <c r="B15825" t="s">
        <v>2073</v>
      </c>
      <c r="C15825">
        <v>1964</v>
      </c>
      <c r="D15825">
        <v>316736600</v>
      </c>
    </row>
    <row r="15826" spans="1:4" x14ac:dyDescent="0.55000000000000004">
      <c r="A15826" t="s">
        <v>2072</v>
      </c>
      <c r="B15826" t="s">
        <v>2073</v>
      </c>
      <c r="C15826">
        <v>1965</v>
      </c>
      <c r="D15826">
        <v>347297500</v>
      </c>
    </row>
    <row r="15827" spans="1:4" x14ac:dyDescent="0.55000000000000004">
      <c r="A15827" t="s">
        <v>2072</v>
      </c>
      <c r="B15827" t="s">
        <v>2073</v>
      </c>
      <c r="C15827">
        <v>1966</v>
      </c>
      <c r="D15827">
        <v>369354400</v>
      </c>
    </row>
    <row r="15828" spans="1:4" x14ac:dyDescent="0.55000000000000004">
      <c r="A15828" t="s">
        <v>2072</v>
      </c>
      <c r="B15828" t="s">
        <v>2073</v>
      </c>
      <c r="C15828">
        <v>1967</v>
      </c>
      <c r="D15828">
        <v>374231700</v>
      </c>
    </row>
    <row r="15829" spans="1:4" x14ac:dyDescent="0.55000000000000004">
      <c r="A15829" t="s">
        <v>2072</v>
      </c>
      <c r="B15829" t="s">
        <v>2073</v>
      </c>
      <c r="C15829">
        <v>1968</v>
      </c>
      <c r="D15829">
        <v>398763300</v>
      </c>
    </row>
    <row r="15830" spans="1:4" x14ac:dyDescent="0.55000000000000004">
      <c r="A15830" t="s">
        <v>2072</v>
      </c>
      <c r="B15830" t="s">
        <v>2073</v>
      </c>
      <c r="C15830">
        <v>1969</v>
      </c>
      <c r="D15830">
        <v>417533860</v>
      </c>
    </row>
    <row r="15831" spans="1:4" x14ac:dyDescent="0.55000000000000004">
      <c r="A15831" t="s">
        <v>2072</v>
      </c>
      <c r="B15831" t="s">
        <v>2073</v>
      </c>
      <c r="C15831">
        <v>1970</v>
      </c>
      <c r="D15831">
        <v>446631740</v>
      </c>
    </row>
    <row r="15832" spans="1:4" x14ac:dyDescent="0.55000000000000004">
      <c r="A15832" t="s">
        <v>2072</v>
      </c>
      <c r="B15832" t="s">
        <v>2073</v>
      </c>
      <c r="C15832">
        <v>1971</v>
      </c>
      <c r="D15832">
        <v>476532540</v>
      </c>
    </row>
    <row r="15833" spans="1:4" x14ac:dyDescent="0.55000000000000004">
      <c r="A15833" t="s">
        <v>2072</v>
      </c>
      <c r="B15833" t="s">
        <v>2073</v>
      </c>
      <c r="C15833">
        <v>1972</v>
      </c>
      <c r="D15833">
        <v>504341800</v>
      </c>
    </row>
    <row r="15834" spans="1:4" x14ac:dyDescent="0.55000000000000004">
      <c r="A15834" t="s">
        <v>2072</v>
      </c>
      <c r="B15834" t="s">
        <v>2073</v>
      </c>
      <c r="C15834">
        <v>1973</v>
      </c>
      <c r="D15834">
        <v>536990700</v>
      </c>
    </row>
    <row r="15835" spans="1:4" x14ac:dyDescent="0.55000000000000004">
      <c r="A15835" t="s">
        <v>2072</v>
      </c>
      <c r="B15835" t="s">
        <v>2073</v>
      </c>
      <c r="C15835">
        <v>1974</v>
      </c>
      <c r="D15835">
        <v>560222460</v>
      </c>
    </row>
    <row r="15836" spans="1:4" x14ac:dyDescent="0.55000000000000004">
      <c r="A15836" t="s">
        <v>2072</v>
      </c>
      <c r="B15836" t="s">
        <v>2073</v>
      </c>
      <c r="C15836">
        <v>1975</v>
      </c>
      <c r="D15836">
        <v>580004100</v>
      </c>
    </row>
    <row r="15837" spans="1:4" x14ac:dyDescent="0.55000000000000004">
      <c r="A15837" t="s">
        <v>2072</v>
      </c>
      <c r="B15837" t="s">
        <v>2073</v>
      </c>
      <c r="C15837">
        <v>1976</v>
      </c>
      <c r="D15837">
        <v>603181060</v>
      </c>
    </row>
    <row r="15838" spans="1:4" x14ac:dyDescent="0.55000000000000004">
      <c r="A15838" t="s">
        <v>2072</v>
      </c>
      <c r="B15838" t="s">
        <v>2073</v>
      </c>
      <c r="C15838">
        <v>1977</v>
      </c>
      <c r="D15838">
        <v>626430200</v>
      </c>
    </row>
    <row r="15839" spans="1:4" x14ac:dyDescent="0.55000000000000004">
      <c r="A15839" t="s">
        <v>2072</v>
      </c>
      <c r="B15839" t="s">
        <v>2073</v>
      </c>
      <c r="C15839">
        <v>1978</v>
      </c>
      <c r="D15839">
        <v>642829440</v>
      </c>
    </row>
    <row r="15840" spans="1:4" x14ac:dyDescent="0.55000000000000004">
      <c r="A15840" t="s">
        <v>2072</v>
      </c>
      <c r="B15840" t="s">
        <v>2073</v>
      </c>
      <c r="C15840">
        <v>1979</v>
      </c>
      <c r="D15840">
        <v>691378560</v>
      </c>
    </row>
    <row r="15841" spans="1:4" x14ac:dyDescent="0.55000000000000004">
      <c r="A15841" t="s">
        <v>2072</v>
      </c>
      <c r="B15841" t="s">
        <v>2073</v>
      </c>
      <c r="C15841">
        <v>1980</v>
      </c>
      <c r="D15841">
        <v>721737900</v>
      </c>
    </row>
    <row r="15842" spans="1:4" x14ac:dyDescent="0.55000000000000004">
      <c r="A15842" t="s">
        <v>2072</v>
      </c>
      <c r="B15842" t="s">
        <v>2073</v>
      </c>
      <c r="C15842">
        <v>1981</v>
      </c>
      <c r="D15842">
        <v>749748100</v>
      </c>
    </row>
    <row r="15843" spans="1:4" x14ac:dyDescent="0.55000000000000004">
      <c r="A15843" t="s">
        <v>2072</v>
      </c>
      <c r="B15843" t="s">
        <v>2073</v>
      </c>
      <c r="C15843">
        <v>1982</v>
      </c>
      <c r="D15843">
        <v>773942660</v>
      </c>
    </row>
    <row r="15844" spans="1:4" x14ac:dyDescent="0.55000000000000004">
      <c r="A15844" t="s">
        <v>2072</v>
      </c>
      <c r="B15844" t="s">
        <v>2073</v>
      </c>
      <c r="C15844">
        <v>1983</v>
      </c>
      <c r="D15844">
        <v>807840800</v>
      </c>
    </row>
    <row r="15845" spans="1:4" x14ac:dyDescent="0.55000000000000004">
      <c r="A15845" t="s">
        <v>2072</v>
      </c>
      <c r="B15845" t="s">
        <v>2073</v>
      </c>
      <c r="C15845">
        <v>1984</v>
      </c>
      <c r="D15845">
        <v>831102600</v>
      </c>
    </row>
    <row r="15846" spans="1:4" x14ac:dyDescent="0.55000000000000004">
      <c r="A15846" t="s">
        <v>2072</v>
      </c>
      <c r="B15846" t="s">
        <v>2073</v>
      </c>
      <c r="C15846">
        <v>1985</v>
      </c>
      <c r="D15846">
        <v>887537900</v>
      </c>
    </row>
    <row r="15847" spans="1:4" x14ac:dyDescent="0.55000000000000004">
      <c r="A15847" t="s">
        <v>2072</v>
      </c>
      <c r="B15847" t="s">
        <v>2073</v>
      </c>
      <c r="C15847">
        <v>1986</v>
      </c>
      <c r="D15847">
        <v>927414400</v>
      </c>
    </row>
    <row r="15848" spans="1:4" x14ac:dyDescent="0.55000000000000004">
      <c r="A15848" t="s">
        <v>2072</v>
      </c>
      <c r="B15848" t="s">
        <v>2073</v>
      </c>
      <c r="C15848">
        <v>1987</v>
      </c>
      <c r="D15848">
        <v>964548300</v>
      </c>
    </row>
    <row r="15849" spans="1:4" x14ac:dyDescent="0.55000000000000004">
      <c r="A15849" t="s">
        <v>2072</v>
      </c>
      <c r="B15849" t="s">
        <v>2073</v>
      </c>
      <c r="C15849">
        <v>1988</v>
      </c>
      <c r="D15849">
        <v>1029840830</v>
      </c>
    </row>
    <row r="15850" spans="1:4" x14ac:dyDescent="0.55000000000000004">
      <c r="A15850" t="s">
        <v>2072</v>
      </c>
      <c r="B15850" t="s">
        <v>2073</v>
      </c>
      <c r="C15850">
        <v>1989</v>
      </c>
      <c r="D15850">
        <v>1056438000</v>
      </c>
    </row>
    <row r="15851" spans="1:4" x14ac:dyDescent="0.55000000000000004">
      <c r="A15851" t="s">
        <v>2072</v>
      </c>
      <c r="B15851" t="s">
        <v>2073</v>
      </c>
      <c r="C15851">
        <v>1990</v>
      </c>
      <c r="D15851">
        <v>1104190100</v>
      </c>
    </row>
    <row r="15852" spans="1:4" x14ac:dyDescent="0.55000000000000004">
      <c r="A15852" t="s">
        <v>2072</v>
      </c>
      <c r="B15852" t="s">
        <v>2073</v>
      </c>
      <c r="C15852">
        <v>1991</v>
      </c>
      <c r="D15852">
        <v>1146940200</v>
      </c>
    </row>
    <row r="15853" spans="1:4" x14ac:dyDescent="0.55000000000000004">
      <c r="A15853" t="s">
        <v>2072</v>
      </c>
      <c r="B15853" t="s">
        <v>2073</v>
      </c>
      <c r="C15853">
        <v>1992</v>
      </c>
      <c r="D15853">
        <v>1214147100</v>
      </c>
    </row>
    <row r="15854" spans="1:4" x14ac:dyDescent="0.55000000000000004">
      <c r="A15854" t="s">
        <v>2072</v>
      </c>
      <c r="B15854" t="s">
        <v>2073</v>
      </c>
      <c r="C15854">
        <v>1993</v>
      </c>
      <c r="D15854">
        <v>1263717500</v>
      </c>
    </row>
    <row r="15855" spans="1:4" x14ac:dyDescent="0.55000000000000004">
      <c r="A15855" t="s">
        <v>2072</v>
      </c>
      <c r="B15855" t="s">
        <v>2073</v>
      </c>
      <c r="C15855">
        <v>1994</v>
      </c>
      <c r="D15855">
        <v>1354622700</v>
      </c>
    </row>
    <row r="15856" spans="1:4" x14ac:dyDescent="0.55000000000000004">
      <c r="A15856" t="s">
        <v>2072</v>
      </c>
      <c r="B15856" t="s">
        <v>2073</v>
      </c>
      <c r="C15856">
        <v>1995</v>
      </c>
      <c r="D15856">
        <v>1426848900</v>
      </c>
    </row>
    <row r="15857" spans="1:4" x14ac:dyDescent="0.55000000000000004">
      <c r="A15857" t="s">
        <v>2072</v>
      </c>
      <c r="B15857" t="s">
        <v>2073</v>
      </c>
      <c r="C15857">
        <v>1996</v>
      </c>
      <c r="D15857">
        <v>1537595000</v>
      </c>
    </row>
    <row r="15858" spans="1:4" x14ac:dyDescent="0.55000000000000004">
      <c r="A15858" t="s">
        <v>2072</v>
      </c>
      <c r="B15858" t="s">
        <v>2073</v>
      </c>
      <c r="C15858">
        <v>1997</v>
      </c>
      <c r="D15858">
        <v>1612397200</v>
      </c>
    </row>
    <row r="15859" spans="1:4" x14ac:dyDescent="0.55000000000000004">
      <c r="A15859" t="s">
        <v>2072</v>
      </c>
      <c r="B15859" t="s">
        <v>2073</v>
      </c>
      <c r="C15859">
        <v>1998</v>
      </c>
      <c r="D15859">
        <v>1657265700</v>
      </c>
    </row>
    <row r="15860" spans="1:4" x14ac:dyDescent="0.55000000000000004">
      <c r="A15860" t="s">
        <v>2072</v>
      </c>
      <c r="B15860" t="s">
        <v>2073</v>
      </c>
      <c r="C15860">
        <v>1999</v>
      </c>
      <c r="D15860">
        <v>1755396400</v>
      </c>
    </row>
    <row r="15861" spans="1:4" x14ac:dyDescent="0.55000000000000004">
      <c r="A15861" t="s">
        <v>2072</v>
      </c>
      <c r="B15861" t="s">
        <v>2073</v>
      </c>
      <c r="C15861">
        <v>2000</v>
      </c>
      <c r="D15861">
        <v>1826763800</v>
      </c>
    </row>
    <row r="15862" spans="1:4" x14ac:dyDescent="0.55000000000000004">
      <c r="A15862" t="s">
        <v>2072</v>
      </c>
      <c r="B15862" t="s">
        <v>2073</v>
      </c>
      <c r="C15862">
        <v>2001</v>
      </c>
      <c r="D15862">
        <v>1848145800</v>
      </c>
    </row>
    <row r="15863" spans="1:4" x14ac:dyDescent="0.55000000000000004">
      <c r="A15863" t="s">
        <v>2072</v>
      </c>
      <c r="B15863" t="s">
        <v>2073</v>
      </c>
      <c r="C15863">
        <v>2002</v>
      </c>
      <c r="D15863">
        <v>1894994400</v>
      </c>
    </row>
    <row r="15864" spans="1:4" x14ac:dyDescent="0.55000000000000004">
      <c r="A15864" t="s">
        <v>2072</v>
      </c>
      <c r="B15864" t="s">
        <v>2073</v>
      </c>
      <c r="C15864">
        <v>2003</v>
      </c>
      <c r="D15864">
        <v>1977685800</v>
      </c>
    </row>
    <row r="15865" spans="1:4" x14ac:dyDescent="0.55000000000000004">
      <c r="A15865" t="s">
        <v>2072</v>
      </c>
      <c r="B15865" t="s">
        <v>2073</v>
      </c>
      <c r="C15865">
        <v>2004</v>
      </c>
      <c r="D15865">
        <v>2084532600</v>
      </c>
    </row>
    <row r="15866" spans="1:4" x14ac:dyDescent="0.55000000000000004">
      <c r="A15866" t="s">
        <v>2072</v>
      </c>
      <c r="B15866" t="s">
        <v>2073</v>
      </c>
      <c r="C15866">
        <v>2005</v>
      </c>
      <c r="D15866">
        <v>2181040600</v>
      </c>
    </row>
    <row r="15867" spans="1:4" x14ac:dyDescent="0.55000000000000004">
      <c r="A15867" t="s">
        <v>2072</v>
      </c>
      <c r="B15867" t="s">
        <v>2073</v>
      </c>
      <c r="C15867">
        <v>2006</v>
      </c>
      <c r="D15867">
        <v>2299003600</v>
      </c>
    </row>
    <row r="15868" spans="1:4" x14ac:dyDescent="0.55000000000000004">
      <c r="A15868" t="s">
        <v>2072</v>
      </c>
      <c r="B15868" t="s">
        <v>2073</v>
      </c>
      <c r="C15868">
        <v>2007</v>
      </c>
      <c r="D15868">
        <v>2431339800</v>
      </c>
    </row>
    <row r="15869" spans="1:4" x14ac:dyDescent="0.55000000000000004">
      <c r="A15869" t="s">
        <v>2072</v>
      </c>
      <c r="B15869" t="s">
        <v>2073</v>
      </c>
      <c r="C15869">
        <v>2008</v>
      </c>
      <c r="D15869">
        <v>2569336300</v>
      </c>
    </row>
    <row r="15870" spans="1:4" x14ac:dyDescent="0.55000000000000004">
      <c r="A15870" t="s">
        <v>2072</v>
      </c>
      <c r="B15870" t="s">
        <v>2073</v>
      </c>
      <c r="C15870">
        <v>2009</v>
      </c>
      <c r="D15870">
        <v>2697513000</v>
      </c>
    </row>
    <row r="15871" spans="1:4" x14ac:dyDescent="0.55000000000000004">
      <c r="A15871" t="s">
        <v>2072</v>
      </c>
      <c r="B15871" t="s">
        <v>2073</v>
      </c>
      <c r="C15871">
        <v>2010</v>
      </c>
      <c r="D15871">
        <v>2838991000</v>
      </c>
    </row>
    <row r="15872" spans="1:4" x14ac:dyDescent="0.55000000000000004">
      <c r="A15872" t="s">
        <v>2072</v>
      </c>
      <c r="B15872" t="s">
        <v>2073</v>
      </c>
      <c r="C15872">
        <v>2011</v>
      </c>
      <c r="D15872">
        <v>3000531200</v>
      </c>
    </row>
    <row r="15873" spans="1:4" x14ac:dyDescent="0.55000000000000004">
      <c r="A15873" t="s">
        <v>2072</v>
      </c>
      <c r="B15873" t="s">
        <v>2073</v>
      </c>
      <c r="C15873">
        <v>2012</v>
      </c>
      <c r="D15873">
        <v>3160159200</v>
      </c>
    </row>
    <row r="15874" spans="1:4" x14ac:dyDescent="0.55000000000000004">
      <c r="A15874" t="s">
        <v>2072</v>
      </c>
      <c r="B15874" t="s">
        <v>2073</v>
      </c>
      <c r="C15874">
        <v>2013</v>
      </c>
      <c r="D15874">
        <v>3259565000</v>
      </c>
    </row>
    <row r="15875" spans="1:4" x14ac:dyDescent="0.55000000000000004">
      <c r="A15875" t="s">
        <v>2072</v>
      </c>
      <c r="B15875" t="s">
        <v>2073</v>
      </c>
      <c r="C15875">
        <v>2014</v>
      </c>
      <c r="D15875">
        <v>3487512000</v>
      </c>
    </row>
    <row r="15876" spans="1:4" x14ac:dyDescent="0.55000000000000004">
      <c r="A15876" t="s">
        <v>2072</v>
      </c>
      <c r="B15876" t="s">
        <v>2073</v>
      </c>
      <c r="C15876">
        <v>2015</v>
      </c>
      <c r="D15876">
        <v>3632174000</v>
      </c>
    </row>
    <row r="15877" spans="1:4" x14ac:dyDescent="0.55000000000000004">
      <c r="A15877" t="s">
        <v>2072</v>
      </c>
      <c r="B15877" t="s">
        <v>2073</v>
      </c>
      <c r="C15877">
        <v>2016</v>
      </c>
      <c r="D15877">
        <v>3854897000</v>
      </c>
    </row>
    <row r="15878" spans="1:4" x14ac:dyDescent="0.55000000000000004">
      <c r="A15878" t="s">
        <v>2072</v>
      </c>
      <c r="B15878" t="s">
        <v>2073</v>
      </c>
      <c r="C15878">
        <v>2017</v>
      </c>
      <c r="D15878">
        <v>4009564000</v>
      </c>
    </row>
    <row r="15879" spans="1:4" x14ac:dyDescent="0.55000000000000004">
      <c r="A15879" t="s">
        <v>2072</v>
      </c>
      <c r="B15879" t="s">
        <v>2073</v>
      </c>
      <c r="C15879">
        <v>2018</v>
      </c>
      <c r="D15879">
        <v>4202011600</v>
      </c>
    </row>
    <row r="15880" spans="1:4" x14ac:dyDescent="0.55000000000000004">
      <c r="A15880" t="s">
        <v>2072</v>
      </c>
      <c r="B15880" t="s">
        <v>2073</v>
      </c>
      <c r="C15880">
        <v>2019</v>
      </c>
      <c r="D15880">
        <v>4329724400</v>
      </c>
    </row>
    <row r="15881" spans="1:4" x14ac:dyDescent="0.55000000000000004">
      <c r="A15881" t="s">
        <v>2072</v>
      </c>
      <c r="B15881" t="s">
        <v>2073</v>
      </c>
      <c r="C15881">
        <v>2020</v>
      </c>
      <c r="D15881">
        <v>4174302700</v>
      </c>
    </row>
    <row r="15882" spans="1:4" x14ac:dyDescent="0.55000000000000004">
      <c r="A15882" t="s">
        <v>2072</v>
      </c>
      <c r="B15882" t="s">
        <v>2073</v>
      </c>
      <c r="C15882">
        <v>2021</v>
      </c>
      <c r="D15882">
        <v>4500257300</v>
      </c>
    </row>
    <row r="15883" spans="1:4" x14ac:dyDescent="0.55000000000000004">
      <c r="A15883" t="s">
        <v>2072</v>
      </c>
      <c r="B15883" t="s">
        <v>2073</v>
      </c>
      <c r="C15883">
        <v>2022</v>
      </c>
      <c r="D15883">
        <v>4626043000</v>
      </c>
    </row>
    <row r="15884" spans="1:4" x14ac:dyDescent="0.55000000000000004">
      <c r="A15884" t="s">
        <v>2072</v>
      </c>
      <c r="B15884" t="s">
        <v>2073</v>
      </c>
      <c r="C15884">
        <v>2023</v>
      </c>
      <c r="D15884">
        <v>4879772000</v>
      </c>
    </row>
    <row r="15885" spans="1:4" x14ac:dyDescent="0.55000000000000004">
      <c r="A15885" t="s">
        <v>2072</v>
      </c>
      <c r="B15885" t="s">
        <v>2073</v>
      </c>
      <c r="C15885">
        <v>2024</v>
      </c>
      <c r="D15885">
        <v>5089165000</v>
      </c>
    </row>
    <row r="15886" spans="1:4" x14ac:dyDescent="0.55000000000000004">
      <c r="A15886" t="s">
        <v>116</v>
      </c>
      <c r="B15886" t="s">
        <v>2074</v>
      </c>
      <c r="C15886">
        <v>1945</v>
      </c>
      <c r="D15886">
        <v>25440</v>
      </c>
    </row>
    <row r="15887" spans="1:4" x14ac:dyDescent="0.55000000000000004">
      <c r="A15887" t="s">
        <v>116</v>
      </c>
      <c r="B15887" t="s">
        <v>2074</v>
      </c>
      <c r="C15887">
        <v>1946</v>
      </c>
      <c r="D15887">
        <v>36343</v>
      </c>
    </row>
    <row r="15888" spans="1:4" x14ac:dyDescent="0.55000000000000004">
      <c r="A15888" t="s">
        <v>116</v>
      </c>
      <c r="B15888" t="s">
        <v>2074</v>
      </c>
      <c r="C15888">
        <v>1947</v>
      </c>
      <c r="D15888">
        <v>43611</v>
      </c>
    </row>
    <row r="15889" spans="1:4" x14ac:dyDescent="0.55000000000000004">
      <c r="A15889" t="s">
        <v>116</v>
      </c>
      <c r="B15889" t="s">
        <v>2074</v>
      </c>
      <c r="C15889">
        <v>1948</v>
      </c>
      <c r="D15889">
        <v>50880</v>
      </c>
    </row>
    <row r="15890" spans="1:4" x14ac:dyDescent="0.55000000000000004">
      <c r="A15890" t="s">
        <v>116</v>
      </c>
      <c r="B15890" t="s">
        <v>2074</v>
      </c>
      <c r="C15890">
        <v>1949</v>
      </c>
      <c r="D15890">
        <v>58149</v>
      </c>
    </row>
    <row r="15891" spans="1:4" x14ac:dyDescent="0.55000000000000004">
      <c r="A15891" t="s">
        <v>116</v>
      </c>
      <c r="B15891" t="s">
        <v>2074</v>
      </c>
      <c r="C15891">
        <v>1950</v>
      </c>
      <c r="D15891">
        <v>7426393</v>
      </c>
    </row>
    <row r="15892" spans="1:4" x14ac:dyDescent="0.55000000000000004">
      <c r="A15892" t="s">
        <v>116</v>
      </c>
      <c r="B15892" t="s">
        <v>2074</v>
      </c>
      <c r="C15892">
        <v>1951</v>
      </c>
      <c r="D15892">
        <v>9020233</v>
      </c>
    </row>
    <row r="15893" spans="1:4" x14ac:dyDescent="0.55000000000000004">
      <c r="A15893" t="s">
        <v>116</v>
      </c>
      <c r="B15893" t="s">
        <v>2074</v>
      </c>
      <c r="C15893">
        <v>1952</v>
      </c>
      <c r="D15893">
        <v>9412370</v>
      </c>
    </row>
    <row r="15894" spans="1:4" x14ac:dyDescent="0.55000000000000004">
      <c r="A15894" t="s">
        <v>116</v>
      </c>
      <c r="B15894" t="s">
        <v>2074</v>
      </c>
      <c r="C15894">
        <v>1953</v>
      </c>
      <c r="D15894">
        <v>8661102</v>
      </c>
    </row>
    <row r="15895" spans="1:4" x14ac:dyDescent="0.55000000000000004">
      <c r="A15895" t="s">
        <v>116</v>
      </c>
      <c r="B15895" t="s">
        <v>2074</v>
      </c>
      <c r="C15895">
        <v>1954</v>
      </c>
      <c r="D15895">
        <v>8789312</v>
      </c>
    </row>
    <row r="15896" spans="1:4" x14ac:dyDescent="0.55000000000000004">
      <c r="A15896" t="s">
        <v>116</v>
      </c>
      <c r="B15896" t="s">
        <v>2074</v>
      </c>
      <c r="C15896">
        <v>1955</v>
      </c>
      <c r="D15896">
        <v>9895840</v>
      </c>
    </row>
    <row r="15897" spans="1:4" x14ac:dyDescent="0.55000000000000004">
      <c r="A15897" t="s">
        <v>116</v>
      </c>
      <c r="B15897" t="s">
        <v>2074</v>
      </c>
      <c r="C15897">
        <v>1956</v>
      </c>
      <c r="D15897">
        <v>10379458</v>
      </c>
    </row>
    <row r="15898" spans="1:4" x14ac:dyDescent="0.55000000000000004">
      <c r="A15898" t="s">
        <v>116</v>
      </c>
      <c r="B15898" t="s">
        <v>2074</v>
      </c>
      <c r="C15898">
        <v>1957</v>
      </c>
      <c r="D15898">
        <v>10848331</v>
      </c>
    </row>
    <row r="15899" spans="1:4" x14ac:dyDescent="0.55000000000000004">
      <c r="A15899" t="s">
        <v>116</v>
      </c>
      <c r="B15899" t="s">
        <v>2074</v>
      </c>
      <c r="C15899">
        <v>1958</v>
      </c>
      <c r="D15899">
        <v>10093554</v>
      </c>
    </row>
    <row r="15900" spans="1:4" x14ac:dyDescent="0.55000000000000004">
      <c r="A15900" t="s">
        <v>116</v>
      </c>
      <c r="B15900" t="s">
        <v>2074</v>
      </c>
      <c r="C15900">
        <v>1959</v>
      </c>
      <c r="D15900">
        <v>10430635</v>
      </c>
    </row>
    <row r="15901" spans="1:4" x14ac:dyDescent="0.55000000000000004">
      <c r="A15901" t="s">
        <v>116</v>
      </c>
      <c r="B15901" t="s">
        <v>2074</v>
      </c>
      <c r="C15901">
        <v>1960</v>
      </c>
      <c r="D15901">
        <v>11518754</v>
      </c>
    </row>
    <row r="15902" spans="1:4" x14ac:dyDescent="0.55000000000000004">
      <c r="A15902" t="s">
        <v>116</v>
      </c>
      <c r="B15902" t="s">
        <v>2074</v>
      </c>
      <c r="C15902">
        <v>1961</v>
      </c>
      <c r="D15902">
        <v>11591975</v>
      </c>
    </row>
    <row r="15903" spans="1:4" x14ac:dyDescent="0.55000000000000004">
      <c r="A15903" t="s">
        <v>116</v>
      </c>
      <c r="B15903" t="s">
        <v>2074</v>
      </c>
      <c r="C15903">
        <v>1962</v>
      </c>
      <c r="D15903">
        <v>11551671</v>
      </c>
    </row>
    <row r="15904" spans="1:4" x14ac:dyDescent="0.55000000000000004">
      <c r="A15904" t="s">
        <v>116</v>
      </c>
      <c r="B15904" t="s">
        <v>2074</v>
      </c>
      <c r="C15904">
        <v>1963</v>
      </c>
      <c r="D15904">
        <v>11449168</v>
      </c>
    </row>
    <row r="15905" spans="1:4" x14ac:dyDescent="0.55000000000000004">
      <c r="A15905" t="s">
        <v>116</v>
      </c>
      <c r="B15905" t="s">
        <v>2074</v>
      </c>
      <c r="C15905">
        <v>1964</v>
      </c>
      <c r="D15905">
        <v>12306544</v>
      </c>
    </row>
    <row r="15906" spans="1:4" x14ac:dyDescent="0.55000000000000004">
      <c r="A15906" t="s">
        <v>116</v>
      </c>
      <c r="B15906" t="s">
        <v>2074</v>
      </c>
      <c r="C15906">
        <v>1965</v>
      </c>
      <c r="D15906">
        <v>12203860</v>
      </c>
    </row>
    <row r="15907" spans="1:4" x14ac:dyDescent="0.55000000000000004">
      <c r="A15907" t="s">
        <v>116</v>
      </c>
      <c r="B15907" t="s">
        <v>2074</v>
      </c>
      <c r="C15907">
        <v>1966</v>
      </c>
      <c r="D15907">
        <v>11617682</v>
      </c>
    </row>
    <row r="15908" spans="1:4" x14ac:dyDescent="0.55000000000000004">
      <c r="A15908" t="s">
        <v>116</v>
      </c>
      <c r="B15908" t="s">
        <v>2074</v>
      </c>
      <c r="C15908">
        <v>1967</v>
      </c>
      <c r="D15908">
        <v>11361292</v>
      </c>
    </row>
    <row r="15909" spans="1:4" x14ac:dyDescent="0.55000000000000004">
      <c r="A15909" t="s">
        <v>116</v>
      </c>
      <c r="B15909" t="s">
        <v>2074</v>
      </c>
      <c r="C15909">
        <v>1968</v>
      </c>
      <c r="D15909">
        <v>12266300</v>
      </c>
    </row>
    <row r="15910" spans="1:4" x14ac:dyDescent="0.55000000000000004">
      <c r="A15910" t="s">
        <v>116</v>
      </c>
      <c r="B15910" t="s">
        <v>2074</v>
      </c>
      <c r="C15910">
        <v>1969</v>
      </c>
      <c r="D15910">
        <v>13189539</v>
      </c>
    </row>
    <row r="15911" spans="1:4" x14ac:dyDescent="0.55000000000000004">
      <c r="A15911" t="s">
        <v>116</v>
      </c>
      <c r="B15911" t="s">
        <v>2074</v>
      </c>
      <c r="C15911">
        <v>1970</v>
      </c>
      <c r="D15911">
        <v>13742651</v>
      </c>
    </row>
    <row r="15912" spans="1:4" x14ac:dyDescent="0.55000000000000004">
      <c r="A15912" t="s">
        <v>116</v>
      </c>
      <c r="B15912" t="s">
        <v>2074</v>
      </c>
      <c r="C15912">
        <v>1971</v>
      </c>
      <c r="D15912">
        <v>13197676</v>
      </c>
    </row>
    <row r="15913" spans="1:4" x14ac:dyDescent="0.55000000000000004">
      <c r="A15913" t="s">
        <v>116</v>
      </c>
      <c r="B15913" t="s">
        <v>2074</v>
      </c>
      <c r="C15913">
        <v>1972</v>
      </c>
      <c r="D15913">
        <v>13500482</v>
      </c>
    </row>
    <row r="15914" spans="1:4" x14ac:dyDescent="0.55000000000000004">
      <c r="A15914" t="s">
        <v>116</v>
      </c>
      <c r="B15914" t="s">
        <v>2074</v>
      </c>
      <c r="C15914">
        <v>1973</v>
      </c>
      <c r="D15914">
        <v>14179017</v>
      </c>
    </row>
    <row r="15915" spans="1:4" x14ac:dyDescent="0.55000000000000004">
      <c r="A15915" t="s">
        <v>116</v>
      </c>
      <c r="B15915" t="s">
        <v>2074</v>
      </c>
      <c r="C15915">
        <v>1974</v>
      </c>
      <c r="D15915">
        <v>14427709</v>
      </c>
    </row>
    <row r="15916" spans="1:4" x14ac:dyDescent="0.55000000000000004">
      <c r="A15916" t="s">
        <v>116</v>
      </c>
      <c r="B15916" t="s">
        <v>2074</v>
      </c>
      <c r="C15916">
        <v>1975</v>
      </c>
      <c r="D15916">
        <v>11867550</v>
      </c>
    </row>
    <row r="15917" spans="1:4" x14ac:dyDescent="0.55000000000000004">
      <c r="A15917" t="s">
        <v>116</v>
      </c>
      <c r="B15917" t="s">
        <v>2074</v>
      </c>
      <c r="C15917">
        <v>1976</v>
      </c>
      <c r="D15917">
        <v>11865494</v>
      </c>
    </row>
    <row r="15918" spans="1:4" x14ac:dyDescent="0.55000000000000004">
      <c r="A15918" t="s">
        <v>116</v>
      </c>
      <c r="B15918" t="s">
        <v>2074</v>
      </c>
      <c r="C15918">
        <v>1977</v>
      </c>
      <c r="D15918">
        <v>10957610</v>
      </c>
    </row>
    <row r="15919" spans="1:4" x14ac:dyDescent="0.55000000000000004">
      <c r="A15919" t="s">
        <v>116</v>
      </c>
      <c r="B15919" t="s">
        <v>2074</v>
      </c>
      <c r="C15919">
        <v>1978</v>
      </c>
      <c r="D15919">
        <v>11884497</v>
      </c>
    </row>
    <row r="15920" spans="1:4" x14ac:dyDescent="0.55000000000000004">
      <c r="A15920" t="s">
        <v>116</v>
      </c>
      <c r="B15920" t="s">
        <v>2074</v>
      </c>
      <c r="C15920">
        <v>1979</v>
      </c>
      <c r="D15920">
        <v>12162284</v>
      </c>
    </row>
    <row r="15921" spans="1:4" x14ac:dyDescent="0.55000000000000004">
      <c r="A15921" t="s">
        <v>116</v>
      </c>
      <c r="B15921" t="s">
        <v>2074</v>
      </c>
      <c r="C15921">
        <v>1980</v>
      </c>
      <c r="D15921">
        <v>11077174</v>
      </c>
    </row>
    <row r="15922" spans="1:4" x14ac:dyDescent="0.55000000000000004">
      <c r="A15922" t="s">
        <v>116</v>
      </c>
      <c r="B15922" t="s">
        <v>2074</v>
      </c>
      <c r="C15922">
        <v>1981</v>
      </c>
      <c r="D15922">
        <v>9489622</v>
      </c>
    </row>
    <row r="15923" spans="1:4" x14ac:dyDescent="0.55000000000000004">
      <c r="A15923" t="s">
        <v>116</v>
      </c>
      <c r="B15923" t="s">
        <v>2074</v>
      </c>
      <c r="C15923">
        <v>1982</v>
      </c>
      <c r="D15923">
        <v>8931505</v>
      </c>
    </row>
    <row r="15924" spans="1:4" x14ac:dyDescent="0.55000000000000004">
      <c r="A15924" t="s">
        <v>116</v>
      </c>
      <c r="B15924" t="s">
        <v>2074</v>
      </c>
      <c r="C15924">
        <v>1983</v>
      </c>
      <c r="D15924">
        <v>8371279.5</v>
      </c>
    </row>
    <row r="15925" spans="1:4" x14ac:dyDescent="0.55000000000000004">
      <c r="A15925" t="s">
        <v>116</v>
      </c>
      <c r="B15925" t="s">
        <v>2074</v>
      </c>
      <c r="C15925">
        <v>1984</v>
      </c>
      <c r="D15925">
        <v>9007821</v>
      </c>
    </row>
    <row r="15926" spans="1:4" x14ac:dyDescent="0.55000000000000004">
      <c r="A15926" t="s">
        <v>116</v>
      </c>
      <c r="B15926" t="s">
        <v>2074</v>
      </c>
      <c r="C15926">
        <v>1985</v>
      </c>
      <c r="D15926">
        <v>9240506</v>
      </c>
    </row>
    <row r="15927" spans="1:4" x14ac:dyDescent="0.55000000000000004">
      <c r="A15927" t="s">
        <v>116</v>
      </c>
      <c r="B15927" t="s">
        <v>2074</v>
      </c>
      <c r="C15927">
        <v>1986</v>
      </c>
      <c r="D15927">
        <v>9114821</v>
      </c>
    </row>
    <row r="15928" spans="1:4" x14ac:dyDescent="0.55000000000000004">
      <c r="A15928" t="s">
        <v>116</v>
      </c>
      <c r="B15928" t="s">
        <v>2074</v>
      </c>
      <c r="C15928">
        <v>1987</v>
      </c>
      <c r="D15928">
        <v>8812367</v>
      </c>
    </row>
    <row r="15929" spans="1:4" x14ac:dyDescent="0.55000000000000004">
      <c r="A15929" t="s">
        <v>116</v>
      </c>
      <c r="B15929" t="s">
        <v>2074</v>
      </c>
      <c r="C15929">
        <v>1988</v>
      </c>
      <c r="D15929">
        <v>9103279</v>
      </c>
    </row>
    <row r="15930" spans="1:4" x14ac:dyDescent="0.55000000000000004">
      <c r="A15930" t="s">
        <v>116</v>
      </c>
      <c r="B15930" t="s">
        <v>2074</v>
      </c>
      <c r="C15930">
        <v>1989</v>
      </c>
      <c r="D15930">
        <v>9849941</v>
      </c>
    </row>
    <row r="15931" spans="1:4" x14ac:dyDescent="0.55000000000000004">
      <c r="A15931" t="s">
        <v>116</v>
      </c>
      <c r="B15931" t="s">
        <v>2074</v>
      </c>
      <c r="C15931">
        <v>1990</v>
      </c>
      <c r="D15931">
        <v>11809167</v>
      </c>
    </row>
    <row r="15932" spans="1:4" x14ac:dyDescent="0.55000000000000004">
      <c r="A15932" t="s">
        <v>116</v>
      </c>
      <c r="B15932" t="s">
        <v>2074</v>
      </c>
      <c r="C15932">
        <v>1991</v>
      </c>
      <c r="D15932">
        <v>12420411</v>
      </c>
    </row>
    <row r="15933" spans="1:4" x14ac:dyDescent="0.55000000000000004">
      <c r="A15933" t="s">
        <v>116</v>
      </c>
      <c r="B15933" t="s">
        <v>2074</v>
      </c>
      <c r="C15933">
        <v>1992</v>
      </c>
      <c r="D15933">
        <v>12189432</v>
      </c>
    </row>
    <row r="15934" spans="1:4" x14ac:dyDescent="0.55000000000000004">
      <c r="A15934" t="s">
        <v>116</v>
      </c>
      <c r="B15934" t="s">
        <v>2074</v>
      </c>
      <c r="C15934">
        <v>1993</v>
      </c>
      <c r="D15934">
        <v>12338294</v>
      </c>
    </row>
    <row r="15935" spans="1:4" x14ac:dyDescent="0.55000000000000004">
      <c r="A15935" t="s">
        <v>116</v>
      </c>
      <c r="B15935" t="s">
        <v>2074</v>
      </c>
      <c r="C15935">
        <v>1994</v>
      </c>
      <c r="D15935">
        <v>11523991</v>
      </c>
    </row>
    <row r="15936" spans="1:4" x14ac:dyDescent="0.55000000000000004">
      <c r="A15936" t="s">
        <v>116</v>
      </c>
      <c r="B15936" t="s">
        <v>2074</v>
      </c>
      <c r="C15936">
        <v>1995</v>
      </c>
      <c r="D15936">
        <v>9134483</v>
      </c>
    </row>
    <row r="15937" spans="1:4" x14ac:dyDescent="0.55000000000000004">
      <c r="A15937" t="s">
        <v>116</v>
      </c>
      <c r="B15937" t="s">
        <v>2074</v>
      </c>
      <c r="C15937">
        <v>1996</v>
      </c>
      <c r="D15937">
        <v>9185693</v>
      </c>
    </row>
    <row r="15938" spans="1:4" x14ac:dyDescent="0.55000000000000004">
      <c r="A15938" t="s">
        <v>116</v>
      </c>
      <c r="B15938" t="s">
        <v>2074</v>
      </c>
      <c r="C15938">
        <v>1997</v>
      </c>
      <c r="D15938">
        <v>8547978</v>
      </c>
    </row>
    <row r="15939" spans="1:4" x14ac:dyDescent="0.55000000000000004">
      <c r="A15939" t="s">
        <v>116</v>
      </c>
      <c r="B15939" t="s">
        <v>2074</v>
      </c>
      <c r="C15939">
        <v>1998</v>
      </c>
      <c r="D15939">
        <v>7656827</v>
      </c>
    </row>
    <row r="15940" spans="1:4" x14ac:dyDescent="0.55000000000000004">
      <c r="A15940" t="s">
        <v>116</v>
      </c>
      <c r="B15940" t="s">
        <v>2074</v>
      </c>
      <c r="C15940">
        <v>1999</v>
      </c>
      <c r="D15940">
        <v>8119314</v>
      </c>
    </row>
    <row r="15941" spans="1:4" x14ac:dyDescent="0.55000000000000004">
      <c r="A15941" t="s">
        <v>116</v>
      </c>
      <c r="B15941" t="s">
        <v>2074</v>
      </c>
      <c r="C15941">
        <v>2000</v>
      </c>
      <c r="D15941">
        <v>8702319</v>
      </c>
    </row>
    <row r="15942" spans="1:4" x14ac:dyDescent="0.55000000000000004">
      <c r="A15942" t="s">
        <v>116</v>
      </c>
      <c r="B15942" t="s">
        <v>2074</v>
      </c>
      <c r="C15942">
        <v>2001</v>
      </c>
      <c r="D15942">
        <v>9205365</v>
      </c>
    </row>
    <row r="15943" spans="1:4" x14ac:dyDescent="0.55000000000000004">
      <c r="A15943" t="s">
        <v>116</v>
      </c>
      <c r="B15943" t="s">
        <v>2074</v>
      </c>
      <c r="C15943">
        <v>2002</v>
      </c>
      <c r="D15943">
        <v>9978491</v>
      </c>
    </row>
    <row r="15944" spans="1:4" x14ac:dyDescent="0.55000000000000004">
      <c r="A15944" t="s">
        <v>116</v>
      </c>
      <c r="B15944" t="s">
        <v>2074</v>
      </c>
      <c r="C15944">
        <v>2003</v>
      </c>
      <c r="D15944">
        <v>10450939</v>
      </c>
    </row>
    <row r="15945" spans="1:4" x14ac:dyDescent="0.55000000000000004">
      <c r="A15945" t="s">
        <v>116</v>
      </c>
      <c r="B15945" t="s">
        <v>2074</v>
      </c>
      <c r="C15945">
        <v>2004</v>
      </c>
      <c r="D15945">
        <v>11815994</v>
      </c>
    </row>
    <row r="15946" spans="1:4" x14ac:dyDescent="0.55000000000000004">
      <c r="A15946" t="s">
        <v>116</v>
      </c>
      <c r="B15946" t="s">
        <v>2074</v>
      </c>
      <c r="C15946">
        <v>2005</v>
      </c>
      <c r="D15946">
        <v>12075892</v>
      </c>
    </row>
    <row r="15947" spans="1:4" x14ac:dyDescent="0.55000000000000004">
      <c r="A15947" t="s">
        <v>116</v>
      </c>
      <c r="B15947" t="s">
        <v>2074</v>
      </c>
      <c r="C15947">
        <v>2006</v>
      </c>
      <c r="D15947">
        <v>11905623</v>
      </c>
    </row>
    <row r="15948" spans="1:4" x14ac:dyDescent="0.55000000000000004">
      <c r="A15948" t="s">
        <v>116</v>
      </c>
      <c r="B15948" t="s">
        <v>2074</v>
      </c>
      <c r="C15948">
        <v>2007</v>
      </c>
      <c r="D15948">
        <v>11302203</v>
      </c>
    </row>
    <row r="15949" spans="1:4" x14ac:dyDescent="0.55000000000000004">
      <c r="A15949" t="s">
        <v>116</v>
      </c>
      <c r="B15949" t="s">
        <v>2074</v>
      </c>
      <c r="C15949">
        <v>2008</v>
      </c>
      <c r="D15949">
        <v>11166763</v>
      </c>
    </row>
    <row r="15950" spans="1:4" x14ac:dyDescent="0.55000000000000004">
      <c r="A15950" t="s">
        <v>116</v>
      </c>
      <c r="B15950" t="s">
        <v>2074</v>
      </c>
      <c r="C15950">
        <v>2009</v>
      </c>
      <c r="D15950">
        <v>10619787</v>
      </c>
    </row>
    <row r="15951" spans="1:4" x14ac:dyDescent="0.55000000000000004">
      <c r="A15951" t="s">
        <v>116</v>
      </c>
      <c r="B15951" t="s">
        <v>2074</v>
      </c>
      <c r="C15951">
        <v>2010</v>
      </c>
      <c r="D15951">
        <v>11190507</v>
      </c>
    </row>
    <row r="15952" spans="1:4" x14ac:dyDescent="0.55000000000000004">
      <c r="A15952" t="s">
        <v>116</v>
      </c>
      <c r="B15952" t="s">
        <v>2074</v>
      </c>
      <c r="C15952">
        <v>2011</v>
      </c>
      <c r="D15952">
        <v>11089509</v>
      </c>
    </row>
    <row r="15953" spans="1:4" x14ac:dyDescent="0.55000000000000004">
      <c r="A15953" t="s">
        <v>116</v>
      </c>
      <c r="B15953" t="s">
        <v>2074</v>
      </c>
      <c r="C15953">
        <v>2012</v>
      </c>
      <c r="D15953">
        <v>10857971</v>
      </c>
    </row>
    <row r="15954" spans="1:4" x14ac:dyDescent="0.55000000000000004">
      <c r="A15954" t="s">
        <v>116</v>
      </c>
      <c r="B15954" t="s">
        <v>2074</v>
      </c>
      <c r="C15954">
        <v>2013</v>
      </c>
      <c r="D15954">
        <v>10323408</v>
      </c>
    </row>
    <row r="15955" spans="1:4" x14ac:dyDescent="0.55000000000000004">
      <c r="A15955" t="s">
        <v>116</v>
      </c>
      <c r="B15955" t="s">
        <v>2074</v>
      </c>
      <c r="C15955">
        <v>2014</v>
      </c>
      <c r="D15955">
        <v>9806854</v>
      </c>
    </row>
    <row r="15956" spans="1:4" x14ac:dyDescent="0.55000000000000004">
      <c r="A15956" t="s">
        <v>116</v>
      </c>
      <c r="B15956" t="s">
        <v>2074</v>
      </c>
      <c r="C15956">
        <v>2015</v>
      </c>
      <c r="D15956">
        <v>9333977</v>
      </c>
    </row>
    <row r="15957" spans="1:4" x14ac:dyDescent="0.55000000000000004">
      <c r="A15957" t="s">
        <v>116</v>
      </c>
      <c r="B15957" t="s">
        <v>2074</v>
      </c>
      <c r="C15957">
        <v>2016</v>
      </c>
      <c r="D15957">
        <v>9077205</v>
      </c>
    </row>
    <row r="15958" spans="1:4" x14ac:dyDescent="0.55000000000000004">
      <c r="A15958" t="s">
        <v>116</v>
      </c>
      <c r="B15958" t="s">
        <v>2074</v>
      </c>
      <c r="C15958">
        <v>2017</v>
      </c>
      <c r="D15958">
        <v>9251006</v>
      </c>
    </row>
    <row r="15959" spans="1:4" x14ac:dyDescent="0.55000000000000004">
      <c r="A15959" t="s">
        <v>116</v>
      </c>
      <c r="B15959" t="s">
        <v>2074</v>
      </c>
      <c r="C15959">
        <v>2018</v>
      </c>
      <c r="D15959">
        <v>9556162</v>
      </c>
    </row>
    <row r="15960" spans="1:4" x14ac:dyDescent="0.55000000000000004">
      <c r="A15960" t="s">
        <v>116</v>
      </c>
      <c r="B15960" t="s">
        <v>2074</v>
      </c>
      <c r="C15960">
        <v>2019</v>
      </c>
      <c r="D15960">
        <v>9749969</v>
      </c>
    </row>
    <row r="15961" spans="1:4" x14ac:dyDescent="0.55000000000000004">
      <c r="A15961" t="s">
        <v>116</v>
      </c>
      <c r="B15961" t="s">
        <v>2074</v>
      </c>
      <c r="C15961">
        <v>2020</v>
      </c>
      <c r="D15961">
        <v>8069083</v>
      </c>
    </row>
    <row r="15962" spans="1:4" x14ac:dyDescent="0.55000000000000004">
      <c r="A15962" t="s">
        <v>116</v>
      </c>
      <c r="B15962" t="s">
        <v>2074</v>
      </c>
      <c r="C15962">
        <v>2021</v>
      </c>
      <c r="D15962">
        <v>8409505</v>
      </c>
    </row>
    <row r="15963" spans="1:4" x14ac:dyDescent="0.55000000000000004">
      <c r="A15963" t="s">
        <v>116</v>
      </c>
      <c r="B15963" t="s">
        <v>2074</v>
      </c>
      <c r="C15963">
        <v>2022</v>
      </c>
      <c r="D15963">
        <v>7274379</v>
      </c>
    </row>
    <row r="15964" spans="1:4" x14ac:dyDescent="0.55000000000000004">
      <c r="A15964" t="s">
        <v>116</v>
      </c>
      <c r="B15964" t="s">
        <v>2074</v>
      </c>
      <c r="C15964">
        <v>2023</v>
      </c>
      <c r="D15964">
        <v>6840733</v>
      </c>
    </row>
    <row r="15965" spans="1:4" x14ac:dyDescent="0.55000000000000004">
      <c r="A15965" t="s">
        <v>116</v>
      </c>
      <c r="B15965" t="s">
        <v>2074</v>
      </c>
      <c r="C15965">
        <v>2024</v>
      </c>
      <c r="D15965">
        <v>7039783</v>
      </c>
    </row>
    <row r="15966" spans="1:4" x14ac:dyDescent="0.55000000000000004">
      <c r="A15966" t="s">
        <v>2075</v>
      </c>
      <c r="B15966" t="s">
        <v>2076</v>
      </c>
      <c r="C15966">
        <v>1954</v>
      </c>
      <c r="D15966">
        <v>21984</v>
      </c>
    </row>
    <row r="15967" spans="1:4" x14ac:dyDescent="0.55000000000000004">
      <c r="A15967" t="s">
        <v>2075</v>
      </c>
      <c r="B15967" t="s">
        <v>2076</v>
      </c>
      <c r="C15967">
        <v>1955</v>
      </c>
      <c r="D15967">
        <v>21984</v>
      </c>
    </row>
    <row r="15968" spans="1:4" x14ac:dyDescent="0.55000000000000004">
      <c r="A15968" t="s">
        <v>2075</v>
      </c>
      <c r="B15968" t="s">
        <v>2076</v>
      </c>
      <c r="C15968">
        <v>1956</v>
      </c>
      <c r="D15968">
        <v>25648</v>
      </c>
    </row>
    <row r="15969" spans="1:4" x14ac:dyDescent="0.55000000000000004">
      <c r="A15969" t="s">
        <v>2075</v>
      </c>
      <c r="B15969" t="s">
        <v>2076</v>
      </c>
      <c r="C15969">
        <v>1957</v>
      </c>
      <c r="D15969">
        <v>29312</v>
      </c>
    </row>
    <row r="15970" spans="1:4" x14ac:dyDescent="0.55000000000000004">
      <c r="A15970" t="s">
        <v>2075</v>
      </c>
      <c r="B15970" t="s">
        <v>2076</v>
      </c>
      <c r="C15970">
        <v>1958</v>
      </c>
      <c r="D15970">
        <v>29312</v>
      </c>
    </row>
    <row r="15971" spans="1:4" x14ac:dyDescent="0.55000000000000004">
      <c r="A15971" t="s">
        <v>2075</v>
      </c>
      <c r="B15971" t="s">
        <v>2076</v>
      </c>
      <c r="C15971">
        <v>1959</v>
      </c>
      <c r="D15971">
        <v>36640</v>
      </c>
    </row>
    <row r="15972" spans="1:4" x14ac:dyDescent="0.55000000000000004">
      <c r="A15972" t="s">
        <v>2075</v>
      </c>
      <c r="B15972" t="s">
        <v>2076</v>
      </c>
      <c r="C15972">
        <v>1960</v>
      </c>
      <c r="D15972">
        <v>51296</v>
      </c>
    </row>
    <row r="15973" spans="1:4" x14ac:dyDescent="0.55000000000000004">
      <c r="A15973" t="s">
        <v>2075</v>
      </c>
      <c r="B15973" t="s">
        <v>2076</v>
      </c>
      <c r="C15973">
        <v>1961</v>
      </c>
      <c r="D15973">
        <v>69616</v>
      </c>
    </row>
    <row r="15974" spans="1:4" x14ac:dyDescent="0.55000000000000004">
      <c r="A15974" t="s">
        <v>2075</v>
      </c>
      <c r="B15974" t="s">
        <v>2076</v>
      </c>
      <c r="C15974">
        <v>1962</v>
      </c>
      <c r="D15974">
        <v>95264</v>
      </c>
    </row>
    <row r="15975" spans="1:4" x14ac:dyDescent="0.55000000000000004">
      <c r="A15975" t="s">
        <v>2075</v>
      </c>
      <c r="B15975" t="s">
        <v>2076</v>
      </c>
      <c r="C15975">
        <v>1963</v>
      </c>
      <c r="D15975">
        <v>106256</v>
      </c>
    </row>
    <row r="15976" spans="1:4" x14ac:dyDescent="0.55000000000000004">
      <c r="A15976" t="s">
        <v>2075</v>
      </c>
      <c r="B15976" t="s">
        <v>2076</v>
      </c>
      <c r="C15976">
        <v>1964</v>
      </c>
      <c r="D15976">
        <v>128240.01</v>
      </c>
    </row>
    <row r="15977" spans="1:4" x14ac:dyDescent="0.55000000000000004">
      <c r="A15977" t="s">
        <v>2075</v>
      </c>
      <c r="B15977" t="s">
        <v>2076</v>
      </c>
      <c r="C15977">
        <v>1965</v>
      </c>
      <c r="D15977">
        <v>131904</v>
      </c>
    </row>
    <row r="15978" spans="1:4" x14ac:dyDescent="0.55000000000000004">
      <c r="A15978" t="s">
        <v>2075</v>
      </c>
      <c r="B15978" t="s">
        <v>2076</v>
      </c>
      <c r="C15978">
        <v>1966</v>
      </c>
      <c r="D15978">
        <v>150224</v>
      </c>
    </row>
    <row r="15979" spans="1:4" x14ac:dyDescent="0.55000000000000004">
      <c r="A15979" t="s">
        <v>2075</v>
      </c>
      <c r="B15979" t="s">
        <v>2076</v>
      </c>
      <c r="C15979">
        <v>1967</v>
      </c>
      <c r="D15979">
        <v>164880</v>
      </c>
    </row>
    <row r="15980" spans="1:4" x14ac:dyDescent="0.55000000000000004">
      <c r="A15980" t="s">
        <v>2075</v>
      </c>
      <c r="B15980" t="s">
        <v>2076</v>
      </c>
      <c r="C15980">
        <v>1968</v>
      </c>
      <c r="D15980">
        <v>168544</v>
      </c>
    </row>
    <row r="15981" spans="1:4" x14ac:dyDescent="0.55000000000000004">
      <c r="A15981" t="s">
        <v>2075</v>
      </c>
      <c r="B15981" t="s">
        <v>2076</v>
      </c>
      <c r="C15981">
        <v>1969</v>
      </c>
      <c r="D15981">
        <v>168544</v>
      </c>
    </row>
    <row r="15982" spans="1:4" x14ac:dyDescent="0.55000000000000004">
      <c r="A15982" t="s">
        <v>2075</v>
      </c>
      <c r="B15982" t="s">
        <v>2076</v>
      </c>
      <c r="C15982">
        <v>1970</v>
      </c>
      <c r="D15982">
        <v>205184</v>
      </c>
    </row>
    <row r="15983" spans="1:4" x14ac:dyDescent="0.55000000000000004">
      <c r="A15983" t="s">
        <v>2075</v>
      </c>
      <c r="B15983" t="s">
        <v>2076</v>
      </c>
      <c r="C15983">
        <v>1971</v>
      </c>
      <c r="D15983">
        <v>227168</v>
      </c>
    </row>
    <row r="15984" spans="1:4" x14ac:dyDescent="0.55000000000000004">
      <c r="A15984" t="s">
        <v>2075</v>
      </c>
      <c r="B15984" t="s">
        <v>2076</v>
      </c>
      <c r="C15984">
        <v>1972</v>
      </c>
      <c r="D15984">
        <v>230832</v>
      </c>
    </row>
    <row r="15985" spans="1:4" x14ac:dyDescent="0.55000000000000004">
      <c r="A15985" t="s">
        <v>2075</v>
      </c>
      <c r="B15985" t="s">
        <v>2076</v>
      </c>
      <c r="C15985">
        <v>1973</v>
      </c>
      <c r="D15985">
        <v>223504</v>
      </c>
    </row>
    <row r="15986" spans="1:4" x14ac:dyDescent="0.55000000000000004">
      <c r="A15986" t="s">
        <v>2075</v>
      </c>
      <c r="B15986" t="s">
        <v>2076</v>
      </c>
      <c r="C15986">
        <v>1974</v>
      </c>
      <c r="D15986">
        <v>267472</v>
      </c>
    </row>
    <row r="15987" spans="1:4" x14ac:dyDescent="0.55000000000000004">
      <c r="A15987" t="s">
        <v>2075</v>
      </c>
      <c r="B15987" t="s">
        <v>2076</v>
      </c>
      <c r="C15987">
        <v>1975</v>
      </c>
      <c r="D15987">
        <v>296784</v>
      </c>
    </row>
    <row r="15988" spans="1:4" x14ac:dyDescent="0.55000000000000004">
      <c r="A15988" t="s">
        <v>2075</v>
      </c>
      <c r="B15988" t="s">
        <v>2076</v>
      </c>
      <c r="C15988">
        <v>1976</v>
      </c>
      <c r="D15988">
        <v>252815.98</v>
      </c>
    </row>
    <row r="15989" spans="1:4" x14ac:dyDescent="0.55000000000000004">
      <c r="A15989" t="s">
        <v>2075</v>
      </c>
      <c r="B15989" t="s">
        <v>2076</v>
      </c>
      <c r="C15989">
        <v>1977</v>
      </c>
      <c r="D15989">
        <v>307776</v>
      </c>
    </row>
    <row r="15990" spans="1:4" x14ac:dyDescent="0.55000000000000004">
      <c r="A15990" t="s">
        <v>2075</v>
      </c>
      <c r="B15990" t="s">
        <v>2076</v>
      </c>
      <c r="C15990">
        <v>1978</v>
      </c>
      <c r="D15990">
        <v>414032</v>
      </c>
    </row>
    <row r="15991" spans="1:4" x14ac:dyDescent="0.55000000000000004">
      <c r="A15991" t="s">
        <v>2075</v>
      </c>
      <c r="B15991" t="s">
        <v>2076</v>
      </c>
      <c r="C15991">
        <v>1979</v>
      </c>
      <c r="D15991">
        <v>414032</v>
      </c>
    </row>
    <row r="15992" spans="1:4" x14ac:dyDescent="0.55000000000000004">
      <c r="A15992" t="s">
        <v>2075</v>
      </c>
      <c r="B15992" t="s">
        <v>2076</v>
      </c>
      <c r="C15992">
        <v>1980</v>
      </c>
      <c r="D15992">
        <v>527616</v>
      </c>
    </row>
    <row r="15993" spans="1:4" x14ac:dyDescent="0.55000000000000004">
      <c r="A15993" t="s">
        <v>2075</v>
      </c>
      <c r="B15993" t="s">
        <v>2076</v>
      </c>
      <c r="C15993">
        <v>1981</v>
      </c>
      <c r="D15993">
        <v>534944</v>
      </c>
    </row>
    <row r="15994" spans="1:4" x14ac:dyDescent="0.55000000000000004">
      <c r="A15994" t="s">
        <v>2075</v>
      </c>
      <c r="B15994" t="s">
        <v>2076</v>
      </c>
      <c r="C15994">
        <v>1982</v>
      </c>
      <c r="D15994">
        <v>483648</v>
      </c>
    </row>
    <row r="15995" spans="1:4" x14ac:dyDescent="0.55000000000000004">
      <c r="A15995" t="s">
        <v>2075</v>
      </c>
      <c r="B15995" t="s">
        <v>2076</v>
      </c>
      <c r="C15995">
        <v>1983</v>
      </c>
      <c r="D15995">
        <v>681504</v>
      </c>
    </row>
    <row r="15996" spans="1:4" x14ac:dyDescent="0.55000000000000004">
      <c r="A15996" t="s">
        <v>2075</v>
      </c>
      <c r="B15996" t="s">
        <v>2076</v>
      </c>
      <c r="C15996">
        <v>1984</v>
      </c>
      <c r="D15996">
        <v>604560</v>
      </c>
    </row>
    <row r="15997" spans="1:4" x14ac:dyDescent="0.55000000000000004">
      <c r="A15997" t="s">
        <v>2075</v>
      </c>
      <c r="B15997" t="s">
        <v>2076</v>
      </c>
      <c r="C15997">
        <v>1985</v>
      </c>
      <c r="D15997">
        <v>732800</v>
      </c>
    </row>
    <row r="15998" spans="1:4" x14ac:dyDescent="0.55000000000000004">
      <c r="A15998" t="s">
        <v>2075</v>
      </c>
      <c r="B15998" t="s">
        <v>2076</v>
      </c>
      <c r="C15998">
        <v>1986</v>
      </c>
      <c r="D15998">
        <v>875696</v>
      </c>
    </row>
    <row r="15999" spans="1:4" x14ac:dyDescent="0.55000000000000004">
      <c r="A15999" t="s">
        <v>2075</v>
      </c>
      <c r="B15999" t="s">
        <v>2076</v>
      </c>
      <c r="C15999">
        <v>1987</v>
      </c>
      <c r="D15999">
        <v>970960</v>
      </c>
    </row>
    <row r="16000" spans="1:4" x14ac:dyDescent="0.55000000000000004">
      <c r="A16000" t="s">
        <v>2075</v>
      </c>
      <c r="B16000" t="s">
        <v>2076</v>
      </c>
      <c r="C16000">
        <v>1988</v>
      </c>
      <c r="D16000">
        <v>963632</v>
      </c>
    </row>
    <row r="16001" spans="1:4" x14ac:dyDescent="0.55000000000000004">
      <c r="A16001" t="s">
        <v>2075</v>
      </c>
      <c r="B16001" t="s">
        <v>2076</v>
      </c>
      <c r="C16001">
        <v>1989</v>
      </c>
      <c r="D16001">
        <v>1029584.06</v>
      </c>
    </row>
    <row r="16002" spans="1:4" x14ac:dyDescent="0.55000000000000004">
      <c r="A16002" t="s">
        <v>2075</v>
      </c>
      <c r="B16002" t="s">
        <v>2076</v>
      </c>
      <c r="C16002">
        <v>1990</v>
      </c>
      <c r="D16002">
        <v>901344</v>
      </c>
    </row>
    <row r="16003" spans="1:4" x14ac:dyDescent="0.55000000000000004">
      <c r="A16003" t="s">
        <v>2075</v>
      </c>
      <c r="B16003" t="s">
        <v>2076</v>
      </c>
      <c r="C16003">
        <v>1991</v>
      </c>
      <c r="D16003">
        <v>967296</v>
      </c>
    </row>
    <row r="16004" spans="1:4" x14ac:dyDescent="0.55000000000000004">
      <c r="A16004" t="s">
        <v>2075</v>
      </c>
      <c r="B16004" t="s">
        <v>2076</v>
      </c>
      <c r="C16004">
        <v>1992</v>
      </c>
      <c r="D16004">
        <v>978288</v>
      </c>
    </row>
    <row r="16005" spans="1:4" x14ac:dyDescent="0.55000000000000004">
      <c r="A16005" t="s">
        <v>2075</v>
      </c>
      <c r="B16005" t="s">
        <v>2076</v>
      </c>
      <c r="C16005">
        <v>1993</v>
      </c>
      <c r="D16005">
        <v>1102864</v>
      </c>
    </row>
    <row r="16006" spans="1:4" x14ac:dyDescent="0.55000000000000004">
      <c r="A16006" t="s">
        <v>2075</v>
      </c>
      <c r="B16006" t="s">
        <v>2076</v>
      </c>
      <c r="C16006">
        <v>1994</v>
      </c>
      <c r="D16006">
        <v>1179808</v>
      </c>
    </row>
    <row r="16007" spans="1:4" x14ac:dyDescent="0.55000000000000004">
      <c r="A16007" t="s">
        <v>2075</v>
      </c>
      <c r="B16007" t="s">
        <v>2076</v>
      </c>
      <c r="C16007">
        <v>1995</v>
      </c>
      <c r="D16007">
        <v>1124848</v>
      </c>
    </row>
    <row r="16008" spans="1:4" x14ac:dyDescent="0.55000000000000004">
      <c r="A16008" t="s">
        <v>2075</v>
      </c>
      <c r="B16008" t="s">
        <v>2076</v>
      </c>
      <c r="C16008">
        <v>1996</v>
      </c>
      <c r="D16008">
        <v>1300720</v>
      </c>
    </row>
    <row r="16009" spans="1:4" x14ac:dyDescent="0.55000000000000004">
      <c r="A16009" t="s">
        <v>2075</v>
      </c>
      <c r="B16009" t="s">
        <v>2076</v>
      </c>
      <c r="C16009">
        <v>1997</v>
      </c>
      <c r="D16009">
        <v>1366672</v>
      </c>
    </row>
    <row r="16010" spans="1:4" x14ac:dyDescent="0.55000000000000004">
      <c r="A16010" t="s">
        <v>2075</v>
      </c>
      <c r="B16010" t="s">
        <v>2076</v>
      </c>
      <c r="C16010">
        <v>1998</v>
      </c>
      <c r="D16010">
        <v>1443616</v>
      </c>
    </row>
    <row r="16011" spans="1:4" x14ac:dyDescent="0.55000000000000004">
      <c r="A16011" t="s">
        <v>2075</v>
      </c>
      <c r="B16011" t="s">
        <v>2076</v>
      </c>
      <c r="C16011">
        <v>1999</v>
      </c>
      <c r="D16011">
        <v>1425296</v>
      </c>
    </row>
    <row r="16012" spans="1:4" x14ac:dyDescent="0.55000000000000004">
      <c r="A16012" t="s">
        <v>2075</v>
      </c>
      <c r="B16012" t="s">
        <v>2076</v>
      </c>
      <c r="C16012">
        <v>2000</v>
      </c>
      <c r="D16012">
        <v>1527888</v>
      </c>
    </row>
    <row r="16013" spans="1:4" x14ac:dyDescent="0.55000000000000004">
      <c r="A16013" t="s">
        <v>2075</v>
      </c>
      <c r="B16013" t="s">
        <v>2076</v>
      </c>
      <c r="C16013">
        <v>2001</v>
      </c>
      <c r="D16013">
        <v>1560864</v>
      </c>
    </row>
    <row r="16014" spans="1:4" x14ac:dyDescent="0.55000000000000004">
      <c r="A16014" t="s">
        <v>2075</v>
      </c>
      <c r="B16014" t="s">
        <v>2076</v>
      </c>
      <c r="C16014">
        <v>2002</v>
      </c>
      <c r="D16014">
        <v>1388656</v>
      </c>
    </row>
    <row r="16015" spans="1:4" x14ac:dyDescent="0.55000000000000004">
      <c r="A16015" t="s">
        <v>2075</v>
      </c>
      <c r="B16015" t="s">
        <v>2076</v>
      </c>
      <c r="C16015">
        <v>2003</v>
      </c>
      <c r="D16015">
        <v>1421632</v>
      </c>
    </row>
    <row r="16016" spans="1:4" x14ac:dyDescent="0.55000000000000004">
      <c r="A16016" t="s">
        <v>2075</v>
      </c>
      <c r="B16016" t="s">
        <v>2076</v>
      </c>
      <c r="C16016">
        <v>2004</v>
      </c>
      <c r="D16016">
        <v>1582848</v>
      </c>
    </row>
    <row r="16017" spans="1:4" x14ac:dyDescent="0.55000000000000004">
      <c r="A16017" t="s">
        <v>2075</v>
      </c>
      <c r="B16017" t="s">
        <v>2076</v>
      </c>
      <c r="C16017">
        <v>2005</v>
      </c>
      <c r="D16017">
        <v>1681776</v>
      </c>
    </row>
    <row r="16018" spans="1:4" x14ac:dyDescent="0.55000000000000004">
      <c r="A16018" t="s">
        <v>2075</v>
      </c>
      <c r="B16018" t="s">
        <v>2076</v>
      </c>
      <c r="C16018">
        <v>2006</v>
      </c>
      <c r="D16018">
        <v>1454608</v>
      </c>
    </row>
    <row r="16019" spans="1:4" x14ac:dyDescent="0.55000000000000004">
      <c r="A16019" t="s">
        <v>2075</v>
      </c>
      <c r="B16019" t="s">
        <v>2076</v>
      </c>
      <c r="C16019">
        <v>2007</v>
      </c>
      <c r="D16019">
        <v>1363008</v>
      </c>
    </row>
    <row r="16020" spans="1:4" x14ac:dyDescent="0.55000000000000004">
      <c r="A16020" t="s">
        <v>2075</v>
      </c>
      <c r="B16020" t="s">
        <v>2076</v>
      </c>
      <c r="C16020">
        <v>2008</v>
      </c>
      <c r="D16020">
        <v>1128512</v>
      </c>
    </row>
    <row r="16021" spans="1:4" x14ac:dyDescent="0.55000000000000004">
      <c r="A16021" t="s">
        <v>2075</v>
      </c>
      <c r="B16021" t="s">
        <v>2076</v>
      </c>
      <c r="C16021">
        <v>2009</v>
      </c>
      <c r="D16021">
        <v>1894288</v>
      </c>
    </row>
    <row r="16022" spans="1:4" x14ac:dyDescent="0.55000000000000004">
      <c r="A16022" t="s">
        <v>2075</v>
      </c>
      <c r="B16022" t="s">
        <v>2076</v>
      </c>
      <c r="C16022">
        <v>2010</v>
      </c>
      <c r="D16022">
        <v>1234768</v>
      </c>
    </row>
    <row r="16023" spans="1:4" x14ac:dyDescent="0.55000000000000004">
      <c r="A16023" t="s">
        <v>2075</v>
      </c>
      <c r="B16023" t="s">
        <v>2076</v>
      </c>
      <c r="C16023">
        <v>2011</v>
      </c>
      <c r="D16023">
        <v>1293392</v>
      </c>
    </row>
    <row r="16024" spans="1:4" x14ac:dyDescent="0.55000000000000004">
      <c r="A16024" t="s">
        <v>2075</v>
      </c>
      <c r="B16024" t="s">
        <v>2076</v>
      </c>
      <c r="C16024">
        <v>2012</v>
      </c>
      <c r="D16024">
        <v>1132176</v>
      </c>
    </row>
    <row r="16025" spans="1:4" x14ac:dyDescent="0.55000000000000004">
      <c r="A16025" t="s">
        <v>2075</v>
      </c>
      <c r="B16025" t="s">
        <v>2076</v>
      </c>
      <c r="C16025">
        <v>2013</v>
      </c>
      <c r="D16025">
        <v>989280</v>
      </c>
    </row>
    <row r="16026" spans="1:4" x14ac:dyDescent="0.55000000000000004">
      <c r="A16026" t="s">
        <v>2075</v>
      </c>
      <c r="B16026" t="s">
        <v>2076</v>
      </c>
      <c r="C16026">
        <v>2014</v>
      </c>
      <c r="D16026">
        <v>1293392</v>
      </c>
    </row>
    <row r="16027" spans="1:4" x14ac:dyDescent="0.55000000000000004">
      <c r="A16027" t="s">
        <v>2075</v>
      </c>
      <c r="B16027" t="s">
        <v>2076</v>
      </c>
      <c r="C16027">
        <v>2015</v>
      </c>
      <c r="D16027">
        <v>1773376</v>
      </c>
    </row>
    <row r="16028" spans="1:4" x14ac:dyDescent="0.55000000000000004">
      <c r="A16028" t="s">
        <v>2075</v>
      </c>
      <c r="B16028" t="s">
        <v>2076</v>
      </c>
      <c r="C16028">
        <v>2016</v>
      </c>
      <c r="D16028">
        <v>1780704</v>
      </c>
    </row>
    <row r="16029" spans="1:4" x14ac:dyDescent="0.55000000000000004">
      <c r="A16029" t="s">
        <v>2075</v>
      </c>
      <c r="B16029" t="s">
        <v>2076</v>
      </c>
      <c r="C16029">
        <v>2017</v>
      </c>
      <c r="D16029">
        <v>1927264</v>
      </c>
    </row>
    <row r="16030" spans="1:4" x14ac:dyDescent="0.55000000000000004">
      <c r="A16030" t="s">
        <v>2075</v>
      </c>
      <c r="B16030" t="s">
        <v>2076</v>
      </c>
      <c r="C16030">
        <v>2018</v>
      </c>
      <c r="D16030">
        <v>1242096</v>
      </c>
    </row>
    <row r="16031" spans="1:4" x14ac:dyDescent="0.55000000000000004">
      <c r="A16031" t="s">
        <v>2075</v>
      </c>
      <c r="B16031" t="s">
        <v>2076</v>
      </c>
      <c r="C16031">
        <v>2019</v>
      </c>
      <c r="D16031">
        <v>1212784</v>
      </c>
    </row>
    <row r="16032" spans="1:4" x14ac:dyDescent="0.55000000000000004">
      <c r="A16032" t="s">
        <v>2075</v>
      </c>
      <c r="B16032" t="s">
        <v>2076</v>
      </c>
      <c r="C16032">
        <v>2020</v>
      </c>
      <c r="D16032">
        <v>1033247.94</v>
      </c>
    </row>
    <row r="16033" spans="1:4" x14ac:dyDescent="0.55000000000000004">
      <c r="A16033" t="s">
        <v>2075</v>
      </c>
      <c r="B16033" t="s">
        <v>2076</v>
      </c>
      <c r="C16033">
        <v>2021</v>
      </c>
      <c r="D16033">
        <v>1029584.06</v>
      </c>
    </row>
    <row r="16034" spans="1:4" x14ac:dyDescent="0.55000000000000004">
      <c r="A16034" t="s">
        <v>2075</v>
      </c>
      <c r="B16034" t="s">
        <v>2076</v>
      </c>
      <c r="C16034">
        <v>2022</v>
      </c>
      <c r="D16034">
        <v>1048775</v>
      </c>
    </row>
    <row r="16035" spans="1:4" x14ac:dyDescent="0.55000000000000004">
      <c r="A16035" t="s">
        <v>2075</v>
      </c>
      <c r="B16035" t="s">
        <v>2076</v>
      </c>
      <c r="C16035">
        <v>2023</v>
      </c>
      <c r="D16035">
        <v>1042865.06</v>
      </c>
    </row>
    <row r="16036" spans="1:4" x14ac:dyDescent="0.55000000000000004">
      <c r="A16036" t="s">
        <v>2075</v>
      </c>
      <c r="B16036" t="s">
        <v>2076</v>
      </c>
      <c r="C16036">
        <v>2024</v>
      </c>
      <c r="D16036">
        <v>1056328</v>
      </c>
    </row>
    <row r="16037" spans="1:4" x14ac:dyDescent="0.55000000000000004">
      <c r="A16037" t="s">
        <v>117</v>
      </c>
      <c r="B16037" t="s">
        <v>2077</v>
      </c>
      <c r="C16037">
        <v>1933</v>
      </c>
      <c r="D16037">
        <v>3634</v>
      </c>
    </row>
    <row r="16038" spans="1:4" x14ac:dyDescent="0.55000000000000004">
      <c r="A16038" t="s">
        <v>117</v>
      </c>
      <c r="B16038" t="s">
        <v>2077</v>
      </c>
      <c r="C16038">
        <v>1934</v>
      </c>
      <c r="D16038">
        <v>7269</v>
      </c>
    </row>
    <row r="16039" spans="1:4" x14ac:dyDescent="0.55000000000000004">
      <c r="A16039" t="s">
        <v>117</v>
      </c>
      <c r="B16039" t="s">
        <v>2077</v>
      </c>
      <c r="C16039">
        <v>1935</v>
      </c>
      <c r="D16039">
        <v>3634</v>
      </c>
    </row>
    <row r="16040" spans="1:4" x14ac:dyDescent="0.55000000000000004">
      <c r="A16040" t="s">
        <v>117</v>
      </c>
      <c r="B16040" t="s">
        <v>2077</v>
      </c>
      <c r="C16040">
        <v>1945</v>
      </c>
      <c r="D16040">
        <v>7328</v>
      </c>
    </row>
    <row r="16041" spans="1:4" x14ac:dyDescent="0.55000000000000004">
      <c r="A16041" t="s">
        <v>117</v>
      </c>
      <c r="B16041" t="s">
        <v>2077</v>
      </c>
      <c r="C16041">
        <v>1947</v>
      </c>
      <c r="D16041">
        <v>3634</v>
      </c>
    </row>
    <row r="16042" spans="1:4" x14ac:dyDescent="0.55000000000000004">
      <c r="A16042" t="s">
        <v>117</v>
      </c>
      <c r="B16042" t="s">
        <v>2077</v>
      </c>
      <c r="C16042">
        <v>1948</v>
      </c>
      <c r="D16042">
        <v>3634</v>
      </c>
    </row>
    <row r="16043" spans="1:4" x14ac:dyDescent="0.55000000000000004">
      <c r="A16043" t="s">
        <v>117</v>
      </c>
      <c r="B16043" t="s">
        <v>2077</v>
      </c>
      <c r="C16043">
        <v>1949</v>
      </c>
      <c r="D16043">
        <v>3634</v>
      </c>
    </row>
    <row r="16044" spans="1:4" x14ac:dyDescent="0.55000000000000004">
      <c r="A16044" t="s">
        <v>117</v>
      </c>
      <c r="B16044" t="s">
        <v>2077</v>
      </c>
      <c r="C16044">
        <v>1950</v>
      </c>
      <c r="D16044">
        <v>304082</v>
      </c>
    </row>
    <row r="16045" spans="1:4" x14ac:dyDescent="0.55000000000000004">
      <c r="A16045" t="s">
        <v>117</v>
      </c>
      <c r="B16045" t="s">
        <v>2077</v>
      </c>
      <c r="C16045">
        <v>1951</v>
      </c>
      <c r="D16045">
        <v>245458</v>
      </c>
    </row>
    <row r="16046" spans="1:4" x14ac:dyDescent="0.55000000000000004">
      <c r="A16046" t="s">
        <v>117</v>
      </c>
      <c r="B16046" t="s">
        <v>2077</v>
      </c>
      <c r="C16046">
        <v>1952</v>
      </c>
      <c r="D16046">
        <v>307776</v>
      </c>
    </row>
    <row r="16047" spans="1:4" x14ac:dyDescent="0.55000000000000004">
      <c r="A16047" t="s">
        <v>117</v>
      </c>
      <c r="B16047" t="s">
        <v>2077</v>
      </c>
      <c r="C16047">
        <v>1953</v>
      </c>
      <c r="D16047">
        <v>252815.98</v>
      </c>
    </row>
    <row r="16048" spans="1:4" x14ac:dyDescent="0.55000000000000004">
      <c r="A16048" t="s">
        <v>117</v>
      </c>
      <c r="B16048" t="s">
        <v>2077</v>
      </c>
      <c r="C16048">
        <v>1954</v>
      </c>
      <c r="D16048">
        <v>289456</v>
      </c>
    </row>
    <row r="16049" spans="1:4" x14ac:dyDescent="0.55000000000000004">
      <c r="A16049" t="s">
        <v>117</v>
      </c>
      <c r="B16049" t="s">
        <v>2077</v>
      </c>
      <c r="C16049">
        <v>1955</v>
      </c>
      <c r="D16049">
        <v>304112</v>
      </c>
    </row>
    <row r="16050" spans="1:4" x14ac:dyDescent="0.55000000000000004">
      <c r="A16050" t="s">
        <v>117</v>
      </c>
      <c r="B16050" t="s">
        <v>2077</v>
      </c>
      <c r="C16050">
        <v>1956</v>
      </c>
      <c r="D16050">
        <v>318768</v>
      </c>
    </row>
    <row r="16051" spans="1:4" x14ac:dyDescent="0.55000000000000004">
      <c r="A16051" t="s">
        <v>117</v>
      </c>
      <c r="B16051" t="s">
        <v>2077</v>
      </c>
      <c r="C16051">
        <v>1957</v>
      </c>
      <c r="D16051">
        <v>315104</v>
      </c>
    </row>
    <row r="16052" spans="1:4" x14ac:dyDescent="0.55000000000000004">
      <c r="A16052" t="s">
        <v>117</v>
      </c>
      <c r="B16052" t="s">
        <v>2077</v>
      </c>
      <c r="C16052">
        <v>1958</v>
      </c>
      <c r="D16052">
        <v>373728</v>
      </c>
    </row>
    <row r="16053" spans="1:4" x14ac:dyDescent="0.55000000000000004">
      <c r="A16053" t="s">
        <v>117</v>
      </c>
      <c r="B16053" t="s">
        <v>2077</v>
      </c>
      <c r="C16053">
        <v>1959</v>
      </c>
      <c r="D16053">
        <v>373728</v>
      </c>
    </row>
    <row r="16054" spans="1:4" x14ac:dyDescent="0.55000000000000004">
      <c r="A16054" t="s">
        <v>117</v>
      </c>
      <c r="B16054" t="s">
        <v>2077</v>
      </c>
      <c r="C16054">
        <v>1960</v>
      </c>
      <c r="D16054">
        <v>399376</v>
      </c>
    </row>
    <row r="16055" spans="1:4" x14ac:dyDescent="0.55000000000000004">
      <c r="A16055" t="s">
        <v>117</v>
      </c>
      <c r="B16055" t="s">
        <v>2077</v>
      </c>
      <c r="C16055">
        <v>1961</v>
      </c>
      <c r="D16055">
        <v>355408</v>
      </c>
    </row>
    <row r="16056" spans="1:4" x14ac:dyDescent="0.55000000000000004">
      <c r="A16056" t="s">
        <v>117</v>
      </c>
      <c r="B16056" t="s">
        <v>2077</v>
      </c>
      <c r="C16056">
        <v>1962</v>
      </c>
      <c r="D16056">
        <v>395653</v>
      </c>
    </row>
    <row r="16057" spans="1:4" x14ac:dyDescent="0.55000000000000004">
      <c r="A16057" t="s">
        <v>117</v>
      </c>
      <c r="B16057" t="s">
        <v>2077</v>
      </c>
      <c r="C16057">
        <v>1963</v>
      </c>
      <c r="D16057">
        <v>461486</v>
      </c>
    </row>
    <row r="16058" spans="1:4" x14ac:dyDescent="0.55000000000000004">
      <c r="A16058" t="s">
        <v>117</v>
      </c>
      <c r="B16058" t="s">
        <v>2077</v>
      </c>
      <c r="C16058">
        <v>1964</v>
      </c>
      <c r="D16058">
        <v>483468</v>
      </c>
    </row>
    <row r="16059" spans="1:4" x14ac:dyDescent="0.55000000000000004">
      <c r="A16059" t="s">
        <v>117</v>
      </c>
      <c r="B16059" t="s">
        <v>2077</v>
      </c>
      <c r="C16059">
        <v>1965</v>
      </c>
      <c r="D16059">
        <v>556779</v>
      </c>
    </row>
    <row r="16060" spans="1:4" x14ac:dyDescent="0.55000000000000004">
      <c r="A16060" t="s">
        <v>117</v>
      </c>
      <c r="B16060" t="s">
        <v>2077</v>
      </c>
      <c r="C16060">
        <v>1966</v>
      </c>
      <c r="D16060">
        <v>578704</v>
      </c>
    </row>
    <row r="16061" spans="1:4" x14ac:dyDescent="0.55000000000000004">
      <c r="A16061" t="s">
        <v>117</v>
      </c>
      <c r="B16061" t="s">
        <v>2077</v>
      </c>
      <c r="C16061">
        <v>1967</v>
      </c>
      <c r="D16061">
        <v>842482</v>
      </c>
    </row>
    <row r="16062" spans="1:4" x14ac:dyDescent="0.55000000000000004">
      <c r="A16062" t="s">
        <v>117</v>
      </c>
      <c r="B16062" t="s">
        <v>2077</v>
      </c>
      <c r="C16062">
        <v>1968</v>
      </c>
      <c r="D16062">
        <v>912069</v>
      </c>
    </row>
    <row r="16063" spans="1:4" x14ac:dyDescent="0.55000000000000004">
      <c r="A16063" t="s">
        <v>117</v>
      </c>
      <c r="B16063" t="s">
        <v>2077</v>
      </c>
      <c r="C16063">
        <v>1969</v>
      </c>
      <c r="D16063">
        <v>849751</v>
      </c>
    </row>
    <row r="16064" spans="1:4" x14ac:dyDescent="0.55000000000000004">
      <c r="A16064" t="s">
        <v>117</v>
      </c>
      <c r="B16064" t="s">
        <v>2077</v>
      </c>
      <c r="C16064">
        <v>1970</v>
      </c>
      <c r="D16064">
        <v>970663</v>
      </c>
    </row>
    <row r="16065" spans="1:4" x14ac:dyDescent="0.55000000000000004">
      <c r="A16065" t="s">
        <v>117</v>
      </c>
      <c r="B16065" t="s">
        <v>2077</v>
      </c>
      <c r="C16065">
        <v>1971</v>
      </c>
      <c r="D16065">
        <v>1025624.06</v>
      </c>
    </row>
    <row r="16066" spans="1:4" x14ac:dyDescent="0.55000000000000004">
      <c r="A16066" t="s">
        <v>117</v>
      </c>
      <c r="B16066" t="s">
        <v>2077</v>
      </c>
      <c r="C16066">
        <v>1972</v>
      </c>
      <c r="D16066">
        <v>1285797</v>
      </c>
    </row>
    <row r="16067" spans="1:4" x14ac:dyDescent="0.55000000000000004">
      <c r="A16067" t="s">
        <v>117</v>
      </c>
      <c r="B16067" t="s">
        <v>2077</v>
      </c>
      <c r="C16067">
        <v>1973</v>
      </c>
      <c r="D16067">
        <v>1073256</v>
      </c>
    </row>
    <row r="16068" spans="1:4" x14ac:dyDescent="0.55000000000000004">
      <c r="A16068" t="s">
        <v>117</v>
      </c>
      <c r="B16068" t="s">
        <v>2077</v>
      </c>
      <c r="C16068">
        <v>1974</v>
      </c>
      <c r="D16068">
        <v>1186898</v>
      </c>
    </row>
    <row r="16069" spans="1:4" x14ac:dyDescent="0.55000000000000004">
      <c r="A16069" t="s">
        <v>117</v>
      </c>
      <c r="B16069" t="s">
        <v>2077</v>
      </c>
      <c r="C16069">
        <v>1975</v>
      </c>
      <c r="D16069">
        <v>1692530</v>
      </c>
    </row>
    <row r="16070" spans="1:4" x14ac:dyDescent="0.55000000000000004">
      <c r="A16070" t="s">
        <v>117</v>
      </c>
      <c r="B16070" t="s">
        <v>2077</v>
      </c>
      <c r="C16070">
        <v>1976</v>
      </c>
      <c r="D16070">
        <v>992234</v>
      </c>
    </row>
    <row r="16071" spans="1:4" x14ac:dyDescent="0.55000000000000004">
      <c r="A16071" t="s">
        <v>117</v>
      </c>
      <c r="B16071" t="s">
        <v>2077</v>
      </c>
      <c r="C16071">
        <v>1977</v>
      </c>
      <c r="D16071">
        <v>845601</v>
      </c>
    </row>
    <row r="16072" spans="1:4" x14ac:dyDescent="0.55000000000000004">
      <c r="A16072" t="s">
        <v>117</v>
      </c>
      <c r="B16072" t="s">
        <v>2077</v>
      </c>
      <c r="C16072">
        <v>1978</v>
      </c>
      <c r="D16072">
        <v>1017215.94</v>
      </c>
    </row>
    <row r="16073" spans="1:4" x14ac:dyDescent="0.55000000000000004">
      <c r="A16073" t="s">
        <v>117</v>
      </c>
      <c r="B16073" t="s">
        <v>2077</v>
      </c>
      <c r="C16073">
        <v>1979</v>
      </c>
      <c r="D16073">
        <v>1130237</v>
      </c>
    </row>
    <row r="16074" spans="1:4" x14ac:dyDescent="0.55000000000000004">
      <c r="A16074" t="s">
        <v>117</v>
      </c>
      <c r="B16074" t="s">
        <v>2077</v>
      </c>
      <c r="C16074">
        <v>1980</v>
      </c>
      <c r="D16074">
        <v>1613940</v>
      </c>
    </row>
    <row r="16075" spans="1:4" x14ac:dyDescent="0.55000000000000004">
      <c r="A16075" t="s">
        <v>117</v>
      </c>
      <c r="B16075" t="s">
        <v>2077</v>
      </c>
      <c r="C16075">
        <v>1981</v>
      </c>
      <c r="D16075">
        <v>1024539.94</v>
      </c>
    </row>
    <row r="16076" spans="1:4" x14ac:dyDescent="0.55000000000000004">
      <c r="A16076" t="s">
        <v>117</v>
      </c>
      <c r="B16076" t="s">
        <v>2077</v>
      </c>
      <c r="C16076">
        <v>1982</v>
      </c>
      <c r="D16076">
        <v>1013337</v>
      </c>
    </row>
    <row r="16077" spans="1:4" x14ac:dyDescent="0.55000000000000004">
      <c r="A16077" t="s">
        <v>117</v>
      </c>
      <c r="B16077" t="s">
        <v>2077</v>
      </c>
      <c r="C16077">
        <v>1983</v>
      </c>
      <c r="D16077">
        <v>650391</v>
      </c>
    </row>
    <row r="16078" spans="1:4" x14ac:dyDescent="0.55000000000000004">
      <c r="A16078" t="s">
        <v>117</v>
      </c>
      <c r="B16078" t="s">
        <v>2077</v>
      </c>
      <c r="C16078">
        <v>1984</v>
      </c>
      <c r="D16078">
        <v>866372</v>
      </c>
    </row>
    <row r="16079" spans="1:4" x14ac:dyDescent="0.55000000000000004">
      <c r="A16079" t="s">
        <v>117</v>
      </c>
      <c r="B16079" t="s">
        <v>2077</v>
      </c>
      <c r="C16079">
        <v>1985</v>
      </c>
      <c r="D16079">
        <v>1053031</v>
      </c>
    </row>
    <row r="16080" spans="1:4" x14ac:dyDescent="0.55000000000000004">
      <c r="A16080" t="s">
        <v>117</v>
      </c>
      <c r="B16080" t="s">
        <v>2077</v>
      </c>
      <c r="C16080">
        <v>1986</v>
      </c>
      <c r="D16080">
        <v>1137097</v>
      </c>
    </row>
    <row r="16081" spans="1:4" x14ac:dyDescent="0.55000000000000004">
      <c r="A16081" t="s">
        <v>117</v>
      </c>
      <c r="B16081" t="s">
        <v>2077</v>
      </c>
      <c r="C16081">
        <v>1987</v>
      </c>
      <c r="D16081">
        <v>1282418</v>
      </c>
    </row>
    <row r="16082" spans="1:4" x14ac:dyDescent="0.55000000000000004">
      <c r="A16082" t="s">
        <v>117</v>
      </c>
      <c r="B16082" t="s">
        <v>2077</v>
      </c>
      <c r="C16082">
        <v>1988</v>
      </c>
      <c r="D16082">
        <v>1285795</v>
      </c>
    </row>
    <row r="16083" spans="1:4" x14ac:dyDescent="0.55000000000000004">
      <c r="A16083" t="s">
        <v>117</v>
      </c>
      <c r="B16083" t="s">
        <v>2077</v>
      </c>
      <c r="C16083">
        <v>1989</v>
      </c>
      <c r="D16083">
        <v>925801</v>
      </c>
    </row>
    <row r="16084" spans="1:4" x14ac:dyDescent="0.55000000000000004">
      <c r="A16084" t="s">
        <v>117</v>
      </c>
      <c r="B16084" t="s">
        <v>2077</v>
      </c>
      <c r="C16084">
        <v>1990</v>
      </c>
      <c r="D16084">
        <v>944296</v>
      </c>
    </row>
    <row r="16085" spans="1:4" x14ac:dyDescent="0.55000000000000004">
      <c r="A16085" t="s">
        <v>117</v>
      </c>
      <c r="B16085" t="s">
        <v>2077</v>
      </c>
      <c r="C16085">
        <v>1991</v>
      </c>
      <c r="D16085">
        <v>1024866</v>
      </c>
    </row>
    <row r="16086" spans="1:4" x14ac:dyDescent="0.55000000000000004">
      <c r="A16086" t="s">
        <v>117</v>
      </c>
      <c r="B16086" t="s">
        <v>2077</v>
      </c>
      <c r="C16086">
        <v>1992</v>
      </c>
      <c r="D16086">
        <v>1002845.06</v>
      </c>
    </row>
    <row r="16087" spans="1:4" x14ac:dyDescent="0.55000000000000004">
      <c r="A16087" t="s">
        <v>117</v>
      </c>
      <c r="B16087" t="s">
        <v>2077</v>
      </c>
      <c r="C16087">
        <v>1993</v>
      </c>
      <c r="D16087">
        <v>1028456</v>
      </c>
    </row>
    <row r="16088" spans="1:4" x14ac:dyDescent="0.55000000000000004">
      <c r="A16088" t="s">
        <v>117</v>
      </c>
      <c r="B16088" t="s">
        <v>2077</v>
      </c>
      <c r="C16088">
        <v>1994</v>
      </c>
      <c r="D16088">
        <v>1152219</v>
      </c>
    </row>
    <row r="16089" spans="1:4" x14ac:dyDescent="0.55000000000000004">
      <c r="A16089" t="s">
        <v>117</v>
      </c>
      <c r="B16089" t="s">
        <v>2077</v>
      </c>
      <c r="C16089">
        <v>1995</v>
      </c>
      <c r="D16089">
        <v>1192441</v>
      </c>
    </row>
    <row r="16090" spans="1:4" x14ac:dyDescent="0.55000000000000004">
      <c r="A16090" t="s">
        <v>117</v>
      </c>
      <c r="B16090" t="s">
        <v>2077</v>
      </c>
      <c r="C16090">
        <v>1996</v>
      </c>
      <c r="D16090">
        <v>1249003</v>
      </c>
    </row>
    <row r="16091" spans="1:4" x14ac:dyDescent="0.55000000000000004">
      <c r="A16091" t="s">
        <v>117</v>
      </c>
      <c r="B16091" t="s">
        <v>2077</v>
      </c>
      <c r="C16091">
        <v>1997</v>
      </c>
      <c r="D16091">
        <v>1535182</v>
      </c>
    </row>
    <row r="16092" spans="1:4" x14ac:dyDescent="0.55000000000000004">
      <c r="A16092" t="s">
        <v>117</v>
      </c>
      <c r="B16092" t="s">
        <v>2077</v>
      </c>
      <c r="C16092">
        <v>1998</v>
      </c>
      <c r="D16092">
        <v>1619053</v>
      </c>
    </row>
    <row r="16093" spans="1:4" x14ac:dyDescent="0.55000000000000004">
      <c r="A16093" t="s">
        <v>117</v>
      </c>
      <c r="B16093" t="s">
        <v>2077</v>
      </c>
      <c r="C16093">
        <v>1999</v>
      </c>
      <c r="D16093">
        <v>1766354</v>
      </c>
    </row>
    <row r="16094" spans="1:4" x14ac:dyDescent="0.55000000000000004">
      <c r="A16094" t="s">
        <v>117</v>
      </c>
      <c r="B16094" t="s">
        <v>2077</v>
      </c>
      <c r="C16094">
        <v>2000</v>
      </c>
      <c r="D16094">
        <v>1955170</v>
      </c>
    </row>
    <row r="16095" spans="1:4" x14ac:dyDescent="0.55000000000000004">
      <c r="A16095" t="s">
        <v>117</v>
      </c>
      <c r="B16095" t="s">
        <v>2077</v>
      </c>
      <c r="C16095">
        <v>2001</v>
      </c>
      <c r="D16095">
        <v>1746684</v>
      </c>
    </row>
    <row r="16096" spans="1:4" x14ac:dyDescent="0.55000000000000004">
      <c r="A16096" t="s">
        <v>117</v>
      </c>
      <c r="B16096" t="s">
        <v>2077</v>
      </c>
      <c r="C16096">
        <v>2002</v>
      </c>
      <c r="D16096">
        <v>1232145</v>
      </c>
    </row>
    <row r="16097" spans="1:4" x14ac:dyDescent="0.55000000000000004">
      <c r="A16097" t="s">
        <v>117</v>
      </c>
      <c r="B16097" t="s">
        <v>2077</v>
      </c>
      <c r="C16097">
        <v>2003</v>
      </c>
      <c r="D16097">
        <v>1699386</v>
      </c>
    </row>
    <row r="16098" spans="1:4" x14ac:dyDescent="0.55000000000000004">
      <c r="A16098" t="s">
        <v>117</v>
      </c>
      <c r="B16098" t="s">
        <v>2077</v>
      </c>
      <c r="C16098">
        <v>2004</v>
      </c>
      <c r="D16098">
        <v>1804376</v>
      </c>
    </row>
    <row r="16099" spans="1:4" x14ac:dyDescent="0.55000000000000004">
      <c r="A16099" t="s">
        <v>117</v>
      </c>
      <c r="B16099" t="s">
        <v>2077</v>
      </c>
      <c r="C16099">
        <v>2005</v>
      </c>
      <c r="D16099">
        <v>1741218</v>
      </c>
    </row>
    <row r="16100" spans="1:4" x14ac:dyDescent="0.55000000000000004">
      <c r="A16100" t="s">
        <v>117</v>
      </c>
      <c r="B16100" t="s">
        <v>2077</v>
      </c>
      <c r="C16100">
        <v>2006</v>
      </c>
      <c r="D16100">
        <v>1674711</v>
      </c>
    </row>
    <row r="16101" spans="1:4" x14ac:dyDescent="0.55000000000000004">
      <c r="A16101" t="s">
        <v>117</v>
      </c>
      <c r="B16101" t="s">
        <v>2077</v>
      </c>
      <c r="C16101">
        <v>2007</v>
      </c>
      <c r="D16101">
        <v>1727691</v>
      </c>
    </row>
    <row r="16102" spans="1:4" x14ac:dyDescent="0.55000000000000004">
      <c r="A16102" t="s">
        <v>117</v>
      </c>
      <c r="B16102" t="s">
        <v>2077</v>
      </c>
      <c r="C16102">
        <v>2008</v>
      </c>
      <c r="D16102">
        <v>1787286</v>
      </c>
    </row>
    <row r="16103" spans="1:4" x14ac:dyDescent="0.55000000000000004">
      <c r="A16103" t="s">
        <v>117</v>
      </c>
      <c r="B16103" t="s">
        <v>2077</v>
      </c>
      <c r="C16103">
        <v>2009</v>
      </c>
      <c r="D16103">
        <v>1699051</v>
      </c>
    </row>
    <row r="16104" spans="1:4" x14ac:dyDescent="0.55000000000000004">
      <c r="A16104" t="s">
        <v>117</v>
      </c>
      <c r="B16104" t="s">
        <v>2077</v>
      </c>
      <c r="C16104">
        <v>2010</v>
      </c>
      <c r="D16104">
        <v>1871714</v>
      </c>
    </row>
    <row r="16105" spans="1:4" x14ac:dyDescent="0.55000000000000004">
      <c r="A16105" t="s">
        <v>117</v>
      </c>
      <c r="B16105" t="s">
        <v>2077</v>
      </c>
      <c r="C16105">
        <v>2011</v>
      </c>
      <c r="D16105">
        <v>2329853</v>
      </c>
    </row>
    <row r="16106" spans="1:4" x14ac:dyDescent="0.55000000000000004">
      <c r="A16106" t="s">
        <v>117</v>
      </c>
      <c r="B16106" t="s">
        <v>2077</v>
      </c>
      <c r="C16106">
        <v>2012</v>
      </c>
      <c r="D16106">
        <v>2660200</v>
      </c>
    </row>
    <row r="16107" spans="1:4" x14ac:dyDescent="0.55000000000000004">
      <c r="A16107" t="s">
        <v>117</v>
      </c>
      <c r="B16107" t="s">
        <v>2077</v>
      </c>
      <c r="C16107">
        <v>2013</v>
      </c>
      <c r="D16107">
        <v>3060920</v>
      </c>
    </row>
    <row r="16108" spans="1:4" x14ac:dyDescent="0.55000000000000004">
      <c r="A16108" t="s">
        <v>117</v>
      </c>
      <c r="B16108" t="s">
        <v>2077</v>
      </c>
      <c r="C16108">
        <v>2014</v>
      </c>
      <c r="D16108">
        <v>2971004</v>
      </c>
    </row>
    <row r="16109" spans="1:4" x14ac:dyDescent="0.55000000000000004">
      <c r="A16109" t="s">
        <v>117</v>
      </c>
      <c r="B16109" t="s">
        <v>2077</v>
      </c>
      <c r="C16109">
        <v>2015</v>
      </c>
      <c r="D16109">
        <v>3121228</v>
      </c>
    </row>
    <row r="16110" spans="1:4" x14ac:dyDescent="0.55000000000000004">
      <c r="A16110" t="s">
        <v>117</v>
      </c>
      <c r="B16110" t="s">
        <v>2077</v>
      </c>
      <c r="C16110">
        <v>2016</v>
      </c>
      <c r="D16110">
        <v>3256796</v>
      </c>
    </row>
    <row r="16111" spans="1:4" x14ac:dyDescent="0.55000000000000004">
      <c r="A16111" t="s">
        <v>117</v>
      </c>
      <c r="B16111" t="s">
        <v>2077</v>
      </c>
      <c r="C16111">
        <v>2017</v>
      </c>
      <c r="D16111">
        <v>3803787</v>
      </c>
    </row>
    <row r="16112" spans="1:4" x14ac:dyDescent="0.55000000000000004">
      <c r="A16112" t="s">
        <v>117</v>
      </c>
      <c r="B16112" t="s">
        <v>2077</v>
      </c>
      <c r="C16112">
        <v>2018</v>
      </c>
      <c r="D16112">
        <v>3604454</v>
      </c>
    </row>
    <row r="16113" spans="1:4" x14ac:dyDescent="0.55000000000000004">
      <c r="A16113" t="s">
        <v>117</v>
      </c>
      <c r="B16113" t="s">
        <v>2077</v>
      </c>
      <c r="C16113">
        <v>2019</v>
      </c>
      <c r="D16113">
        <v>4146515</v>
      </c>
    </row>
    <row r="16114" spans="1:4" x14ac:dyDescent="0.55000000000000004">
      <c r="A16114" t="s">
        <v>117</v>
      </c>
      <c r="B16114" t="s">
        <v>2077</v>
      </c>
      <c r="C16114">
        <v>2020</v>
      </c>
      <c r="D16114">
        <v>3788076</v>
      </c>
    </row>
    <row r="16115" spans="1:4" x14ac:dyDescent="0.55000000000000004">
      <c r="A16115" t="s">
        <v>117</v>
      </c>
      <c r="B16115" t="s">
        <v>2077</v>
      </c>
      <c r="C16115">
        <v>2021</v>
      </c>
      <c r="D16115">
        <v>4246076</v>
      </c>
    </row>
    <row r="16116" spans="1:4" x14ac:dyDescent="0.55000000000000004">
      <c r="A16116" t="s">
        <v>117</v>
      </c>
      <c r="B16116" t="s">
        <v>2077</v>
      </c>
      <c r="C16116">
        <v>2022</v>
      </c>
      <c r="D16116">
        <v>4209640</v>
      </c>
    </row>
    <row r="16117" spans="1:4" x14ac:dyDescent="0.55000000000000004">
      <c r="A16117" t="s">
        <v>117</v>
      </c>
      <c r="B16117" t="s">
        <v>2077</v>
      </c>
      <c r="C16117">
        <v>2023</v>
      </c>
      <c r="D16117">
        <v>4446771</v>
      </c>
    </row>
    <row r="16118" spans="1:4" x14ac:dyDescent="0.55000000000000004">
      <c r="A16118" t="s">
        <v>117</v>
      </c>
      <c r="B16118" t="s">
        <v>2077</v>
      </c>
      <c r="C16118">
        <v>2024</v>
      </c>
      <c r="D16118">
        <v>4528381</v>
      </c>
    </row>
    <row r="16119" spans="1:4" x14ac:dyDescent="0.55000000000000004">
      <c r="A16119" t="s">
        <v>118</v>
      </c>
      <c r="B16119" t="s">
        <v>2078</v>
      </c>
      <c r="C16119">
        <v>1950</v>
      </c>
      <c r="D16119">
        <v>234550</v>
      </c>
    </row>
    <row r="16120" spans="1:4" x14ac:dyDescent="0.55000000000000004">
      <c r="A16120" t="s">
        <v>118</v>
      </c>
      <c r="B16120" t="s">
        <v>2078</v>
      </c>
      <c r="C16120">
        <v>1951</v>
      </c>
      <c r="D16120">
        <v>258634</v>
      </c>
    </row>
    <row r="16121" spans="1:4" x14ac:dyDescent="0.55000000000000004">
      <c r="A16121" t="s">
        <v>118</v>
      </c>
      <c r="B16121" t="s">
        <v>2078</v>
      </c>
      <c r="C16121">
        <v>1952</v>
      </c>
      <c r="D16121">
        <v>290925</v>
      </c>
    </row>
    <row r="16122" spans="1:4" x14ac:dyDescent="0.55000000000000004">
      <c r="A16122" t="s">
        <v>118</v>
      </c>
      <c r="B16122" t="s">
        <v>2078</v>
      </c>
      <c r="C16122">
        <v>1953</v>
      </c>
      <c r="D16122">
        <v>317085</v>
      </c>
    </row>
    <row r="16123" spans="1:4" x14ac:dyDescent="0.55000000000000004">
      <c r="A16123" t="s">
        <v>118</v>
      </c>
      <c r="B16123" t="s">
        <v>2078</v>
      </c>
      <c r="C16123">
        <v>1954</v>
      </c>
      <c r="D16123">
        <v>348631</v>
      </c>
    </row>
    <row r="16124" spans="1:4" x14ac:dyDescent="0.55000000000000004">
      <c r="A16124" t="s">
        <v>118</v>
      </c>
      <c r="B16124" t="s">
        <v>2078</v>
      </c>
      <c r="C16124">
        <v>1955</v>
      </c>
      <c r="D16124">
        <v>411140</v>
      </c>
    </row>
    <row r="16125" spans="1:4" x14ac:dyDescent="0.55000000000000004">
      <c r="A16125" t="s">
        <v>118</v>
      </c>
      <c r="B16125" t="s">
        <v>2078</v>
      </c>
      <c r="C16125">
        <v>1956</v>
      </c>
      <c r="D16125">
        <v>448222</v>
      </c>
    </row>
    <row r="16126" spans="1:4" x14ac:dyDescent="0.55000000000000004">
      <c r="A16126" t="s">
        <v>118</v>
      </c>
      <c r="B16126" t="s">
        <v>2078</v>
      </c>
      <c r="C16126">
        <v>1957</v>
      </c>
      <c r="D16126">
        <v>461358</v>
      </c>
    </row>
    <row r="16127" spans="1:4" x14ac:dyDescent="0.55000000000000004">
      <c r="A16127" t="s">
        <v>118</v>
      </c>
      <c r="B16127" t="s">
        <v>2078</v>
      </c>
      <c r="C16127">
        <v>1958</v>
      </c>
      <c r="D16127">
        <v>412111</v>
      </c>
    </row>
    <row r="16128" spans="1:4" x14ac:dyDescent="0.55000000000000004">
      <c r="A16128" t="s">
        <v>118</v>
      </c>
      <c r="B16128" t="s">
        <v>2078</v>
      </c>
      <c r="C16128">
        <v>1959</v>
      </c>
      <c r="D16128">
        <v>459741</v>
      </c>
    </row>
    <row r="16129" spans="1:4" x14ac:dyDescent="0.55000000000000004">
      <c r="A16129" t="s">
        <v>118</v>
      </c>
      <c r="B16129" t="s">
        <v>2078</v>
      </c>
      <c r="C16129">
        <v>1960</v>
      </c>
      <c r="D16129">
        <v>438347</v>
      </c>
    </row>
    <row r="16130" spans="1:4" x14ac:dyDescent="0.55000000000000004">
      <c r="A16130" t="s">
        <v>118</v>
      </c>
      <c r="B16130" t="s">
        <v>2078</v>
      </c>
      <c r="C16130">
        <v>1961</v>
      </c>
      <c r="D16130">
        <v>373318</v>
      </c>
    </row>
    <row r="16131" spans="1:4" x14ac:dyDescent="0.55000000000000004">
      <c r="A16131" t="s">
        <v>118</v>
      </c>
      <c r="B16131" t="s">
        <v>2078</v>
      </c>
      <c r="C16131">
        <v>1962</v>
      </c>
      <c r="D16131">
        <v>360614</v>
      </c>
    </row>
    <row r="16132" spans="1:4" x14ac:dyDescent="0.55000000000000004">
      <c r="A16132" t="s">
        <v>118</v>
      </c>
      <c r="B16132" t="s">
        <v>2078</v>
      </c>
      <c r="C16132">
        <v>1963</v>
      </c>
      <c r="D16132">
        <v>346705</v>
      </c>
    </row>
    <row r="16133" spans="1:4" x14ac:dyDescent="0.55000000000000004">
      <c r="A16133" t="s">
        <v>118</v>
      </c>
      <c r="B16133" t="s">
        <v>2078</v>
      </c>
      <c r="C16133">
        <v>1964</v>
      </c>
      <c r="D16133">
        <v>329641</v>
      </c>
    </row>
    <row r="16134" spans="1:4" x14ac:dyDescent="0.55000000000000004">
      <c r="A16134" t="s">
        <v>118</v>
      </c>
      <c r="B16134" t="s">
        <v>2078</v>
      </c>
      <c r="C16134">
        <v>1965</v>
      </c>
      <c r="D16134">
        <v>347961</v>
      </c>
    </row>
    <row r="16135" spans="1:4" x14ac:dyDescent="0.55000000000000004">
      <c r="A16135" t="s">
        <v>118</v>
      </c>
      <c r="B16135" t="s">
        <v>2078</v>
      </c>
      <c r="C16135">
        <v>1966</v>
      </c>
      <c r="D16135">
        <v>428510</v>
      </c>
    </row>
    <row r="16136" spans="1:4" x14ac:dyDescent="0.55000000000000004">
      <c r="A16136" t="s">
        <v>118</v>
      </c>
      <c r="B16136" t="s">
        <v>2078</v>
      </c>
      <c r="C16136">
        <v>1967</v>
      </c>
      <c r="D16136">
        <v>366222</v>
      </c>
    </row>
    <row r="16137" spans="1:4" x14ac:dyDescent="0.55000000000000004">
      <c r="A16137" t="s">
        <v>118</v>
      </c>
      <c r="B16137" t="s">
        <v>2078</v>
      </c>
      <c r="C16137">
        <v>1968</v>
      </c>
      <c r="D16137">
        <v>388148</v>
      </c>
    </row>
    <row r="16138" spans="1:4" x14ac:dyDescent="0.55000000000000004">
      <c r="A16138" t="s">
        <v>118</v>
      </c>
      <c r="B16138" t="s">
        <v>2078</v>
      </c>
      <c r="C16138">
        <v>1969</v>
      </c>
      <c r="D16138">
        <v>380756</v>
      </c>
    </row>
    <row r="16139" spans="1:4" x14ac:dyDescent="0.55000000000000004">
      <c r="A16139" t="s">
        <v>118</v>
      </c>
      <c r="B16139" t="s">
        <v>2078</v>
      </c>
      <c r="C16139">
        <v>1970</v>
      </c>
      <c r="D16139">
        <v>454069</v>
      </c>
    </row>
    <row r="16140" spans="1:4" x14ac:dyDescent="0.55000000000000004">
      <c r="A16140" t="s">
        <v>118</v>
      </c>
      <c r="B16140" t="s">
        <v>2078</v>
      </c>
      <c r="C16140">
        <v>1971</v>
      </c>
      <c r="D16140">
        <v>501672.03</v>
      </c>
    </row>
    <row r="16141" spans="1:4" x14ac:dyDescent="0.55000000000000004">
      <c r="A16141" t="s">
        <v>118</v>
      </c>
      <c r="B16141" t="s">
        <v>2078</v>
      </c>
      <c r="C16141">
        <v>1972</v>
      </c>
      <c r="D16141">
        <v>545572</v>
      </c>
    </row>
    <row r="16142" spans="1:4" x14ac:dyDescent="0.55000000000000004">
      <c r="A16142" t="s">
        <v>118</v>
      </c>
      <c r="B16142" t="s">
        <v>2078</v>
      </c>
      <c r="C16142">
        <v>1973</v>
      </c>
      <c r="D16142">
        <v>571115</v>
      </c>
    </row>
    <row r="16143" spans="1:4" x14ac:dyDescent="0.55000000000000004">
      <c r="A16143" t="s">
        <v>118</v>
      </c>
      <c r="B16143" t="s">
        <v>2078</v>
      </c>
      <c r="C16143">
        <v>1974</v>
      </c>
      <c r="D16143">
        <v>549090</v>
      </c>
    </row>
    <row r="16144" spans="1:4" x14ac:dyDescent="0.55000000000000004">
      <c r="A16144" t="s">
        <v>118</v>
      </c>
      <c r="B16144" t="s">
        <v>2078</v>
      </c>
      <c r="C16144">
        <v>1975</v>
      </c>
      <c r="D16144">
        <v>578272</v>
      </c>
    </row>
    <row r="16145" spans="1:4" x14ac:dyDescent="0.55000000000000004">
      <c r="A16145" t="s">
        <v>118</v>
      </c>
      <c r="B16145" t="s">
        <v>2078</v>
      </c>
      <c r="C16145">
        <v>1976</v>
      </c>
      <c r="D16145">
        <v>581989</v>
      </c>
    </row>
    <row r="16146" spans="1:4" x14ac:dyDescent="0.55000000000000004">
      <c r="A16146" t="s">
        <v>118</v>
      </c>
      <c r="B16146" t="s">
        <v>2078</v>
      </c>
      <c r="C16146">
        <v>1977</v>
      </c>
      <c r="D16146">
        <v>636859</v>
      </c>
    </row>
    <row r="16147" spans="1:4" x14ac:dyDescent="0.55000000000000004">
      <c r="A16147" t="s">
        <v>118</v>
      </c>
      <c r="B16147" t="s">
        <v>2078</v>
      </c>
      <c r="C16147">
        <v>1978</v>
      </c>
      <c r="D16147">
        <v>669734</v>
      </c>
    </row>
    <row r="16148" spans="1:4" x14ac:dyDescent="0.55000000000000004">
      <c r="A16148" t="s">
        <v>118</v>
      </c>
      <c r="B16148" t="s">
        <v>2078</v>
      </c>
      <c r="C16148">
        <v>1979</v>
      </c>
      <c r="D16148">
        <v>636722</v>
      </c>
    </row>
    <row r="16149" spans="1:4" x14ac:dyDescent="0.55000000000000004">
      <c r="A16149" t="s">
        <v>118</v>
      </c>
      <c r="B16149" t="s">
        <v>2078</v>
      </c>
      <c r="C16149">
        <v>1980</v>
      </c>
      <c r="D16149">
        <v>710076</v>
      </c>
    </row>
    <row r="16150" spans="1:4" x14ac:dyDescent="0.55000000000000004">
      <c r="A16150" t="s">
        <v>118</v>
      </c>
      <c r="B16150" t="s">
        <v>2078</v>
      </c>
      <c r="C16150">
        <v>1981</v>
      </c>
      <c r="D16150">
        <v>603851</v>
      </c>
    </row>
    <row r="16151" spans="1:4" x14ac:dyDescent="0.55000000000000004">
      <c r="A16151" t="s">
        <v>118</v>
      </c>
      <c r="B16151" t="s">
        <v>2078</v>
      </c>
      <c r="C16151">
        <v>1982</v>
      </c>
      <c r="D16151">
        <v>593091</v>
      </c>
    </row>
    <row r="16152" spans="1:4" x14ac:dyDescent="0.55000000000000004">
      <c r="A16152" t="s">
        <v>118</v>
      </c>
      <c r="B16152" t="s">
        <v>2078</v>
      </c>
      <c r="C16152">
        <v>1983</v>
      </c>
      <c r="D16152">
        <v>574535</v>
      </c>
    </row>
    <row r="16153" spans="1:4" x14ac:dyDescent="0.55000000000000004">
      <c r="A16153" t="s">
        <v>118</v>
      </c>
      <c r="B16153" t="s">
        <v>2078</v>
      </c>
      <c r="C16153">
        <v>1984</v>
      </c>
      <c r="D16153">
        <v>556183</v>
      </c>
    </row>
    <row r="16154" spans="1:4" x14ac:dyDescent="0.55000000000000004">
      <c r="A16154" t="s">
        <v>118</v>
      </c>
      <c r="B16154" t="s">
        <v>2078</v>
      </c>
      <c r="C16154">
        <v>1985</v>
      </c>
      <c r="D16154">
        <v>556311</v>
      </c>
    </row>
    <row r="16155" spans="1:4" x14ac:dyDescent="0.55000000000000004">
      <c r="A16155" t="s">
        <v>118</v>
      </c>
      <c r="B16155" t="s">
        <v>2078</v>
      </c>
      <c r="C16155">
        <v>1986</v>
      </c>
      <c r="D16155">
        <v>552455</v>
      </c>
    </row>
    <row r="16156" spans="1:4" x14ac:dyDescent="0.55000000000000004">
      <c r="A16156" t="s">
        <v>118</v>
      </c>
      <c r="B16156" t="s">
        <v>2078</v>
      </c>
      <c r="C16156">
        <v>1987</v>
      </c>
      <c r="D16156">
        <v>545095</v>
      </c>
    </row>
    <row r="16157" spans="1:4" x14ac:dyDescent="0.55000000000000004">
      <c r="A16157" t="s">
        <v>118</v>
      </c>
      <c r="B16157" t="s">
        <v>2078</v>
      </c>
      <c r="C16157">
        <v>1988</v>
      </c>
      <c r="D16157">
        <v>541487</v>
      </c>
    </row>
    <row r="16158" spans="1:4" x14ac:dyDescent="0.55000000000000004">
      <c r="A16158" t="s">
        <v>118</v>
      </c>
      <c r="B16158" t="s">
        <v>2078</v>
      </c>
      <c r="C16158">
        <v>1989</v>
      </c>
      <c r="D16158">
        <v>563351</v>
      </c>
    </row>
    <row r="16159" spans="1:4" x14ac:dyDescent="0.55000000000000004">
      <c r="A16159" t="s">
        <v>118</v>
      </c>
      <c r="B16159" t="s">
        <v>2078</v>
      </c>
      <c r="C16159">
        <v>1990</v>
      </c>
      <c r="D16159">
        <v>736906</v>
      </c>
    </row>
    <row r="16160" spans="1:4" x14ac:dyDescent="0.55000000000000004">
      <c r="A16160" t="s">
        <v>118</v>
      </c>
      <c r="B16160" t="s">
        <v>2078</v>
      </c>
      <c r="C16160">
        <v>1991</v>
      </c>
      <c r="D16160">
        <v>787355</v>
      </c>
    </row>
    <row r="16161" spans="1:4" x14ac:dyDescent="0.55000000000000004">
      <c r="A16161" t="s">
        <v>118</v>
      </c>
      <c r="B16161" t="s">
        <v>2078</v>
      </c>
      <c r="C16161">
        <v>1992</v>
      </c>
      <c r="D16161">
        <v>787089</v>
      </c>
    </row>
    <row r="16162" spans="1:4" x14ac:dyDescent="0.55000000000000004">
      <c r="A16162" t="s">
        <v>118</v>
      </c>
      <c r="B16162" t="s">
        <v>2078</v>
      </c>
      <c r="C16162">
        <v>1993</v>
      </c>
      <c r="D16162">
        <v>878576</v>
      </c>
    </row>
    <row r="16163" spans="1:4" x14ac:dyDescent="0.55000000000000004">
      <c r="A16163" t="s">
        <v>118</v>
      </c>
      <c r="B16163" t="s">
        <v>2078</v>
      </c>
      <c r="C16163">
        <v>1994</v>
      </c>
      <c r="D16163">
        <v>901750</v>
      </c>
    </row>
    <row r="16164" spans="1:4" x14ac:dyDescent="0.55000000000000004">
      <c r="A16164" t="s">
        <v>118</v>
      </c>
      <c r="B16164" t="s">
        <v>2078</v>
      </c>
      <c r="C16164">
        <v>1995</v>
      </c>
      <c r="D16164">
        <v>903090</v>
      </c>
    </row>
    <row r="16165" spans="1:4" x14ac:dyDescent="0.55000000000000004">
      <c r="A16165" t="s">
        <v>118</v>
      </c>
      <c r="B16165" t="s">
        <v>2078</v>
      </c>
      <c r="C16165">
        <v>1996</v>
      </c>
      <c r="D16165">
        <v>919530</v>
      </c>
    </row>
    <row r="16166" spans="1:4" x14ac:dyDescent="0.55000000000000004">
      <c r="A16166" t="s">
        <v>118</v>
      </c>
      <c r="B16166" t="s">
        <v>2078</v>
      </c>
      <c r="C16166">
        <v>1997</v>
      </c>
      <c r="D16166">
        <v>918222</v>
      </c>
    </row>
    <row r="16167" spans="1:4" x14ac:dyDescent="0.55000000000000004">
      <c r="A16167" t="s">
        <v>118</v>
      </c>
      <c r="B16167" t="s">
        <v>2078</v>
      </c>
      <c r="C16167">
        <v>1998</v>
      </c>
      <c r="D16167">
        <v>901754</v>
      </c>
    </row>
    <row r="16168" spans="1:4" x14ac:dyDescent="0.55000000000000004">
      <c r="A16168" t="s">
        <v>118</v>
      </c>
      <c r="B16168" t="s">
        <v>2078</v>
      </c>
      <c r="C16168">
        <v>1999</v>
      </c>
      <c r="D16168">
        <v>893264</v>
      </c>
    </row>
    <row r="16169" spans="1:4" x14ac:dyDescent="0.55000000000000004">
      <c r="A16169" t="s">
        <v>118</v>
      </c>
      <c r="B16169" t="s">
        <v>2078</v>
      </c>
      <c r="C16169">
        <v>2000</v>
      </c>
      <c r="D16169">
        <v>853982</v>
      </c>
    </row>
    <row r="16170" spans="1:4" x14ac:dyDescent="0.55000000000000004">
      <c r="A16170" t="s">
        <v>118</v>
      </c>
      <c r="B16170" t="s">
        <v>2078</v>
      </c>
      <c r="C16170">
        <v>2001</v>
      </c>
      <c r="D16170">
        <v>777288</v>
      </c>
    </row>
    <row r="16171" spans="1:4" x14ac:dyDescent="0.55000000000000004">
      <c r="A16171" t="s">
        <v>118</v>
      </c>
      <c r="B16171" t="s">
        <v>2078</v>
      </c>
      <c r="C16171">
        <v>2002</v>
      </c>
      <c r="D16171">
        <v>856235</v>
      </c>
    </row>
    <row r="16172" spans="1:4" x14ac:dyDescent="0.55000000000000004">
      <c r="A16172" t="s">
        <v>118</v>
      </c>
      <c r="B16172" t="s">
        <v>2078</v>
      </c>
      <c r="C16172">
        <v>2003</v>
      </c>
      <c r="D16172">
        <v>914835</v>
      </c>
    </row>
    <row r="16173" spans="1:4" x14ac:dyDescent="0.55000000000000004">
      <c r="A16173" t="s">
        <v>118</v>
      </c>
      <c r="B16173" t="s">
        <v>2078</v>
      </c>
      <c r="C16173">
        <v>2004</v>
      </c>
      <c r="D16173">
        <v>901678</v>
      </c>
    </row>
    <row r="16174" spans="1:4" x14ac:dyDescent="0.55000000000000004">
      <c r="A16174" t="s">
        <v>118</v>
      </c>
      <c r="B16174" t="s">
        <v>2078</v>
      </c>
      <c r="C16174">
        <v>2005</v>
      </c>
      <c r="D16174">
        <v>845319</v>
      </c>
    </row>
    <row r="16175" spans="1:4" x14ac:dyDescent="0.55000000000000004">
      <c r="A16175" t="s">
        <v>118</v>
      </c>
      <c r="B16175" t="s">
        <v>2078</v>
      </c>
      <c r="C16175">
        <v>2006</v>
      </c>
      <c r="D16175">
        <v>851328</v>
      </c>
    </row>
    <row r="16176" spans="1:4" x14ac:dyDescent="0.55000000000000004">
      <c r="A16176" t="s">
        <v>118</v>
      </c>
      <c r="B16176" t="s">
        <v>2078</v>
      </c>
      <c r="C16176">
        <v>2007</v>
      </c>
      <c r="D16176">
        <v>919179</v>
      </c>
    </row>
    <row r="16177" spans="1:4" x14ac:dyDescent="0.55000000000000004">
      <c r="A16177" t="s">
        <v>118</v>
      </c>
      <c r="B16177" t="s">
        <v>2078</v>
      </c>
      <c r="C16177">
        <v>2008</v>
      </c>
      <c r="D16177">
        <v>998705</v>
      </c>
    </row>
    <row r="16178" spans="1:4" x14ac:dyDescent="0.55000000000000004">
      <c r="A16178" t="s">
        <v>118</v>
      </c>
      <c r="B16178" t="s">
        <v>2078</v>
      </c>
      <c r="C16178">
        <v>2009</v>
      </c>
      <c r="D16178">
        <v>1017604.94</v>
      </c>
    </row>
    <row r="16179" spans="1:4" x14ac:dyDescent="0.55000000000000004">
      <c r="A16179" t="s">
        <v>118</v>
      </c>
      <c r="B16179" t="s">
        <v>2078</v>
      </c>
      <c r="C16179">
        <v>2010</v>
      </c>
      <c r="D16179">
        <v>972162</v>
      </c>
    </row>
    <row r="16180" spans="1:4" x14ac:dyDescent="0.55000000000000004">
      <c r="A16180" t="s">
        <v>118</v>
      </c>
      <c r="B16180" t="s">
        <v>2078</v>
      </c>
      <c r="C16180">
        <v>2011</v>
      </c>
      <c r="D16180">
        <v>1033844</v>
      </c>
    </row>
    <row r="16181" spans="1:4" x14ac:dyDescent="0.55000000000000004">
      <c r="A16181" t="s">
        <v>118</v>
      </c>
      <c r="B16181" t="s">
        <v>2078</v>
      </c>
      <c r="C16181">
        <v>2012</v>
      </c>
      <c r="D16181">
        <v>1040751</v>
      </c>
    </row>
    <row r="16182" spans="1:4" x14ac:dyDescent="0.55000000000000004">
      <c r="A16182" t="s">
        <v>118</v>
      </c>
      <c r="B16182" t="s">
        <v>2078</v>
      </c>
      <c r="C16182">
        <v>2013</v>
      </c>
      <c r="D16182">
        <v>1120229</v>
      </c>
    </row>
    <row r="16183" spans="1:4" x14ac:dyDescent="0.55000000000000004">
      <c r="A16183" t="s">
        <v>118</v>
      </c>
      <c r="B16183" t="s">
        <v>2078</v>
      </c>
      <c r="C16183">
        <v>2014</v>
      </c>
      <c r="D16183">
        <v>1015111</v>
      </c>
    </row>
    <row r="16184" spans="1:4" x14ac:dyDescent="0.55000000000000004">
      <c r="A16184" t="s">
        <v>118</v>
      </c>
      <c r="B16184" t="s">
        <v>2078</v>
      </c>
      <c r="C16184">
        <v>2015</v>
      </c>
      <c r="D16184">
        <v>1049909</v>
      </c>
    </row>
    <row r="16185" spans="1:4" x14ac:dyDescent="0.55000000000000004">
      <c r="A16185" t="s">
        <v>118</v>
      </c>
      <c r="B16185" t="s">
        <v>2078</v>
      </c>
      <c r="C16185">
        <v>2016</v>
      </c>
      <c r="D16185">
        <v>1172440</v>
      </c>
    </row>
    <row r="16186" spans="1:4" x14ac:dyDescent="0.55000000000000004">
      <c r="A16186" t="s">
        <v>118</v>
      </c>
      <c r="B16186" t="s">
        <v>2078</v>
      </c>
      <c r="C16186">
        <v>2017</v>
      </c>
      <c r="D16186">
        <v>1193033</v>
      </c>
    </row>
    <row r="16187" spans="1:4" x14ac:dyDescent="0.55000000000000004">
      <c r="A16187" t="s">
        <v>118</v>
      </c>
      <c r="B16187" t="s">
        <v>2078</v>
      </c>
      <c r="C16187">
        <v>2018</v>
      </c>
      <c r="D16187">
        <v>1690049</v>
      </c>
    </row>
    <row r="16188" spans="1:4" x14ac:dyDescent="0.55000000000000004">
      <c r="A16188" t="s">
        <v>118</v>
      </c>
      <c r="B16188" t="s">
        <v>2078</v>
      </c>
      <c r="C16188">
        <v>2019</v>
      </c>
      <c r="D16188">
        <v>1695354</v>
      </c>
    </row>
    <row r="16189" spans="1:4" x14ac:dyDescent="0.55000000000000004">
      <c r="A16189" t="s">
        <v>118</v>
      </c>
      <c r="B16189" t="s">
        <v>2078</v>
      </c>
      <c r="C16189">
        <v>2020</v>
      </c>
      <c r="D16189">
        <v>1868050</v>
      </c>
    </row>
    <row r="16190" spans="1:4" x14ac:dyDescent="0.55000000000000004">
      <c r="A16190" t="s">
        <v>118</v>
      </c>
      <c r="B16190" t="s">
        <v>2078</v>
      </c>
      <c r="C16190">
        <v>2021</v>
      </c>
      <c r="D16190">
        <v>1682495</v>
      </c>
    </row>
    <row r="16191" spans="1:4" x14ac:dyDescent="0.55000000000000004">
      <c r="A16191" t="s">
        <v>118</v>
      </c>
      <c r="B16191" t="s">
        <v>2078</v>
      </c>
      <c r="C16191">
        <v>2022</v>
      </c>
      <c r="D16191">
        <v>1801388</v>
      </c>
    </row>
    <row r="16192" spans="1:4" x14ac:dyDescent="0.55000000000000004">
      <c r="A16192" t="s">
        <v>118</v>
      </c>
      <c r="B16192" t="s">
        <v>2078</v>
      </c>
      <c r="C16192">
        <v>2023</v>
      </c>
      <c r="D16192">
        <v>1852568</v>
      </c>
    </row>
    <row r="16193" spans="1:4" x14ac:dyDescent="0.55000000000000004">
      <c r="A16193" t="s">
        <v>118</v>
      </c>
      <c r="B16193" t="s">
        <v>2078</v>
      </c>
      <c r="C16193">
        <v>2024</v>
      </c>
      <c r="D16193">
        <v>1881479</v>
      </c>
    </row>
    <row r="16194" spans="1:4" x14ac:dyDescent="0.55000000000000004">
      <c r="A16194" t="s">
        <v>119</v>
      </c>
      <c r="B16194" t="s">
        <v>2079</v>
      </c>
      <c r="C16194">
        <v>1890</v>
      </c>
      <c r="D16194">
        <v>7328</v>
      </c>
    </row>
    <row r="16195" spans="1:4" x14ac:dyDescent="0.55000000000000004">
      <c r="A16195" t="s">
        <v>119</v>
      </c>
      <c r="B16195" t="s">
        <v>2079</v>
      </c>
      <c r="C16195">
        <v>1891</v>
      </c>
      <c r="D16195">
        <v>18320</v>
      </c>
    </row>
    <row r="16196" spans="1:4" x14ac:dyDescent="0.55000000000000004">
      <c r="A16196" t="s">
        <v>119</v>
      </c>
      <c r="B16196" t="s">
        <v>2079</v>
      </c>
      <c r="C16196">
        <v>1892</v>
      </c>
      <c r="D16196">
        <v>47632</v>
      </c>
    </row>
    <row r="16197" spans="1:4" x14ac:dyDescent="0.55000000000000004">
      <c r="A16197" t="s">
        <v>119</v>
      </c>
      <c r="B16197" t="s">
        <v>2079</v>
      </c>
      <c r="C16197">
        <v>1893</v>
      </c>
      <c r="D16197">
        <v>10992</v>
      </c>
    </row>
    <row r="16198" spans="1:4" x14ac:dyDescent="0.55000000000000004">
      <c r="A16198" t="s">
        <v>119</v>
      </c>
      <c r="B16198" t="s">
        <v>2079</v>
      </c>
      <c r="C16198">
        <v>1894</v>
      </c>
      <c r="D16198">
        <v>47632</v>
      </c>
    </row>
    <row r="16199" spans="1:4" x14ac:dyDescent="0.55000000000000004">
      <c r="A16199" t="s">
        <v>119</v>
      </c>
      <c r="B16199" t="s">
        <v>2079</v>
      </c>
      <c r="C16199">
        <v>1895</v>
      </c>
      <c r="D16199">
        <v>109920</v>
      </c>
    </row>
    <row r="16200" spans="1:4" x14ac:dyDescent="0.55000000000000004">
      <c r="A16200" t="s">
        <v>119</v>
      </c>
      <c r="B16200" t="s">
        <v>2079</v>
      </c>
      <c r="C16200">
        <v>1896</v>
      </c>
      <c r="D16200">
        <v>124576</v>
      </c>
    </row>
    <row r="16201" spans="1:4" x14ac:dyDescent="0.55000000000000004">
      <c r="A16201" t="s">
        <v>119</v>
      </c>
      <c r="B16201" t="s">
        <v>2079</v>
      </c>
      <c r="C16201">
        <v>1897</v>
      </c>
      <c r="D16201">
        <v>91600</v>
      </c>
    </row>
    <row r="16202" spans="1:4" x14ac:dyDescent="0.55000000000000004">
      <c r="A16202" t="s">
        <v>119</v>
      </c>
      <c r="B16202" t="s">
        <v>2079</v>
      </c>
      <c r="C16202">
        <v>1898</v>
      </c>
      <c r="D16202">
        <v>128240.01</v>
      </c>
    </row>
    <row r="16203" spans="1:4" x14ac:dyDescent="0.55000000000000004">
      <c r="A16203" t="s">
        <v>119</v>
      </c>
      <c r="B16203" t="s">
        <v>2079</v>
      </c>
      <c r="C16203">
        <v>1899</v>
      </c>
      <c r="D16203">
        <v>120912</v>
      </c>
    </row>
    <row r="16204" spans="1:4" x14ac:dyDescent="0.55000000000000004">
      <c r="A16204" t="s">
        <v>119</v>
      </c>
      <c r="B16204" t="s">
        <v>2079</v>
      </c>
      <c r="C16204">
        <v>1900</v>
      </c>
      <c r="D16204">
        <v>58624</v>
      </c>
    </row>
    <row r="16205" spans="1:4" x14ac:dyDescent="0.55000000000000004">
      <c r="A16205" t="s">
        <v>119</v>
      </c>
      <c r="B16205" t="s">
        <v>2079</v>
      </c>
      <c r="C16205">
        <v>1901</v>
      </c>
      <c r="D16205">
        <v>47632</v>
      </c>
    </row>
    <row r="16206" spans="1:4" x14ac:dyDescent="0.55000000000000004">
      <c r="A16206" t="s">
        <v>119</v>
      </c>
      <c r="B16206" t="s">
        <v>2079</v>
      </c>
      <c r="C16206">
        <v>1902</v>
      </c>
      <c r="D16206">
        <v>51296</v>
      </c>
    </row>
    <row r="16207" spans="1:4" x14ac:dyDescent="0.55000000000000004">
      <c r="A16207" t="s">
        <v>119</v>
      </c>
      <c r="B16207" t="s">
        <v>2079</v>
      </c>
      <c r="C16207">
        <v>1903</v>
      </c>
      <c r="D16207">
        <v>51296</v>
      </c>
    </row>
    <row r="16208" spans="1:4" x14ac:dyDescent="0.55000000000000004">
      <c r="A16208" t="s">
        <v>119</v>
      </c>
      <c r="B16208" t="s">
        <v>2079</v>
      </c>
      <c r="C16208">
        <v>1904</v>
      </c>
      <c r="D16208">
        <v>32976</v>
      </c>
    </row>
    <row r="16209" spans="1:4" x14ac:dyDescent="0.55000000000000004">
      <c r="A16209" t="s">
        <v>119</v>
      </c>
      <c r="B16209" t="s">
        <v>2079</v>
      </c>
      <c r="C16209">
        <v>1905</v>
      </c>
      <c r="D16209">
        <v>40304</v>
      </c>
    </row>
    <row r="16210" spans="1:4" x14ac:dyDescent="0.55000000000000004">
      <c r="A16210" t="s">
        <v>119</v>
      </c>
      <c r="B16210" t="s">
        <v>2079</v>
      </c>
      <c r="C16210">
        <v>1906</v>
      </c>
      <c r="D16210">
        <v>36640</v>
      </c>
    </row>
    <row r="16211" spans="1:4" x14ac:dyDescent="0.55000000000000004">
      <c r="A16211" t="s">
        <v>119</v>
      </c>
      <c r="B16211" t="s">
        <v>2079</v>
      </c>
      <c r="C16211">
        <v>1907</v>
      </c>
      <c r="D16211">
        <v>87936</v>
      </c>
    </row>
    <row r="16212" spans="1:4" x14ac:dyDescent="0.55000000000000004">
      <c r="A16212" t="s">
        <v>119</v>
      </c>
      <c r="B16212" t="s">
        <v>2079</v>
      </c>
      <c r="C16212">
        <v>1908</v>
      </c>
      <c r="D16212">
        <v>91600</v>
      </c>
    </row>
    <row r="16213" spans="1:4" x14ac:dyDescent="0.55000000000000004">
      <c r="A16213" t="s">
        <v>119</v>
      </c>
      <c r="B16213" t="s">
        <v>2079</v>
      </c>
      <c r="C16213">
        <v>1909</v>
      </c>
      <c r="D16213">
        <v>168544</v>
      </c>
    </row>
    <row r="16214" spans="1:4" x14ac:dyDescent="0.55000000000000004">
      <c r="A16214" t="s">
        <v>119</v>
      </c>
      <c r="B16214" t="s">
        <v>2079</v>
      </c>
      <c r="C16214">
        <v>1910</v>
      </c>
      <c r="D16214">
        <v>234496</v>
      </c>
    </row>
    <row r="16215" spans="1:4" x14ac:dyDescent="0.55000000000000004">
      <c r="A16215" t="s">
        <v>119</v>
      </c>
      <c r="B16215" t="s">
        <v>2079</v>
      </c>
      <c r="C16215">
        <v>1912</v>
      </c>
      <c r="D16215">
        <v>18320</v>
      </c>
    </row>
    <row r="16216" spans="1:4" x14ac:dyDescent="0.55000000000000004">
      <c r="A16216" t="s">
        <v>119</v>
      </c>
      <c r="B16216" t="s">
        <v>2079</v>
      </c>
      <c r="C16216">
        <v>1913</v>
      </c>
      <c r="D16216">
        <v>62288</v>
      </c>
    </row>
    <row r="16217" spans="1:4" x14ac:dyDescent="0.55000000000000004">
      <c r="A16217" t="s">
        <v>119</v>
      </c>
      <c r="B16217" t="s">
        <v>2079</v>
      </c>
      <c r="C16217">
        <v>1914</v>
      </c>
      <c r="D16217">
        <v>146560</v>
      </c>
    </row>
    <row r="16218" spans="1:4" x14ac:dyDescent="0.55000000000000004">
      <c r="A16218" t="s">
        <v>119</v>
      </c>
      <c r="B16218" t="s">
        <v>2079</v>
      </c>
      <c r="C16218">
        <v>1915</v>
      </c>
      <c r="D16218">
        <v>205184</v>
      </c>
    </row>
    <row r="16219" spans="1:4" x14ac:dyDescent="0.55000000000000004">
      <c r="A16219" t="s">
        <v>119</v>
      </c>
      <c r="B16219" t="s">
        <v>2079</v>
      </c>
      <c r="C16219">
        <v>1916</v>
      </c>
      <c r="D16219">
        <v>549600</v>
      </c>
    </row>
    <row r="16220" spans="1:4" x14ac:dyDescent="0.55000000000000004">
      <c r="A16220" t="s">
        <v>119</v>
      </c>
      <c r="B16220" t="s">
        <v>2079</v>
      </c>
      <c r="C16220">
        <v>1917</v>
      </c>
      <c r="D16220">
        <v>652192</v>
      </c>
    </row>
    <row r="16221" spans="1:4" x14ac:dyDescent="0.55000000000000004">
      <c r="A16221" t="s">
        <v>119</v>
      </c>
      <c r="B16221" t="s">
        <v>2079</v>
      </c>
      <c r="C16221">
        <v>1918</v>
      </c>
      <c r="D16221">
        <v>670512</v>
      </c>
    </row>
    <row r="16222" spans="1:4" x14ac:dyDescent="0.55000000000000004">
      <c r="A16222" t="s">
        <v>119</v>
      </c>
      <c r="B16222" t="s">
        <v>2079</v>
      </c>
      <c r="C16222">
        <v>1919</v>
      </c>
      <c r="D16222">
        <v>769440</v>
      </c>
    </row>
    <row r="16223" spans="1:4" x14ac:dyDescent="0.55000000000000004">
      <c r="A16223" t="s">
        <v>119</v>
      </c>
      <c r="B16223" t="s">
        <v>2079</v>
      </c>
      <c r="C16223">
        <v>1920</v>
      </c>
      <c r="D16223">
        <v>1110192</v>
      </c>
    </row>
    <row r="16224" spans="1:4" x14ac:dyDescent="0.55000000000000004">
      <c r="A16224" t="s">
        <v>119</v>
      </c>
      <c r="B16224" t="s">
        <v>2079</v>
      </c>
      <c r="C16224">
        <v>1921</v>
      </c>
      <c r="D16224">
        <v>1414304</v>
      </c>
    </row>
    <row r="16225" spans="1:4" x14ac:dyDescent="0.55000000000000004">
      <c r="A16225" t="s">
        <v>119</v>
      </c>
      <c r="B16225" t="s">
        <v>2079</v>
      </c>
      <c r="C16225">
        <v>1922</v>
      </c>
      <c r="D16225">
        <v>2004208.1</v>
      </c>
    </row>
    <row r="16226" spans="1:4" x14ac:dyDescent="0.55000000000000004">
      <c r="A16226" t="s">
        <v>119</v>
      </c>
      <c r="B16226" t="s">
        <v>2079</v>
      </c>
      <c r="C16226">
        <v>1923</v>
      </c>
      <c r="D16226">
        <v>2583120</v>
      </c>
    </row>
    <row r="16227" spans="1:4" x14ac:dyDescent="0.55000000000000004">
      <c r="A16227" t="s">
        <v>119</v>
      </c>
      <c r="B16227" t="s">
        <v>2079</v>
      </c>
      <c r="C16227">
        <v>1924</v>
      </c>
      <c r="D16227">
        <v>2506176</v>
      </c>
    </row>
    <row r="16228" spans="1:4" x14ac:dyDescent="0.55000000000000004">
      <c r="A16228" t="s">
        <v>119</v>
      </c>
      <c r="B16228" t="s">
        <v>2079</v>
      </c>
      <c r="C16228">
        <v>1925</v>
      </c>
      <c r="D16228">
        <v>2964176</v>
      </c>
    </row>
    <row r="16229" spans="1:4" x14ac:dyDescent="0.55000000000000004">
      <c r="A16229" t="s">
        <v>119</v>
      </c>
      <c r="B16229" t="s">
        <v>2079</v>
      </c>
      <c r="C16229">
        <v>1926</v>
      </c>
      <c r="D16229">
        <v>3400192</v>
      </c>
    </row>
    <row r="16230" spans="1:4" x14ac:dyDescent="0.55000000000000004">
      <c r="A16230" t="s">
        <v>119</v>
      </c>
      <c r="B16230" t="s">
        <v>2079</v>
      </c>
      <c r="C16230">
        <v>1927</v>
      </c>
      <c r="D16230">
        <v>3378208</v>
      </c>
    </row>
    <row r="16231" spans="1:4" x14ac:dyDescent="0.55000000000000004">
      <c r="A16231" t="s">
        <v>119</v>
      </c>
      <c r="B16231" t="s">
        <v>2079</v>
      </c>
      <c r="C16231">
        <v>1928</v>
      </c>
      <c r="D16231">
        <v>3806896</v>
      </c>
    </row>
    <row r="16232" spans="1:4" x14ac:dyDescent="0.55000000000000004">
      <c r="A16232" t="s">
        <v>119</v>
      </c>
      <c r="B16232" t="s">
        <v>2079</v>
      </c>
      <c r="C16232">
        <v>1929</v>
      </c>
      <c r="D16232">
        <v>4114672.2</v>
      </c>
    </row>
    <row r="16233" spans="1:4" x14ac:dyDescent="0.55000000000000004">
      <c r="A16233" t="s">
        <v>119</v>
      </c>
      <c r="B16233" t="s">
        <v>2079</v>
      </c>
      <c r="C16233">
        <v>1930</v>
      </c>
      <c r="D16233">
        <v>3671328</v>
      </c>
    </row>
    <row r="16234" spans="1:4" x14ac:dyDescent="0.55000000000000004">
      <c r="A16234" t="s">
        <v>119</v>
      </c>
      <c r="B16234" t="s">
        <v>2079</v>
      </c>
      <c r="C16234">
        <v>1931</v>
      </c>
      <c r="D16234">
        <v>2707696</v>
      </c>
    </row>
    <row r="16235" spans="1:4" x14ac:dyDescent="0.55000000000000004">
      <c r="A16235" t="s">
        <v>119</v>
      </c>
      <c r="B16235" t="s">
        <v>2079</v>
      </c>
      <c r="C16235">
        <v>1932</v>
      </c>
      <c r="D16235">
        <v>1795360</v>
      </c>
    </row>
    <row r="16236" spans="1:4" x14ac:dyDescent="0.55000000000000004">
      <c r="A16236" t="s">
        <v>119</v>
      </c>
      <c r="B16236" t="s">
        <v>2079</v>
      </c>
      <c r="C16236">
        <v>1933</v>
      </c>
      <c r="D16236">
        <v>1590176</v>
      </c>
    </row>
    <row r="16237" spans="1:4" x14ac:dyDescent="0.55000000000000004">
      <c r="A16237" t="s">
        <v>119</v>
      </c>
      <c r="B16237" t="s">
        <v>2079</v>
      </c>
      <c r="C16237">
        <v>1934</v>
      </c>
      <c r="D16237">
        <v>1733072</v>
      </c>
    </row>
    <row r="16238" spans="1:4" x14ac:dyDescent="0.55000000000000004">
      <c r="A16238" t="s">
        <v>119</v>
      </c>
      <c r="B16238" t="s">
        <v>2079</v>
      </c>
      <c r="C16238">
        <v>1935</v>
      </c>
      <c r="D16238">
        <v>1806352</v>
      </c>
    </row>
    <row r="16239" spans="1:4" x14ac:dyDescent="0.55000000000000004">
      <c r="A16239" t="s">
        <v>119</v>
      </c>
      <c r="B16239" t="s">
        <v>2079</v>
      </c>
      <c r="C16239">
        <v>1936</v>
      </c>
      <c r="D16239">
        <v>2048176</v>
      </c>
    </row>
    <row r="16240" spans="1:4" x14ac:dyDescent="0.55000000000000004">
      <c r="A16240" t="s">
        <v>119</v>
      </c>
      <c r="B16240" t="s">
        <v>2079</v>
      </c>
      <c r="C16240">
        <v>1937</v>
      </c>
      <c r="D16240">
        <v>2344960</v>
      </c>
    </row>
    <row r="16241" spans="1:4" x14ac:dyDescent="0.55000000000000004">
      <c r="A16241" t="s">
        <v>119</v>
      </c>
      <c r="B16241" t="s">
        <v>2079</v>
      </c>
      <c r="C16241">
        <v>1938</v>
      </c>
      <c r="D16241">
        <v>1912608</v>
      </c>
    </row>
    <row r="16242" spans="1:4" x14ac:dyDescent="0.55000000000000004">
      <c r="A16242" t="s">
        <v>119</v>
      </c>
      <c r="B16242" t="s">
        <v>2079</v>
      </c>
      <c r="C16242">
        <v>1939</v>
      </c>
      <c r="D16242">
        <v>1703760</v>
      </c>
    </row>
    <row r="16243" spans="1:4" x14ac:dyDescent="0.55000000000000004">
      <c r="A16243" t="s">
        <v>119</v>
      </c>
      <c r="B16243" t="s">
        <v>2079</v>
      </c>
      <c r="C16243">
        <v>1940</v>
      </c>
      <c r="D16243">
        <v>2568464</v>
      </c>
    </row>
    <row r="16244" spans="1:4" x14ac:dyDescent="0.55000000000000004">
      <c r="A16244" t="s">
        <v>119</v>
      </c>
      <c r="B16244" t="s">
        <v>2079</v>
      </c>
      <c r="C16244">
        <v>1941</v>
      </c>
      <c r="D16244">
        <v>2183744</v>
      </c>
    </row>
    <row r="16245" spans="1:4" x14ac:dyDescent="0.55000000000000004">
      <c r="A16245" t="s">
        <v>119</v>
      </c>
      <c r="B16245" t="s">
        <v>2079</v>
      </c>
      <c r="C16245">
        <v>1942</v>
      </c>
      <c r="D16245">
        <v>659520</v>
      </c>
    </row>
    <row r="16246" spans="1:4" x14ac:dyDescent="0.55000000000000004">
      <c r="A16246" t="s">
        <v>119</v>
      </c>
      <c r="B16246" t="s">
        <v>2079</v>
      </c>
      <c r="C16246">
        <v>1943</v>
      </c>
      <c r="D16246">
        <v>1319040</v>
      </c>
    </row>
    <row r="16247" spans="1:4" x14ac:dyDescent="0.55000000000000004">
      <c r="A16247" t="s">
        <v>119</v>
      </c>
      <c r="B16247" t="s">
        <v>2079</v>
      </c>
      <c r="C16247">
        <v>1944</v>
      </c>
      <c r="D16247">
        <v>1102864</v>
      </c>
    </row>
    <row r="16248" spans="1:4" x14ac:dyDescent="0.55000000000000004">
      <c r="A16248" t="s">
        <v>119</v>
      </c>
      <c r="B16248" t="s">
        <v>2079</v>
      </c>
      <c r="C16248">
        <v>1945</v>
      </c>
      <c r="D16248">
        <v>611888</v>
      </c>
    </row>
    <row r="16249" spans="1:4" x14ac:dyDescent="0.55000000000000004">
      <c r="A16249" t="s">
        <v>119</v>
      </c>
      <c r="B16249" t="s">
        <v>2079</v>
      </c>
      <c r="C16249">
        <v>1946</v>
      </c>
      <c r="D16249">
        <v>604560</v>
      </c>
    </row>
    <row r="16250" spans="1:4" x14ac:dyDescent="0.55000000000000004">
      <c r="A16250" t="s">
        <v>119</v>
      </c>
      <c r="B16250" t="s">
        <v>2079</v>
      </c>
      <c r="C16250">
        <v>1947</v>
      </c>
      <c r="D16250">
        <v>685168</v>
      </c>
    </row>
    <row r="16251" spans="1:4" x14ac:dyDescent="0.55000000000000004">
      <c r="A16251" t="s">
        <v>119</v>
      </c>
      <c r="B16251" t="s">
        <v>2079</v>
      </c>
      <c r="C16251">
        <v>1948</v>
      </c>
      <c r="D16251">
        <v>1190262</v>
      </c>
    </row>
    <row r="16252" spans="1:4" x14ac:dyDescent="0.55000000000000004">
      <c r="A16252" t="s">
        <v>119</v>
      </c>
      <c r="B16252" t="s">
        <v>2079</v>
      </c>
      <c r="C16252">
        <v>1949</v>
      </c>
      <c r="D16252">
        <v>1220112</v>
      </c>
    </row>
    <row r="16253" spans="1:4" x14ac:dyDescent="0.55000000000000004">
      <c r="A16253" t="s">
        <v>119</v>
      </c>
      <c r="B16253" t="s">
        <v>2079</v>
      </c>
      <c r="C16253">
        <v>1950</v>
      </c>
      <c r="D16253">
        <v>3655348</v>
      </c>
    </row>
    <row r="16254" spans="1:4" x14ac:dyDescent="0.55000000000000004">
      <c r="A16254" t="s">
        <v>119</v>
      </c>
      <c r="B16254" t="s">
        <v>2079</v>
      </c>
      <c r="C16254">
        <v>1951</v>
      </c>
      <c r="D16254">
        <v>5220367</v>
      </c>
    </row>
    <row r="16255" spans="1:4" x14ac:dyDescent="0.55000000000000004">
      <c r="A16255" t="s">
        <v>119</v>
      </c>
      <c r="B16255" t="s">
        <v>2079</v>
      </c>
      <c r="C16255">
        <v>1952</v>
      </c>
      <c r="D16255">
        <v>6370886</v>
      </c>
    </row>
    <row r="16256" spans="1:4" x14ac:dyDescent="0.55000000000000004">
      <c r="A16256" t="s">
        <v>119</v>
      </c>
      <c r="B16256" t="s">
        <v>2079</v>
      </c>
      <c r="C16256">
        <v>1953</v>
      </c>
      <c r="D16256">
        <v>6498899</v>
      </c>
    </row>
    <row r="16257" spans="1:4" x14ac:dyDescent="0.55000000000000004">
      <c r="A16257" t="s">
        <v>119</v>
      </c>
      <c r="B16257" t="s">
        <v>2079</v>
      </c>
      <c r="C16257">
        <v>1954</v>
      </c>
      <c r="D16257">
        <v>7004164</v>
      </c>
    </row>
    <row r="16258" spans="1:4" x14ac:dyDescent="0.55000000000000004">
      <c r="A16258" t="s">
        <v>119</v>
      </c>
      <c r="B16258" t="s">
        <v>2079</v>
      </c>
      <c r="C16258">
        <v>1955</v>
      </c>
      <c r="D16258">
        <v>7429726</v>
      </c>
    </row>
    <row r="16259" spans="1:4" x14ac:dyDescent="0.55000000000000004">
      <c r="A16259" t="s">
        <v>119</v>
      </c>
      <c r="B16259" t="s">
        <v>2079</v>
      </c>
      <c r="C16259">
        <v>1956</v>
      </c>
      <c r="D16259">
        <v>7562529</v>
      </c>
    </row>
    <row r="16260" spans="1:4" x14ac:dyDescent="0.55000000000000004">
      <c r="A16260" t="s">
        <v>119</v>
      </c>
      <c r="B16260" t="s">
        <v>2079</v>
      </c>
      <c r="C16260">
        <v>1957</v>
      </c>
      <c r="D16260">
        <v>3513331</v>
      </c>
    </row>
    <row r="16261" spans="1:4" x14ac:dyDescent="0.55000000000000004">
      <c r="A16261" t="s">
        <v>119</v>
      </c>
      <c r="B16261" t="s">
        <v>2079</v>
      </c>
      <c r="C16261">
        <v>1958</v>
      </c>
      <c r="D16261">
        <v>3832099</v>
      </c>
    </row>
    <row r="16262" spans="1:4" x14ac:dyDescent="0.55000000000000004">
      <c r="A16262" t="s">
        <v>119</v>
      </c>
      <c r="B16262" t="s">
        <v>2079</v>
      </c>
      <c r="C16262">
        <v>1959</v>
      </c>
      <c r="D16262">
        <v>3183244</v>
      </c>
    </row>
    <row r="16263" spans="1:4" x14ac:dyDescent="0.55000000000000004">
      <c r="A16263" t="s">
        <v>119</v>
      </c>
      <c r="B16263" t="s">
        <v>2079</v>
      </c>
      <c r="C16263">
        <v>1960</v>
      </c>
      <c r="D16263">
        <v>4201450</v>
      </c>
    </row>
    <row r="16264" spans="1:4" x14ac:dyDescent="0.55000000000000004">
      <c r="A16264" t="s">
        <v>119</v>
      </c>
      <c r="B16264" t="s">
        <v>2079</v>
      </c>
      <c r="C16264">
        <v>1961</v>
      </c>
      <c r="D16264">
        <v>4684919</v>
      </c>
    </row>
    <row r="16265" spans="1:4" x14ac:dyDescent="0.55000000000000004">
      <c r="A16265" t="s">
        <v>119</v>
      </c>
      <c r="B16265" t="s">
        <v>2079</v>
      </c>
      <c r="C16265">
        <v>1962</v>
      </c>
      <c r="D16265">
        <v>4776549</v>
      </c>
    </row>
    <row r="16266" spans="1:4" x14ac:dyDescent="0.55000000000000004">
      <c r="A16266" t="s">
        <v>119</v>
      </c>
      <c r="B16266" t="s">
        <v>2079</v>
      </c>
      <c r="C16266">
        <v>1963</v>
      </c>
      <c r="D16266">
        <v>5827968</v>
      </c>
    </row>
    <row r="16267" spans="1:4" x14ac:dyDescent="0.55000000000000004">
      <c r="A16267" t="s">
        <v>119</v>
      </c>
      <c r="B16267" t="s">
        <v>2079</v>
      </c>
      <c r="C16267">
        <v>1964</v>
      </c>
      <c r="D16267">
        <v>7399409</v>
      </c>
    </row>
    <row r="16268" spans="1:4" x14ac:dyDescent="0.55000000000000004">
      <c r="A16268" t="s">
        <v>119</v>
      </c>
      <c r="B16268" t="s">
        <v>2079</v>
      </c>
      <c r="C16268">
        <v>1965</v>
      </c>
      <c r="D16268">
        <v>8380229</v>
      </c>
    </row>
    <row r="16269" spans="1:4" x14ac:dyDescent="0.55000000000000004">
      <c r="A16269" t="s">
        <v>119</v>
      </c>
      <c r="B16269" t="s">
        <v>2079</v>
      </c>
      <c r="C16269">
        <v>1966</v>
      </c>
      <c r="D16269">
        <v>9834393</v>
      </c>
    </row>
    <row r="16270" spans="1:4" x14ac:dyDescent="0.55000000000000004">
      <c r="A16270" t="s">
        <v>119</v>
      </c>
      <c r="B16270" t="s">
        <v>2079</v>
      </c>
      <c r="C16270">
        <v>1967</v>
      </c>
      <c r="D16270">
        <v>10127602</v>
      </c>
    </row>
    <row r="16271" spans="1:4" x14ac:dyDescent="0.55000000000000004">
      <c r="A16271" t="s">
        <v>119</v>
      </c>
      <c r="B16271" t="s">
        <v>2079</v>
      </c>
      <c r="C16271">
        <v>1968</v>
      </c>
      <c r="D16271">
        <v>10530226</v>
      </c>
    </row>
    <row r="16272" spans="1:4" x14ac:dyDescent="0.55000000000000004">
      <c r="A16272" t="s">
        <v>119</v>
      </c>
      <c r="B16272" t="s">
        <v>2079</v>
      </c>
      <c r="C16272">
        <v>1969</v>
      </c>
      <c r="D16272">
        <v>9137758</v>
      </c>
    </row>
    <row r="16273" spans="1:4" x14ac:dyDescent="0.55000000000000004">
      <c r="A16273" t="s">
        <v>119</v>
      </c>
      <c r="B16273" t="s">
        <v>2079</v>
      </c>
      <c r="C16273">
        <v>1970</v>
      </c>
      <c r="D16273">
        <v>14585889</v>
      </c>
    </row>
    <row r="16274" spans="1:4" x14ac:dyDescent="0.55000000000000004">
      <c r="A16274" t="s">
        <v>119</v>
      </c>
      <c r="B16274" t="s">
        <v>2079</v>
      </c>
      <c r="C16274">
        <v>1971</v>
      </c>
      <c r="D16274">
        <v>16662594</v>
      </c>
    </row>
    <row r="16275" spans="1:4" x14ac:dyDescent="0.55000000000000004">
      <c r="A16275" t="s">
        <v>119</v>
      </c>
      <c r="B16275" t="s">
        <v>2079</v>
      </c>
      <c r="C16275">
        <v>1972</v>
      </c>
      <c r="D16275">
        <v>17900626</v>
      </c>
    </row>
    <row r="16276" spans="1:4" x14ac:dyDescent="0.55000000000000004">
      <c r="A16276" t="s">
        <v>119</v>
      </c>
      <c r="B16276" t="s">
        <v>2079</v>
      </c>
      <c r="C16276">
        <v>1973</v>
      </c>
      <c r="D16276">
        <v>17505126</v>
      </c>
    </row>
    <row r="16277" spans="1:4" x14ac:dyDescent="0.55000000000000004">
      <c r="A16277" t="s">
        <v>119</v>
      </c>
      <c r="B16277" t="s">
        <v>2079</v>
      </c>
      <c r="C16277">
        <v>1974</v>
      </c>
      <c r="D16277">
        <v>19044680</v>
      </c>
    </row>
    <row r="16278" spans="1:4" x14ac:dyDescent="0.55000000000000004">
      <c r="A16278" t="s">
        <v>119</v>
      </c>
      <c r="B16278" t="s">
        <v>2079</v>
      </c>
      <c r="C16278">
        <v>1975</v>
      </c>
      <c r="D16278">
        <v>19445158</v>
      </c>
    </row>
    <row r="16279" spans="1:4" x14ac:dyDescent="0.55000000000000004">
      <c r="A16279" t="s">
        <v>119</v>
      </c>
      <c r="B16279" t="s">
        <v>2079</v>
      </c>
      <c r="C16279">
        <v>1976</v>
      </c>
      <c r="D16279">
        <v>23897642</v>
      </c>
    </row>
    <row r="16280" spans="1:4" x14ac:dyDescent="0.55000000000000004">
      <c r="A16280" t="s">
        <v>119</v>
      </c>
      <c r="B16280" t="s">
        <v>2079</v>
      </c>
      <c r="C16280">
        <v>1977</v>
      </c>
      <c r="D16280">
        <v>22620840</v>
      </c>
    </row>
    <row r="16281" spans="1:4" x14ac:dyDescent="0.55000000000000004">
      <c r="A16281" t="s">
        <v>119</v>
      </c>
      <c r="B16281" t="s">
        <v>2079</v>
      </c>
      <c r="C16281">
        <v>1978</v>
      </c>
      <c r="D16281">
        <v>23260444</v>
      </c>
    </row>
    <row r="16282" spans="1:4" x14ac:dyDescent="0.55000000000000004">
      <c r="A16282" t="s">
        <v>119</v>
      </c>
      <c r="B16282" t="s">
        <v>2079</v>
      </c>
      <c r="C16282">
        <v>1979</v>
      </c>
      <c r="D16282">
        <v>27305936</v>
      </c>
    </row>
    <row r="16283" spans="1:4" x14ac:dyDescent="0.55000000000000004">
      <c r="A16283" t="s">
        <v>119</v>
      </c>
      <c r="B16283" t="s">
        <v>2079</v>
      </c>
      <c r="C16283">
        <v>1980</v>
      </c>
      <c r="D16283">
        <v>28032596</v>
      </c>
    </row>
    <row r="16284" spans="1:4" x14ac:dyDescent="0.55000000000000004">
      <c r="A16284" t="s">
        <v>119</v>
      </c>
      <c r="B16284" t="s">
        <v>2079</v>
      </c>
      <c r="C16284">
        <v>1981</v>
      </c>
      <c r="D16284">
        <v>30877660</v>
      </c>
    </row>
    <row r="16285" spans="1:4" x14ac:dyDescent="0.55000000000000004">
      <c r="A16285" t="s">
        <v>119</v>
      </c>
      <c r="B16285" t="s">
        <v>2079</v>
      </c>
      <c r="C16285">
        <v>1982</v>
      </c>
      <c r="D16285">
        <v>30641940</v>
      </c>
    </row>
    <row r="16286" spans="1:4" x14ac:dyDescent="0.55000000000000004">
      <c r="A16286" t="s">
        <v>119</v>
      </c>
      <c r="B16286" t="s">
        <v>2079</v>
      </c>
      <c r="C16286">
        <v>1983</v>
      </c>
      <c r="D16286">
        <v>38048304</v>
      </c>
    </row>
    <row r="16287" spans="1:4" x14ac:dyDescent="0.55000000000000004">
      <c r="A16287" t="s">
        <v>119</v>
      </c>
      <c r="B16287" t="s">
        <v>2079</v>
      </c>
      <c r="C16287">
        <v>1984</v>
      </c>
      <c r="D16287">
        <v>34794430</v>
      </c>
    </row>
    <row r="16288" spans="1:4" x14ac:dyDescent="0.55000000000000004">
      <c r="A16288" t="s">
        <v>119</v>
      </c>
      <c r="B16288" t="s">
        <v>2079</v>
      </c>
      <c r="C16288">
        <v>1985</v>
      </c>
      <c r="D16288">
        <v>36329770</v>
      </c>
    </row>
    <row r="16289" spans="1:4" x14ac:dyDescent="0.55000000000000004">
      <c r="A16289" t="s">
        <v>119</v>
      </c>
      <c r="B16289" t="s">
        <v>2079</v>
      </c>
      <c r="C16289">
        <v>1986</v>
      </c>
      <c r="D16289">
        <v>40101890</v>
      </c>
    </row>
    <row r="16290" spans="1:4" x14ac:dyDescent="0.55000000000000004">
      <c r="A16290" t="s">
        <v>119</v>
      </c>
      <c r="B16290" t="s">
        <v>2079</v>
      </c>
      <c r="C16290">
        <v>1987</v>
      </c>
      <c r="D16290">
        <v>40877684</v>
      </c>
    </row>
    <row r="16291" spans="1:4" x14ac:dyDescent="0.55000000000000004">
      <c r="A16291" t="s">
        <v>119</v>
      </c>
      <c r="B16291" t="s">
        <v>2079</v>
      </c>
      <c r="C16291">
        <v>1988</v>
      </c>
      <c r="D16291">
        <v>42869204</v>
      </c>
    </row>
    <row r="16292" spans="1:4" x14ac:dyDescent="0.55000000000000004">
      <c r="A16292" t="s">
        <v>119</v>
      </c>
      <c r="B16292" t="s">
        <v>2079</v>
      </c>
      <c r="C16292">
        <v>1989</v>
      </c>
      <c r="D16292">
        <v>50083868</v>
      </c>
    </row>
    <row r="16293" spans="1:4" x14ac:dyDescent="0.55000000000000004">
      <c r="A16293" t="s">
        <v>119</v>
      </c>
      <c r="B16293" t="s">
        <v>2079</v>
      </c>
      <c r="C16293">
        <v>1990</v>
      </c>
      <c r="D16293">
        <v>54269364</v>
      </c>
    </row>
    <row r="16294" spans="1:4" x14ac:dyDescent="0.55000000000000004">
      <c r="A16294" t="s">
        <v>119</v>
      </c>
      <c r="B16294" t="s">
        <v>2079</v>
      </c>
      <c r="C16294">
        <v>1991</v>
      </c>
      <c r="D16294">
        <v>65785132</v>
      </c>
    </row>
    <row r="16295" spans="1:4" x14ac:dyDescent="0.55000000000000004">
      <c r="A16295" t="s">
        <v>119</v>
      </c>
      <c r="B16295" t="s">
        <v>2079</v>
      </c>
      <c r="C16295">
        <v>1992</v>
      </c>
      <c r="D16295">
        <v>72961016</v>
      </c>
    </row>
    <row r="16296" spans="1:4" x14ac:dyDescent="0.55000000000000004">
      <c r="A16296" t="s">
        <v>119</v>
      </c>
      <c r="B16296" t="s">
        <v>2079</v>
      </c>
      <c r="C16296">
        <v>1993</v>
      </c>
      <c r="D16296">
        <v>86612380</v>
      </c>
    </row>
    <row r="16297" spans="1:4" x14ac:dyDescent="0.55000000000000004">
      <c r="A16297" t="s">
        <v>119</v>
      </c>
      <c r="B16297" t="s">
        <v>2079</v>
      </c>
      <c r="C16297">
        <v>1994</v>
      </c>
      <c r="D16297">
        <v>87497430</v>
      </c>
    </row>
    <row r="16298" spans="1:4" x14ac:dyDescent="0.55000000000000004">
      <c r="A16298" t="s">
        <v>119</v>
      </c>
      <c r="B16298" t="s">
        <v>2079</v>
      </c>
      <c r="C16298">
        <v>1995</v>
      </c>
      <c r="D16298">
        <v>109595210</v>
      </c>
    </row>
    <row r="16299" spans="1:4" x14ac:dyDescent="0.55000000000000004">
      <c r="A16299" t="s">
        <v>119</v>
      </c>
      <c r="B16299" t="s">
        <v>2079</v>
      </c>
      <c r="C16299">
        <v>1996</v>
      </c>
      <c r="D16299">
        <v>110108470</v>
      </c>
    </row>
    <row r="16300" spans="1:4" x14ac:dyDescent="0.55000000000000004">
      <c r="A16300" t="s">
        <v>119</v>
      </c>
      <c r="B16300" t="s">
        <v>2079</v>
      </c>
      <c r="C16300">
        <v>1997</v>
      </c>
      <c r="D16300">
        <v>118471340</v>
      </c>
    </row>
    <row r="16301" spans="1:4" x14ac:dyDescent="0.55000000000000004">
      <c r="A16301" t="s">
        <v>119</v>
      </c>
      <c r="B16301" t="s">
        <v>2079</v>
      </c>
      <c r="C16301">
        <v>1998</v>
      </c>
      <c r="D16301">
        <v>109781690</v>
      </c>
    </row>
    <row r="16302" spans="1:4" x14ac:dyDescent="0.55000000000000004">
      <c r="A16302" t="s">
        <v>119</v>
      </c>
      <c r="B16302" t="s">
        <v>2079</v>
      </c>
      <c r="C16302">
        <v>1999</v>
      </c>
      <c r="D16302">
        <v>103986550</v>
      </c>
    </row>
    <row r="16303" spans="1:4" x14ac:dyDescent="0.55000000000000004">
      <c r="A16303" t="s">
        <v>119</v>
      </c>
      <c r="B16303" t="s">
        <v>2079</v>
      </c>
      <c r="C16303">
        <v>2000</v>
      </c>
      <c r="D16303">
        <v>122881384</v>
      </c>
    </row>
    <row r="16304" spans="1:4" x14ac:dyDescent="0.55000000000000004">
      <c r="A16304" t="s">
        <v>119</v>
      </c>
      <c r="B16304" t="s">
        <v>2079</v>
      </c>
      <c r="C16304">
        <v>2001</v>
      </c>
      <c r="D16304">
        <v>130890050</v>
      </c>
    </row>
    <row r="16305" spans="1:4" x14ac:dyDescent="0.55000000000000004">
      <c r="A16305" t="s">
        <v>119</v>
      </c>
      <c r="B16305" t="s">
        <v>2079</v>
      </c>
      <c r="C16305">
        <v>2002</v>
      </c>
      <c r="D16305">
        <v>132035230</v>
      </c>
    </row>
    <row r="16306" spans="1:4" x14ac:dyDescent="0.55000000000000004">
      <c r="A16306" t="s">
        <v>119</v>
      </c>
      <c r="B16306" t="s">
        <v>2079</v>
      </c>
      <c r="C16306">
        <v>2003</v>
      </c>
      <c r="D16306">
        <v>153384340</v>
      </c>
    </row>
    <row r="16307" spans="1:4" x14ac:dyDescent="0.55000000000000004">
      <c r="A16307" t="s">
        <v>119</v>
      </c>
      <c r="B16307" t="s">
        <v>2079</v>
      </c>
      <c r="C16307">
        <v>2004</v>
      </c>
      <c r="D16307">
        <v>169674400</v>
      </c>
    </row>
    <row r="16308" spans="1:4" x14ac:dyDescent="0.55000000000000004">
      <c r="A16308" t="s">
        <v>119</v>
      </c>
      <c r="B16308" t="s">
        <v>2079</v>
      </c>
      <c r="C16308">
        <v>2005</v>
      </c>
      <c r="D16308">
        <v>169978320</v>
      </c>
    </row>
    <row r="16309" spans="1:4" x14ac:dyDescent="0.55000000000000004">
      <c r="A16309" t="s">
        <v>119</v>
      </c>
      <c r="B16309" t="s">
        <v>2079</v>
      </c>
      <c r="C16309">
        <v>2006</v>
      </c>
      <c r="D16309">
        <v>170166450</v>
      </c>
    </row>
    <row r="16310" spans="1:4" x14ac:dyDescent="0.55000000000000004">
      <c r="A16310" t="s">
        <v>119</v>
      </c>
      <c r="B16310" t="s">
        <v>2079</v>
      </c>
      <c r="C16310">
        <v>2007</v>
      </c>
      <c r="D16310">
        <v>175454450</v>
      </c>
    </row>
    <row r="16311" spans="1:4" x14ac:dyDescent="0.55000000000000004">
      <c r="A16311" t="s">
        <v>119</v>
      </c>
      <c r="B16311" t="s">
        <v>2079</v>
      </c>
      <c r="C16311">
        <v>2008</v>
      </c>
      <c r="D16311">
        <v>192847060</v>
      </c>
    </row>
    <row r="16312" spans="1:4" x14ac:dyDescent="0.55000000000000004">
      <c r="A16312" t="s">
        <v>119</v>
      </c>
      <c r="B16312" t="s">
        <v>2079</v>
      </c>
      <c r="C16312">
        <v>2009</v>
      </c>
      <c r="D16312">
        <v>192122740</v>
      </c>
    </row>
    <row r="16313" spans="1:4" x14ac:dyDescent="0.55000000000000004">
      <c r="A16313" t="s">
        <v>119</v>
      </c>
      <c r="B16313" t="s">
        <v>2079</v>
      </c>
      <c r="C16313">
        <v>2010</v>
      </c>
      <c r="D16313">
        <v>199346400</v>
      </c>
    </row>
    <row r="16314" spans="1:4" x14ac:dyDescent="0.55000000000000004">
      <c r="A16314" t="s">
        <v>119</v>
      </c>
      <c r="B16314" t="s">
        <v>2079</v>
      </c>
      <c r="C16314">
        <v>2011</v>
      </c>
      <c r="D16314">
        <v>203452770</v>
      </c>
    </row>
    <row r="16315" spans="1:4" x14ac:dyDescent="0.55000000000000004">
      <c r="A16315" t="s">
        <v>119</v>
      </c>
      <c r="B16315" t="s">
        <v>2079</v>
      </c>
      <c r="C16315">
        <v>2012</v>
      </c>
      <c r="D16315">
        <v>212993630</v>
      </c>
    </row>
    <row r="16316" spans="1:4" x14ac:dyDescent="0.55000000000000004">
      <c r="A16316" t="s">
        <v>119</v>
      </c>
      <c r="B16316" t="s">
        <v>2079</v>
      </c>
      <c r="C16316">
        <v>2013</v>
      </c>
      <c r="D16316">
        <v>241671090</v>
      </c>
    </row>
    <row r="16317" spans="1:4" x14ac:dyDescent="0.55000000000000004">
      <c r="A16317" t="s">
        <v>119</v>
      </c>
      <c r="B16317" t="s">
        <v>2079</v>
      </c>
      <c r="C16317">
        <v>2014</v>
      </c>
      <c r="D16317">
        <v>245053380</v>
      </c>
    </row>
    <row r="16318" spans="1:4" x14ac:dyDescent="0.55000000000000004">
      <c r="A16318" t="s">
        <v>119</v>
      </c>
      <c r="B16318" t="s">
        <v>2079</v>
      </c>
      <c r="C16318">
        <v>2015</v>
      </c>
      <c r="D16318">
        <v>235941760</v>
      </c>
    </row>
    <row r="16319" spans="1:4" x14ac:dyDescent="0.55000000000000004">
      <c r="A16319" t="s">
        <v>119</v>
      </c>
      <c r="B16319" t="s">
        <v>2079</v>
      </c>
      <c r="C16319">
        <v>2016</v>
      </c>
      <c r="D16319">
        <v>237293890</v>
      </c>
    </row>
    <row r="16320" spans="1:4" x14ac:dyDescent="0.55000000000000004">
      <c r="A16320" t="s">
        <v>119</v>
      </c>
      <c r="B16320" t="s">
        <v>2079</v>
      </c>
      <c r="C16320">
        <v>2017</v>
      </c>
      <c r="D16320">
        <v>244457090</v>
      </c>
    </row>
    <row r="16321" spans="1:4" x14ac:dyDescent="0.55000000000000004">
      <c r="A16321" t="s">
        <v>119</v>
      </c>
      <c r="B16321" t="s">
        <v>2079</v>
      </c>
      <c r="C16321">
        <v>2018</v>
      </c>
      <c r="D16321">
        <v>262647070</v>
      </c>
    </row>
    <row r="16322" spans="1:4" x14ac:dyDescent="0.55000000000000004">
      <c r="A16322" t="s">
        <v>119</v>
      </c>
      <c r="B16322" t="s">
        <v>2079</v>
      </c>
      <c r="C16322">
        <v>2019</v>
      </c>
      <c r="D16322">
        <v>277672900</v>
      </c>
    </row>
    <row r="16323" spans="1:4" x14ac:dyDescent="0.55000000000000004">
      <c r="A16323" t="s">
        <v>119</v>
      </c>
      <c r="B16323" t="s">
        <v>2079</v>
      </c>
      <c r="C16323">
        <v>2020</v>
      </c>
      <c r="D16323">
        <v>262158820</v>
      </c>
    </row>
    <row r="16324" spans="1:4" x14ac:dyDescent="0.55000000000000004">
      <c r="A16324" t="s">
        <v>119</v>
      </c>
      <c r="B16324" t="s">
        <v>2079</v>
      </c>
      <c r="C16324">
        <v>2021</v>
      </c>
      <c r="D16324">
        <v>273332160</v>
      </c>
    </row>
    <row r="16325" spans="1:4" x14ac:dyDescent="0.55000000000000004">
      <c r="A16325" t="s">
        <v>119</v>
      </c>
      <c r="B16325" t="s">
        <v>2079</v>
      </c>
      <c r="C16325">
        <v>2022</v>
      </c>
      <c r="D16325">
        <v>281883800</v>
      </c>
    </row>
    <row r="16326" spans="1:4" x14ac:dyDescent="0.55000000000000004">
      <c r="A16326" t="s">
        <v>119</v>
      </c>
      <c r="B16326" t="s">
        <v>2079</v>
      </c>
      <c r="C16326">
        <v>2023</v>
      </c>
      <c r="D16326">
        <v>276296770</v>
      </c>
    </row>
    <row r="16327" spans="1:4" x14ac:dyDescent="0.55000000000000004">
      <c r="A16327" t="s">
        <v>119</v>
      </c>
      <c r="B16327" t="s">
        <v>2079</v>
      </c>
      <c r="C16327">
        <v>2024</v>
      </c>
      <c r="D16327">
        <v>290223840</v>
      </c>
    </row>
    <row r="16328" spans="1:4" x14ac:dyDescent="0.55000000000000004">
      <c r="A16328" t="s">
        <v>120</v>
      </c>
      <c r="B16328" t="s">
        <v>2080</v>
      </c>
      <c r="C16328">
        <v>1971</v>
      </c>
      <c r="D16328">
        <v>3664</v>
      </c>
    </row>
    <row r="16329" spans="1:4" x14ac:dyDescent="0.55000000000000004">
      <c r="A16329" t="s">
        <v>120</v>
      </c>
      <c r="B16329" t="s">
        <v>2080</v>
      </c>
      <c r="C16329">
        <v>1972</v>
      </c>
      <c r="D16329">
        <v>3664</v>
      </c>
    </row>
    <row r="16330" spans="1:4" x14ac:dyDescent="0.55000000000000004">
      <c r="A16330" t="s">
        <v>120</v>
      </c>
      <c r="B16330" t="s">
        <v>2080</v>
      </c>
      <c r="C16330">
        <v>1973</v>
      </c>
      <c r="D16330">
        <v>3664</v>
      </c>
    </row>
    <row r="16331" spans="1:4" x14ac:dyDescent="0.55000000000000004">
      <c r="A16331" t="s">
        <v>120</v>
      </c>
      <c r="B16331" t="s">
        <v>2080</v>
      </c>
      <c r="C16331">
        <v>1974</v>
      </c>
      <c r="D16331">
        <v>3664</v>
      </c>
    </row>
    <row r="16332" spans="1:4" x14ac:dyDescent="0.55000000000000004">
      <c r="A16332" t="s">
        <v>120</v>
      </c>
      <c r="B16332" t="s">
        <v>2080</v>
      </c>
      <c r="C16332">
        <v>1975</v>
      </c>
      <c r="D16332">
        <v>7328</v>
      </c>
    </row>
    <row r="16333" spans="1:4" x14ac:dyDescent="0.55000000000000004">
      <c r="A16333" t="s">
        <v>120</v>
      </c>
      <c r="B16333" t="s">
        <v>2080</v>
      </c>
      <c r="C16333">
        <v>1976</v>
      </c>
      <c r="D16333">
        <v>10992</v>
      </c>
    </row>
    <row r="16334" spans="1:4" x14ac:dyDescent="0.55000000000000004">
      <c r="A16334" t="s">
        <v>120</v>
      </c>
      <c r="B16334" t="s">
        <v>2080</v>
      </c>
      <c r="C16334">
        <v>1977</v>
      </c>
      <c r="D16334">
        <v>14656</v>
      </c>
    </row>
    <row r="16335" spans="1:4" x14ac:dyDescent="0.55000000000000004">
      <c r="A16335" t="s">
        <v>120</v>
      </c>
      <c r="B16335" t="s">
        <v>2080</v>
      </c>
      <c r="C16335">
        <v>1978</v>
      </c>
      <c r="D16335">
        <v>21984</v>
      </c>
    </row>
    <row r="16336" spans="1:4" x14ac:dyDescent="0.55000000000000004">
      <c r="A16336" t="s">
        <v>120</v>
      </c>
      <c r="B16336" t="s">
        <v>2080</v>
      </c>
      <c r="C16336">
        <v>1979</v>
      </c>
      <c r="D16336">
        <v>29312</v>
      </c>
    </row>
    <row r="16337" spans="1:4" x14ac:dyDescent="0.55000000000000004">
      <c r="A16337" t="s">
        <v>120</v>
      </c>
      <c r="B16337" t="s">
        <v>2080</v>
      </c>
      <c r="C16337">
        <v>1980</v>
      </c>
      <c r="D16337">
        <v>43968</v>
      </c>
    </row>
    <row r="16338" spans="1:4" x14ac:dyDescent="0.55000000000000004">
      <c r="A16338" t="s">
        <v>120</v>
      </c>
      <c r="B16338" t="s">
        <v>2080</v>
      </c>
      <c r="C16338">
        <v>1981</v>
      </c>
      <c r="D16338">
        <v>47632</v>
      </c>
    </row>
    <row r="16339" spans="1:4" x14ac:dyDescent="0.55000000000000004">
      <c r="A16339" t="s">
        <v>120</v>
      </c>
      <c r="B16339" t="s">
        <v>2080</v>
      </c>
      <c r="C16339">
        <v>1982</v>
      </c>
      <c r="D16339">
        <v>47632</v>
      </c>
    </row>
    <row r="16340" spans="1:4" x14ac:dyDescent="0.55000000000000004">
      <c r="A16340" t="s">
        <v>120</v>
      </c>
      <c r="B16340" t="s">
        <v>2080</v>
      </c>
      <c r="C16340">
        <v>1983</v>
      </c>
      <c r="D16340">
        <v>51296</v>
      </c>
    </row>
    <row r="16341" spans="1:4" x14ac:dyDescent="0.55000000000000004">
      <c r="A16341" t="s">
        <v>120</v>
      </c>
      <c r="B16341" t="s">
        <v>2080</v>
      </c>
      <c r="C16341">
        <v>1984</v>
      </c>
      <c r="D16341">
        <v>58624</v>
      </c>
    </row>
    <row r="16342" spans="1:4" x14ac:dyDescent="0.55000000000000004">
      <c r="A16342" t="s">
        <v>120</v>
      </c>
      <c r="B16342" t="s">
        <v>2080</v>
      </c>
      <c r="C16342">
        <v>1985</v>
      </c>
      <c r="D16342">
        <v>65952</v>
      </c>
    </row>
    <row r="16343" spans="1:4" x14ac:dyDescent="0.55000000000000004">
      <c r="A16343" t="s">
        <v>120</v>
      </c>
      <c r="B16343" t="s">
        <v>2080</v>
      </c>
      <c r="C16343">
        <v>1986</v>
      </c>
      <c r="D16343">
        <v>80608</v>
      </c>
    </row>
    <row r="16344" spans="1:4" x14ac:dyDescent="0.55000000000000004">
      <c r="A16344" t="s">
        <v>120</v>
      </c>
      <c r="B16344" t="s">
        <v>2080</v>
      </c>
      <c r="C16344">
        <v>1987</v>
      </c>
      <c r="D16344">
        <v>80608</v>
      </c>
    </row>
    <row r="16345" spans="1:4" x14ac:dyDescent="0.55000000000000004">
      <c r="A16345" t="s">
        <v>120</v>
      </c>
      <c r="B16345" t="s">
        <v>2080</v>
      </c>
      <c r="C16345">
        <v>1988</v>
      </c>
      <c r="D16345">
        <v>95264</v>
      </c>
    </row>
    <row r="16346" spans="1:4" x14ac:dyDescent="0.55000000000000004">
      <c r="A16346" t="s">
        <v>120</v>
      </c>
      <c r="B16346" t="s">
        <v>2080</v>
      </c>
      <c r="C16346">
        <v>1989</v>
      </c>
      <c r="D16346">
        <v>124576</v>
      </c>
    </row>
    <row r="16347" spans="1:4" x14ac:dyDescent="0.55000000000000004">
      <c r="A16347" t="s">
        <v>120</v>
      </c>
      <c r="B16347" t="s">
        <v>2080</v>
      </c>
      <c r="C16347">
        <v>1990</v>
      </c>
      <c r="D16347">
        <v>168544</v>
      </c>
    </row>
    <row r="16348" spans="1:4" x14ac:dyDescent="0.55000000000000004">
      <c r="A16348" t="s">
        <v>120</v>
      </c>
      <c r="B16348" t="s">
        <v>2080</v>
      </c>
      <c r="C16348">
        <v>1991</v>
      </c>
      <c r="D16348">
        <v>153888</v>
      </c>
    </row>
    <row r="16349" spans="1:4" x14ac:dyDescent="0.55000000000000004">
      <c r="A16349" t="s">
        <v>120</v>
      </c>
      <c r="B16349" t="s">
        <v>2080</v>
      </c>
      <c r="C16349">
        <v>1992</v>
      </c>
      <c r="D16349">
        <v>230832</v>
      </c>
    </row>
    <row r="16350" spans="1:4" x14ac:dyDescent="0.55000000000000004">
      <c r="A16350" t="s">
        <v>120</v>
      </c>
      <c r="B16350" t="s">
        <v>2080</v>
      </c>
      <c r="C16350">
        <v>1993</v>
      </c>
      <c r="D16350">
        <v>194192</v>
      </c>
    </row>
    <row r="16351" spans="1:4" x14ac:dyDescent="0.55000000000000004">
      <c r="A16351" t="s">
        <v>120</v>
      </c>
      <c r="B16351" t="s">
        <v>2080</v>
      </c>
      <c r="C16351">
        <v>1994</v>
      </c>
      <c r="D16351">
        <v>197856</v>
      </c>
    </row>
    <row r="16352" spans="1:4" x14ac:dyDescent="0.55000000000000004">
      <c r="A16352" t="s">
        <v>120</v>
      </c>
      <c r="B16352" t="s">
        <v>2080</v>
      </c>
      <c r="C16352">
        <v>1995</v>
      </c>
      <c r="D16352">
        <v>249152</v>
      </c>
    </row>
    <row r="16353" spans="1:4" x14ac:dyDescent="0.55000000000000004">
      <c r="A16353" t="s">
        <v>120</v>
      </c>
      <c r="B16353" t="s">
        <v>2080</v>
      </c>
      <c r="C16353">
        <v>1996</v>
      </c>
      <c r="D16353">
        <v>289456</v>
      </c>
    </row>
    <row r="16354" spans="1:4" x14ac:dyDescent="0.55000000000000004">
      <c r="A16354" t="s">
        <v>120</v>
      </c>
      <c r="B16354" t="s">
        <v>2080</v>
      </c>
      <c r="C16354">
        <v>1997</v>
      </c>
      <c r="D16354">
        <v>329760</v>
      </c>
    </row>
    <row r="16355" spans="1:4" x14ac:dyDescent="0.55000000000000004">
      <c r="A16355" t="s">
        <v>120</v>
      </c>
      <c r="B16355" t="s">
        <v>2080</v>
      </c>
      <c r="C16355">
        <v>1998</v>
      </c>
      <c r="D16355">
        <v>300448</v>
      </c>
    </row>
    <row r="16356" spans="1:4" x14ac:dyDescent="0.55000000000000004">
      <c r="A16356" t="s">
        <v>120</v>
      </c>
      <c r="B16356" t="s">
        <v>2080</v>
      </c>
      <c r="C16356">
        <v>1999</v>
      </c>
      <c r="D16356">
        <v>421360</v>
      </c>
    </row>
    <row r="16357" spans="1:4" x14ac:dyDescent="0.55000000000000004">
      <c r="A16357" t="s">
        <v>120</v>
      </c>
      <c r="B16357" t="s">
        <v>2080</v>
      </c>
      <c r="C16357">
        <v>2000</v>
      </c>
      <c r="D16357">
        <v>450672</v>
      </c>
    </row>
    <row r="16358" spans="1:4" x14ac:dyDescent="0.55000000000000004">
      <c r="A16358" t="s">
        <v>120</v>
      </c>
      <c r="B16358" t="s">
        <v>2080</v>
      </c>
      <c r="C16358">
        <v>2001</v>
      </c>
      <c r="D16358">
        <v>461664</v>
      </c>
    </row>
    <row r="16359" spans="1:4" x14ac:dyDescent="0.55000000000000004">
      <c r="A16359" t="s">
        <v>120</v>
      </c>
      <c r="B16359" t="s">
        <v>2080</v>
      </c>
      <c r="C16359">
        <v>2002</v>
      </c>
      <c r="D16359">
        <v>589904</v>
      </c>
    </row>
    <row r="16360" spans="1:4" x14ac:dyDescent="0.55000000000000004">
      <c r="A16360" t="s">
        <v>120</v>
      </c>
      <c r="B16360" t="s">
        <v>2080</v>
      </c>
      <c r="C16360">
        <v>2003</v>
      </c>
      <c r="D16360">
        <v>509296</v>
      </c>
    </row>
    <row r="16361" spans="1:4" x14ac:dyDescent="0.55000000000000004">
      <c r="A16361" t="s">
        <v>120</v>
      </c>
      <c r="B16361" t="s">
        <v>2080</v>
      </c>
      <c r="C16361">
        <v>2004</v>
      </c>
      <c r="D16361">
        <v>663184</v>
      </c>
    </row>
    <row r="16362" spans="1:4" x14ac:dyDescent="0.55000000000000004">
      <c r="A16362" t="s">
        <v>120</v>
      </c>
      <c r="B16362" t="s">
        <v>2080</v>
      </c>
      <c r="C16362">
        <v>2005</v>
      </c>
      <c r="D16362">
        <v>600896</v>
      </c>
    </row>
    <row r="16363" spans="1:4" x14ac:dyDescent="0.55000000000000004">
      <c r="A16363" t="s">
        <v>120</v>
      </c>
      <c r="B16363" t="s">
        <v>2080</v>
      </c>
      <c r="C16363">
        <v>2006</v>
      </c>
      <c r="D16363">
        <v>743792</v>
      </c>
    </row>
    <row r="16364" spans="1:4" x14ac:dyDescent="0.55000000000000004">
      <c r="A16364" t="s">
        <v>120</v>
      </c>
      <c r="B16364" t="s">
        <v>2080</v>
      </c>
      <c r="C16364">
        <v>2007</v>
      </c>
      <c r="D16364">
        <v>780432</v>
      </c>
    </row>
    <row r="16365" spans="1:4" x14ac:dyDescent="0.55000000000000004">
      <c r="A16365" t="s">
        <v>120</v>
      </c>
      <c r="B16365" t="s">
        <v>2080</v>
      </c>
      <c r="C16365">
        <v>2008</v>
      </c>
      <c r="D16365">
        <v>839056</v>
      </c>
    </row>
    <row r="16366" spans="1:4" x14ac:dyDescent="0.55000000000000004">
      <c r="A16366" t="s">
        <v>120</v>
      </c>
      <c r="B16366" t="s">
        <v>2080</v>
      </c>
      <c r="C16366">
        <v>2009</v>
      </c>
      <c r="D16366">
        <v>883024</v>
      </c>
    </row>
    <row r="16367" spans="1:4" x14ac:dyDescent="0.55000000000000004">
      <c r="A16367" t="s">
        <v>120</v>
      </c>
      <c r="B16367" t="s">
        <v>2080</v>
      </c>
      <c r="C16367">
        <v>2010</v>
      </c>
      <c r="D16367">
        <v>930656</v>
      </c>
    </row>
    <row r="16368" spans="1:4" x14ac:dyDescent="0.55000000000000004">
      <c r="A16368" t="s">
        <v>120</v>
      </c>
      <c r="B16368" t="s">
        <v>2080</v>
      </c>
      <c r="C16368">
        <v>2011</v>
      </c>
      <c r="D16368">
        <v>985616</v>
      </c>
    </row>
    <row r="16369" spans="1:4" x14ac:dyDescent="0.55000000000000004">
      <c r="A16369" t="s">
        <v>120</v>
      </c>
      <c r="B16369" t="s">
        <v>2080</v>
      </c>
      <c r="C16369">
        <v>2012</v>
      </c>
      <c r="D16369">
        <v>1110192</v>
      </c>
    </row>
    <row r="16370" spans="1:4" x14ac:dyDescent="0.55000000000000004">
      <c r="A16370" t="s">
        <v>120</v>
      </c>
      <c r="B16370" t="s">
        <v>2080</v>
      </c>
      <c r="C16370">
        <v>2013</v>
      </c>
      <c r="D16370">
        <v>1095536</v>
      </c>
    </row>
    <row r="16371" spans="1:4" x14ac:dyDescent="0.55000000000000004">
      <c r="A16371" t="s">
        <v>120</v>
      </c>
      <c r="B16371" t="s">
        <v>2080</v>
      </c>
      <c r="C16371">
        <v>2014</v>
      </c>
      <c r="D16371">
        <v>1319040</v>
      </c>
    </row>
    <row r="16372" spans="1:4" x14ac:dyDescent="0.55000000000000004">
      <c r="A16372" t="s">
        <v>120</v>
      </c>
      <c r="B16372" t="s">
        <v>2080</v>
      </c>
      <c r="C16372">
        <v>2015</v>
      </c>
      <c r="D16372">
        <v>1282400</v>
      </c>
    </row>
    <row r="16373" spans="1:4" x14ac:dyDescent="0.55000000000000004">
      <c r="A16373" t="s">
        <v>120</v>
      </c>
      <c r="B16373" t="s">
        <v>2080</v>
      </c>
      <c r="C16373">
        <v>2016</v>
      </c>
      <c r="D16373">
        <v>1432624</v>
      </c>
    </row>
    <row r="16374" spans="1:4" x14ac:dyDescent="0.55000000000000004">
      <c r="A16374" t="s">
        <v>120</v>
      </c>
      <c r="B16374" t="s">
        <v>2080</v>
      </c>
      <c r="C16374">
        <v>2017</v>
      </c>
      <c r="D16374">
        <v>1513232</v>
      </c>
    </row>
    <row r="16375" spans="1:4" x14ac:dyDescent="0.55000000000000004">
      <c r="A16375" t="s">
        <v>120</v>
      </c>
      <c r="B16375" t="s">
        <v>2080</v>
      </c>
      <c r="C16375">
        <v>2018</v>
      </c>
      <c r="D16375">
        <v>1736736</v>
      </c>
    </row>
    <row r="16376" spans="1:4" x14ac:dyDescent="0.55000000000000004">
      <c r="A16376" t="s">
        <v>120</v>
      </c>
      <c r="B16376" t="s">
        <v>2080</v>
      </c>
      <c r="C16376">
        <v>2019</v>
      </c>
      <c r="D16376">
        <v>1993216</v>
      </c>
    </row>
    <row r="16377" spans="1:4" x14ac:dyDescent="0.55000000000000004">
      <c r="A16377" t="s">
        <v>120</v>
      </c>
      <c r="B16377" t="s">
        <v>2080</v>
      </c>
      <c r="C16377">
        <v>2020</v>
      </c>
      <c r="D16377">
        <v>1678112</v>
      </c>
    </row>
    <row r="16378" spans="1:4" x14ac:dyDescent="0.55000000000000004">
      <c r="A16378" t="s">
        <v>120</v>
      </c>
      <c r="B16378" t="s">
        <v>2080</v>
      </c>
      <c r="C16378">
        <v>2021</v>
      </c>
      <c r="D16378">
        <v>1996880</v>
      </c>
    </row>
    <row r="16379" spans="1:4" x14ac:dyDescent="0.55000000000000004">
      <c r="A16379" t="s">
        <v>120</v>
      </c>
      <c r="B16379" t="s">
        <v>2080</v>
      </c>
      <c r="C16379">
        <v>2022</v>
      </c>
      <c r="D16379">
        <v>2215800</v>
      </c>
    </row>
    <row r="16380" spans="1:4" x14ac:dyDescent="0.55000000000000004">
      <c r="A16380" t="s">
        <v>120</v>
      </c>
      <c r="B16380" t="s">
        <v>2080</v>
      </c>
      <c r="C16380">
        <v>2023</v>
      </c>
      <c r="D16380">
        <v>2205334</v>
      </c>
    </row>
    <row r="16381" spans="1:4" x14ac:dyDescent="0.55000000000000004">
      <c r="A16381" t="s">
        <v>120</v>
      </c>
      <c r="B16381" t="s">
        <v>2080</v>
      </c>
      <c r="C16381">
        <v>2024</v>
      </c>
      <c r="D16381">
        <v>2306210</v>
      </c>
    </row>
    <row r="16382" spans="1:4" x14ac:dyDescent="0.55000000000000004">
      <c r="A16382" t="s">
        <v>121</v>
      </c>
      <c r="B16382" t="s">
        <v>2081</v>
      </c>
      <c r="C16382">
        <v>1959</v>
      </c>
      <c r="D16382">
        <v>47632</v>
      </c>
    </row>
    <row r="16383" spans="1:4" x14ac:dyDescent="0.55000000000000004">
      <c r="A16383" t="s">
        <v>121</v>
      </c>
      <c r="B16383" t="s">
        <v>2081</v>
      </c>
      <c r="C16383">
        <v>1960</v>
      </c>
      <c r="D16383">
        <v>120912</v>
      </c>
    </row>
    <row r="16384" spans="1:4" x14ac:dyDescent="0.55000000000000004">
      <c r="A16384" t="s">
        <v>121</v>
      </c>
      <c r="B16384" t="s">
        <v>2081</v>
      </c>
      <c r="C16384">
        <v>1961</v>
      </c>
      <c r="D16384">
        <v>117248</v>
      </c>
    </row>
    <row r="16385" spans="1:4" x14ac:dyDescent="0.55000000000000004">
      <c r="A16385" t="s">
        <v>121</v>
      </c>
      <c r="B16385" t="s">
        <v>2081</v>
      </c>
      <c r="C16385">
        <v>1962</v>
      </c>
      <c r="D16385">
        <v>139232</v>
      </c>
    </row>
    <row r="16386" spans="1:4" x14ac:dyDescent="0.55000000000000004">
      <c r="A16386" t="s">
        <v>121</v>
      </c>
      <c r="B16386" t="s">
        <v>2081</v>
      </c>
      <c r="C16386">
        <v>1963</v>
      </c>
      <c r="D16386">
        <v>175872</v>
      </c>
    </row>
    <row r="16387" spans="1:4" x14ac:dyDescent="0.55000000000000004">
      <c r="A16387" t="s">
        <v>121</v>
      </c>
      <c r="B16387" t="s">
        <v>2081</v>
      </c>
      <c r="C16387">
        <v>1964</v>
      </c>
      <c r="D16387">
        <v>175872</v>
      </c>
    </row>
    <row r="16388" spans="1:4" x14ac:dyDescent="0.55000000000000004">
      <c r="A16388" t="s">
        <v>121</v>
      </c>
      <c r="B16388" t="s">
        <v>2081</v>
      </c>
      <c r="C16388">
        <v>1965</v>
      </c>
      <c r="D16388">
        <v>197856</v>
      </c>
    </row>
    <row r="16389" spans="1:4" x14ac:dyDescent="0.55000000000000004">
      <c r="A16389" t="s">
        <v>121</v>
      </c>
      <c r="B16389" t="s">
        <v>2081</v>
      </c>
      <c r="C16389">
        <v>1966</v>
      </c>
      <c r="D16389">
        <v>190528</v>
      </c>
    </row>
    <row r="16390" spans="1:4" x14ac:dyDescent="0.55000000000000004">
      <c r="A16390" t="s">
        <v>121</v>
      </c>
      <c r="B16390" t="s">
        <v>2081</v>
      </c>
      <c r="C16390">
        <v>1967</v>
      </c>
      <c r="D16390">
        <v>223504</v>
      </c>
    </row>
    <row r="16391" spans="1:4" x14ac:dyDescent="0.55000000000000004">
      <c r="A16391" t="s">
        <v>121</v>
      </c>
      <c r="B16391" t="s">
        <v>2081</v>
      </c>
      <c r="C16391">
        <v>1968</v>
      </c>
      <c r="D16391">
        <v>197856</v>
      </c>
    </row>
    <row r="16392" spans="1:4" x14ac:dyDescent="0.55000000000000004">
      <c r="A16392" t="s">
        <v>121</v>
      </c>
      <c r="B16392" t="s">
        <v>2081</v>
      </c>
      <c r="C16392">
        <v>1969</v>
      </c>
      <c r="D16392">
        <v>161216</v>
      </c>
    </row>
    <row r="16393" spans="1:4" x14ac:dyDescent="0.55000000000000004">
      <c r="A16393" t="s">
        <v>121</v>
      </c>
      <c r="B16393" t="s">
        <v>2081</v>
      </c>
      <c r="C16393">
        <v>1970</v>
      </c>
      <c r="D16393">
        <v>201520</v>
      </c>
    </row>
    <row r="16394" spans="1:4" x14ac:dyDescent="0.55000000000000004">
      <c r="A16394" t="s">
        <v>121</v>
      </c>
      <c r="B16394" t="s">
        <v>2081</v>
      </c>
      <c r="C16394">
        <v>1971</v>
      </c>
      <c r="D16394">
        <v>227168</v>
      </c>
    </row>
    <row r="16395" spans="1:4" x14ac:dyDescent="0.55000000000000004">
      <c r="A16395" t="s">
        <v>121</v>
      </c>
      <c r="B16395" t="s">
        <v>2081</v>
      </c>
      <c r="C16395">
        <v>1972</v>
      </c>
      <c r="D16395">
        <v>245488</v>
      </c>
    </row>
    <row r="16396" spans="1:4" x14ac:dyDescent="0.55000000000000004">
      <c r="A16396" t="s">
        <v>121</v>
      </c>
      <c r="B16396" t="s">
        <v>2081</v>
      </c>
      <c r="C16396">
        <v>1973</v>
      </c>
      <c r="D16396">
        <v>267294</v>
      </c>
    </row>
    <row r="16397" spans="1:4" x14ac:dyDescent="0.55000000000000004">
      <c r="A16397" t="s">
        <v>121</v>
      </c>
      <c r="B16397" t="s">
        <v>2081</v>
      </c>
      <c r="C16397">
        <v>1974</v>
      </c>
      <c r="D16397">
        <v>303934</v>
      </c>
    </row>
    <row r="16398" spans="1:4" x14ac:dyDescent="0.55000000000000004">
      <c r="A16398" t="s">
        <v>121</v>
      </c>
      <c r="B16398" t="s">
        <v>2081</v>
      </c>
      <c r="C16398">
        <v>1975</v>
      </c>
      <c r="D16398">
        <v>340544</v>
      </c>
    </row>
    <row r="16399" spans="1:4" x14ac:dyDescent="0.55000000000000004">
      <c r="A16399" t="s">
        <v>121</v>
      </c>
      <c r="B16399" t="s">
        <v>2081</v>
      </c>
      <c r="C16399">
        <v>1976</v>
      </c>
      <c r="D16399">
        <v>340257</v>
      </c>
    </row>
    <row r="16400" spans="1:4" x14ac:dyDescent="0.55000000000000004">
      <c r="A16400" t="s">
        <v>121</v>
      </c>
      <c r="B16400" t="s">
        <v>2081</v>
      </c>
      <c r="C16400">
        <v>1977</v>
      </c>
      <c r="D16400">
        <v>413473</v>
      </c>
    </row>
    <row r="16401" spans="1:4" x14ac:dyDescent="0.55000000000000004">
      <c r="A16401" t="s">
        <v>121</v>
      </c>
      <c r="B16401" t="s">
        <v>2081</v>
      </c>
      <c r="C16401">
        <v>1978</v>
      </c>
      <c r="D16401">
        <v>394948</v>
      </c>
    </row>
    <row r="16402" spans="1:4" x14ac:dyDescent="0.55000000000000004">
      <c r="A16402" t="s">
        <v>121</v>
      </c>
      <c r="B16402" t="s">
        <v>2081</v>
      </c>
      <c r="C16402">
        <v>1979</v>
      </c>
      <c r="D16402">
        <v>427912</v>
      </c>
    </row>
    <row r="16403" spans="1:4" x14ac:dyDescent="0.55000000000000004">
      <c r="A16403" t="s">
        <v>121</v>
      </c>
      <c r="B16403" t="s">
        <v>2081</v>
      </c>
      <c r="C16403">
        <v>1980</v>
      </c>
      <c r="D16403">
        <v>391343</v>
      </c>
    </row>
    <row r="16404" spans="1:4" x14ac:dyDescent="0.55000000000000004">
      <c r="A16404" t="s">
        <v>121</v>
      </c>
      <c r="B16404" t="s">
        <v>2081</v>
      </c>
      <c r="C16404">
        <v>1981</v>
      </c>
      <c r="D16404">
        <v>394884</v>
      </c>
    </row>
    <row r="16405" spans="1:4" x14ac:dyDescent="0.55000000000000004">
      <c r="A16405" t="s">
        <v>121</v>
      </c>
      <c r="B16405" t="s">
        <v>2081</v>
      </c>
      <c r="C16405">
        <v>1982</v>
      </c>
      <c r="D16405">
        <v>365132</v>
      </c>
    </row>
    <row r="16406" spans="1:4" x14ac:dyDescent="0.55000000000000004">
      <c r="A16406" t="s">
        <v>121</v>
      </c>
      <c r="B16406" t="s">
        <v>2081</v>
      </c>
      <c r="C16406">
        <v>1983</v>
      </c>
      <c r="D16406">
        <v>416621</v>
      </c>
    </row>
    <row r="16407" spans="1:4" x14ac:dyDescent="0.55000000000000004">
      <c r="A16407" t="s">
        <v>121</v>
      </c>
      <c r="B16407" t="s">
        <v>2081</v>
      </c>
      <c r="C16407">
        <v>1984</v>
      </c>
      <c r="D16407">
        <v>434818</v>
      </c>
    </row>
    <row r="16408" spans="1:4" x14ac:dyDescent="0.55000000000000004">
      <c r="A16408" t="s">
        <v>121</v>
      </c>
      <c r="B16408" t="s">
        <v>2081</v>
      </c>
      <c r="C16408">
        <v>1985</v>
      </c>
      <c r="D16408">
        <v>405383</v>
      </c>
    </row>
    <row r="16409" spans="1:4" x14ac:dyDescent="0.55000000000000004">
      <c r="A16409" t="s">
        <v>121</v>
      </c>
      <c r="B16409" t="s">
        <v>2081</v>
      </c>
      <c r="C16409">
        <v>1986</v>
      </c>
      <c r="D16409">
        <v>379612</v>
      </c>
    </row>
    <row r="16410" spans="1:4" x14ac:dyDescent="0.55000000000000004">
      <c r="A16410" t="s">
        <v>121</v>
      </c>
      <c r="B16410" t="s">
        <v>2081</v>
      </c>
      <c r="C16410">
        <v>1987</v>
      </c>
      <c r="D16410">
        <v>357505</v>
      </c>
    </row>
    <row r="16411" spans="1:4" x14ac:dyDescent="0.55000000000000004">
      <c r="A16411" t="s">
        <v>121</v>
      </c>
      <c r="B16411" t="s">
        <v>2081</v>
      </c>
      <c r="C16411">
        <v>1988</v>
      </c>
      <c r="D16411">
        <v>383030</v>
      </c>
    </row>
    <row r="16412" spans="1:4" x14ac:dyDescent="0.55000000000000004">
      <c r="A16412" t="s">
        <v>121</v>
      </c>
      <c r="B16412" t="s">
        <v>2081</v>
      </c>
      <c r="C16412">
        <v>1989</v>
      </c>
      <c r="D16412">
        <v>415882</v>
      </c>
    </row>
    <row r="16413" spans="1:4" x14ac:dyDescent="0.55000000000000004">
      <c r="A16413" t="s">
        <v>121</v>
      </c>
      <c r="B16413" t="s">
        <v>2081</v>
      </c>
      <c r="C16413">
        <v>1990</v>
      </c>
      <c r="D16413">
        <v>422243</v>
      </c>
    </row>
    <row r="16414" spans="1:4" x14ac:dyDescent="0.55000000000000004">
      <c r="A16414" t="s">
        <v>121</v>
      </c>
      <c r="B16414" t="s">
        <v>2081</v>
      </c>
      <c r="C16414">
        <v>1991</v>
      </c>
      <c r="D16414">
        <v>425894</v>
      </c>
    </row>
    <row r="16415" spans="1:4" x14ac:dyDescent="0.55000000000000004">
      <c r="A16415" t="s">
        <v>121</v>
      </c>
      <c r="B16415" t="s">
        <v>2081</v>
      </c>
      <c r="C16415">
        <v>1992</v>
      </c>
      <c r="D16415">
        <v>462522</v>
      </c>
    </row>
    <row r="16416" spans="1:4" x14ac:dyDescent="0.55000000000000004">
      <c r="A16416" t="s">
        <v>121</v>
      </c>
      <c r="B16416" t="s">
        <v>2081</v>
      </c>
      <c r="C16416">
        <v>1993</v>
      </c>
      <c r="D16416">
        <v>502812.97</v>
      </c>
    </row>
    <row r="16417" spans="1:4" x14ac:dyDescent="0.55000000000000004">
      <c r="A16417" t="s">
        <v>121</v>
      </c>
      <c r="B16417" t="s">
        <v>2081</v>
      </c>
      <c r="C16417">
        <v>1994</v>
      </c>
      <c r="D16417">
        <v>548393</v>
      </c>
    </row>
    <row r="16418" spans="1:4" x14ac:dyDescent="0.55000000000000004">
      <c r="A16418" t="s">
        <v>121</v>
      </c>
      <c r="B16418" t="s">
        <v>2081</v>
      </c>
      <c r="C16418">
        <v>1995</v>
      </c>
      <c r="D16418">
        <v>595200</v>
      </c>
    </row>
    <row r="16419" spans="1:4" x14ac:dyDescent="0.55000000000000004">
      <c r="A16419" t="s">
        <v>121</v>
      </c>
      <c r="B16419" t="s">
        <v>2081</v>
      </c>
      <c r="C16419">
        <v>1996</v>
      </c>
      <c r="D16419">
        <v>646081</v>
      </c>
    </row>
    <row r="16420" spans="1:4" x14ac:dyDescent="0.55000000000000004">
      <c r="A16420" t="s">
        <v>121</v>
      </c>
      <c r="B16420" t="s">
        <v>2081</v>
      </c>
      <c r="C16420">
        <v>1997</v>
      </c>
      <c r="D16420">
        <v>723001</v>
      </c>
    </row>
    <row r="16421" spans="1:4" x14ac:dyDescent="0.55000000000000004">
      <c r="A16421" t="s">
        <v>121</v>
      </c>
      <c r="B16421" t="s">
        <v>2081</v>
      </c>
      <c r="C16421">
        <v>1998</v>
      </c>
      <c r="D16421">
        <v>930656</v>
      </c>
    </row>
    <row r="16422" spans="1:4" x14ac:dyDescent="0.55000000000000004">
      <c r="A16422" t="s">
        <v>121</v>
      </c>
      <c r="B16422" t="s">
        <v>2081</v>
      </c>
      <c r="C16422">
        <v>1999</v>
      </c>
      <c r="D16422">
        <v>970960</v>
      </c>
    </row>
    <row r="16423" spans="1:4" x14ac:dyDescent="0.55000000000000004">
      <c r="A16423" t="s">
        <v>121</v>
      </c>
      <c r="B16423" t="s">
        <v>2081</v>
      </c>
      <c r="C16423">
        <v>2000</v>
      </c>
      <c r="D16423">
        <v>1066224</v>
      </c>
    </row>
    <row r="16424" spans="1:4" x14ac:dyDescent="0.55000000000000004">
      <c r="A16424" t="s">
        <v>121</v>
      </c>
      <c r="B16424" t="s">
        <v>2081</v>
      </c>
      <c r="C16424">
        <v>2001</v>
      </c>
      <c r="D16424">
        <v>1161488</v>
      </c>
    </row>
    <row r="16425" spans="1:4" x14ac:dyDescent="0.55000000000000004">
      <c r="A16425" t="s">
        <v>121</v>
      </c>
      <c r="B16425" t="s">
        <v>2081</v>
      </c>
      <c r="C16425">
        <v>2002</v>
      </c>
      <c r="D16425">
        <v>1209120</v>
      </c>
    </row>
    <row r="16426" spans="1:4" x14ac:dyDescent="0.55000000000000004">
      <c r="A16426" t="s">
        <v>121</v>
      </c>
      <c r="B16426" t="s">
        <v>2081</v>
      </c>
      <c r="C16426">
        <v>2003</v>
      </c>
      <c r="D16426">
        <v>1245760</v>
      </c>
    </row>
    <row r="16427" spans="1:4" x14ac:dyDescent="0.55000000000000004">
      <c r="A16427" t="s">
        <v>121</v>
      </c>
      <c r="B16427" t="s">
        <v>2081</v>
      </c>
      <c r="C16427">
        <v>2004</v>
      </c>
      <c r="D16427">
        <v>1414304</v>
      </c>
    </row>
    <row r="16428" spans="1:4" x14ac:dyDescent="0.55000000000000004">
      <c r="A16428" t="s">
        <v>121</v>
      </c>
      <c r="B16428" t="s">
        <v>2081</v>
      </c>
      <c r="C16428">
        <v>2005</v>
      </c>
      <c r="D16428">
        <v>1458272</v>
      </c>
    </row>
    <row r="16429" spans="1:4" x14ac:dyDescent="0.55000000000000004">
      <c r="A16429" t="s">
        <v>121</v>
      </c>
      <c r="B16429" t="s">
        <v>2081</v>
      </c>
      <c r="C16429">
        <v>2006</v>
      </c>
      <c r="D16429">
        <v>1535216</v>
      </c>
    </row>
    <row r="16430" spans="1:4" x14ac:dyDescent="0.55000000000000004">
      <c r="A16430" t="s">
        <v>121</v>
      </c>
      <c r="B16430" t="s">
        <v>2081</v>
      </c>
      <c r="C16430">
        <v>2007</v>
      </c>
      <c r="D16430">
        <v>1784368</v>
      </c>
    </row>
    <row r="16431" spans="1:4" x14ac:dyDescent="0.55000000000000004">
      <c r="A16431" t="s">
        <v>121</v>
      </c>
      <c r="B16431" t="s">
        <v>2081</v>
      </c>
      <c r="C16431">
        <v>2008</v>
      </c>
      <c r="D16431">
        <v>1956576</v>
      </c>
    </row>
    <row r="16432" spans="1:4" x14ac:dyDescent="0.55000000000000004">
      <c r="A16432" t="s">
        <v>121</v>
      </c>
      <c r="B16432" t="s">
        <v>2081</v>
      </c>
      <c r="C16432">
        <v>2009</v>
      </c>
      <c r="D16432">
        <v>1886960</v>
      </c>
    </row>
    <row r="16433" spans="1:4" x14ac:dyDescent="0.55000000000000004">
      <c r="A16433" t="s">
        <v>121</v>
      </c>
      <c r="B16433" t="s">
        <v>2081</v>
      </c>
      <c r="C16433">
        <v>2010</v>
      </c>
      <c r="D16433">
        <v>2088480</v>
      </c>
    </row>
    <row r="16434" spans="1:4" x14ac:dyDescent="0.55000000000000004">
      <c r="A16434" t="s">
        <v>121</v>
      </c>
      <c r="B16434" t="s">
        <v>2081</v>
      </c>
      <c r="C16434">
        <v>2011</v>
      </c>
      <c r="D16434">
        <v>2279008</v>
      </c>
    </row>
    <row r="16435" spans="1:4" x14ac:dyDescent="0.55000000000000004">
      <c r="A16435" t="s">
        <v>121</v>
      </c>
      <c r="B16435" t="s">
        <v>2081</v>
      </c>
      <c r="C16435">
        <v>2012</v>
      </c>
      <c r="D16435">
        <v>2436560</v>
      </c>
    </row>
    <row r="16436" spans="1:4" x14ac:dyDescent="0.55000000000000004">
      <c r="A16436" t="s">
        <v>121</v>
      </c>
      <c r="B16436" t="s">
        <v>2081</v>
      </c>
      <c r="C16436">
        <v>2013</v>
      </c>
      <c r="D16436">
        <v>2743394</v>
      </c>
    </row>
    <row r="16437" spans="1:4" x14ac:dyDescent="0.55000000000000004">
      <c r="A16437" t="s">
        <v>121</v>
      </c>
      <c r="B16437" t="s">
        <v>2081</v>
      </c>
      <c r="C16437">
        <v>2014</v>
      </c>
      <c r="D16437">
        <v>3139313</v>
      </c>
    </row>
    <row r="16438" spans="1:4" x14ac:dyDescent="0.55000000000000004">
      <c r="A16438" t="s">
        <v>121</v>
      </c>
      <c r="B16438" t="s">
        <v>2081</v>
      </c>
      <c r="C16438">
        <v>2015</v>
      </c>
      <c r="D16438">
        <v>3399103</v>
      </c>
    </row>
    <row r="16439" spans="1:4" x14ac:dyDescent="0.55000000000000004">
      <c r="A16439" t="s">
        <v>121</v>
      </c>
      <c r="B16439" t="s">
        <v>2081</v>
      </c>
      <c r="C16439">
        <v>2016</v>
      </c>
      <c r="D16439">
        <v>4286165</v>
      </c>
    </row>
    <row r="16440" spans="1:4" x14ac:dyDescent="0.55000000000000004">
      <c r="A16440" t="s">
        <v>121</v>
      </c>
      <c r="B16440" t="s">
        <v>2081</v>
      </c>
      <c r="C16440">
        <v>2017</v>
      </c>
      <c r="D16440">
        <v>4766551</v>
      </c>
    </row>
    <row r="16441" spans="1:4" x14ac:dyDescent="0.55000000000000004">
      <c r="A16441" t="s">
        <v>121</v>
      </c>
      <c r="B16441" t="s">
        <v>2081</v>
      </c>
      <c r="C16441">
        <v>2018</v>
      </c>
      <c r="D16441">
        <v>5198325</v>
      </c>
    </row>
    <row r="16442" spans="1:4" x14ac:dyDescent="0.55000000000000004">
      <c r="A16442" t="s">
        <v>121</v>
      </c>
      <c r="B16442" t="s">
        <v>2081</v>
      </c>
      <c r="C16442">
        <v>2019</v>
      </c>
      <c r="D16442">
        <v>5594037</v>
      </c>
    </row>
    <row r="16443" spans="1:4" x14ac:dyDescent="0.55000000000000004">
      <c r="A16443" t="s">
        <v>121</v>
      </c>
      <c r="B16443" t="s">
        <v>2081</v>
      </c>
      <c r="C16443">
        <v>2020</v>
      </c>
      <c r="D16443">
        <v>6330056</v>
      </c>
    </row>
    <row r="16444" spans="1:4" x14ac:dyDescent="0.55000000000000004">
      <c r="A16444" t="s">
        <v>121</v>
      </c>
      <c r="B16444" t="s">
        <v>2081</v>
      </c>
      <c r="C16444">
        <v>2021</v>
      </c>
      <c r="D16444">
        <v>7393170</v>
      </c>
    </row>
    <row r="16445" spans="1:4" x14ac:dyDescent="0.55000000000000004">
      <c r="A16445" t="s">
        <v>121</v>
      </c>
      <c r="B16445" t="s">
        <v>2081</v>
      </c>
      <c r="C16445">
        <v>2022</v>
      </c>
      <c r="D16445">
        <v>7019715</v>
      </c>
    </row>
    <row r="16446" spans="1:4" x14ac:dyDescent="0.55000000000000004">
      <c r="A16446" t="s">
        <v>121</v>
      </c>
      <c r="B16446" t="s">
        <v>2081</v>
      </c>
      <c r="C16446">
        <v>2023</v>
      </c>
      <c r="D16446">
        <v>6743016</v>
      </c>
    </row>
    <row r="16447" spans="1:4" x14ac:dyDescent="0.55000000000000004">
      <c r="A16447" t="s">
        <v>121</v>
      </c>
      <c r="B16447" t="s">
        <v>2081</v>
      </c>
      <c r="C16447">
        <v>2024</v>
      </c>
      <c r="D16447">
        <v>6978840</v>
      </c>
    </row>
    <row r="16448" spans="1:4" x14ac:dyDescent="0.55000000000000004">
      <c r="A16448" t="s">
        <v>122</v>
      </c>
      <c r="B16448" t="s">
        <v>2082</v>
      </c>
      <c r="C16448">
        <v>1950</v>
      </c>
      <c r="D16448">
        <v>245488</v>
      </c>
    </row>
    <row r="16449" spans="1:4" x14ac:dyDescent="0.55000000000000004">
      <c r="A16449" t="s">
        <v>122</v>
      </c>
      <c r="B16449" t="s">
        <v>2082</v>
      </c>
      <c r="C16449">
        <v>1951</v>
      </c>
      <c r="D16449">
        <v>256480.02</v>
      </c>
    </row>
    <row r="16450" spans="1:4" x14ac:dyDescent="0.55000000000000004">
      <c r="A16450" t="s">
        <v>122</v>
      </c>
      <c r="B16450" t="s">
        <v>2082</v>
      </c>
      <c r="C16450">
        <v>1952</v>
      </c>
      <c r="D16450">
        <v>241824</v>
      </c>
    </row>
    <row r="16451" spans="1:4" x14ac:dyDescent="0.55000000000000004">
      <c r="A16451" t="s">
        <v>122</v>
      </c>
      <c r="B16451" t="s">
        <v>2082</v>
      </c>
      <c r="C16451">
        <v>1953</v>
      </c>
      <c r="D16451">
        <v>230832</v>
      </c>
    </row>
    <row r="16452" spans="1:4" x14ac:dyDescent="0.55000000000000004">
      <c r="A16452" t="s">
        <v>122</v>
      </c>
      <c r="B16452" t="s">
        <v>2082</v>
      </c>
      <c r="C16452">
        <v>1954</v>
      </c>
      <c r="D16452">
        <v>307776</v>
      </c>
    </row>
    <row r="16453" spans="1:4" x14ac:dyDescent="0.55000000000000004">
      <c r="A16453" t="s">
        <v>122</v>
      </c>
      <c r="B16453" t="s">
        <v>2082</v>
      </c>
      <c r="C16453">
        <v>1955</v>
      </c>
      <c r="D16453">
        <v>340752</v>
      </c>
    </row>
    <row r="16454" spans="1:4" x14ac:dyDescent="0.55000000000000004">
      <c r="A16454" t="s">
        <v>122</v>
      </c>
      <c r="B16454" t="s">
        <v>2082</v>
      </c>
      <c r="C16454">
        <v>1956</v>
      </c>
      <c r="D16454">
        <v>296784</v>
      </c>
    </row>
    <row r="16455" spans="1:4" x14ac:dyDescent="0.55000000000000004">
      <c r="A16455" t="s">
        <v>122</v>
      </c>
      <c r="B16455" t="s">
        <v>2082</v>
      </c>
      <c r="C16455">
        <v>1957</v>
      </c>
      <c r="D16455">
        <v>311440</v>
      </c>
    </row>
    <row r="16456" spans="1:4" x14ac:dyDescent="0.55000000000000004">
      <c r="A16456" t="s">
        <v>122</v>
      </c>
      <c r="B16456" t="s">
        <v>2082</v>
      </c>
      <c r="C16456">
        <v>1958</v>
      </c>
      <c r="D16456">
        <v>329760</v>
      </c>
    </row>
    <row r="16457" spans="1:4" x14ac:dyDescent="0.55000000000000004">
      <c r="A16457" t="s">
        <v>122</v>
      </c>
      <c r="B16457" t="s">
        <v>2082</v>
      </c>
      <c r="C16457">
        <v>1959</v>
      </c>
      <c r="D16457">
        <v>388384</v>
      </c>
    </row>
    <row r="16458" spans="1:4" x14ac:dyDescent="0.55000000000000004">
      <c r="A16458" t="s">
        <v>122</v>
      </c>
      <c r="B16458" t="s">
        <v>2082</v>
      </c>
      <c r="C16458">
        <v>1960</v>
      </c>
      <c r="D16458">
        <v>340752</v>
      </c>
    </row>
    <row r="16459" spans="1:4" x14ac:dyDescent="0.55000000000000004">
      <c r="A16459" t="s">
        <v>122</v>
      </c>
      <c r="B16459" t="s">
        <v>2082</v>
      </c>
      <c r="C16459">
        <v>1961</v>
      </c>
      <c r="D16459">
        <v>293120</v>
      </c>
    </row>
    <row r="16460" spans="1:4" x14ac:dyDescent="0.55000000000000004">
      <c r="A16460" t="s">
        <v>122</v>
      </c>
      <c r="B16460" t="s">
        <v>2082</v>
      </c>
      <c r="C16460">
        <v>1962</v>
      </c>
      <c r="D16460">
        <v>329760</v>
      </c>
    </row>
    <row r="16461" spans="1:4" x14ac:dyDescent="0.55000000000000004">
      <c r="A16461" t="s">
        <v>122</v>
      </c>
      <c r="B16461" t="s">
        <v>2082</v>
      </c>
      <c r="C16461">
        <v>1963</v>
      </c>
      <c r="D16461">
        <v>410368</v>
      </c>
    </row>
    <row r="16462" spans="1:4" x14ac:dyDescent="0.55000000000000004">
      <c r="A16462" t="s">
        <v>122</v>
      </c>
      <c r="B16462" t="s">
        <v>2082</v>
      </c>
      <c r="C16462">
        <v>1964</v>
      </c>
      <c r="D16462">
        <v>498304</v>
      </c>
    </row>
    <row r="16463" spans="1:4" x14ac:dyDescent="0.55000000000000004">
      <c r="A16463" t="s">
        <v>122</v>
      </c>
      <c r="B16463" t="s">
        <v>2082</v>
      </c>
      <c r="C16463">
        <v>1965</v>
      </c>
      <c r="D16463">
        <v>472656</v>
      </c>
    </row>
    <row r="16464" spans="1:4" x14ac:dyDescent="0.55000000000000004">
      <c r="A16464" t="s">
        <v>122</v>
      </c>
      <c r="B16464" t="s">
        <v>2082</v>
      </c>
      <c r="C16464">
        <v>1966</v>
      </c>
      <c r="D16464">
        <v>414032</v>
      </c>
    </row>
    <row r="16465" spans="1:4" x14ac:dyDescent="0.55000000000000004">
      <c r="A16465" t="s">
        <v>122</v>
      </c>
      <c r="B16465" t="s">
        <v>2082</v>
      </c>
      <c r="C16465">
        <v>1967</v>
      </c>
      <c r="D16465">
        <v>520288</v>
      </c>
    </row>
    <row r="16466" spans="1:4" x14ac:dyDescent="0.55000000000000004">
      <c r="A16466" t="s">
        <v>122</v>
      </c>
      <c r="B16466" t="s">
        <v>2082</v>
      </c>
      <c r="C16466">
        <v>1968</v>
      </c>
      <c r="D16466">
        <v>637536</v>
      </c>
    </row>
    <row r="16467" spans="1:4" x14ac:dyDescent="0.55000000000000004">
      <c r="A16467" t="s">
        <v>122</v>
      </c>
      <c r="B16467" t="s">
        <v>2082</v>
      </c>
      <c r="C16467">
        <v>1969</v>
      </c>
      <c r="D16467">
        <v>652192</v>
      </c>
    </row>
    <row r="16468" spans="1:4" x14ac:dyDescent="0.55000000000000004">
      <c r="A16468" t="s">
        <v>122</v>
      </c>
      <c r="B16468" t="s">
        <v>2082</v>
      </c>
      <c r="C16468">
        <v>1970</v>
      </c>
      <c r="D16468">
        <v>663184</v>
      </c>
    </row>
    <row r="16469" spans="1:4" x14ac:dyDescent="0.55000000000000004">
      <c r="A16469" t="s">
        <v>122</v>
      </c>
      <c r="B16469" t="s">
        <v>2082</v>
      </c>
      <c r="C16469">
        <v>1971</v>
      </c>
      <c r="D16469">
        <v>659520</v>
      </c>
    </row>
    <row r="16470" spans="1:4" x14ac:dyDescent="0.55000000000000004">
      <c r="A16470" t="s">
        <v>122</v>
      </c>
      <c r="B16470" t="s">
        <v>2082</v>
      </c>
      <c r="C16470">
        <v>1972</v>
      </c>
      <c r="D16470">
        <v>839056</v>
      </c>
    </row>
    <row r="16471" spans="1:4" x14ac:dyDescent="0.55000000000000004">
      <c r="A16471" t="s">
        <v>122</v>
      </c>
      <c r="B16471" t="s">
        <v>2082</v>
      </c>
      <c r="C16471">
        <v>1973</v>
      </c>
      <c r="D16471">
        <v>806080</v>
      </c>
    </row>
    <row r="16472" spans="1:4" x14ac:dyDescent="0.55000000000000004">
      <c r="A16472" t="s">
        <v>122</v>
      </c>
      <c r="B16472" t="s">
        <v>2082</v>
      </c>
      <c r="C16472">
        <v>1974</v>
      </c>
      <c r="D16472">
        <v>743792</v>
      </c>
    </row>
    <row r="16473" spans="1:4" x14ac:dyDescent="0.55000000000000004">
      <c r="A16473" t="s">
        <v>122</v>
      </c>
      <c r="B16473" t="s">
        <v>2082</v>
      </c>
      <c r="C16473">
        <v>1975</v>
      </c>
      <c r="D16473">
        <v>666848</v>
      </c>
    </row>
    <row r="16474" spans="1:4" x14ac:dyDescent="0.55000000000000004">
      <c r="A16474" t="s">
        <v>122</v>
      </c>
      <c r="B16474" t="s">
        <v>2082</v>
      </c>
      <c r="C16474">
        <v>1976</v>
      </c>
      <c r="D16474">
        <v>762112</v>
      </c>
    </row>
    <row r="16475" spans="1:4" x14ac:dyDescent="0.55000000000000004">
      <c r="A16475" t="s">
        <v>122</v>
      </c>
      <c r="B16475" t="s">
        <v>2082</v>
      </c>
      <c r="C16475">
        <v>1977</v>
      </c>
      <c r="D16475">
        <v>802416</v>
      </c>
    </row>
    <row r="16476" spans="1:4" x14ac:dyDescent="0.55000000000000004">
      <c r="A16476" t="s">
        <v>122</v>
      </c>
      <c r="B16476" t="s">
        <v>2082</v>
      </c>
      <c r="C16476">
        <v>1978</v>
      </c>
      <c r="D16476">
        <v>934320</v>
      </c>
    </row>
    <row r="16477" spans="1:4" x14ac:dyDescent="0.55000000000000004">
      <c r="A16477" t="s">
        <v>122</v>
      </c>
      <c r="B16477" t="s">
        <v>2082</v>
      </c>
      <c r="C16477">
        <v>1979</v>
      </c>
      <c r="D16477">
        <v>905008</v>
      </c>
    </row>
    <row r="16478" spans="1:4" x14ac:dyDescent="0.55000000000000004">
      <c r="A16478" t="s">
        <v>122</v>
      </c>
      <c r="B16478" t="s">
        <v>2082</v>
      </c>
      <c r="C16478">
        <v>1980</v>
      </c>
      <c r="D16478">
        <v>1022256</v>
      </c>
    </row>
    <row r="16479" spans="1:4" x14ac:dyDescent="0.55000000000000004">
      <c r="A16479" t="s">
        <v>122</v>
      </c>
      <c r="B16479" t="s">
        <v>2082</v>
      </c>
      <c r="C16479">
        <v>1981</v>
      </c>
      <c r="D16479">
        <v>1143168</v>
      </c>
    </row>
    <row r="16480" spans="1:4" x14ac:dyDescent="0.55000000000000004">
      <c r="A16480" t="s">
        <v>122</v>
      </c>
      <c r="B16480" t="s">
        <v>2082</v>
      </c>
      <c r="C16480">
        <v>1982</v>
      </c>
      <c r="D16480">
        <v>1311712</v>
      </c>
    </row>
    <row r="16481" spans="1:4" x14ac:dyDescent="0.55000000000000004">
      <c r="A16481" t="s">
        <v>122</v>
      </c>
      <c r="B16481" t="s">
        <v>2082</v>
      </c>
      <c r="C16481">
        <v>1983</v>
      </c>
      <c r="D16481">
        <v>996608</v>
      </c>
    </row>
    <row r="16482" spans="1:4" x14ac:dyDescent="0.55000000000000004">
      <c r="A16482" t="s">
        <v>122</v>
      </c>
      <c r="B16482" t="s">
        <v>2082</v>
      </c>
      <c r="C16482">
        <v>1984</v>
      </c>
      <c r="D16482">
        <v>1363008</v>
      </c>
    </row>
    <row r="16483" spans="1:4" x14ac:dyDescent="0.55000000000000004">
      <c r="A16483" t="s">
        <v>122</v>
      </c>
      <c r="B16483" t="s">
        <v>2082</v>
      </c>
      <c r="C16483">
        <v>1985</v>
      </c>
      <c r="D16483">
        <v>1198128</v>
      </c>
    </row>
    <row r="16484" spans="1:4" x14ac:dyDescent="0.55000000000000004">
      <c r="A16484" t="s">
        <v>122</v>
      </c>
      <c r="B16484" t="s">
        <v>2082</v>
      </c>
      <c r="C16484">
        <v>1986</v>
      </c>
      <c r="D16484">
        <v>1483920</v>
      </c>
    </row>
    <row r="16485" spans="1:4" x14ac:dyDescent="0.55000000000000004">
      <c r="A16485" t="s">
        <v>122</v>
      </c>
      <c r="B16485" t="s">
        <v>2082</v>
      </c>
      <c r="C16485">
        <v>1987</v>
      </c>
      <c r="D16485">
        <v>1853984</v>
      </c>
    </row>
    <row r="16486" spans="1:4" x14ac:dyDescent="0.55000000000000004">
      <c r="A16486" t="s">
        <v>122</v>
      </c>
      <c r="B16486" t="s">
        <v>2082</v>
      </c>
      <c r="C16486">
        <v>1988</v>
      </c>
      <c r="D16486">
        <v>2011535.9</v>
      </c>
    </row>
    <row r="16487" spans="1:4" x14ac:dyDescent="0.55000000000000004">
      <c r="A16487" t="s">
        <v>122</v>
      </c>
      <c r="B16487" t="s">
        <v>2082</v>
      </c>
      <c r="C16487">
        <v>1989</v>
      </c>
      <c r="D16487">
        <v>2169088</v>
      </c>
    </row>
    <row r="16488" spans="1:4" x14ac:dyDescent="0.55000000000000004">
      <c r="A16488" t="s">
        <v>122</v>
      </c>
      <c r="B16488" t="s">
        <v>2082</v>
      </c>
      <c r="C16488">
        <v>1990</v>
      </c>
      <c r="D16488">
        <v>2427410</v>
      </c>
    </row>
    <row r="16489" spans="1:4" x14ac:dyDescent="0.55000000000000004">
      <c r="A16489" t="s">
        <v>122</v>
      </c>
      <c r="B16489" t="s">
        <v>2082</v>
      </c>
      <c r="C16489">
        <v>1991</v>
      </c>
      <c r="D16489">
        <v>2271858</v>
      </c>
    </row>
    <row r="16490" spans="1:4" x14ac:dyDescent="0.55000000000000004">
      <c r="A16490" t="s">
        <v>122</v>
      </c>
      <c r="B16490" t="s">
        <v>2082</v>
      </c>
      <c r="C16490">
        <v>1992</v>
      </c>
      <c r="D16490">
        <v>2293611</v>
      </c>
    </row>
    <row r="16491" spans="1:4" x14ac:dyDescent="0.55000000000000004">
      <c r="A16491" t="s">
        <v>122</v>
      </c>
      <c r="B16491" t="s">
        <v>2082</v>
      </c>
      <c r="C16491">
        <v>1993</v>
      </c>
      <c r="D16491">
        <v>2885604</v>
      </c>
    </row>
    <row r="16492" spans="1:4" x14ac:dyDescent="0.55000000000000004">
      <c r="A16492" t="s">
        <v>122</v>
      </c>
      <c r="B16492" t="s">
        <v>2082</v>
      </c>
      <c r="C16492">
        <v>1994</v>
      </c>
      <c r="D16492">
        <v>2658364</v>
      </c>
    </row>
    <row r="16493" spans="1:4" x14ac:dyDescent="0.55000000000000004">
      <c r="A16493" t="s">
        <v>122</v>
      </c>
      <c r="B16493" t="s">
        <v>2082</v>
      </c>
      <c r="C16493">
        <v>1995</v>
      </c>
      <c r="D16493">
        <v>2452147</v>
      </c>
    </row>
    <row r="16494" spans="1:4" x14ac:dyDescent="0.55000000000000004">
      <c r="A16494" t="s">
        <v>122</v>
      </c>
      <c r="B16494" t="s">
        <v>2082</v>
      </c>
      <c r="C16494">
        <v>1996</v>
      </c>
      <c r="D16494">
        <v>2533966</v>
      </c>
    </row>
    <row r="16495" spans="1:4" x14ac:dyDescent="0.55000000000000004">
      <c r="A16495" t="s">
        <v>122</v>
      </c>
      <c r="B16495" t="s">
        <v>2082</v>
      </c>
      <c r="C16495">
        <v>1997</v>
      </c>
      <c r="D16495">
        <v>2556266</v>
      </c>
    </row>
    <row r="16496" spans="1:4" x14ac:dyDescent="0.55000000000000004">
      <c r="A16496" t="s">
        <v>122</v>
      </c>
      <c r="B16496" t="s">
        <v>2082</v>
      </c>
      <c r="C16496">
        <v>1998</v>
      </c>
      <c r="D16496">
        <v>2524950</v>
      </c>
    </row>
    <row r="16497" spans="1:4" x14ac:dyDescent="0.55000000000000004">
      <c r="A16497" t="s">
        <v>122</v>
      </c>
      <c r="B16497" t="s">
        <v>2082</v>
      </c>
      <c r="C16497">
        <v>1999</v>
      </c>
      <c r="D16497">
        <v>2572876</v>
      </c>
    </row>
    <row r="16498" spans="1:4" x14ac:dyDescent="0.55000000000000004">
      <c r="A16498" t="s">
        <v>122</v>
      </c>
      <c r="B16498" t="s">
        <v>2082</v>
      </c>
      <c r="C16498">
        <v>2000</v>
      </c>
      <c r="D16498">
        <v>2468170</v>
      </c>
    </row>
    <row r="16499" spans="1:4" x14ac:dyDescent="0.55000000000000004">
      <c r="A16499" t="s">
        <v>122</v>
      </c>
      <c r="B16499" t="s">
        <v>2082</v>
      </c>
      <c r="C16499">
        <v>2001</v>
      </c>
      <c r="D16499">
        <v>2736578</v>
      </c>
    </row>
    <row r="16500" spans="1:4" x14ac:dyDescent="0.55000000000000004">
      <c r="A16500" t="s">
        <v>122</v>
      </c>
      <c r="B16500" t="s">
        <v>2082</v>
      </c>
      <c r="C16500">
        <v>2002</v>
      </c>
      <c r="D16500">
        <v>2747250</v>
      </c>
    </row>
    <row r="16501" spans="1:4" x14ac:dyDescent="0.55000000000000004">
      <c r="A16501" t="s">
        <v>122</v>
      </c>
      <c r="B16501" t="s">
        <v>2082</v>
      </c>
      <c r="C16501">
        <v>2003</v>
      </c>
      <c r="D16501">
        <v>2960865</v>
      </c>
    </row>
    <row r="16502" spans="1:4" x14ac:dyDescent="0.55000000000000004">
      <c r="A16502" t="s">
        <v>122</v>
      </c>
      <c r="B16502" t="s">
        <v>2082</v>
      </c>
      <c r="C16502">
        <v>2004</v>
      </c>
      <c r="D16502">
        <v>2849102</v>
      </c>
    </row>
    <row r="16503" spans="1:4" x14ac:dyDescent="0.55000000000000004">
      <c r="A16503" t="s">
        <v>122</v>
      </c>
      <c r="B16503" t="s">
        <v>2082</v>
      </c>
      <c r="C16503">
        <v>2005</v>
      </c>
      <c r="D16503">
        <v>2649810</v>
      </c>
    </row>
    <row r="16504" spans="1:4" x14ac:dyDescent="0.55000000000000004">
      <c r="A16504" t="s">
        <v>122</v>
      </c>
      <c r="B16504" t="s">
        <v>2082</v>
      </c>
      <c r="C16504">
        <v>2006</v>
      </c>
      <c r="D16504">
        <v>2655351</v>
      </c>
    </row>
    <row r="16505" spans="1:4" x14ac:dyDescent="0.55000000000000004">
      <c r="A16505" t="s">
        <v>122</v>
      </c>
      <c r="B16505" t="s">
        <v>2082</v>
      </c>
      <c r="C16505">
        <v>2007</v>
      </c>
      <c r="D16505">
        <v>2727800</v>
      </c>
    </row>
    <row r="16506" spans="1:4" x14ac:dyDescent="0.55000000000000004">
      <c r="A16506" t="s">
        <v>122</v>
      </c>
      <c r="B16506" t="s">
        <v>2082</v>
      </c>
      <c r="C16506">
        <v>2008</v>
      </c>
      <c r="D16506">
        <v>2721287</v>
      </c>
    </row>
    <row r="16507" spans="1:4" x14ac:dyDescent="0.55000000000000004">
      <c r="A16507" t="s">
        <v>122</v>
      </c>
      <c r="B16507" t="s">
        <v>2082</v>
      </c>
      <c r="C16507">
        <v>2009</v>
      </c>
      <c r="D16507">
        <v>2560864</v>
      </c>
    </row>
    <row r="16508" spans="1:4" x14ac:dyDescent="0.55000000000000004">
      <c r="A16508" t="s">
        <v>122</v>
      </c>
      <c r="B16508" t="s">
        <v>2082</v>
      </c>
      <c r="C16508">
        <v>2010</v>
      </c>
      <c r="D16508">
        <v>2619259</v>
      </c>
    </row>
    <row r="16509" spans="1:4" x14ac:dyDescent="0.55000000000000004">
      <c r="A16509" t="s">
        <v>122</v>
      </c>
      <c r="B16509" t="s">
        <v>2082</v>
      </c>
      <c r="C16509">
        <v>2011</v>
      </c>
      <c r="D16509">
        <v>2608196</v>
      </c>
    </row>
    <row r="16510" spans="1:4" x14ac:dyDescent="0.55000000000000004">
      <c r="A16510" t="s">
        <v>122</v>
      </c>
      <c r="B16510" t="s">
        <v>2082</v>
      </c>
      <c r="C16510">
        <v>2012</v>
      </c>
      <c r="D16510">
        <v>2749059</v>
      </c>
    </row>
    <row r="16511" spans="1:4" x14ac:dyDescent="0.55000000000000004">
      <c r="A16511" t="s">
        <v>122</v>
      </c>
      <c r="B16511" t="s">
        <v>2082</v>
      </c>
      <c r="C16511">
        <v>2013</v>
      </c>
      <c r="D16511">
        <v>2429647</v>
      </c>
    </row>
    <row r="16512" spans="1:4" x14ac:dyDescent="0.55000000000000004">
      <c r="A16512" t="s">
        <v>122</v>
      </c>
      <c r="B16512" t="s">
        <v>2082</v>
      </c>
      <c r="C16512">
        <v>2014</v>
      </c>
      <c r="D16512">
        <v>2417320</v>
      </c>
    </row>
    <row r="16513" spans="1:4" x14ac:dyDescent="0.55000000000000004">
      <c r="A16513" t="s">
        <v>122</v>
      </c>
      <c r="B16513" t="s">
        <v>2082</v>
      </c>
      <c r="C16513">
        <v>2015</v>
      </c>
      <c r="D16513">
        <v>1697468</v>
      </c>
    </row>
    <row r="16514" spans="1:4" x14ac:dyDescent="0.55000000000000004">
      <c r="A16514" t="s">
        <v>122</v>
      </c>
      <c r="B16514" t="s">
        <v>2082</v>
      </c>
      <c r="C16514">
        <v>2016</v>
      </c>
      <c r="D16514">
        <v>1375879</v>
      </c>
    </row>
    <row r="16515" spans="1:4" x14ac:dyDescent="0.55000000000000004">
      <c r="A16515" t="s">
        <v>122</v>
      </c>
      <c r="B16515" t="s">
        <v>2082</v>
      </c>
      <c r="C16515">
        <v>2017</v>
      </c>
      <c r="D16515">
        <v>1537206</v>
      </c>
    </row>
    <row r="16516" spans="1:4" x14ac:dyDescent="0.55000000000000004">
      <c r="A16516" t="s">
        <v>122</v>
      </c>
      <c r="B16516" t="s">
        <v>2082</v>
      </c>
      <c r="C16516">
        <v>2018</v>
      </c>
      <c r="D16516">
        <v>1547703</v>
      </c>
    </row>
    <row r="16517" spans="1:4" x14ac:dyDescent="0.55000000000000004">
      <c r="A16517" t="s">
        <v>122</v>
      </c>
      <c r="B16517" t="s">
        <v>2082</v>
      </c>
      <c r="C16517">
        <v>2019</v>
      </c>
      <c r="D16517">
        <v>1649196</v>
      </c>
    </row>
    <row r="16518" spans="1:4" x14ac:dyDescent="0.55000000000000004">
      <c r="A16518" t="s">
        <v>122</v>
      </c>
      <c r="B16518" t="s">
        <v>2082</v>
      </c>
      <c r="C16518">
        <v>2020</v>
      </c>
      <c r="D16518">
        <v>1600889</v>
      </c>
    </row>
    <row r="16519" spans="1:4" x14ac:dyDescent="0.55000000000000004">
      <c r="A16519" t="s">
        <v>122</v>
      </c>
      <c r="B16519" t="s">
        <v>2082</v>
      </c>
      <c r="C16519">
        <v>2021</v>
      </c>
      <c r="D16519">
        <v>1611409</v>
      </c>
    </row>
    <row r="16520" spans="1:4" x14ac:dyDescent="0.55000000000000004">
      <c r="A16520" t="s">
        <v>122</v>
      </c>
      <c r="B16520" t="s">
        <v>2082</v>
      </c>
      <c r="C16520">
        <v>2022</v>
      </c>
      <c r="D16520">
        <v>1774245</v>
      </c>
    </row>
    <row r="16521" spans="1:4" x14ac:dyDescent="0.55000000000000004">
      <c r="A16521" t="s">
        <v>122</v>
      </c>
      <c r="B16521" t="s">
        <v>2082</v>
      </c>
      <c r="C16521">
        <v>2023</v>
      </c>
      <c r="D16521">
        <v>1768002</v>
      </c>
    </row>
    <row r="16522" spans="1:4" x14ac:dyDescent="0.55000000000000004">
      <c r="A16522" t="s">
        <v>122</v>
      </c>
      <c r="B16522" t="s">
        <v>2082</v>
      </c>
      <c r="C16522">
        <v>2024</v>
      </c>
      <c r="D16522">
        <v>1728766</v>
      </c>
    </row>
    <row r="16523" spans="1:4" x14ac:dyDescent="0.55000000000000004">
      <c r="A16523" t="s">
        <v>123</v>
      </c>
      <c r="B16523" t="s">
        <v>2083</v>
      </c>
      <c r="C16523">
        <v>1992</v>
      </c>
      <c r="D16523">
        <v>76944</v>
      </c>
    </row>
    <row r="16524" spans="1:4" x14ac:dyDescent="0.55000000000000004">
      <c r="A16524" t="s">
        <v>123</v>
      </c>
      <c r="B16524" t="s">
        <v>2083</v>
      </c>
      <c r="C16524">
        <v>1993</v>
      </c>
      <c r="D16524">
        <v>80608</v>
      </c>
    </row>
    <row r="16525" spans="1:4" x14ac:dyDescent="0.55000000000000004">
      <c r="A16525" t="s">
        <v>123</v>
      </c>
      <c r="B16525" t="s">
        <v>2083</v>
      </c>
      <c r="C16525">
        <v>1994</v>
      </c>
      <c r="D16525">
        <v>84272</v>
      </c>
    </row>
    <row r="16526" spans="1:4" x14ac:dyDescent="0.55000000000000004">
      <c r="A16526" t="s">
        <v>123</v>
      </c>
      <c r="B16526" t="s">
        <v>2083</v>
      </c>
      <c r="C16526">
        <v>1995</v>
      </c>
      <c r="D16526">
        <v>87936</v>
      </c>
    </row>
    <row r="16527" spans="1:4" x14ac:dyDescent="0.55000000000000004">
      <c r="A16527" t="s">
        <v>123</v>
      </c>
      <c r="B16527" t="s">
        <v>2083</v>
      </c>
      <c r="C16527">
        <v>1996</v>
      </c>
      <c r="D16527">
        <v>91600</v>
      </c>
    </row>
    <row r="16528" spans="1:4" x14ac:dyDescent="0.55000000000000004">
      <c r="A16528" t="s">
        <v>123</v>
      </c>
      <c r="B16528" t="s">
        <v>2083</v>
      </c>
      <c r="C16528">
        <v>1997</v>
      </c>
      <c r="D16528">
        <v>91600</v>
      </c>
    </row>
    <row r="16529" spans="1:4" x14ac:dyDescent="0.55000000000000004">
      <c r="A16529" t="s">
        <v>123</v>
      </c>
      <c r="B16529" t="s">
        <v>2083</v>
      </c>
      <c r="C16529">
        <v>1998</v>
      </c>
      <c r="D16529">
        <v>91600</v>
      </c>
    </row>
    <row r="16530" spans="1:4" x14ac:dyDescent="0.55000000000000004">
      <c r="A16530" t="s">
        <v>123</v>
      </c>
      <c r="B16530" t="s">
        <v>2083</v>
      </c>
      <c r="C16530">
        <v>1999</v>
      </c>
      <c r="D16530">
        <v>91600</v>
      </c>
    </row>
    <row r="16531" spans="1:4" x14ac:dyDescent="0.55000000000000004">
      <c r="A16531" t="s">
        <v>123</v>
      </c>
      <c r="B16531" t="s">
        <v>2083</v>
      </c>
      <c r="C16531">
        <v>2000</v>
      </c>
      <c r="D16531">
        <v>98928</v>
      </c>
    </row>
    <row r="16532" spans="1:4" x14ac:dyDescent="0.55000000000000004">
      <c r="A16532" t="s">
        <v>123</v>
      </c>
      <c r="B16532" t="s">
        <v>2083</v>
      </c>
      <c r="C16532">
        <v>2001</v>
      </c>
      <c r="D16532">
        <v>102592</v>
      </c>
    </row>
    <row r="16533" spans="1:4" x14ac:dyDescent="0.55000000000000004">
      <c r="A16533" t="s">
        <v>123</v>
      </c>
      <c r="B16533" t="s">
        <v>2083</v>
      </c>
      <c r="C16533">
        <v>2002</v>
      </c>
      <c r="D16533">
        <v>109920</v>
      </c>
    </row>
    <row r="16534" spans="1:4" x14ac:dyDescent="0.55000000000000004">
      <c r="A16534" t="s">
        <v>123</v>
      </c>
      <c r="B16534" t="s">
        <v>2083</v>
      </c>
      <c r="C16534">
        <v>2003</v>
      </c>
      <c r="D16534">
        <v>109920</v>
      </c>
    </row>
    <row r="16535" spans="1:4" x14ac:dyDescent="0.55000000000000004">
      <c r="A16535" t="s">
        <v>123</v>
      </c>
      <c r="B16535" t="s">
        <v>2083</v>
      </c>
      <c r="C16535">
        <v>2004</v>
      </c>
      <c r="D16535">
        <v>113584</v>
      </c>
    </row>
    <row r="16536" spans="1:4" x14ac:dyDescent="0.55000000000000004">
      <c r="A16536" t="s">
        <v>123</v>
      </c>
      <c r="B16536" t="s">
        <v>2083</v>
      </c>
      <c r="C16536">
        <v>2005</v>
      </c>
      <c r="D16536">
        <v>113584</v>
      </c>
    </row>
    <row r="16537" spans="1:4" x14ac:dyDescent="0.55000000000000004">
      <c r="A16537" t="s">
        <v>123</v>
      </c>
      <c r="B16537" t="s">
        <v>2083</v>
      </c>
      <c r="C16537">
        <v>2006</v>
      </c>
      <c r="D16537">
        <v>120912</v>
      </c>
    </row>
    <row r="16538" spans="1:4" x14ac:dyDescent="0.55000000000000004">
      <c r="A16538" t="s">
        <v>123</v>
      </c>
      <c r="B16538" t="s">
        <v>2083</v>
      </c>
      <c r="C16538">
        <v>2007</v>
      </c>
      <c r="D16538">
        <v>128240.01</v>
      </c>
    </row>
    <row r="16539" spans="1:4" x14ac:dyDescent="0.55000000000000004">
      <c r="A16539" t="s">
        <v>123</v>
      </c>
      <c r="B16539" t="s">
        <v>2083</v>
      </c>
      <c r="C16539">
        <v>2008</v>
      </c>
      <c r="D16539">
        <v>128240.01</v>
      </c>
    </row>
    <row r="16540" spans="1:4" x14ac:dyDescent="0.55000000000000004">
      <c r="A16540" t="s">
        <v>123</v>
      </c>
      <c r="B16540" t="s">
        <v>2083</v>
      </c>
      <c r="C16540">
        <v>2009</v>
      </c>
      <c r="D16540">
        <v>131904</v>
      </c>
    </row>
    <row r="16541" spans="1:4" x14ac:dyDescent="0.55000000000000004">
      <c r="A16541" t="s">
        <v>123</v>
      </c>
      <c r="B16541" t="s">
        <v>2083</v>
      </c>
      <c r="C16541">
        <v>2010</v>
      </c>
      <c r="D16541">
        <v>135568</v>
      </c>
    </row>
    <row r="16542" spans="1:4" x14ac:dyDescent="0.55000000000000004">
      <c r="A16542" t="s">
        <v>123</v>
      </c>
      <c r="B16542" t="s">
        <v>2083</v>
      </c>
      <c r="C16542">
        <v>2011</v>
      </c>
      <c r="D16542">
        <v>135568</v>
      </c>
    </row>
    <row r="16543" spans="1:4" x14ac:dyDescent="0.55000000000000004">
      <c r="A16543" t="s">
        <v>123</v>
      </c>
      <c r="B16543" t="s">
        <v>2083</v>
      </c>
      <c r="C16543">
        <v>2012</v>
      </c>
      <c r="D16543">
        <v>135568</v>
      </c>
    </row>
    <row r="16544" spans="1:4" x14ac:dyDescent="0.55000000000000004">
      <c r="A16544" t="s">
        <v>123</v>
      </c>
      <c r="B16544" t="s">
        <v>2083</v>
      </c>
      <c r="C16544">
        <v>2013</v>
      </c>
      <c r="D16544">
        <v>139232</v>
      </c>
    </row>
    <row r="16545" spans="1:4" x14ac:dyDescent="0.55000000000000004">
      <c r="A16545" t="s">
        <v>123</v>
      </c>
      <c r="B16545" t="s">
        <v>2083</v>
      </c>
      <c r="C16545">
        <v>2014</v>
      </c>
      <c r="D16545">
        <v>139232</v>
      </c>
    </row>
    <row r="16546" spans="1:4" x14ac:dyDescent="0.55000000000000004">
      <c r="A16546" t="s">
        <v>123</v>
      </c>
      <c r="B16546" t="s">
        <v>2083</v>
      </c>
      <c r="C16546">
        <v>2015</v>
      </c>
      <c r="D16546">
        <v>142896</v>
      </c>
    </row>
    <row r="16547" spans="1:4" x14ac:dyDescent="0.55000000000000004">
      <c r="A16547" t="s">
        <v>123</v>
      </c>
      <c r="B16547" t="s">
        <v>2083</v>
      </c>
      <c r="C16547">
        <v>2016</v>
      </c>
      <c r="D16547">
        <v>142896</v>
      </c>
    </row>
    <row r="16548" spans="1:4" x14ac:dyDescent="0.55000000000000004">
      <c r="A16548" t="s">
        <v>123</v>
      </c>
      <c r="B16548" t="s">
        <v>2083</v>
      </c>
      <c r="C16548">
        <v>2017</v>
      </c>
      <c r="D16548">
        <v>146560</v>
      </c>
    </row>
    <row r="16549" spans="1:4" x14ac:dyDescent="0.55000000000000004">
      <c r="A16549" t="s">
        <v>123</v>
      </c>
      <c r="B16549" t="s">
        <v>2083</v>
      </c>
      <c r="C16549">
        <v>2018</v>
      </c>
      <c r="D16549">
        <v>146560</v>
      </c>
    </row>
    <row r="16550" spans="1:4" x14ac:dyDescent="0.55000000000000004">
      <c r="A16550" t="s">
        <v>123</v>
      </c>
      <c r="B16550" t="s">
        <v>2083</v>
      </c>
      <c r="C16550">
        <v>2019</v>
      </c>
      <c r="D16550">
        <v>146560</v>
      </c>
    </row>
    <row r="16551" spans="1:4" x14ac:dyDescent="0.55000000000000004">
      <c r="A16551" t="s">
        <v>123</v>
      </c>
      <c r="B16551" t="s">
        <v>2083</v>
      </c>
      <c r="C16551">
        <v>2020</v>
      </c>
      <c r="D16551">
        <v>146560</v>
      </c>
    </row>
    <row r="16552" spans="1:4" x14ac:dyDescent="0.55000000000000004">
      <c r="A16552" t="s">
        <v>123</v>
      </c>
      <c r="B16552" t="s">
        <v>2083</v>
      </c>
      <c r="C16552">
        <v>2021</v>
      </c>
      <c r="D16552">
        <v>146560</v>
      </c>
    </row>
    <row r="16553" spans="1:4" x14ac:dyDescent="0.55000000000000004">
      <c r="A16553" t="s">
        <v>123</v>
      </c>
      <c r="B16553" t="s">
        <v>2083</v>
      </c>
      <c r="C16553">
        <v>2022</v>
      </c>
      <c r="D16553">
        <v>148424</v>
      </c>
    </row>
    <row r="16554" spans="1:4" x14ac:dyDescent="0.55000000000000004">
      <c r="A16554" t="s">
        <v>123</v>
      </c>
      <c r="B16554" t="s">
        <v>2083</v>
      </c>
      <c r="C16554">
        <v>2023</v>
      </c>
      <c r="D16554">
        <v>147722</v>
      </c>
    </row>
    <row r="16555" spans="1:4" x14ac:dyDescent="0.55000000000000004">
      <c r="A16555" t="s">
        <v>123</v>
      </c>
      <c r="B16555" t="s">
        <v>2083</v>
      </c>
      <c r="C16555">
        <v>2024</v>
      </c>
      <c r="D16555">
        <v>154480</v>
      </c>
    </row>
    <row r="16556" spans="1:4" x14ac:dyDescent="0.55000000000000004">
      <c r="A16556" t="s">
        <v>124</v>
      </c>
      <c r="B16556" t="s">
        <v>2084</v>
      </c>
      <c r="C16556">
        <v>1959</v>
      </c>
      <c r="D16556">
        <v>32976</v>
      </c>
    </row>
    <row r="16557" spans="1:4" x14ac:dyDescent="0.55000000000000004">
      <c r="A16557" t="s">
        <v>124</v>
      </c>
      <c r="B16557" t="s">
        <v>2084</v>
      </c>
      <c r="C16557">
        <v>1960</v>
      </c>
      <c r="D16557">
        <v>36640</v>
      </c>
    </row>
    <row r="16558" spans="1:4" x14ac:dyDescent="0.55000000000000004">
      <c r="A16558" t="s">
        <v>124</v>
      </c>
      <c r="B16558" t="s">
        <v>2084</v>
      </c>
      <c r="C16558">
        <v>1961</v>
      </c>
      <c r="D16558">
        <v>47632</v>
      </c>
    </row>
    <row r="16559" spans="1:4" x14ac:dyDescent="0.55000000000000004">
      <c r="A16559" t="s">
        <v>124</v>
      </c>
      <c r="B16559" t="s">
        <v>2084</v>
      </c>
      <c r="C16559">
        <v>1962</v>
      </c>
      <c r="D16559">
        <v>62288</v>
      </c>
    </row>
    <row r="16560" spans="1:4" x14ac:dyDescent="0.55000000000000004">
      <c r="A16560" t="s">
        <v>124</v>
      </c>
      <c r="B16560" t="s">
        <v>2084</v>
      </c>
      <c r="C16560">
        <v>1963</v>
      </c>
      <c r="D16560">
        <v>87936</v>
      </c>
    </row>
    <row r="16561" spans="1:4" x14ac:dyDescent="0.55000000000000004">
      <c r="A16561" t="s">
        <v>124</v>
      </c>
      <c r="B16561" t="s">
        <v>2084</v>
      </c>
      <c r="C16561">
        <v>1964</v>
      </c>
      <c r="D16561">
        <v>117248</v>
      </c>
    </row>
    <row r="16562" spans="1:4" x14ac:dyDescent="0.55000000000000004">
      <c r="A16562" t="s">
        <v>124</v>
      </c>
      <c r="B16562" t="s">
        <v>2084</v>
      </c>
      <c r="C16562">
        <v>1965</v>
      </c>
      <c r="D16562">
        <v>161216</v>
      </c>
    </row>
    <row r="16563" spans="1:4" x14ac:dyDescent="0.55000000000000004">
      <c r="A16563" t="s">
        <v>124</v>
      </c>
      <c r="B16563" t="s">
        <v>2084</v>
      </c>
      <c r="C16563">
        <v>1966</v>
      </c>
      <c r="D16563">
        <v>179536</v>
      </c>
    </row>
    <row r="16564" spans="1:4" x14ac:dyDescent="0.55000000000000004">
      <c r="A16564" t="s">
        <v>124</v>
      </c>
      <c r="B16564" t="s">
        <v>2084</v>
      </c>
      <c r="C16564">
        <v>1967</v>
      </c>
      <c r="D16564">
        <v>197856</v>
      </c>
    </row>
    <row r="16565" spans="1:4" x14ac:dyDescent="0.55000000000000004">
      <c r="A16565" t="s">
        <v>124</v>
      </c>
      <c r="B16565" t="s">
        <v>2084</v>
      </c>
      <c r="C16565">
        <v>1968</v>
      </c>
      <c r="D16565">
        <v>234496</v>
      </c>
    </row>
    <row r="16566" spans="1:4" x14ac:dyDescent="0.55000000000000004">
      <c r="A16566" t="s">
        <v>124</v>
      </c>
      <c r="B16566" t="s">
        <v>2084</v>
      </c>
      <c r="C16566">
        <v>1969</v>
      </c>
      <c r="D16566">
        <v>274800</v>
      </c>
    </row>
    <row r="16567" spans="1:4" x14ac:dyDescent="0.55000000000000004">
      <c r="A16567" t="s">
        <v>124</v>
      </c>
      <c r="B16567" t="s">
        <v>2084</v>
      </c>
      <c r="C16567">
        <v>1970</v>
      </c>
      <c r="D16567">
        <v>428688</v>
      </c>
    </row>
    <row r="16568" spans="1:4" x14ac:dyDescent="0.55000000000000004">
      <c r="A16568" t="s">
        <v>124</v>
      </c>
      <c r="B16568" t="s">
        <v>2084</v>
      </c>
      <c r="C16568">
        <v>1971</v>
      </c>
      <c r="D16568">
        <v>399376</v>
      </c>
    </row>
    <row r="16569" spans="1:4" x14ac:dyDescent="0.55000000000000004">
      <c r="A16569" t="s">
        <v>124</v>
      </c>
      <c r="B16569" t="s">
        <v>2084</v>
      </c>
      <c r="C16569">
        <v>1972</v>
      </c>
      <c r="D16569">
        <v>447008</v>
      </c>
    </row>
    <row r="16570" spans="1:4" x14ac:dyDescent="0.55000000000000004">
      <c r="A16570" t="s">
        <v>124</v>
      </c>
      <c r="B16570" t="s">
        <v>2084</v>
      </c>
      <c r="C16570">
        <v>1973</v>
      </c>
      <c r="D16570">
        <v>468992</v>
      </c>
    </row>
    <row r="16571" spans="1:4" x14ac:dyDescent="0.55000000000000004">
      <c r="A16571" t="s">
        <v>124</v>
      </c>
      <c r="B16571" t="s">
        <v>2084</v>
      </c>
      <c r="C16571">
        <v>1974</v>
      </c>
      <c r="D16571">
        <v>483648</v>
      </c>
    </row>
    <row r="16572" spans="1:4" x14ac:dyDescent="0.55000000000000004">
      <c r="A16572" t="s">
        <v>124</v>
      </c>
      <c r="B16572" t="s">
        <v>2084</v>
      </c>
      <c r="C16572">
        <v>1975</v>
      </c>
      <c r="D16572">
        <v>509296</v>
      </c>
    </row>
    <row r="16573" spans="1:4" x14ac:dyDescent="0.55000000000000004">
      <c r="A16573" t="s">
        <v>124</v>
      </c>
      <c r="B16573" t="s">
        <v>2084</v>
      </c>
      <c r="C16573">
        <v>1976</v>
      </c>
      <c r="D16573">
        <v>516623.97</v>
      </c>
    </row>
    <row r="16574" spans="1:4" x14ac:dyDescent="0.55000000000000004">
      <c r="A16574" t="s">
        <v>124</v>
      </c>
      <c r="B16574" t="s">
        <v>2084</v>
      </c>
      <c r="C16574">
        <v>1977</v>
      </c>
      <c r="D16574">
        <v>556928</v>
      </c>
    </row>
    <row r="16575" spans="1:4" x14ac:dyDescent="0.55000000000000004">
      <c r="A16575" t="s">
        <v>124</v>
      </c>
      <c r="B16575" t="s">
        <v>2084</v>
      </c>
      <c r="C16575">
        <v>1978</v>
      </c>
      <c r="D16575">
        <v>582576</v>
      </c>
    </row>
    <row r="16576" spans="1:4" x14ac:dyDescent="0.55000000000000004">
      <c r="A16576" t="s">
        <v>124</v>
      </c>
      <c r="B16576" t="s">
        <v>2084</v>
      </c>
      <c r="C16576">
        <v>1979</v>
      </c>
      <c r="D16576">
        <v>604560</v>
      </c>
    </row>
    <row r="16577" spans="1:4" x14ac:dyDescent="0.55000000000000004">
      <c r="A16577" t="s">
        <v>124</v>
      </c>
      <c r="B16577" t="s">
        <v>2084</v>
      </c>
      <c r="C16577">
        <v>1980</v>
      </c>
      <c r="D16577">
        <v>630208</v>
      </c>
    </row>
    <row r="16578" spans="1:4" x14ac:dyDescent="0.55000000000000004">
      <c r="A16578" t="s">
        <v>124</v>
      </c>
      <c r="B16578" t="s">
        <v>2084</v>
      </c>
      <c r="C16578">
        <v>1981</v>
      </c>
      <c r="D16578">
        <v>633709</v>
      </c>
    </row>
    <row r="16579" spans="1:4" x14ac:dyDescent="0.55000000000000004">
      <c r="A16579" t="s">
        <v>124</v>
      </c>
      <c r="B16579" t="s">
        <v>2084</v>
      </c>
      <c r="C16579">
        <v>1982</v>
      </c>
      <c r="D16579">
        <v>883024</v>
      </c>
    </row>
    <row r="16580" spans="1:4" x14ac:dyDescent="0.55000000000000004">
      <c r="A16580" t="s">
        <v>124</v>
      </c>
      <c r="B16580" t="s">
        <v>2084</v>
      </c>
      <c r="C16580">
        <v>1983</v>
      </c>
      <c r="D16580">
        <v>937984</v>
      </c>
    </row>
    <row r="16581" spans="1:4" x14ac:dyDescent="0.55000000000000004">
      <c r="A16581" t="s">
        <v>124</v>
      </c>
      <c r="B16581" t="s">
        <v>2084</v>
      </c>
      <c r="C16581">
        <v>1984</v>
      </c>
      <c r="D16581">
        <v>872032</v>
      </c>
    </row>
    <row r="16582" spans="1:4" x14ac:dyDescent="0.55000000000000004">
      <c r="A16582" t="s">
        <v>124</v>
      </c>
      <c r="B16582" t="s">
        <v>2084</v>
      </c>
      <c r="C16582">
        <v>1985</v>
      </c>
      <c r="D16582">
        <v>655856</v>
      </c>
    </row>
    <row r="16583" spans="1:4" x14ac:dyDescent="0.55000000000000004">
      <c r="A16583" t="s">
        <v>124</v>
      </c>
      <c r="B16583" t="s">
        <v>2084</v>
      </c>
      <c r="C16583">
        <v>1986</v>
      </c>
      <c r="D16583">
        <v>373728</v>
      </c>
    </row>
    <row r="16584" spans="1:4" x14ac:dyDescent="0.55000000000000004">
      <c r="A16584" t="s">
        <v>124</v>
      </c>
      <c r="B16584" t="s">
        <v>2084</v>
      </c>
      <c r="C16584">
        <v>1987</v>
      </c>
      <c r="D16584">
        <v>3242640</v>
      </c>
    </row>
    <row r="16585" spans="1:4" x14ac:dyDescent="0.55000000000000004">
      <c r="A16585" t="s">
        <v>124</v>
      </c>
      <c r="B16585" t="s">
        <v>2084</v>
      </c>
      <c r="C16585">
        <v>1988</v>
      </c>
      <c r="D16585">
        <v>3184016</v>
      </c>
    </row>
    <row r="16586" spans="1:4" x14ac:dyDescent="0.55000000000000004">
      <c r="A16586" t="s">
        <v>124</v>
      </c>
      <c r="B16586" t="s">
        <v>2084</v>
      </c>
      <c r="C16586">
        <v>1989</v>
      </c>
      <c r="D16586">
        <v>2802960</v>
      </c>
    </row>
    <row r="16587" spans="1:4" x14ac:dyDescent="0.55000000000000004">
      <c r="A16587" t="s">
        <v>124</v>
      </c>
      <c r="B16587" t="s">
        <v>2084</v>
      </c>
      <c r="C16587">
        <v>1990</v>
      </c>
      <c r="D16587">
        <v>853518</v>
      </c>
    </row>
    <row r="16588" spans="1:4" x14ac:dyDescent="0.55000000000000004">
      <c r="A16588" t="s">
        <v>124</v>
      </c>
      <c r="B16588" t="s">
        <v>2084</v>
      </c>
      <c r="C16588">
        <v>1991</v>
      </c>
      <c r="D16588">
        <v>868368</v>
      </c>
    </row>
    <row r="16589" spans="1:4" x14ac:dyDescent="0.55000000000000004">
      <c r="A16589" t="s">
        <v>124</v>
      </c>
      <c r="B16589" t="s">
        <v>2084</v>
      </c>
      <c r="C16589">
        <v>1992</v>
      </c>
      <c r="D16589">
        <v>905008</v>
      </c>
    </row>
    <row r="16590" spans="1:4" x14ac:dyDescent="0.55000000000000004">
      <c r="A16590" t="s">
        <v>124</v>
      </c>
      <c r="B16590" t="s">
        <v>2084</v>
      </c>
      <c r="C16590">
        <v>1993</v>
      </c>
      <c r="D16590">
        <v>926799</v>
      </c>
    </row>
    <row r="16591" spans="1:4" x14ac:dyDescent="0.55000000000000004">
      <c r="A16591" t="s">
        <v>124</v>
      </c>
      <c r="B16591" t="s">
        <v>2084</v>
      </c>
      <c r="C16591">
        <v>1994</v>
      </c>
      <c r="D16591">
        <v>959409</v>
      </c>
    </row>
    <row r="16592" spans="1:4" x14ac:dyDescent="0.55000000000000004">
      <c r="A16592" t="s">
        <v>124</v>
      </c>
      <c r="B16592" t="s">
        <v>2084</v>
      </c>
      <c r="C16592">
        <v>1995</v>
      </c>
      <c r="D16592">
        <v>1014928</v>
      </c>
    </row>
    <row r="16593" spans="1:4" x14ac:dyDescent="0.55000000000000004">
      <c r="A16593" t="s">
        <v>124</v>
      </c>
      <c r="B16593" t="s">
        <v>2084</v>
      </c>
      <c r="C16593">
        <v>1996</v>
      </c>
      <c r="D16593">
        <v>1062560</v>
      </c>
    </row>
    <row r="16594" spans="1:4" x14ac:dyDescent="0.55000000000000004">
      <c r="A16594" t="s">
        <v>124</v>
      </c>
      <c r="B16594" t="s">
        <v>2084</v>
      </c>
      <c r="C16594">
        <v>1997</v>
      </c>
      <c r="D16594">
        <v>1077216</v>
      </c>
    </row>
    <row r="16595" spans="1:4" x14ac:dyDescent="0.55000000000000004">
      <c r="A16595" t="s">
        <v>124</v>
      </c>
      <c r="B16595" t="s">
        <v>2084</v>
      </c>
      <c r="C16595">
        <v>1998</v>
      </c>
      <c r="D16595">
        <v>1073552</v>
      </c>
    </row>
    <row r="16596" spans="1:4" x14ac:dyDescent="0.55000000000000004">
      <c r="A16596" t="s">
        <v>124</v>
      </c>
      <c r="B16596" t="s">
        <v>2084</v>
      </c>
      <c r="C16596">
        <v>1999</v>
      </c>
      <c r="D16596">
        <v>1095536</v>
      </c>
    </row>
    <row r="16597" spans="1:4" x14ac:dyDescent="0.55000000000000004">
      <c r="A16597" t="s">
        <v>124</v>
      </c>
      <c r="B16597" t="s">
        <v>2084</v>
      </c>
      <c r="C16597">
        <v>2000</v>
      </c>
      <c r="D16597">
        <v>1113856</v>
      </c>
    </row>
    <row r="16598" spans="1:4" x14ac:dyDescent="0.55000000000000004">
      <c r="A16598" t="s">
        <v>124</v>
      </c>
      <c r="B16598" t="s">
        <v>2084</v>
      </c>
      <c r="C16598">
        <v>2001</v>
      </c>
      <c r="D16598">
        <v>1172480</v>
      </c>
    </row>
    <row r="16599" spans="1:4" x14ac:dyDescent="0.55000000000000004">
      <c r="A16599" t="s">
        <v>124</v>
      </c>
      <c r="B16599" t="s">
        <v>2084</v>
      </c>
      <c r="C16599">
        <v>2002</v>
      </c>
      <c r="D16599">
        <v>1249424</v>
      </c>
    </row>
    <row r="16600" spans="1:4" x14ac:dyDescent="0.55000000000000004">
      <c r="A16600" t="s">
        <v>124</v>
      </c>
      <c r="B16600" t="s">
        <v>2084</v>
      </c>
      <c r="C16600">
        <v>2003</v>
      </c>
      <c r="D16600">
        <v>1286064</v>
      </c>
    </row>
    <row r="16601" spans="1:4" x14ac:dyDescent="0.55000000000000004">
      <c r="A16601" t="s">
        <v>124</v>
      </c>
      <c r="B16601" t="s">
        <v>2084</v>
      </c>
      <c r="C16601">
        <v>2004</v>
      </c>
      <c r="D16601">
        <v>1384992</v>
      </c>
    </row>
    <row r="16602" spans="1:4" x14ac:dyDescent="0.55000000000000004">
      <c r="A16602" t="s">
        <v>124</v>
      </c>
      <c r="B16602" t="s">
        <v>2084</v>
      </c>
      <c r="C16602">
        <v>2005</v>
      </c>
      <c r="D16602">
        <v>1433674</v>
      </c>
    </row>
    <row r="16603" spans="1:4" x14ac:dyDescent="0.55000000000000004">
      <c r="A16603" t="s">
        <v>124</v>
      </c>
      <c r="B16603" t="s">
        <v>2084</v>
      </c>
      <c r="C16603">
        <v>2006</v>
      </c>
      <c r="D16603">
        <v>1550078</v>
      </c>
    </row>
    <row r="16604" spans="1:4" x14ac:dyDescent="0.55000000000000004">
      <c r="A16604" t="s">
        <v>124</v>
      </c>
      <c r="B16604" t="s">
        <v>2084</v>
      </c>
      <c r="C16604">
        <v>2007</v>
      </c>
      <c r="D16604">
        <v>1757602</v>
      </c>
    </row>
    <row r="16605" spans="1:4" x14ac:dyDescent="0.55000000000000004">
      <c r="A16605" t="s">
        <v>124</v>
      </c>
      <c r="B16605" t="s">
        <v>2084</v>
      </c>
      <c r="C16605">
        <v>2008</v>
      </c>
      <c r="D16605">
        <v>1830772</v>
      </c>
    </row>
    <row r="16606" spans="1:4" x14ac:dyDescent="0.55000000000000004">
      <c r="A16606" t="s">
        <v>124</v>
      </c>
      <c r="B16606" t="s">
        <v>2084</v>
      </c>
      <c r="C16606">
        <v>2009</v>
      </c>
      <c r="D16606">
        <v>2012298.1</v>
      </c>
    </row>
    <row r="16607" spans="1:4" x14ac:dyDescent="0.55000000000000004">
      <c r="A16607" t="s">
        <v>124</v>
      </c>
      <c r="B16607" t="s">
        <v>2084</v>
      </c>
      <c r="C16607">
        <v>2010</v>
      </c>
      <c r="D16607">
        <v>2093519.9</v>
      </c>
    </row>
    <row r="16608" spans="1:4" x14ac:dyDescent="0.55000000000000004">
      <c r="A16608" t="s">
        <v>124</v>
      </c>
      <c r="B16608" t="s">
        <v>2084</v>
      </c>
      <c r="C16608">
        <v>2011</v>
      </c>
      <c r="D16608">
        <v>2226577</v>
      </c>
    </row>
    <row r="16609" spans="1:4" x14ac:dyDescent="0.55000000000000004">
      <c r="A16609" t="s">
        <v>124</v>
      </c>
      <c r="B16609" t="s">
        <v>2084</v>
      </c>
      <c r="C16609">
        <v>2012</v>
      </c>
      <c r="D16609">
        <v>2447571</v>
      </c>
    </row>
    <row r="16610" spans="1:4" x14ac:dyDescent="0.55000000000000004">
      <c r="A16610" t="s">
        <v>124</v>
      </c>
      <c r="B16610" t="s">
        <v>2084</v>
      </c>
      <c r="C16610">
        <v>2013</v>
      </c>
      <c r="D16610">
        <v>2168855</v>
      </c>
    </row>
    <row r="16611" spans="1:4" x14ac:dyDescent="0.55000000000000004">
      <c r="A16611" t="s">
        <v>124</v>
      </c>
      <c r="B16611" t="s">
        <v>2084</v>
      </c>
      <c r="C16611">
        <v>2014</v>
      </c>
      <c r="D16611">
        <v>2562746</v>
      </c>
    </row>
    <row r="16612" spans="1:4" x14ac:dyDescent="0.55000000000000004">
      <c r="A16612" t="s">
        <v>124</v>
      </c>
      <c r="B16612" t="s">
        <v>2084</v>
      </c>
      <c r="C16612">
        <v>2015</v>
      </c>
      <c r="D16612">
        <v>3002486</v>
      </c>
    </row>
    <row r="16613" spans="1:4" x14ac:dyDescent="0.55000000000000004">
      <c r="A16613" t="s">
        <v>124</v>
      </c>
      <c r="B16613" t="s">
        <v>2084</v>
      </c>
      <c r="C16613">
        <v>2016</v>
      </c>
      <c r="D16613">
        <v>2623861</v>
      </c>
    </row>
    <row r="16614" spans="1:4" x14ac:dyDescent="0.55000000000000004">
      <c r="A16614" t="s">
        <v>124</v>
      </c>
      <c r="B16614" t="s">
        <v>2084</v>
      </c>
      <c r="C16614">
        <v>2017</v>
      </c>
      <c r="D16614">
        <v>3581137</v>
      </c>
    </row>
    <row r="16615" spans="1:4" x14ac:dyDescent="0.55000000000000004">
      <c r="A16615" t="s">
        <v>124</v>
      </c>
      <c r="B16615" t="s">
        <v>2084</v>
      </c>
      <c r="C16615">
        <v>2018</v>
      </c>
      <c r="D16615">
        <v>4444432</v>
      </c>
    </row>
    <row r="16616" spans="1:4" x14ac:dyDescent="0.55000000000000004">
      <c r="A16616" t="s">
        <v>124</v>
      </c>
      <c r="B16616" t="s">
        <v>2084</v>
      </c>
      <c r="C16616">
        <v>2019</v>
      </c>
      <c r="D16616">
        <v>4613280</v>
      </c>
    </row>
    <row r="16617" spans="1:4" x14ac:dyDescent="0.55000000000000004">
      <c r="A16617" t="s">
        <v>124</v>
      </c>
      <c r="B16617" t="s">
        <v>2084</v>
      </c>
      <c r="C16617">
        <v>2020</v>
      </c>
      <c r="D16617">
        <v>4781520</v>
      </c>
    </row>
    <row r="16618" spans="1:4" x14ac:dyDescent="0.55000000000000004">
      <c r="A16618" t="s">
        <v>124</v>
      </c>
      <c r="B16618" t="s">
        <v>2084</v>
      </c>
      <c r="C16618">
        <v>2021</v>
      </c>
      <c r="D16618">
        <v>4499685</v>
      </c>
    </row>
    <row r="16619" spans="1:4" x14ac:dyDescent="0.55000000000000004">
      <c r="A16619" t="s">
        <v>124</v>
      </c>
      <c r="B16619" t="s">
        <v>2084</v>
      </c>
      <c r="C16619">
        <v>2022</v>
      </c>
      <c r="D16619">
        <v>5267432</v>
      </c>
    </row>
    <row r="16620" spans="1:4" x14ac:dyDescent="0.55000000000000004">
      <c r="A16620" t="s">
        <v>124</v>
      </c>
      <c r="B16620" t="s">
        <v>2084</v>
      </c>
      <c r="C16620">
        <v>2023</v>
      </c>
      <c r="D16620">
        <v>5036898</v>
      </c>
    </row>
    <row r="16621" spans="1:4" x14ac:dyDescent="0.55000000000000004">
      <c r="A16621" t="s">
        <v>124</v>
      </c>
      <c r="B16621" t="s">
        <v>2084</v>
      </c>
      <c r="C16621">
        <v>2024</v>
      </c>
      <c r="D16621">
        <v>5238679</v>
      </c>
    </row>
    <row r="16622" spans="1:4" x14ac:dyDescent="0.55000000000000004">
      <c r="A16622" t="s">
        <v>125</v>
      </c>
      <c r="B16622" t="s">
        <v>2085</v>
      </c>
      <c r="C16622">
        <v>1950</v>
      </c>
      <c r="D16622">
        <v>201520</v>
      </c>
    </row>
    <row r="16623" spans="1:4" x14ac:dyDescent="0.55000000000000004">
      <c r="A16623" t="s">
        <v>125</v>
      </c>
      <c r="B16623" t="s">
        <v>2085</v>
      </c>
      <c r="C16623">
        <v>1951</v>
      </c>
      <c r="D16623">
        <v>139232</v>
      </c>
    </row>
    <row r="16624" spans="1:4" x14ac:dyDescent="0.55000000000000004">
      <c r="A16624" t="s">
        <v>125</v>
      </c>
      <c r="B16624" t="s">
        <v>2085</v>
      </c>
      <c r="C16624">
        <v>1952</v>
      </c>
      <c r="D16624">
        <v>175872</v>
      </c>
    </row>
    <row r="16625" spans="1:4" x14ac:dyDescent="0.55000000000000004">
      <c r="A16625" t="s">
        <v>125</v>
      </c>
      <c r="B16625" t="s">
        <v>2085</v>
      </c>
      <c r="C16625">
        <v>1953</v>
      </c>
      <c r="D16625">
        <v>186864</v>
      </c>
    </row>
    <row r="16626" spans="1:4" x14ac:dyDescent="0.55000000000000004">
      <c r="A16626" t="s">
        <v>125</v>
      </c>
      <c r="B16626" t="s">
        <v>2085</v>
      </c>
      <c r="C16626">
        <v>1954</v>
      </c>
      <c r="D16626">
        <v>186864</v>
      </c>
    </row>
    <row r="16627" spans="1:4" x14ac:dyDescent="0.55000000000000004">
      <c r="A16627" t="s">
        <v>125</v>
      </c>
      <c r="B16627" t="s">
        <v>2085</v>
      </c>
      <c r="C16627">
        <v>1955</v>
      </c>
      <c r="D16627">
        <v>128240.01</v>
      </c>
    </row>
    <row r="16628" spans="1:4" x14ac:dyDescent="0.55000000000000004">
      <c r="A16628" t="s">
        <v>125</v>
      </c>
      <c r="B16628" t="s">
        <v>2085</v>
      </c>
      <c r="C16628">
        <v>1956</v>
      </c>
      <c r="D16628">
        <v>219840</v>
      </c>
    </row>
    <row r="16629" spans="1:4" x14ac:dyDescent="0.55000000000000004">
      <c r="A16629" t="s">
        <v>125</v>
      </c>
      <c r="B16629" t="s">
        <v>2085</v>
      </c>
      <c r="C16629">
        <v>1957</v>
      </c>
      <c r="D16629">
        <v>219840</v>
      </c>
    </row>
    <row r="16630" spans="1:4" x14ac:dyDescent="0.55000000000000004">
      <c r="A16630" t="s">
        <v>125</v>
      </c>
      <c r="B16630" t="s">
        <v>2085</v>
      </c>
      <c r="C16630">
        <v>1958</v>
      </c>
      <c r="D16630">
        <v>208848</v>
      </c>
    </row>
    <row r="16631" spans="1:4" x14ac:dyDescent="0.55000000000000004">
      <c r="A16631" t="s">
        <v>125</v>
      </c>
      <c r="B16631" t="s">
        <v>2085</v>
      </c>
      <c r="C16631">
        <v>1959</v>
      </c>
      <c r="D16631">
        <v>223504</v>
      </c>
    </row>
    <row r="16632" spans="1:4" x14ac:dyDescent="0.55000000000000004">
      <c r="A16632" t="s">
        <v>125</v>
      </c>
      <c r="B16632" t="s">
        <v>2085</v>
      </c>
      <c r="C16632">
        <v>1960</v>
      </c>
      <c r="D16632">
        <v>179536</v>
      </c>
    </row>
    <row r="16633" spans="1:4" x14ac:dyDescent="0.55000000000000004">
      <c r="A16633" t="s">
        <v>125</v>
      </c>
      <c r="B16633" t="s">
        <v>2085</v>
      </c>
      <c r="C16633">
        <v>1961</v>
      </c>
      <c r="D16633">
        <v>186864</v>
      </c>
    </row>
    <row r="16634" spans="1:4" x14ac:dyDescent="0.55000000000000004">
      <c r="A16634" t="s">
        <v>125</v>
      </c>
      <c r="B16634" t="s">
        <v>2085</v>
      </c>
      <c r="C16634">
        <v>1962</v>
      </c>
      <c r="D16634">
        <v>252815.98</v>
      </c>
    </row>
    <row r="16635" spans="1:4" x14ac:dyDescent="0.55000000000000004">
      <c r="A16635" t="s">
        <v>125</v>
      </c>
      <c r="B16635" t="s">
        <v>2085</v>
      </c>
      <c r="C16635">
        <v>1963</v>
      </c>
      <c r="D16635">
        <v>208848</v>
      </c>
    </row>
    <row r="16636" spans="1:4" x14ac:dyDescent="0.55000000000000004">
      <c r="A16636" t="s">
        <v>125</v>
      </c>
      <c r="B16636" t="s">
        <v>2085</v>
      </c>
      <c r="C16636">
        <v>1964</v>
      </c>
      <c r="D16636">
        <v>307776</v>
      </c>
    </row>
    <row r="16637" spans="1:4" x14ac:dyDescent="0.55000000000000004">
      <c r="A16637" t="s">
        <v>125</v>
      </c>
      <c r="B16637" t="s">
        <v>2085</v>
      </c>
      <c r="C16637">
        <v>1965</v>
      </c>
      <c r="D16637">
        <v>304112</v>
      </c>
    </row>
    <row r="16638" spans="1:4" x14ac:dyDescent="0.55000000000000004">
      <c r="A16638" t="s">
        <v>125</v>
      </c>
      <c r="B16638" t="s">
        <v>2085</v>
      </c>
      <c r="C16638">
        <v>1966</v>
      </c>
      <c r="D16638">
        <v>274800</v>
      </c>
    </row>
    <row r="16639" spans="1:4" x14ac:dyDescent="0.55000000000000004">
      <c r="A16639" t="s">
        <v>125</v>
      </c>
      <c r="B16639" t="s">
        <v>2085</v>
      </c>
      <c r="C16639">
        <v>1967</v>
      </c>
      <c r="D16639">
        <v>498304</v>
      </c>
    </row>
    <row r="16640" spans="1:4" x14ac:dyDescent="0.55000000000000004">
      <c r="A16640" t="s">
        <v>125</v>
      </c>
      <c r="B16640" t="s">
        <v>2085</v>
      </c>
      <c r="C16640">
        <v>1968</v>
      </c>
      <c r="D16640">
        <v>637536</v>
      </c>
    </row>
    <row r="16641" spans="1:4" x14ac:dyDescent="0.55000000000000004">
      <c r="A16641" t="s">
        <v>125</v>
      </c>
      <c r="B16641" t="s">
        <v>2085</v>
      </c>
      <c r="C16641">
        <v>1969</v>
      </c>
      <c r="D16641">
        <v>571584</v>
      </c>
    </row>
    <row r="16642" spans="1:4" x14ac:dyDescent="0.55000000000000004">
      <c r="A16642" t="s">
        <v>125</v>
      </c>
      <c r="B16642" t="s">
        <v>2085</v>
      </c>
      <c r="C16642">
        <v>1970</v>
      </c>
      <c r="D16642">
        <v>498304</v>
      </c>
    </row>
    <row r="16643" spans="1:4" x14ac:dyDescent="0.55000000000000004">
      <c r="A16643" t="s">
        <v>125</v>
      </c>
      <c r="B16643" t="s">
        <v>2085</v>
      </c>
      <c r="C16643">
        <v>1971</v>
      </c>
      <c r="D16643">
        <v>395712</v>
      </c>
    </row>
    <row r="16644" spans="1:4" x14ac:dyDescent="0.55000000000000004">
      <c r="A16644" t="s">
        <v>125</v>
      </c>
      <c r="B16644" t="s">
        <v>2085</v>
      </c>
      <c r="C16644">
        <v>1972</v>
      </c>
      <c r="D16644">
        <v>688832</v>
      </c>
    </row>
    <row r="16645" spans="1:4" x14ac:dyDescent="0.55000000000000004">
      <c r="A16645" t="s">
        <v>125</v>
      </c>
      <c r="B16645" t="s">
        <v>2085</v>
      </c>
      <c r="C16645">
        <v>1973</v>
      </c>
      <c r="D16645">
        <v>677840</v>
      </c>
    </row>
    <row r="16646" spans="1:4" x14ac:dyDescent="0.55000000000000004">
      <c r="A16646" t="s">
        <v>125</v>
      </c>
      <c r="B16646" t="s">
        <v>2085</v>
      </c>
      <c r="C16646">
        <v>1974</v>
      </c>
      <c r="D16646">
        <v>692496</v>
      </c>
    </row>
    <row r="16647" spans="1:4" x14ac:dyDescent="0.55000000000000004">
      <c r="A16647" t="s">
        <v>125</v>
      </c>
      <c r="B16647" t="s">
        <v>2085</v>
      </c>
      <c r="C16647">
        <v>1975</v>
      </c>
      <c r="D16647">
        <v>589904</v>
      </c>
    </row>
    <row r="16648" spans="1:4" x14ac:dyDescent="0.55000000000000004">
      <c r="A16648" t="s">
        <v>125</v>
      </c>
      <c r="B16648" t="s">
        <v>2085</v>
      </c>
      <c r="C16648">
        <v>1976</v>
      </c>
      <c r="D16648">
        <v>619216</v>
      </c>
    </row>
    <row r="16649" spans="1:4" x14ac:dyDescent="0.55000000000000004">
      <c r="A16649" t="s">
        <v>125</v>
      </c>
      <c r="B16649" t="s">
        <v>2085</v>
      </c>
      <c r="C16649">
        <v>1977</v>
      </c>
      <c r="D16649">
        <v>641200</v>
      </c>
    </row>
    <row r="16650" spans="1:4" x14ac:dyDescent="0.55000000000000004">
      <c r="A16650" t="s">
        <v>125</v>
      </c>
      <c r="B16650" t="s">
        <v>2085</v>
      </c>
      <c r="C16650">
        <v>1978</v>
      </c>
      <c r="D16650">
        <v>630208</v>
      </c>
    </row>
    <row r="16651" spans="1:4" x14ac:dyDescent="0.55000000000000004">
      <c r="A16651" t="s">
        <v>125</v>
      </c>
      <c r="B16651" t="s">
        <v>2085</v>
      </c>
      <c r="C16651">
        <v>1979</v>
      </c>
      <c r="D16651">
        <v>659520</v>
      </c>
    </row>
    <row r="16652" spans="1:4" x14ac:dyDescent="0.55000000000000004">
      <c r="A16652" t="s">
        <v>125</v>
      </c>
      <c r="B16652" t="s">
        <v>2085</v>
      </c>
      <c r="C16652">
        <v>1980</v>
      </c>
      <c r="D16652">
        <v>589904</v>
      </c>
    </row>
    <row r="16653" spans="1:4" x14ac:dyDescent="0.55000000000000004">
      <c r="A16653" t="s">
        <v>125</v>
      </c>
      <c r="B16653" t="s">
        <v>2085</v>
      </c>
      <c r="C16653">
        <v>1981</v>
      </c>
      <c r="D16653">
        <v>542272</v>
      </c>
    </row>
    <row r="16654" spans="1:4" x14ac:dyDescent="0.55000000000000004">
      <c r="A16654" t="s">
        <v>125</v>
      </c>
      <c r="B16654" t="s">
        <v>2085</v>
      </c>
      <c r="C16654">
        <v>1982</v>
      </c>
      <c r="D16654">
        <v>501968.03</v>
      </c>
    </row>
    <row r="16655" spans="1:4" x14ac:dyDescent="0.55000000000000004">
      <c r="A16655" t="s">
        <v>125</v>
      </c>
      <c r="B16655" t="s">
        <v>2085</v>
      </c>
      <c r="C16655">
        <v>1983</v>
      </c>
      <c r="D16655">
        <v>597232</v>
      </c>
    </row>
    <row r="16656" spans="1:4" x14ac:dyDescent="0.55000000000000004">
      <c r="A16656" t="s">
        <v>125</v>
      </c>
      <c r="B16656" t="s">
        <v>2085</v>
      </c>
      <c r="C16656">
        <v>1984</v>
      </c>
      <c r="D16656">
        <v>626544</v>
      </c>
    </row>
    <row r="16657" spans="1:4" x14ac:dyDescent="0.55000000000000004">
      <c r="A16657" t="s">
        <v>125</v>
      </c>
      <c r="B16657" t="s">
        <v>2085</v>
      </c>
      <c r="C16657">
        <v>1985</v>
      </c>
      <c r="D16657">
        <v>707152</v>
      </c>
    </row>
    <row r="16658" spans="1:4" x14ac:dyDescent="0.55000000000000004">
      <c r="A16658" t="s">
        <v>125</v>
      </c>
      <c r="B16658" t="s">
        <v>2085</v>
      </c>
      <c r="C16658">
        <v>1986</v>
      </c>
      <c r="D16658">
        <v>798752</v>
      </c>
    </row>
    <row r="16659" spans="1:4" x14ac:dyDescent="0.55000000000000004">
      <c r="A16659" t="s">
        <v>125</v>
      </c>
      <c r="B16659" t="s">
        <v>2085</v>
      </c>
      <c r="C16659">
        <v>1987</v>
      </c>
      <c r="D16659">
        <v>930656</v>
      </c>
    </row>
    <row r="16660" spans="1:4" x14ac:dyDescent="0.55000000000000004">
      <c r="A16660" t="s">
        <v>125</v>
      </c>
      <c r="B16660" t="s">
        <v>2085</v>
      </c>
      <c r="C16660">
        <v>1988</v>
      </c>
      <c r="D16660">
        <v>853712</v>
      </c>
    </row>
    <row r="16661" spans="1:4" x14ac:dyDescent="0.55000000000000004">
      <c r="A16661" t="s">
        <v>125</v>
      </c>
      <c r="B16661" t="s">
        <v>2085</v>
      </c>
      <c r="C16661">
        <v>1989</v>
      </c>
      <c r="D16661">
        <v>1051568</v>
      </c>
    </row>
    <row r="16662" spans="1:4" x14ac:dyDescent="0.55000000000000004">
      <c r="A16662" t="s">
        <v>125</v>
      </c>
      <c r="B16662" t="s">
        <v>2085</v>
      </c>
      <c r="C16662">
        <v>1990</v>
      </c>
      <c r="D16662">
        <v>1461936</v>
      </c>
    </row>
    <row r="16663" spans="1:4" x14ac:dyDescent="0.55000000000000004">
      <c r="A16663" t="s">
        <v>125</v>
      </c>
      <c r="B16663" t="s">
        <v>2085</v>
      </c>
      <c r="C16663">
        <v>1991</v>
      </c>
      <c r="D16663">
        <v>1520560</v>
      </c>
    </row>
    <row r="16664" spans="1:4" x14ac:dyDescent="0.55000000000000004">
      <c r="A16664" t="s">
        <v>125</v>
      </c>
      <c r="B16664" t="s">
        <v>2085</v>
      </c>
      <c r="C16664">
        <v>1992</v>
      </c>
      <c r="D16664">
        <v>1707424</v>
      </c>
    </row>
    <row r="16665" spans="1:4" x14ac:dyDescent="0.55000000000000004">
      <c r="A16665" t="s">
        <v>125</v>
      </c>
      <c r="B16665" t="s">
        <v>2085</v>
      </c>
      <c r="C16665">
        <v>1993</v>
      </c>
      <c r="D16665">
        <v>1773376</v>
      </c>
    </row>
    <row r="16666" spans="1:4" x14ac:dyDescent="0.55000000000000004">
      <c r="A16666" t="s">
        <v>125</v>
      </c>
      <c r="B16666" t="s">
        <v>2085</v>
      </c>
      <c r="C16666">
        <v>1994</v>
      </c>
      <c r="D16666">
        <v>1623152</v>
      </c>
    </row>
    <row r="16667" spans="1:4" x14ac:dyDescent="0.55000000000000004">
      <c r="A16667" t="s">
        <v>125</v>
      </c>
      <c r="B16667" t="s">
        <v>2085</v>
      </c>
      <c r="C16667">
        <v>1995</v>
      </c>
      <c r="D16667">
        <v>1828336</v>
      </c>
    </row>
    <row r="16668" spans="1:4" x14ac:dyDescent="0.55000000000000004">
      <c r="A16668" t="s">
        <v>125</v>
      </c>
      <c r="B16668" t="s">
        <v>2085</v>
      </c>
      <c r="C16668">
        <v>1996</v>
      </c>
      <c r="D16668">
        <v>1949248</v>
      </c>
    </row>
    <row r="16669" spans="1:4" x14ac:dyDescent="0.55000000000000004">
      <c r="A16669" t="s">
        <v>125</v>
      </c>
      <c r="B16669" t="s">
        <v>2085</v>
      </c>
      <c r="C16669">
        <v>1997</v>
      </c>
      <c r="D16669">
        <v>1996880</v>
      </c>
    </row>
    <row r="16670" spans="1:4" x14ac:dyDescent="0.55000000000000004">
      <c r="A16670" t="s">
        <v>125</v>
      </c>
      <c r="B16670" t="s">
        <v>2085</v>
      </c>
      <c r="C16670">
        <v>1998</v>
      </c>
      <c r="D16670">
        <v>2169088</v>
      </c>
    </row>
    <row r="16671" spans="1:4" x14ac:dyDescent="0.55000000000000004">
      <c r="A16671" t="s">
        <v>125</v>
      </c>
      <c r="B16671" t="s">
        <v>2085</v>
      </c>
      <c r="C16671">
        <v>1999</v>
      </c>
      <c r="D16671">
        <v>2425568</v>
      </c>
    </row>
    <row r="16672" spans="1:4" x14ac:dyDescent="0.55000000000000004">
      <c r="A16672" t="s">
        <v>125</v>
      </c>
      <c r="B16672" t="s">
        <v>2085</v>
      </c>
      <c r="C16672">
        <v>2000</v>
      </c>
      <c r="D16672">
        <v>2689376</v>
      </c>
    </row>
    <row r="16673" spans="1:4" x14ac:dyDescent="0.55000000000000004">
      <c r="A16673" t="s">
        <v>125</v>
      </c>
      <c r="B16673" t="s">
        <v>2085</v>
      </c>
      <c r="C16673">
        <v>2001</v>
      </c>
      <c r="D16673">
        <v>2861584</v>
      </c>
    </row>
    <row r="16674" spans="1:4" x14ac:dyDescent="0.55000000000000004">
      <c r="A16674" t="s">
        <v>125</v>
      </c>
      <c r="B16674" t="s">
        <v>2085</v>
      </c>
      <c r="C16674">
        <v>2002</v>
      </c>
      <c r="D16674">
        <v>2883568</v>
      </c>
    </row>
    <row r="16675" spans="1:4" x14ac:dyDescent="0.55000000000000004">
      <c r="A16675" t="s">
        <v>125</v>
      </c>
      <c r="B16675" t="s">
        <v>2085</v>
      </c>
      <c r="C16675">
        <v>2003</v>
      </c>
      <c r="D16675">
        <v>3059440</v>
      </c>
    </row>
    <row r="16676" spans="1:4" x14ac:dyDescent="0.55000000000000004">
      <c r="A16676" t="s">
        <v>125</v>
      </c>
      <c r="B16676" t="s">
        <v>2085</v>
      </c>
      <c r="C16676">
        <v>2004</v>
      </c>
      <c r="D16676">
        <v>3088752</v>
      </c>
    </row>
    <row r="16677" spans="1:4" x14ac:dyDescent="0.55000000000000004">
      <c r="A16677" t="s">
        <v>125</v>
      </c>
      <c r="B16677" t="s">
        <v>2085</v>
      </c>
      <c r="C16677">
        <v>2005</v>
      </c>
      <c r="D16677">
        <v>3293936</v>
      </c>
    </row>
    <row r="16678" spans="1:4" x14ac:dyDescent="0.55000000000000004">
      <c r="A16678" t="s">
        <v>125</v>
      </c>
      <c r="B16678" t="s">
        <v>2085</v>
      </c>
      <c r="C16678">
        <v>2006</v>
      </c>
      <c r="D16678">
        <v>3627360</v>
      </c>
    </row>
    <row r="16679" spans="1:4" x14ac:dyDescent="0.55000000000000004">
      <c r="A16679" t="s">
        <v>125</v>
      </c>
      <c r="B16679" t="s">
        <v>2085</v>
      </c>
      <c r="C16679">
        <v>2007</v>
      </c>
      <c r="D16679">
        <v>3685984</v>
      </c>
    </row>
    <row r="16680" spans="1:4" x14ac:dyDescent="0.55000000000000004">
      <c r="A16680" t="s">
        <v>125</v>
      </c>
      <c r="B16680" t="s">
        <v>2085</v>
      </c>
      <c r="C16680">
        <v>2008</v>
      </c>
      <c r="D16680">
        <v>3766592</v>
      </c>
    </row>
    <row r="16681" spans="1:4" x14ac:dyDescent="0.55000000000000004">
      <c r="A16681" t="s">
        <v>125</v>
      </c>
      <c r="B16681" t="s">
        <v>2085</v>
      </c>
      <c r="C16681">
        <v>2009</v>
      </c>
      <c r="D16681">
        <v>3707968</v>
      </c>
    </row>
    <row r="16682" spans="1:4" x14ac:dyDescent="0.55000000000000004">
      <c r="A16682" t="s">
        <v>125</v>
      </c>
      <c r="B16682" t="s">
        <v>2085</v>
      </c>
      <c r="C16682">
        <v>2010</v>
      </c>
      <c r="D16682">
        <v>3913152</v>
      </c>
    </row>
    <row r="16683" spans="1:4" x14ac:dyDescent="0.55000000000000004">
      <c r="A16683" t="s">
        <v>125</v>
      </c>
      <c r="B16683" t="s">
        <v>2085</v>
      </c>
      <c r="C16683">
        <v>2011</v>
      </c>
      <c r="D16683">
        <v>3916816</v>
      </c>
    </row>
    <row r="16684" spans="1:4" x14ac:dyDescent="0.55000000000000004">
      <c r="A16684" t="s">
        <v>125</v>
      </c>
      <c r="B16684" t="s">
        <v>2085</v>
      </c>
      <c r="C16684">
        <v>2012</v>
      </c>
      <c r="D16684">
        <v>3964448</v>
      </c>
    </row>
    <row r="16685" spans="1:4" x14ac:dyDescent="0.55000000000000004">
      <c r="A16685" t="s">
        <v>125</v>
      </c>
      <c r="B16685" t="s">
        <v>2085</v>
      </c>
      <c r="C16685">
        <v>2013</v>
      </c>
      <c r="D16685">
        <v>4067040</v>
      </c>
    </row>
    <row r="16686" spans="1:4" x14ac:dyDescent="0.55000000000000004">
      <c r="A16686" t="s">
        <v>125</v>
      </c>
      <c r="B16686" t="s">
        <v>2085</v>
      </c>
      <c r="C16686">
        <v>2014</v>
      </c>
      <c r="D16686">
        <v>4206272</v>
      </c>
    </row>
    <row r="16687" spans="1:4" x14ac:dyDescent="0.55000000000000004">
      <c r="A16687" t="s">
        <v>125</v>
      </c>
      <c r="B16687" t="s">
        <v>2085</v>
      </c>
      <c r="C16687">
        <v>2015</v>
      </c>
      <c r="D16687">
        <v>4209936</v>
      </c>
    </row>
    <row r="16688" spans="1:4" x14ac:dyDescent="0.55000000000000004">
      <c r="A16688" t="s">
        <v>125</v>
      </c>
      <c r="B16688" t="s">
        <v>2085</v>
      </c>
      <c r="C16688">
        <v>2016</v>
      </c>
      <c r="D16688">
        <v>4341840</v>
      </c>
    </row>
    <row r="16689" spans="1:4" x14ac:dyDescent="0.55000000000000004">
      <c r="A16689" t="s">
        <v>125</v>
      </c>
      <c r="B16689" t="s">
        <v>2085</v>
      </c>
      <c r="C16689">
        <v>2017</v>
      </c>
      <c r="D16689">
        <v>4539696</v>
      </c>
    </row>
    <row r="16690" spans="1:4" x14ac:dyDescent="0.55000000000000004">
      <c r="A16690" t="s">
        <v>125</v>
      </c>
      <c r="B16690" t="s">
        <v>2085</v>
      </c>
      <c r="C16690">
        <v>2018</v>
      </c>
      <c r="D16690">
        <v>4455424</v>
      </c>
    </row>
    <row r="16691" spans="1:4" x14ac:dyDescent="0.55000000000000004">
      <c r="A16691" t="s">
        <v>125</v>
      </c>
      <c r="B16691" t="s">
        <v>2085</v>
      </c>
      <c r="C16691">
        <v>2019</v>
      </c>
      <c r="D16691">
        <v>4525040</v>
      </c>
    </row>
    <row r="16692" spans="1:4" x14ac:dyDescent="0.55000000000000004">
      <c r="A16692" t="s">
        <v>125</v>
      </c>
      <c r="B16692" t="s">
        <v>2085</v>
      </c>
      <c r="C16692">
        <v>2020</v>
      </c>
      <c r="D16692">
        <v>3799568</v>
      </c>
    </row>
    <row r="16693" spans="1:4" x14ac:dyDescent="0.55000000000000004">
      <c r="A16693" t="s">
        <v>125</v>
      </c>
      <c r="B16693" t="s">
        <v>2085</v>
      </c>
      <c r="C16693">
        <v>2021</v>
      </c>
      <c r="D16693">
        <v>3968112</v>
      </c>
    </row>
    <row r="16694" spans="1:4" x14ac:dyDescent="0.55000000000000004">
      <c r="A16694" t="s">
        <v>125</v>
      </c>
      <c r="B16694" t="s">
        <v>2085</v>
      </c>
      <c r="C16694">
        <v>2022</v>
      </c>
      <c r="D16694">
        <v>4316741</v>
      </c>
    </row>
    <row r="16695" spans="1:4" x14ac:dyDescent="0.55000000000000004">
      <c r="A16695" t="s">
        <v>125</v>
      </c>
      <c r="B16695" t="s">
        <v>2085</v>
      </c>
      <c r="C16695">
        <v>2023</v>
      </c>
      <c r="D16695">
        <v>4587621</v>
      </c>
    </row>
    <row r="16696" spans="1:4" x14ac:dyDescent="0.55000000000000004">
      <c r="A16696" t="s">
        <v>125</v>
      </c>
      <c r="B16696" t="s">
        <v>2085</v>
      </c>
      <c r="C16696">
        <v>2024</v>
      </c>
      <c r="D16696">
        <v>4673616</v>
      </c>
    </row>
    <row r="16697" spans="1:4" x14ac:dyDescent="0.55000000000000004">
      <c r="A16697" t="s">
        <v>126</v>
      </c>
      <c r="B16697" t="s">
        <v>2086</v>
      </c>
      <c r="C16697">
        <v>1856</v>
      </c>
      <c r="D16697">
        <v>7969.0005000000001</v>
      </c>
    </row>
    <row r="16698" spans="1:4" x14ac:dyDescent="0.55000000000000004">
      <c r="A16698" t="s">
        <v>126</v>
      </c>
      <c r="B16698" t="s">
        <v>2086</v>
      </c>
      <c r="C16698">
        <v>1857</v>
      </c>
      <c r="D16698">
        <v>7325</v>
      </c>
    </row>
    <row r="16699" spans="1:4" x14ac:dyDescent="0.55000000000000004">
      <c r="A16699" t="s">
        <v>126</v>
      </c>
      <c r="B16699" t="s">
        <v>2086</v>
      </c>
      <c r="C16699">
        <v>1858</v>
      </c>
      <c r="D16699">
        <v>15481</v>
      </c>
    </row>
    <row r="16700" spans="1:4" x14ac:dyDescent="0.55000000000000004">
      <c r="A16700" t="s">
        <v>126</v>
      </c>
      <c r="B16700" t="s">
        <v>2086</v>
      </c>
      <c r="C16700">
        <v>1859</v>
      </c>
      <c r="D16700">
        <v>7979</v>
      </c>
    </row>
    <row r="16701" spans="1:4" x14ac:dyDescent="0.55000000000000004">
      <c r="A16701" t="s">
        <v>126</v>
      </c>
      <c r="B16701" t="s">
        <v>2086</v>
      </c>
      <c r="C16701">
        <v>1860</v>
      </c>
      <c r="D16701">
        <v>5040</v>
      </c>
    </row>
    <row r="16702" spans="1:4" x14ac:dyDescent="0.55000000000000004">
      <c r="A16702" t="s">
        <v>126</v>
      </c>
      <c r="B16702" t="s">
        <v>2086</v>
      </c>
      <c r="C16702">
        <v>1861</v>
      </c>
      <c r="D16702">
        <v>11711</v>
      </c>
    </row>
    <row r="16703" spans="1:4" x14ac:dyDescent="0.55000000000000004">
      <c r="A16703" t="s">
        <v>126</v>
      </c>
      <c r="B16703" t="s">
        <v>2086</v>
      </c>
      <c r="C16703">
        <v>1862</v>
      </c>
      <c r="D16703">
        <v>32768</v>
      </c>
    </row>
    <row r="16704" spans="1:4" x14ac:dyDescent="0.55000000000000004">
      <c r="A16704" t="s">
        <v>126</v>
      </c>
      <c r="B16704" t="s">
        <v>2086</v>
      </c>
      <c r="C16704">
        <v>1863</v>
      </c>
      <c r="D16704">
        <v>21575</v>
      </c>
    </row>
    <row r="16705" spans="1:4" x14ac:dyDescent="0.55000000000000004">
      <c r="A16705" t="s">
        <v>126</v>
      </c>
      <c r="B16705" t="s">
        <v>2086</v>
      </c>
      <c r="C16705">
        <v>1864</v>
      </c>
      <c r="D16705">
        <v>6127</v>
      </c>
    </row>
    <row r="16706" spans="1:4" x14ac:dyDescent="0.55000000000000004">
      <c r="A16706" t="s">
        <v>126</v>
      </c>
      <c r="B16706" t="s">
        <v>2086</v>
      </c>
      <c r="C16706">
        <v>1865</v>
      </c>
      <c r="D16706">
        <v>20357</v>
      </c>
    </row>
    <row r="16707" spans="1:4" x14ac:dyDescent="0.55000000000000004">
      <c r="A16707" t="s">
        <v>126</v>
      </c>
      <c r="B16707" t="s">
        <v>2086</v>
      </c>
      <c r="C16707">
        <v>1866</v>
      </c>
      <c r="D16707">
        <v>35192</v>
      </c>
    </row>
    <row r="16708" spans="1:4" x14ac:dyDescent="0.55000000000000004">
      <c r="A16708" t="s">
        <v>126</v>
      </c>
      <c r="B16708" t="s">
        <v>2086</v>
      </c>
      <c r="C16708">
        <v>1867</v>
      </c>
      <c r="D16708">
        <v>15340</v>
      </c>
    </row>
    <row r="16709" spans="1:4" x14ac:dyDescent="0.55000000000000004">
      <c r="A16709" t="s">
        <v>126</v>
      </c>
      <c r="B16709" t="s">
        <v>2086</v>
      </c>
      <c r="C16709">
        <v>1868</v>
      </c>
      <c r="D16709">
        <v>11595</v>
      </c>
    </row>
    <row r="16710" spans="1:4" x14ac:dyDescent="0.55000000000000004">
      <c r="A16710" t="s">
        <v>126</v>
      </c>
      <c r="B16710" t="s">
        <v>2086</v>
      </c>
      <c r="C16710">
        <v>1869</v>
      </c>
      <c r="D16710">
        <v>3583</v>
      </c>
    </row>
    <row r="16711" spans="1:4" x14ac:dyDescent="0.55000000000000004">
      <c r="A16711" t="s">
        <v>126</v>
      </c>
      <c r="B16711" t="s">
        <v>2086</v>
      </c>
      <c r="C16711">
        <v>1870</v>
      </c>
      <c r="D16711">
        <v>10454</v>
      </c>
    </row>
    <row r="16712" spans="1:4" x14ac:dyDescent="0.55000000000000004">
      <c r="A16712" t="s">
        <v>126</v>
      </c>
      <c r="B16712" t="s">
        <v>2086</v>
      </c>
      <c r="C16712">
        <v>1871</v>
      </c>
      <c r="D16712">
        <v>12655</v>
      </c>
    </row>
    <row r="16713" spans="1:4" x14ac:dyDescent="0.55000000000000004">
      <c r="A16713" t="s">
        <v>126</v>
      </c>
      <c r="B16713" t="s">
        <v>2086</v>
      </c>
      <c r="C16713">
        <v>1872</v>
      </c>
      <c r="D16713">
        <v>25230</v>
      </c>
    </row>
    <row r="16714" spans="1:4" x14ac:dyDescent="0.55000000000000004">
      <c r="A16714" t="s">
        <v>126</v>
      </c>
      <c r="B16714" t="s">
        <v>2086</v>
      </c>
      <c r="C16714">
        <v>1873</v>
      </c>
      <c r="D16714">
        <v>33314</v>
      </c>
    </row>
    <row r="16715" spans="1:4" x14ac:dyDescent="0.55000000000000004">
      <c r="A16715" t="s">
        <v>126</v>
      </c>
      <c r="B16715" t="s">
        <v>2086</v>
      </c>
      <c r="C16715">
        <v>1874</v>
      </c>
      <c r="D16715">
        <v>34471</v>
      </c>
    </row>
    <row r="16716" spans="1:4" x14ac:dyDescent="0.55000000000000004">
      <c r="A16716" t="s">
        <v>126</v>
      </c>
      <c r="B16716" t="s">
        <v>2086</v>
      </c>
      <c r="C16716">
        <v>1875</v>
      </c>
      <c r="D16716">
        <v>37313</v>
      </c>
    </row>
    <row r="16717" spans="1:4" x14ac:dyDescent="0.55000000000000004">
      <c r="A16717" t="s">
        <v>126</v>
      </c>
      <c r="B16717" t="s">
        <v>2086</v>
      </c>
      <c r="C16717">
        <v>1876</v>
      </c>
      <c r="D16717">
        <v>37844</v>
      </c>
    </row>
    <row r="16718" spans="1:4" x14ac:dyDescent="0.55000000000000004">
      <c r="A16718" t="s">
        <v>126</v>
      </c>
      <c r="B16718" t="s">
        <v>2086</v>
      </c>
      <c r="C16718">
        <v>1877</v>
      </c>
      <c r="D16718">
        <v>46777</v>
      </c>
    </row>
    <row r="16719" spans="1:4" x14ac:dyDescent="0.55000000000000004">
      <c r="A16719" t="s">
        <v>126</v>
      </c>
      <c r="B16719" t="s">
        <v>2086</v>
      </c>
      <c r="C16719">
        <v>1878</v>
      </c>
      <c r="D16719">
        <v>61573</v>
      </c>
    </row>
    <row r="16720" spans="1:4" x14ac:dyDescent="0.55000000000000004">
      <c r="A16720" t="s">
        <v>126</v>
      </c>
      <c r="B16720" t="s">
        <v>2086</v>
      </c>
      <c r="C16720">
        <v>1879</v>
      </c>
      <c r="D16720">
        <v>80263</v>
      </c>
    </row>
    <row r="16721" spans="1:4" x14ac:dyDescent="0.55000000000000004">
      <c r="A16721" t="s">
        <v>126</v>
      </c>
      <c r="B16721" t="s">
        <v>2086</v>
      </c>
      <c r="C16721">
        <v>1880</v>
      </c>
      <c r="D16721">
        <v>88427</v>
      </c>
    </row>
    <row r="16722" spans="1:4" x14ac:dyDescent="0.55000000000000004">
      <c r="A16722" t="s">
        <v>126</v>
      </c>
      <c r="B16722" t="s">
        <v>2086</v>
      </c>
      <c r="C16722">
        <v>1881</v>
      </c>
      <c r="D16722">
        <v>57898</v>
      </c>
    </row>
    <row r="16723" spans="1:4" x14ac:dyDescent="0.55000000000000004">
      <c r="A16723" t="s">
        <v>126</v>
      </c>
      <c r="B16723" t="s">
        <v>2086</v>
      </c>
      <c r="C16723">
        <v>1882</v>
      </c>
      <c r="D16723">
        <v>79114</v>
      </c>
    </row>
    <row r="16724" spans="1:4" x14ac:dyDescent="0.55000000000000004">
      <c r="A16724" t="s">
        <v>126</v>
      </c>
      <c r="B16724" t="s">
        <v>2086</v>
      </c>
      <c r="C16724">
        <v>1883</v>
      </c>
      <c r="D16724">
        <v>83428</v>
      </c>
    </row>
    <row r="16725" spans="1:4" x14ac:dyDescent="0.55000000000000004">
      <c r="A16725" t="s">
        <v>126</v>
      </c>
      <c r="B16725" t="s">
        <v>2086</v>
      </c>
      <c r="C16725">
        <v>1884</v>
      </c>
      <c r="D16725">
        <v>71496</v>
      </c>
    </row>
    <row r="16726" spans="1:4" x14ac:dyDescent="0.55000000000000004">
      <c r="A16726" t="s">
        <v>126</v>
      </c>
      <c r="B16726" t="s">
        <v>2086</v>
      </c>
      <c r="C16726">
        <v>1885</v>
      </c>
      <c r="D16726">
        <v>63814.995999999999</v>
      </c>
    </row>
    <row r="16727" spans="1:4" x14ac:dyDescent="0.55000000000000004">
      <c r="A16727" t="s">
        <v>126</v>
      </c>
      <c r="B16727" t="s">
        <v>2086</v>
      </c>
      <c r="C16727">
        <v>1886</v>
      </c>
      <c r="D16727">
        <v>88327</v>
      </c>
    </row>
    <row r="16728" spans="1:4" x14ac:dyDescent="0.55000000000000004">
      <c r="A16728" t="s">
        <v>126</v>
      </c>
      <c r="B16728" t="s">
        <v>2086</v>
      </c>
      <c r="C16728">
        <v>1887</v>
      </c>
      <c r="D16728">
        <v>172716</v>
      </c>
    </row>
    <row r="16729" spans="1:4" x14ac:dyDescent="0.55000000000000004">
      <c r="A16729" t="s">
        <v>126</v>
      </c>
      <c r="B16729" t="s">
        <v>2086</v>
      </c>
      <c r="C16729">
        <v>1888</v>
      </c>
      <c r="D16729">
        <v>232112</v>
      </c>
    </row>
    <row r="16730" spans="1:4" x14ac:dyDescent="0.55000000000000004">
      <c r="A16730" t="s">
        <v>126</v>
      </c>
      <c r="B16730" t="s">
        <v>2086</v>
      </c>
      <c r="C16730">
        <v>1889</v>
      </c>
      <c r="D16730">
        <v>297114</v>
      </c>
    </row>
    <row r="16731" spans="1:4" x14ac:dyDescent="0.55000000000000004">
      <c r="A16731" t="s">
        <v>126</v>
      </c>
      <c r="B16731" t="s">
        <v>2086</v>
      </c>
      <c r="C16731">
        <v>1890</v>
      </c>
      <c r="D16731">
        <v>456209</v>
      </c>
    </row>
    <row r="16732" spans="1:4" x14ac:dyDescent="0.55000000000000004">
      <c r="A16732" t="s">
        <v>126</v>
      </c>
      <c r="B16732" t="s">
        <v>2086</v>
      </c>
      <c r="C16732">
        <v>1891</v>
      </c>
      <c r="D16732">
        <v>1104052</v>
      </c>
    </row>
    <row r="16733" spans="1:4" x14ac:dyDescent="0.55000000000000004">
      <c r="A16733" t="s">
        <v>126</v>
      </c>
      <c r="B16733" t="s">
        <v>2086</v>
      </c>
      <c r="C16733">
        <v>1892</v>
      </c>
      <c r="D16733">
        <v>1620459</v>
      </c>
    </row>
    <row r="16734" spans="1:4" x14ac:dyDescent="0.55000000000000004">
      <c r="A16734" t="s">
        <v>126</v>
      </c>
      <c r="B16734" t="s">
        <v>2086</v>
      </c>
      <c r="C16734">
        <v>1893</v>
      </c>
      <c r="D16734">
        <v>1420225</v>
      </c>
    </row>
    <row r="16735" spans="1:4" x14ac:dyDescent="0.55000000000000004">
      <c r="A16735" t="s">
        <v>126</v>
      </c>
      <c r="B16735" t="s">
        <v>2086</v>
      </c>
      <c r="C16735">
        <v>1894</v>
      </c>
      <c r="D16735">
        <v>1556654</v>
      </c>
    </row>
    <row r="16736" spans="1:4" x14ac:dyDescent="0.55000000000000004">
      <c r="A16736" t="s">
        <v>126</v>
      </c>
      <c r="B16736" t="s">
        <v>2086</v>
      </c>
      <c r="C16736">
        <v>1895</v>
      </c>
      <c r="D16736">
        <v>1506848</v>
      </c>
    </row>
    <row r="16737" spans="1:4" x14ac:dyDescent="0.55000000000000004">
      <c r="A16737" t="s">
        <v>126</v>
      </c>
      <c r="B16737" t="s">
        <v>2086</v>
      </c>
      <c r="C16737">
        <v>1896</v>
      </c>
      <c r="D16737">
        <v>1647261</v>
      </c>
    </row>
    <row r="16738" spans="1:4" x14ac:dyDescent="0.55000000000000004">
      <c r="A16738" t="s">
        <v>126</v>
      </c>
      <c r="B16738" t="s">
        <v>2086</v>
      </c>
      <c r="C16738">
        <v>1897</v>
      </c>
      <c r="D16738">
        <v>2310492</v>
      </c>
    </row>
    <row r="16739" spans="1:4" x14ac:dyDescent="0.55000000000000004">
      <c r="A16739" t="s">
        <v>126</v>
      </c>
      <c r="B16739" t="s">
        <v>2086</v>
      </c>
      <c r="C16739">
        <v>1898</v>
      </c>
      <c r="D16739">
        <v>2617837</v>
      </c>
    </row>
    <row r="16740" spans="1:4" x14ac:dyDescent="0.55000000000000004">
      <c r="A16740" t="s">
        <v>126</v>
      </c>
      <c r="B16740" t="s">
        <v>2086</v>
      </c>
      <c r="C16740">
        <v>1899</v>
      </c>
      <c r="D16740">
        <v>3259902</v>
      </c>
    </row>
    <row r="16741" spans="1:4" x14ac:dyDescent="0.55000000000000004">
      <c r="A16741" t="s">
        <v>126</v>
      </c>
      <c r="B16741" t="s">
        <v>2086</v>
      </c>
      <c r="C16741">
        <v>1900</v>
      </c>
      <c r="D16741">
        <v>3504230</v>
      </c>
    </row>
    <row r="16742" spans="1:4" x14ac:dyDescent="0.55000000000000004">
      <c r="A16742" t="s">
        <v>126</v>
      </c>
      <c r="B16742" t="s">
        <v>2086</v>
      </c>
      <c r="C16742">
        <v>1901</v>
      </c>
      <c r="D16742">
        <v>4199414</v>
      </c>
    </row>
    <row r="16743" spans="1:4" x14ac:dyDescent="0.55000000000000004">
      <c r="A16743" t="s">
        <v>126</v>
      </c>
      <c r="B16743" t="s">
        <v>2086</v>
      </c>
      <c r="C16743">
        <v>1902</v>
      </c>
      <c r="D16743">
        <v>4570518</v>
      </c>
    </row>
    <row r="16744" spans="1:4" x14ac:dyDescent="0.55000000000000004">
      <c r="A16744" t="s">
        <v>126</v>
      </c>
      <c r="B16744" t="s">
        <v>2086</v>
      </c>
      <c r="C16744">
        <v>1903</v>
      </c>
      <c r="D16744">
        <v>5383771</v>
      </c>
    </row>
    <row r="16745" spans="1:4" x14ac:dyDescent="0.55000000000000004">
      <c r="A16745" t="s">
        <v>126</v>
      </c>
      <c r="B16745" t="s">
        <v>2086</v>
      </c>
      <c r="C16745">
        <v>1904</v>
      </c>
      <c r="D16745">
        <v>5777833</v>
      </c>
    </row>
    <row r="16746" spans="1:4" x14ac:dyDescent="0.55000000000000004">
      <c r="A16746" t="s">
        <v>126</v>
      </c>
      <c r="B16746" t="s">
        <v>2086</v>
      </c>
      <c r="C16746">
        <v>1905</v>
      </c>
      <c r="D16746">
        <v>6156636</v>
      </c>
    </row>
    <row r="16747" spans="1:4" x14ac:dyDescent="0.55000000000000004">
      <c r="A16747" t="s">
        <v>126</v>
      </c>
      <c r="B16747" t="s">
        <v>2086</v>
      </c>
      <c r="C16747">
        <v>1906</v>
      </c>
      <c r="D16747">
        <v>6455764</v>
      </c>
    </row>
    <row r="16748" spans="1:4" x14ac:dyDescent="0.55000000000000004">
      <c r="A16748" t="s">
        <v>126</v>
      </c>
      <c r="B16748" t="s">
        <v>2086</v>
      </c>
      <c r="C16748">
        <v>1907</v>
      </c>
      <c r="D16748">
        <v>7151416</v>
      </c>
    </row>
    <row r="16749" spans="1:4" x14ac:dyDescent="0.55000000000000004">
      <c r="A16749" t="s">
        <v>126</v>
      </c>
      <c r="B16749" t="s">
        <v>2086</v>
      </c>
      <c r="C16749">
        <v>1908</v>
      </c>
      <c r="D16749">
        <v>7118767</v>
      </c>
    </row>
    <row r="16750" spans="1:4" x14ac:dyDescent="0.55000000000000004">
      <c r="A16750" t="s">
        <v>126</v>
      </c>
      <c r="B16750" t="s">
        <v>2086</v>
      </c>
      <c r="C16750">
        <v>1909</v>
      </c>
      <c r="D16750">
        <v>7186217</v>
      </c>
    </row>
    <row r="16751" spans="1:4" x14ac:dyDescent="0.55000000000000004">
      <c r="A16751" t="s">
        <v>126</v>
      </c>
      <c r="B16751" t="s">
        <v>2086</v>
      </c>
      <c r="C16751">
        <v>1910</v>
      </c>
      <c r="D16751">
        <v>7363978</v>
      </c>
    </row>
    <row r="16752" spans="1:4" x14ac:dyDescent="0.55000000000000004">
      <c r="A16752" t="s">
        <v>126</v>
      </c>
      <c r="B16752" t="s">
        <v>2086</v>
      </c>
      <c r="C16752">
        <v>1911</v>
      </c>
      <c r="D16752">
        <v>11143016</v>
      </c>
    </row>
    <row r="16753" spans="1:4" x14ac:dyDescent="0.55000000000000004">
      <c r="A16753" t="s">
        <v>126</v>
      </c>
      <c r="B16753" t="s">
        <v>2086</v>
      </c>
      <c r="C16753">
        <v>1912</v>
      </c>
      <c r="D16753">
        <v>10875470</v>
      </c>
    </row>
    <row r="16754" spans="1:4" x14ac:dyDescent="0.55000000000000004">
      <c r="A16754" t="s">
        <v>126</v>
      </c>
      <c r="B16754" t="s">
        <v>2086</v>
      </c>
      <c r="C16754">
        <v>1913</v>
      </c>
      <c r="D16754">
        <v>13603184</v>
      </c>
    </row>
    <row r="16755" spans="1:4" x14ac:dyDescent="0.55000000000000004">
      <c r="A16755" t="s">
        <v>126</v>
      </c>
      <c r="B16755" t="s">
        <v>2086</v>
      </c>
      <c r="C16755">
        <v>1914</v>
      </c>
      <c r="D16755">
        <v>11933138</v>
      </c>
    </row>
    <row r="16756" spans="1:4" x14ac:dyDescent="0.55000000000000004">
      <c r="A16756" t="s">
        <v>126</v>
      </c>
      <c r="B16756" t="s">
        <v>2086</v>
      </c>
      <c r="C16756">
        <v>1915</v>
      </c>
      <c r="D16756">
        <v>15777556</v>
      </c>
    </row>
    <row r="16757" spans="1:4" x14ac:dyDescent="0.55000000000000004">
      <c r="A16757" t="s">
        <v>126</v>
      </c>
      <c r="B16757" t="s">
        <v>2086</v>
      </c>
      <c r="C16757">
        <v>1916</v>
      </c>
      <c r="D16757">
        <v>18407630</v>
      </c>
    </row>
    <row r="16758" spans="1:4" x14ac:dyDescent="0.55000000000000004">
      <c r="A16758" t="s">
        <v>126</v>
      </c>
      <c r="B16758" t="s">
        <v>2086</v>
      </c>
      <c r="C16758">
        <v>1917</v>
      </c>
      <c r="D16758">
        <v>27475374</v>
      </c>
    </row>
    <row r="16759" spans="1:4" x14ac:dyDescent="0.55000000000000004">
      <c r="A16759" t="s">
        <v>126</v>
      </c>
      <c r="B16759" t="s">
        <v>2086</v>
      </c>
      <c r="C16759">
        <v>1918</v>
      </c>
      <c r="D16759">
        <v>32390640</v>
      </c>
    </row>
    <row r="16760" spans="1:4" x14ac:dyDescent="0.55000000000000004">
      <c r="A16760" t="s">
        <v>126</v>
      </c>
      <c r="B16760" t="s">
        <v>2086</v>
      </c>
      <c r="C16760">
        <v>1919</v>
      </c>
      <c r="D16760">
        <v>42360896</v>
      </c>
    </row>
    <row r="16761" spans="1:4" x14ac:dyDescent="0.55000000000000004">
      <c r="A16761" t="s">
        <v>126</v>
      </c>
      <c r="B16761" t="s">
        <v>2086</v>
      </c>
      <c r="C16761">
        <v>1920</v>
      </c>
      <c r="D16761">
        <v>77665340</v>
      </c>
    </row>
    <row r="16762" spans="1:4" x14ac:dyDescent="0.55000000000000004">
      <c r="A16762" t="s">
        <v>126</v>
      </c>
      <c r="B16762" t="s">
        <v>2086</v>
      </c>
      <c r="C16762">
        <v>1921</v>
      </c>
      <c r="D16762">
        <v>91419170</v>
      </c>
    </row>
    <row r="16763" spans="1:4" x14ac:dyDescent="0.55000000000000004">
      <c r="A16763" t="s">
        <v>126</v>
      </c>
      <c r="B16763" t="s">
        <v>2086</v>
      </c>
      <c r="C16763">
        <v>1922</v>
      </c>
      <c r="D16763">
        <v>86504696</v>
      </c>
    </row>
    <row r="16764" spans="1:4" x14ac:dyDescent="0.55000000000000004">
      <c r="A16764" t="s">
        <v>126</v>
      </c>
      <c r="B16764" t="s">
        <v>2086</v>
      </c>
      <c r="C16764">
        <v>1923</v>
      </c>
      <c r="D16764">
        <v>73320120</v>
      </c>
    </row>
    <row r="16765" spans="1:4" x14ac:dyDescent="0.55000000000000004">
      <c r="A16765" t="s">
        <v>126</v>
      </c>
      <c r="B16765" t="s">
        <v>2086</v>
      </c>
      <c r="C16765">
        <v>1924</v>
      </c>
      <c r="D16765">
        <v>68933880</v>
      </c>
    </row>
    <row r="16766" spans="1:4" x14ac:dyDescent="0.55000000000000004">
      <c r="A16766" t="s">
        <v>126</v>
      </c>
      <c r="B16766" t="s">
        <v>2086</v>
      </c>
      <c r="C16766">
        <v>1925</v>
      </c>
      <c r="D16766">
        <v>57506010</v>
      </c>
    </row>
    <row r="16767" spans="1:4" x14ac:dyDescent="0.55000000000000004">
      <c r="A16767" t="s">
        <v>126</v>
      </c>
      <c r="B16767" t="s">
        <v>2086</v>
      </c>
      <c r="C16767">
        <v>1926</v>
      </c>
      <c r="D16767">
        <v>45134012</v>
      </c>
    </row>
    <row r="16768" spans="1:4" x14ac:dyDescent="0.55000000000000004">
      <c r="A16768" t="s">
        <v>126</v>
      </c>
      <c r="B16768" t="s">
        <v>2086</v>
      </c>
      <c r="C16768">
        <v>1927</v>
      </c>
      <c r="D16768">
        <v>32859714</v>
      </c>
    </row>
    <row r="16769" spans="1:4" x14ac:dyDescent="0.55000000000000004">
      <c r="A16769" t="s">
        <v>126</v>
      </c>
      <c r="B16769" t="s">
        <v>2086</v>
      </c>
      <c r="C16769">
        <v>1928</v>
      </c>
      <c r="D16769">
        <v>24456444</v>
      </c>
    </row>
    <row r="16770" spans="1:4" x14ac:dyDescent="0.55000000000000004">
      <c r="A16770" t="s">
        <v>126</v>
      </c>
      <c r="B16770" t="s">
        <v>2086</v>
      </c>
      <c r="C16770">
        <v>1929</v>
      </c>
      <c r="D16770">
        <v>22482310</v>
      </c>
    </row>
    <row r="16771" spans="1:4" x14ac:dyDescent="0.55000000000000004">
      <c r="A16771" t="s">
        <v>126</v>
      </c>
      <c r="B16771" t="s">
        <v>2086</v>
      </c>
      <c r="C16771">
        <v>1930</v>
      </c>
      <c r="D16771">
        <v>20718980</v>
      </c>
    </row>
    <row r="16772" spans="1:4" x14ac:dyDescent="0.55000000000000004">
      <c r="A16772" t="s">
        <v>126</v>
      </c>
      <c r="B16772" t="s">
        <v>2086</v>
      </c>
      <c r="C16772">
        <v>1931</v>
      </c>
      <c r="D16772">
        <v>16948686</v>
      </c>
    </row>
    <row r="16773" spans="1:4" x14ac:dyDescent="0.55000000000000004">
      <c r="A16773" t="s">
        <v>126</v>
      </c>
      <c r="B16773" t="s">
        <v>2086</v>
      </c>
      <c r="C16773">
        <v>1932</v>
      </c>
      <c r="D16773">
        <v>16326145</v>
      </c>
    </row>
    <row r="16774" spans="1:4" x14ac:dyDescent="0.55000000000000004">
      <c r="A16774" t="s">
        <v>126</v>
      </c>
      <c r="B16774" t="s">
        <v>2086</v>
      </c>
      <c r="C16774">
        <v>1933</v>
      </c>
      <c r="D16774">
        <v>17630242</v>
      </c>
    </row>
    <row r="16775" spans="1:4" x14ac:dyDescent="0.55000000000000004">
      <c r="A16775" t="s">
        <v>126</v>
      </c>
      <c r="B16775" t="s">
        <v>2086</v>
      </c>
      <c r="C16775">
        <v>1934</v>
      </c>
      <c r="D16775">
        <v>19065008</v>
      </c>
    </row>
    <row r="16776" spans="1:4" x14ac:dyDescent="0.55000000000000004">
      <c r="A16776" t="s">
        <v>126</v>
      </c>
      <c r="B16776" t="s">
        <v>2086</v>
      </c>
      <c r="C16776">
        <v>1935</v>
      </c>
      <c r="D16776">
        <v>21662626</v>
      </c>
    </row>
    <row r="16777" spans="1:4" x14ac:dyDescent="0.55000000000000004">
      <c r="A16777" t="s">
        <v>126</v>
      </c>
      <c r="B16777" t="s">
        <v>2086</v>
      </c>
      <c r="C16777">
        <v>1936</v>
      </c>
      <c r="D16777">
        <v>22212920</v>
      </c>
    </row>
    <row r="16778" spans="1:4" x14ac:dyDescent="0.55000000000000004">
      <c r="A16778" t="s">
        <v>126</v>
      </c>
      <c r="B16778" t="s">
        <v>2086</v>
      </c>
      <c r="C16778">
        <v>1937</v>
      </c>
      <c r="D16778">
        <v>25130572</v>
      </c>
    </row>
    <row r="16779" spans="1:4" x14ac:dyDescent="0.55000000000000004">
      <c r="A16779" t="s">
        <v>126</v>
      </c>
      <c r="B16779" t="s">
        <v>2086</v>
      </c>
      <c r="C16779">
        <v>1938</v>
      </c>
      <c r="D16779">
        <v>24476150</v>
      </c>
    </row>
    <row r="16780" spans="1:4" x14ac:dyDescent="0.55000000000000004">
      <c r="A16780" t="s">
        <v>126</v>
      </c>
      <c r="B16780" t="s">
        <v>2086</v>
      </c>
      <c r="C16780">
        <v>1939</v>
      </c>
      <c r="D16780">
        <v>22826158</v>
      </c>
    </row>
    <row r="16781" spans="1:4" x14ac:dyDescent="0.55000000000000004">
      <c r="A16781" t="s">
        <v>126</v>
      </c>
      <c r="B16781" t="s">
        <v>2086</v>
      </c>
      <c r="C16781">
        <v>1940</v>
      </c>
      <c r="D16781">
        <v>23378442</v>
      </c>
    </row>
    <row r="16782" spans="1:4" x14ac:dyDescent="0.55000000000000004">
      <c r="A16782" t="s">
        <v>126</v>
      </c>
      <c r="B16782" t="s">
        <v>2086</v>
      </c>
      <c r="C16782">
        <v>1941</v>
      </c>
      <c r="D16782">
        <v>22710594</v>
      </c>
    </row>
    <row r="16783" spans="1:4" x14ac:dyDescent="0.55000000000000004">
      <c r="A16783" t="s">
        <v>126</v>
      </c>
      <c r="B16783" t="s">
        <v>2086</v>
      </c>
      <c r="C16783">
        <v>1942</v>
      </c>
      <c r="D16783">
        <v>19116282</v>
      </c>
    </row>
    <row r="16784" spans="1:4" x14ac:dyDescent="0.55000000000000004">
      <c r="A16784" t="s">
        <v>126</v>
      </c>
      <c r="B16784" t="s">
        <v>2086</v>
      </c>
      <c r="C16784">
        <v>1943</v>
      </c>
      <c r="D16784">
        <v>19197288</v>
      </c>
    </row>
    <row r="16785" spans="1:4" x14ac:dyDescent="0.55000000000000004">
      <c r="A16785" t="s">
        <v>126</v>
      </c>
      <c r="B16785" t="s">
        <v>2086</v>
      </c>
      <c r="C16785">
        <v>1944</v>
      </c>
      <c r="D16785">
        <v>20265532</v>
      </c>
    </row>
    <row r="16786" spans="1:4" x14ac:dyDescent="0.55000000000000004">
      <c r="A16786" t="s">
        <v>126</v>
      </c>
      <c r="B16786" t="s">
        <v>2086</v>
      </c>
      <c r="C16786">
        <v>1945</v>
      </c>
      <c r="D16786">
        <v>22768986</v>
      </c>
    </row>
    <row r="16787" spans="1:4" x14ac:dyDescent="0.55000000000000004">
      <c r="A16787" t="s">
        <v>126</v>
      </c>
      <c r="B16787" t="s">
        <v>2086</v>
      </c>
      <c r="C16787">
        <v>1946</v>
      </c>
      <c r="D16787">
        <v>25623044</v>
      </c>
    </row>
    <row r="16788" spans="1:4" x14ac:dyDescent="0.55000000000000004">
      <c r="A16788" t="s">
        <v>126</v>
      </c>
      <c r="B16788" t="s">
        <v>2086</v>
      </c>
      <c r="C16788">
        <v>1947</v>
      </c>
      <c r="D16788">
        <v>29351926</v>
      </c>
    </row>
    <row r="16789" spans="1:4" x14ac:dyDescent="0.55000000000000004">
      <c r="A16789" t="s">
        <v>126</v>
      </c>
      <c r="B16789" t="s">
        <v>2086</v>
      </c>
      <c r="C16789">
        <v>1948</v>
      </c>
      <c r="D16789">
        <v>30509422</v>
      </c>
    </row>
    <row r="16790" spans="1:4" x14ac:dyDescent="0.55000000000000004">
      <c r="A16790" t="s">
        <v>126</v>
      </c>
      <c r="B16790" t="s">
        <v>2086</v>
      </c>
      <c r="C16790">
        <v>1949</v>
      </c>
      <c r="D16790">
        <v>28958958</v>
      </c>
    </row>
    <row r="16791" spans="1:4" x14ac:dyDescent="0.55000000000000004">
      <c r="A16791" t="s">
        <v>126</v>
      </c>
      <c r="B16791" t="s">
        <v>2086</v>
      </c>
      <c r="C16791">
        <v>1950</v>
      </c>
      <c r="D16791">
        <v>30507610</v>
      </c>
    </row>
    <row r="16792" spans="1:4" x14ac:dyDescent="0.55000000000000004">
      <c r="A16792" t="s">
        <v>126</v>
      </c>
      <c r="B16792" t="s">
        <v>2086</v>
      </c>
      <c r="C16792">
        <v>1951</v>
      </c>
      <c r="D16792">
        <v>34889400</v>
      </c>
    </row>
    <row r="16793" spans="1:4" x14ac:dyDescent="0.55000000000000004">
      <c r="A16793" t="s">
        <v>126</v>
      </c>
      <c r="B16793" t="s">
        <v>2086</v>
      </c>
      <c r="C16793">
        <v>1952</v>
      </c>
      <c r="D16793">
        <v>37212196</v>
      </c>
    </row>
    <row r="16794" spans="1:4" x14ac:dyDescent="0.55000000000000004">
      <c r="A16794" t="s">
        <v>126</v>
      </c>
      <c r="B16794" t="s">
        <v>2086</v>
      </c>
      <c r="C16794">
        <v>1953</v>
      </c>
      <c r="D16794">
        <v>36706536</v>
      </c>
    </row>
    <row r="16795" spans="1:4" x14ac:dyDescent="0.55000000000000004">
      <c r="A16795" t="s">
        <v>126</v>
      </c>
      <c r="B16795" t="s">
        <v>2086</v>
      </c>
      <c r="C16795">
        <v>1954</v>
      </c>
      <c r="D16795">
        <v>36270280</v>
      </c>
    </row>
    <row r="16796" spans="1:4" x14ac:dyDescent="0.55000000000000004">
      <c r="A16796" t="s">
        <v>126</v>
      </c>
      <c r="B16796" t="s">
        <v>2086</v>
      </c>
      <c r="C16796">
        <v>1955</v>
      </c>
      <c r="D16796">
        <v>39661988</v>
      </c>
    </row>
    <row r="16797" spans="1:4" x14ac:dyDescent="0.55000000000000004">
      <c r="A16797" t="s">
        <v>126</v>
      </c>
      <c r="B16797" t="s">
        <v>2086</v>
      </c>
      <c r="C16797">
        <v>1956</v>
      </c>
      <c r="D16797">
        <v>42134116</v>
      </c>
    </row>
    <row r="16798" spans="1:4" x14ac:dyDescent="0.55000000000000004">
      <c r="A16798" t="s">
        <v>126</v>
      </c>
      <c r="B16798" t="s">
        <v>2086</v>
      </c>
      <c r="C16798">
        <v>1957</v>
      </c>
      <c r="D16798">
        <v>49277788</v>
      </c>
    </row>
    <row r="16799" spans="1:4" x14ac:dyDescent="0.55000000000000004">
      <c r="A16799" t="s">
        <v>126</v>
      </c>
      <c r="B16799" t="s">
        <v>2086</v>
      </c>
      <c r="C16799">
        <v>1958</v>
      </c>
      <c r="D16799">
        <v>54008100</v>
      </c>
    </row>
    <row r="16800" spans="1:4" x14ac:dyDescent="0.55000000000000004">
      <c r="A16800" t="s">
        <v>126</v>
      </c>
      <c r="B16800" t="s">
        <v>2086</v>
      </c>
      <c r="C16800">
        <v>1959</v>
      </c>
      <c r="D16800">
        <v>58286970</v>
      </c>
    </row>
    <row r="16801" spans="1:4" x14ac:dyDescent="0.55000000000000004">
      <c r="A16801" t="s">
        <v>126</v>
      </c>
      <c r="B16801" t="s">
        <v>2086</v>
      </c>
      <c r="C16801">
        <v>1960</v>
      </c>
      <c r="D16801">
        <v>63052290</v>
      </c>
    </row>
    <row r="16802" spans="1:4" x14ac:dyDescent="0.55000000000000004">
      <c r="A16802" t="s">
        <v>126</v>
      </c>
      <c r="B16802" t="s">
        <v>2086</v>
      </c>
      <c r="C16802">
        <v>1961</v>
      </c>
      <c r="D16802">
        <v>65239908</v>
      </c>
    </row>
    <row r="16803" spans="1:4" x14ac:dyDescent="0.55000000000000004">
      <c r="A16803" t="s">
        <v>126</v>
      </c>
      <c r="B16803" t="s">
        <v>2086</v>
      </c>
      <c r="C16803">
        <v>1962</v>
      </c>
      <c r="D16803">
        <v>63743710</v>
      </c>
    </row>
    <row r="16804" spans="1:4" x14ac:dyDescent="0.55000000000000004">
      <c r="A16804" t="s">
        <v>126</v>
      </c>
      <c r="B16804" t="s">
        <v>2086</v>
      </c>
      <c r="C16804">
        <v>1963</v>
      </c>
      <c r="D16804">
        <v>66292190</v>
      </c>
    </row>
    <row r="16805" spans="1:4" x14ac:dyDescent="0.55000000000000004">
      <c r="A16805" t="s">
        <v>126</v>
      </c>
      <c r="B16805" t="s">
        <v>2086</v>
      </c>
      <c r="C16805">
        <v>1964</v>
      </c>
      <c r="D16805">
        <v>74200130</v>
      </c>
    </row>
    <row r="16806" spans="1:4" x14ac:dyDescent="0.55000000000000004">
      <c r="A16806" t="s">
        <v>126</v>
      </c>
      <c r="B16806" t="s">
        <v>2086</v>
      </c>
      <c r="C16806">
        <v>1965</v>
      </c>
      <c r="D16806">
        <v>75167900</v>
      </c>
    </row>
    <row r="16807" spans="1:4" x14ac:dyDescent="0.55000000000000004">
      <c r="A16807" t="s">
        <v>126</v>
      </c>
      <c r="B16807" t="s">
        <v>2086</v>
      </c>
      <c r="C16807">
        <v>1966</v>
      </c>
      <c r="D16807">
        <v>80844570</v>
      </c>
    </row>
    <row r="16808" spans="1:4" x14ac:dyDescent="0.55000000000000004">
      <c r="A16808" t="s">
        <v>126</v>
      </c>
      <c r="B16808" t="s">
        <v>2086</v>
      </c>
      <c r="C16808">
        <v>1967</v>
      </c>
      <c r="D16808">
        <v>90005530</v>
      </c>
    </row>
    <row r="16809" spans="1:4" x14ac:dyDescent="0.55000000000000004">
      <c r="A16809" t="s">
        <v>126</v>
      </c>
      <c r="B16809" t="s">
        <v>2086</v>
      </c>
      <c r="C16809">
        <v>1968</v>
      </c>
      <c r="D16809">
        <v>93887230</v>
      </c>
    </row>
    <row r="16810" spans="1:4" x14ac:dyDescent="0.55000000000000004">
      <c r="A16810" t="s">
        <v>126</v>
      </c>
      <c r="B16810" t="s">
        <v>2086</v>
      </c>
      <c r="C16810">
        <v>1969</v>
      </c>
      <c r="D16810">
        <v>102176184</v>
      </c>
    </row>
    <row r="16811" spans="1:4" x14ac:dyDescent="0.55000000000000004">
      <c r="A16811" t="s">
        <v>126</v>
      </c>
      <c r="B16811" t="s">
        <v>2086</v>
      </c>
      <c r="C16811">
        <v>1970</v>
      </c>
      <c r="D16811">
        <v>113950680</v>
      </c>
    </row>
    <row r="16812" spans="1:4" x14ac:dyDescent="0.55000000000000004">
      <c r="A16812" t="s">
        <v>126</v>
      </c>
      <c r="B16812" t="s">
        <v>2086</v>
      </c>
      <c r="C16812">
        <v>1971</v>
      </c>
      <c r="D16812">
        <v>126182310</v>
      </c>
    </row>
    <row r="16813" spans="1:4" x14ac:dyDescent="0.55000000000000004">
      <c r="A16813" t="s">
        <v>126</v>
      </c>
      <c r="B16813" t="s">
        <v>2086</v>
      </c>
      <c r="C16813">
        <v>1972</v>
      </c>
      <c r="D16813">
        <v>132260760</v>
      </c>
    </row>
    <row r="16814" spans="1:4" x14ac:dyDescent="0.55000000000000004">
      <c r="A16814" t="s">
        <v>126</v>
      </c>
      <c r="B16814" t="s">
        <v>2086</v>
      </c>
      <c r="C16814">
        <v>1973</v>
      </c>
      <c r="D16814">
        <v>144040500</v>
      </c>
    </row>
    <row r="16815" spans="1:4" x14ac:dyDescent="0.55000000000000004">
      <c r="A16815" t="s">
        <v>126</v>
      </c>
      <c r="B16815" t="s">
        <v>2086</v>
      </c>
      <c r="C16815">
        <v>1974</v>
      </c>
      <c r="D16815">
        <v>154701440</v>
      </c>
    </row>
    <row r="16816" spans="1:4" x14ac:dyDescent="0.55000000000000004">
      <c r="A16816" t="s">
        <v>126</v>
      </c>
      <c r="B16816" t="s">
        <v>2086</v>
      </c>
      <c r="C16816">
        <v>1975</v>
      </c>
      <c r="D16816">
        <v>164103730</v>
      </c>
    </row>
    <row r="16817" spans="1:4" x14ac:dyDescent="0.55000000000000004">
      <c r="A16817" t="s">
        <v>126</v>
      </c>
      <c r="B16817" t="s">
        <v>2086</v>
      </c>
      <c r="C16817">
        <v>1976</v>
      </c>
      <c r="D16817">
        <v>183693500</v>
      </c>
    </row>
    <row r="16818" spans="1:4" x14ac:dyDescent="0.55000000000000004">
      <c r="A16818" t="s">
        <v>126</v>
      </c>
      <c r="B16818" t="s">
        <v>2086</v>
      </c>
      <c r="C16818">
        <v>1977</v>
      </c>
      <c r="D16818">
        <v>192337710</v>
      </c>
    </row>
    <row r="16819" spans="1:4" x14ac:dyDescent="0.55000000000000004">
      <c r="A16819" t="s">
        <v>126</v>
      </c>
      <c r="B16819" t="s">
        <v>2086</v>
      </c>
      <c r="C16819">
        <v>1978</v>
      </c>
      <c r="D16819">
        <v>222047580</v>
      </c>
    </row>
    <row r="16820" spans="1:4" x14ac:dyDescent="0.55000000000000004">
      <c r="A16820" t="s">
        <v>126</v>
      </c>
      <c r="B16820" t="s">
        <v>2086</v>
      </c>
      <c r="C16820">
        <v>1979</v>
      </c>
      <c r="D16820">
        <v>240175380</v>
      </c>
    </row>
    <row r="16821" spans="1:4" x14ac:dyDescent="0.55000000000000004">
      <c r="A16821" t="s">
        <v>126</v>
      </c>
      <c r="B16821" t="s">
        <v>2086</v>
      </c>
      <c r="C16821">
        <v>1980</v>
      </c>
      <c r="D16821">
        <v>267644690</v>
      </c>
    </row>
    <row r="16822" spans="1:4" x14ac:dyDescent="0.55000000000000004">
      <c r="A16822" t="s">
        <v>126</v>
      </c>
      <c r="B16822" t="s">
        <v>2086</v>
      </c>
      <c r="C16822">
        <v>1981</v>
      </c>
      <c r="D16822">
        <v>283586700</v>
      </c>
    </row>
    <row r="16823" spans="1:4" x14ac:dyDescent="0.55000000000000004">
      <c r="A16823" t="s">
        <v>126</v>
      </c>
      <c r="B16823" t="s">
        <v>2086</v>
      </c>
      <c r="C16823">
        <v>1982</v>
      </c>
      <c r="D16823">
        <v>303763700</v>
      </c>
    </row>
    <row r="16824" spans="1:4" x14ac:dyDescent="0.55000000000000004">
      <c r="A16824" t="s">
        <v>126</v>
      </c>
      <c r="B16824" t="s">
        <v>2086</v>
      </c>
      <c r="C16824">
        <v>1983</v>
      </c>
      <c r="D16824">
        <v>277430430</v>
      </c>
    </row>
    <row r="16825" spans="1:4" x14ac:dyDescent="0.55000000000000004">
      <c r="A16825" t="s">
        <v>126</v>
      </c>
      <c r="B16825" t="s">
        <v>2086</v>
      </c>
      <c r="C16825">
        <v>1984</v>
      </c>
      <c r="D16825">
        <v>276491070</v>
      </c>
    </row>
    <row r="16826" spans="1:4" x14ac:dyDescent="0.55000000000000004">
      <c r="A16826" t="s">
        <v>126</v>
      </c>
      <c r="B16826" t="s">
        <v>2086</v>
      </c>
      <c r="C16826">
        <v>1985</v>
      </c>
      <c r="D16826">
        <v>287181100</v>
      </c>
    </row>
    <row r="16827" spans="1:4" x14ac:dyDescent="0.55000000000000004">
      <c r="A16827" t="s">
        <v>126</v>
      </c>
      <c r="B16827" t="s">
        <v>2086</v>
      </c>
      <c r="C16827">
        <v>1986</v>
      </c>
      <c r="D16827">
        <v>293219400</v>
      </c>
    </row>
    <row r="16828" spans="1:4" x14ac:dyDescent="0.55000000000000004">
      <c r="A16828" t="s">
        <v>126</v>
      </c>
      <c r="B16828" t="s">
        <v>2086</v>
      </c>
      <c r="C16828">
        <v>1987</v>
      </c>
      <c r="D16828">
        <v>305790180</v>
      </c>
    </row>
    <row r="16829" spans="1:4" x14ac:dyDescent="0.55000000000000004">
      <c r="A16829" t="s">
        <v>126</v>
      </c>
      <c r="B16829" t="s">
        <v>2086</v>
      </c>
      <c r="C16829">
        <v>1988</v>
      </c>
      <c r="D16829">
        <v>305418270</v>
      </c>
    </row>
    <row r="16830" spans="1:4" x14ac:dyDescent="0.55000000000000004">
      <c r="A16830" t="s">
        <v>126</v>
      </c>
      <c r="B16830" t="s">
        <v>2086</v>
      </c>
      <c r="C16830">
        <v>1989</v>
      </c>
      <c r="D16830">
        <v>323215970</v>
      </c>
    </row>
    <row r="16831" spans="1:4" x14ac:dyDescent="0.55000000000000004">
      <c r="A16831" t="s">
        <v>126</v>
      </c>
      <c r="B16831" t="s">
        <v>2086</v>
      </c>
      <c r="C16831">
        <v>1990</v>
      </c>
      <c r="D16831">
        <v>316745800</v>
      </c>
    </row>
    <row r="16832" spans="1:4" x14ac:dyDescent="0.55000000000000004">
      <c r="A16832" t="s">
        <v>126</v>
      </c>
      <c r="B16832" t="s">
        <v>2086</v>
      </c>
      <c r="C16832">
        <v>1991</v>
      </c>
      <c r="D16832">
        <v>329831040</v>
      </c>
    </row>
    <row r="16833" spans="1:4" x14ac:dyDescent="0.55000000000000004">
      <c r="A16833" t="s">
        <v>126</v>
      </c>
      <c r="B16833" t="s">
        <v>2086</v>
      </c>
      <c r="C16833">
        <v>1992</v>
      </c>
      <c r="D16833">
        <v>332453400</v>
      </c>
    </row>
    <row r="16834" spans="1:4" x14ac:dyDescent="0.55000000000000004">
      <c r="A16834" t="s">
        <v>126</v>
      </c>
      <c r="B16834" t="s">
        <v>2086</v>
      </c>
      <c r="C16834">
        <v>1993</v>
      </c>
      <c r="D16834">
        <v>337721920</v>
      </c>
    </row>
    <row r="16835" spans="1:4" x14ac:dyDescent="0.55000000000000004">
      <c r="A16835" t="s">
        <v>126</v>
      </c>
      <c r="B16835" t="s">
        <v>2086</v>
      </c>
      <c r="C16835">
        <v>1994</v>
      </c>
      <c r="D16835">
        <v>351533920</v>
      </c>
    </row>
    <row r="16836" spans="1:4" x14ac:dyDescent="0.55000000000000004">
      <c r="A16836" t="s">
        <v>126</v>
      </c>
      <c r="B16836" t="s">
        <v>2086</v>
      </c>
      <c r="C16836">
        <v>1995</v>
      </c>
      <c r="D16836">
        <v>330905300</v>
      </c>
    </row>
    <row r="16837" spans="1:4" x14ac:dyDescent="0.55000000000000004">
      <c r="A16837" t="s">
        <v>126</v>
      </c>
      <c r="B16837" t="s">
        <v>2086</v>
      </c>
      <c r="C16837">
        <v>1996</v>
      </c>
      <c r="D16837">
        <v>341543740</v>
      </c>
    </row>
    <row r="16838" spans="1:4" x14ac:dyDescent="0.55000000000000004">
      <c r="A16838" t="s">
        <v>126</v>
      </c>
      <c r="B16838" t="s">
        <v>2086</v>
      </c>
      <c r="C16838">
        <v>1997</v>
      </c>
      <c r="D16838">
        <v>362465900</v>
      </c>
    </row>
    <row r="16839" spans="1:4" x14ac:dyDescent="0.55000000000000004">
      <c r="A16839" t="s">
        <v>126</v>
      </c>
      <c r="B16839" t="s">
        <v>2086</v>
      </c>
      <c r="C16839">
        <v>1998</v>
      </c>
      <c r="D16839">
        <v>381101800</v>
      </c>
    </row>
    <row r="16840" spans="1:4" x14ac:dyDescent="0.55000000000000004">
      <c r="A16840" t="s">
        <v>126</v>
      </c>
      <c r="B16840" t="s">
        <v>2086</v>
      </c>
      <c r="C16840">
        <v>1999</v>
      </c>
      <c r="D16840">
        <v>386036350</v>
      </c>
    </row>
    <row r="16841" spans="1:4" x14ac:dyDescent="0.55000000000000004">
      <c r="A16841" t="s">
        <v>126</v>
      </c>
      <c r="B16841" t="s">
        <v>2086</v>
      </c>
      <c r="C16841">
        <v>2000</v>
      </c>
      <c r="D16841">
        <v>391435260</v>
      </c>
    </row>
    <row r="16842" spans="1:4" x14ac:dyDescent="0.55000000000000004">
      <c r="A16842" t="s">
        <v>126</v>
      </c>
      <c r="B16842" t="s">
        <v>2086</v>
      </c>
      <c r="C16842">
        <v>2001</v>
      </c>
      <c r="D16842">
        <v>407484670</v>
      </c>
    </row>
    <row r="16843" spans="1:4" x14ac:dyDescent="0.55000000000000004">
      <c r="A16843" t="s">
        <v>126</v>
      </c>
      <c r="B16843" t="s">
        <v>2086</v>
      </c>
      <c r="C16843">
        <v>2002</v>
      </c>
      <c r="D16843">
        <v>410301060</v>
      </c>
    </row>
    <row r="16844" spans="1:4" x14ac:dyDescent="0.55000000000000004">
      <c r="A16844" t="s">
        <v>126</v>
      </c>
      <c r="B16844" t="s">
        <v>2086</v>
      </c>
      <c r="C16844">
        <v>2003</v>
      </c>
      <c r="D16844">
        <v>435968700</v>
      </c>
    </row>
    <row r="16845" spans="1:4" x14ac:dyDescent="0.55000000000000004">
      <c r="A16845" t="s">
        <v>126</v>
      </c>
      <c r="B16845" t="s">
        <v>2086</v>
      </c>
      <c r="C16845">
        <v>2004</v>
      </c>
      <c r="D16845">
        <v>438588450</v>
      </c>
    </row>
    <row r="16846" spans="1:4" x14ac:dyDescent="0.55000000000000004">
      <c r="A16846" t="s">
        <v>126</v>
      </c>
      <c r="B16846" t="s">
        <v>2086</v>
      </c>
      <c r="C16846">
        <v>2005</v>
      </c>
      <c r="D16846">
        <v>463435520</v>
      </c>
    </row>
    <row r="16847" spans="1:4" x14ac:dyDescent="0.55000000000000004">
      <c r="A16847" t="s">
        <v>126</v>
      </c>
      <c r="B16847" t="s">
        <v>2086</v>
      </c>
      <c r="C16847">
        <v>2006</v>
      </c>
      <c r="D16847">
        <v>474522560</v>
      </c>
    </row>
    <row r="16848" spans="1:4" x14ac:dyDescent="0.55000000000000004">
      <c r="A16848" t="s">
        <v>126</v>
      </c>
      <c r="B16848" t="s">
        <v>2086</v>
      </c>
      <c r="C16848">
        <v>2007</v>
      </c>
      <c r="D16848">
        <v>473595230</v>
      </c>
    </row>
    <row r="16849" spans="1:4" x14ac:dyDescent="0.55000000000000004">
      <c r="A16849" t="s">
        <v>126</v>
      </c>
      <c r="B16849" t="s">
        <v>2086</v>
      </c>
      <c r="C16849">
        <v>2008</v>
      </c>
      <c r="D16849">
        <v>472981280</v>
      </c>
    </row>
    <row r="16850" spans="1:4" x14ac:dyDescent="0.55000000000000004">
      <c r="A16850" t="s">
        <v>126</v>
      </c>
      <c r="B16850" t="s">
        <v>2086</v>
      </c>
      <c r="C16850">
        <v>2009</v>
      </c>
      <c r="D16850">
        <v>460290180</v>
      </c>
    </row>
    <row r="16851" spans="1:4" x14ac:dyDescent="0.55000000000000004">
      <c r="A16851" t="s">
        <v>126</v>
      </c>
      <c r="B16851" t="s">
        <v>2086</v>
      </c>
      <c r="C16851">
        <v>2010</v>
      </c>
      <c r="D16851">
        <v>456408960</v>
      </c>
    </row>
    <row r="16852" spans="1:4" x14ac:dyDescent="0.55000000000000004">
      <c r="A16852" t="s">
        <v>126</v>
      </c>
      <c r="B16852" t="s">
        <v>2086</v>
      </c>
      <c r="C16852">
        <v>2011</v>
      </c>
      <c r="D16852">
        <v>483301600</v>
      </c>
    </row>
    <row r="16853" spans="1:4" x14ac:dyDescent="0.55000000000000004">
      <c r="A16853" t="s">
        <v>126</v>
      </c>
      <c r="B16853" t="s">
        <v>2086</v>
      </c>
      <c r="C16853">
        <v>2012</v>
      </c>
      <c r="D16853">
        <v>501492300</v>
      </c>
    </row>
    <row r="16854" spans="1:4" x14ac:dyDescent="0.55000000000000004">
      <c r="A16854" t="s">
        <v>126</v>
      </c>
      <c r="B16854" t="s">
        <v>2086</v>
      </c>
      <c r="C16854">
        <v>2013</v>
      </c>
      <c r="D16854">
        <v>495411550</v>
      </c>
    </row>
    <row r="16855" spans="1:4" x14ac:dyDescent="0.55000000000000004">
      <c r="A16855" t="s">
        <v>126</v>
      </c>
      <c r="B16855" t="s">
        <v>2086</v>
      </c>
      <c r="C16855">
        <v>2014</v>
      </c>
      <c r="D16855">
        <v>484044500</v>
      </c>
    </row>
    <row r="16856" spans="1:4" x14ac:dyDescent="0.55000000000000004">
      <c r="A16856" t="s">
        <v>126</v>
      </c>
      <c r="B16856" t="s">
        <v>2086</v>
      </c>
      <c r="C16856">
        <v>2015</v>
      </c>
      <c r="D16856">
        <v>479433730</v>
      </c>
    </row>
    <row r="16857" spans="1:4" x14ac:dyDescent="0.55000000000000004">
      <c r="A16857" t="s">
        <v>126</v>
      </c>
      <c r="B16857" t="s">
        <v>2086</v>
      </c>
      <c r="C16857">
        <v>2016</v>
      </c>
      <c r="D16857">
        <v>478827740</v>
      </c>
    </row>
    <row r="16858" spans="1:4" x14ac:dyDescent="0.55000000000000004">
      <c r="A16858" t="s">
        <v>126</v>
      </c>
      <c r="B16858" t="s">
        <v>2086</v>
      </c>
      <c r="C16858">
        <v>2017</v>
      </c>
      <c r="D16858">
        <v>464406620</v>
      </c>
    </row>
    <row r="16859" spans="1:4" x14ac:dyDescent="0.55000000000000004">
      <c r="A16859" t="s">
        <v>126</v>
      </c>
      <c r="B16859" t="s">
        <v>2086</v>
      </c>
      <c r="C16859">
        <v>2018</v>
      </c>
      <c r="D16859">
        <v>468420600</v>
      </c>
    </row>
    <row r="16860" spans="1:4" x14ac:dyDescent="0.55000000000000004">
      <c r="A16860" t="s">
        <v>126</v>
      </c>
      <c r="B16860" t="s">
        <v>2086</v>
      </c>
      <c r="C16860">
        <v>2019</v>
      </c>
      <c r="D16860">
        <v>468235840</v>
      </c>
    </row>
    <row r="16861" spans="1:4" x14ac:dyDescent="0.55000000000000004">
      <c r="A16861" t="s">
        <v>126</v>
      </c>
      <c r="B16861" t="s">
        <v>2086</v>
      </c>
      <c r="C16861">
        <v>2020</v>
      </c>
      <c r="D16861">
        <v>428936830</v>
      </c>
    </row>
    <row r="16862" spans="1:4" x14ac:dyDescent="0.55000000000000004">
      <c r="A16862" t="s">
        <v>126</v>
      </c>
      <c r="B16862" t="s">
        <v>2086</v>
      </c>
      <c r="C16862">
        <v>2021</v>
      </c>
      <c r="D16862">
        <v>446837570</v>
      </c>
    </row>
    <row r="16863" spans="1:4" x14ac:dyDescent="0.55000000000000004">
      <c r="A16863" t="s">
        <v>126</v>
      </c>
      <c r="B16863" t="s">
        <v>2086</v>
      </c>
      <c r="C16863">
        <v>2022</v>
      </c>
      <c r="D16863">
        <v>453799100</v>
      </c>
    </row>
    <row r="16864" spans="1:4" x14ac:dyDescent="0.55000000000000004">
      <c r="A16864" t="s">
        <v>126</v>
      </c>
      <c r="B16864" t="s">
        <v>2086</v>
      </c>
      <c r="C16864">
        <v>2023</v>
      </c>
      <c r="D16864">
        <v>458253860</v>
      </c>
    </row>
    <row r="16865" spans="1:4" x14ac:dyDescent="0.55000000000000004">
      <c r="A16865" t="s">
        <v>126</v>
      </c>
      <c r="B16865" t="s">
        <v>2086</v>
      </c>
      <c r="C16865">
        <v>2024</v>
      </c>
      <c r="D16865">
        <v>460987650</v>
      </c>
    </row>
    <row r="16866" spans="1:4" x14ac:dyDescent="0.55000000000000004">
      <c r="A16866" t="s">
        <v>2087</v>
      </c>
      <c r="B16866" t="s">
        <v>2088</v>
      </c>
      <c r="C16866">
        <v>1992</v>
      </c>
      <c r="D16866">
        <v>135568</v>
      </c>
    </row>
    <row r="16867" spans="1:4" x14ac:dyDescent="0.55000000000000004">
      <c r="A16867" t="s">
        <v>2087</v>
      </c>
      <c r="B16867" t="s">
        <v>2088</v>
      </c>
      <c r="C16867">
        <v>1993</v>
      </c>
      <c r="D16867">
        <v>142896</v>
      </c>
    </row>
    <row r="16868" spans="1:4" x14ac:dyDescent="0.55000000000000004">
      <c r="A16868" t="s">
        <v>2087</v>
      </c>
      <c r="B16868" t="s">
        <v>2088</v>
      </c>
      <c r="C16868">
        <v>1994</v>
      </c>
      <c r="D16868">
        <v>153888</v>
      </c>
    </row>
    <row r="16869" spans="1:4" x14ac:dyDescent="0.55000000000000004">
      <c r="A16869" t="s">
        <v>2087</v>
      </c>
      <c r="B16869" t="s">
        <v>2088</v>
      </c>
      <c r="C16869">
        <v>1995</v>
      </c>
      <c r="D16869">
        <v>175872</v>
      </c>
    </row>
    <row r="16870" spans="1:4" x14ac:dyDescent="0.55000000000000004">
      <c r="A16870" t="s">
        <v>2087</v>
      </c>
      <c r="B16870" t="s">
        <v>2088</v>
      </c>
      <c r="C16870">
        <v>1996</v>
      </c>
      <c r="D16870">
        <v>183200</v>
      </c>
    </row>
    <row r="16871" spans="1:4" x14ac:dyDescent="0.55000000000000004">
      <c r="A16871" t="s">
        <v>2087</v>
      </c>
      <c r="B16871" t="s">
        <v>2088</v>
      </c>
      <c r="C16871">
        <v>1997</v>
      </c>
      <c r="D16871">
        <v>194192</v>
      </c>
    </row>
    <row r="16872" spans="1:4" x14ac:dyDescent="0.55000000000000004">
      <c r="A16872" t="s">
        <v>2087</v>
      </c>
      <c r="B16872" t="s">
        <v>2088</v>
      </c>
      <c r="C16872">
        <v>1998</v>
      </c>
      <c r="D16872">
        <v>205184</v>
      </c>
    </row>
    <row r="16873" spans="1:4" x14ac:dyDescent="0.55000000000000004">
      <c r="A16873" t="s">
        <v>2087</v>
      </c>
      <c r="B16873" t="s">
        <v>2088</v>
      </c>
      <c r="C16873">
        <v>1999</v>
      </c>
      <c r="D16873">
        <v>190528</v>
      </c>
    </row>
    <row r="16874" spans="1:4" x14ac:dyDescent="0.55000000000000004">
      <c r="A16874" t="s">
        <v>2087</v>
      </c>
      <c r="B16874" t="s">
        <v>2088</v>
      </c>
      <c r="C16874">
        <v>2000</v>
      </c>
      <c r="D16874">
        <v>179536</v>
      </c>
    </row>
    <row r="16875" spans="1:4" x14ac:dyDescent="0.55000000000000004">
      <c r="A16875" t="s">
        <v>2087</v>
      </c>
      <c r="B16875" t="s">
        <v>2088</v>
      </c>
      <c r="C16875">
        <v>2001</v>
      </c>
      <c r="D16875">
        <v>164880</v>
      </c>
    </row>
    <row r="16876" spans="1:4" x14ac:dyDescent="0.55000000000000004">
      <c r="A16876" t="s">
        <v>2087</v>
      </c>
      <c r="B16876" t="s">
        <v>2088</v>
      </c>
      <c r="C16876">
        <v>2002</v>
      </c>
      <c r="D16876">
        <v>150224</v>
      </c>
    </row>
    <row r="16877" spans="1:4" x14ac:dyDescent="0.55000000000000004">
      <c r="A16877" t="s">
        <v>2087</v>
      </c>
      <c r="B16877" t="s">
        <v>2088</v>
      </c>
      <c r="C16877">
        <v>2003</v>
      </c>
      <c r="D16877">
        <v>161216</v>
      </c>
    </row>
    <row r="16878" spans="1:4" x14ac:dyDescent="0.55000000000000004">
      <c r="A16878" t="s">
        <v>2087</v>
      </c>
      <c r="B16878" t="s">
        <v>2088</v>
      </c>
      <c r="C16878">
        <v>2004</v>
      </c>
      <c r="D16878">
        <v>142896</v>
      </c>
    </row>
    <row r="16879" spans="1:4" x14ac:dyDescent="0.55000000000000004">
      <c r="A16879" t="s">
        <v>2087</v>
      </c>
      <c r="B16879" t="s">
        <v>2088</v>
      </c>
      <c r="C16879">
        <v>2005</v>
      </c>
      <c r="D16879">
        <v>113584</v>
      </c>
    </row>
    <row r="16880" spans="1:4" x14ac:dyDescent="0.55000000000000004">
      <c r="A16880" t="s">
        <v>2087</v>
      </c>
      <c r="B16880" t="s">
        <v>2088</v>
      </c>
      <c r="C16880">
        <v>2006</v>
      </c>
      <c r="D16880">
        <v>113584</v>
      </c>
    </row>
    <row r="16881" spans="1:4" x14ac:dyDescent="0.55000000000000004">
      <c r="A16881" t="s">
        <v>2087</v>
      </c>
      <c r="B16881" t="s">
        <v>2088</v>
      </c>
      <c r="C16881">
        <v>2007</v>
      </c>
      <c r="D16881">
        <v>128240.01</v>
      </c>
    </row>
    <row r="16882" spans="1:4" x14ac:dyDescent="0.55000000000000004">
      <c r="A16882" t="s">
        <v>2087</v>
      </c>
      <c r="B16882" t="s">
        <v>2088</v>
      </c>
      <c r="C16882">
        <v>2008</v>
      </c>
      <c r="D16882">
        <v>113584</v>
      </c>
    </row>
    <row r="16883" spans="1:4" x14ac:dyDescent="0.55000000000000004">
      <c r="A16883" t="s">
        <v>2087</v>
      </c>
      <c r="B16883" t="s">
        <v>2088</v>
      </c>
      <c r="C16883">
        <v>2009</v>
      </c>
      <c r="D16883">
        <v>146560</v>
      </c>
    </row>
    <row r="16884" spans="1:4" x14ac:dyDescent="0.55000000000000004">
      <c r="A16884" t="s">
        <v>2087</v>
      </c>
      <c r="B16884" t="s">
        <v>2088</v>
      </c>
      <c r="C16884">
        <v>2010</v>
      </c>
      <c r="D16884">
        <v>102592</v>
      </c>
    </row>
    <row r="16885" spans="1:4" x14ac:dyDescent="0.55000000000000004">
      <c r="A16885" t="s">
        <v>2087</v>
      </c>
      <c r="B16885" t="s">
        <v>2088</v>
      </c>
      <c r="C16885">
        <v>2011</v>
      </c>
      <c r="D16885">
        <v>117248</v>
      </c>
    </row>
    <row r="16886" spans="1:4" x14ac:dyDescent="0.55000000000000004">
      <c r="A16886" t="s">
        <v>2087</v>
      </c>
      <c r="B16886" t="s">
        <v>2088</v>
      </c>
      <c r="C16886">
        <v>2012</v>
      </c>
      <c r="D16886">
        <v>128240.01</v>
      </c>
    </row>
    <row r="16887" spans="1:4" x14ac:dyDescent="0.55000000000000004">
      <c r="A16887" t="s">
        <v>2087</v>
      </c>
      <c r="B16887" t="s">
        <v>2088</v>
      </c>
      <c r="C16887">
        <v>2013</v>
      </c>
      <c r="D16887">
        <v>135568</v>
      </c>
    </row>
    <row r="16888" spans="1:4" x14ac:dyDescent="0.55000000000000004">
      <c r="A16888" t="s">
        <v>2087</v>
      </c>
      <c r="B16888" t="s">
        <v>2088</v>
      </c>
      <c r="C16888">
        <v>2014</v>
      </c>
      <c r="D16888">
        <v>139232</v>
      </c>
    </row>
    <row r="16889" spans="1:4" x14ac:dyDescent="0.55000000000000004">
      <c r="A16889" t="s">
        <v>2087</v>
      </c>
      <c r="B16889" t="s">
        <v>2088</v>
      </c>
      <c r="C16889">
        <v>2015</v>
      </c>
      <c r="D16889">
        <v>142896</v>
      </c>
    </row>
    <row r="16890" spans="1:4" x14ac:dyDescent="0.55000000000000004">
      <c r="A16890" t="s">
        <v>2087</v>
      </c>
      <c r="B16890" t="s">
        <v>2088</v>
      </c>
      <c r="C16890">
        <v>2016</v>
      </c>
      <c r="D16890">
        <v>142896</v>
      </c>
    </row>
    <row r="16891" spans="1:4" x14ac:dyDescent="0.55000000000000004">
      <c r="A16891" t="s">
        <v>2087</v>
      </c>
      <c r="B16891" t="s">
        <v>2088</v>
      </c>
      <c r="C16891">
        <v>2017</v>
      </c>
      <c r="D16891">
        <v>142896</v>
      </c>
    </row>
    <row r="16892" spans="1:4" x14ac:dyDescent="0.55000000000000004">
      <c r="A16892" t="s">
        <v>2087</v>
      </c>
      <c r="B16892" t="s">
        <v>2088</v>
      </c>
      <c r="C16892">
        <v>2018</v>
      </c>
      <c r="D16892">
        <v>142896</v>
      </c>
    </row>
    <row r="16893" spans="1:4" x14ac:dyDescent="0.55000000000000004">
      <c r="A16893" t="s">
        <v>2087</v>
      </c>
      <c r="B16893" t="s">
        <v>2088</v>
      </c>
      <c r="C16893">
        <v>2019</v>
      </c>
      <c r="D16893">
        <v>142896</v>
      </c>
    </row>
    <row r="16894" spans="1:4" x14ac:dyDescent="0.55000000000000004">
      <c r="A16894" t="s">
        <v>2087</v>
      </c>
      <c r="B16894" t="s">
        <v>2088</v>
      </c>
      <c r="C16894">
        <v>2020</v>
      </c>
      <c r="D16894">
        <v>142896</v>
      </c>
    </row>
    <row r="16895" spans="1:4" x14ac:dyDescent="0.55000000000000004">
      <c r="A16895" t="s">
        <v>2087</v>
      </c>
      <c r="B16895" t="s">
        <v>2088</v>
      </c>
      <c r="C16895">
        <v>2021</v>
      </c>
      <c r="D16895">
        <v>142896</v>
      </c>
    </row>
    <row r="16896" spans="1:4" x14ac:dyDescent="0.55000000000000004">
      <c r="A16896" t="s">
        <v>2087</v>
      </c>
      <c r="B16896" t="s">
        <v>2088</v>
      </c>
      <c r="C16896">
        <v>2022</v>
      </c>
      <c r="D16896">
        <v>144721</v>
      </c>
    </row>
    <row r="16897" spans="1:4" x14ac:dyDescent="0.55000000000000004">
      <c r="A16897" t="s">
        <v>2087</v>
      </c>
      <c r="B16897" t="s">
        <v>2088</v>
      </c>
      <c r="C16897">
        <v>2023</v>
      </c>
      <c r="D16897">
        <v>144037</v>
      </c>
    </row>
    <row r="16898" spans="1:4" x14ac:dyDescent="0.55000000000000004">
      <c r="A16898" t="s">
        <v>2087</v>
      </c>
      <c r="B16898" t="s">
        <v>2088</v>
      </c>
      <c r="C16898">
        <v>2024</v>
      </c>
      <c r="D16898">
        <v>150626</v>
      </c>
    </row>
    <row r="16899" spans="1:4" x14ac:dyDescent="0.55000000000000004">
      <c r="A16899" t="s">
        <v>2089</v>
      </c>
      <c r="C16899">
        <v>1850</v>
      </c>
      <c r="D16899">
        <v>0</v>
      </c>
    </row>
    <row r="16900" spans="1:4" x14ac:dyDescent="0.55000000000000004">
      <c r="A16900" t="s">
        <v>2089</v>
      </c>
      <c r="C16900">
        <v>1851</v>
      </c>
      <c r="D16900">
        <v>0</v>
      </c>
    </row>
    <row r="16901" spans="1:4" x14ac:dyDescent="0.55000000000000004">
      <c r="A16901" t="s">
        <v>2089</v>
      </c>
      <c r="C16901">
        <v>1852</v>
      </c>
      <c r="D16901">
        <v>0</v>
      </c>
    </row>
    <row r="16902" spans="1:4" x14ac:dyDescent="0.55000000000000004">
      <c r="A16902" t="s">
        <v>2089</v>
      </c>
      <c r="C16902">
        <v>1853</v>
      </c>
      <c r="D16902">
        <v>0</v>
      </c>
    </row>
    <row r="16903" spans="1:4" x14ac:dyDescent="0.55000000000000004">
      <c r="A16903" t="s">
        <v>2089</v>
      </c>
      <c r="C16903">
        <v>1854</v>
      </c>
      <c r="D16903">
        <v>0</v>
      </c>
    </row>
    <row r="16904" spans="1:4" x14ac:dyDescent="0.55000000000000004">
      <c r="A16904" t="s">
        <v>2089</v>
      </c>
      <c r="C16904">
        <v>1855</v>
      </c>
      <c r="D16904">
        <v>0</v>
      </c>
    </row>
    <row r="16905" spans="1:4" x14ac:dyDescent="0.55000000000000004">
      <c r="A16905" t="s">
        <v>2089</v>
      </c>
      <c r="C16905">
        <v>1856</v>
      </c>
      <c r="D16905">
        <v>0</v>
      </c>
    </row>
    <row r="16906" spans="1:4" x14ac:dyDescent="0.55000000000000004">
      <c r="A16906" t="s">
        <v>2089</v>
      </c>
      <c r="C16906">
        <v>1857</v>
      </c>
      <c r="D16906">
        <v>0</v>
      </c>
    </row>
    <row r="16907" spans="1:4" x14ac:dyDescent="0.55000000000000004">
      <c r="A16907" t="s">
        <v>2089</v>
      </c>
      <c r="C16907">
        <v>1858</v>
      </c>
      <c r="D16907">
        <v>0</v>
      </c>
    </row>
    <row r="16908" spans="1:4" x14ac:dyDescent="0.55000000000000004">
      <c r="A16908" t="s">
        <v>2089</v>
      </c>
      <c r="C16908">
        <v>1859</v>
      </c>
      <c r="D16908">
        <v>0</v>
      </c>
    </row>
    <row r="16909" spans="1:4" x14ac:dyDescent="0.55000000000000004">
      <c r="A16909" t="s">
        <v>2089</v>
      </c>
      <c r="C16909">
        <v>1860</v>
      </c>
      <c r="D16909">
        <v>0</v>
      </c>
    </row>
    <row r="16910" spans="1:4" x14ac:dyDescent="0.55000000000000004">
      <c r="A16910" t="s">
        <v>2089</v>
      </c>
      <c r="C16910">
        <v>1861</v>
      </c>
      <c r="D16910">
        <v>0</v>
      </c>
    </row>
    <row r="16911" spans="1:4" x14ac:dyDescent="0.55000000000000004">
      <c r="A16911" t="s">
        <v>2089</v>
      </c>
      <c r="C16911">
        <v>1862</v>
      </c>
      <c r="D16911">
        <v>0</v>
      </c>
    </row>
    <row r="16912" spans="1:4" x14ac:dyDescent="0.55000000000000004">
      <c r="A16912" t="s">
        <v>2089</v>
      </c>
      <c r="C16912">
        <v>1863</v>
      </c>
      <c r="D16912">
        <v>0</v>
      </c>
    </row>
    <row r="16913" spans="1:4" x14ac:dyDescent="0.55000000000000004">
      <c r="A16913" t="s">
        <v>2089</v>
      </c>
      <c r="C16913">
        <v>1864</v>
      </c>
      <c r="D16913">
        <v>0</v>
      </c>
    </row>
    <row r="16914" spans="1:4" x14ac:dyDescent="0.55000000000000004">
      <c r="A16914" t="s">
        <v>2089</v>
      </c>
      <c r="C16914">
        <v>1865</v>
      </c>
      <c r="D16914">
        <v>150224</v>
      </c>
    </row>
    <row r="16915" spans="1:4" x14ac:dyDescent="0.55000000000000004">
      <c r="A16915" t="s">
        <v>2089</v>
      </c>
      <c r="C16915">
        <v>1866</v>
      </c>
      <c r="D16915">
        <v>208848</v>
      </c>
    </row>
    <row r="16916" spans="1:4" x14ac:dyDescent="0.55000000000000004">
      <c r="A16916" t="s">
        <v>2089</v>
      </c>
      <c r="C16916">
        <v>1867</v>
      </c>
      <c r="D16916">
        <v>227168</v>
      </c>
    </row>
    <row r="16917" spans="1:4" x14ac:dyDescent="0.55000000000000004">
      <c r="A16917" t="s">
        <v>2089</v>
      </c>
      <c r="C16917">
        <v>1868</v>
      </c>
      <c r="D16917">
        <v>175872</v>
      </c>
    </row>
    <row r="16918" spans="1:4" x14ac:dyDescent="0.55000000000000004">
      <c r="A16918" t="s">
        <v>2089</v>
      </c>
      <c r="C16918">
        <v>1869</v>
      </c>
      <c r="D16918">
        <v>267472</v>
      </c>
    </row>
    <row r="16919" spans="1:4" x14ac:dyDescent="0.55000000000000004">
      <c r="A16919" t="s">
        <v>2089</v>
      </c>
      <c r="C16919">
        <v>1870</v>
      </c>
      <c r="D16919">
        <v>157552</v>
      </c>
    </row>
    <row r="16920" spans="1:4" x14ac:dyDescent="0.55000000000000004">
      <c r="A16920" t="s">
        <v>2089</v>
      </c>
      <c r="C16920">
        <v>1871</v>
      </c>
      <c r="D16920">
        <v>197856</v>
      </c>
    </row>
    <row r="16921" spans="1:4" x14ac:dyDescent="0.55000000000000004">
      <c r="A16921" t="s">
        <v>2089</v>
      </c>
      <c r="C16921">
        <v>1872</v>
      </c>
      <c r="D16921">
        <v>245488</v>
      </c>
    </row>
    <row r="16922" spans="1:4" x14ac:dyDescent="0.55000000000000004">
      <c r="A16922" t="s">
        <v>2089</v>
      </c>
      <c r="C16922">
        <v>1873</v>
      </c>
      <c r="D16922">
        <v>238159.98</v>
      </c>
    </row>
    <row r="16923" spans="1:4" x14ac:dyDescent="0.55000000000000004">
      <c r="A16923" t="s">
        <v>2089</v>
      </c>
      <c r="C16923">
        <v>1874</v>
      </c>
      <c r="D16923">
        <v>256480</v>
      </c>
    </row>
    <row r="16924" spans="1:4" x14ac:dyDescent="0.55000000000000004">
      <c r="A16924" t="s">
        <v>2089</v>
      </c>
      <c r="C16924">
        <v>1875</v>
      </c>
      <c r="D16924">
        <v>351744</v>
      </c>
    </row>
    <row r="16925" spans="1:4" x14ac:dyDescent="0.55000000000000004">
      <c r="A16925" t="s">
        <v>2089</v>
      </c>
      <c r="C16925">
        <v>1876</v>
      </c>
      <c r="D16925">
        <v>274800</v>
      </c>
    </row>
    <row r="16926" spans="1:4" x14ac:dyDescent="0.55000000000000004">
      <c r="A16926" t="s">
        <v>2089</v>
      </c>
      <c r="C16926">
        <v>1877</v>
      </c>
      <c r="D16926">
        <v>447008</v>
      </c>
    </row>
    <row r="16927" spans="1:4" x14ac:dyDescent="0.55000000000000004">
      <c r="A16927" t="s">
        <v>2089</v>
      </c>
      <c r="C16927">
        <v>1878</v>
      </c>
      <c r="D16927">
        <v>326096</v>
      </c>
    </row>
    <row r="16928" spans="1:4" x14ac:dyDescent="0.55000000000000004">
      <c r="A16928" t="s">
        <v>2089</v>
      </c>
      <c r="C16928">
        <v>1879</v>
      </c>
      <c r="D16928">
        <v>124576.01</v>
      </c>
    </row>
    <row r="16929" spans="1:4" x14ac:dyDescent="0.55000000000000004">
      <c r="A16929" t="s">
        <v>2089</v>
      </c>
      <c r="C16929">
        <v>1880</v>
      </c>
      <c r="D16929">
        <v>139232</v>
      </c>
    </row>
    <row r="16930" spans="1:4" x14ac:dyDescent="0.55000000000000004">
      <c r="A16930" t="s">
        <v>2089</v>
      </c>
      <c r="C16930">
        <v>1881</v>
      </c>
      <c r="D16930">
        <v>183200</v>
      </c>
    </row>
    <row r="16931" spans="1:4" x14ac:dyDescent="0.55000000000000004">
      <c r="A16931" t="s">
        <v>2089</v>
      </c>
      <c r="C16931">
        <v>1882</v>
      </c>
      <c r="D16931">
        <v>153888</v>
      </c>
    </row>
    <row r="16932" spans="1:4" x14ac:dyDescent="0.55000000000000004">
      <c r="A16932" t="s">
        <v>2089</v>
      </c>
      <c r="C16932">
        <v>1883</v>
      </c>
      <c r="D16932">
        <v>161216</v>
      </c>
    </row>
    <row r="16933" spans="1:4" x14ac:dyDescent="0.55000000000000004">
      <c r="A16933" t="s">
        <v>2089</v>
      </c>
      <c r="C16933">
        <v>1884</v>
      </c>
      <c r="D16933">
        <v>175872</v>
      </c>
    </row>
    <row r="16934" spans="1:4" x14ac:dyDescent="0.55000000000000004">
      <c r="A16934" t="s">
        <v>2089</v>
      </c>
      <c r="C16934">
        <v>1885</v>
      </c>
      <c r="D16934">
        <v>194192</v>
      </c>
    </row>
    <row r="16935" spans="1:4" x14ac:dyDescent="0.55000000000000004">
      <c r="A16935" t="s">
        <v>2089</v>
      </c>
      <c r="C16935">
        <v>1886</v>
      </c>
      <c r="D16935">
        <v>135568</v>
      </c>
    </row>
    <row r="16936" spans="1:4" x14ac:dyDescent="0.55000000000000004">
      <c r="A16936" t="s">
        <v>2089</v>
      </c>
      <c r="C16936">
        <v>1887</v>
      </c>
      <c r="D16936">
        <v>245488</v>
      </c>
    </row>
    <row r="16937" spans="1:4" x14ac:dyDescent="0.55000000000000004">
      <c r="A16937" t="s">
        <v>2089</v>
      </c>
      <c r="C16937">
        <v>1888</v>
      </c>
      <c r="D16937">
        <v>267472</v>
      </c>
    </row>
    <row r="16938" spans="1:4" x14ac:dyDescent="0.55000000000000004">
      <c r="A16938" t="s">
        <v>2089</v>
      </c>
      <c r="C16938">
        <v>1889</v>
      </c>
      <c r="D16938">
        <v>403040</v>
      </c>
    </row>
    <row r="16939" spans="1:4" x14ac:dyDescent="0.55000000000000004">
      <c r="A16939" t="s">
        <v>2089</v>
      </c>
      <c r="C16939">
        <v>1890</v>
      </c>
      <c r="D16939">
        <v>366400</v>
      </c>
    </row>
    <row r="16940" spans="1:4" x14ac:dyDescent="0.55000000000000004">
      <c r="A16940" t="s">
        <v>2089</v>
      </c>
      <c r="C16940">
        <v>1891</v>
      </c>
      <c r="D16940">
        <v>403040</v>
      </c>
    </row>
    <row r="16941" spans="1:4" x14ac:dyDescent="0.55000000000000004">
      <c r="A16941" t="s">
        <v>2089</v>
      </c>
      <c r="C16941">
        <v>1892</v>
      </c>
      <c r="D16941">
        <v>410368</v>
      </c>
    </row>
    <row r="16942" spans="1:4" x14ac:dyDescent="0.55000000000000004">
      <c r="A16942" t="s">
        <v>2089</v>
      </c>
      <c r="C16942">
        <v>1893</v>
      </c>
      <c r="D16942">
        <v>425024</v>
      </c>
    </row>
    <row r="16943" spans="1:4" x14ac:dyDescent="0.55000000000000004">
      <c r="A16943" t="s">
        <v>2089</v>
      </c>
      <c r="C16943">
        <v>1894</v>
      </c>
      <c r="D16943">
        <v>392048</v>
      </c>
    </row>
    <row r="16944" spans="1:4" x14ac:dyDescent="0.55000000000000004">
      <c r="A16944" t="s">
        <v>2089</v>
      </c>
      <c r="C16944">
        <v>1895</v>
      </c>
      <c r="D16944">
        <v>373728</v>
      </c>
    </row>
    <row r="16945" spans="1:4" x14ac:dyDescent="0.55000000000000004">
      <c r="A16945" t="s">
        <v>2089</v>
      </c>
      <c r="C16945">
        <v>1896</v>
      </c>
      <c r="D16945">
        <v>443344</v>
      </c>
    </row>
    <row r="16946" spans="1:4" x14ac:dyDescent="0.55000000000000004">
      <c r="A16946" t="s">
        <v>2089</v>
      </c>
      <c r="C16946">
        <v>1897</v>
      </c>
      <c r="D16946">
        <v>315104</v>
      </c>
    </row>
    <row r="16947" spans="1:4" x14ac:dyDescent="0.55000000000000004">
      <c r="A16947" t="s">
        <v>2089</v>
      </c>
      <c r="C16947">
        <v>1898</v>
      </c>
      <c r="D16947">
        <v>523952.03</v>
      </c>
    </row>
    <row r="16948" spans="1:4" x14ac:dyDescent="0.55000000000000004">
      <c r="A16948" t="s">
        <v>2089</v>
      </c>
      <c r="C16948">
        <v>1899</v>
      </c>
      <c r="D16948">
        <v>670512</v>
      </c>
    </row>
    <row r="16949" spans="1:4" x14ac:dyDescent="0.55000000000000004">
      <c r="A16949" t="s">
        <v>2089</v>
      </c>
      <c r="C16949">
        <v>1900</v>
      </c>
      <c r="D16949">
        <v>1036912</v>
      </c>
    </row>
    <row r="16950" spans="1:4" x14ac:dyDescent="0.55000000000000004">
      <c r="A16950" t="s">
        <v>2089</v>
      </c>
      <c r="C16950">
        <v>1901</v>
      </c>
      <c r="D16950">
        <v>948976</v>
      </c>
    </row>
    <row r="16951" spans="1:4" x14ac:dyDescent="0.55000000000000004">
      <c r="A16951" t="s">
        <v>2089</v>
      </c>
      <c r="C16951">
        <v>1902</v>
      </c>
      <c r="D16951">
        <v>1047904.06</v>
      </c>
    </row>
    <row r="16952" spans="1:4" x14ac:dyDescent="0.55000000000000004">
      <c r="A16952" t="s">
        <v>2089</v>
      </c>
      <c r="C16952">
        <v>1903</v>
      </c>
      <c r="D16952">
        <v>1205456</v>
      </c>
    </row>
    <row r="16953" spans="1:4" x14ac:dyDescent="0.55000000000000004">
      <c r="A16953" t="s">
        <v>2089</v>
      </c>
      <c r="C16953">
        <v>1904</v>
      </c>
      <c r="D16953">
        <v>1366672</v>
      </c>
    </row>
    <row r="16954" spans="1:4" x14ac:dyDescent="0.55000000000000004">
      <c r="A16954" t="s">
        <v>2089</v>
      </c>
      <c r="C16954">
        <v>1905</v>
      </c>
      <c r="D16954">
        <v>1531552</v>
      </c>
    </row>
    <row r="16955" spans="1:4" x14ac:dyDescent="0.55000000000000004">
      <c r="A16955" t="s">
        <v>2089</v>
      </c>
      <c r="C16955">
        <v>1906</v>
      </c>
      <c r="D16955">
        <v>1582848</v>
      </c>
    </row>
    <row r="16956" spans="1:4" x14ac:dyDescent="0.55000000000000004">
      <c r="A16956" t="s">
        <v>2089</v>
      </c>
      <c r="C16956">
        <v>1907</v>
      </c>
      <c r="D16956">
        <v>1879632</v>
      </c>
    </row>
    <row r="16957" spans="1:4" x14ac:dyDescent="0.55000000000000004">
      <c r="A16957" t="s">
        <v>2089</v>
      </c>
      <c r="C16957">
        <v>1908</v>
      </c>
      <c r="D16957">
        <v>1722080</v>
      </c>
    </row>
    <row r="16958" spans="1:4" x14ac:dyDescent="0.55000000000000004">
      <c r="A16958" t="s">
        <v>2089</v>
      </c>
      <c r="C16958">
        <v>1909</v>
      </c>
      <c r="D16958">
        <v>1956575.9</v>
      </c>
    </row>
    <row r="16959" spans="1:4" x14ac:dyDescent="0.55000000000000004">
      <c r="A16959" t="s">
        <v>2089</v>
      </c>
      <c r="C16959">
        <v>1910</v>
      </c>
      <c r="D16959">
        <v>1883296</v>
      </c>
    </row>
    <row r="16960" spans="1:4" x14ac:dyDescent="0.55000000000000004">
      <c r="A16960" t="s">
        <v>2089</v>
      </c>
      <c r="C16960">
        <v>1911</v>
      </c>
      <c r="D16960">
        <v>2363280</v>
      </c>
    </row>
    <row r="16961" spans="1:4" x14ac:dyDescent="0.55000000000000004">
      <c r="A16961" t="s">
        <v>2089</v>
      </c>
      <c r="C16961">
        <v>1912</v>
      </c>
      <c r="D16961">
        <v>2249696</v>
      </c>
    </row>
    <row r="16962" spans="1:4" x14ac:dyDescent="0.55000000000000004">
      <c r="A16962" t="s">
        <v>2089</v>
      </c>
      <c r="C16962">
        <v>1913</v>
      </c>
      <c r="D16962">
        <v>2890896</v>
      </c>
    </row>
    <row r="16963" spans="1:4" x14ac:dyDescent="0.55000000000000004">
      <c r="A16963" t="s">
        <v>2089</v>
      </c>
      <c r="C16963">
        <v>1914</v>
      </c>
      <c r="D16963">
        <v>2835936</v>
      </c>
    </row>
    <row r="16964" spans="1:4" x14ac:dyDescent="0.55000000000000004">
      <c r="A16964" t="s">
        <v>2089</v>
      </c>
      <c r="C16964">
        <v>1915</v>
      </c>
      <c r="D16964">
        <v>2440224</v>
      </c>
    </row>
    <row r="16965" spans="1:4" x14ac:dyDescent="0.55000000000000004">
      <c r="A16965" t="s">
        <v>2089</v>
      </c>
      <c r="C16965">
        <v>1916</v>
      </c>
      <c r="D16965">
        <v>2520832</v>
      </c>
    </row>
    <row r="16966" spans="1:4" x14ac:dyDescent="0.55000000000000004">
      <c r="A16966" t="s">
        <v>2089</v>
      </c>
      <c r="C16966">
        <v>1917</v>
      </c>
      <c r="D16966">
        <v>3191344</v>
      </c>
    </row>
    <row r="16967" spans="1:4" x14ac:dyDescent="0.55000000000000004">
      <c r="A16967" t="s">
        <v>2089</v>
      </c>
      <c r="C16967">
        <v>1918</v>
      </c>
      <c r="D16967">
        <v>3905824</v>
      </c>
    </row>
    <row r="16968" spans="1:4" x14ac:dyDescent="0.55000000000000004">
      <c r="A16968" t="s">
        <v>2089</v>
      </c>
      <c r="C16968">
        <v>1919</v>
      </c>
      <c r="D16968">
        <v>5257840</v>
      </c>
    </row>
    <row r="16969" spans="1:4" x14ac:dyDescent="0.55000000000000004">
      <c r="A16969" t="s">
        <v>2089</v>
      </c>
      <c r="C16969">
        <v>1920</v>
      </c>
      <c r="D16969">
        <v>6840688</v>
      </c>
    </row>
    <row r="16970" spans="1:4" x14ac:dyDescent="0.55000000000000004">
      <c r="A16970" t="s">
        <v>2089</v>
      </c>
      <c r="C16970">
        <v>1921</v>
      </c>
      <c r="D16970">
        <v>8097440</v>
      </c>
    </row>
    <row r="16971" spans="1:4" x14ac:dyDescent="0.55000000000000004">
      <c r="A16971" t="s">
        <v>2089</v>
      </c>
      <c r="C16971">
        <v>1922</v>
      </c>
      <c r="D16971">
        <v>10237216</v>
      </c>
    </row>
    <row r="16972" spans="1:4" x14ac:dyDescent="0.55000000000000004">
      <c r="A16972" t="s">
        <v>2089</v>
      </c>
      <c r="C16972">
        <v>1923</v>
      </c>
      <c r="D16972">
        <v>13051168</v>
      </c>
    </row>
    <row r="16973" spans="1:4" x14ac:dyDescent="0.55000000000000004">
      <c r="A16973" t="s">
        <v>2089</v>
      </c>
      <c r="C16973">
        <v>1924</v>
      </c>
      <c r="D16973">
        <v>15956720</v>
      </c>
    </row>
    <row r="16974" spans="1:4" x14ac:dyDescent="0.55000000000000004">
      <c r="A16974" t="s">
        <v>2089</v>
      </c>
      <c r="C16974">
        <v>1925</v>
      </c>
      <c r="D16974">
        <v>16568607</v>
      </c>
    </row>
    <row r="16975" spans="1:4" x14ac:dyDescent="0.55000000000000004">
      <c r="A16975" t="s">
        <v>2089</v>
      </c>
      <c r="C16975">
        <v>1926</v>
      </c>
      <c r="D16975">
        <v>18067184</v>
      </c>
    </row>
    <row r="16976" spans="1:4" x14ac:dyDescent="0.55000000000000004">
      <c r="A16976" t="s">
        <v>2089</v>
      </c>
      <c r="C16976">
        <v>1927</v>
      </c>
      <c r="D16976">
        <v>20119024</v>
      </c>
    </row>
    <row r="16977" spans="1:4" x14ac:dyDescent="0.55000000000000004">
      <c r="A16977" t="s">
        <v>2089</v>
      </c>
      <c r="C16977">
        <v>1928</v>
      </c>
      <c r="D16977">
        <v>21093410</v>
      </c>
    </row>
    <row r="16978" spans="1:4" x14ac:dyDescent="0.55000000000000004">
      <c r="A16978" t="s">
        <v>2089</v>
      </c>
      <c r="C16978">
        <v>1929</v>
      </c>
      <c r="D16978">
        <v>20943156</v>
      </c>
    </row>
    <row r="16979" spans="1:4" x14ac:dyDescent="0.55000000000000004">
      <c r="A16979" t="s">
        <v>2089</v>
      </c>
      <c r="C16979">
        <v>1930</v>
      </c>
      <c r="D16979">
        <v>22895772</v>
      </c>
    </row>
    <row r="16980" spans="1:4" x14ac:dyDescent="0.55000000000000004">
      <c r="A16980" t="s">
        <v>2089</v>
      </c>
      <c r="C16980">
        <v>1931</v>
      </c>
      <c r="D16980">
        <v>22276318</v>
      </c>
    </row>
    <row r="16981" spans="1:4" x14ac:dyDescent="0.55000000000000004">
      <c r="A16981" t="s">
        <v>2089</v>
      </c>
      <c r="C16981">
        <v>1932</v>
      </c>
      <c r="D16981">
        <v>24536768</v>
      </c>
    </row>
    <row r="16982" spans="1:4" x14ac:dyDescent="0.55000000000000004">
      <c r="A16982" t="s">
        <v>2089</v>
      </c>
      <c r="C16982">
        <v>1933</v>
      </c>
      <c r="D16982">
        <v>27207616</v>
      </c>
    </row>
    <row r="16983" spans="1:4" x14ac:dyDescent="0.55000000000000004">
      <c r="A16983" t="s">
        <v>2089</v>
      </c>
      <c r="C16983">
        <v>1934</v>
      </c>
      <c r="D16983">
        <v>32351782</v>
      </c>
    </row>
    <row r="16984" spans="1:4" x14ac:dyDescent="0.55000000000000004">
      <c r="A16984" t="s">
        <v>2089</v>
      </c>
      <c r="C16984">
        <v>1935</v>
      </c>
      <c r="D16984">
        <v>35685544</v>
      </c>
    </row>
    <row r="16985" spans="1:4" x14ac:dyDescent="0.55000000000000004">
      <c r="A16985" t="s">
        <v>2089</v>
      </c>
      <c r="C16985">
        <v>1936</v>
      </c>
      <c r="D16985">
        <v>39331136</v>
      </c>
    </row>
    <row r="16986" spans="1:4" x14ac:dyDescent="0.55000000000000004">
      <c r="A16986" t="s">
        <v>2089</v>
      </c>
      <c r="C16986">
        <v>1937</v>
      </c>
      <c r="D16986">
        <v>45661908</v>
      </c>
    </row>
    <row r="16987" spans="1:4" x14ac:dyDescent="0.55000000000000004">
      <c r="A16987" t="s">
        <v>2089</v>
      </c>
      <c r="C16987">
        <v>1938</v>
      </c>
      <c r="D16987">
        <v>46182252</v>
      </c>
    </row>
    <row r="16988" spans="1:4" x14ac:dyDescent="0.55000000000000004">
      <c r="A16988" t="s">
        <v>2089</v>
      </c>
      <c r="C16988">
        <v>1939</v>
      </c>
      <c r="D16988">
        <v>52121508</v>
      </c>
    </row>
    <row r="16989" spans="1:4" x14ac:dyDescent="0.55000000000000004">
      <c r="A16989" t="s">
        <v>2089</v>
      </c>
      <c r="C16989">
        <v>1940</v>
      </c>
      <c r="D16989">
        <v>45519250</v>
      </c>
    </row>
    <row r="16990" spans="1:4" x14ac:dyDescent="0.55000000000000004">
      <c r="A16990" t="s">
        <v>2089</v>
      </c>
      <c r="C16990">
        <v>1941</v>
      </c>
      <c r="D16990">
        <v>36011316</v>
      </c>
    </row>
    <row r="16991" spans="1:4" x14ac:dyDescent="0.55000000000000004">
      <c r="A16991" t="s">
        <v>2089</v>
      </c>
      <c r="C16991">
        <v>1942</v>
      </c>
      <c r="D16991">
        <v>47469188</v>
      </c>
    </row>
    <row r="16992" spans="1:4" x14ac:dyDescent="0.55000000000000004">
      <c r="A16992" t="s">
        <v>2089</v>
      </c>
      <c r="C16992">
        <v>1943</v>
      </c>
      <c r="D16992">
        <v>52440720</v>
      </c>
    </row>
    <row r="16993" spans="1:4" x14ac:dyDescent="0.55000000000000004">
      <c r="A16993" t="s">
        <v>2089</v>
      </c>
      <c r="C16993">
        <v>1944</v>
      </c>
      <c r="D16993">
        <v>67704350</v>
      </c>
    </row>
    <row r="16994" spans="1:4" x14ac:dyDescent="0.55000000000000004">
      <c r="A16994" t="s">
        <v>2089</v>
      </c>
      <c r="C16994">
        <v>1945</v>
      </c>
      <c r="D16994">
        <v>86156376</v>
      </c>
    </row>
    <row r="16995" spans="1:4" x14ac:dyDescent="0.55000000000000004">
      <c r="A16995" t="s">
        <v>2089</v>
      </c>
      <c r="C16995">
        <v>1946</v>
      </c>
      <c r="D16995">
        <v>112803900</v>
      </c>
    </row>
    <row r="16996" spans="1:4" x14ac:dyDescent="0.55000000000000004">
      <c r="A16996" t="s">
        <v>2089</v>
      </c>
      <c r="C16996">
        <v>1947</v>
      </c>
      <c r="D16996">
        <v>134072920</v>
      </c>
    </row>
    <row r="16997" spans="1:4" x14ac:dyDescent="0.55000000000000004">
      <c r="A16997" t="s">
        <v>2089</v>
      </c>
      <c r="C16997">
        <v>1948</v>
      </c>
      <c r="D16997">
        <v>108714850</v>
      </c>
    </row>
    <row r="16998" spans="1:4" x14ac:dyDescent="0.55000000000000004">
      <c r="A16998" t="s">
        <v>2089</v>
      </c>
      <c r="C16998">
        <v>1949</v>
      </c>
      <c r="D16998">
        <v>41809060</v>
      </c>
    </row>
    <row r="16999" spans="1:4" x14ac:dyDescent="0.55000000000000004">
      <c r="A16999" t="s">
        <v>2089</v>
      </c>
      <c r="C16999">
        <v>1950</v>
      </c>
      <c r="D16999">
        <v>31821842</v>
      </c>
    </row>
    <row r="17000" spans="1:4" x14ac:dyDescent="0.55000000000000004">
      <c r="A17000" t="s">
        <v>2089</v>
      </c>
      <c r="C17000">
        <v>1951</v>
      </c>
      <c r="D17000">
        <v>26166518</v>
      </c>
    </row>
    <row r="17001" spans="1:4" x14ac:dyDescent="0.55000000000000004">
      <c r="A17001" t="s">
        <v>2089</v>
      </c>
      <c r="C17001">
        <v>1952</v>
      </c>
      <c r="D17001">
        <v>23568114</v>
      </c>
    </row>
    <row r="17002" spans="1:4" x14ac:dyDescent="0.55000000000000004">
      <c r="A17002" t="s">
        <v>2089</v>
      </c>
      <c r="C17002">
        <v>1953</v>
      </c>
      <c r="D17002">
        <v>27242066</v>
      </c>
    </row>
    <row r="17003" spans="1:4" x14ac:dyDescent="0.55000000000000004">
      <c r="A17003" t="s">
        <v>2089</v>
      </c>
      <c r="C17003">
        <v>1954</v>
      </c>
      <c r="D17003">
        <v>32736308</v>
      </c>
    </row>
    <row r="17004" spans="1:4" x14ac:dyDescent="0.55000000000000004">
      <c r="A17004" t="s">
        <v>2089</v>
      </c>
      <c r="C17004">
        <v>1955</v>
      </c>
      <c r="D17004">
        <v>50258990</v>
      </c>
    </row>
    <row r="17005" spans="1:4" x14ac:dyDescent="0.55000000000000004">
      <c r="A17005" t="s">
        <v>2089</v>
      </c>
      <c r="C17005">
        <v>1956</v>
      </c>
      <c r="D17005">
        <v>59259536</v>
      </c>
    </row>
    <row r="17006" spans="1:4" x14ac:dyDescent="0.55000000000000004">
      <c r="A17006" t="s">
        <v>2089</v>
      </c>
      <c r="C17006">
        <v>1957</v>
      </c>
      <c r="D17006">
        <v>61770310</v>
      </c>
    </row>
    <row r="17007" spans="1:4" x14ac:dyDescent="0.55000000000000004">
      <c r="A17007" t="s">
        <v>2089</v>
      </c>
      <c r="C17007">
        <v>1958</v>
      </c>
      <c r="D17007">
        <v>67165660</v>
      </c>
    </row>
    <row r="17008" spans="1:4" x14ac:dyDescent="0.55000000000000004">
      <c r="A17008" t="s">
        <v>2089</v>
      </c>
      <c r="C17008">
        <v>1959</v>
      </c>
      <c r="D17008">
        <v>70767736</v>
      </c>
    </row>
    <row r="17009" spans="1:4" x14ac:dyDescent="0.55000000000000004">
      <c r="A17009" t="s">
        <v>2089</v>
      </c>
      <c r="C17009">
        <v>1960</v>
      </c>
      <c r="D17009">
        <v>90275656</v>
      </c>
    </row>
    <row r="17010" spans="1:4" x14ac:dyDescent="0.55000000000000004">
      <c r="A17010" t="s">
        <v>2089</v>
      </c>
      <c r="C17010">
        <v>1961</v>
      </c>
      <c r="D17010">
        <v>94483810</v>
      </c>
    </row>
    <row r="17011" spans="1:4" x14ac:dyDescent="0.55000000000000004">
      <c r="A17011" t="s">
        <v>2089</v>
      </c>
      <c r="C17011">
        <v>1962</v>
      </c>
      <c r="D17011">
        <v>109295230</v>
      </c>
    </row>
    <row r="17012" spans="1:4" x14ac:dyDescent="0.55000000000000004">
      <c r="A17012" t="s">
        <v>2089</v>
      </c>
      <c r="C17012">
        <v>1963</v>
      </c>
      <c r="D17012">
        <v>123593176</v>
      </c>
    </row>
    <row r="17013" spans="1:4" x14ac:dyDescent="0.55000000000000004">
      <c r="A17013" t="s">
        <v>2089</v>
      </c>
      <c r="C17013">
        <v>1964</v>
      </c>
      <c r="D17013">
        <v>144772590</v>
      </c>
    </row>
    <row r="17014" spans="1:4" x14ac:dyDescent="0.55000000000000004">
      <c r="A17014" t="s">
        <v>2089</v>
      </c>
      <c r="C17014">
        <v>1965</v>
      </c>
      <c r="D17014">
        <v>172795070</v>
      </c>
    </row>
    <row r="17015" spans="1:4" x14ac:dyDescent="0.55000000000000004">
      <c r="A17015" t="s">
        <v>2089</v>
      </c>
      <c r="C17015">
        <v>1966</v>
      </c>
      <c r="D17015">
        <v>198950940</v>
      </c>
    </row>
    <row r="17016" spans="1:4" x14ac:dyDescent="0.55000000000000004">
      <c r="A17016" t="s">
        <v>2089</v>
      </c>
      <c r="C17016">
        <v>1967</v>
      </c>
      <c r="D17016">
        <v>205538850</v>
      </c>
    </row>
    <row r="17017" spans="1:4" x14ac:dyDescent="0.55000000000000004">
      <c r="A17017" t="s">
        <v>2089</v>
      </c>
      <c r="C17017">
        <v>1968</v>
      </c>
      <c r="D17017">
        <v>236682740</v>
      </c>
    </row>
    <row r="17018" spans="1:4" x14ac:dyDescent="0.55000000000000004">
      <c r="A17018" t="s">
        <v>2089</v>
      </c>
      <c r="C17018">
        <v>1969</v>
      </c>
      <c r="D17018">
        <v>268462820</v>
      </c>
    </row>
    <row r="17019" spans="1:4" x14ac:dyDescent="0.55000000000000004">
      <c r="A17019" t="s">
        <v>2089</v>
      </c>
      <c r="C17019">
        <v>1970</v>
      </c>
      <c r="D17019">
        <v>285360100</v>
      </c>
    </row>
    <row r="17020" spans="1:4" x14ac:dyDescent="0.55000000000000004">
      <c r="A17020" t="s">
        <v>2089</v>
      </c>
      <c r="C17020">
        <v>1971</v>
      </c>
      <c r="D17020">
        <v>334438050</v>
      </c>
    </row>
    <row r="17021" spans="1:4" x14ac:dyDescent="0.55000000000000004">
      <c r="A17021" t="s">
        <v>2089</v>
      </c>
      <c r="C17021">
        <v>1972</v>
      </c>
      <c r="D17021">
        <v>360850940</v>
      </c>
    </row>
    <row r="17022" spans="1:4" x14ac:dyDescent="0.55000000000000004">
      <c r="A17022" t="s">
        <v>2089</v>
      </c>
      <c r="C17022">
        <v>1973</v>
      </c>
      <c r="D17022">
        <v>428528930</v>
      </c>
    </row>
    <row r="17023" spans="1:4" x14ac:dyDescent="0.55000000000000004">
      <c r="A17023" t="s">
        <v>2089</v>
      </c>
      <c r="C17023">
        <v>1974</v>
      </c>
      <c r="D17023">
        <v>443752670</v>
      </c>
    </row>
    <row r="17024" spans="1:4" x14ac:dyDescent="0.55000000000000004">
      <c r="A17024" t="s">
        <v>2089</v>
      </c>
      <c r="C17024">
        <v>1975</v>
      </c>
      <c r="D17024">
        <v>434496960</v>
      </c>
    </row>
    <row r="17025" spans="1:4" x14ac:dyDescent="0.55000000000000004">
      <c r="A17025" t="s">
        <v>2089</v>
      </c>
      <c r="C17025">
        <v>1976</v>
      </c>
      <c r="D17025">
        <v>508130800</v>
      </c>
    </row>
    <row r="17026" spans="1:4" x14ac:dyDescent="0.55000000000000004">
      <c r="A17026" t="s">
        <v>2089</v>
      </c>
      <c r="C17026">
        <v>1977</v>
      </c>
      <c r="D17026">
        <v>534502050</v>
      </c>
    </row>
    <row r="17027" spans="1:4" x14ac:dyDescent="0.55000000000000004">
      <c r="A17027" t="s">
        <v>2089</v>
      </c>
      <c r="C17027">
        <v>1978</v>
      </c>
      <c r="D17027">
        <v>536659550</v>
      </c>
    </row>
    <row r="17028" spans="1:4" x14ac:dyDescent="0.55000000000000004">
      <c r="A17028" t="s">
        <v>2089</v>
      </c>
      <c r="C17028">
        <v>1979</v>
      </c>
      <c r="D17028">
        <v>569759740</v>
      </c>
    </row>
    <row r="17029" spans="1:4" x14ac:dyDescent="0.55000000000000004">
      <c r="A17029" t="s">
        <v>2089</v>
      </c>
      <c r="C17029">
        <v>1980</v>
      </c>
      <c r="D17029">
        <v>554904600</v>
      </c>
    </row>
    <row r="17030" spans="1:4" x14ac:dyDescent="0.55000000000000004">
      <c r="A17030" t="s">
        <v>2089</v>
      </c>
      <c r="C17030">
        <v>1981</v>
      </c>
      <c r="D17030">
        <v>552827700</v>
      </c>
    </row>
    <row r="17031" spans="1:4" x14ac:dyDescent="0.55000000000000004">
      <c r="A17031" t="s">
        <v>2089</v>
      </c>
      <c r="C17031">
        <v>1982</v>
      </c>
      <c r="D17031">
        <v>564995600</v>
      </c>
    </row>
    <row r="17032" spans="1:4" x14ac:dyDescent="0.55000000000000004">
      <c r="A17032" t="s">
        <v>2089</v>
      </c>
      <c r="C17032">
        <v>1983</v>
      </c>
      <c r="D17032">
        <v>595524700</v>
      </c>
    </row>
    <row r="17033" spans="1:4" x14ac:dyDescent="0.55000000000000004">
      <c r="A17033" t="s">
        <v>2089</v>
      </c>
      <c r="C17033">
        <v>1984</v>
      </c>
      <c r="D17033">
        <v>623952800</v>
      </c>
    </row>
    <row r="17034" spans="1:4" x14ac:dyDescent="0.55000000000000004">
      <c r="A17034" t="s">
        <v>2089</v>
      </c>
      <c r="C17034">
        <v>1985</v>
      </c>
      <c r="D17034">
        <v>672541900</v>
      </c>
    </row>
    <row r="17035" spans="1:4" x14ac:dyDescent="0.55000000000000004">
      <c r="A17035" t="s">
        <v>2089</v>
      </c>
      <c r="C17035">
        <v>1986</v>
      </c>
      <c r="D17035">
        <v>715503600</v>
      </c>
    </row>
    <row r="17036" spans="1:4" x14ac:dyDescent="0.55000000000000004">
      <c r="A17036" t="s">
        <v>2089</v>
      </c>
      <c r="C17036">
        <v>1987</v>
      </c>
      <c r="D17036">
        <v>731730100</v>
      </c>
    </row>
    <row r="17037" spans="1:4" x14ac:dyDescent="0.55000000000000004">
      <c r="A17037" t="s">
        <v>2089</v>
      </c>
      <c r="C17037">
        <v>1988</v>
      </c>
      <c r="D17037">
        <v>779401000</v>
      </c>
    </row>
    <row r="17038" spans="1:4" x14ac:dyDescent="0.55000000000000004">
      <c r="A17038" t="s">
        <v>2089</v>
      </c>
      <c r="C17038">
        <v>1989</v>
      </c>
      <c r="D17038">
        <v>824378940</v>
      </c>
    </row>
    <row r="17039" spans="1:4" x14ac:dyDescent="0.55000000000000004">
      <c r="A17039" t="s">
        <v>2089</v>
      </c>
      <c r="C17039">
        <v>1990</v>
      </c>
      <c r="D17039">
        <v>823259970</v>
      </c>
    </row>
    <row r="17040" spans="1:4" x14ac:dyDescent="0.55000000000000004">
      <c r="A17040" t="s">
        <v>2089</v>
      </c>
      <c r="C17040">
        <v>1991</v>
      </c>
      <c r="D17040">
        <v>893303230</v>
      </c>
    </row>
    <row r="17041" spans="1:4" x14ac:dyDescent="0.55000000000000004">
      <c r="A17041" t="s">
        <v>2089</v>
      </c>
      <c r="C17041">
        <v>1992</v>
      </c>
      <c r="D17041">
        <v>984961400</v>
      </c>
    </row>
    <row r="17042" spans="1:4" x14ac:dyDescent="0.55000000000000004">
      <c r="A17042" t="s">
        <v>2089</v>
      </c>
      <c r="C17042">
        <v>1993</v>
      </c>
      <c r="D17042">
        <v>1069788600</v>
      </c>
    </row>
    <row r="17043" spans="1:4" x14ac:dyDescent="0.55000000000000004">
      <c r="A17043" t="s">
        <v>2089</v>
      </c>
      <c r="C17043">
        <v>1994</v>
      </c>
      <c r="D17043">
        <v>1128994700</v>
      </c>
    </row>
    <row r="17044" spans="1:4" x14ac:dyDescent="0.55000000000000004">
      <c r="A17044" t="s">
        <v>2089</v>
      </c>
      <c r="C17044">
        <v>1995</v>
      </c>
      <c r="D17044">
        <v>1139909500</v>
      </c>
    </row>
    <row r="17045" spans="1:4" x14ac:dyDescent="0.55000000000000004">
      <c r="A17045" t="s">
        <v>2089</v>
      </c>
      <c r="C17045">
        <v>1996</v>
      </c>
      <c r="D17045">
        <v>1158875600</v>
      </c>
    </row>
    <row r="17046" spans="1:4" x14ac:dyDescent="0.55000000000000004">
      <c r="A17046" t="s">
        <v>2089</v>
      </c>
      <c r="C17046">
        <v>1997</v>
      </c>
      <c r="D17046">
        <v>1142882000</v>
      </c>
    </row>
    <row r="17047" spans="1:4" x14ac:dyDescent="0.55000000000000004">
      <c r="A17047" t="s">
        <v>2089</v>
      </c>
      <c r="C17047">
        <v>1998</v>
      </c>
      <c r="D17047">
        <v>1183069600</v>
      </c>
    </row>
    <row r="17048" spans="1:4" x14ac:dyDescent="0.55000000000000004">
      <c r="A17048" t="s">
        <v>2089</v>
      </c>
      <c r="C17048">
        <v>1999</v>
      </c>
      <c r="D17048">
        <v>1272757100</v>
      </c>
    </row>
    <row r="17049" spans="1:4" x14ac:dyDescent="0.55000000000000004">
      <c r="A17049" t="s">
        <v>2089</v>
      </c>
      <c r="C17049">
        <v>2000</v>
      </c>
      <c r="D17049">
        <v>1406759800</v>
      </c>
    </row>
    <row r="17050" spans="1:4" x14ac:dyDescent="0.55000000000000004">
      <c r="A17050" t="s">
        <v>2089</v>
      </c>
      <c r="C17050">
        <v>2001</v>
      </c>
      <c r="D17050">
        <v>1442250800</v>
      </c>
    </row>
    <row r="17051" spans="1:4" x14ac:dyDescent="0.55000000000000004">
      <c r="A17051" t="s">
        <v>2089</v>
      </c>
      <c r="C17051">
        <v>2002</v>
      </c>
      <c r="D17051">
        <v>1453808100</v>
      </c>
    </row>
    <row r="17052" spans="1:4" x14ac:dyDescent="0.55000000000000004">
      <c r="A17052" t="s">
        <v>2089</v>
      </c>
      <c r="C17052">
        <v>2003</v>
      </c>
      <c r="D17052">
        <v>1548713300</v>
      </c>
    </row>
    <row r="17053" spans="1:4" x14ac:dyDescent="0.55000000000000004">
      <c r="A17053" t="s">
        <v>2089</v>
      </c>
      <c r="C17053">
        <v>2004</v>
      </c>
      <c r="D17053">
        <v>1655777300</v>
      </c>
    </row>
    <row r="17054" spans="1:4" x14ac:dyDescent="0.55000000000000004">
      <c r="A17054" t="s">
        <v>2089</v>
      </c>
      <c r="C17054">
        <v>2005</v>
      </c>
      <c r="D17054">
        <v>1724578600</v>
      </c>
    </row>
    <row r="17055" spans="1:4" x14ac:dyDescent="0.55000000000000004">
      <c r="A17055" t="s">
        <v>2089</v>
      </c>
      <c r="C17055">
        <v>2006</v>
      </c>
      <c r="D17055">
        <v>1831428200</v>
      </c>
    </row>
    <row r="17056" spans="1:4" x14ac:dyDescent="0.55000000000000004">
      <c r="A17056" t="s">
        <v>2089</v>
      </c>
      <c r="C17056">
        <v>2007</v>
      </c>
      <c r="D17056">
        <v>1843028200</v>
      </c>
    </row>
    <row r="17057" spans="1:4" x14ac:dyDescent="0.55000000000000004">
      <c r="A17057" t="s">
        <v>2089</v>
      </c>
      <c r="C17057">
        <v>2008</v>
      </c>
      <c r="D17057">
        <v>1984284300</v>
      </c>
    </row>
    <row r="17058" spans="1:4" x14ac:dyDescent="0.55000000000000004">
      <c r="A17058" t="s">
        <v>2089</v>
      </c>
      <c r="C17058">
        <v>2009</v>
      </c>
      <c r="D17058">
        <v>2065631900</v>
      </c>
    </row>
    <row r="17059" spans="1:4" x14ac:dyDescent="0.55000000000000004">
      <c r="A17059" t="s">
        <v>2089</v>
      </c>
      <c r="C17059">
        <v>2010</v>
      </c>
      <c r="D17059">
        <v>2178652200</v>
      </c>
    </row>
    <row r="17060" spans="1:4" x14ac:dyDescent="0.55000000000000004">
      <c r="A17060" t="s">
        <v>2089</v>
      </c>
      <c r="C17060">
        <v>2011</v>
      </c>
      <c r="D17060">
        <v>2231887000</v>
      </c>
    </row>
    <row r="17061" spans="1:4" x14ac:dyDescent="0.55000000000000004">
      <c r="A17061" t="s">
        <v>2089</v>
      </c>
      <c r="C17061">
        <v>2012</v>
      </c>
      <c r="D17061">
        <v>2381427500</v>
      </c>
    </row>
    <row r="17062" spans="1:4" x14ac:dyDescent="0.55000000000000004">
      <c r="A17062" t="s">
        <v>2089</v>
      </c>
      <c r="C17062">
        <v>2013</v>
      </c>
      <c r="D17062">
        <v>2344290000</v>
      </c>
    </row>
    <row r="17063" spans="1:4" x14ac:dyDescent="0.55000000000000004">
      <c r="A17063" t="s">
        <v>2089</v>
      </c>
      <c r="C17063">
        <v>2014</v>
      </c>
      <c r="D17063">
        <v>2387180800</v>
      </c>
    </row>
    <row r="17064" spans="1:4" x14ac:dyDescent="0.55000000000000004">
      <c r="A17064" t="s">
        <v>2089</v>
      </c>
      <c r="C17064">
        <v>2015</v>
      </c>
      <c r="D17064">
        <v>2471521500</v>
      </c>
    </row>
    <row r="17065" spans="1:4" x14ac:dyDescent="0.55000000000000004">
      <c r="A17065" t="s">
        <v>2089</v>
      </c>
      <c r="C17065">
        <v>2016</v>
      </c>
      <c r="D17065">
        <v>2520702000</v>
      </c>
    </row>
    <row r="17066" spans="1:4" x14ac:dyDescent="0.55000000000000004">
      <c r="A17066" t="s">
        <v>2089</v>
      </c>
      <c r="C17066">
        <v>2017</v>
      </c>
      <c r="D17066">
        <v>2600109800</v>
      </c>
    </row>
    <row r="17067" spans="1:4" x14ac:dyDescent="0.55000000000000004">
      <c r="A17067" t="s">
        <v>2089</v>
      </c>
      <c r="C17067">
        <v>2018</v>
      </c>
      <c r="D17067">
        <v>2596707000</v>
      </c>
    </row>
    <row r="17068" spans="1:4" x14ac:dyDescent="0.55000000000000004">
      <c r="A17068" t="s">
        <v>2089</v>
      </c>
      <c r="C17068">
        <v>2019</v>
      </c>
      <c r="D17068">
        <v>2710946600</v>
      </c>
    </row>
    <row r="17069" spans="1:4" x14ac:dyDescent="0.55000000000000004">
      <c r="A17069" t="s">
        <v>2089</v>
      </c>
      <c r="C17069">
        <v>2020</v>
      </c>
      <c r="D17069">
        <v>2653588200</v>
      </c>
    </row>
    <row r="17070" spans="1:4" x14ac:dyDescent="0.55000000000000004">
      <c r="A17070" t="s">
        <v>2089</v>
      </c>
      <c r="C17070">
        <v>2021</v>
      </c>
      <c r="D17070">
        <v>2787511800</v>
      </c>
    </row>
    <row r="17071" spans="1:4" x14ac:dyDescent="0.55000000000000004">
      <c r="A17071" t="s">
        <v>2089</v>
      </c>
      <c r="C17071">
        <v>2022</v>
      </c>
      <c r="D17071">
        <v>2790370800</v>
      </c>
    </row>
    <row r="17072" spans="1:4" x14ac:dyDescent="0.55000000000000004">
      <c r="A17072" t="s">
        <v>2089</v>
      </c>
      <c r="C17072">
        <v>2023</v>
      </c>
      <c r="D17072">
        <v>2894337800</v>
      </c>
    </row>
    <row r="17073" spans="1:4" x14ac:dyDescent="0.55000000000000004">
      <c r="A17073" t="s">
        <v>2089</v>
      </c>
      <c r="C17073">
        <v>2024</v>
      </c>
      <c r="D17073">
        <v>2968607000</v>
      </c>
    </row>
    <row r="17074" spans="1:4" x14ac:dyDescent="0.55000000000000004">
      <c r="A17074" t="s">
        <v>128</v>
      </c>
      <c r="B17074" t="s">
        <v>2090</v>
      </c>
      <c r="C17074">
        <v>1830</v>
      </c>
      <c r="D17074">
        <v>189</v>
      </c>
    </row>
    <row r="17075" spans="1:4" x14ac:dyDescent="0.55000000000000004">
      <c r="A17075" t="s">
        <v>128</v>
      </c>
      <c r="B17075" t="s">
        <v>2090</v>
      </c>
      <c r="C17075">
        <v>1831</v>
      </c>
      <c r="D17075">
        <v>226</v>
      </c>
    </row>
    <row r="17076" spans="1:4" x14ac:dyDescent="0.55000000000000004">
      <c r="A17076" t="s">
        <v>128</v>
      </c>
      <c r="B17076" t="s">
        <v>2090</v>
      </c>
      <c r="C17076">
        <v>1832</v>
      </c>
      <c r="D17076">
        <v>151</v>
      </c>
    </row>
    <row r="17077" spans="1:4" x14ac:dyDescent="0.55000000000000004">
      <c r="A17077" t="s">
        <v>128</v>
      </c>
      <c r="B17077" t="s">
        <v>2090</v>
      </c>
      <c r="C17077">
        <v>1833</v>
      </c>
      <c r="D17077">
        <v>189</v>
      </c>
    </row>
    <row r="17078" spans="1:4" x14ac:dyDescent="0.55000000000000004">
      <c r="A17078" t="s">
        <v>128</v>
      </c>
      <c r="B17078" t="s">
        <v>2090</v>
      </c>
      <c r="C17078">
        <v>1850</v>
      </c>
      <c r="D17078">
        <v>1170</v>
      </c>
    </row>
    <row r="17079" spans="1:4" x14ac:dyDescent="0.55000000000000004">
      <c r="A17079" t="s">
        <v>128</v>
      </c>
      <c r="B17079" t="s">
        <v>2090</v>
      </c>
      <c r="C17079">
        <v>1855</v>
      </c>
      <c r="D17079">
        <v>3547</v>
      </c>
    </row>
    <row r="17080" spans="1:4" x14ac:dyDescent="0.55000000000000004">
      <c r="A17080" t="s">
        <v>128</v>
      </c>
      <c r="B17080" t="s">
        <v>2090</v>
      </c>
      <c r="C17080">
        <v>1858</v>
      </c>
      <c r="D17080">
        <v>4981</v>
      </c>
    </row>
    <row r="17081" spans="1:4" x14ac:dyDescent="0.55000000000000004">
      <c r="A17081" t="s">
        <v>128</v>
      </c>
      <c r="B17081" t="s">
        <v>2090</v>
      </c>
      <c r="C17081">
        <v>1859</v>
      </c>
      <c r="D17081">
        <v>5283</v>
      </c>
    </row>
    <row r="17082" spans="1:4" x14ac:dyDescent="0.55000000000000004">
      <c r="A17082" t="s">
        <v>128</v>
      </c>
      <c r="B17082" t="s">
        <v>2090</v>
      </c>
      <c r="C17082">
        <v>1860</v>
      </c>
      <c r="D17082">
        <v>6981</v>
      </c>
    </row>
    <row r="17083" spans="1:4" x14ac:dyDescent="0.55000000000000004">
      <c r="A17083" t="s">
        <v>128</v>
      </c>
      <c r="B17083" t="s">
        <v>2090</v>
      </c>
      <c r="C17083">
        <v>1861</v>
      </c>
      <c r="D17083">
        <v>8867</v>
      </c>
    </row>
    <row r="17084" spans="1:4" x14ac:dyDescent="0.55000000000000004">
      <c r="A17084" t="s">
        <v>128</v>
      </c>
      <c r="B17084" t="s">
        <v>2090</v>
      </c>
      <c r="C17084">
        <v>1862</v>
      </c>
      <c r="D17084">
        <v>7999</v>
      </c>
    </row>
    <row r="17085" spans="1:4" x14ac:dyDescent="0.55000000000000004">
      <c r="A17085" t="s">
        <v>128</v>
      </c>
      <c r="B17085" t="s">
        <v>2090</v>
      </c>
      <c r="C17085">
        <v>1863</v>
      </c>
      <c r="D17085">
        <v>8377</v>
      </c>
    </row>
    <row r="17086" spans="1:4" x14ac:dyDescent="0.55000000000000004">
      <c r="A17086" t="s">
        <v>128</v>
      </c>
      <c r="B17086" t="s">
        <v>2090</v>
      </c>
      <c r="C17086">
        <v>1864</v>
      </c>
      <c r="D17086">
        <v>9396</v>
      </c>
    </row>
    <row r="17087" spans="1:4" x14ac:dyDescent="0.55000000000000004">
      <c r="A17087" t="s">
        <v>128</v>
      </c>
      <c r="B17087" t="s">
        <v>2090</v>
      </c>
      <c r="C17087">
        <v>1865</v>
      </c>
      <c r="D17087">
        <v>8981</v>
      </c>
    </row>
    <row r="17088" spans="1:4" x14ac:dyDescent="0.55000000000000004">
      <c r="A17088" t="s">
        <v>128</v>
      </c>
      <c r="B17088" t="s">
        <v>2090</v>
      </c>
      <c r="C17088">
        <v>1866</v>
      </c>
      <c r="D17088">
        <v>28375</v>
      </c>
    </row>
    <row r="17089" spans="1:4" x14ac:dyDescent="0.55000000000000004">
      <c r="A17089" t="s">
        <v>128</v>
      </c>
      <c r="B17089" t="s">
        <v>2090</v>
      </c>
      <c r="C17089">
        <v>1867</v>
      </c>
      <c r="D17089">
        <v>32564</v>
      </c>
    </row>
    <row r="17090" spans="1:4" x14ac:dyDescent="0.55000000000000004">
      <c r="A17090" t="s">
        <v>128</v>
      </c>
      <c r="B17090" t="s">
        <v>2090</v>
      </c>
      <c r="C17090">
        <v>1868</v>
      </c>
      <c r="D17090">
        <v>27093</v>
      </c>
    </row>
    <row r="17091" spans="1:4" x14ac:dyDescent="0.55000000000000004">
      <c r="A17091" t="s">
        <v>128</v>
      </c>
      <c r="B17091" t="s">
        <v>2090</v>
      </c>
      <c r="C17091">
        <v>1869</v>
      </c>
      <c r="D17091">
        <v>36752</v>
      </c>
    </row>
    <row r="17092" spans="1:4" x14ac:dyDescent="0.55000000000000004">
      <c r="A17092" t="s">
        <v>128</v>
      </c>
      <c r="B17092" t="s">
        <v>2090</v>
      </c>
      <c r="C17092">
        <v>1870</v>
      </c>
      <c r="D17092">
        <v>39884</v>
      </c>
    </row>
    <row r="17093" spans="1:4" x14ac:dyDescent="0.55000000000000004">
      <c r="A17093" t="s">
        <v>128</v>
      </c>
      <c r="B17093" t="s">
        <v>2090</v>
      </c>
      <c r="C17093">
        <v>1871</v>
      </c>
      <c r="D17093">
        <v>53845</v>
      </c>
    </row>
    <row r="17094" spans="1:4" x14ac:dyDescent="0.55000000000000004">
      <c r="A17094" t="s">
        <v>128</v>
      </c>
      <c r="B17094" t="s">
        <v>2090</v>
      </c>
      <c r="C17094">
        <v>1872</v>
      </c>
      <c r="D17094">
        <v>55279</v>
      </c>
    </row>
    <row r="17095" spans="1:4" x14ac:dyDescent="0.55000000000000004">
      <c r="A17095" t="s">
        <v>128</v>
      </c>
      <c r="B17095" t="s">
        <v>2090</v>
      </c>
      <c r="C17095">
        <v>1873</v>
      </c>
      <c r="D17095">
        <v>51883</v>
      </c>
    </row>
    <row r="17096" spans="1:4" x14ac:dyDescent="0.55000000000000004">
      <c r="A17096" t="s">
        <v>128</v>
      </c>
      <c r="B17096" t="s">
        <v>2090</v>
      </c>
      <c r="C17096">
        <v>1874</v>
      </c>
      <c r="D17096">
        <v>62977</v>
      </c>
    </row>
    <row r="17097" spans="1:4" x14ac:dyDescent="0.55000000000000004">
      <c r="A17097" t="s">
        <v>128</v>
      </c>
      <c r="B17097" t="s">
        <v>2090</v>
      </c>
      <c r="C17097">
        <v>1875</v>
      </c>
      <c r="D17097">
        <v>72486</v>
      </c>
    </row>
    <row r="17098" spans="1:4" x14ac:dyDescent="0.55000000000000004">
      <c r="A17098" t="s">
        <v>128</v>
      </c>
      <c r="B17098" t="s">
        <v>2090</v>
      </c>
      <c r="C17098">
        <v>1876</v>
      </c>
      <c r="D17098">
        <v>89994</v>
      </c>
    </row>
    <row r="17099" spans="1:4" x14ac:dyDescent="0.55000000000000004">
      <c r="A17099" t="s">
        <v>128</v>
      </c>
      <c r="B17099" t="s">
        <v>2090</v>
      </c>
      <c r="C17099">
        <v>1877</v>
      </c>
      <c r="D17099">
        <v>91843</v>
      </c>
    </row>
    <row r="17100" spans="1:4" x14ac:dyDescent="0.55000000000000004">
      <c r="A17100" t="s">
        <v>128</v>
      </c>
      <c r="B17100" t="s">
        <v>2090</v>
      </c>
      <c r="C17100">
        <v>1878</v>
      </c>
      <c r="D17100">
        <v>120030</v>
      </c>
    </row>
    <row r="17101" spans="1:4" x14ac:dyDescent="0.55000000000000004">
      <c r="A17101" t="s">
        <v>128</v>
      </c>
      <c r="B17101" t="s">
        <v>2090</v>
      </c>
      <c r="C17101">
        <v>1879</v>
      </c>
      <c r="D17101">
        <v>123161</v>
      </c>
    </row>
    <row r="17102" spans="1:4" x14ac:dyDescent="0.55000000000000004">
      <c r="A17102" t="s">
        <v>128</v>
      </c>
      <c r="B17102" t="s">
        <v>2090</v>
      </c>
      <c r="C17102">
        <v>1880</v>
      </c>
      <c r="D17102">
        <v>144481</v>
      </c>
    </row>
    <row r="17103" spans="1:4" x14ac:dyDescent="0.55000000000000004">
      <c r="A17103" t="s">
        <v>128</v>
      </c>
      <c r="B17103" t="s">
        <v>2090</v>
      </c>
      <c r="C17103">
        <v>1881</v>
      </c>
      <c r="D17103">
        <v>152178</v>
      </c>
    </row>
    <row r="17104" spans="1:4" x14ac:dyDescent="0.55000000000000004">
      <c r="A17104" t="s">
        <v>128</v>
      </c>
      <c r="B17104" t="s">
        <v>2090</v>
      </c>
      <c r="C17104">
        <v>1882</v>
      </c>
      <c r="D17104">
        <v>160291</v>
      </c>
    </row>
    <row r="17105" spans="1:4" x14ac:dyDescent="0.55000000000000004">
      <c r="A17105" t="s">
        <v>128</v>
      </c>
      <c r="B17105" t="s">
        <v>2090</v>
      </c>
      <c r="C17105">
        <v>1883</v>
      </c>
      <c r="D17105">
        <v>182441</v>
      </c>
    </row>
    <row r="17106" spans="1:4" x14ac:dyDescent="0.55000000000000004">
      <c r="A17106" t="s">
        <v>128</v>
      </c>
      <c r="B17106" t="s">
        <v>2090</v>
      </c>
      <c r="C17106">
        <v>1884</v>
      </c>
      <c r="D17106">
        <v>185233</v>
      </c>
    </row>
    <row r="17107" spans="1:4" x14ac:dyDescent="0.55000000000000004">
      <c r="A17107" t="s">
        <v>128</v>
      </c>
      <c r="B17107" t="s">
        <v>2090</v>
      </c>
      <c r="C17107">
        <v>1885</v>
      </c>
      <c r="D17107">
        <v>201760</v>
      </c>
    </row>
    <row r="17108" spans="1:4" x14ac:dyDescent="0.55000000000000004">
      <c r="A17108" t="s">
        <v>128</v>
      </c>
      <c r="B17108" t="s">
        <v>2090</v>
      </c>
      <c r="C17108">
        <v>1886</v>
      </c>
      <c r="D17108">
        <v>206929</v>
      </c>
    </row>
    <row r="17109" spans="1:4" x14ac:dyDescent="0.55000000000000004">
      <c r="A17109" t="s">
        <v>128</v>
      </c>
      <c r="B17109" t="s">
        <v>2090</v>
      </c>
      <c r="C17109">
        <v>1887</v>
      </c>
      <c r="D17109">
        <v>218966</v>
      </c>
    </row>
    <row r="17110" spans="1:4" x14ac:dyDescent="0.55000000000000004">
      <c r="A17110" t="s">
        <v>128</v>
      </c>
      <c r="B17110" t="s">
        <v>2090</v>
      </c>
      <c r="C17110">
        <v>1888</v>
      </c>
      <c r="D17110">
        <v>228400</v>
      </c>
    </row>
    <row r="17111" spans="1:4" x14ac:dyDescent="0.55000000000000004">
      <c r="A17111" t="s">
        <v>128</v>
      </c>
      <c r="B17111" t="s">
        <v>2090</v>
      </c>
      <c r="C17111">
        <v>1889</v>
      </c>
      <c r="D17111">
        <v>246663</v>
      </c>
    </row>
    <row r="17112" spans="1:4" x14ac:dyDescent="0.55000000000000004">
      <c r="A17112" t="s">
        <v>128</v>
      </c>
      <c r="B17112" t="s">
        <v>2090</v>
      </c>
      <c r="C17112">
        <v>1890</v>
      </c>
      <c r="D17112">
        <v>279340</v>
      </c>
    </row>
    <row r="17113" spans="1:4" x14ac:dyDescent="0.55000000000000004">
      <c r="A17113" t="s">
        <v>128</v>
      </c>
      <c r="B17113" t="s">
        <v>2090</v>
      </c>
      <c r="C17113">
        <v>1891</v>
      </c>
      <c r="D17113">
        <v>307564</v>
      </c>
    </row>
    <row r="17114" spans="1:4" x14ac:dyDescent="0.55000000000000004">
      <c r="A17114" t="s">
        <v>128</v>
      </c>
      <c r="B17114" t="s">
        <v>2090</v>
      </c>
      <c r="C17114">
        <v>1892</v>
      </c>
      <c r="D17114">
        <v>325563</v>
      </c>
    </row>
    <row r="17115" spans="1:4" x14ac:dyDescent="0.55000000000000004">
      <c r="A17115" t="s">
        <v>128</v>
      </c>
      <c r="B17115" t="s">
        <v>2090</v>
      </c>
      <c r="C17115">
        <v>1893</v>
      </c>
      <c r="D17115">
        <v>381597</v>
      </c>
    </row>
    <row r="17116" spans="1:4" x14ac:dyDescent="0.55000000000000004">
      <c r="A17116" t="s">
        <v>128</v>
      </c>
      <c r="B17116" t="s">
        <v>2090</v>
      </c>
      <c r="C17116">
        <v>1894</v>
      </c>
      <c r="D17116">
        <v>388653</v>
      </c>
    </row>
    <row r="17117" spans="1:4" x14ac:dyDescent="0.55000000000000004">
      <c r="A17117" t="s">
        <v>128</v>
      </c>
      <c r="B17117" t="s">
        <v>2090</v>
      </c>
      <c r="C17117">
        <v>1895</v>
      </c>
      <c r="D17117">
        <v>446574</v>
      </c>
    </row>
    <row r="17118" spans="1:4" x14ac:dyDescent="0.55000000000000004">
      <c r="A17118" t="s">
        <v>128</v>
      </c>
      <c r="B17118" t="s">
        <v>2090</v>
      </c>
      <c r="C17118">
        <v>1896</v>
      </c>
      <c r="D17118">
        <v>454611</v>
      </c>
    </row>
    <row r="17119" spans="1:4" x14ac:dyDescent="0.55000000000000004">
      <c r="A17119" t="s">
        <v>128</v>
      </c>
      <c r="B17119" t="s">
        <v>2090</v>
      </c>
      <c r="C17119">
        <v>1897</v>
      </c>
      <c r="D17119">
        <v>525625</v>
      </c>
    </row>
    <row r="17120" spans="1:4" x14ac:dyDescent="0.55000000000000004">
      <c r="A17120" t="s">
        <v>128</v>
      </c>
      <c r="B17120" t="s">
        <v>2090</v>
      </c>
      <c r="C17120">
        <v>1898</v>
      </c>
      <c r="D17120">
        <v>589507</v>
      </c>
    </row>
    <row r="17121" spans="1:4" x14ac:dyDescent="0.55000000000000004">
      <c r="A17121" t="s">
        <v>128</v>
      </c>
      <c r="B17121" t="s">
        <v>2090</v>
      </c>
      <c r="C17121">
        <v>1899</v>
      </c>
      <c r="D17121">
        <v>683878</v>
      </c>
    </row>
    <row r="17122" spans="1:4" x14ac:dyDescent="0.55000000000000004">
      <c r="A17122" t="s">
        <v>128</v>
      </c>
      <c r="B17122" t="s">
        <v>2090</v>
      </c>
      <c r="C17122">
        <v>1900</v>
      </c>
      <c r="D17122">
        <v>774702</v>
      </c>
    </row>
    <row r="17123" spans="1:4" x14ac:dyDescent="0.55000000000000004">
      <c r="A17123" t="s">
        <v>128</v>
      </c>
      <c r="B17123" t="s">
        <v>2090</v>
      </c>
      <c r="C17123">
        <v>1901</v>
      </c>
      <c r="D17123">
        <v>795343</v>
      </c>
    </row>
    <row r="17124" spans="1:4" x14ac:dyDescent="0.55000000000000004">
      <c r="A17124" t="s">
        <v>128</v>
      </c>
      <c r="B17124" t="s">
        <v>2090</v>
      </c>
      <c r="C17124">
        <v>1902</v>
      </c>
      <c r="D17124">
        <v>768175</v>
      </c>
    </row>
    <row r="17125" spans="1:4" x14ac:dyDescent="0.55000000000000004">
      <c r="A17125" t="s">
        <v>128</v>
      </c>
      <c r="B17125" t="s">
        <v>2090</v>
      </c>
      <c r="C17125">
        <v>1903</v>
      </c>
      <c r="D17125">
        <v>751421</v>
      </c>
    </row>
    <row r="17126" spans="1:4" x14ac:dyDescent="0.55000000000000004">
      <c r="A17126" t="s">
        <v>128</v>
      </c>
      <c r="B17126" t="s">
        <v>2090</v>
      </c>
      <c r="C17126">
        <v>1904</v>
      </c>
      <c r="D17126">
        <v>836019</v>
      </c>
    </row>
    <row r="17127" spans="1:4" x14ac:dyDescent="0.55000000000000004">
      <c r="A17127" t="s">
        <v>128</v>
      </c>
      <c r="B17127" t="s">
        <v>2090</v>
      </c>
      <c r="C17127">
        <v>1905</v>
      </c>
      <c r="D17127">
        <v>746252</v>
      </c>
    </row>
    <row r="17128" spans="1:4" x14ac:dyDescent="0.55000000000000004">
      <c r="A17128" t="s">
        <v>128</v>
      </c>
      <c r="B17128" t="s">
        <v>2090</v>
      </c>
      <c r="C17128">
        <v>1906</v>
      </c>
      <c r="D17128">
        <v>851188</v>
      </c>
    </row>
    <row r="17129" spans="1:4" x14ac:dyDescent="0.55000000000000004">
      <c r="A17129" t="s">
        <v>128</v>
      </c>
      <c r="B17129" t="s">
        <v>2090</v>
      </c>
      <c r="C17129">
        <v>1907</v>
      </c>
      <c r="D17129">
        <v>953407</v>
      </c>
    </row>
    <row r="17130" spans="1:4" x14ac:dyDescent="0.55000000000000004">
      <c r="A17130" t="s">
        <v>128</v>
      </c>
      <c r="B17130" t="s">
        <v>2090</v>
      </c>
      <c r="C17130">
        <v>1908</v>
      </c>
      <c r="D17130">
        <v>959256</v>
      </c>
    </row>
    <row r="17131" spans="1:4" x14ac:dyDescent="0.55000000000000004">
      <c r="A17131" t="s">
        <v>128</v>
      </c>
      <c r="B17131" t="s">
        <v>2090</v>
      </c>
      <c r="C17131">
        <v>1909</v>
      </c>
      <c r="D17131">
        <v>1012611.06</v>
      </c>
    </row>
    <row r="17132" spans="1:4" x14ac:dyDescent="0.55000000000000004">
      <c r="A17132" t="s">
        <v>128</v>
      </c>
      <c r="B17132" t="s">
        <v>2090</v>
      </c>
      <c r="C17132">
        <v>1910</v>
      </c>
      <c r="D17132">
        <v>993065</v>
      </c>
    </row>
    <row r="17133" spans="1:4" x14ac:dyDescent="0.55000000000000004">
      <c r="A17133" t="s">
        <v>128</v>
      </c>
      <c r="B17133" t="s">
        <v>2090</v>
      </c>
      <c r="C17133">
        <v>1911</v>
      </c>
      <c r="D17133">
        <v>1029590.94</v>
      </c>
    </row>
    <row r="17134" spans="1:4" x14ac:dyDescent="0.55000000000000004">
      <c r="A17134" t="s">
        <v>128</v>
      </c>
      <c r="B17134" t="s">
        <v>2090</v>
      </c>
      <c r="C17134">
        <v>1912</v>
      </c>
      <c r="D17134">
        <v>1166299</v>
      </c>
    </row>
    <row r="17135" spans="1:4" x14ac:dyDescent="0.55000000000000004">
      <c r="A17135" t="s">
        <v>128</v>
      </c>
      <c r="B17135" t="s">
        <v>2090</v>
      </c>
      <c r="C17135">
        <v>1913</v>
      </c>
      <c r="D17135">
        <v>1266971</v>
      </c>
    </row>
    <row r="17136" spans="1:4" x14ac:dyDescent="0.55000000000000004">
      <c r="A17136" t="s">
        <v>128</v>
      </c>
      <c r="B17136" t="s">
        <v>2090</v>
      </c>
      <c r="C17136">
        <v>1914</v>
      </c>
      <c r="D17136">
        <v>1143470</v>
      </c>
    </row>
    <row r="17137" spans="1:4" x14ac:dyDescent="0.55000000000000004">
      <c r="A17137" t="s">
        <v>128</v>
      </c>
      <c r="B17137" t="s">
        <v>2090</v>
      </c>
      <c r="C17137">
        <v>1915</v>
      </c>
      <c r="D17137">
        <v>1049552</v>
      </c>
    </row>
    <row r="17138" spans="1:4" x14ac:dyDescent="0.55000000000000004">
      <c r="A17138" t="s">
        <v>128</v>
      </c>
      <c r="B17138" t="s">
        <v>2090</v>
      </c>
      <c r="C17138">
        <v>1916</v>
      </c>
      <c r="D17138">
        <v>1118641</v>
      </c>
    </row>
    <row r="17139" spans="1:4" x14ac:dyDescent="0.55000000000000004">
      <c r="A17139" t="s">
        <v>128</v>
      </c>
      <c r="B17139" t="s">
        <v>2090</v>
      </c>
      <c r="C17139">
        <v>1917</v>
      </c>
      <c r="D17139">
        <v>1029515</v>
      </c>
    </row>
    <row r="17140" spans="1:4" x14ac:dyDescent="0.55000000000000004">
      <c r="A17140" t="s">
        <v>128</v>
      </c>
      <c r="B17140" t="s">
        <v>2090</v>
      </c>
      <c r="C17140">
        <v>1918</v>
      </c>
      <c r="D17140">
        <v>410576</v>
      </c>
    </row>
    <row r="17141" spans="1:4" x14ac:dyDescent="0.55000000000000004">
      <c r="A17141" t="s">
        <v>128</v>
      </c>
      <c r="B17141" t="s">
        <v>2090</v>
      </c>
      <c r="C17141">
        <v>1919</v>
      </c>
      <c r="D17141">
        <v>350693</v>
      </c>
    </row>
    <row r="17142" spans="1:4" x14ac:dyDescent="0.55000000000000004">
      <c r="A17142" t="s">
        <v>128</v>
      </c>
      <c r="B17142" t="s">
        <v>2090</v>
      </c>
      <c r="C17142">
        <v>1920</v>
      </c>
      <c r="D17142">
        <v>319790</v>
      </c>
    </row>
    <row r="17143" spans="1:4" x14ac:dyDescent="0.55000000000000004">
      <c r="A17143" t="s">
        <v>128</v>
      </c>
      <c r="B17143" t="s">
        <v>2090</v>
      </c>
      <c r="C17143">
        <v>1921</v>
      </c>
      <c r="D17143">
        <v>346807</v>
      </c>
    </row>
    <row r="17144" spans="1:4" x14ac:dyDescent="0.55000000000000004">
      <c r="A17144" t="s">
        <v>128</v>
      </c>
      <c r="B17144" t="s">
        <v>2090</v>
      </c>
      <c r="C17144">
        <v>1922</v>
      </c>
      <c r="D17144">
        <v>422953</v>
      </c>
    </row>
    <row r="17145" spans="1:4" x14ac:dyDescent="0.55000000000000004">
      <c r="A17145" t="s">
        <v>128</v>
      </c>
      <c r="B17145" t="s">
        <v>2090</v>
      </c>
      <c r="C17145">
        <v>1923</v>
      </c>
      <c r="D17145">
        <v>467214</v>
      </c>
    </row>
    <row r="17146" spans="1:4" x14ac:dyDescent="0.55000000000000004">
      <c r="A17146" t="s">
        <v>128</v>
      </c>
      <c r="B17146" t="s">
        <v>2090</v>
      </c>
      <c r="C17146">
        <v>1924</v>
      </c>
      <c r="D17146">
        <v>556642</v>
      </c>
    </row>
    <row r="17147" spans="1:4" x14ac:dyDescent="0.55000000000000004">
      <c r="A17147" t="s">
        <v>128</v>
      </c>
      <c r="B17147" t="s">
        <v>2090</v>
      </c>
      <c r="C17147">
        <v>1925</v>
      </c>
      <c r="D17147">
        <v>549397</v>
      </c>
    </row>
    <row r="17148" spans="1:4" x14ac:dyDescent="0.55000000000000004">
      <c r="A17148" t="s">
        <v>128</v>
      </c>
      <c r="B17148" t="s">
        <v>2090</v>
      </c>
      <c r="C17148">
        <v>1926</v>
      </c>
      <c r="D17148">
        <v>796022</v>
      </c>
    </row>
    <row r="17149" spans="1:4" x14ac:dyDescent="0.55000000000000004">
      <c r="A17149" t="s">
        <v>128</v>
      </c>
      <c r="B17149" t="s">
        <v>2090</v>
      </c>
      <c r="C17149">
        <v>1927</v>
      </c>
      <c r="D17149">
        <v>989669</v>
      </c>
    </row>
    <row r="17150" spans="1:4" x14ac:dyDescent="0.55000000000000004">
      <c r="A17150" t="s">
        <v>128</v>
      </c>
      <c r="B17150" t="s">
        <v>2090</v>
      </c>
      <c r="C17150">
        <v>1928</v>
      </c>
      <c r="D17150">
        <v>1098875</v>
      </c>
    </row>
    <row r="17151" spans="1:4" x14ac:dyDescent="0.55000000000000004">
      <c r="A17151" t="s">
        <v>128</v>
      </c>
      <c r="B17151" t="s">
        <v>2090</v>
      </c>
      <c r="C17151">
        <v>1929</v>
      </c>
      <c r="D17151">
        <v>1183468</v>
      </c>
    </row>
    <row r="17152" spans="1:4" x14ac:dyDescent="0.55000000000000004">
      <c r="A17152" t="s">
        <v>128</v>
      </c>
      <c r="B17152" t="s">
        <v>2090</v>
      </c>
      <c r="C17152">
        <v>1930</v>
      </c>
      <c r="D17152">
        <v>1609392</v>
      </c>
    </row>
    <row r="17153" spans="1:4" x14ac:dyDescent="0.55000000000000004">
      <c r="A17153" t="s">
        <v>128</v>
      </c>
      <c r="B17153" t="s">
        <v>2090</v>
      </c>
      <c r="C17153">
        <v>1931</v>
      </c>
      <c r="D17153">
        <v>1933506</v>
      </c>
    </row>
    <row r="17154" spans="1:4" x14ac:dyDescent="0.55000000000000004">
      <c r="A17154" t="s">
        <v>128</v>
      </c>
      <c r="B17154" t="s">
        <v>2090</v>
      </c>
      <c r="C17154">
        <v>1932</v>
      </c>
      <c r="D17154">
        <v>2178171</v>
      </c>
    </row>
    <row r="17155" spans="1:4" x14ac:dyDescent="0.55000000000000004">
      <c r="A17155" t="s">
        <v>128</v>
      </c>
      <c r="B17155" t="s">
        <v>2090</v>
      </c>
      <c r="C17155">
        <v>1933</v>
      </c>
      <c r="D17155">
        <v>2434361</v>
      </c>
    </row>
    <row r="17156" spans="1:4" x14ac:dyDescent="0.55000000000000004">
      <c r="A17156" t="s">
        <v>128</v>
      </c>
      <c r="B17156" t="s">
        <v>2090</v>
      </c>
      <c r="C17156">
        <v>1934</v>
      </c>
      <c r="D17156">
        <v>2944478</v>
      </c>
    </row>
    <row r="17157" spans="1:4" x14ac:dyDescent="0.55000000000000004">
      <c r="A17157" t="s">
        <v>128</v>
      </c>
      <c r="B17157" t="s">
        <v>2090</v>
      </c>
      <c r="C17157">
        <v>1935</v>
      </c>
      <c r="D17157">
        <v>3332691</v>
      </c>
    </row>
    <row r="17158" spans="1:4" x14ac:dyDescent="0.55000000000000004">
      <c r="A17158" t="s">
        <v>128</v>
      </c>
      <c r="B17158" t="s">
        <v>2090</v>
      </c>
      <c r="C17158">
        <v>1936</v>
      </c>
      <c r="D17158">
        <v>3821195</v>
      </c>
    </row>
    <row r="17159" spans="1:4" x14ac:dyDescent="0.55000000000000004">
      <c r="A17159" t="s">
        <v>128</v>
      </c>
      <c r="B17159" t="s">
        <v>2090</v>
      </c>
      <c r="C17159">
        <v>1937</v>
      </c>
      <c r="D17159">
        <v>3907562</v>
      </c>
    </row>
    <row r="17160" spans="1:4" x14ac:dyDescent="0.55000000000000004">
      <c r="A17160" t="s">
        <v>128</v>
      </c>
      <c r="B17160" t="s">
        <v>2090</v>
      </c>
      <c r="C17160">
        <v>1938</v>
      </c>
      <c r="D17160">
        <v>4124276.2</v>
      </c>
    </row>
    <row r="17161" spans="1:4" x14ac:dyDescent="0.55000000000000004">
      <c r="A17161" t="s">
        <v>128</v>
      </c>
      <c r="B17161" t="s">
        <v>2090</v>
      </c>
      <c r="C17161">
        <v>1939</v>
      </c>
      <c r="D17161">
        <v>4174862</v>
      </c>
    </row>
    <row r="17162" spans="1:4" x14ac:dyDescent="0.55000000000000004">
      <c r="A17162" t="s">
        <v>128</v>
      </c>
      <c r="B17162" t="s">
        <v>2090</v>
      </c>
      <c r="C17162">
        <v>1940</v>
      </c>
      <c r="D17162">
        <v>5005097</v>
      </c>
    </row>
    <row r="17163" spans="1:4" x14ac:dyDescent="0.55000000000000004">
      <c r="A17163" t="s">
        <v>128</v>
      </c>
      <c r="B17163" t="s">
        <v>2090</v>
      </c>
      <c r="C17163">
        <v>1941</v>
      </c>
      <c r="D17163">
        <v>4398406</v>
      </c>
    </row>
    <row r="17164" spans="1:4" x14ac:dyDescent="0.55000000000000004">
      <c r="A17164" t="s">
        <v>128</v>
      </c>
      <c r="B17164" t="s">
        <v>2090</v>
      </c>
      <c r="C17164">
        <v>1942</v>
      </c>
      <c r="D17164">
        <v>2391499</v>
      </c>
    </row>
    <row r="17165" spans="1:4" x14ac:dyDescent="0.55000000000000004">
      <c r="A17165" t="s">
        <v>128</v>
      </c>
      <c r="B17165" t="s">
        <v>2090</v>
      </c>
      <c r="C17165">
        <v>1943</v>
      </c>
      <c r="D17165">
        <v>2495907</v>
      </c>
    </row>
    <row r="17166" spans="1:4" x14ac:dyDescent="0.55000000000000004">
      <c r="A17166" t="s">
        <v>128</v>
      </c>
      <c r="B17166" t="s">
        <v>2090</v>
      </c>
      <c r="C17166">
        <v>1944</v>
      </c>
      <c r="D17166">
        <v>3619529</v>
      </c>
    </row>
    <row r="17167" spans="1:4" x14ac:dyDescent="0.55000000000000004">
      <c r="A17167" t="s">
        <v>128</v>
      </c>
      <c r="B17167" t="s">
        <v>2090</v>
      </c>
      <c r="C17167">
        <v>1945</v>
      </c>
      <c r="D17167">
        <v>3831904</v>
      </c>
    </row>
    <row r="17168" spans="1:4" x14ac:dyDescent="0.55000000000000004">
      <c r="A17168" t="s">
        <v>128</v>
      </c>
      <c r="B17168" t="s">
        <v>2090</v>
      </c>
      <c r="C17168">
        <v>1946</v>
      </c>
      <c r="D17168">
        <v>4306694</v>
      </c>
    </row>
    <row r="17169" spans="1:4" x14ac:dyDescent="0.55000000000000004">
      <c r="A17169" t="s">
        <v>128</v>
      </c>
      <c r="B17169" t="s">
        <v>2090</v>
      </c>
      <c r="C17169">
        <v>1947</v>
      </c>
      <c r="D17169">
        <v>5186495</v>
      </c>
    </row>
    <row r="17170" spans="1:4" x14ac:dyDescent="0.55000000000000004">
      <c r="A17170" t="s">
        <v>128</v>
      </c>
      <c r="B17170" t="s">
        <v>2090</v>
      </c>
      <c r="C17170">
        <v>1948</v>
      </c>
      <c r="D17170">
        <v>5520078</v>
      </c>
    </row>
    <row r="17171" spans="1:4" x14ac:dyDescent="0.55000000000000004">
      <c r="A17171" t="s">
        <v>128</v>
      </c>
      <c r="B17171" t="s">
        <v>2090</v>
      </c>
      <c r="C17171">
        <v>1949</v>
      </c>
      <c r="D17171">
        <v>6276058</v>
      </c>
    </row>
    <row r="17172" spans="1:4" x14ac:dyDescent="0.55000000000000004">
      <c r="A17172" t="s">
        <v>128</v>
      </c>
      <c r="B17172" t="s">
        <v>2090</v>
      </c>
      <c r="C17172">
        <v>1950</v>
      </c>
      <c r="D17172">
        <v>6997428</v>
      </c>
    </row>
    <row r="17173" spans="1:4" x14ac:dyDescent="0.55000000000000004">
      <c r="A17173" t="s">
        <v>128</v>
      </c>
      <c r="B17173" t="s">
        <v>2090</v>
      </c>
      <c r="C17173">
        <v>1951</v>
      </c>
      <c r="D17173">
        <v>7585352</v>
      </c>
    </row>
    <row r="17174" spans="1:4" x14ac:dyDescent="0.55000000000000004">
      <c r="A17174" t="s">
        <v>128</v>
      </c>
      <c r="B17174" t="s">
        <v>2090</v>
      </c>
      <c r="C17174">
        <v>1952</v>
      </c>
      <c r="D17174">
        <v>8125252</v>
      </c>
    </row>
    <row r="17175" spans="1:4" x14ac:dyDescent="0.55000000000000004">
      <c r="A17175" t="s">
        <v>128</v>
      </c>
      <c r="B17175" t="s">
        <v>2090</v>
      </c>
      <c r="C17175">
        <v>1953</v>
      </c>
      <c r="D17175">
        <v>8599064</v>
      </c>
    </row>
    <row r="17176" spans="1:4" x14ac:dyDescent="0.55000000000000004">
      <c r="A17176" t="s">
        <v>128</v>
      </c>
      <c r="B17176" t="s">
        <v>2090</v>
      </c>
      <c r="C17176">
        <v>1954</v>
      </c>
      <c r="D17176">
        <v>9394978</v>
      </c>
    </row>
    <row r="17177" spans="1:4" x14ac:dyDescent="0.55000000000000004">
      <c r="A17177" t="s">
        <v>128</v>
      </c>
      <c r="B17177" t="s">
        <v>2090</v>
      </c>
      <c r="C17177">
        <v>1955</v>
      </c>
      <c r="D17177">
        <v>10656746</v>
      </c>
    </row>
    <row r="17178" spans="1:4" x14ac:dyDescent="0.55000000000000004">
      <c r="A17178" t="s">
        <v>128</v>
      </c>
      <c r="B17178" t="s">
        <v>2090</v>
      </c>
      <c r="C17178">
        <v>1956</v>
      </c>
      <c r="D17178">
        <v>11688023</v>
      </c>
    </row>
    <row r="17179" spans="1:4" x14ac:dyDescent="0.55000000000000004">
      <c r="A17179" t="s">
        <v>128</v>
      </c>
      <c r="B17179" t="s">
        <v>2090</v>
      </c>
      <c r="C17179">
        <v>1957</v>
      </c>
      <c r="D17179">
        <v>12796004</v>
      </c>
    </row>
    <row r="17180" spans="1:4" x14ac:dyDescent="0.55000000000000004">
      <c r="A17180" t="s">
        <v>128</v>
      </c>
      <c r="B17180" t="s">
        <v>2090</v>
      </c>
      <c r="C17180">
        <v>1958</v>
      </c>
      <c r="D17180">
        <v>13666165</v>
      </c>
    </row>
    <row r="17181" spans="1:4" x14ac:dyDescent="0.55000000000000004">
      <c r="A17181" t="s">
        <v>128</v>
      </c>
      <c r="B17181" t="s">
        <v>2090</v>
      </c>
      <c r="C17181">
        <v>1959</v>
      </c>
      <c r="D17181">
        <v>14378951</v>
      </c>
    </row>
    <row r="17182" spans="1:4" x14ac:dyDescent="0.55000000000000004">
      <c r="A17182" t="s">
        <v>128</v>
      </c>
      <c r="B17182" t="s">
        <v>2090</v>
      </c>
      <c r="C17182">
        <v>1960</v>
      </c>
      <c r="D17182">
        <v>14985402</v>
      </c>
    </row>
    <row r="17183" spans="1:4" x14ac:dyDescent="0.55000000000000004">
      <c r="A17183" t="s">
        <v>128</v>
      </c>
      <c r="B17183" t="s">
        <v>2090</v>
      </c>
      <c r="C17183">
        <v>1961</v>
      </c>
      <c r="D17183">
        <v>15468067</v>
      </c>
    </row>
    <row r="17184" spans="1:4" x14ac:dyDescent="0.55000000000000004">
      <c r="A17184" t="s">
        <v>128</v>
      </c>
      <c r="B17184" t="s">
        <v>2090</v>
      </c>
      <c r="C17184">
        <v>1962</v>
      </c>
      <c r="D17184">
        <v>16251120</v>
      </c>
    </row>
    <row r="17185" spans="1:4" x14ac:dyDescent="0.55000000000000004">
      <c r="A17185" t="s">
        <v>128</v>
      </c>
      <c r="B17185" t="s">
        <v>2090</v>
      </c>
      <c r="C17185">
        <v>1963</v>
      </c>
      <c r="D17185">
        <v>17434330</v>
      </c>
    </row>
    <row r="17186" spans="1:4" x14ac:dyDescent="0.55000000000000004">
      <c r="A17186" t="s">
        <v>128</v>
      </c>
      <c r="B17186" t="s">
        <v>2090</v>
      </c>
      <c r="C17186">
        <v>1964</v>
      </c>
      <c r="D17186">
        <v>18547996</v>
      </c>
    </row>
    <row r="17187" spans="1:4" x14ac:dyDescent="0.55000000000000004">
      <c r="A17187" t="s">
        <v>128</v>
      </c>
      <c r="B17187" t="s">
        <v>2090</v>
      </c>
      <c r="C17187">
        <v>1965</v>
      </c>
      <c r="D17187">
        <v>19690952</v>
      </c>
    </row>
    <row r="17188" spans="1:4" x14ac:dyDescent="0.55000000000000004">
      <c r="A17188" t="s">
        <v>128</v>
      </c>
      <c r="B17188" t="s">
        <v>2090</v>
      </c>
      <c r="C17188">
        <v>1966</v>
      </c>
      <c r="D17188">
        <v>20811612</v>
      </c>
    </row>
    <row r="17189" spans="1:4" x14ac:dyDescent="0.55000000000000004">
      <c r="A17189" t="s">
        <v>128</v>
      </c>
      <c r="B17189" t="s">
        <v>2090</v>
      </c>
      <c r="C17189">
        <v>1967</v>
      </c>
      <c r="D17189">
        <v>21776314</v>
      </c>
    </row>
    <row r="17190" spans="1:4" x14ac:dyDescent="0.55000000000000004">
      <c r="A17190" t="s">
        <v>128</v>
      </c>
      <c r="B17190" t="s">
        <v>2090</v>
      </c>
      <c r="C17190">
        <v>1968</v>
      </c>
      <c r="D17190">
        <v>22400960</v>
      </c>
    </row>
    <row r="17191" spans="1:4" x14ac:dyDescent="0.55000000000000004">
      <c r="A17191" t="s">
        <v>128</v>
      </c>
      <c r="B17191" t="s">
        <v>2090</v>
      </c>
      <c r="C17191">
        <v>1969</v>
      </c>
      <c r="D17191">
        <v>23336846</v>
      </c>
    </row>
    <row r="17192" spans="1:4" x14ac:dyDescent="0.55000000000000004">
      <c r="A17192" t="s">
        <v>128</v>
      </c>
      <c r="B17192" t="s">
        <v>2090</v>
      </c>
      <c r="C17192">
        <v>1970</v>
      </c>
      <c r="D17192">
        <v>24561556</v>
      </c>
    </row>
    <row r="17193" spans="1:4" x14ac:dyDescent="0.55000000000000004">
      <c r="A17193" t="s">
        <v>128</v>
      </c>
      <c r="B17193" t="s">
        <v>2090</v>
      </c>
      <c r="C17193">
        <v>1971</v>
      </c>
      <c r="D17193">
        <v>26071974</v>
      </c>
    </row>
    <row r="17194" spans="1:4" x14ac:dyDescent="0.55000000000000004">
      <c r="A17194" t="s">
        <v>128</v>
      </c>
      <c r="B17194" t="s">
        <v>2090</v>
      </c>
      <c r="C17194">
        <v>1972</v>
      </c>
      <c r="D17194">
        <v>27441056</v>
      </c>
    </row>
    <row r="17195" spans="1:4" x14ac:dyDescent="0.55000000000000004">
      <c r="A17195" t="s">
        <v>128</v>
      </c>
      <c r="B17195" t="s">
        <v>2090</v>
      </c>
      <c r="C17195">
        <v>1973</v>
      </c>
      <c r="D17195">
        <v>28616774</v>
      </c>
    </row>
    <row r="17196" spans="1:4" x14ac:dyDescent="0.55000000000000004">
      <c r="A17196" t="s">
        <v>128</v>
      </c>
      <c r="B17196" t="s">
        <v>2090</v>
      </c>
      <c r="C17196">
        <v>1974</v>
      </c>
      <c r="D17196">
        <v>29726302</v>
      </c>
    </row>
    <row r="17197" spans="1:4" x14ac:dyDescent="0.55000000000000004">
      <c r="A17197" t="s">
        <v>128</v>
      </c>
      <c r="B17197" t="s">
        <v>2090</v>
      </c>
      <c r="C17197">
        <v>1975</v>
      </c>
      <c r="D17197">
        <v>31261738</v>
      </c>
    </row>
    <row r="17198" spans="1:4" x14ac:dyDescent="0.55000000000000004">
      <c r="A17198" t="s">
        <v>128</v>
      </c>
      <c r="B17198" t="s">
        <v>2090</v>
      </c>
      <c r="C17198">
        <v>1976</v>
      </c>
      <c r="D17198">
        <v>32462128</v>
      </c>
    </row>
    <row r="17199" spans="1:4" x14ac:dyDescent="0.55000000000000004">
      <c r="A17199" t="s">
        <v>128</v>
      </c>
      <c r="B17199" t="s">
        <v>2090</v>
      </c>
      <c r="C17199">
        <v>1977</v>
      </c>
      <c r="D17199">
        <v>33569308</v>
      </c>
    </row>
    <row r="17200" spans="1:4" x14ac:dyDescent="0.55000000000000004">
      <c r="A17200" t="s">
        <v>128</v>
      </c>
      <c r="B17200" t="s">
        <v>2090</v>
      </c>
      <c r="C17200">
        <v>1978</v>
      </c>
      <c r="D17200">
        <v>34719340</v>
      </c>
    </row>
    <row r="17201" spans="1:4" x14ac:dyDescent="0.55000000000000004">
      <c r="A17201" t="s">
        <v>128</v>
      </c>
      <c r="B17201" t="s">
        <v>2090</v>
      </c>
      <c r="C17201">
        <v>1979</v>
      </c>
      <c r="D17201">
        <v>34994692</v>
      </c>
    </row>
    <row r="17202" spans="1:4" x14ac:dyDescent="0.55000000000000004">
      <c r="A17202" t="s">
        <v>128</v>
      </c>
      <c r="B17202" t="s">
        <v>2090</v>
      </c>
      <c r="C17202">
        <v>1980</v>
      </c>
      <c r="D17202">
        <v>36366290</v>
      </c>
    </row>
    <row r="17203" spans="1:4" x14ac:dyDescent="0.55000000000000004">
      <c r="A17203" t="s">
        <v>128</v>
      </c>
      <c r="B17203" t="s">
        <v>2090</v>
      </c>
      <c r="C17203">
        <v>1981</v>
      </c>
      <c r="D17203">
        <v>35704140</v>
      </c>
    </row>
    <row r="17204" spans="1:4" x14ac:dyDescent="0.55000000000000004">
      <c r="A17204" t="s">
        <v>128</v>
      </c>
      <c r="B17204" t="s">
        <v>2090</v>
      </c>
      <c r="C17204">
        <v>1982</v>
      </c>
      <c r="D17204">
        <v>36359716</v>
      </c>
    </row>
    <row r="17205" spans="1:4" x14ac:dyDescent="0.55000000000000004">
      <c r="A17205" t="s">
        <v>128</v>
      </c>
      <c r="B17205" t="s">
        <v>2090</v>
      </c>
      <c r="C17205">
        <v>1983</v>
      </c>
      <c r="D17205">
        <v>36892380</v>
      </c>
    </row>
    <row r="17206" spans="1:4" x14ac:dyDescent="0.55000000000000004">
      <c r="A17206" t="s">
        <v>128</v>
      </c>
      <c r="B17206" t="s">
        <v>2090</v>
      </c>
      <c r="C17206">
        <v>1984</v>
      </c>
      <c r="D17206">
        <v>37226016</v>
      </c>
    </row>
    <row r="17207" spans="1:4" x14ac:dyDescent="0.55000000000000004">
      <c r="A17207" t="s">
        <v>128</v>
      </c>
      <c r="B17207" t="s">
        <v>2090</v>
      </c>
      <c r="C17207">
        <v>1985</v>
      </c>
      <c r="D17207">
        <v>40105370</v>
      </c>
    </row>
    <row r="17208" spans="1:4" x14ac:dyDescent="0.55000000000000004">
      <c r="A17208" t="s">
        <v>128</v>
      </c>
      <c r="B17208" t="s">
        <v>2090</v>
      </c>
      <c r="C17208">
        <v>1986</v>
      </c>
      <c r="D17208">
        <v>39112270</v>
      </c>
    </row>
    <row r="17209" spans="1:4" x14ac:dyDescent="0.55000000000000004">
      <c r="A17209" t="s">
        <v>128</v>
      </c>
      <c r="B17209" t="s">
        <v>2090</v>
      </c>
      <c r="C17209">
        <v>1987</v>
      </c>
      <c r="D17209">
        <v>37497816</v>
      </c>
    </row>
    <row r="17210" spans="1:4" x14ac:dyDescent="0.55000000000000004">
      <c r="A17210" t="s">
        <v>128</v>
      </c>
      <c r="B17210" t="s">
        <v>2090</v>
      </c>
      <c r="C17210">
        <v>1988</v>
      </c>
      <c r="D17210">
        <v>39037332</v>
      </c>
    </row>
    <row r="17211" spans="1:4" x14ac:dyDescent="0.55000000000000004">
      <c r="A17211" t="s">
        <v>128</v>
      </c>
      <c r="B17211" t="s">
        <v>2090</v>
      </c>
      <c r="C17211">
        <v>1989</v>
      </c>
      <c r="D17211">
        <v>38141160</v>
      </c>
    </row>
    <row r="17212" spans="1:4" x14ac:dyDescent="0.55000000000000004">
      <c r="A17212" t="s">
        <v>128</v>
      </c>
      <c r="B17212" t="s">
        <v>2090</v>
      </c>
      <c r="C17212">
        <v>1990</v>
      </c>
      <c r="D17212">
        <v>36505456</v>
      </c>
    </row>
    <row r="17213" spans="1:4" x14ac:dyDescent="0.55000000000000004">
      <c r="A17213" t="s">
        <v>128</v>
      </c>
      <c r="B17213" t="s">
        <v>2090</v>
      </c>
      <c r="C17213">
        <v>1991</v>
      </c>
      <c r="D17213">
        <v>29617870</v>
      </c>
    </row>
    <row r="17214" spans="1:4" x14ac:dyDescent="0.55000000000000004">
      <c r="A17214" t="s">
        <v>128</v>
      </c>
      <c r="B17214" t="s">
        <v>2090</v>
      </c>
      <c r="C17214">
        <v>1992</v>
      </c>
      <c r="D17214">
        <v>20978112</v>
      </c>
    </row>
    <row r="17215" spans="1:4" x14ac:dyDescent="0.55000000000000004">
      <c r="A17215" t="s">
        <v>128</v>
      </c>
      <c r="B17215" t="s">
        <v>2090</v>
      </c>
      <c r="C17215">
        <v>1993</v>
      </c>
      <c r="D17215">
        <v>15845813</v>
      </c>
    </row>
    <row r="17216" spans="1:4" x14ac:dyDescent="0.55000000000000004">
      <c r="A17216" t="s">
        <v>128</v>
      </c>
      <c r="B17216" t="s">
        <v>2090</v>
      </c>
      <c r="C17216">
        <v>1994</v>
      </c>
      <c r="D17216">
        <v>12426964</v>
      </c>
    </row>
    <row r="17217" spans="1:4" x14ac:dyDescent="0.55000000000000004">
      <c r="A17217" t="s">
        <v>128</v>
      </c>
      <c r="B17217" t="s">
        <v>2090</v>
      </c>
      <c r="C17217">
        <v>1995</v>
      </c>
      <c r="D17217">
        <v>11405406</v>
      </c>
    </row>
    <row r="17218" spans="1:4" x14ac:dyDescent="0.55000000000000004">
      <c r="A17218" t="s">
        <v>128</v>
      </c>
      <c r="B17218" t="s">
        <v>2090</v>
      </c>
      <c r="C17218">
        <v>1996</v>
      </c>
      <c r="D17218">
        <v>11687090</v>
      </c>
    </row>
    <row r="17219" spans="1:4" x14ac:dyDescent="0.55000000000000004">
      <c r="A17219" t="s">
        <v>128</v>
      </c>
      <c r="B17219" t="s">
        <v>2090</v>
      </c>
      <c r="C17219">
        <v>1997</v>
      </c>
      <c r="D17219">
        <v>7301343</v>
      </c>
    </row>
    <row r="17220" spans="1:4" x14ac:dyDescent="0.55000000000000004">
      <c r="A17220" t="s">
        <v>128</v>
      </c>
      <c r="B17220" t="s">
        <v>2090</v>
      </c>
      <c r="C17220">
        <v>1998</v>
      </c>
      <c r="D17220">
        <v>6443838</v>
      </c>
    </row>
    <row r="17221" spans="1:4" x14ac:dyDescent="0.55000000000000004">
      <c r="A17221" t="s">
        <v>128</v>
      </c>
      <c r="B17221" t="s">
        <v>2090</v>
      </c>
      <c r="C17221">
        <v>1999</v>
      </c>
      <c r="D17221">
        <v>4684538</v>
      </c>
    </row>
    <row r="17222" spans="1:4" x14ac:dyDescent="0.55000000000000004">
      <c r="A17222" t="s">
        <v>128</v>
      </c>
      <c r="B17222" t="s">
        <v>2090</v>
      </c>
      <c r="C17222">
        <v>2000</v>
      </c>
      <c r="D17222">
        <v>3572952</v>
      </c>
    </row>
    <row r="17223" spans="1:4" x14ac:dyDescent="0.55000000000000004">
      <c r="A17223" t="s">
        <v>128</v>
      </c>
      <c r="B17223" t="s">
        <v>2090</v>
      </c>
      <c r="C17223">
        <v>2001</v>
      </c>
      <c r="D17223">
        <v>3786589</v>
      </c>
    </row>
    <row r="17224" spans="1:4" x14ac:dyDescent="0.55000000000000004">
      <c r="A17224" t="s">
        <v>128</v>
      </c>
      <c r="B17224" t="s">
        <v>2090</v>
      </c>
      <c r="C17224">
        <v>2002</v>
      </c>
      <c r="D17224">
        <v>4051736</v>
      </c>
    </row>
    <row r="17225" spans="1:4" x14ac:dyDescent="0.55000000000000004">
      <c r="A17225" t="s">
        <v>128</v>
      </c>
      <c r="B17225" t="s">
        <v>2090</v>
      </c>
      <c r="C17225">
        <v>2003</v>
      </c>
      <c r="D17225">
        <v>4404268</v>
      </c>
    </row>
    <row r="17226" spans="1:4" x14ac:dyDescent="0.55000000000000004">
      <c r="A17226" t="s">
        <v>128</v>
      </c>
      <c r="B17226" t="s">
        <v>2090</v>
      </c>
      <c r="C17226">
        <v>2004</v>
      </c>
      <c r="D17226">
        <v>4613424</v>
      </c>
    </row>
    <row r="17227" spans="1:4" x14ac:dyDescent="0.55000000000000004">
      <c r="A17227" t="s">
        <v>128</v>
      </c>
      <c r="B17227" t="s">
        <v>2090</v>
      </c>
      <c r="C17227">
        <v>2005</v>
      </c>
      <c r="D17227">
        <v>4937548</v>
      </c>
    </row>
    <row r="17228" spans="1:4" x14ac:dyDescent="0.55000000000000004">
      <c r="A17228" t="s">
        <v>128</v>
      </c>
      <c r="B17228" t="s">
        <v>2090</v>
      </c>
      <c r="C17228">
        <v>2006</v>
      </c>
      <c r="D17228">
        <v>5029747</v>
      </c>
    </row>
    <row r="17229" spans="1:4" x14ac:dyDescent="0.55000000000000004">
      <c r="A17229" t="s">
        <v>128</v>
      </c>
      <c r="B17229" t="s">
        <v>2090</v>
      </c>
      <c r="C17229">
        <v>2007</v>
      </c>
      <c r="D17229">
        <v>4978554</v>
      </c>
    </row>
    <row r="17230" spans="1:4" x14ac:dyDescent="0.55000000000000004">
      <c r="A17230" t="s">
        <v>128</v>
      </c>
      <c r="B17230" t="s">
        <v>2090</v>
      </c>
      <c r="C17230">
        <v>2008</v>
      </c>
      <c r="D17230">
        <v>5190380</v>
      </c>
    </row>
    <row r="17231" spans="1:4" x14ac:dyDescent="0.55000000000000004">
      <c r="A17231" t="s">
        <v>128</v>
      </c>
      <c r="B17231" t="s">
        <v>2090</v>
      </c>
      <c r="C17231">
        <v>2009</v>
      </c>
      <c r="D17231">
        <v>4539512</v>
      </c>
    </row>
    <row r="17232" spans="1:4" x14ac:dyDescent="0.55000000000000004">
      <c r="A17232" t="s">
        <v>128</v>
      </c>
      <c r="B17232" t="s">
        <v>2090</v>
      </c>
      <c r="C17232">
        <v>2010</v>
      </c>
      <c r="D17232">
        <v>4830905</v>
      </c>
    </row>
    <row r="17233" spans="1:4" x14ac:dyDescent="0.55000000000000004">
      <c r="A17233" t="s">
        <v>128</v>
      </c>
      <c r="B17233" t="s">
        <v>2090</v>
      </c>
      <c r="C17233">
        <v>2011</v>
      </c>
      <c r="D17233">
        <v>4944974</v>
      </c>
    </row>
    <row r="17234" spans="1:4" x14ac:dyDescent="0.55000000000000004">
      <c r="A17234" t="s">
        <v>128</v>
      </c>
      <c r="B17234" t="s">
        <v>2090</v>
      </c>
      <c r="C17234">
        <v>2012</v>
      </c>
      <c r="D17234">
        <v>4765682</v>
      </c>
    </row>
    <row r="17235" spans="1:4" x14ac:dyDescent="0.55000000000000004">
      <c r="A17235" t="s">
        <v>128</v>
      </c>
      <c r="B17235" t="s">
        <v>2090</v>
      </c>
      <c r="C17235">
        <v>2013</v>
      </c>
      <c r="D17235">
        <v>4899358</v>
      </c>
    </row>
    <row r="17236" spans="1:4" x14ac:dyDescent="0.55000000000000004">
      <c r="A17236" t="s">
        <v>128</v>
      </c>
      <c r="B17236" t="s">
        <v>2090</v>
      </c>
      <c r="C17236">
        <v>2014</v>
      </c>
      <c r="D17236">
        <v>4755152</v>
      </c>
    </row>
    <row r="17237" spans="1:4" x14ac:dyDescent="0.55000000000000004">
      <c r="A17237" t="s">
        <v>128</v>
      </c>
      <c r="B17237" t="s">
        <v>2090</v>
      </c>
      <c r="C17237">
        <v>2015</v>
      </c>
      <c r="D17237">
        <v>4785084</v>
      </c>
    </row>
    <row r="17238" spans="1:4" x14ac:dyDescent="0.55000000000000004">
      <c r="A17238" t="s">
        <v>128</v>
      </c>
      <c r="B17238" t="s">
        <v>2090</v>
      </c>
      <c r="C17238">
        <v>2016</v>
      </c>
      <c r="D17238">
        <v>4907333</v>
      </c>
    </row>
    <row r="17239" spans="1:4" x14ac:dyDescent="0.55000000000000004">
      <c r="A17239" t="s">
        <v>128</v>
      </c>
      <c r="B17239" t="s">
        <v>2090</v>
      </c>
      <c r="C17239">
        <v>2017</v>
      </c>
      <c r="D17239">
        <v>5090404</v>
      </c>
    </row>
    <row r="17240" spans="1:4" x14ac:dyDescent="0.55000000000000004">
      <c r="A17240" t="s">
        <v>128</v>
      </c>
      <c r="B17240" t="s">
        <v>2090</v>
      </c>
      <c r="C17240">
        <v>2018</v>
      </c>
      <c r="D17240">
        <v>5351240</v>
      </c>
    </row>
    <row r="17241" spans="1:4" x14ac:dyDescent="0.55000000000000004">
      <c r="A17241" t="s">
        <v>128</v>
      </c>
      <c r="B17241" t="s">
        <v>2090</v>
      </c>
      <c r="C17241">
        <v>2019</v>
      </c>
      <c r="D17241">
        <v>5378353</v>
      </c>
    </row>
    <row r="17242" spans="1:4" x14ac:dyDescent="0.55000000000000004">
      <c r="A17242" t="s">
        <v>128</v>
      </c>
      <c r="B17242" t="s">
        <v>2090</v>
      </c>
      <c r="C17242">
        <v>2020</v>
      </c>
      <c r="D17242">
        <v>5113134</v>
      </c>
    </row>
    <row r="17243" spans="1:4" x14ac:dyDescent="0.55000000000000004">
      <c r="A17243" t="s">
        <v>128</v>
      </c>
      <c r="B17243" t="s">
        <v>2090</v>
      </c>
      <c r="C17243">
        <v>2021</v>
      </c>
      <c r="D17243">
        <v>5760043</v>
      </c>
    </row>
    <row r="17244" spans="1:4" x14ac:dyDescent="0.55000000000000004">
      <c r="A17244" t="s">
        <v>128</v>
      </c>
      <c r="B17244" t="s">
        <v>2090</v>
      </c>
      <c r="C17244">
        <v>2022</v>
      </c>
      <c r="D17244">
        <v>5173479</v>
      </c>
    </row>
    <row r="17245" spans="1:4" x14ac:dyDescent="0.55000000000000004">
      <c r="A17245" t="s">
        <v>128</v>
      </c>
      <c r="B17245" t="s">
        <v>2090</v>
      </c>
      <c r="C17245">
        <v>2023</v>
      </c>
      <c r="D17245">
        <v>5329303</v>
      </c>
    </row>
    <row r="17246" spans="1:4" x14ac:dyDescent="0.55000000000000004">
      <c r="A17246" t="s">
        <v>128</v>
      </c>
      <c r="B17246" t="s">
        <v>2090</v>
      </c>
      <c r="C17246">
        <v>2024</v>
      </c>
      <c r="D17246">
        <v>5326843</v>
      </c>
    </row>
    <row r="17247" spans="1:4" x14ac:dyDescent="0.55000000000000004">
      <c r="A17247" t="s">
        <v>130</v>
      </c>
      <c r="B17247" t="s">
        <v>2091</v>
      </c>
      <c r="C17247">
        <v>1950</v>
      </c>
      <c r="D17247">
        <v>285792</v>
      </c>
    </row>
    <row r="17248" spans="1:4" x14ac:dyDescent="0.55000000000000004">
      <c r="A17248" t="s">
        <v>130</v>
      </c>
      <c r="B17248" t="s">
        <v>2091</v>
      </c>
      <c r="C17248">
        <v>1951</v>
      </c>
      <c r="D17248">
        <v>293120</v>
      </c>
    </row>
    <row r="17249" spans="1:4" x14ac:dyDescent="0.55000000000000004">
      <c r="A17249" t="s">
        <v>130</v>
      </c>
      <c r="B17249" t="s">
        <v>2091</v>
      </c>
      <c r="C17249">
        <v>1952</v>
      </c>
      <c r="D17249">
        <v>300448</v>
      </c>
    </row>
    <row r="17250" spans="1:4" x14ac:dyDescent="0.55000000000000004">
      <c r="A17250" t="s">
        <v>130</v>
      </c>
      <c r="B17250" t="s">
        <v>2091</v>
      </c>
      <c r="C17250">
        <v>1953</v>
      </c>
      <c r="D17250">
        <v>304112</v>
      </c>
    </row>
    <row r="17251" spans="1:4" x14ac:dyDescent="0.55000000000000004">
      <c r="A17251" t="s">
        <v>130</v>
      </c>
      <c r="B17251" t="s">
        <v>2091</v>
      </c>
      <c r="C17251">
        <v>1954</v>
      </c>
      <c r="D17251">
        <v>487312</v>
      </c>
    </row>
    <row r="17252" spans="1:4" x14ac:dyDescent="0.55000000000000004">
      <c r="A17252" t="s">
        <v>130</v>
      </c>
      <c r="B17252" t="s">
        <v>2091</v>
      </c>
      <c r="C17252">
        <v>1955</v>
      </c>
      <c r="D17252">
        <v>589904</v>
      </c>
    </row>
    <row r="17253" spans="1:4" x14ac:dyDescent="0.55000000000000004">
      <c r="A17253" t="s">
        <v>130</v>
      </c>
      <c r="B17253" t="s">
        <v>2091</v>
      </c>
      <c r="C17253">
        <v>1956</v>
      </c>
      <c r="D17253">
        <v>688832</v>
      </c>
    </row>
    <row r="17254" spans="1:4" x14ac:dyDescent="0.55000000000000004">
      <c r="A17254" t="s">
        <v>130</v>
      </c>
      <c r="B17254" t="s">
        <v>2091</v>
      </c>
      <c r="C17254">
        <v>1957</v>
      </c>
      <c r="D17254">
        <v>762112</v>
      </c>
    </row>
    <row r="17255" spans="1:4" x14ac:dyDescent="0.55000000000000004">
      <c r="A17255" t="s">
        <v>130</v>
      </c>
      <c r="B17255" t="s">
        <v>2091</v>
      </c>
      <c r="C17255">
        <v>1958</v>
      </c>
      <c r="D17255">
        <v>1135840</v>
      </c>
    </row>
    <row r="17256" spans="1:4" x14ac:dyDescent="0.55000000000000004">
      <c r="A17256" t="s">
        <v>130</v>
      </c>
      <c r="B17256" t="s">
        <v>2091</v>
      </c>
      <c r="C17256">
        <v>1959</v>
      </c>
      <c r="D17256">
        <v>1344688</v>
      </c>
    </row>
    <row r="17257" spans="1:4" x14ac:dyDescent="0.55000000000000004">
      <c r="A17257" t="s">
        <v>130</v>
      </c>
      <c r="B17257" t="s">
        <v>2091</v>
      </c>
      <c r="C17257">
        <v>1960</v>
      </c>
      <c r="D17257">
        <v>1293392</v>
      </c>
    </row>
    <row r="17258" spans="1:4" x14ac:dyDescent="0.55000000000000004">
      <c r="A17258" t="s">
        <v>130</v>
      </c>
      <c r="B17258" t="s">
        <v>2091</v>
      </c>
      <c r="C17258">
        <v>1961</v>
      </c>
      <c r="D17258">
        <v>1392320</v>
      </c>
    </row>
    <row r="17259" spans="1:4" x14ac:dyDescent="0.55000000000000004">
      <c r="A17259" t="s">
        <v>130</v>
      </c>
      <c r="B17259" t="s">
        <v>2091</v>
      </c>
      <c r="C17259">
        <v>1962</v>
      </c>
      <c r="D17259">
        <v>1971232</v>
      </c>
    </row>
    <row r="17260" spans="1:4" x14ac:dyDescent="0.55000000000000004">
      <c r="A17260" t="s">
        <v>130</v>
      </c>
      <c r="B17260" t="s">
        <v>2091</v>
      </c>
      <c r="C17260">
        <v>1963</v>
      </c>
      <c r="D17260">
        <v>1601168</v>
      </c>
    </row>
    <row r="17261" spans="1:4" x14ac:dyDescent="0.55000000000000004">
      <c r="A17261" t="s">
        <v>130</v>
      </c>
      <c r="B17261" t="s">
        <v>2091</v>
      </c>
      <c r="C17261">
        <v>1964</v>
      </c>
      <c r="D17261">
        <v>2044512</v>
      </c>
    </row>
    <row r="17262" spans="1:4" x14ac:dyDescent="0.55000000000000004">
      <c r="A17262" t="s">
        <v>130</v>
      </c>
      <c r="B17262" t="s">
        <v>2091</v>
      </c>
      <c r="C17262">
        <v>1965</v>
      </c>
      <c r="D17262">
        <v>1956576</v>
      </c>
    </row>
    <row r="17263" spans="1:4" x14ac:dyDescent="0.55000000000000004">
      <c r="A17263" t="s">
        <v>130</v>
      </c>
      <c r="B17263" t="s">
        <v>2091</v>
      </c>
      <c r="C17263">
        <v>1966</v>
      </c>
      <c r="D17263">
        <v>1952912</v>
      </c>
    </row>
    <row r="17264" spans="1:4" x14ac:dyDescent="0.55000000000000004">
      <c r="A17264" t="s">
        <v>130</v>
      </c>
      <c r="B17264" t="s">
        <v>2091</v>
      </c>
      <c r="C17264">
        <v>1967</v>
      </c>
      <c r="D17264">
        <v>2150560</v>
      </c>
    </row>
    <row r="17265" spans="1:4" x14ac:dyDescent="0.55000000000000004">
      <c r="A17265" t="s">
        <v>130</v>
      </c>
      <c r="B17265" t="s">
        <v>2091</v>
      </c>
      <c r="C17265">
        <v>1968</v>
      </c>
      <c r="D17265">
        <v>2480231</v>
      </c>
    </row>
    <row r="17266" spans="1:4" x14ac:dyDescent="0.55000000000000004">
      <c r="A17266" t="s">
        <v>130</v>
      </c>
      <c r="B17266" t="s">
        <v>2091</v>
      </c>
      <c r="C17266">
        <v>1969</v>
      </c>
      <c r="D17266">
        <v>2681751</v>
      </c>
    </row>
    <row r="17267" spans="1:4" x14ac:dyDescent="0.55000000000000004">
      <c r="A17267" t="s">
        <v>130</v>
      </c>
      <c r="B17267" t="s">
        <v>2091</v>
      </c>
      <c r="C17267">
        <v>1970</v>
      </c>
      <c r="D17267">
        <v>2846542</v>
      </c>
    </row>
    <row r="17268" spans="1:4" x14ac:dyDescent="0.55000000000000004">
      <c r="A17268" t="s">
        <v>130</v>
      </c>
      <c r="B17268" t="s">
        <v>2091</v>
      </c>
      <c r="C17268">
        <v>1971</v>
      </c>
      <c r="D17268">
        <v>3032441</v>
      </c>
    </row>
    <row r="17269" spans="1:4" x14ac:dyDescent="0.55000000000000004">
      <c r="A17269" t="s">
        <v>130</v>
      </c>
      <c r="B17269" t="s">
        <v>2091</v>
      </c>
      <c r="C17269">
        <v>1972</v>
      </c>
      <c r="D17269">
        <v>3275977</v>
      </c>
    </row>
    <row r="17270" spans="1:4" x14ac:dyDescent="0.55000000000000004">
      <c r="A17270" t="s">
        <v>130</v>
      </c>
      <c r="B17270" t="s">
        <v>2091</v>
      </c>
      <c r="C17270">
        <v>1973</v>
      </c>
      <c r="D17270">
        <v>3472096</v>
      </c>
    </row>
    <row r="17271" spans="1:4" x14ac:dyDescent="0.55000000000000004">
      <c r="A17271" t="s">
        <v>130</v>
      </c>
      <c r="B17271" t="s">
        <v>2091</v>
      </c>
      <c r="C17271">
        <v>1974</v>
      </c>
      <c r="D17271">
        <v>3740771</v>
      </c>
    </row>
    <row r="17272" spans="1:4" x14ac:dyDescent="0.55000000000000004">
      <c r="A17272" t="s">
        <v>130</v>
      </c>
      <c r="B17272" t="s">
        <v>2091</v>
      </c>
      <c r="C17272">
        <v>1975</v>
      </c>
      <c r="D17272">
        <v>4054571.2</v>
      </c>
    </row>
    <row r="17273" spans="1:4" x14ac:dyDescent="0.55000000000000004">
      <c r="A17273" t="s">
        <v>130</v>
      </c>
      <c r="B17273" t="s">
        <v>2091</v>
      </c>
      <c r="C17273">
        <v>1976</v>
      </c>
      <c r="D17273">
        <v>4390020</v>
      </c>
    </row>
    <row r="17274" spans="1:4" x14ac:dyDescent="0.55000000000000004">
      <c r="A17274" t="s">
        <v>130</v>
      </c>
      <c r="B17274" t="s">
        <v>2091</v>
      </c>
      <c r="C17274">
        <v>1977</v>
      </c>
      <c r="D17274">
        <v>4960706</v>
      </c>
    </row>
    <row r="17275" spans="1:4" x14ac:dyDescent="0.55000000000000004">
      <c r="A17275" t="s">
        <v>130</v>
      </c>
      <c r="B17275" t="s">
        <v>2091</v>
      </c>
      <c r="C17275">
        <v>1978</v>
      </c>
      <c r="D17275">
        <v>5763810</v>
      </c>
    </row>
    <row r="17276" spans="1:4" x14ac:dyDescent="0.55000000000000004">
      <c r="A17276" t="s">
        <v>130</v>
      </c>
      <c r="B17276" t="s">
        <v>2091</v>
      </c>
      <c r="C17276">
        <v>1979</v>
      </c>
      <c r="D17276">
        <v>6277336</v>
      </c>
    </row>
    <row r="17277" spans="1:4" x14ac:dyDescent="0.55000000000000004">
      <c r="A17277" t="s">
        <v>130</v>
      </c>
      <c r="B17277" t="s">
        <v>2091</v>
      </c>
      <c r="C17277">
        <v>1980</v>
      </c>
      <c r="D17277">
        <v>6855166</v>
      </c>
    </row>
    <row r="17278" spans="1:4" x14ac:dyDescent="0.55000000000000004">
      <c r="A17278" t="s">
        <v>130</v>
      </c>
      <c r="B17278" t="s">
        <v>2091</v>
      </c>
      <c r="C17278">
        <v>1981</v>
      </c>
      <c r="D17278">
        <v>6614668</v>
      </c>
    </row>
    <row r="17279" spans="1:4" x14ac:dyDescent="0.55000000000000004">
      <c r="A17279" t="s">
        <v>130</v>
      </c>
      <c r="B17279" t="s">
        <v>2091</v>
      </c>
      <c r="C17279">
        <v>1982</v>
      </c>
      <c r="D17279">
        <v>6712307</v>
      </c>
    </row>
    <row r="17280" spans="1:4" x14ac:dyDescent="0.55000000000000004">
      <c r="A17280" t="s">
        <v>130</v>
      </c>
      <c r="B17280" t="s">
        <v>2091</v>
      </c>
      <c r="C17280">
        <v>1983</v>
      </c>
      <c r="D17280">
        <v>6969065</v>
      </c>
    </row>
    <row r="17281" spans="1:4" x14ac:dyDescent="0.55000000000000004">
      <c r="A17281" t="s">
        <v>130</v>
      </c>
      <c r="B17281" t="s">
        <v>2091</v>
      </c>
      <c r="C17281">
        <v>1984</v>
      </c>
      <c r="D17281">
        <v>6424712</v>
      </c>
    </row>
    <row r="17282" spans="1:4" x14ac:dyDescent="0.55000000000000004">
      <c r="A17282" t="s">
        <v>130</v>
      </c>
      <c r="B17282" t="s">
        <v>2091</v>
      </c>
      <c r="C17282">
        <v>1985</v>
      </c>
      <c r="D17282">
        <v>8997952</v>
      </c>
    </row>
    <row r="17283" spans="1:4" x14ac:dyDescent="0.55000000000000004">
      <c r="A17283" t="s">
        <v>130</v>
      </c>
      <c r="B17283" t="s">
        <v>2091</v>
      </c>
      <c r="C17283">
        <v>1986</v>
      </c>
      <c r="D17283">
        <v>9595142</v>
      </c>
    </row>
    <row r="17284" spans="1:4" x14ac:dyDescent="0.55000000000000004">
      <c r="A17284" t="s">
        <v>130</v>
      </c>
      <c r="B17284" t="s">
        <v>2091</v>
      </c>
      <c r="C17284">
        <v>1987</v>
      </c>
      <c r="D17284">
        <v>10482516</v>
      </c>
    </row>
    <row r="17285" spans="1:4" x14ac:dyDescent="0.55000000000000004">
      <c r="A17285" t="s">
        <v>130</v>
      </c>
      <c r="B17285" t="s">
        <v>2091</v>
      </c>
      <c r="C17285">
        <v>1988</v>
      </c>
      <c r="D17285">
        <v>11492876</v>
      </c>
    </row>
    <row r="17286" spans="1:4" x14ac:dyDescent="0.55000000000000004">
      <c r="A17286" t="s">
        <v>130</v>
      </c>
      <c r="B17286" t="s">
        <v>2091</v>
      </c>
      <c r="C17286">
        <v>1989</v>
      </c>
      <c r="D17286">
        <v>10459013</v>
      </c>
    </row>
    <row r="17287" spans="1:4" x14ac:dyDescent="0.55000000000000004">
      <c r="A17287" t="s">
        <v>130</v>
      </c>
      <c r="B17287" t="s">
        <v>2091</v>
      </c>
      <c r="C17287">
        <v>1990</v>
      </c>
      <c r="D17287">
        <v>9791058</v>
      </c>
    </row>
    <row r="17288" spans="1:4" x14ac:dyDescent="0.55000000000000004">
      <c r="A17288" t="s">
        <v>130</v>
      </c>
      <c r="B17288" t="s">
        <v>2091</v>
      </c>
      <c r="C17288">
        <v>1991</v>
      </c>
      <c r="D17288">
        <v>11959794</v>
      </c>
    </row>
    <row r="17289" spans="1:4" x14ac:dyDescent="0.55000000000000004">
      <c r="A17289" t="s">
        <v>130</v>
      </c>
      <c r="B17289" t="s">
        <v>2091</v>
      </c>
      <c r="C17289">
        <v>1992</v>
      </c>
      <c r="D17289">
        <v>10942613</v>
      </c>
    </row>
    <row r="17290" spans="1:4" x14ac:dyDescent="0.55000000000000004">
      <c r="A17290" t="s">
        <v>130</v>
      </c>
      <c r="B17290" t="s">
        <v>2091</v>
      </c>
      <c r="C17290">
        <v>1993</v>
      </c>
      <c r="D17290">
        <v>9193024</v>
      </c>
    </row>
    <row r="17291" spans="1:4" x14ac:dyDescent="0.55000000000000004">
      <c r="A17291" t="s">
        <v>130</v>
      </c>
      <c r="B17291" t="s">
        <v>2091</v>
      </c>
      <c r="C17291">
        <v>1994</v>
      </c>
      <c r="D17291">
        <v>7864772</v>
      </c>
    </row>
    <row r="17292" spans="1:4" x14ac:dyDescent="0.55000000000000004">
      <c r="A17292" t="s">
        <v>130</v>
      </c>
      <c r="B17292" t="s">
        <v>2091</v>
      </c>
      <c r="C17292">
        <v>1995</v>
      </c>
      <c r="D17292">
        <v>7837062</v>
      </c>
    </row>
    <row r="17293" spans="1:4" x14ac:dyDescent="0.55000000000000004">
      <c r="A17293" t="s">
        <v>130</v>
      </c>
      <c r="B17293" t="s">
        <v>2091</v>
      </c>
      <c r="C17293">
        <v>1996</v>
      </c>
      <c r="D17293">
        <v>7935414</v>
      </c>
    </row>
    <row r="17294" spans="1:4" x14ac:dyDescent="0.55000000000000004">
      <c r="A17294" t="s">
        <v>130</v>
      </c>
      <c r="B17294" t="s">
        <v>2091</v>
      </c>
      <c r="C17294">
        <v>1997</v>
      </c>
      <c r="D17294">
        <v>7615103</v>
      </c>
    </row>
    <row r="17295" spans="1:4" x14ac:dyDescent="0.55000000000000004">
      <c r="A17295" t="s">
        <v>130</v>
      </c>
      <c r="B17295" t="s">
        <v>2091</v>
      </c>
      <c r="C17295">
        <v>1998</v>
      </c>
      <c r="D17295">
        <v>7621516</v>
      </c>
    </row>
    <row r="17296" spans="1:4" x14ac:dyDescent="0.55000000000000004">
      <c r="A17296" t="s">
        <v>130</v>
      </c>
      <c r="B17296" t="s">
        <v>2091</v>
      </c>
      <c r="C17296">
        <v>1999</v>
      </c>
      <c r="D17296">
        <v>7487592</v>
      </c>
    </row>
    <row r="17297" spans="1:4" x14ac:dyDescent="0.55000000000000004">
      <c r="A17297" t="s">
        <v>130</v>
      </c>
      <c r="B17297" t="s">
        <v>2091</v>
      </c>
      <c r="C17297">
        <v>2000</v>
      </c>
      <c r="D17297">
        <v>7431864</v>
      </c>
    </row>
    <row r="17298" spans="1:4" x14ac:dyDescent="0.55000000000000004">
      <c r="A17298" t="s">
        <v>130</v>
      </c>
      <c r="B17298" t="s">
        <v>2091</v>
      </c>
      <c r="C17298">
        <v>2001</v>
      </c>
      <c r="D17298">
        <v>7803958</v>
      </c>
    </row>
    <row r="17299" spans="1:4" x14ac:dyDescent="0.55000000000000004">
      <c r="A17299" t="s">
        <v>130</v>
      </c>
      <c r="B17299" t="s">
        <v>2091</v>
      </c>
      <c r="C17299">
        <v>2002</v>
      </c>
      <c r="D17299">
        <v>8196567.5</v>
      </c>
    </row>
    <row r="17300" spans="1:4" x14ac:dyDescent="0.55000000000000004">
      <c r="A17300" t="s">
        <v>130</v>
      </c>
      <c r="B17300" t="s">
        <v>2091</v>
      </c>
      <c r="C17300">
        <v>2003</v>
      </c>
      <c r="D17300">
        <v>7934596</v>
      </c>
    </row>
    <row r="17301" spans="1:4" x14ac:dyDescent="0.55000000000000004">
      <c r="A17301" t="s">
        <v>130</v>
      </c>
      <c r="B17301" t="s">
        <v>2091</v>
      </c>
      <c r="C17301">
        <v>2004</v>
      </c>
      <c r="D17301">
        <v>8501100</v>
      </c>
    </row>
    <row r="17302" spans="1:4" x14ac:dyDescent="0.55000000000000004">
      <c r="A17302" t="s">
        <v>130</v>
      </c>
      <c r="B17302" t="s">
        <v>2091</v>
      </c>
      <c r="C17302">
        <v>2005</v>
      </c>
      <c r="D17302">
        <v>8515106</v>
      </c>
    </row>
    <row r="17303" spans="1:4" x14ac:dyDescent="0.55000000000000004">
      <c r="A17303" t="s">
        <v>130</v>
      </c>
      <c r="B17303" t="s">
        <v>2091</v>
      </c>
      <c r="C17303">
        <v>2006</v>
      </c>
      <c r="D17303">
        <v>9281176</v>
      </c>
    </row>
    <row r="17304" spans="1:4" x14ac:dyDescent="0.55000000000000004">
      <c r="A17304" t="s">
        <v>130</v>
      </c>
      <c r="B17304" t="s">
        <v>2091</v>
      </c>
      <c r="C17304">
        <v>2007</v>
      </c>
      <c r="D17304">
        <v>11957832</v>
      </c>
    </row>
    <row r="17305" spans="1:4" x14ac:dyDescent="0.55000000000000004">
      <c r="A17305" t="s">
        <v>130</v>
      </c>
      <c r="B17305" t="s">
        <v>2091</v>
      </c>
      <c r="C17305">
        <v>2008</v>
      </c>
      <c r="D17305">
        <v>11917791</v>
      </c>
    </row>
    <row r="17306" spans="1:4" x14ac:dyDescent="0.55000000000000004">
      <c r="A17306" t="s">
        <v>130</v>
      </c>
      <c r="B17306" t="s">
        <v>2091</v>
      </c>
      <c r="C17306">
        <v>2009</v>
      </c>
      <c r="D17306">
        <v>13030046</v>
      </c>
    </row>
    <row r="17307" spans="1:4" x14ac:dyDescent="0.55000000000000004">
      <c r="A17307" t="s">
        <v>130</v>
      </c>
      <c r="B17307" t="s">
        <v>2091</v>
      </c>
      <c r="C17307">
        <v>2010</v>
      </c>
      <c r="D17307">
        <v>13772353</v>
      </c>
    </row>
    <row r="17308" spans="1:4" x14ac:dyDescent="0.55000000000000004">
      <c r="A17308" t="s">
        <v>130</v>
      </c>
      <c r="B17308" t="s">
        <v>2091</v>
      </c>
      <c r="C17308">
        <v>2011</v>
      </c>
      <c r="D17308">
        <v>21367836</v>
      </c>
    </row>
    <row r="17309" spans="1:4" x14ac:dyDescent="0.55000000000000004">
      <c r="A17309" t="s">
        <v>130</v>
      </c>
      <c r="B17309" t="s">
        <v>2091</v>
      </c>
      <c r="C17309">
        <v>2012</v>
      </c>
      <c r="D17309">
        <v>34996204</v>
      </c>
    </row>
    <row r="17310" spans="1:4" x14ac:dyDescent="0.55000000000000004">
      <c r="A17310" t="s">
        <v>130</v>
      </c>
      <c r="B17310" t="s">
        <v>2091</v>
      </c>
      <c r="C17310">
        <v>2013</v>
      </c>
      <c r="D17310">
        <v>43478044</v>
      </c>
    </row>
    <row r="17311" spans="1:4" x14ac:dyDescent="0.55000000000000004">
      <c r="A17311" t="s">
        <v>130</v>
      </c>
      <c r="B17311" t="s">
        <v>2091</v>
      </c>
      <c r="C17311">
        <v>2014</v>
      </c>
      <c r="D17311">
        <v>29629786</v>
      </c>
    </row>
    <row r="17312" spans="1:4" x14ac:dyDescent="0.55000000000000004">
      <c r="A17312" t="s">
        <v>130</v>
      </c>
      <c r="B17312" t="s">
        <v>2091</v>
      </c>
      <c r="C17312">
        <v>2015</v>
      </c>
      <c r="D17312">
        <v>23278636</v>
      </c>
    </row>
    <row r="17313" spans="1:4" x14ac:dyDescent="0.55000000000000004">
      <c r="A17313" t="s">
        <v>130</v>
      </c>
      <c r="B17313" t="s">
        <v>2091</v>
      </c>
      <c r="C17313">
        <v>2016</v>
      </c>
      <c r="D17313">
        <v>25629114</v>
      </c>
    </row>
    <row r="17314" spans="1:4" x14ac:dyDescent="0.55000000000000004">
      <c r="A17314" t="s">
        <v>130</v>
      </c>
      <c r="B17314" t="s">
        <v>2091</v>
      </c>
      <c r="C17314">
        <v>2017</v>
      </c>
      <c r="D17314">
        <v>34138988</v>
      </c>
    </row>
    <row r="17315" spans="1:4" x14ac:dyDescent="0.55000000000000004">
      <c r="A17315" t="s">
        <v>130</v>
      </c>
      <c r="B17315" t="s">
        <v>2091</v>
      </c>
      <c r="C17315">
        <v>2018</v>
      </c>
      <c r="D17315">
        <v>45319308</v>
      </c>
    </row>
    <row r="17316" spans="1:4" x14ac:dyDescent="0.55000000000000004">
      <c r="A17316" t="s">
        <v>130</v>
      </c>
      <c r="B17316" t="s">
        <v>2091</v>
      </c>
      <c r="C17316">
        <v>2019</v>
      </c>
      <c r="D17316">
        <v>47118988</v>
      </c>
    </row>
    <row r="17317" spans="1:4" x14ac:dyDescent="0.55000000000000004">
      <c r="A17317" t="s">
        <v>130</v>
      </c>
      <c r="B17317" t="s">
        <v>2091</v>
      </c>
      <c r="C17317">
        <v>2020</v>
      </c>
      <c r="D17317">
        <v>42477500</v>
      </c>
    </row>
    <row r="17318" spans="1:4" x14ac:dyDescent="0.55000000000000004">
      <c r="A17318" t="s">
        <v>130</v>
      </c>
      <c r="B17318" t="s">
        <v>2091</v>
      </c>
      <c r="C17318">
        <v>2021</v>
      </c>
      <c r="D17318">
        <v>35971700</v>
      </c>
    </row>
    <row r="17319" spans="1:4" x14ac:dyDescent="0.55000000000000004">
      <c r="A17319" t="s">
        <v>130</v>
      </c>
      <c r="B17319" t="s">
        <v>2091</v>
      </c>
      <c r="C17319">
        <v>2022</v>
      </c>
      <c r="D17319">
        <v>40443170</v>
      </c>
    </row>
    <row r="17320" spans="1:4" x14ac:dyDescent="0.55000000000000004">
      <c r="A17320" t="s">
        <v>130</v>
      </c>
      <c r="B17320" t="s">
        <v>2091</v>
      </c>
      <c r="C17320">
        <v>2023</v>
      </c>
      <c r="D17320">
        <v>44183664</v>
      </c>
    </row>
    <row r="17321" spans="1:4" x14ac:dyDescent="0.55000000000000004">
      <c r="A17321" t="s">
        <v>130</v>
      </c>
      <c r="B17321" t="s">
        <v>2091</v>
      </c>
      <c r="C17321">
        <v>2024</v>
      </c>
      <c r="D17321">
        <v>44693890</v>
      </c>
    </row>
    <row r="17322" spans="1:4" x14ac:dyDescent="0.55000000000000004">
      <c r="A17322" t="s">
        <v>131</v>
      </c>
      <c r="B17322" t="s">
        <v>2092</v>
      </c>
      <c r="C17322">
        <v>1885</v>
      </c>
      <c r="D17322">
        <v>501.99997000000002</v>
      </c>
    </row>
    <row r="17323" spans="1:4" x14ac:dyDescent="0.55000000000000004">
      <c r="A17323" t="s">
        <v>131</v>
      </c>
      <c r="B17323" t="s">
        <v>2092</v>
      </c>
      <c r="C17323">
        <v>1890</v>
      </c>
      <c r="D17323">
        <v>1505</v>
      </c>
    </row>
    <row r="17324" spans="1:4" x14ac:dyDescent="0.55000000000000004">
      <c r="A17324" t="s">
        <v>131</v>
      </c>
      <c r="B17324" t="s">
        <v>2092</v>
      </c>
      <c r="C17324">
        <v>1891</v>
      </c>
      <c r="D17324">
        <v>1756</v>
      </c>
    </row>
    <row r="17325" spans="1:4" x14ac:dyDescent="0.55000000000000004">
      <c r="A17325" t="s">
        <v>131</v>
      </c>
      <c r="B17325" t="s">
        <v>2092</v>
      </c>
      <c r="C17325">
        <v>1892</v>
      </c>
      <c r="D17325">
        <v>1944</v>
      </c>
    </row>
    <row r="17326" spans="1:4" x14ac:dyDescent="0.55000000000000004">
      <c r="A17326" t="s">
        <v>131</v>
      </c>
      <c r="B17326" t="s">
        <v>2092</v>
      </c>
      <c r="C17326">
        <v>1893</v>
      </c>
      <c r="D17326">
        <v>3450</v>
      </c>
    </row>
    <row r="17327" spans="1:4" x14ac:dyDescent="0.55000000000000004">
      <c r="A17327" t="s">
        <v>131</v>
      </c>
      <c r="B17327" t="s">
        <v>2092</v>
      </c>
      <c r="C17327">
        <v>1894</v>
      </c>
      <c r="D17327">
        <v>6586</v>
      </c>
    </row>
    <row r="17328" spans="1:4" x14ac:dyDescent="0.55000000000000004">
      <c r="A17328" t="s">
        <v>131</v>
      </c>
      <c r="B17328" t="s">
        <v>2092</v>
      </c>
      <c r="C17328">
        <v>1895</v>
      </c>
      <c r="D17328">
        <v>6586</v>
      </c>
    </row>
    <row r="17329" spans="1:4" x14ac:dyDescent="0.55000000000000004">
      <c r="A17329" t="s">
        <v>131</v>
      </c>
      <c r="B17329" t="s">
        <v>2092</v>
      </c>
      <c r="C17329">
        <v>1896</v>
      </c>
      <c r="D17329">
        <v>7339</v>
      </c>
    </row>
    <row r="17330" spans="1:4" x14ac:dyDescent="0.55000000000000004">
      <c r="A17330" t="s">
        <v>131</v>
      </c>
      <c r="B17330" t="s">
        <v>2092</v>
      </c>
      <c r="C17330">
        <v>1897</v>
      </c>
      <c r="D17330">
        <v>5708</v>
      </c>
    </row>
    <row r="17331" spans="1:4" x14ac:dyDescent="0.55000000000000004">
      <c r="A17331" t="s">
        <v>131</v>
      </c>
      <c r="B17331" t="s">
        <v>2092</v>
      </c>
      <c r="C17331">
        <v>1898</v>
      </c>
      <c r="D17331">
        <v>8656</v>
      </c>
    </row>
    <row r="17332" spans="1:4" x14ac:dyDescent="0.55000000000000004">
      <c r="A17332" t="s">
        <v>131</v>
      </c>
      <c r="B17332" t="s">
        <v>2092</v>
      </c>
      <c r="C17332">
        <v>1899</v>
      </c>
      <c r="D17332">
        <v>10098</v>
      </c>
    </row>
    <row r="17333" spans="1:4" x14ac:dyDescent="0.55000000000000004">
      <c r="A17333" t="s">
        <v>131</v>
      </c>
      <c r="B17333" t="s">
        <v>2092</v>
      </c>
      <c r="C17333">
        <v>1900</v>
      </c>
      <c r="D17333">
        <v>13674</v>
      </c>
    </row>
    <row r="17334" spans="1:4" x14ac:dyDescent="0.55000000000000004">
      <c r="A17334" t="s">
        <v>131</v>
      </c>
      <c r="B17334" t="s">
        <v>2092</v>
      </c>
      <c r="C17334">
        <v>1901</v>
      </c>
      <c r="D17334">
        <v>14928</v>
      </c>
    </row>
    <row r="17335" spans="1:4" x14ac:dyDescent="0.55000000000000004">
      <c r="A17335" t="s">
        <v>131</v>
      </c>
      <c r="B17335" t="s">
        <v>2092</v>
      </c>
      <c r="C17335">
        <v>1902</v>
      </c>
      <c r="D17335">
        <v>13987</v>
      </c>
    </row>
    <row r="17336" spans="1:4" x14ac:dyDescent="0.55000000000000004">
      <c r="A17336" t="s">
        <v>131</v>
      </c>
      <c r="B17336" t="s">
        <v>2092</v>
      </c>
      <c r="C17336">
        <v>1903</v>
      </c>
      <c r="D17336">
        <v>15179</v>
      </c>
    </row>
    <row r="17337" spans="1:4" x14ac:dyDescent="0.55000000000000004">
      <c r="A17337" t="s">
        <v>131</v>
      </c>
      <c r="B17337" t="s">
        <v>2092</v>
      </c>
      <c r="C17337">
        <v>1904</v>
      </c>
      <c r="D17337">
        <v>16183</v>
      </c>
    </row>
    <row r="17338" spans="1:4" x14ac:dyDescent="0.55000000000000004">
      <c r="A17338" t="s">
        <v>131</v>
      </c>
      <c r="B17338" t="s">
        <v>2092</v>
      </c>
      <c r="C17338">
        <v>1905</v>
      </c>
      <c r="D17338">
        <v>17563</v>
      </c>
    </row>
    <row r="17339" spans="1:4" x14ac:dyDescent="0.55000000000000004">
      <c r="A17339" t="s">
        <v>131</v>
      </c>
      <c r="B17339" t="s">
        <v>2092</v>
      </c>
      <c r="C17339">
        <v>1906</v>
      </c>
      <c r="D17339">
        <v>21012</v>
      </c>
    </row>
    <row r="17340" spans="1:4" x14ac:dyDescent="0.55000000000000004">
      <c r="A17340" t="s">
        <v>131</v>
      </c>
      <c r="B17340" t="s">
        <v>2092</v>
      </c>
      <c r="C17340">
        <v>1907</v>
      </c>
      <c r="D17340">
        <v>21389</v>
      </c>
    </row>
    <row r="17341" spans="1:4" x14ac:dyDescent="0.55000000000000004">
      <c r="A17341" t="s">
        <v>131</v>
      </c>
      <c r="B17341" t="s">
        <v>2092</v>
      </c>
      <c r="C17341">
        <v>1908</v>
      </c>
      <c r="D17341">
        <v>23020</v>
      </c>
    </row>
    <row r="17342" spans="1:4" x14ac:dyDescent="0.55000000000000004">
      <c r="A17342" t="s">
        <v>131</v>
      </c>
      <c r="B17342" t="s">
        <v>2092</v>
      </c>
      <c r="C17342">
        <v>1909</v>
      </c>
      <c r="D17342">
        <v>23647</v>
      </c>
    </row>
    <row r="17343" spans="1:4" x14ac:dyDescent="0.55000000000000004">
      <c r="A17343" t="s">
        <v>131</v>
      </c>
      <c r="B17343" t="s">
        <v>2092</v>
      </c>
      <c r="C17343">
        <v>1910</v>
      </c>
      <c r="D17343">
        <v>23396</v>
      </c>
    </row>
    <row r="17344" spans="1:4" x14ac:dyDescent="0.55000000000000004">
      <c r="A17344" t="s">
        <v>131</v>
      </c>
      <c r="B17344" t="s">
        <v>2092</v>
      </c>
      <c r="C17344">
        <v>1911</v>
      </c>
      <c r="D17344">
        <v>25340</v>
      </c>
    </row>
    <row r="17345" spans="1:4" x14ac:dyDescent="0.55000000000000004">
      <c r="A17345" t="s">
        <v>131</v>
      </c>
      <c r="B17345" t="s">
        <v>2092</v>
      </c>
      <c r="C17345">
        <v>1912</v>
      </c>
      <c r="D17345">
        <v>25968</v>
      </c>
    </row>
    <row r="17346" spans="1:4" x14ac:dyDescent="0.55000000000000004">
      <c r="A17346" t="s">
        <v>131</v>
      </c>
      <c r="B17346" t="s">
        <v>2092</v>
      </c>
      <c r="C17346">
        <v>1913</v>
      </c>
      <c r="D17346">
        <v>71317</v>
      </c>
    </row>
    <row r="17347" spans="1:4" x14ac:dyDescent="0.55000000000000004">
      <c r="A17347" t="s">
        <v>131</v>
      </c>
      <c r="B17347" t="s">
        <v>2092</v>
      </c>
      <c r="C17347">
        <v>1919</v>
      </c>
      <c r="D17347">
        <v>51120</v>
      </c>
    </row>
    <row r="17348" spans="1:4" x14ac:dyDescent="0.55000000000000004">
      <c r="A17348" t="s">
        <v>131</v>
      </c>
      <c r="B17348" t="s">
        <v>2092</v>
      </c>
      <c r="C17348">
        <v>1920</v>
      </c>
      <c r="D17348">
        <v>67867</v>
      </c>
    </row>
    <row r="17349" spans="1:4" x14ac:dyDescent="0.55000000000000004">
      <c r="A17349" t="s">
        <v>131</v>
      </c>
      <c r="B17349" t="s">
        <v>2092</v>
      </c>
      <c r="C17349">
        <v>1921</v>
      </c>
      <c r="D17349">
        <v>72258</v>
      </c>
    </row>
    <row r="17350" spans="1:4" x14ac:dyDescent="0.55000000000000004">
      <c r="A17350" t="s">
        <v>131</v>
      </c>
      <c r="B17350" t="s">
        <v>2092</v>
      </c>
      <c r="C17350">
        <v>1922</v>
      </c>
      <c r="D17350">
        <v>104999</v>
      </c>
    </row>
    <row r="17351" spans="1:4" x14ac:dyDescent="0.55000000000000004">
      <c r="A17351" t="s">
        <v>131</v>
      </c>
      <c r="B17351" t="s">
        <v>2092</v>
      </c>
      <c r="C17351">
        <v>1923</v>
      </c>
      <c r="D17351">
        <v>114533</v>
      </c>
    </row>
    <row r="17352" spans="1:4" x14ac:dyDescent="0.55000000000000004">
      <c r="A17352" t="s">
        <v>131</v>
      </c>
      <c r="B17352" t="s">
        <v>2092</v>
      </c>
      <c r="C17352">
        <v>1924</v>
      </c>
      <c r="D17352">
        <v>117418</v>
      </c>
    </row>
    <row r="17353" spans="1:4" x14ac:dyDescent="0.55000000000000004">
      <c r="A17353" t="s">
        <v>131</v>
      </c>
      <c r="B17353" t="s">
        <v>2092</v>
      </c>
      <c r="C17353">
        <v>1925</v>
      </c>
      <c r="D17353">
        <v>128897</v>
      </c>
    </row>
    <row r="17354" spans="1:4" x14ac:dyDescent="0.55000000000000004">
      <c r="A17354" t="s">
        <v>131</v>
      </c>
      <c r="B17354" t="s">
        <v>2092</v>
      </c>
      <c r="C17354">
        <v>1926</v>
      </c>
      <c r="D17354">
        <v>125510.01</v>
      </c>
    </row>
    <row r="17355" spans="1:4" x14ac:dyDescent="0.55000000000000004">
      <c r="A17355" t="s">
        <v>131</v>
      </c>
      <c r="B17355" t="s">
        <v>2092</v>
      </c>
      <c r="C17355">
        <v>1927</v>
      </c>
      <c r="D17355">
        <v>141818</v>
      </c>
    </row>
    <row r="17356" spans="1:4" x14ac:dyDescent="0.55000000000000004">
      <c r="A17356" t="s">
        <v>131</v>
      </c>
      <c r="B17356" t="s">
        <v>2092</v>
      </c>
      <c r="C17356">
        <v>1928</v>
      </c>
      <c r="D17356">
        <v>161074</v>
      </c>
    </row>
    <row r="17357" spans="1:4" x14ac:dyDescent="0.55000000000000004">
      <c r="A17357" t="s">
        <v>131</v>
      </c>
      <c r="B17357" t="s">
        <v>2092</v>
      </c>
      <c r="C17357">
        <v>1929</v>
      </c>
      <c r="D17357">
        <v>175689</v>
      </c>
    </row>
    <row r="17358" spans="1:4" x14ac:dyDescent="0.55000000000000004">
      <c r="A17358" t="s">
        <v>131</v>
      </c>
      <c r="B17358" t="s">
        <v>2092</v>
      </c>
      <c r="C17358">
        <v>1930</v>
      </c>
      <c r="D17358">
        <v>165339</v>
      </c>
    </row>
    <row r="17359" spans="1:4" x14ac:dyDescent="0.55000000000000004">
      <c r="A17359" t="s">
        <v>131</v>
      </c>
      <c r="B17359" t="s">
        <v>2092</v>
      </c>
      <c r="C17359">
        <v>1931</v>
      </c>
      <c r="D17359">
        <v>152795</v>
      </c>
    </row>
    <row r="17360" spans="1:4" x14ac:dyDescent="0.55000000000000004">
      <c r="A17360" t="s">
        <v>131</v>
      </c>
      <c r="B17360" t="s">
        <v>2092</v>
      </c>
      <c r="C17360">
        <v>1932</v>
      </c>
      <c r="D17360">
        <v>139309</v>
      </c>
    </row>
    <row r="17361" spans="1:4" x14ac:dyDescent="0.55000000000000004">
      <c r="A17361" t="s">
        <v>131</v>
      </c>
      <c r="B17361" t="s">
        <v>2092</v>
      </c>
      <c r="C17361">
        <v>1933</v>
      </c>
      <c r="D17361">
        <v>128897</v>
      </c>
    </row>
    <row r="17362" spans="1:4" x14ac:dyDescent="0.55000000000000004">
      <c r="A17362" t="s">
        <v>131</v>
      </c>
      <c r="B17362" t="s">
        <v>2092</v>
      </c>
      <c r="C17362">
        <v>1934</v>
      </c>
      <c r="D17362">
        <v>134166</v>
      </c>
    </row>
    <row r="17363" spans="1:4" x14ac:dyDescent="0.55000000000000004">
      <c r="A17363" t="s">
        <v>131</v>
      </c>
      <c r="B17363" t="s">
        <v>2092</v>
      </c>
      <c r="C17363">
        <v>1935</v>
      </c>
      <c r="D17363">
        <v>140438</v>
      </c>
    </row>
    <row r="17364" spans="1:4" x14ac:dyDescent="0.55000000000000004">
      <c r="A17364" t="s">
        <v>131</v>
      </c>
      <c r="B17364" t="s">
        <v>2092</v>
      </c>
      <c r="C17364">
        <v>1936</v>
      </c>
      <c r="D17364">
        <v>138494</v>
      </c>
    </row>
    <row r="17365" spans="1:4" x14ac:dyDescent="0.55000000000000004">
      <c r="A17365" t="s">
        <v>131</v>
      </c>
      <c r="B17365" t="s">
        <v>2092</v>
      </c>
      <c r="C17365">
        <v>1937</v>
      </c>
      <c r="D17365">
        <v>154300</v>
      </c>
    </row>
    <row r="17366" spans="1:4" x14ac:dyDescent="0.55000000000000004">
      <c r="A17366" t="s">
        <v>131</v>
      </c>
      <c r="B17366" t="s">
        <v>2092</v>
      </c>
      <c r="C17366">
        <v>1938</v>
      </c>
      <c r="D17366">
        <v>146146</v>
      </c>
    </row>
    <row r="17367" spans="1:4" x14ac:dyDescent="0.55000000000000004">
      <c r="A17367" t="s">
        <v>131</v>
      </c>
      <c r="B17367" t="s">
        <v>2092</v>
      </c>
      <c r="C17367">
        <v>1939</v>
      </c>
      <c r="D17367">
        <v>153359</v>
      </c>
    </row>
    <row r="17368" spans="1:4" x14ac:dyDescent="0.55000000000000004">
      <c r="A17368" t="s">
        <v>131</v>
      </c>
      <c r="B17368" t="s">
        <v>2092</v>
      </c>
      <c r="C17368">
        <v>1940</v>
      </c>
      <c r="D17368">
        <v>176379</v>
      </c>
    </row>
    <row r="17369" spans="1:4" x14ac:dyDescent="0.55000000000000004">
      <c r="A17369" t="s">
        <v>131</v>
      </c>
      <c r="B17369" t="s">
        <v>2092</v>
      </c>
      <c r="C17369">
        <v>1943</v>
      </c>
      <c r="D17369">
        <v>6461</v>
      </c>
    </row>
    <row r="17370" spans="1:4" x14ac:dyDescent="0.55000000000000004">
      <c r="A17370" t="s">
        <v>131</v>
      </c>
      <c r="B17370" t="s">
        <v>2092</v>
      </c>
      <c r="C17370">
        <v>1944</v>
      </c>
      <c r="D17370">
        <v>1568</v>
      </c>
    </row>
    <row r="17371" spans="1:4" x14ac:dyDescent="0.55000000000000004">
      <c r="A17371" t="s">
        <v>131</v>
      </c>
      <c r="B17371" t="s">
        <v>2092</v>
      </c>
      <c r="C17371">
        <v>1945</v>
      </c>
      <c r="D17371">
        <v>89130</v>
      </c>
    </row>
    <row r="17372" spans="1:4" x14ac:dyDescent="0.55000000000000004">
      <c r="A17372" t="s">
        <v>131</v>
      </c>
      <c r="B17372" t="s">
        <v>2092</v>
      </c>
      <c r="C17372">
        <v>1946</v>
      </c>
      <c r="D17372">
        <v>176128</v>
      </c>
    </row>
    <row r="17373" spans="1:4" x14ac:dyDescent="0.55000000000000004">
      <c r="A17373" t="s">
        <v>131</v>
      </c>
      <c r="B17373" t="s">
        <v>2092</v>
      </c>
      <c r="C17373">
        <v>1947</v>
      </c>
      <c r="D17373">
        <v>245061</v>
      </c>
    </row>
    <row r="17374" spans="1:4" x14ac:dyDescent="0.55000000000000004">
      <c r="A17374" t="s">
        <v>131</v>
      </c>
      <c r="B17374" t="s">
        <v>2092</v>
      </c>
      <c r="C17374">
        <v>1948</v>
      </c>
      <c r="D17374">
        <v>276234</v>
      </c>
    </row>
    <row r="17375" spans="1:4" x14ac:dyDescent="0.55000000000000004">
      <c r="A17375" t="s">
        <v>131</v>
      </c>
      <c r="B17375" t="s">
        <v>2092</v>
      </c>
      <c r="C17375">
        <v>1949</v>
      </c>
      <c r="D17375">
        <v>315562</v>
      </c>
    </row>
    <row r="17376" spans="1:4" x14ac:dyDescent="0.55000000000000004">
      <c r="A17376" t="s">
        <v>131</v>
      </c>
      <c r="B17376" t="s">
        <v>2092</v>
      </c>
      <c r="C17376">
        <v>1950</v>
      </c>
      <c r="D17376">
        <v>302327</v>
      </c>
    </row>
    <row r="17377" spans="1:4" x14ac:dyDescent="0.55000000000000004">
      <c r="A17377" t="s">
        <v>131</v>
      </c>
      <c r="B17377" t="s">
        <v>2092</v>
      </c>
      <c r="C17377">
        <v>1951</v>
      </c>
      <c r="D17377">
        <v>286145</v>
      </c>
    </row>
    <row r="17378" spans="1:4" x14ac:dyDescent="0.55000000000000004">
      <c r="A17378" t="s">
        <v>131</v>
      </c>
      <c r="B17378" t="s">
        <v>2092</v>
      </c>
      <c r="C17378">
        <v>1952</v>
      </c>
      <c r="D17378">
        <v>287399</v>
      </c>
    </row>
    <row r="17379" spans="1:4" x14ac:dyDescent="0.55000000000000004">
      <c r="A17379" t="s">
        <v>131</v>
      </c>
      <c r="B17379" t="s">
        <v>2092</v>
      </c>
      <c r="C17379">
        <v>1953</v>
      </c>
      <c r="D17379">
        <v>285392</v>
      </c>
    </row>
    <row r="17380" spans="1:4" x14ac:dyDescent="0.55000000000000004">
      <c r="A17380" t="s">
        <v>131</v>
      </c>
      <c r="B17380" t="s">
        <v>2092</v>
      </c>
      <c r="C17380">
        <v>1954</v>
      </c>
      <c r="D17380">
        <v>340589</v>
      </c>
    </row>
    <row r="17381" spans="1:4" x14ac:dyDescent="0.55000000000000004">
      <c r="A17381" t="s">
        <v>131</v>
      </c>
      <c r="B17381" t="s">
        <v>2092</v>
      </c>
      <c r="C17381">
        <v>1955</v>
      </c>
      <c r="D17381">
        <v>390140</v>
      </c>
    </row>
    <row r="17382" spans="1:4" x14ac:dyDescent="0.55000000000000004">
      <c r="A17382" t="s">
        <v>131</v>
      </c>
      <c r="B17382" t="s">
        <v>2092</v>
      </c>
      <c r="C17382">
        <v>1956</v>
      </c>
      <c r="D17382">
        <v>446215</v>
      </c>
    </row>
    <row r="17383" spans="1:4" x14ac:dyDescent="0.55000000000000004">
      <c r="A17383" t="s">
        <v>131</v>
      </c>
      <c r="B17383" t="s">
        <v>2092</v>
      </c>
      <c r="C17383">
        <v>1957</v>
      </c>
      <c r="D17383">
        <v>484539</v>
      </c>
    </row>
    <row r="17384" spans="1:4" x14ac:dyDescent="0.55000000000000004">
      <c r="A17384" t="s">
        <v>131</v>
      </c>
      <c r="B17384" t="s">
        <v>2092</v>
      </c>
      <c r="C17384">
        <v>1958</v>
      </c>
      <c r="D17384">
        <v>477326</v>
      </c>
    </row>
    <row r="17385" spans="1:4" x14ac:dyDescent="0.55000000000000004">
      <c r="A17385" t="s">
        <v>131</v>
      </c>
      <c r="B17385" t="s">
        <v>2092</v>
      </c>
      <c r="C17385">
        <v>1959</v>
      </c>
      <c r="D17385">
        <v>547639</v>
      </c>
    </row>
    <row r="17386" spans="1:4" x14ac:dyDescent="0.55000000000000004">
      <c r="A17386" t="s">
        <v>131</v>
      </c>
      <c r="B17386" t="s">
        <v>2092</v>
      </c>
      <c r="C17386">
        <v>1960</v>
      </c>
      <c r="D17386">
        <v>598320</v>
      </c>
    </row>
    <row r="17387" spans="1:4" x14ac:dyDescent="0.55000000000000004">
      <c r="A17387" t="s">
        <v>131</v>
      </c>
      <c r="B17387" t="s">
        <v>2092</v>
      </c>
      <c r="C17387">
        <v>1961</v>
      </c>
      <c r="D17387">
        <v>627674</v>
      </c>
    </row>
    <row r="17388" spans="1:4" x14ac:dyDescent="0.55000000000000004">
      <c r="A17388" t="s">
        <v>131</v>
      </c>
      <c r="B17388" t="s">
        <v>2092</v>
      </c>
      <c r="C17388">
        <v>1962</v>
      </c>
      <c r="D17388">
        <v>644108</v>
      </c>
    </row>
    <row r="17389" spans="1:4" x14ac:dyDescent="0.55000000000000004">
      <c r="A17389" t="s">
        <v>131</v>
      </c>
      <c r="B17389" t="s">
        <v>2092</v>
      </c>
      <c r="C17389">
        <v>1963</v>
      </c>
      <c r="D17389">
        <v>716554</v>
      </c>
    </row>
    <row r="17390" spans="1:4" x14ac:dyDescent="0.55000000000000004">
      <c r="A17390" t="s">
        <v>131</v>
      </c>
      <c r="B17390" t="s">
        <v>2092</v>
      </c>
      <c r="C17390">
        <v>1964</v>
      </c>
      <c r="D17390">
        <v>811831</v>
      </c>
    </row>
    <row r="17391" spans="1:4" x14ac:dyDescent="0.55000000000000004">
      <c r="A17391" t="s">
        <v>131</v>
      </c>
      <c r="B17391" t="s">
        <v>2092</v>
      </c>
      <c r="C17391">
        <v>1965</v>
      </c>
      <c r="D17391">
        <v>835352</v>
      </c>
    </row>
    <row r="17392" spans="1:4" x14ac:dyDescent="0.55000000000000004">
      <c r="A17392" t="s">
        <v>131</v>
      </c>
      <c r="B17392" t="s">
        <v>2092</v>
      </c>
      <c r="C17392">
        <v>1966</v>
      </c>
      <c r="D17392">
        <v>827762</v>
      </c>
    </row>
    <row r="17393" spans="1:4" x14ac:dyDescent="0.55000000000000004">
      <c r="A17393" t="s">
        <v>131</v>
      </c>
      <c r="B17393" t="s">
        <v>2092</v>
      </c>
      <c r="C17393">
        <v>1967</v>
      </c>
      <c r="D17393">
        <v>836105</v>
      </c>
    </row>
    <row r="17394" spans="1:4" x14ac:dyDescent="0.55000000000000004">
      <c r="A17394" t="s">
        <v>131</v>
      </c>
      <c r="B17394" t="s">
        <v>2092</v>
      </c>
      <c r="C17394">
        <v>1968</v>
      </c>
      <c r="D17394">
        <v>894249</v>
      </c>
    </row>
    <row r="17395" spans="1:4" x14ac:dyDescent="0.55000000000000004">
      <c r="A17395" t="s">
        <v>131</v>
      </c>
      <c r="B17395" t="s">
        <v>2092</v>
      </c>
      <c r="C17395">
        <v>1969</v>
      </c>
      <c r="D17395">
        <v>927242</v>
      </c>
    </row>
    <row r="17396" spans="1:4" x14ac:dyDescent="0.55000000000000004">
      <c r="A17396" t="s">
        <v>131</v>
      </c>
      <c r="B17396" t="s">
        <v>2092</v>
      </c>
      <c r="C17396">
        <v>1970</v>
      </c>
      <c r="D17396">
        <v>1211630</v>
      </c>
    </row>
    <row r="17397" spans="1:4" x14ac:dyDescent="0.55000000000000004">
      <c r="A17397" t="s">
        <v>131</v>
      </c>
      <c r="B17397" t="s">
        <v>2092</v>
      </c>
      <c r="C17397">
        <v>1971</v>
      </c>
      <c r="D17397">
        <v>1305904</v>
      </c>
    </row>
    <row r="17398" spans="1:4" x14ac:dyDescent="0.55000000000000004">
      <c r="A17398" t="s">
        <v>131</v>
      </c>
      <c r="B17398" t="s">
        <v>2092</v>
      </c>
      <c r="C17398">
        <v>1972</v>
      </c>
      <c r="D17398">
        <v>1223924</v>
      </c>
    </row>
    <row r="17399" spans="1:4" x14ac:dyDescent="0.55000000000000004">
      <c r="A17399" t="s">
        <v>131</v>
      </c>
      <c r="B17399" t="s">
        <v>2092</v>
      </c>
      <c r="C17399">
        <v>1973</v>
      </c>
      <c r="D17399">
        <v>1462148</v>
      </c>
    </row>
    <row r="17400" spans="1:4" x14ac:dyDescent="0.55000000000000004">
      <c r="A17400" t="s">
        <v>131</v>
      </c>
      <c r="B17400" t="s">
        <v>2092</v>
      </c>
      <c r="C17400">
        <v>1974</v>
      </c>
      <c r="D17400">
        <v>1468546</v>
      </c>
    </row>
    <row r="17401" spans="1:4" x14ac:dyDescent="0.55000000000000004">
      <c r="A17401" t="s">
        <v>131</v>
      </c>
      <c r="B17401" t="s">
        <v>2092</v>
      </c>
      <c r="C17401">
        <v>1975</v>
      </c>
      <c r="D17401">
        <v>1532461</v>
      </c>
    </row>
    <row r="17402" spans="1:4" x14ac:dyDescent="0.55000000000000004">
      <c r="A17402" t="s">
        <v>131</v>
      </c>
      <c r="B17402" t="s">
        <v>2092</v>
      </c>
      <c r="C17402">
        <v>1976</v>
      </c>
      <c r="D17402">
        <v>1581636</v>
      </c>
    </row>
    <row r="17403" spans="1:4" x14ac:dyDescent="0.55000000000000004">
      <c r="A17403" t="s">
        <v>131</v>
      </c>
      <c r="B17403" t="s">
        <v>2092</v>
      </c>
      <c r="C17403">
        <v>1977</v>
      </c>
      <c r="D17403">
        <v>1538232</v>
      </c>
    </row>
    <row r="17404" spans="1:4" x14ac:dyDescent="0.55000000000000004">
      <c r="A17404" t="s">
        <v>131</v>
      </c>
      <c r="B17404" t="s">
        <v>2092</v>
      </c>
      <c r="C17404">
        <v>1978</v>
      </c>
      <c r="D17404">
        <v>1718876</v>
      </c>
    </row>
    <row r="17405" spans="1:4" x14ac:dyDescent="0.55000000000000004">
      <c r="A17405" t="s">
        <v>131</v>
      </c>
      <c r="B17405" t="s">
        <v>2092</v>
      </c>
      <c r="C17405">
        <v>1979</v>
      </c>
      <c r="D17405">
        <v>1869537</v>
      </c>
    </row>
    <row r="17406" spans="1:4" x14ac:dyDescent="0.55000000000000004">
      <c r="A17406" t="s">
        <v>131</v>
      </c>
      <c r="B17406" t="s">
        <v>2092</v>
      </c>
      <c r="C17406">
        <v>1980</v>
      </c>
      <c r="D17406">
        <v>1838301</v>
      </c>
    </row>
    <row r="17407" spans="1:4" x14ac:dyDescent="0.55000000000000004">
      <c r="A17407" t="s">
        <v>131</v>
      </c>
      <c r="B17407" t="s">
        <v>2092</v>
      </c>
      <c r="C17407">
        <v>1981</v>
      </c>
      <c r="D17407">
        <v>2000567</v>
      </c>
    </row>
    <row r="17408" spans="1:4" x14ac:dyDescent="0.55000000000000004">
      <c r="A17408" t="s">
        <v>131</v>
      </c>
      <c r="B17408" t="s">
        <v>2092</v>
      </c>
      <c r="C17408">
        <v>1982</v>
      </c>
      <c r="D17408">
        <v>1837925</v>
      </c>
    </row>
    <row r="17409" spans="1:4" x14ac:dyDescent="0.55000000000000004">
      <c r="A17409" t="s">
        <v>131</v>
      </c>
      <c r="B17409" t="s">
        <v>2092</v>
      </c>
      <c r="C17409">
        <v>1983</v>
      </c>
      <c r="D17409">
        <v>1979115</v>
      </c>
    </row>
    <row r="17410" spans="1:4" x14ac:dyDescent="0.55000000000000004">
      <c r="A17410" t="s">
        <v>131</v>
      </c>
      <c r="B17410" t="s">
        <v>2092</v>
      </c>
      <c r="C17410">
        <v>1984</v>
      </c>
      <c r="D17410">
        <v>2087188</v>
      </c>
    </row>
    <row r="17411" spans="1:4" x14ac:dyDescent="0.55000000000000004">
      <c r="A17411" t="s">
        <v>131</v>
      </c>
      <c r="B17411" t="s">
        <v>2092</v>
      </c>
      <c r="C17411">
        <v>1985</v>
      </c>
      <c r="D17411">
        <v>2129087</v>
      </c>
    </row>
    <row r="17412" spans="1:4" x14ac:dyDescent="0.55000000000000004">
      <c r="A17412" t="s">
        <v>131</v>
      </c>
      <c r="B17412" t="s">
        <v>2092</v>
      </c>
      <c r="C17412">
        <v>1986</v>
      </c>
      <c r="D17412">
        <v>2223486</v>
      </c>
    </row>
    <row r="17413" spans="1:4" x14ac:dyDescent="0.55000000000000004">
      <c r="A17413" t="s">
        <v>131</v>
      </c>
      <c r="B17413" t="s">
        <v>2092</v>
      </c>
      <c r="C17413">
        <v>1987</v>
      </c>
      <c r="D17413">
        <v>2170799</v>
      </c>
    </row>
    <row r="17414" spans="1:4" x14ac:dyDescent="0.55000000000000004">
      <c r="A17414" t="s">
        <v>131</v>
      </c>
      <c r="B17414" t="s">
        <v>2092</v>
      </c>
      <c r="C17414">
        <v>1988</v>
      </c>
      <c r="D17414">
        <v>2239983</v>
      </c>
    </row>
    <row r="17415" spans="1:4" x14ac:dyDescent="0.55000000000000004">
      <c r="A17415" t="s">
        <v>131</v>
      </c>
      <c r="B17415" t="s">
        <v>2092</v>
      </c>
      <c r="C17415">
        <v>1989</v>
      </c>
      <c r="D17415">
        <v>2233146</v>
      </c>
    </row>
    <row r="17416" spans="1:4" x14ac:dyDescent="0.55000000000000004">
      <c r="A17416" t="s">
        <v>131</v>
      </c>
      <c r="B17416" t="s">
        <v>2092</v>
      </c>
      <c r="C17416">
        <v>1990</v>
      </c>
      <c r="D17416">
        <v>2209123</v>
      </c>
    </row>
    <row r="17417" spans="1:4" x14ac:dyDescent="0.55000000000000004">
      <c r="A17417" t="s">
        <v>131</v>
      </c>
      <c r="B17417" t="s">
        <v>2092</v>
      </c>
      <c r="C17417">
        <v>1991</v>
      </c>
      <c r="D17417">
        <v>1562945</v>
      </c>
    </row>
    <row r="17418" spans="1:4" x14ac:dyDescent="0.55000000000000004">
      <c r="A17418" t="s">
        <v>131</v>
      </c>
      <c r="B17418" t="s">
        <v>2092</v>
      </c>
      <c r="C17418">
        <v>1992</v>
      </c>
      <c r="D17418">
        <v>1671268</v>
      </c>
    </row>
    <row r="17419" spans="1:4" x14ac:dyDescent="0.55000000000000004">
      <c r="A17419" t="s">
        <v>131</v>
      </c>
      <c r="B17419" t="s">
        <v>2092</v>
      </c>
      <c r="C17419">
        <v>1993</v>
      </c>
      <c r="D17419">
        <v>1457577</v>
      </c>
    </row>
    <row r="17420" spans="1:4" x14ac:dyDescent="0.55000000000000004">
      <c r="A17420" t="s">
        <v>131</v>
      </c>
      <c r="B17420" t="s">
        <v>2092</v>
      </c>
      <c r="C17420">
        <v>1994</v>
      </c>
      <c r="D17420">
        <v>1416060</v>
      </c>
    </row>
    <row r="17421" spans="1:4" x14ac:dyDescent="0.55000000000000004">
      <c r="A17421" t="s">
        <v>131</v>
      </c>
      <c r="B17421" t="s">
        <v>2092</v>
      </c>
      <c r="C17421">
        <v>1995</v>
      </c>
      <c r="D17421">
        <v>1495702</v>
      </c>
    </row>
    <row r="17422" spans="1:4" x14ac:dyDescent="0.55000000000000004">
      <c r="A17422" t="s">
        <v>131</v>
      </c>
      <c r="B17422" t="s">
        <v>2092</v>
      </c>
      <c r="C17422">
        <v>1996</v>
      </c>
      <c r="D17422">
        <v>1749554</v>
      </c>
    </row>
    <row r="17423" spans="1:4" x14ac:dyDescent="0.55000000000000004">
      <c r="A17423" t="s">
        <v>131</v>
      </c>
      <c r="B17423" t="s">
        <v>2092</v>
      </c>
      <c r="C17423">
        <v>1997</v>
      </c>
      <c r="D17423">
        <v>1881161</v>
      </c>
    </row>
    <row r="17424" spans="1:4" x14ac:dyDescent="0.55000000000000004">
      <c r="A17424" t="s">
        <v>131</v>
      </c>
      <c r="B17424" t="s">
        <v>2092</v>
      </c>
      <c r="C17424">
        <v>1998</v>
      </c>
      <c r="D17424">
        <v>1980069</v>
      </c>
    </row>
    <row r="17425" spans="1:4" x14ac:dyDescent="0.55000000000000004">
      <c r="A17425" t="s">
        <v>131</v>
      </c>
      <c r="B17425" t="s">
        <v>2092</v>
      </c>
      <c r="C17425">
        <v>1999</v>
      </c>
      <c r="D17425">
        <v>1365453</v>
      </c>
    </row>
    <row r="17426" spans="1:4" x14ac:dyDescent="0.55000000000000004">
      <c r="A17426" t="s">
        <v>131</v>
      </c>
      <c r="B17426" t="s">
        <v>2092</v>
      </c>
      <c r="C17426">
        <v>2000</v>
      </c>
      <c r="D17426">
        <v>1515511</v>
      </c>
    </row>
    <row r="17427" spans="1:4" x14ac:dyDescent="0.55000000000000004">
      <c r="A17427" t="s">
        <v>131</v>
      </c>
      <c r="B17427" t="s">
        <v>2092</v>
      </c>
      <c r="C17427">
        <v>2001</v>
      </c>
      <c r="D17427">
        <v>1627038</v>
      </c>
    </row>
    <row r="17428" spans="1:4" x14ac:dyDescent="0.55000000000000004">
      <c r="A17428" t="s">
        <v>131</v>
      </c>
      <c r="B17428" t="s">
        <v>2092</v>
      </c>
      <c r="C17428">
        <v>2002</v>
      </c>
      <c r="D17428">
        <v>1740464</v>
      </c>
    </row>
    <row r="17429" spans="1:4" x14ac:dyDescent="0.55000000000000004">
      <c r="A17429" t="s">
        <v>131</v>
      </c>
      <c r="B17429" t="s">
        <v>2092</v>
      </c>
      <c r="C17429">
        <v>2003</v>
      </c>
      <c r="D17429">
        <v>1863251</v>
      </c>
    </row>
    <row r="17430" spans="1:4" x14ac:dyDescent="0.55000000000000004">
      <c r="A17430" t="s">
        <v>131</v>
      </c>
      <c r="B17430" t="s">
        <v>2092</v>
      </c>
      <c r="C17430">
        <v>2004</v>
      </c>
      <c r="D17430">
        <v>2034068.1</v>
      </c>
    </row>
    <row r="17431" spans="1:4" x14ac:dyDescent="0.55000000000000004">
      <c r="A17431" t="s">
        <v>131</v>
      </c>
      <c r="B17431" t="s">
        <v>2092</v>
      </c>
      <c r="C17431">
        <v>2005</v>
      </c>
      <c r="D17431">
        <v>1934177</v>
      </c>
    </row>
    <row r="17432" spans="1:4" x14ac:dyDescent="0.55000000000000004">
      <c r="A17432" t="s">
        <v>131</v>
      </c>
      <c r="B17432" t="s">
        <v>2092</v>
      </c>
      <c r="C17432">
        <v>2006</v>
      </c>
      <c r="D17432">
        <v>2062832.1</v>
      </c>
    </row>
    <row r="17433" spans="1:4" x14ac:dyDescent="0.55000000000000004">
      <c r="A17433" t="s">
        <v>131</v>
      </c>
      <c r="B17433" t="s">
        <v>2092</v>
      </c>
      <c r="C17433">
        <v>2007</v>
      </c>
      <c r="D17433">
        <v>2055504.1</v>
      </c>
    </row>
    <row r="17434" spans="1:4" x14ac:dyDescent="0.55000000000000004">
      <c r="A17434" t="s">
        <v>131</v>
      </c>
      <c r="B17434" t="s">
        <v>2092</v>
      </c>
      <c r="C17434">
        <v>2008</v>
      </c>
      <c r="D17434">
        <v>2605104</v>
      </c>
    </row>
    <row r="17435" spans="1:4" x14ac:dyDescent="0.55000000000000004">
      <c r="A17435" t="s">
        <v>131</v>
      </c>
      <c r="B17435" t="s">
        <v>2092</v>
      </c>
      <c r="C17435">
        <v>2009</v>
      </c>
      <c r="D17435">
        <v>1681776</v>
      </c>
    </row>
    <row r="17436" spans="1:4" x14ac:dyDescent="0.55000000000000004">
      <c r="A17436" t="s">
        <v>131</v>
      </c>
      <c r="B17436" t="s">
        <v>2092</v>
      </c>
      <c r="C17436">
        <v>2010</v>
      </c>
      <c r="D17436">
        <v>2421904</v>
      </c>
    </row>
    <row r="17437" spans="1:4" x14ac:dyDescent="0.55000000000000004">
      <c r="A17437" t="s">
        <v>131</v>
      </c>
      <c r="B17437" t="s">
        <v>2092</v>
      </c>
      <c r="C17437">
        <v>2011</v>
      </c>
      <c r="D17437">
        <v>2407248</v>
      </c>
    </row>
    <row r="17438" spans="1:4" x14ac:dyDescent="0.55000000000000004">
      <c r="A17438" t="s">
        <v>131</v>
      </c>
      <c r="B17438" t="s">
        <v>2092</v>
      </c>
      <c r="C17438">
        <v>2012</v>
      </c>
      <c r="D17438">
        <v>2213056</v>
      </c>
    </row>
    <row r="17439" spans="1:4" x14ac:dyDescent="0.55000000000000004">
      <c r="A17439" t="s">
        <v>131</v>
      </c>
      <c r="B17439" t="s">
        <v>2092</v>
      </c>
      <c r="C17439">
        <v>2013</v>
      </c>
      <c r="D17439">
        <v>2150768</v>
      </c>
    </row>
    <row r="17440" spans="1:4" x14ac:dyDescent="0.55000000000000004">
      <c r="A17440" t="s">
        <v>131</v>
      </c>
      <c r="B17440" t="s">
        <v>2092</v>
      </c>
      <c r="C17440">
        <v>2014</v>
      </c>
      <c r="D17440">
        <v>2106800</v>
      </c>
    </row>
    <row r="17441" spans="1:4" x14ac:dyDescent="0.55000000000000004">
      <c r="A17441" t="s">
        <v>131</v>
      </c>
      <c r="B17441" t="s">
        <v>2092</v>
      </c>
      <c r="C17441">
        <v>2015</v>
      </c>
      <c r="D17441">
        <v>2238704</v>
      </c>
    </row>
    <row r="17442" spans="1:4" x14ac:dyDescent="0.55000000000000004">
      <c r="A17442" t="s">
        <v>131</v>
      </c>
      <c r="B17442" t="s">
        <v>2092</v>
      </c>
      <c r="C17442">
        <v>2016</v>
      </c>
      <c r="D17442">
        <v>2015199.9</v>
      </c>
    </row>
    <row r="17443" spans="1:4" x14ac:dyDescent="0.55000000000000004">
      <c r="A17443" t="s">
        <v>131</v>
      </c>
      <c r="B17443" t="s">
        <v>2092</v>
      </c>
      <c r="C17443">
        <v>2017</v>
      </c>
      <c r="D17443">
        <v>2103136</v>
      </c>
    </row>
    <row r="17444" spans="1:4" x14ac:dyDescent="0.55000000000000004">
      <c r="A17444" t="s">
        <v>131</v>
      </c>
      <c r="B17444" t="s">
        <v>2092</v>
      </c>
      <c r="C17444">
        <v>2018</v>
      </c>
      <c r="D17444">
        <v>2403584</v>
      </c>
    </row>
    <row r="17445" spans="1:4" x14ac:dyDescent="0.55000000000000004">
      <c r="A17445" t="s">
        <v>131</v>
      </c>
      <c r="B17445" t="s">
        <v>2092</v>
      </c>
      <c r="C17445">
        <v>2019</v>
      </c>
      <c r="D17445">
        <v>2476864</v>
      </c>
    </row>
    <row r="17446" spans="1:4" x14ac:dyDescent="0.55000000000000004">
      <c r="A17446" t="s">
        <v>131</v>
      </c>
      <c r="B17446" t="s">
        <v>2092</v>
      </c>
      <c r="C17446">
        <v>2020</v>
      </c>
      <c r="D17446">
        <v>2403584</v>
      </c>
    </row>
    <row r="17447" spans="1:4" x14ac:dyDescent="0.55000000000000004">
      <c r="A17447" t="s">
        <v>131</v>
      </c>
      <c r="B17447" t="s">
        <v>2092</v>
      </c>
      <c r="C17447">
        <v>2021</v>
      </c>
      <c r="D17447">
        <v>2410912</v>
      </c>
    </row>
    <row r="17448" spans="1:4" x14ac:dyDescent="0.55000000000000004">
      <c r="A17448" t="s">
        <v>131</v>
      </c>
      <c r="B17448" t="s">
        <v>2092</v>
      </c>
      <c r="C17448">
        <v>2022</v>
      </c>
      <c r="D17448">
        <v>2495184</v>
      </c>
    </row>
    <row r="17449" spans="1:4" x14ac:dyDescent="0.55000000000000004">
      <c r="A17449" t="s">
        <v>131</v>
      </c>
      <c r="B17449" t="s">
        <v>2092</v>
      </c>
      <c r="C17449">
        <v>2023</v>
      </c>
      <c r="D17449">
        <v>2406849</v>
      </c>
    </row>
    <row r="17450" spans="1:4" x14ac:dyDescent="0.55000000000000004">
      <c r="A17450" t="s">
        <v>131</v>
      </c>
      <c r="B17450" t="s">
        <v>2092</v>
      </c>
      <c r="C17450">
        <v>2024</v>
      </c>
      <c r="D17450">
        <v>2376258</v>
      </c>
    </row>
    <row r="17451" spans="1:4" x14ac:dyDescent="0.55000000000000004">
      <c r="A17451" t="s">
        <v>1254</v>
      </c>
      <c r="B17451" t="s">
        <v>2093</v>
      </c>
      <c r="C17451">
        <v>1962</v>
      </c>
      <c r="D17451">
        <v>3664</v>
      </c>
    </row>
    <row r="17452" spans="1:4" x14ac:dyDescent="0.55000000000000004">
      <c r="A17452" t="s">
        <v>1254</v>
      </c>
      <c r="B17452" t="s">
        <v>2093</v>
      </c>
      <c r="C17452">
        <v>1963</v>
      </c>
      <c r="D17452">
        <v>3664</v>
      </c>
    </row>
    <row r="17453" spans="1:4" x14ac:dyDescent="0.55000000000000004">
      <c r="A17453" t="s">
        <v>1254</v>
      </c>
      <c r="B17453" t="s">
        <v>2093</v>
      </c>
      <c r="C17453">
        <v>1964</v>
      </c>
      <c r="D17453">
        <v>7328</v>
      </c>
    </row>
    <row r="17454" spans="1:4" x14ac:dyDescent="0.55000000000000004">
      <c r="A17454" t="s">
        <v>1254</v>
      </c>
      <c r="B17454" t="s">
        <v>2093</v>
      </c>
      <c r="C17454">
        <v>1965</v>
      </c>
      <c r="D17454">
        <v>3664</v>
      </c>
    </row>
    <row r="17455" spans="1:4" x14ac:dyDescent="0.55000000000000004">
      <c r="A17455" t="s">
        <v>1254</v>
      </c>
      <c r="B17455" t="s">
        <v>2093</v>
      </c>
      <c r="C17455">
        <v>1966</v>
      </c>
      <c r="D17455">
        <v>7328</v>
      </c>
    </row>
    <row r="17456" spans="1:4" x14ac:dyDescent="0.55000000000000004">
      <c r="A17456" t="s">
        <v>1254</v>
      </c>
      <c r="B17456" t="s">
        <v>2093</v>
      </c>
      <c r="C17456">
        <v>1967</v>
      </c>
      <c r="D17456">
        <v>7328</v>
      </c>
    </row>
    <row r="17457" spans="1:4" x14ac:dyDescent="0.55000000000000004">
      <c r="A17457" t="s">
        <v>1254</v>
      </c>
      <c r="B17457" t="s">
        <v>2093</v>
      </c>
      <c r="C17457">
        <v>1968</v>
      </c>
      <c r="D17457">
        <v>7328</v>
      </c>
    </row>
    <row r="17458" spans="1:4" x14ac:dyDescent="0.55000000000000004">
      <c r="A17458" t="s">
        <v>1254</v>
      </c>
      <c r="B17458" t="s">
        <v>2093</v>
      </c>
      <c r="C17458">
        <v>1969</v>
      </c>
      <c r="D17458">
        <v>7328</v>
      </c>
    </row>
    <row r="17459" spans="1:4" x14ac:dyDescent="0.55000000000000004">
      <c r="A17459" t="s">
        <v>1254</v>
      </c>
      <c r="B17459" t="s">
        <v>2093</v>
      </c>
      <c r="C17459">
        <v>1970</v>
      </c>
      <c r="D17459">
        <v>14656</v>
      </c>
    </row>
    <row r="17460" spans="1:4" x14ac:dyDescent="0.55000000000000004">
      <c r="A17460" t="s">
        <v>1254</v>
      </c>
      <c r="B17460" t="s">
        <v>2093</v>
      </c>
      <c r="C17460">
        <v>1971</v>
      </c>
      <c r="D17460">
        <v>14656</v>
      </c>
    </row>
    <row r="17461" spans="1:4" x14ac:dyDescent="0.55000000000000004">
      <c r="A17461" t="s">
        <v>1254</v>
      </c>
      <c r="B17461" t="s">
        <v>2093</v>
      </c>
      <c r="C17461">
        <v>1972</v>
      </c>
      <c r="D17461">
        <v>14656</v>
      </c>
    </row>
    <row r="17462" spans="1:4" x14ac:dyDescent="0.55000000000000004">
      <c r="A17462" t="s">
        <v>1254</v>
      </c>
      <c r="B17462" t="s">
        <v>2093</v>
      </c>
      <c r="C17462">
        <v>1973</v>
      </c>
      <c r="D17462">
        <v>14656</v>
      </c>
    </row>
    <row r="17463" spans="1:4" x14ac:dyDescent="0.55000000000000004">
      <c r="A17463" t="s">
        <v>1254</v>
      </c>
      <c r="B17463" t="s">
        <v>2093</v>
      </c>
      <c r="C17463">
        <v>1974</v>
      </c>
      <c r="D17463">
        <v>14656</v>
      </c>
    </row>
    <row r="17464" spans="1:4" x14ac:dyDescent="0.55000000000000004">
      <c r="A17464" t="s">
        <v>1254</v>
      </c>
      <c r="B17464" t="s">
        <v>2093</v>
      </c>
      <c r="C17464">
        <v>1975</v>
      </c>
      <c r="D17464">
        <v>10992</v>
      </c>
    </row>
    <row r="17465" spans="1:4" x14ac:dyDescent="0.55000000000000004">
      <c r="A17465" t="s">
        <v>1254</v>
      </c>
      <c r="B17465" t="s">
        <v>2093</v>
      </c>
      <c r="C17465">
        <v>1976</v>
      </c>
      <c r="D17465">
        <v>10992</v>
      </c>
    </row>
    <row r="17466" spans="1:4" x14ac:dyDescent="0.55000000000000004">
      <c r="A17466" t="s">
        <v>1254</v>
      </c>
      <c r="B17466" t="s">
        <v>2093</v>
      </c>
      <c r="C17466">
        <v>1977</v>
      </c>
      <c r="D17466">
        <v>25648</v>
      </c>
    </row>
    <row r="17467" spans="1:4" x14ac:dyDescent="0.55000000000000004">
      <c r="A17467" t="s">
        <v>1254</v>
      </c>
      <c r="B17467" t="s">
        <v>2093</v>
      </c>
      <c r="C17467">
        <v>1978</v>
      </c>
      <c r="D17467">
        <v>25648</v>
      </c>
    </row>
    <row r="17468" spans="1:4" x14ac:dyDescent="0.55000000000000004">
      <c r="A17468" t="s">
        <v>1254</v>
      </c>
      <c r="B17468" t="s">
        <v>2093</v>
      </c>
      <c r="C17468">
        <v>1979</v>
      </c>
      <c r="D17468">
        <v>25648</v>
      </c>
    </row>
    <row r="17469" spans="1:4" x14ac:dyDescent="0.55000000000000004">
      <c r="A17469" t="s">
        <v>1254</v>
      </c>
      <c r="B17469" t="s">
        <v>2093</v>
      </c>
      <c r="C17469">
        <v>1980</v>
      </c>
      <c r="D17469">
        <v>14656</v>
      </c>
    </row>
    <row r="17470" spans="1:4" x14ac:dyDescent="0.55000000000000004">
      <c r="A17470" t="s">
        <v>1254</v>
      </c>
      <c r="B17470" t="s">
        <v>2093</v>
      </c>
      <c r="C17470">
        <v>1981</v>
      </c>
      <c r="D17470">
        <v>18320</v>
      </c>
    </row>
    <row r="17471" spans="1:4" x14ac:dyDescent="0.55000000000000004">
      <c r="A17471" t="s">
        <v>1254</v>
      </c>
      <c r="B17471" t="s">
        <v>2093</v>
      </c>
      <c r="C17471">
        <v>1982</v>
      </c>
      <c r="D17471">
        <v>18320</v>
      </c>
    </row>
    <row r="17472" spans="1:4" x14ac:dyDescent="0.55000000000000004">
      <c r="A17472" t="s">
        <v>1254</v>
      </c>
      <c r="B17472" t="s">
        <v>2093</v>
      </c>
      <c r="C17472">
        <v>1983</v>
      </c>
      <c r="D17472">
        <v>21984</v>
      </c>
    </row>
    <row r="17473" spans="1:4" x14ac:dyDescent="0.55000000000000004">
      <c r="A17473" t="s">
        <v>1254</v>
      </c>
      <c r="B17473" t="s">
        <v>2093</v>
      </c>
      <c r="C17473">
        <v>1984</v>
      </c>
      <c r="D17473">
        <v>21984</v>
      </c>
    </row>
    <row r="17474" spans="1:4" x14ac:dyDescent="0.55000000000000004">
      <c r="A17474" t="s">
        <v>1254</v>
      </c>
      <c r="B17474" t="s">
        <v>2093</v>
      </c>
      <c r="C17474">
        <v>1985</v>
      </c>
      <c r="D17474">
        <v>25648</v>
      </c>
    </row>
    <row r="17475" spans="1:4" x14ac:dyDescent="0.55000000000000004">
      <c r="A17475" t="s">
        <v>1254</v>
      </c>
      <c r="B17475" t="s">
        <v>2093</v>
      </c>
      <c r="C17475">
        <v>1986</v>
      </c>
      <c r="D17475">
        <v>29312</v>
      </c>
    </row>
    <row r="17476" spans="1:4" x14ac:dyDescent="0.55000000000000004">
      <c r="A17476" t="s">
        <v>1254</v>
      </c>
      <c r="B17476" t="s">
        <v>2093</v>
      </c>
      <c r="C17476">
        <v>1987</v>
      </c>
      <c r="D17476">
        <v>29312</v>
      </c>
    </row>
    <row r="17477" spans="1:4" x14ac:dyDescent="0.55000000000000004">
      <c r="A17477" t="s">
        <v>1254</v>
      </c>
      <c r="B17477" t="s">
        <v>2093</v>
      </c>
      <c r="C17477">
        <v>1988</v>
      </c>
      <c r="D17477">
        <v>29312</v>
      </c>
    </row>
    <row r="17478" spans="1:4" x14ac:dyDescent="0.55000000000000004">
      <c r="A17478" t="s">
        <v>1254</v>
      </c>
      <c r="B17478" t="s">
        <v>2093</v>
      </c>
      <c r="C17478">
        <v>1989</v>
      </c>
      <c r="D17478">
        <v>29312</v>
      </c>
    </row>
    <row r="17479" spans="1:4" x14ac:dyDescent="0.55000000000000004">
      <c r="A17479" t="s">
        <v>1254</v>
      </c>
      <c r="B17479" t="s">
        <v>2093</v>
      </c>
      <c r="C17479">
        <v>1990</v>
      </c>
      <c r="D17479">
        <v>29312</v>
      </c>
    </row>
    <row r="17480" spans="1:4" x14ac:dyDescent="0.55000000000000004">
      <c r="A17480" t="s">
        <v>1254</v>
      </c>
      <c r="B17480" t="s">
        <v>2093</v>
      </c>
      <c r="C17480">
        <v>1991</v>
      </c>
      <c r="D17480">
        <v>29312</v>
      </c>
    </row>
    <row r="17481" spans="1:4" x14ac:dyDescent="0.55000000000000004">
      <c r="A17481" t="s">
        <v>1254</v>
      </c>
      <c r="B17481" t="s">
        <v>2093</v>
      </c>
      <c r="C17481">
        <v>1992</v>
      </c>
      <c r="D17481">
        <v>29312</v>
      </c>
    </row>
    <row r="17482" spans="1:4" x14ac:dyDescent="0.55000000000000004">
      <c r="A17482" t="s">
        <v>1254</v>
      </c>
      <c r="B17482" t="s">
        <v>2093</v>
      </c>
      <c r="C17482">
        <v>1993</v>
      </c>
      <c r="D17482">
        <v>29312</v>
      </c>
    </row>
    <row r="17483" spans="1:4" x14ac:dyDescent="0.55000000000000004">
      <c r="A17483" t="s">
        <v>1254</v>
      </c>
      <c r="B17483" t="s">
        <v>2093</v>
      </c>
      <c r="C17483">
        <v>1994</v>
      </c>
      <c r="D17483">
        <v>32976</v>
      </c>
    </row>
    <row r="17484" spans="1:4" x14ac:dyDescent="0.55000000000000004">
      <c r="A17484" t="s">
        <v>1254</v>
      </c>
      <c r="B17484" t="s">
        <v>2093</v>
      </c>
      <c r="C17484">
        <v>1995</v>
      </c>
      <c r="D17484">
        <v>32976</v>
      </c>
    </row>
    <row r="17485" spans="1:4" x14ac:dyDescent="0.55000000000000004">
      <c r="A17485" t="s">
        <v>1254</v>
      </c>
      <c r="B17485" t="s">
        <v>2093</v>
      </c>
      <c r="C17485">
        <v>1996</v>
      </c>
      <c r="D17485">
        <v>36640</v>
      </c>
    </row>
    <row r="17486" spans="1:4" x14ac:dyDescent="0.55000000000000004">
      <c r="A17486" t="s">
        <v>1254</v>
      </c>
      <c r="B17486" t="s">
        <v>2093</v>
      </c>
      <c r="C17486">
        <v>1997</v>
      </c>
      <c r="D17486">
        <v>32976</v>
      </c>
    </row>
    <row r="17487" spans="1:4" x14ac:dyDescent="0.55000000000000004">
      <c r="A17487" t="s">
        <v>1254</v>
      </c>
      <c r="B17487" t="s">
        <v>2093</v>
      </c>
      <c r="C17487">
        <v>1998</v>
      </c>
      <c r="D17487">
        <v>29312</v>
      </c>
    </row>
    <row r="17488" spans="1:4" x14ac:dyDescent="0.55000000000000004">
      <c r="A17488" t="s">
        <v>1254</v>
      </c>
      <c r="B17488" t="s">
        <v>2093</v>
      </c>
      <c r="C17488">
        <v>1999</v>
      </c>
      <c r="D17488">
        <v>36640</v>
      </c>
    </row>
    <row r="17489" spans="1:4" x14ac:dyDescent="0.55000000000000004">
      <c r="A17489" t="s">
        <v>1254</v>
      </c>
      <c r="B17489" t="s">
        <v>2093</v>
      </c>
      <c r="C17489">
        <v>2000</v>
      </c>
      <c r="D17489">
        <v>25648</v>
      </c>
    </row>
    <row r="17490" spans="1:4" x14ac:dyDescent="0.55000000000000004">
      <c r="A17490" t="s">
        <v>1254</v>
      </c>
      <c r="B17490" t="s">
        <v>2093</v>
      </c>
      <c r="C17490">
        <v>2001</v>
      </c>
      <c r="D17490">
        <v>25648</v>
      </c>
    </row>
    <row r="17491" spans="1:4" x14ac:dyDescent="0.55000000000000004">
      <c r="A17491" t="s">
        <v>1254</v>
      </c>
      <c r="B17491" t="s">
        <v>2093</v>
      </c>
      <c r="C17491">
        <v>2002</v>
      </c>
      <c r="D17491">
        <v>43968</v>
      </c>
    </row>
    <row r="17492" spans="1:4" x14ac:dyDescent="0.55000000000000004">
      <c r="A17492" t="s">
        <v>1254</v>
      </c>
      <c r="B17492" t="s">
        <v>2093</v>
      </c>
      <c r="C17492">
        <v>2003</v>
      </c>
      <c r="D17492">
        <v>36640</v>
      </c>
    </row>
    <row r="17493" spans="1:4" x14ac:dyDescent="0.55000000000000004">
      <c r="A17493" t="s">
        <v>1254</v>
      </c>
      <c r="B17493" t="s">
        <v>2093</v>
      </c>
      <c r="C17493">
        <v>2004</v>
      </c>
      <c r="D17493">
        <v>47632</v>
      </c>
    </row>
    <row r="17494" spans="1:4" x14ac:dyDescent="0.55000000000000004">
      <c r="A17494" t="s">
        <v>1254</v>
      </c>
      <c r="B17494" t="s">
        <v>2093</v>
      </c>
      <c r="C17494">
        <v>2005</v>
      </c>
      <c r="D17494">
        <v>40304</v>
      </c>
    </row>
    <row r="17495" spans="1:4" x14ac:dyDescent="0.55000000000000004">
      <c r="A17495" t="s">
        <v>1254</v>
      </c>
      <c r="B17495" t="s">
        <v>2093</v>
      </c>
      <c r="C17495">
        <v>2006</v>
      </c>
      <c r="D17495">
        <v>40304</v>
      </c>
    </row>
    <row r="17496" spans="1:4" x14ac:dyDescent="0.55000000000000004">
      <c r="A17496" t="s">
        <v>1254</v>
      </c>
      <c r="B17496" t="s">
        <v>2093</v>
      </c>
      <c r="C17496">
        <v>2007</v>
      </c>
      <c r="D17496">
        <v>40304</v>
      </c>
    </row>
    <row r="17497" spans="1:4" x14ac:dyDescent="0.55000000000000004">
      <c r="A17497" t="s">
        <v>1254</v>
      </c>
      <c r="B17497" t="s">
        <v>2093</v>
      </c>
      <c r="C17497">
        <v>2008</v>
      </c>
      <c r="D17497">
        <v>43968</v>
      </c>
    </row>
    <row r="17498" spans="1:4" x14ac:dyDescent="0.55000000000000004">
      <c r="A17498" t="s">
        <v>1254</v>
      </c>
      <c r="B17498" t="s">
        <v>2093</v>
      </c>
      <c r="C17498">
        <v>2009</v>
      </c>
      <c r="D17498">
        <v>43968</v>
      </c>
    </row>
    <row r="17499" spans="1:4" x14ac:dyDescent="0.55000000000000004">
      <c r="A17499" t="s">
        <v>1254</v>
      </c>
      <c r="B17499" t="s">
        <v>2093</v>
      </c>
      <c r="C17499">
        <v>2010</v>
      </c>
      <c r="D17499">
        <v>58624</v>
      </c>
    </row>
    <row r="17500" spans="1:4" x14ac:dyDescent="0.55000000000000004">
      <c r="A17500" t="s">
        <v>1254</v>
      </c>
      <c r="B17500" t="s">
        <v>2093</v>
      </c>
      <c r="C17500">
        <v>2011</v>
      </c>
      <c r="D17500">
        <v>36640</v>
      </c>
    </row>
    <row r="17501" spans="1:4" x14ac:dyDescent="0.55000000000000004">
      <c r="A17501" t="s">
        <v>1254</v>
      </c>
      <c r="B17501" t="s">
        <v>2093</v>
      </c>
      <c r="C17501">
        <v>2012</v>
      </c>
      <c r="D17501">
        <v>40304</v>
      </c>
    </row>
    <row r="17502" spans="1:4" x14ac:dyDescent="0.55000000000000004">
      <c r="A17502" t="s">
        <v>1254</v>
      </c>
      <c r="B17502" t="s">
        <v>2093</v>
      </c>
      <c r="C17502">
        <v>2013</v>
      </c>
      <c r="D17502">
        <v>51296</v>
      </c>
    </row>
    <row r="17503" spans="1:4" x14ac:dyDescent="0.55000000000000004">
      <c r="A17503" t="s">
        <v>1254</v>
      </c>
      <c r="B17503" t="s">
        <v>2093</v>
      </c>
      <c r="C17503">
        <v>2014</v>
      </c>
      <c r="D17503">
        <v>43968</v>
      </c>
    </row>
    <row r="17504" spans="1:4" x14ac:dyDescent="0.55000000000000004">
      <c r="A17504" t="s">
        <v>1254</v>
      </c>
      <c r="B17504" t="s">
        <v>2093</v>
      </c>
      <c r="C17504">
        <v>2015</v>
      </c>
      <c r="D17504">
        <v>51296</v>
      </c>
    </row>
    <row r="17505" spans="1:4" x14ac:dyDescent="0.55000000000000004">
      <c r="A17505" t="s">
        <v>1254</v>
      </c>
      <c r="B17505" t="s">
        <v>2093</v>
      </c>
      <c r="C17505">
        <v>2016</v>
      </c>
      <c r="D17505">
        <v>29312</v>
      </c>
    </row>
    <row r="17506" spans="1:4" x14ac:dyDescent="0.55000000000000004">
      <c r="A17506" t="s">
        <v>1254</v>
      </c>
      <c r="B17506" t="s">
        <v>2093</v>
      </c>
      <c r="C17506">
        <v>2017</v>
      </c>
      <c r="D17506">
        <v>25648</v>
      </c>
    </row>
    <row r="17507" spans="1:4" x14ac:dyDescent="0.55000000000000004">
      <c r="A17507" t="s">
        <v>1254</v>
      </c>
      <c r="B17507" t="s">
        <v>2093</v>
      </c>
      <c r="C17507">
        <v>2018</v>
      </c>
      <c r="D17507">
        <v>29312</v>
      </c>
    </row>
    <row r="17508" spans="1:4" x14ac:dyDescent="0.55000000000000004">
      <c r="A17508" t="s">
        <v>1254</v>
      </c>
      <c r="B17508" t="s">
        <v>2093</v>
      </c>
      <c r="C17508">
        <v>2019</v>
      </c>
      <c r="D17508">
        <v>25648</v>
      </c>
    </row>
    <row r="17509" spans="1:4" x14ac:dyDescent="0.55000000000000004">
      <c r="A17509" t="s">
        <v>1254</v>
      </c>
      <c r="B17509" t="s">
        <v>2093</v>
      </c>
      <c r="C17509">
        <v>2020</v>
      </c>
      <c r="D17509">
        <v>21984</v>
      </c>
    </row>
    <row r="17510" spans="1:4" x14ac:dyDescent="0.55000000000000004">
      <c r="A17510" t="s">
        <v>1254</v>
      </c>
      <c r="B17510" t="s">
        <v>2093</v>
      </c>
      <c r="C17510">
        <v>2021</v>
      </c>
      <c r="D17510">
        <v>21984</v>
      </c>
    </row>
    <row r="17511" spans="1:4" x14ac:dyDescent="0.55000000000000004">
      <c r="A17511" t="s">
        <v>1254</v>
      </c>
      <c r="B17511" t="s">
        <v>2093</v>
      </c>
      <c r="C17511">
        <v>2022</v>
      </c>
      <c r="D17511">
        <v>25648</v>
      </c>
    </row>
    <row r="17512" spans="1:4" x14ac:dyDescent="0.55000000000000004">
      <c r="A17512" t="s">
        <v>1254</v>
      </c>
      <c r="B17512" t="s">
        <v>2093</v>
      </c>
      <c r="C17512">
        <v>2023</v>
      </c>
      <c r="D17512">
        <v>25596</v>
      </c>
    </row>
    <row r="17513" spans="1:4" x14ac:dyDescent="0.55000000000000004">
      <c r="A17513" t="s">
        <v>1254</v>
      </c>
      <c r="B17513" t="s">
        <v>2093</v>
      </c>
      <c r="C17513">
        <v>2024</v>
      </c>
      <c r="D17513">
        <v>26579</v>
      </c>
    </row>
    <row r="17514" spans="1:4" x14ac:dyDescent="0.55000000000000004">
      <c r="A17514" t="s">
        <v>132</v>
      </c>
      <c r="B17514" t="s">
        <v>2094</v>
      </c>
      <c r="C17514">
        <v>1928</v>
      </c>
      <c r="D17514">
        <v>29074</v>
      </c>
    </row>
    <row r="17515" spans="1:4" x14ac:dyDescent="0.55000000000000004">
      <c r="A17515" t="s">
        <v>132</v>
      </c>
      <c r="B17515" t="s">
        <v>2094</v>
      </c>
      <c r="C17515">
        <v>1929</v>
      </c>
      <c r="D17515">
        <v>32708.998</v>
      </c>
    </row>
    <row r="17516" spans="1:4" x14ac:dyDescent="0.55000000000000004">
      <c r="A17516" t="s">
        <v>132</v>
      </c>
      <c r="B17516" t="s">
        <v>2094</v>
      </c>
      <c r="C17516">
        <v>1930</v>
      </c>
      <c r="D17516">
        <v>40007</v>
      </c>
    </row>
    <row r="17517" spans="1:4" x14ac:dyDescent="0.55000000000000004">
      <c r="A17517" t="s">
        <v>132</v>
      </c>
      <c r="B17517" t="s">
        <v>2094</v>
      </c>
      <c r="C17517">
        <v>1931</v>
      </c>
      <c r="D17517">
        <v>90981</v>
      </c>
    </row>
    <row r="17518" spans="1:4" x14ac:dyDescent="0.55000000000000004">
      <c r="A17518" t="s">
        <v>132</v>
      </c>
      <c r="B17518" t="s">
        <v>2094</v>
      </c>
      <c r="C17518">
        <v>1932</v>
      </c>
      <c r="D17518">
        <v>149333</v>
      </c>
    </row>
    <row r="17519" spans="1:4" x14ac:dyDescent="0.55000000000000004">
      <c r="A17519" t="s">
        <v>132</v>
      </c>
      <c r="B17519" t="s">
        <v>2094</v>
      </c>
      <c r="C17519">
        <v>1933</v>
      </c>
      <c r="D17519">
        <v>175070</v>
      </c>
    </row>
    <row r="17520" spans="1:4" x14ac:dyDescent="0.55000000000000004">
      <c r="A17520" t="s">
        <v>132</v>
      </c>
      <c r="B17520" t="s">
        <v>2094</v>
      </c>
      <c r="C17520">
        <v>1934</v>
      </c>
      <c r="D17520">
        <v>189785</v>
      </c>
    </row>
    <row r="17521" spans="1:4" x14ac:dyDescent="0.55000000000000004">
      <c r="A17521" t="s">
        <v>132</v>
      </c>
      <c r="B17521" t="s">
        <v>2094</v>
      </c>
      <c r="C17521">
        <v>1935</v>
      </c>
      <c r="D17521">
        <v>233723</v>
      </c>
    </row>
    <row r="17522" spans="1:4" x14ac:dyDescent="0.55000000000000004">
      <c r="A17522" t="s">
        <v>132</v>
      </c>
      <c r="B17522" t="s">
        <v>2094</v>
      </c>
      <c r="C17522">
        <v>1936</v>
      </c>
      <c r="D17522">
        <v>211858</v>
      </c>
    </row>
    <row r="17523" spans="1:4" x14ac:dyDescent="0.55000000000000004">
      <c r="A17523" t="s">
        <v>132</v>
      </c>
      <c r="B17523" t="s">
        <v>2094</v>
      </c>
      <c r="C17523">
        <v>1937</v>
      </c>
      <c r="D17523">
        <v>369440</v>
      </c>
    </row>
    <row r="17524" spans="1:4" x14ac:dyDescent="0.55000000000000004">
      <c r="A17524" t="s">
        <v>132</v>
      </c>
      <c r="B17524" t="s">
        <v>2094</v>
      </c>
      <c r="C17524">
        <v>1938</v>
      </c>
      <c r="D17524">
        <v>464674</v>
      </c>
    </row>
    <row r="17525" spans="1:4" x14ac:dyDescent="0.55000000000000004">
      <c r="A17525" t="s">
        <v>132</v>
      </c>
      <c r="B17525" t="s">
        <v>2094</v>
      </c>
      <c r="C17525">
        <v>1939</v>
      </c>
      <c r="D17525">
        <v>318768</v>
      </c>
    </row>
    <row r="17526" spans="1:4" x14ac:dyDescent="0.55000000000000004">
      <c r="A17526" t="s">
        <v>132</v>
      </c>
      <c r="B17526" t="s">
        <v>2094</v>
      </c>
      <c r="C17526">
        <v>1940</v>
      </c>
      <c r="D17526">
        <v>395712</v>
      </c>
    </row>
    <row r="17527" spans="1:4" x14ac:dyDescent="0.55000000000000004">
      <c r="A17527" t="s">
        <v>132</v>
      </c>
      <c r="B17527" t="s">
        <v>2094</v>
      </c>
      <c r="C17527">
        <v>1941</v>
      </c>
      <c r="D17527">
        <v>388384</v>
      </c>
    </row>
    <row r="17528" spans="1:4" x14ac:dyDescent="0.55000000000000004">
      <c r="A17528" t="s">
        <v>132</v>
      </c>
      <c r="B17528" t="s">
        <v>2094</v>
      </c>
      <c r="C17528">
        <v>1942</v>
      </c>
      <c r="D17528">
        <v>329760</v>
      </c>
    </row>
    <row r="17529" spans="1:4" x14ac:dyDescent="0.55000000000000004">
      <c r="A17529" t="s">
        <v>132</v>
      </c>
      <c r="B17529" t="s">
        <v>2094</v>
      </c>
      <c r="C17529">
        <v>1943</v>
      </c>
      <c r="D17529">
        <v>354843</v>
      </c>
    </row>
    <row r="17530" spans="1:4" x14ac:dyDescent="0.55000000000000004">
      <c r="A17530" t="s">
        <v>132</v>
      </c>
      <c r="B17530" t="s">
        <v>2094</v>
      </c>
      <c r="C17530">
        <v>1944</v>
      </c>
      <c r="D17530">
        <v>420914</v>
      </c>
    </row>
    <row r="17531" spans="1:4" x14ac:dyDescent="0.55000000000000004">
      <c r="A17531" t="s">
        <v>132</v>
      </c>
      <c r="B17531" t="s">
        <v>2094</v>
      </c>
      <c r="C17531">
        <v>1945</v>
      </c>
      <c r="D17531">
        <v>523655</v>
      </c>
    </row>
    <row r="17532" spans="1:4" x14ac:dyDescent="0.55000000000000004">
      <c r="A17532" t="s">
        <v>132</v>
      </c>
      <c r="B17532" t="s">
        <v>2094</v>
      </c>
      <c r="C17532">
        <v>1946</v>
      </c>
      <c r="D17532">
        <v>684459</v>
      </c>
    </row>
    <row r="17533" spans="1:4" x14ac:dyDescent="0.55000000000000004">
      <c r="A17533" t="s">
        <v>132</v>
      </c>
      <c r="B17533" t="s">
        <v>2094</v>
      </c>
      <c r="C17533">
        <v>1947</v>
      </c>
      <c r="D17533">
        <v>830840</v>
      </c>
    </row>
    <row r="17534" spans="1:4" x14ac:dyDescent="0.55000000000000004">
      <c r="A17534" t="s">
        <v>132</v>
      </c>
      <c r="B17534" t="s">
        <v>2094</v>
      </c>
      <c r="C17534">
        <v>1948</v>
      </c>
      <c r="D17534">
        <v>940578</v>
      </c>
    </row>
    <row r="17535" spans="1:4" x14ac:dyDescent="0.55000000000000004">
      <c r="A17535" t="s">
        <v>132</v>
      </c>
      <c r="B17535" t="s">
        <v>2094</v>
      </c>
      <c r="C17535">
        <v>1949</v>
      </c>
      <c r="D17535">
        <v>1087138</v>
      </c>
    </row>
    <row r="17536" spans="1:4" x14ac:dyDescent="0.55000000000000004">
      <c r="A17536" t="s">
        <v>132</v>
      </c>
      <c r="B17536" t="s">
        <v>2094</v>
      </c>
      <c r="C17536">
        <v>1950</v>
      </c>
      <c r="D17536">
        <v>2559830</v>
      </c>
    </row>
    <row r="17537" spans="1:4" x14ac:dyDescent="0.55000000000000004">
      <c r="A17537" t="s">
        <v>132</v>
      </c>
      <c r="B17537" t="s">
        <v>2094</v>
      </c>
      <c r="C17537">
        <v>1951</v>
      </c>
      <c r="D17537">
        <v>2926020</v>
      </c>
    </row>
    <row r="17538" spans="1:4" x14ac:dyDescent="0.55000000000000004">
      <c r="A17538" t="s">
        <v>132</v>
      </c>
      <c r="B17538" t="s">
        <v>2094</v>
      </c>
      <c r="C17538">
        <v>1952</v>
      </c>
      <c r="D17538">
        <v>3563319</v>
      </c>
    </row>
    <row r="17539" spans="1:4" x14ac:dyDescent="0.55000000000000004">
      <c r="A17539" t="s">
        <v>132</v>
      </c>
      <c r="B17539" t="s">
        <v>2094</v>
      </c>
      <c r="C17539">
        <v>1953</v>
      </c>
      <c r="D17539">
        <v>4170829.8</v>
      </c>
    </row>
    <row r="17540" spans="1:4" x14ac:dyDescent="0.55000000000000004">
      <c r="A17540" t="s">
        <v>132</v>
      </c>
      <c r="B17540" t="s">
        <v>2094</v>
      </c>
      <c r="C17540">
        <v>1954</v>
      </c>
      <c r="D17540">
        <v>3584382</v>
      </c>
    </row>
    <row r="17541" spans="1:4" x14ac:dyDescent="0.55000000000000004">
      <c r="A17541" t="s">
        <v>132</v>
      </c>
      <c r="B17541" t="s">
        <v>2094</v>
      </c>
      <c r="C17541">
        <v>1955</v>
      </c>
      <c r="D17541">
        <v>3554802</v>
      </c>
    </row>
    <row r="17542" spans="1:4" x14ac:dyDescent="0.55000000000000004">
      <c r="A17542" t="s">
        <v>132</v>
      </c>
      <c r="B17542" t="s">
        <v>2094</v>
      </c>
      <c r="C17542">
        <v>1956</v>
      </c>
      <c r="D17542">
        <v>3518551</v>
      </c>
    </row>
    <row r="17543" spans="1:4" x14ac:dyDescent="0.55000000000000004">
      <c r="A17543" t="s">
        <v>132</v>
      </c>
      <c r="B17543" t="s">
        <v>2094</v>
      </c>
      <c r="C17543">
        <v>1957</v>
      </c>
      <c r="D17543">
        <v>3053728</v>
      </c>
    </row>
    <row r="17544" spans="1:4" x14ac:dyDescent="0.55000000000000004">
      <c r="A17544" t="s">
        <v>132</v>
      </c>
      <c r="B17544" t="s">
        <v>2094</v>
      </c>
      <c r="C17544">
        <v>1958</v>
      </c>
      <c r="D17544">
        <v>3266652</v>
      </c>
    </row>
    <row r="17545" spans="1:4" x14ac:dyDescent="0.55000000000000004">
      <c r="A17545" t="s">
        <v>132</v>
      </c>
      <c r="B17545" t="s">
        <v>2094</v>
      </c>
      <c r="C17545">
        <v>1959</v>
      </c>
      <c r="D17545">
        <v>3368859</v>
      </c>
    </row>
    <row r="17546" spans="1:4" x14ac:dyDescent="0.55000000000000004">
      <c r="A17546" t="s">
        <v>132</v>
      </c>
      <c r="B17546" t="s">
        <v>2094</v>
      </c>
      <c r="C17546">
        <v>1960</v>
      </c>
      <c r="D17546">
        <v>3636004</v>
      </c>
    </row>
    <row r="17547" spans="1:4" x14ac:dyDescent="0.55000000000000004">
      <c r="A17547" t="s">
        <v>132</v>
      </c>
      <c r="B17547" t="s">
        <v>2094</v>
      </c>
      <c r="C17547">
        <v>1961</v>
      </c>
      <c r="D17547">
        <v>3771367</v>
      </c>
    </row>
    <row r="17548" spans="1:4" x14ac:dyDescent="0.55000000000000004">
      <c r="A17548" t="s">
        <v>132</v>
      </c>
      <c r="B17548" t="s">
        <v>2094</v>
      </c>
      <c r="C17548">
        <v>1962</v>
      </c>
      <c r="D17548">
        <v>3074934</v>
      </c>
    </row>
    <row r="17549" spans="1:4" x14ac:dyDescent="0.55000000000000004">
      <c r="A17549" t="s">
        <v>132</v>
      </c>
      <c r="B17549" t="s">
        <v>2094</v>
      </c>
      <c r="C17549">
        <v>1963</v>
      </c>
      <c r="D17549">
        <v>3954059</v>
      </c>
    </row>
    <row r="17550" spans="1:4" x14ac:dyDescent="0.55000000000000004">
      <c r="A17550" t="s">
        <v>132</v>
      </c>
      <c r="B17550" t="s">
        <v>2094</v>
      </c>
      <c r="C17550">
        <v>1964</v>
      </c>
      <c r="D17550">
        <v>4415040</v>
      </c>
    </row>
    <row r="17551" spans="1:4" x14ac:dyDescent="0.55000000000000004">
      <c r="A17551" t="s">
        <v>132</v>
      </c>
      <c r="B17551" t="s">
        <v>2094</v>
      </c>
      <c r="C17551">
        <v>1965</v>
      </c>
      <c r="D17551">
        <v>4254388</v>
      </c>
    </row>
    <row r="17552" spans="1:4" x14ac:dyDescent="0.55000000000000004">
      <c r="A17552" t="s">
        <v>132</v>
      </c>
      <c r="B17552" t="s">
        <v>2094</v>
      </c>
      <c r="C17552">
        <v>1966</v>
      </c>
      <c r="D17552">
        <v>5459547</v>
      </c>
    </row>
    <row r="17553" spans="1:4" x14ac:dyDescent="0.55000000000000004">
      <c r="A17553" t="s">
        <v>132</v>
      </c>
      <c r="B17553" t="s">
        <v>2094</v>
      </c>
      <c r="C17553">
        <v>1967</v>
      </c>
      <c r="D17553">
        <v>5408251</v>
      </c>
    </row>
    <row r="17554" spans="1:4" x14ac:dyDescent="0.55000000000000004">
      <c r="A17554" t="s">
        <v>132</v>
      </c>
      <c r="B17554" t="s">
        <v>2094</v>
      </c>
      <c r="C17554">
        <v>1968</v>
      </c>
      <c r="D17554">
        <v>5620228</v>
      </c>
    </row>
    <row r="17555" spans="1:4" x14ac:dyDescent="0.55000000000000004">
      <c r="A17555" t="s">
        <v>132</v>
      </c>
      <c r="B17555" t="s">
        <v>2094</v>
      </c>
      <c r="C17555">
        <v>1969</v>
      </c>
      <c r="D17555">
        <v>5817401</v>
      </c>
    </row>
    <row r="17556" spans="1:4" x14ac:dyDescent="0.55000000000000004">
      <c r="A17556" t="s">
        <v>132</v>
      </c>
      <c r="B17556" t="s">
        <v>2094</v>
      </c>
      <c r="C17556">
        <v>1970</v>
      </c>
      <c r="D17556">
        <v>7282020</v>
      </c>
    </row>
    <row r="17557" spans="1:4" x14ac:dyDescent="0.55000000000000004">
      <c r="A17557" t="s">
        <v>132</v>
      </c>
      <c r="B17557" t="s">
        <v>2094</v>
      </c>
      <c r="C17557">
        <v>1971</v>
      </c>
      <c r="D17557">
        <v>8186280.5</v>
      </c>
    </row>
    <row r="17558" spans="1:4" x14ac:dyDescent="0.55000000000000004">
      <c r="A17558" t="s">
        <v>132</v>
      </c>
      <c r="B17558" t="s">
        <v>2094</v>
      </c>
      <c r="C17558">
        <v>1972</v>
      </c>
      <c r="D17558">
        <v>8027626</v>
      </c>
    </row>
    <row r="17559" spans="1:4" x14ac:dyDescent="0.55000000000000004">
      <c r="A17559" t="s">
        <v>132</v>
      </c>
      <c r="B17559" t="s">
        <v>2094</v>
      </c>
      <c r="C17559">
        <v>1973</v>
      </c>
      <c r="D17559">
        <v>9612593</v>
      </c>
    </row>
    <row r="17560" spans="1:4" x14ac:dyDescent="0.55000000000000004">
      <c r="A17560" t="s">
        <v>132</v>
      </c>
      <c r="B17560" t="s">
        <v>2094</v>
      </c>
      <c r="C17560">
        <v>1974</v>
      </c>
      <c r="D17560">
        <v>11098529</v>
      </c>
    </row>
    <row r="17561" spans="1:4" x14ac:dyDescent="0.55000000000000004">
      <c r="A17561" t="s">
        <v>132</v>
      </c>
      <c r="B17561" t="s">
        <v>2094</v>
      </c>
      <c r="C17561">
        <v>1975</v>
      </c>
      <c r="D17561">
        <v>11065450</v>
      </c>
    </row>
    <row r="17562" spans="1:4" x14ac:dyDescent="0.55000000000000004">
      <c r="A17562" t="s">
        <v>132</v>
      </c>
      <c r="B17562" t="s">
        <v>2094</v>
      </c>
      <c r="C17562">
        <v>1976</v>
      </c>
      <c r="D17562">
        <v>11489691</v>
      </c>
    </row>
    <row r="17563" spans="1:4" x14ac:dyDescent="0.55000000000000004">
      <c r="A17563" t="s">
        <v>132</v>
      </c>
      <c r="B17563" t="s">
        <v>2094</v>
      </c>
      <c r="C17563">
        <v>1977</v>
      </c>
      <c r="D17563">
        <v>12624541</v>
      </c>
    </row>
    <row r="17564" spans="1:4" x14ac:dyDescent="0.55000000000000004">
      <c r="A17564" t="s">
        <v>132</v>
      </c>
      <c r="B17564" t="s">
        <v>2094</v>
      </c>
      <c r="C17564">
        <v>1978</v>
      </c>
      <c r="D17564">
        <v>12991673</v>
      </c>
    </row>
    <row r="17565" spans="1:4" x14ac:dyDescent="0.55000000000000004">
      <c r="A17565" t="s">
        <v>132</v>
      </c>
      <c r="B17565" t="s">
        <v>2094</v>
      </c>
      <c r="C17565">
        <v>1979</v>
      </c>
      <c r="D17565">
        <v>15850193</v>
      </c>
    </row>
    <row r="17566" spans="1:4" x14ac:dyDescent="0.55000000000000004">
      <c r="A17566" t="s">
        <v>132</v>
      </c>
      <c r="B17566" t="s">
        <v>2094</v>
      </c>
      <c r="C17566">
        <v>1980</v>
      </c>
      <c r="D17566">
        <v>15817737</v>
      </c>
    </row>
    <row r="17567" spans="1:4" x14ac:dyDescent="0.55000000000000004">
      <c r="A17567" t="s">
        <v>132</v>
      </c>
      <c r="B17567" t="s">
        <v>2094</v>
      </c>
      <c r="C17567">
        <v>1981</v>
      </c>
      <c r="D17567">
        <v>15718117</v>
      </c>
    </row>
    <row r="17568" spans="1:4" x14ac:dyDescent="0.55000000000000004">
      <c r="A17568" t="s">
        <v>132</v>
      </c>
      <c r="B17568" t="s">
        <v>2094</v>
      </c>
      <c r="C17568">
        <v>1982</v>
      </c>
      <c r="D17568">
        <v>16904630</v>
      </c>
    </row>
    <row r="17569" spans="1:4" x14ac:dyDescent="0.55000000000000004">
      <c r="A17569" t="s">
        <v>132</v>
      </c>
      <c r="B17569" t="s">
        <v>2094</v>
      </c>
      <c r="C17569">
        <v>1983</v>
      </c>
      <c r="D17569">
        <v>17626518</v>
      </c>
    </row>
    <row r="17570" spans="1:4" x14ac:dyDescent="0.55000000000000004">
      <c r="A17570" t="s">
        <v>132</v>
      </c>
      <c r="B17570" t="s">
        <v>2094</v>
      </c>
      <c r="C17570">
        <v>1984</v>
      </c>
      <c r="D17570">
        <v>17645234</v>
      </c>
    </row>
    <row r="17571" spans="1:4" x14ac:dyDescent="0.55000000000000004">
      <c r="A17571" t="s">
        <v>132</v>
      </c>
      <c r="B17571" t="s">
        <v>2094</v>
      </c>
      <c r="C17571">
        <v>1985</v>
      </c>
      <c r="D17571">
        <v>17681776</v>
      </c>
    </row>
    <row r="17572" spans="1:4" x14ac:dyDescent="0.55000000000000004">
      <c r="A17572" t="s">
        <v>132</v>
      </c>
      <c r="B17572" t="s">
        <v>2094</v>
      </c>
      <c r="C17572">
        <v>1986</v>
      </c>
      <c r="D17572">
        <v>18683950</v>
      </c>
    </row>
    <row r="17573" spans="1:4" x14ac:dyDescent="0.55000000000000004">
      <c r="A17573" t="s">
        <v>132</v>
      </c>
      <c r="B17573" t="s">
        <v>2094</v>
      </c>
      <c r="C17573">
        <v>1987</v>
      </c>
      <c r="D17573">
        <v>19904884</v>
      </c>
    </row>
    <row r="17574" spans="1:4" x14ac:dyDescent="0.55000000000000004">
      <c r="A17574" t="s">
        <v>132</v>
      </c>
      <c r="B17574" t="s">
        <v>2094</v>
      </c>
      <c r="C17574">
        <v>1988</v>
      </c>
      <c r="D17574">
        <v>20930808</v>
      </c>
    </row>
    <row r="17575" spans="1:4" x14ac:dyDescent="0.55000000000000004">
      <c r="A17575" t="s">
        <v>132</v>
      </c>
      <c r="B17575" t="s">
        <v>2094</v>
      </c>
      <c r="C17575">
        <v>1989</v>
      </c>
      <c r="D17575">
        <v>22660664</v>
      </c>
    </row>
    <row r="17576" spans="1:4" x14ac:dyDescent="0.55000000000000004">
      <c r="A17576" t="s">
        <v>132</v>
      </c>
      <c r="B17576" t="s">
        <v>2094</v>
      </c>
      <c r="C17576">
        <v>1990</v>
      </c>
      <c r="D17576">
        <v>22297998</v>
      </c>
    </row>
    <row r="17577" spans="1:4" x14ac:dyDescent="0.55000000000000004">
      <c r="A17577" t="s">
        <v>132</v>
      </c>
      <c r="B17577" t="s">
        <v>2094</v>
      </c>
      <c r="C17577">
        <v>1991</v>
      </c>
      <c r="D17577">
        <v>23688164</v>
      </c>
    </row>
    <row r="17578" spans="1:4" x14ac:dyDescent="0.55000000000000004">
      <c r="A17578" t="s">
        <v>132</v>
      </c>
      <c r="B17578" t="s">
        <v>2094</v>
      </c>
      <c r="C17578">
        <v>1992</v>
      </c>
      <c r="D17578">
        <v>24736784</v>
      </c>
    </row>
    <row r="17579" spans="1:4" x14ac:dyDescent="0.55000000000000004">
      <c r="A17579" t="s">
        <v>132</v>
      </c>
      <c r="B17579" t="s">
        <v>2094</v>
      </c>
      <c r="C17579">
        <v>1993</v>
      </c>
      <c r="D17579">
        <v>26782156</v>
      </c>
    </row>
    <row r="17580" spans="1:4" x14ac:dyDescent="0.55000000000000004">
      <c r="A17580" t="s">
        <v>132</v>
      </c>
      <c r="B17580" t="s">
        <v>2094</v>
      </c>
      <c r="C17580">
        <v>1994</v>
      </c>
      <c r="D17580">
        <v>28123800</v>
      </c>
    </row>
    <row r="17581" spans="1:4" x14ac:dyDescent="0.55000000000000004">
      <c r="A17581" t="s">
        <v>132</v>
      </c>
      <c r="B17581" t="s">
        <v>2094</v>
      </c>
      <c r="C17581">
        <v>1995</v>
      </c>
      <c r="D17581">
        <v>28750270</v>
      </c>
    </row>
    <row r="17582" spans="1:4" x14ac:dyDescent="0.55000000000000004">
      <c r="A17582" t="s">
        <v>132</v>
      </c>
      <c r="B17582" t="s">
        <v>2094</v>
      </c>
      <c r="C17582">
        <v>1996</v>
      </c>
      <c r="D17582">
        <v>29524522</v>
      </c>
    </row>
    <row r="17583" spans="1:4" x14ac:dyDescent="0.55000000000000004">
      <c r="A17583" t="s">
        <v>132</v>
      </c>
      <c r="B17583" t="s">
        <v>2094</v>
      </c>
      <c r="C17583">
        <v>1997</v>
      </c>
      <c r="D17583">
        <v>29977578</v>
      </c>
    </row>
    <row r="17584" spans="1:4" x14ac:dyDescent="0.55000000000000004">
      <c r="A17584" t="s">
        <v>132</v>
      </c>
      <c r="B17584" t="s">
        <v>2094</v>
      </c>
      <c r="C17584">
        <v>1998</v>
      </c>
      <c r="D17584">
        <v>30881156</v>
      </c>
    </row>
    <row r="17585" spans="1:4" x14ac:dyDescent="0.55000000000000004">
      <c r="A17585" t="s">
        <v>132</v>
      </c>
      <c r="B17585" t="s">
        <v>2094</v>
      </c>
      <c r="C17585">
        <v>1999</v>
      </c>
      <c r="D17585">
        <v>31989332</v>
      </c>
    </row>
    <row r="17586" spans="1:4" x14ac:dyDescent="0.55000000000000004">
      <c r="A17586" t="s">
        <v>132</v>
      </c>
      <c r="B17586" t="s">
        <v>2094</v>
      </c>
      <c r="C17586">
        <v>2000</v>
      </c>
      <c r="D17586">
        <v>33199036</v>
      </c>
    </row>
    <row r="17587" spans="1:4" x14ac:dyDescent="0.55000000000000004">
      <c r="A17587" t="s">
        <v>132</v>
      </c>
      <c r="B17587" t="s">
        <v>2094</v>
      </c>
      <c r="C17587">
        <v>2001</v>
      </c>
      <c r="D17587">
        <v>36808930</v>
      </c>
    </row>
    <row r="17588" spans="1:4" x14ac:dyDescent="0.55000000000000004">
      <c r="A17588" t="s">
        <v>132</v>
      </c>
      <c r="B17588" t="s">
        <v>2094</v>
      </c>
      <c r="C17588">
        <v>2002</v>
      </c>
      <c r="D17588">
        <v>37309516</v>
      </c>
    </row>
    <row r="17589" spans="1:4" x14ac:dyDescent="0.55000000000000004">
      <c r="A17589" t="s">
        <v>132</v>
      </c>
      <c r="B17589" t="s">
        <v>2094</v>
      </c>
      <c r="C17589">
        <v>2003</v>
      </c>
      <c r="D17589">
        <v>36570124</v>
      </c>
    </row>
    <row r="17590" spans="1:4" x14ac:dyDescent="0.55000000000000004">
      <c r="A17590" t="s">
        <v>132</v>
      </c>
      <c r="B17590" t="s">
        <v>2094</v>
      </c>
      <c r="C17590">
        <v>2004</v>
      </c>
      <c r="D17590">
        <v>42225556</v>
      </c>
    </row>
    <row r="17591" spans="1:4" x14ac:dyDescent="0.55000000000000004">
      <c r="A17591" t="s">
        <v>132</v>
      </c>
      <c r="B17591" t="s">
        <v>2094</v>
      </c>
      <c r="C17591">
        <v>2005</v>
      </c>
      <c r="D17591">
        <v>44660772</v>
      </c>
    </row>
    <row r="17592" spans="1:4" x14ac:dyDescent="0.55000000000000004">
      <c r="A17592" t="s">
        <v>132</v>
      </c>
      <c r="B17592" t="s">
        <v>2094</v>
      </c>
      <c r="C17592">
        <v>2006</v>
      </c>
      <c r="D17592">
        <v>46249416</v>
      </c>
    </row>
    <row r="17593" spans="1:4" x14ac:dyDescent="0.55000000000000004">
      <c r="A17593" t="s">
        <v>132</v>
      </c>
      <c r="B17593" t="s">
        <v>2094</v>
      </c>
      <c r="C17593">
        <v>2007</v>
      </c>
      <c r="D17593">
        <v>48912716</v>
      </c>
    </row>
    <row r="17594" spans="1:4" x14ac:dyDescent="0.55000000000000004">
      <c r="A17594" t="s">
        <v>132</v>
      </c>
      <c r="B17594" t="s">
        <v>2094</v>
      </c>
      <c r="C17594">
        <v>2008</v>
      </c>
      <c r="D17594">
        <v>51372324</v>
      </c>
    </row>
    <row r="17595" spans="1:4" x14ac:dyDescent="0.55000000000000004">
      <c r="A17595" t="s">
        <v>132</v>
      </c>
      <c r="B17595" t="s">
        <v>2094</v>
      </c>
      <c r="C17595">
        <v>2009</v>
      </c>
      <c r="D17595">
        <v>50859732</v>
      </c>
    </row>
    <row r="17596" spans="1:4" x14ac:dyDescent="0.55000000000000004">
      <c r="A17596" t="s">
        <v>132</v>
      </c>
      <c r="B17596" t="s">
        <v>2094</v>
      </c>
      <c r="C17596">
        <v>2010</v>
      </c>
      <c r="D17596">
        <v>54365200</v>
      </c>
    </row>
    <row r="17597" spans="1:4" x14ac:dyDescent="0.55000000000000004">
      <c r="A17597" t="s">
        <v>132</v>
      </c>
      <c r="B17597" t="s">
        <v>2094</v>
      </c>
      <c r="C17597">
        <v>2011</v>
      </c>
      <c r="D17597">
        <v>54867636</v>
      </c>
    </row>
    <row r="17598" spans="1:4" x14ac:dyDescent="0.55000000000000004">
      <c r="A17598" t="s">
        <v>132</v>
      </c>
      <c r="B17598" t="s">
        <v>2094</v>
      </c>
      <c r="C17598">
        <v>2012</v>
      </c>
      <c r="D17598">
        <v>56953540</v>
      </c>
    </row>
    <row r="17599" spans="1:4" x14ac:dyDescent="0.55000000000000004">
      <c r="A17599" t="s">
        <v>132</v>
      </c>
      <c r="B17599" t="s">
        <v>2094</v>
      </c>
      <c r="C17599">
        <v>2013</v>
      </c>
      <c r="D17599">
        <v>56606420</v>
      </c>
    </row>
    <row r="17600" spans="1:4" x14ac:dyDescent="0.55000000000000004">
      <c r="A17600" t="s">
        <v>132</v>
      </c>
      <c r="B17600" t="s">
        <v>2094</v>
      </c>
      <c r="C17600">
        <v>2014</v>
      </c>
      <c r="D17600">
        <v>57174916</v>
      </c>
    </row>
    <row r="17601" spans="1:4" x14ac:dyDescent="0.55000000000000004">
      <c r="A17601" t="s">
        <v>132</v>
      </c>
      <c r="B17601" t="s">
        <v>2094</v>
      </c>
      <c r="C17601">
        <v>2015</v>
      </c>
      <c r="D17601">
        <v>58498840</v>
      </c>
    </row>
    <row r="17602" spans="1:4" x14ac:dyDescent="0.55000000000000004">
      <c r="A17602" t="s">
        <v>132</v>
      </c>
      <c r="B17602" t="s">
        <v>2094</v>
      </c>
      <c r="C17602">
        <v>2016</v>
      </c>
      <c r="D17602">
        <v>58457476</v>
      </c>
    </row>
    <row r="17603" spans="1:4" x14ac:dyDescent="0.55000000000000004">
      <c r="A17603" t="s">
        <v>132</v>
      </c>
      <c r="B17603" t="s">
        <v>2094</v>
      </c>
      <c r="C17603">
        <v>2017</v>
      </c>
      <c r="D17603">
        <v>61103764</v>
      </c>
    </row>
    <row r="17604" spans="1:4" x14ac:dyDescent="0.55000000000000004">
      <c r="A17604" t="s">
        <v>132</v>
      </c>
      <c r="B17604" t="s">
        <v>2094</v>
      </c>
      <c r="C17604">
        <v>2018</v>
      </c>
      <c r="D17604">
        <v>62314932</v>
      </c>
    </row>
    <row r="17605" spans="1:4" x14ac:dyDescent="0.55000000000000004">
      <c r="A17605" t="s">
        <v>132</v>
      </c>
      <c r="B17605" t="s">
        <v>2094</v>
      </c>
      <c r="C17605">
        <v>2019</v>
      </c>
      <c r="D17605">
        <v>68743490</v>
      </c>
    </row>
    <row r="17606" spans="1:4" x14ac:dyDescent="0.55000000000000004">
      <c r="A17606" t="s">
        <v>132</v>
      </c>
      <c r="B17606" t="s">
        <v>2094</v>
      </c>
      <c r="C17606">
        <v>2020</v>
      </c>
      <c r="D17606">
        <v>64541824</v>
      </c>
    </row>
    <row r="17607" spans="1:4" x14ac:dyDescent="0.55000000000000004">
      <c r="A17607" t="s">
        <v>132</v>
      </c>
      <c r="B17607" t="s">
        <v>2094</v>
      </c>
      <c r="C17607">
        <v>2021</v>
      </c>
      <c r="D17607">
        <v>70275310</v>
      </c>
    </row>
    <row r="17608" spans="1:4" x14ac:dyDescent="0.55000000000000004">
      <c r="A17608" t="s">
        <v>132</v>
      </c>
      <c r="B17608" t="s">
        <v>2094</v>
      </c>
      <c r="C17608">
        <v>2022</v>
      </c>
      <c r="D17608">
        <v>69779460</v>
      </c>
    </row>
    <row r="17609" spans="1:4" x14ac:dyDescent="0.55000000000000004">
      <c r="A17609" t="s">
        <v>132</v>
      </c>
      <c r="B17609" t="s">
        <v>2094</v>
      </c>
      <c r="C17609">
        <v>2023</v>
      </c>
      <c r="D17609">
        <v>68961176</v>
      </c>
    </row>
    <row r="17610" spans="1:4" x14ac:dyDescent="0.55000000000000004">
      <c r="A17610" t="s">
        <v>132</v>
      </c>
      <c r="B17610" t="s">
        <v>2094</v>
      </c>
      <c r="C17610">
        <v>2024</v>
      </c>
      <c r="D17610">
        <v>69062344</v>
      </c>
    </row>
    <row r="17611" spans="1:4" x14ac:dyDescent="0.55000000000000004">
      <c r="A17611" t="s">
        <v>133</v>
      </c>
      <c r="B17611" t="s">
        <v>2095</v>
      </c>
      <c r="C17611">
        <v>1927</v>
      </c>
      <c r="D17611">
        <v>43968</v>
      </c>
    </row>
    <row r="17612" spans="1:4" x14ac:dyDescent="0.55000000000000004">
      <c r="A17612" t="s">
        <v>133</v>
      </c>
      <c r="B17612" t="s">
        <v>2095</v>
      </c>
      <c r="C17612">
        <v>1928</v>
      </c>
      <c r="D17612">
        <v>21925</v>
      </c>
    </row>
    <row r="17613" spans="1:4" x14ac:dyDescent="0.55000000000000004">
      <c r="A17613" t="s">
        <v>133</v>
      </c>
      <c r="B17613" t="s">
        <v>2095</v>
      </c>
      <c r="C17613">
        <v>1929</v>
      </c>
      <c r="D17613">
        <v>10903</v>
      </c>
    </row>
    <row r="17614" spans="1:4" x14ac:dyDescent="0.55000000000000004">
      <c r="A17614" t="s">
        <v>133</v>
      </c>
      <c r="B17614" t="s">
        <v>2095</v>
      </c>
      <c r="C17614">
        <v>1930</v>
      </c>
      <c r="D17614">
        <v>10903</v>
      </c>
    </row>
    <row r="17615" spans="1:4" x14ac:dyDescent="0.55000000000000004">
      <c r="A17615" t="s">
        <v>133</v>
      </c>
      <c r="B17615" t="s">
        <v>2095</v>
      </c>
      <c r="C17615">
        <v>1931</v>
      </c>
      <c r="D17615">
        <v>10903</v>
      </c>
    </row>
    <row r="17616" spans="1:4" x14ac:dyDescent="0.55000000000000004">
      <c r="A17616" t="s">
        <v>133</v>
      </c>
      <c r="B17616" t="s">
        <v>2095</v>
      </c>
      <c r="C17616">
        <v>1932</v>
      </c>
      <c r="D17616">
        <v>62199</v>
      </c>
    </row>
    <row r="17617" spans="1:4" x14ac:dyDescent="0.55000000000000004">
      <c r="A17617" t="s">
        <v>133</v>
      </c>
      <c r="B17617" t="s">
        <v>2095</v>
      </c>
      <c r="C17617">
        <v>1933</v>
      </c>
      <c r="D17617">
        <v>51213</v>
      </c>
    </row>
    <row r="17618" spans="1:4" x14ac:dyDescent="0.55000000000000004">
      <c r="A17618" t="s">
        <v>133</v>
      </c>
      <c r="B17618" t="s">
        <v>2095</v>
      </c>
      <c r="C17618">
        <v>1934</v>
      </c>
      <c r="D17618">
        <v>65893</v>
      </c>
    </row>
    <row r="17619" spans="1:4" x14ac:dyDescent="0.55000000000000004">
      <c r="A17619" t="s">
        <v>133</v>
      </c>
      <c r="B17619" t="s">
        <v>2095</v>
      </c>
      <c r="C17619">
        <v>1935</v>
      </c>
      <c r="D17619">
        <v>47573</v>
      </c>
    </row>
    <row r="17620" spans="1:4" x14ac:dyDescent="0.55000000000000004">
      <c r="A17620" t="s">
        <v>133</v>
      </c>
      <c r="B17620" t="s">
        <v>2095</v>
      </c>
      <c r="C17620">
        <v>1936</v>
      </c>
      <c r="D17620">
        <v>51237</v>
      </c>
    </row>
    <row r="17621" spans="1:4" x14ac:dyDescent="0.55000000000000004">
      <c r="A17621" t="s">
        <v>133</v>
      </c>
      <c r="B17621" t="s">
        <v>2095</v>
      </c>
      <c r="C17621">
        <v>1937</v>
      </c>
      <c r="D17621">
        <v>58565</v>
      </c>
    </row>
    <row r="17622" spans="1:4" x14ac:dyDescent="0.55000000000000004">
      <c r="A17622" t="s">
        <v>133</v>
      </c>
      <c r="B17622" t="s">
        <v>2095</v>
      </c>
      <c r="C17622">
        <v>1938</v>
      </c>
      <c r="D17622">
        <v>40206</v>
      </c>
    </row>
    <row r="17623" spans="1:4" x14ac:dyDescent="0.55000000000000004">
      <c r="A17623" t="s">
        <v>133</v>
      </c>
      <c r="B17623" t="s">
        <v>2095</v>
      </c>
      <c r="C17623">
        <v>1939</v>
      </c>
      <c r="D17623">
        <v>65833</v>
      </c>
    </row>
    <row r="17624" spans="1:4" x14ac:dyDescent="0.55000000000000004">
      <c r="A17624" t="s">
        <v>133</v>
      </c>
      <c r="B17624" t="s">
        <v>2095</v>
      </c>
      <c r="C17624">
        <v>1940</v>
      </c>
      <c r="D17624">
        <v>65833</v>
      </c>
    </row>
    <row r="17625" spans="1:4" x14ac:dyDescent="0.55000000000000004">
      <c r="A17625" t="s">
        <v>133</v>
      </c>
      <c r="B17625" t="s">
        <v>2095</v>
      </c>
      <c r="C17625">
        <v>1941</v>
      </c>
      <c r="D17625">
        <v>58505</v>
      </c>
    </row>
    <row r="17626" spans="1:4" x14ac:dyDescent="0.55000000000000004">
      <c r="A17626" t="s">
        <v>133</v>
      </c>
      <c r="B17626" t="s">
        <v>2095</v>
      </c>
      <c r="C17626">
        <v>1942</v>
      </c>
      <c r="D17626">
        <v>29223</v>
      </c>
    </row>
    <row r="17627" spans="1:4" x14ac:dyDescent="0.55000000000000004">
      <c r="A17627" t="s">
        <v>133</v>
      </c>
      <c r="B17627" t="s">
        <v>2095</v>
      </c>
      <c r="C17627">
        <v>1943</v>
      </c>
      <c r="D17627">
        <v>51168</v>
      </c>
    </row>
    <row r="17628" spans="1:4" x14ac:dyDescent="0.55000000000000004">
      <c r="A17628" t="s">
        <v>133</v>
      </c>
      <c r="B17628" t="s">
        <v>2095</v>
      </c>
      <c r="C17628">
        <v>1944</v>
      </c>
      <c r="D17628">
        <v>54849</v>
      </c>
    </row>
    <row r="17629" spans="1:4" x14ac:dyDescent="0.55000000000000004">
      <c r="A17629" t="s">
        <v>133</v>
      </c>
      <c r="B17629" t="s">
        <v>2095</v>
      </c>
      <c r="C17629">
        <v>1945</v>
      </c>
      <c r="D17629">
        <v>47494</v>
      </c>
    </row>
    <row r="17630" spans="1:4" x14ac:dyDescent="0.55000000000000004">
      <c r="A17630" t="s">
        <v>133</v>
      </c>
      <c r="B17630" t="s">
        <v>2095</v>
      </c>
      <c r="C17630">
        <v>1946</v>
      </c>
      <c r="D17630">
        <v>54849</v>
      </c>
    </row>
    <row r="17631" spans="1:4" x14ac:dyDescent="0.55000000000000004">
      <c r="A17631" t="s">
        <v>133</v>
      </c>
      <c r="B17631" t="s">
        <v>2095</v>
      </c>
      <c r="C17631">
        <v>1947</v>
      </c>
      <c r="D17631">
        <v>58484</v>
      </c>
    </row>
    <row r="17632" spans="1:4" x14ac:dyDescent="0.55000000000000004">
      <c r="A17632" t="s">
        <v>133</v>
      </c>
      <c r="B17632" t="s">
        <v>2095</v>
      </c>
      <c r="C17632">
        <v>1948</v>
      </c>
      <c r="D17632">
        <v>43819</v>
      </c>
    </row>
    <row r="17633" spans="1:4" x14ac:dyDescent="0.55000000000000004">
      <c r="A17633" t="s">
        <v>133</v>
      </c>
      <c r="B17633" t="s">
        <v>2095</v>
      </c>
      <c r="C17633">
        <v>1949</v>
      </c>
      <c r="D17633">
        <v>58434</v>
      </c>
    </row>
    <row r="17634" spans="1:4" x14ac:dyDescent="0.55000000000000004">
      <c r="A17634" t="s">
        <v>133</v>
      </c>
      <c r="B17634" t="s">
        <v>2095</v>
      </c>
      <c r="C17634">
        <v>1950</v>
      </c>
      <c r="D17634">
        <v>901137</v>
      </c>
    </row>
    <row r="17635" spans="1:4" x14ac:dyDescent="0.55000000000000004">
      <c r="A17635" t="s">
        <v>133</v>
      </c>
      <c r="B17635" t="s">
        <v>2095</v>
      </c>
      <c r="C17635">
        <v>1951</v>
      </c>
      <c r="D17635">
        <v>930329</v>
      </c>
    </row>
    <row r="17636" spans="1:4" x14ac:dyDescent="0.55000000000000004">
      <c r="A17636" t="s">
        <v>133</v>
      </c>
      <c r="B17636" t="s">
        <v>2095</v>
      </c>
      <c r="C17636">
        <v>1952</v>
      </c>
      <c r="D17636">
        <v>1073225</v>
      </c>
    </row>
    <row r="17637" spans="1:4" x14ac:dyDescent="0.55000000000000004">
      <c r="A17637" t="s">
        <v>133</v>
      </c>
      <c r="B17637" t="s">
        <v>2095</v>
      </c>
      <c r="C17637">
        <v>1953</v>
      </c>
      <c r="D17637">
        <v>1080523</v>
      </c>
    </row>
    <row r="17638" spans="1:4" x14ac:dyDescent="0.55000000000000004">
      <c r="A17638" t="s">
        <v>133</v>
      </c>
      <c r="B17638" t="s">
        <v>2095</v>
      </c>
      <c r="C17638">
        <v>1954</v>
      </c>
      <c r="D17638">
        <v>1142753</v>
      </c>
    </row>
    <row r="17639" spans="1:4" x14ac:dyDescent="0.55000000000000004">
      <c r="A17639" t="s">
        <v>133</v>
      </c>
      <c r="B17639" t="s">
        <v>2095</v>
      </c>
      <c r="C17639">
        <v>1955</v>
      </c>
      <c r="D17639">
        <v>1373434</v>
      </c>
    </row>
    <row r="17640" spans="1:4" x14ac:dyDescent="0.55000000000000004">
      <c r="A17640" t="s">
        <v>133</v>
      </c>
      <c r="B17640" t="s">
        <v>2095</v>
      </c>
      <c r="C17640">
        <v>1956</v>
      </c>
      <c r="D17640">
        <v>1552910</v>
      </c>
    </row>
    <row r="17641" spans="1:4" x14ac:dyDescent="0.55000000000000004">
      <c r="A17641" t="s">
        <v>133</v>
      </c>
      <c r="B17641" t="s">
        <v>2095</v>
      </c>
      <c r="C17641">
        <v>1957</v>
      </c>
      <c r="D17641">
        <v>1769029</v>
      </c>
    </row>
    <row r="17642" spans="1:4" x14ac:dyDescent="0.55000000000000004">
      <c r="A17642" t="s">
        <v>133</v>
      </c>
      <c r="B17642" t="s">
        <v>2095</v>
      </c>
      <c r="C17642">
        <v>1958</v>
      </c>
      <c r="D17642">
        <v>1816631</v>
      </c>
    </row>
    <row r="17643" spans="1:4" x14ac:dyDescent="0.55000000000000004">
      <c r="A17643" t="s">
        <v>133</v>
      </c>
      <c r="B17643" t="s">
        <v>2095</v>
      </c>
      <c r="C17643">
        <v>1959</v>
      </c>
      <c r="D17643">
        <v>1794498</v>
      </c>
    </row>
    <row r="17644" spans="1:4" x14ac:dyDescent="0.55000000000000004">
      <c r="A17644" t="s">
        <v>133</v>
      </c>
      <c r="B17644" t="s">
        <v>2095</v>
      </c>
      <c r="C17644">
        <v>1960</v>
      </c>
      <c r="D17644">
        <v>1882405</v>
      </c>
    </row>
    <row r="17645" spans="1:4" x14ac:dyDescent="0.55000000000000004">
      <c r="A17645" t="s">
        <v>133</v>
      </c>
      <c r="B17645" t="s">
        <v>2095</v>
      </c>
      <c r="C17645">
        <v>1961</v>
      </c>
      <c r="D17645">
        <v>2629890</v>
      </c>
    </row>
    <row r="17646" spans="1:4" x14ac:dyDescent="0.55000000000000004">
      <c r="A17646" t="s">
        <v>133</v>
      </c>
      <c r="B17646" t="s">
        <v>2095</v>
      </c>
      <c r="C17646">
        <v>1962</v>
      </c>
      <c r="D17646">
        <v>1985174</v>
      </c>
    </row>
    <row r="17647" spans="1:4" x14ac:dyDescent="0.55000000000000004">
      <c r="A17647" t="s">
        <v>133</v>
      </c>
      <c r="B17647" t="s">
        <v>2095</v>
      </c>
      <c r="C17647">
        <v>1963</v>
      </c>
      <c r="D17647">
        <v>1659109</v>
      </c>
    </row>
    <row r="17648" spans="1:4" x14ac:dyDescent="0.55000000000000004">
      <c r="A17648" t="s">
        <v>133</v>
      </c>
      <c r="B17648" t="s">
        <v>2095</v>
      </c>
      <c r="C17648">
        <v>1964</v>
      </c>
      <c r="D17648">
        <v>2139033</v>
      </c>
    </row>
    <row r="17649" spans="1:4" x14ac:dyDescent="0.55000000000000004">
      <c r="A17649" t="s">
        <v>133</v>
      </c>
      <c r="B17649" t="s">
        <v>2095</v>
      </c>
      <c r="C17649">
        <v>1965</v>
      </c>
      <c r="D17649">
        <v>2003317.1</v>
      </c>
    </row>
    <row r="17650" spans="1:4" x14ac:dyDescent="0.55000000000000004">
      <c r="A17650" t="s">
        <v>133</v>
      </c>
      <c r="B17650" t="s">
        <v>2095</v>
      </c>
      <c r="C17650">
        <v>1966</v>
      </c>
      <c r="D17650">
        <v>2124199</v>
      </c>
    </row>
    <row r="17651" spans="1:4" x14ac:dyDescent="0.55000000000000004">
      <c r="A17651" t="s">
        <v>133</v>
      </c>
      <c r="B17651" t="s">
        <v>2095</v>
      </c>
      <c r="C17651">
        <v>1967</v>
      </c>
      <c r="D17651">
        <v>1871294</v>
      </c>
    </row>
    <row r="17652" spans="1:4" x14ac:dyDescent="0.55000000000000004">
      <c r="A17652" t="s">
        <v>133</v>
      </c>
      <c r="B17652" t="s">
        <v>2095</v>
      </c>
      <c r="C17652">
        <v>1968</v>
      </c>
      <c r="D17652">
        <v>2776153</v>
      </c>
    </row>
    <row r="17653" spans="1:4" x14ac:dyDescent="0.55000000000000004">
      <c r="A17653" t="s">
        <v>133</v>
      </c>
      <c r="B17653" t="s">
        <v>2095</v>
      </c>
      <c r="C17653">
        <v>1969</v>
      </c>
      <c r="D17653">
        <v>3237758</v>
      </c>
    </row>
    <row r="17654" spans="1:4" x14ac:dyDescent="0.55000000000000004">
      <c r="A17654" t="s">
        <v>133</v>
      </c>
      <c r="B17654" t="s">
        <v>2095</v>
      </c>
      <c r="C17654">
        <v>1970</v>
      </c>
      <c r="D17654">
        <v>2980891</v>
      </c>
    </row>
    <row r="17655" spans="1:4" x14ac:dyDescent="0.55000000000000004">
      <c r="A17655" t="s">
        <v>133</v>
      </c>
      <c r="B17655" t="s">
        <v>2095</v>
      </c>
      <c r="C17655">
        <v>1971</v>
      </c>
      <c r="D17655">
        <v>3611010</v>
      </c>
    </row>
    <row r="17656" spans="1:4" x14ac:dyDescent="0.55000000000000004">
      <c r="A17656" t="s">
        <v>133</v>
      </c>
      <c r="B17656" t="s">
        <v>2095</v>
      </c>
      <c r="C17656">
        <v>1972</v>
      </c>
      <c r="D17656">
        <v>3295698</v>
      </c>
    </row>
    <row r="17657" spans="1:4" x14ac:dyDescent="0.55000000000000004">
      <c r="A17657" t="s">
        <v>133</v>
      </c>
      <c r="B17657" t="s">
        <v>2095</v>
      </c>
      <c r="C17657">
        <v>1973</v>
      </c>
      <c r="D17657">
        <v>3558942</v>
      </c>
    </row>
    <row r="17658" spans="1:4" x14ac:dyDescent="0.55000000000000004">
      <c r="A17658" t="s">
        <v>133</v>
      </c>
      <c r="B17658" t="s">
        <v>2095</v>
      </c>
      <c r="C17658">
        <v>1974</v>
      </c>
      <c r="D17658">
        <v>3145504</v>
      </c>
    </row>
    <row r="17659" spans="1:4" x14ac:dyDescent="0.55000000000000004">
      <c r="A17659" t="s">
        <v>133</v>
      </c>
      <c r="B17659" t="s">
        <v>2095</v>
      </c>
      <c r="C17659">
        <v>1975</v>
      </c>
      <c r="D17659">
        <v>2882439</v>
      </c>
    </row>
    <row r="17660" spans="1:4" x14ac:dyDescent="0.55000000000000004">
      <c r="A17660" t="s">
        <v>133</v>
      </c>
      <c r="B17660" t="s">
        <v>2095</v>
      </c>
      <c r="C17660">
        <v>1976</v>
      </c>
      <c r="D17660">
        <v>2555417</v>
      </c>
    </row>
    <row r="17661" spans="1:4" x14ac:dyDescent="0.55000000000000004">
      <c r="A17661" t="s">
        <v>133</v>
      </c>
      <c r="B17661" t="s">
        <v>2095</v>
      </c>
      <c r="C17661">
        <v>1977</v>
      </c>
      <c r="D17661">
        <v>2706439</v>
      </c>
    </row>
    <row r="17662" spans="1:4" x14ac:dyDescent="0.55000000000000004">
      <c r="A17662" t="s">
        <v>133</v>
      </c>
      <c r="B17662" t="s">
        <v>2095</v>
      </c>
      <c r="C17662">
        <v>1978</v>
      </c>
      <c r="D17662">
        <v>2865849</v>
      </c>
    </row>
    <row r="17663" spans="1:4" x14ac:dyDescent="0.55000000000000004">
      <c r="A17663" t="s">
        <v>133</v>
      </c>
      <c r="B17663" t="s">
        <v>2095</v>
      </c>
      <c r="C17663">
        <v>1979</v>
      </c>
      <c r="D17663">
        <v>2634568</v>
      </c>
    </row>
    <row r="17664" spans="1:4" x14ac:dyDescent="0.55000000000000004">
      <c r="A17664" t="s">
        <v>133</v>
      </c>
      <c r="B17664" t="s">
        <v>2095</v>
      </c>
      <c r="C17664">
        <v>1980</v>
      </c>
      <c r="D17664">
        <v>3198489</v>
      </c>
    </row>
    <row r="17665" spans="1:4" x14ac:dyDescent="0.55000000000000004">
      <c r="A17665" t="s">
        <v>133</v>
      </c>
      <c r="B17665" t="s">
        <v>2095</v>
      </c>
      <c r="C17665">
        <v>1981</v>
      </c>
      <c r="D17665">
        <v>2479035</v>
      </c>
    </row>
    <row r="17666" spans="1:4" x14ac:dyDescent="0.55000000000000004">
      <c r="A17666" t="s">
        <v>133</v>
      </c>
      <c r="B17666" t="s">
        <v>2095</v>
      </c>
      <c r="C17666">
        <v>1982</v>
      </c>
      <c r="D17666">
        <v>2523930</v>
      </c>
    </row>
    <row r="17667" spans="1:4" x14ac:dyDescent="0.55000000000000004">
      <c r="A17667" t="s">
        <v>133</v>
      </c>
      <c r="B17667" t="s">
        <v>2095</v>
      </c>
      <c r="C17667">
        <v>1983</v>
      </c>
      <c r="D17667">
        <v>1954480</v>
      </c>
    </row>
    <row r="17668" spans="1:4" x14ac:dyDescent="0.55000000000000004">
      <c r="A17668" t="s">
        <v>133</v>
      </c>
      <c r="B17668" t="s">
        <v>2095</v>
      </c>
      <c r="C17668">
        <v>1984</v>
      </c>
      <c r="D17668">
        <v>1510863</v>
      </c>
    </row>
    <row r="17669" spans="1:4" x14ac:dyDescent="0.55000000000000004">
      <c r="A17669" t="s">
        <v>133</v>
      </c>
      <c r="B17669" t="s">
        <v>2095</v>
      </c>
      <c r="C17669">
        <v>1985</v>
      </c>
      <c r="D17669">
        <v>1134944</v>
      </c>
    </row>
    <row r="17670" spans="1:4" x14ac:dyDescent="0.55000000000000004">
      <c r="A17670" t="s">
        <v>133</v>
      </c>
      <c r="B17670" t="s">
        <v>2095</v>
      </c>
      <c r="C17670">
        <v>1986</v>
      </c>
      <c r="D17670">
        <v>977139</v>
      </c>
    </row>
    <row r="17671" spans="1:4" x14ac:dyDescent="0.55000000000000004">
      <c r="A17671" t="s">
        <v>133</v>
      </c>
      <c r="B17671" t="s">
        <v>2095</v>
      </c>
      <c r="C17671">
        <v>1987</v>
      </c>
      <c r="D17671">
        <v>976747</v>
      </c>
    </row>
    <row r="17672" spans="1:4" x14ac:dyDescent="0.55000000000000004">
      <c r="A17672" t="s">
        <v>133</v>
      </c>
      <c r="B17672" t="s">
        <v>2095</v>
      </c>
      <c r="C17672">
        <v>1988</v>
      </c>
      <c r="D17672">
        <v>1006193.06</v>
      </c>
    </row>
    <row r="17673" spans="1:4" x14ac:dyDescent="0.55000000000000004">
      <c r="A17673" t="s">
        <v>133</v>
      </c>
      <c r="B17673" t="s">
        <v>2095</v>
      </c>
      <c r="C17673">
        <v>1989</v>
      </c>
      <c r="D17673">
        <v>1034531</v>
      </c>
    </row>
    <row r="17674" spans="1:4" x14ac:dyDescent="0.55000000000000004">
      <c r="A17674" t="s">
        <v>133</v>
      </c>
      <c r="B17674" t="s">
        <v>2095</v>
      </c>
      <c r="C17674">
        <v>1990</v>
      </c>
      <c r="D17674">
        <v>1025375.94</v>
      </c>
    </row>
    <row r="17675" spans="1:4" x14ac:dyDescent="0.55000000000000004">
      <c r="A17675" t="s">
        <v>133</v>
      </c>
      <c r="B17675" t="s">
        <v>2095</v>
      </c>
      <c r="C17675">
        <v>1991</v>
      </c>
      <c r="D17675">
        <v>941464</v>
      </c>
    </row>
    <row r="17676" spans="1:4" x14ac:dyDescent="0.55000000000000004">
      <c r="A17676" t="s">
        <v>133</v>
      </c>
      <c r="B17676" t="s">
        <v>2095</v>
      </c>
      <c r="C17676">
        <v>1992</v>
      </c>
      <c r="D17676">
        <v>1027205.94</v>
      </c>
    </row>
    <row r="17677" spans="1:4" x14ac:dyDescent="0.55000000000000004">
      <c r="A17677" t="s">
        <v>133</v>
      </c>
      <c r="B17677" t="s">
        <v>2095</v>
      </c>
      <c r="C17677">
        <v>1993</v>
      </c>
      <c r="D17677">
        <v>1140326</v>
      </c>
    </row>
    <row r="17678" spans="1:4" x14ac:dyDescent="0.55000000000000004">
      <c r="A17678" t="s">
        <v>133</v>
      </c>
      <c r="B17678" t="s">
        <v>2095</v>
      </c>
      <c r="C17678">
        <v>1994</v>
      </c>
      <c r="D17678">
        <v>1098034</v>
      </c>
    </row>
    <row r="17679" spans="1:4" x14ac:dyDescent="0.55000000000000004">
      <c r="A17679" t="s">
        <v>133</v>
      </c>
      <c r="B17679" t="s">
        <v>2095</v>
      </c>
      <c r="C17679">
        <v>1995</v>
      </c>
      <c r="D17679">
        <v>1130973</v>
      </c>
    </row>
    <row r="17680" spans="1:4" x14ac:dyDescent="0.55000000000000004">
      <c r="A17680" t="s">
        <v>133</v>
      </c>
      <c r="B17680" t="s">
        <v>2095</v>
      </c>
      <c r="C17680">
        <v>1996</v>
      </c>
      <c r="D17680">
        <v>1091814</v>
      </c>
    </row>
    <row r="17681" spans="1:4" x14ac:dyDescent="0.55000000000000004">
      <c r="A17681" t="s">
        <v>133</v>
      </c>
      <c r="B17681" t="s">
        <v>2095</v>
      </c>
      <c r="C17681">
        <v>1997</v>
      </c>
      <c r="D17681">
        <v>1170237</v>
      </c>
    </row>
    <row r="17682" spans="1:4" x14ac:dyDescent="0.55000000000000004">
      <c r="A17682" t="s">
        <v>133</v>
      </c>
      <c r="B17682" t="s">
        <v>2095</v>
      </c>
      <c r="C17682">
        <v>1998</v>
      </c>
      <c r="D17682">
        <v>1111895</v>
      </c>
    </row>
    <row r="17683" spans="1:4" x14ac:dyDescent="0.55000000000000004">
      <c r="A17683" t="s">
        <v>133</v>
      </c>
      <c r="B17683" t="s">
        <v>2095</v>
      </c>
      <c r="C17683">
        <v>1999</v>
      </c>
      <c r="D17683">
        <v>1168343</v>
      </c>
    </row>
    <row r="17684" spans="1:4" x14ac:dyDescent="0.55000000000000004">
      <c r="A17684" t="s">
        <v>133</v>
      </c>
      <c r="B17684" t="s">
        <v>2095</v>
      </c>
      <c r="C17684">
        <v>2000</v>
      </c>
      <c r="D17684">
        <v>1321945</v>
      </c>
    </row>
    <row r="17685" spans="1:4" x14ac:dyDescent="0.55000000000000004">
      <c r="A17685" t="s">
        <v>133</v>
      </c>
      <c r="B17685" t="s">
        <v>2095</v>
      </c>
      <c r="C17685">
        <v>2001</v>
      </c>
      <c r="D17685">
        <v>1553994</v>
      </c>
    </row>
    <row r="17686" spans="1:4" x14ac:dyDescent="0.55000000000000004">
      <c r="A17686" t="s">
        <v>133</v>
      </c>
      <c r="B17686" t="s">
        <v>2095</v>
      </c>
      <c r="C17686">
        <v>2002</v>
      </c>
      <c r="D17686">
        <v>1537057</v>
      </c>
    </row>
    <row r="17687" spans="1:4" x14ac:dyDescent="0.55000000000000004">
      <c r="A17687" t="s">
        <v>133</v>
      </c>
      <c r="B17687" t="s">
        <v>2095</v>
      </c>
      <c r="C17687">
        <v>2003</v>
      </c>
      <c r="D17687">
        <v>1855517</v>
      </c>
    </row>
    <row r="17688" spans="1:4" x14ac:dyDescent="0.55000000000000004">
      <c r="A17688" t="s">
        <v>133</v>
      </c>
      <c r="B17688" t="s">
        <v>2095</v>
      </c>
      <c r="C17688">
        <v>2004</v>
      </c>
      <c r="D17688">
        <v>1863973</v>
      </c>
    </row>
    <row r="17689" spans="1:4" x14ac:dyDescent="0.55000000000000004">
      <c r="A17689" t="s">
        <v>133</v>
      </c>
      <c r="B17689" t="s">
        <v>2095</v>
      </c>
      <c r="C17689">
        <v>2005</v>
      </c>
      <c r="D17689">
        <v>1769698</v>
      </c>
    </row>
    <row r="17690" spans="1:4" x14ac:dyDescent="0.55000000000000004">
      <c r="A17690" t="s">
        <v>133</v>
      </c>
      <c r="B17690" t="s">
        <v>2095</v>
      </c>
      <c r="C17690">
        <v>2006</v>
      </c>
      <c r="D17690">
        <v>1915622</v>
      </c>
    </row>
    <row r="17691" spans="1:4" x14ac:dyDescent="0.55000000000000004">
      <c r="A17691" t="s">
        <v>133</v>
      </c>
      <c r="B17691" t="s">
        <v>2095</v>
      </c>
      <c r="C17691">
        <v>2007</v>
      </c>
      <c r="D17691">
        <v>2188943</v>
      </c>
    </row>
    <row r="17692" spans="1:4" x14ac:dyDescent="0.55000000000000004">
      <c r="A17692" t="s">
        <v>133</v>
      </c>
      <c r="B17692" t="s">
        <v>2095</v>
      </c>
      <c r="C17692">
        <v>2008</v>
      </c>
      <c r="D17692">
        <v>2179852</v>
      </c>
    </row>
    <row r="17693" spans="1:4" x14ac:dyDescent="0.55000000000000004">
      <c r="A17693" t="s">
        <v>133</v>
      </c>
      <c r="B17693" t="s">
        <v>2095</v>
      </c>
      <c r="C17693">
        <v>2009</v>
      </c>
      <c r="D17693">
        <v>2439006</v>
      </c>
    </row>
    <row r="17694" spans="1:4" x14ac:dyDescent="0.55000000000000004">
      <c r="A17694" t="s">
        <v>133</v>
      </c>
      <c r="B17694" t="s">
        <v>2095</v>
      </c>
      <c r="C17694">
        <v>2010</v>
      </c>
      <c r="D17694">
        <v>2637635</v>
      </c>
    </row>
    <row r="17695" spans="1:4" x14ac:dyDescent="0.55000000000000004">
      <c r="A17695" t="s">
        <v>133</v>
      </c>
      <c r="B17695" t="s">
        <v>2095</v>
      </c>
      <c r="C17695">
        <v>2011</v>
      </c>
      <c r="D17695">
        <v>3106628</v>
      </c>
    </row>
    <row r="17696" spans="1:4" x14ac:dyDescent="0.55000000000000004">
      <c r="A17696" t="s">
        <v>133</v>
      </c>
      <c r="B17696" t="s">
        <v>2095</v>
      </c>
      <c r="C17696">
        <v>2012</v>
      </c>
      <c r="D17696">
        <v>3051742</v>
      </c>
    </row>
    <row r="17697" spans="1:4" x14ac:dyDescent="0.55000000000000004">
      <c r="A17697" t="s">
        <v>133</v>
      </c>
      <c r="B17697" t="s">
        <v>2095</v>
      </c>
      <c r="C17697">
        <v>2013</v>
      </c>
      <c r="D17697">
        <v>3578664</v>
      </c>
    </row>
    <row r="17698" spans="1:4" x14ac:dyDescent="0.55000000000000004">
      <c r="A17698" t="s">
        <v>133</v>
      </c>
      <c r="B17698" t="s">
        <v>2095</v>
      </c>
      <c r="C17698">
        <v>2014</v>
      </c>
      <c r="D17698">
        <v>8118426.5</v>
      </c>
    </row>
    <row r="17699" spans="1:4" x14ac:dyDescent="0.55000000000000004">
      <c r="A17699" t="s">
        <v>133</v>
      </c>
      <c r="B17699" t="s">
        <v>2095</v>
      </c>
      <c r="C17699">
        <v>2015</v>
      </c>
      <c r="D17699">
        <v>6730549</v>
      </c>
    </row>
    <row r="17700" spans="1:4" x14ac:dyDescent="0.55000000000000004">
      <c r="A17700" t="s">
        <v>133</v>
      </c>
      <c r="B17700" t="s">
        <v>2095</v>
      </c>
      <c r="C17700">
        <v>2016</v>
      </c>
      <c r="D17700">
        <v>8547749</v>
      </c>
    </row>
    <row r="17701" spans="1:4" x14ac:dyDescent="0.55000000000000004">
      <c r="A17701" t="s">
        <v>133</v>
      </c>
      <c r="B17701" t="s">
        <v>2095</v>
      </c>
      <c r="C17701">
        <v>2017</v>
      </c>
      <c r="D17701">
        <v>6905362</v>
      </c>
    </row>
    <row r="17702" spans="1:4" x14ac:dyDescent="0.55000000000000004">
      <c r="A17702" t="s">
        <v>133</v>
      </c>
      <c r="B17702" t="s">
        <v>2095</v>
      </c>
      <c r="C17702">
        <v>2018</v>
      </c>
      <c r="D17702">
        <v>7010116</v>
      </c>
    </row>
    <row r="17703" spans="1:4" x14ac:dyDescent="0.55000000000000004">
      <c r="A17703" t="s">
        <v>133</v>
      </c>
      <c r="B17703" t="s">
        <v>2095</v>
      </c>
      <c r="C17703">
        <v>2019</v>
      </c>
      <c r="D17703">
        <v>7097435</v>
      </c>
    </row>
    <row r="17704" spans="1:4" x14ac:dyDescent="0.55000000000000004">
      <c r="A17704" t="s">
        <v>133</v>
      </c>
      <c r="B17704" t="s">
        <v>2095</v>
      </c>
      <c r="C17704">
        <v>2020</v>
      </c>
      <c r="D17704">
        <v>6340353</v>
      </c>
    </row>
    <row r="17705" spans="1:4" x14ac:dyDescent="0.55000000000000004">
      <c r="A17705" t="s">
        <v>133</v>
      </c>
      <c r="B17705" t="s">
        <v>2095</v>
      </c>
      <c r="C17705">
        <v>2021</v>
      </c>
      <c r="D17705">
        <v>7722039</v>
      </c>
    </row>
    <row r="17706" spans="1:4" x14ac:dyDescent="0.55000000000000004">
      <c r="A17706" t="s">
        <v>133</v>
      </c>
      <c r="B17706" t="s">
        <v>2095</v>
      </c>
      <c r="C17706">
        <v>2022</v>
      </c>
      <c r="D17706">
        <v>9295686</v>
      </c>
    </row>
    <row r="17707" spans="1:4" x14ac:dyDescent="0.55000000000000004">
      <c r="A17707" t="s">
        <v>133</v>
      </c>
      <c r="B17707" t="s">
        <v>2095</v>
      </c>
      <c r="C17707">
        <v>2023</v>
      </c>
      <c r="D17707">
        <v>9093456</v>
      </c>
    </row>
    <row r="17708" spans="1:4" x14ac:dyDescent="0.55000000000000004">
      <c r="A17708" t="s">
        <v>133</v>
      </c>
      <c r="B17708" t="s">
        <v>2095</v>
      </c>
      <c r="C17708">
        <v>2024</v>
      </c>
      <c r="D17708">
        <v>8612630</v>
      </c>
    </row>
    <row r="17709" spans="1:4" x14ac:dyDescent="0.55000000000000004">
      <c r="A17709" t="s">
        <v>134</v>
      </c>
      <c r="B17709" t="s">
        <v>2096</v>
      </c>
      <c r="C17709">
        <v>1928</v>
      </c>
      <c r="D17709">
        <v>3158368</v>
      </c>
    </row>
    <row r="17710" spans="1:4" x14ac:dyDescent="0.55000000000000004">
      <c r="A17710" t="s">
        <v>134</v>
      </c>
      <c r="B17710" t="s">
        <v>2096</v>
      </c>
      <c r="C17710">
        <v>1929</v>
      </c>
      <c r="D17710">
        <v>3048448</v>
      </c>
    </row>
    <row r="17711" spans="1:4" x14ac:dyDescent="0.55000000000000004">
      <c r="A17711" t="s">
        <v>134</v>
      </c>
      <c r="B17711" t="s">
        <v>2096</v>
      </c>
      <c r="C17711">
        <v>1930</v>
      </c>
      <c r="D17711">
        <v>3085088</v>
      </c>
    </row>
    <row r="17712" spans="1:4" x14ac:dyDescent="0.55000000000000004">
      <c r="A17712" t="s">
        <v>134</v>
      </c>
      <c r="B17712" t="s">
        <v>2096</v>
      </c>
      <c r="C17712">
        <v>1931</v>
      </c>
      <c r="D17712">
        <v>2934864</v>
      </c>
    </row>
    <row r="17713" spans="1:4" x14ac:dyDescent="0.55000000000000004">
      <c r="A17713" t="s">
        <v>134</v>
      </c>
      <c r="B17713" t="s">
        <v>2096</v>
      </c>
      <c r="C17713">
        <v>1932</v>
      </c>
      <c r="D17713">
        <v>2978832</v>
      </c>
    </row>
    <row r="17714" spans="1:4" x14ac:dyDescent="0.55000000000000004">
      <c r="A17714" t="s">
        <v>134</v>
      </c>
      <c r="B17714" t="s">
        <v>2096</v>
      </c>
      <c r="C17714">
        <v>1933</v>
      </c>
      <c r="D17714">
        <v>2997152</v>
      </c>
    </row>
    <row r="17715" spans="1:4" x14ac:dyDescent="0.55000000000000004">
      <c r="A17715" t="s">
        <v>134</v>
      </c>
      <c r="B17715" t="s">
        <v>2096</v>
      </c>
      <c r="C17715">
        <v>1934</v>
      </c>
      <c r="D17715">
        <v>3063104</v>
      </c>
    </row>
    <row r="17716" spans="1:4" x14ac:dyDescent="0.55000000000000004">
      <c r="A17716" t="s">
        <v>134</v>
      </c>
      <c r="B17716" t="s">
        <v>2096</v>
      </c>
      <c r="C17716">
        <v>1935</v>
      </c>
      <c r="D17716">
        <v>3026464</v>
      </c>
    </row>
    <row r="17717" spans="1:4" x14ac:dyDescent="0.55000000000000004">
      <c r="A17717" t="s">
        <v>134</v>
      </c>
      <c r="B17717" t="s">
        <v>2096</v>
      </c>
      <c r="C17717">
        <v>1936</v>
      </c>
      <c r="D17717">
        <v>3110736</v>
      </c>
    </row>
    <row r="17718" spans="1:4" x14ac:dyDescent="0.55000000000000004">
      <c r="A17718" t="s">
        <v>134</v>
      </c>
      <c r="B17718" t="s">
        <v>2096</v>
      </c>
      <c r="C17718">
        <v>1937</v>
      </c>
      <c r="D17718">
        <v>3216992</v>
      </c>
    </row>
    <row r="17719" spans="1:4" x14ac:dyDescent="0.55000000000000004">
      <c r="A17719" t="s">
        <v>134</v>
      </c>
      <c r="B17719" t="s">
        <v>2096</v>
      </c>
      <c r="C17719">
        <v>1938</v>
      </c>
      <c r="D17719">
        <v>3088752</v>
      </c>
    </row>
    <row r="17720" spans="1:4" x14ac:dyDescent="0.55000000000000004">
      <c r="A17720" t="s">
        <v>134</v>
      </c>
      <c r="B17720" t="s">
        <v>2096</v>
      </c>
      <c r="C17720">
        <v>1939</v>
      </c>
      <c r="D17720">
        <v>3231648</v>
      </c>
    </row>
    <row r="17721" spans="1:4" x14ac:dyDescent="0.55000000000000004">
      <c r="A17721" t="s">
        <v>134</v>
      </c>
      <c r="B17721" t="s">
        <v>2096</v>
      </c>
      <c r="C17721">
        <v>1940</v>
      </c>
      <c r="D17721">
        <v>3173024</v>
      </c>
    </row>
    <row r="17722" spans="1:4" x14ac:dyDescent="0.55000000000000004">
      <c r="A17722" t="s">
        <v>134</v>
      </c>
      <c r="B17722" t="s">
        <v>2096</v>
      </c>
      <c r="C17722">
        <v>1941</v>
      </c>
      <c r="D17722">
        <v>3184016</v>
      </c>
    </row>
    <row r="17723" spans="1:4" x14ac:dyDescent="0.55000000000000004">
      <c r="A17723" t="s">
        <v>134</v>
      </c>
      <c r="B17723" t="s">
        <v>2096</v>
      </c>
      <c r="C17723">
        <v>1942</v>
      </c>
      <c r="D17723">
        <v>1025920.06</v>
      </c>
    </row>
    <row r="17724" spans="1:4" x14ac:dyDescent="0.55000000000000004">
      <c r="A17724" t="s">
        <v>134</v>
      </c>
      <c r="B17724" t="s">
        <v>2096</v>
      </c>
      <c r="C17724">
        <v>1943</v>
      </c>
      <c r="D17724">
        <v>410368</v>
      </c>
    </row>
    <row r="17725" spans="1:4" x14ac:dyDescent="0.55000000000000004">
      <c r="A17725" t="s">
        <v>134</v>
      </c>
      <c r="B17725" t="s">
        <v>2096</v>
      </c>
      <c r="C17725">
        <v>1944</v>
      </c>
      <c r="D17725">
        <v>307776</v>
      </c>
    </row>
    <row r="17726" spans="1:4" x14ac:dyDescent="0.55000000000000004">
      <c r="A17726" t="s">
        <v>134</v>
      </c>
      <c r="B17726" t="s">
        <v>2096</v>
      </c>
      <c r="C17726">
        <v>1945</v>
      </c>
      <c r="D17726">
        <v>296784</v>
      </c>
    </row>
    <row r="17727" spans="1:4" x14ac:dyDescent="0.55000000000000004">
      <c r="A17727" t="s">
        <v>134</v>
      </c>
      <c r="B17727" t="s">
        <v>2096</v>
      </c>
      <c r="C17727">
        <v>1946</v>
      </c>
      <c r="D17727">
        <v>7328</v>
      </c>
    </row>
    <row r="17728" spans="1:4" x14ac:dyDescent="0.55000000000000004">
      <c r="A17728" t="s">
        <v>134</v>
      </c>
      <c r="B17728" t="s">
        <v>2096</v>
      </c>
      <c r="C17728">
        <v>1947</v>
      </c>
      <c r="D17728">
        <v>25648</v>
      </c>
    </row>
    <row r="17729" spans="1:4" x14ac:dyDescent="0.55000000000000004">
      <c r="A17729" t="s">
        <v>134</v>
      </c>
      <c r="B17729" t="s">
        <v>2096</v>
      </c>
      <c r="C17729">
        <v>1948</v>
      </c>
      <c r="D17729">
        <v>153888</v>
      </c>
    </row>
    <row r="17730" spans="1:4" x14ac:dyDescent="0.55000000000000004">
      <c r="A17730" t="s">
        <v>134</v>
      </c>
      <c r="B17730" t="s">
        <v>2096</v>
      </c>
      <c r="C17730">
        <v>1949</v>
      </c>
      <c r="D17730">
        <v>102592</v>
      </c>
    </row>
    <row r="17731" spans="1:4" x14ac:dyDescent="0.55000000000000004">
      <c r="A17731" t="s">
        <v>134</v>
      </c>
      <c r="B17731" t="s">
        <v>2096</v>
      </c>
      <c r="C17731">
        <v>1950</v>
      </c>
      <c r="D17731">
        <v>802416</v>
      </c>
    </row>
    <row r="17732" spans="1:4" x14ac:dyDescent="0.55000000000000004">
      <c r="A17732" t="s">
        <v>134</v>
      </c>
      <c r="B17732" t="s">
        <v>2096</v>
      </c>
      <c r="C17732">
        <v>1951</v>
      </c>
      <c r="D17732">
        <v>915941</v>
      </c>
    </row>
    <row r="17733" spans="1:4" x14ac:dyDescent="0.55000000000000004">
      <c r="A17733" t="s">
        <v>134</v>
      </c>
      <c r="B17733" t="s">
        <v>2096</v>
      </c>
      <c r="C17733">
        <v>1952</v>
      </c>
      <c r="D17733">
        <v>1131998</v>
      </c>
    </row>
    <row r="17734" spans="1:4" x14ac:dyDescent="0.55000000000000004">
      <c r="A17734" t="s">
        <v>134</v>
      </c>
      <c r="B17734" t="s">
        <v>2096</v>
      </c>
      <c r="C17734">
        <v>1953</v>
      </c>
      <c r="D17734">
        <v>1304206</v>
      </c>
    </row>
    <row r="17735" spans="1:4" x14ac:dyDescent="0.55000000000000004">
      <c r="A17735" t="s">
        <v>134</v>
      </c>
      <c r="B17735" t="s">
        <v>2096</v>
      </c>
      <c r="C17735">
        <v>1954</v>
      </c>
      <c r="D17735">
        <v>1461698</v>
      </c>
    </row>
    <row r="17736" spans="1:4" x14ac:dyDescent="0.55000000000000004">
      <c r="A17736" t="s">
        <v>134</v>
      </c>
      <c r="B17736" t="s">
        <v>2096</v>
      </c>
      <c r="C17736">
        <v>1955</v>
      </c>
      <c r="D17736">
        <v>1421394</v>
      </c>
    </row>
    <row r="17737" spans="1:4" x14ac:dyDescent="0.55000000000000004">
      <c r="A17737" t="s">
        <v>134</v>
      </c>
      <c r="B17737" t="s">
        <v>2096</v>
      </c>
      <c r="C17737">
        <v>1956</v>
      </c>
      <c r="D17737">
        <v>1655979</v>
      </c>
    </row>
    <row r="17738" spans="1:4" x14ac:dyDescent="0.55000000000000004">
      <c r="A17738" t="s">
        <v>134</v>
      </c>
      <c r="B17738" t="s">
        <v>2096</v>
      </c>
      <c r="C17738">
        <v>1957</v>
      </c>
      <c r="D17738">
        <v>2099323</v>
      </c>
    </row>
    <row r="17739" spans="1:4" x14ac:dyDescent="0.55000000000000004">
      <c r="A17739" t="s">
        <v>134</v>
      </c>
      <c r="B17739" t="s">
        <v>2096</v>
      </c>
      <c r="C17739">
        <v>1958</v>
      </c>
      <c r="D17739">
        <v>2410763</v>
      </c>
    </row>
    <row r="17740" spans="1:4" x14ac:dyDescent="0.55000000000000004">
      <c r="A17740" t="s">
        <v>134</v>
      </c>
      <c r="B17740" t="s">
        <v>2096</v>
      </c>
      <c r="C17740">
        <v>1959</v>
      </c>
      <c r="D17740">
        <v>2777163</v>
      </c>
    </row>
    <row r="17741" spans="1:4" x14ac:dyDescent="0.55000000000000004">
      <c r="A17741" t="s">
        <v>134</v>
      </c>
      <c r="B17741" t="s">
        <v>2096</v>
      </c>
      <c r="C17741">
        <v>1960</v>
      </c>
      <c r="D17741">
        <v>2714846</v>
      </c>
    </row>
    <row r="17742" spans="1:4" x14ac:dyDescent="0.55000000000000004">
      <c r="A17742" t="s">
        <v>134</v>
      </c>
      <c r="B17742" t="s">
        <v>2096</v>
      </c>
      <c r="C17742">
        <v>1961</v>
      </c>
      <c r="D17742">
        <v>2590299</v>
      </c>
    </row>
    <row r="17743" spans="1:4" x14ac:dyDescent="0.55000000000000004">
      <c r="A17743" t="s">
        <v>134</v>
      </c>
      <c r="B17743" t="s">
        <v>2096</v>
      </c>
      <c r="C17743">
        <v>1962</v>
      </c>
      <c r="D17743">
        <v>2879696</v>
      </c>
    </row>
    <row r="17744" spans="1:4" x14ac:dyDescent="0.55000000000000004">
      <c r="A17744" t="s">
        <v>134</v>
      </c>
      <c r="B17744" t="s">
        <v>2096</v>
      </c>
      <c r="C17744">
        <v>1963</v>
      </c>
      <c r="D17744">
        <v>2633911</v>
      </c>
    </row>
    <row r="17745" spans="1:4" x14ac:dyDescent="0.55000000000000004">
      <c r="A17745" t="s">
        <v>134</v>
      </c>
      <c r="B17745" t="s">
        <v>2096</v>
      </c>
      <c r="C17745">
        <v>1964</v>
      </c>
      <c r="D17745">
        <v>2857385</v>
      </c>
    </row>
    <row r="17746" spans="1:4" x14ac:dyDescent="0.55000000000000004">
      <c r="A17746" t="s">
        <v>134</v>
      </c>
      <c r="B17746" t="s">
        <v>2096</v>
      </c>
      <c r="C17746">
        <v>1965</v>
      </c>
      <c r="D17746">
        <v>2725481</v>
      </c>
    </row>
    <row r="17747" spans="1:4" x14ac:dyDescent="0.55000000000000004">
      <c r="A17747" t="s">
        <v>134</v>
      </c>
      <c r="B17747" t="s">
        <v>2096</v>
      </c>
      <c r="C17747">
        <v>1966</v>
      </c>
      <c r="D17747">
        <v>2806059</v>
      </c>
    </row>
    <row r="17748" spans="1:4" x14ac:dyDescent="0.55000000000000004">
      <c r="A17748" t="s">
        <v>134</v>
      </c>
      <c r="B17748" t="s">
        <v>2096</v>
      </c>
      <c r="C17748">
        <v>1967</v>
      </c>
      <c r="D17748">
        <v>3615833</v>
      </c>
    </row>
    <row r="17749" spans="1:4" x14ac:dyDescent="0.55000000000000004">
      <c r="A17749" t="s">
        <v>134</v>
      </c>
      <c r="B17749" t="s">
        <v>2096</v>
      </c>
      <c r="C17749">
        <v>1968</v>
      </c>
      <c r="D17749">
        <v>2926823</v>
      </c>
    </row>
    <row r="17750" spans="1:4" x14ac:dyDescent="0.55000000000000004">
      <c r="A17750" t="s">
        <v>134</v>
      </c>
      <c r="B17750" t="s">
        <v>2096</v>
      </c>
      <c r="C17750">
        <v>1969</v>
      </c>
      <c r="D17750">
        <v>3212585</v>
      </c>
    </row>
    <row r="17751" spans="1:4" x14ac:dyDescent="0.55000000000000004">
      <c r="A17751" t="s">
        <v>134</v>
      </c>
      <c r="B17751" t="s">
        <v>2096</v>
      </c>
      <c r="C17751">
        <v>1970</v>
      </c>
      <c r="D17751">
        <v>4612293</v>
      </c>
    </row>
    <row r="17752" spans="1:4" x14ac:dyDescent="0.55000000000000004">
      <c r="A17752" t="s">
        <v>134</v>
      </c>
      <c r="B17752" t="s">
        <v>2096</v>
      </c>
      <c r="C17752">
        <v>1971</v>
      </c>
      <c r="D17752">
        <v>5099486</v>
      </c>
    </row>
    <row r="17753" spans="1:4" x14ac:dyDescent="0.55000000000000004">
      <c r="A17753" t="s">
        <v>134</v>
      </c>
      <c r="B17753" t="s">
        <v>2096</v>
      </c>
      <c r="C17753">
        <v>1972</v>
      </c>
      <c r="D17753">
        <v>4894302</v>
      </c>
    </row>
    <row r="17754" spans="1:4" x14ac:dyDescent="0.55000000000000004">
      <c r="A17754" t="s">
        <v>134</v>
      </c>
      <c r="B17754" t="s">
        <v>2096</v>
      </c>
      <c r="C17754">
        <v>1973</v>
      </c>
      <c r="D17754">
        <v>4106571.2</v>
      </c>
    </row>
    <row r="17755" spans="1:4" x14ac:dyDescent="0.55000000000000004">
      <c r="A17755" t="s">
        <v>134</v>
      </c>
      <c r="B17755" t="s">
        <v>2096</v>
      </c>
      <c r="C17755">
        <v>1974</v>
      </c>
      <c r="D17755">
        <v>4670917</v>
      </c>
    </row>
    <row r="17756" spans="1:4" x14ac:dyDescent="0.55000000000000004">
      <c r="A17756" t="s">
        <v>134</v>
      </c>
      <c r="B17756" t="s">
        <v>2096</v>
      </c>
      <c r="C17756">
        <v>1975</v>
      </c>
      <c r="D17756">
        <v>4582922</v>
      </c>
    </row>
    <row r="17757" spans="1:4" x14ac:dyDescent="0.55000000000000004">
      <c r="A17757" t="s">
        <v>134</v>
      </c>
      <c r="B17757" t="s">
        <v>2096</v>
      </c>
      <c r="C17757">
        <v>1976</v>
      </c>
      <c r="D17757">
        <v>4892791</v>
      </c>
    </row>
    <row r="17758" spans="1:4" x14ac:dyDescent="0.55000000000000004">
      <c r="A17758" t="s">
        <v>134</v>
      </c>
      <c r="B17758" t="s">
        <v>2096</v>
      </c>
      <c r="C17758">
        <v>1977</v>
      </c>
      <c r="D17758">
        <v>5165654</v>
      </c>
    </row>
    <row r="17759" spans="1:4" x14ac:dyDescent="0.55000000000000004">
      <c r="A17759" t="s">
        <v>134</v>
      </c>
      <c r="B17759" t="s">
        <v>2096</v>
      </c>
      <c r="C17759">
        <v>1978</v>
      </c>
      <c r="D17759">
        <v>5146074</v>
      </c>
    </row>
    <row r="17760" spans="1:4" x14ac:dyDescent="0.55000000000000004">
      <c r="A17760" t="s">
        <v>134</v>
      </c>
      <c r="B17760" t="s">
        <v>2096</v>
      </c>
      <c r="C17760">
        <v>1979</v>
      </c>
      <c r="D17760">
        <v>5086024</v>
      </c>
    </row>
    <row r="17761" spans="1:4" x14ac:dyDescent="0.55000000000000004">
      <c r="A17761" t="s">
        <v>134</v>
      </c>
      <c r="B17761" t="s">
        <v>2096</v>
      </c>
      <c r="C17761">
        <v>1980</v>
      </c>
      <c r="D17761">
        <v>5508783</v>
      </c>
    </row>
    <row r="17762" spans="1:4" x14ac:dyDescent="0.55000000000000004">
      <c r="A17762" t="s">
        <v>134</v>
      </c>
      <c r="B17762" t="s">
        <v>2096</v>
      </c>
      <c r="C17762">
        <v>1981</v>
      </c>
      <c r="D17762">
        <v>5622979</v>
      </c>
    </row>
    <row r="17763" spans="1:4" x14ac:dyDescent="0.55000000000000004">
      <c r="A17763" t="s">
        <v>134</v>
      </c>
      <c r="B17763" t="s">
        <v>2096</v>
      </c>
      <c r="C17763">
        <v>1982</v>
      </c>
      <c r="D17763">
        <v>5579515</v>
      </c>
    </row>
    <row r="17764" spans="1:4" x14ac:dyDescent="0.55000000000000004">
      <c r="A17764" t="s">
        <v>134</v>
      </c>
      <c r="B17764" t="s">
        <v>2096</v>
      </c>
      <c r="C17764">
        <v>1983</v>
      </c>
      <c r="D17764">
        <v>5753767</v>
      </c>
    </row>
    <row r="17765" spans="1:4" x14ac:dyDescent="0.55000000000000004">
      <c r="A17765" t="s">
        <v>134</v>
      </c>
      <c r="B17765" t="s">
        <v>2096</v>
      </c>
      <c r="C17765">
        <v>1984</v>
      </c>
      <c r="D17765">
        <v>6548548</v>
      </c>
    </row>
    <row r="17766" spans="1:4" x14ac:dyDescent="0.55000000000000004">
      <c r="A17766" t="s">
        <v>134</v>
      </c>
      <c r="B17766" t="s">
        <v>2096</v>
      </c>
      <c r="C17766">
        <v>1985</v>
      </c>
      <c r="D17766">
        <v>6675517</v>
      </c>
    </row>
    <row r="17767" spans="1:4" x14ac:dyDescent="0.55000000000000004">
      <c r="A17767" t="s">
        <v>134</v>
      </c>
      <c r="B17767" t="s">
        <v>2096</v>
      </c>
      <c r="C17767">
        <v>1986</v>
      </c>
      <c r="D17767">
        <v>6756346</v>
      </c>
    </row>
    <row r="17768" spans="1:4" x14ac:dyDescent="0.55000000000000004">
      <c r="A17768" t="s">
        <v>134</v>
      </c>
      <c r="B17768" t="s">
        <v>2096</v>
      </c>
      <c r="C17768">
        <v>1987</v>
      </c>
      <c r="D17768">
        <v>4943397</v>
      </c>
    </row>
    <row r="17769" spans="1:4" x14ac:dyDescent="0.55000000000000004">
      <c r="A17769" t="s">
        <v>134</v>
      </c>
      <c r="B17769" t="s">
        <v>2096</v>
      </c>
      <c r="C17769">
        <v>1988</v>
      </c>
      <c r="D17769">
        <v>4086656</v>
      </c>
    </row>
    <row r="17770" spans="1:4" x14ac:dyDescent="0.55000000000000004">
      <c r="A17770" t="s">
        <v>134</v>
      </c>
      <c r="B17770" t="s">
        <v>2096</v>
      </c>
      <c r="C17770">
        <v>1989</v>
      </c>
      <c r="D17770">
        <v>4425299</v>
      </c>
    </row>
    <row r="17771" spans="1:4" x14ac:dyDescent="0.55000000000000004">
      <c r="A17771" t="s">
        <v>134</v>
      </c>
      <c r="B17771" t="s">
        <v>2096</v>
      </c>
      <c r="C17771">
        <v>1990</v>
      </c>
      <c r="D17771">
        <v>4235719</v>
      </c>
    </row>
    <row r="17772" spans="1:4" x14ac:dyDescent="0.55000000000000004">
      <c r="A17772" t="s">
        <v>134</v>
      </c>
      <c r="B17772" t="s">
        <v>2096</v>
      </c>
      <c r="C17772">
        <v>1991</v>
      </c>
      <c r="D17772">
        <v>4137416</v>
      </c>
    </row>
    <row r="17773" spans="1:4" x14ac:dyDescent="0.55000000000000004">
      <c r="A17773" t="s">
        <v>134</v>
      </c>
      <c r="B17773" t="s">
        <v>2096</v>
      </c>
      <c r="C17773">
        <v>1992</v>
      </c>
      <c r="D17773">
        <v>4841915</v>
      </c>
    </row>
    <row r="17774" spans="1:4" x14ac:dyDescent="0.55000000000000004">
      <c r="A17774" t="s">
        <v>134</v>
      </c>
      <c r="B17774" t="s">
        <v>2096</v>
      </c>
      <c r="C17774">
        <v>1993</v>
      </c>
      <c r="D17774">
        <v>5303029</v>
      </c>
    </row>
    <row r="17775" spans="1:4" x14ac:dyDescent="0.55000000000000004">
      <c r="A17775" t="s">
        <v>134</v>
      </c>
      <c r="B17775" t="s">
        <v>2096</v>
      </c>
      <c r="C17775">
        <v>1994</v>
      </c>
      <c r="D17775">
        <v>6173965</v>
      </c>
    </row>
    <row r="17776" spans="1:4" x14ac:dyDescent="0.55000000000000004">
      <c r="A17776" t="s">
        <v>134</v>
      </c>
      <c r="B17776" t="s">
        <v>2096</v>
      </c>
      <c r="C17776">
        <v>1995</v>
      </c>
      <c r="D17776">
        <v>6892622</v>
      </c>
    </row>
    <row r="17777" spans="1:4" x14ac:dyDescent="0.55000000000000004">
      <c r="A17777" t="s">
        <v>134</v>
      </c>
      <c r="B17777" t="s">
        <v>2096</v>
      </c>
      <c r="C17777">
        <v>1996</v>
      </c>
      <c r="D17777">
        <v>7187982</v>
      </c>
    </row>
    <row r="17778" spans="1:4" x14ac:dyDescent="0.55000000000000004">
      <c r="A17778" t="s">
        <v>134</v>
      </c>
      <c r="B17778" t="s">
        <v>2096</v>
      </c>
      <c r="C17778">
        <v>1997</v>
      </c>
      <c r="D17778">
        <v>7419640</v>
      </c>
    </row>
    <row r="17779" spans="1:4" x14ac:dyDescent="0.55000000000000004">
      <c r="A17779" t="s">
        <v>134</v>
      </c>
      <c r="B17779" t="s">
        <v>2096</v>
      </c>
      <c r="C17779">
        <v>1998</v>
      </c>
      <c r="D17779">
        <v>8046166.5</v>
      </c>
    </row>
    <row r="17780" spans="1:4" x14ac:dyDescent="0.55000000000000004">
      <c r="A17780" t="s">
        <v>134</v>
      </c>
      <c r="B17780" t="s">
        <v>2096</v>
      </c>
      <c r="C17780">
        <v>1999</v>
      </c>
      <c r="D17780">
        <v>8933607</v>
      </c>
    </row>
    <row r="17781" spans="1:4" x14ac:dyDescent="0.55000000000000004">
      <c r="A17781" t="s">
        <v>134</v>
      </c>
      <c r="B17781" t="s">
        <v>2096</v>
      </c>
      <c r="C17781">
        <v>2000</v>
      </c>
      <c r="D17781">
        <v>10219368</v>
      </c>
    </row>
    <row r="17782" spans="1:4" x14ac:dyDescent="0.55000000000000004">
      <c r="A17782" t="s">
        <v>134</v>
      </c>
      <c r="B17782" t="s">
        <v>2096</v>
      </c>
      <c r="C17782">
        <v>2001</v>
      </c>
      <c r="D17782">
        <v>8855704</v>
      </c>
    </row>
    <row r="17783" spans="1:4" x14ac:dyDescent="0.55000000000000004">
      <c r="A17783" t="s">
        <v>134</v>
      </c>
      <c r="B17783" t="s">
        <v>2096</v>
      </c>
      <c r="C17783">
        <v>2002</v>
      </c>
      <c r="D17783">
        <v>9328067</v>
      </c>
    </row>
    <row r="17784" spans="1:4" x14ac:dyDescent="0.55000000000000004">
      <c r="A17784" t="s">
        <v>134</v>
      </c>
      <c r="B17784" t="s">
        <v>2096</v>
      </c>
      <c r="C17784">
        <v>2003</v>
      </c>
      <c r="D17784">
        <v>9997118</v>
      </c>
    </row>
    <row r="17785" spans="1:4" x14ac:dyDescent="0.55000000000000004">
      <c r="A17785" t="s">
        <v>134</v>
      </c>
      <c r="B17785" t="s">
        <v>2096</v>
      </c>
      <c r="C17785">
        <v>2004</v>
      </c>
      <c r="D17785">
        <v>12565488</v>
      </c>
    </row>
    <row r="17786" spans="1:4" x14ac:dyDescent="0.55000000000000004">
      <c r="A17786" t="s">
        <v>134</v>
      </c>
      <c r="B17786" t="s">
        <v>2096</v>
      </c>
      <c r="C17786">
        <v>2005</v>
      </c>
      <c r="D17786">
        <v>11547761</v>
      </c>
    </row>
    <row r="17787" spans="1:4" x14ac:dyDescent="0.55000000000000004">
      <c r="A17787" t="s">
        <v>134</v>
      </c>
      <c r="B17787" t="s">
        <v>2096</v>
      </c>
      <c r="C17787">
        <v>2006</v>
      </c>
      <c r="D17787">
        <v>12817119</v>
      </c>
    </row>
    <row r="17788" spans="1:4" x14ac:dyDescent="0.55000000000000004">
      <c r="A17788" t="s">
        <v>134</v>
      </c>
      <c r="B17788" t="s">
        <v>2096</v>
      </c>
      <c r="C17788">
        <v>2007</v>
      </c>
      <c r="D17788">
        <v>12844723</v>
      </c>
    </row>
    <row r="17789" spans="1:4" x14ac:dyDescent="0.55000000000000004">
      <c r="A17789" t="s">
        <v>134</v>
      </c>
      <c r="B17789" t="s">
        <v>2096</v>
      </c>
      <c r="C17789">
        <v>2008</v>
      </c>
      <c r="D17789">
        <v>9772056</v>
      </c>
    </row>
    <row r="17790" spans="1:4" x14ac:dyDescent="0.55000000000000004">
      <c r="A17790" t="s">
        <v>134</v>
      </c>
      <c r="B17790" t="s">
        <v>2096</v>
      </c>
      <c r="C17790">
        <v>2009</v>
      </c>
      <c r="D17790">
        <v>10210863</v>
      </c>
    </row>
    <row r="17791" spans="1:4" x14ac:dyDescent="0.55000000000000004">
      <c r="A17791" t="s">
        <v>134</v>
      </c>
      <c r="B17791" t="s">
        <v>2096</v>
      </c>
      <c r="C17791">
        <v>2010</v>
      </c>
      <c r="D17791">
        <v>13125187</v>
      </c>
    </row>
    <row r="17792" spans="1:4" x14ac:dyDescent="0.55000000000000004">
      <c r="A17792" t="s">
        <v>134</v>
      </c>
      <c r="B17792" t="s">
        <v>2096</v>
      </c>
      <c r="C17792">
        <v>2011</v>
      </c>
      <c r="D17792">
        <v>15122017</v>
      </c>
    </row>
    <row r="17793" spans="1:4" x14ac:dyDescent="0.55000000000000004">
      <c r="A17793" t="s">
        <v>134</v>
      </c>
      <c r="B17793" t="s">
        <v>2096</v>
      </c>
      <c r="C17793">
        <v>2012</v>
      </c>
      <c r="D17793">
        <v>11825691</v>
      </c>
    </row>
    <row r="17794" spans="1:4" x14ac:dyDescent="0.55000000000000004">
      <c r="A17794" t="s">
        <v>134</v>
      </c>
      <c r="B17794" t="s">
        <v>2096</v>
      </c>
      <c r="C17794">
        <v>2013</v>
      </c>
      <c r="D17794">
        <v>12714823</v>
      </c>
    </row>
    <row r="17795" spans="1:4" x14ac:dyDescent="0.55000000000000004">
      <c r="A17795" t="s">
        <v>134</v>
      </c>
      <c r="B17795" t="s">
        <v>2096</v>
      </c>
      <c r="C17795">
        <v>2014</v>
      </c>
      <c r="D17795">
        <v>15849346</v>
      </c>
    </row>
    <row r="17796" spans="1:4" x14ac:dyDescent="0.55000000000000004">
      <c r="A17796" t="s">
        <v>134</v>
      </c>
      <c r="B17796" t="s">
        <v>2096</v>
      </c>
      <c r="C17796">
        <v>2015</v>
      </c>
      <c r="D17796">
        <v>21879816</v>
      </c>
    </row>
    <row r="17797" spans="1:4" x14ac:dyDescent="0.55000000000000004">
      <c r="A17797" t="s">
        <v>134</v>
      </c>
      <c r="B17797" t="s">
        <v>2096</v>
      </c>
      <c r="C17797">
        <v>2016</v>
      </c>
      <c r="D17797">
        <v>21144082</v>
      </c>
    </row>
    <row r="17798" spans="1:4" x14ac:dyDescent="0.55000000000000004">
      <c r="A17798" t="s">
        <v>134</v>
      </c>
      <c r="B17798" t="s">
        <v>2096</v>
      </c>
      <c r="C17798">
        <v>2017</v>
      </c>
      <c r="D17798">
        <v>23633410</v>
      </c>
    </row>
    <row r="17799" spans="1:4" x14ac:dyDescent="0.55000000000000004">
      <c r="A17799" t="s">
        <v>134</v>
      </c>
      <c r="B17799" t="s">
        <v>2096</v>
      </c>
      <c r="C17799">
        <v>2018</v>
      </c>
      <c r="D17799">
        <v>34016840</v>
      </c>
    </row>
    <row r="17800" spans="1:4" x14ac:dyDescent="0.55000000000000004">
      <c r="A17800" t="s">
        <v>134</v>
      </c>
      <c r="B17800" t="s">
        <v>2096</v>
      </c>
      <c r="C17800">
        <v>2019</v>
      </c>
      <c r="D17800">
        <v>33616924</v>
      </c>
    </row>
    <row r="17801" spans="1:4" x14ac:dyDescent="0.55000000000000004">
      <c r="A17801" t="s">
        <v>134</v>
      </c>
      <c r="B17801" t="s">
        <v>2096</v>
      </c>
      <c r="C17801">
        <v>2020</v>
      </c>
      <c r="D17801">
        <v>34587800</v>
      </c>
    </row>
    <row r="17802" spans="1:4" x14ac:dyDescent="0.55000000000000004">
      <c r="A17802" t="s">
        <v>134</v>
      </c>
      <c r="B17802" t="s">
        <v>2096</v>
      </c>
      <c r="C17802">
        <v>2021</v>
      </c>
      <c r="D17802">
        <v>29284832</v>
      </c>
    </row>
    <row r="17803" spans="1:4" x14ac:dyDescent="0.55000000000000004">
      <c r="A17803" t="s">
        <v>134</v>
      </c>
      <c r="B17803" t="s">
        <v>2096</v>
      </c>
      <c r="C17803">
        <v>2022</v>
      </c>
      <c r="D17803">
        <v>31638664</v>
      </c>
    </row>
    <row r="17804" spans="1:4" x14ac:dyDescent="0.55000000000000004">
      <c r="A17804" t="s">
        <v>134</v>
      </c>
      <c r="B17804" t="s">
        <v>2096</v>
      </c>
      <c r="C17804">
        <v>2023</v>
      </c>
      <c r="D17804">
        <v>31792970</v>
      </c>
    </row>
    <row r="17805" spans="1:4" x14ac:dyDescent="0.55000000000000004">
      <c r="A17805" t="s">
        <v>134</v>
      </c>
      <c r="B17805" t="s">
        <v>2096</v>
      </c>
      <c r="C17805">
        <v>2024</v>
      </c>
      <c r="D17805">
        <v>31603438</v>
      </c>
    </row>
    <row r="17806" spans="1:4" x14ac:dyDescent="0.55000000000000004">
      <c r="A17806" t="s">
        <v>135</v>
      </c>
      <c r="B17806" t="s">
        <v>2097</v>
      </c>
      <c r="C17806">
        <v>1991</v>
      </c>
      <c r="D17806">
        <v>1044240</v>
      </c>
    </row>
    <row r="17807" spans="1:4" x14ac:dyDescent="0.55000000000000004">
      <c r="A17807" t="s">
        <v>135</v>
      </c>
      <c r="B17807" t="s">
        <v>2097</v>
      </c>
      <c r="C17807">
        <v>1992</v>
      </c>
      <c r="D17807">
        <v>1139504</v>
      </c>
    </row>
    <row r="17808" spans="1:4" x14ac:dyDescent="0.55000000000000004">
      <c r="A17808" t="s">
        <v>135</v>
      </c>
      <c r="B17808" t="s">
        <v>2097</v>
      </c>
      <c r="C17808">
        <v>1993</v>
      </c>
      <c r="D17808">
        <v>1374000</v>
      </c>
    </row>
    <row r="17809" spans="1:4" x14ac:dyDescent="0.55000000000000004">
      <c r="A17809" t="s">
        <v>135</v>
      </c>
      <c r="B17809" t="s">
        <v>2097</v>
      </c>
      <c r="C17809">
        <v>1994</v>
      </c>
      <c r="D17809">
        <v>1557183</v>
      </c>
    </row>
    <row r="17810" spans="1:4" x14ac:dyDescent="0.55000000000000004">
      <c r="A17810" t="s">
        <v>135</v>
      </c>
      <c r="B17810" t="s">
        <v>2097</v>
      </c>
      <c r="C17810">
        <v>1995</v>
      </c>
      <c r="D17810">
        <v>1619488</v>
      </c>
    </row>
    <row r="17811" spans="1:4" x14ac:dyDescent="0.55000000000000004">
      <c r="A17811" t="s">
        <v>135</v>
      </c>
      <c r="B17811" t="s">
        <v>2097</v>
      </c>
      <c r="C17811">
        <v>1996</v>
      </c>
      <c r="D17811">
        <v>1718416</v>
      </c>
    </row>
    <row r="17812" spans="1:4" x14ac:dyDescent="0.55000000000000004">
      <c r="A17812" t="s">
        <v>135</v>
      </c>
      <c r="B17812" t="s">
        <v>2097</v>
      </c>
      <c r="C17812">
        <v>1997</v>
      </c>
      <c r="D17812">
        <v>1813724</v>
      </c>
    </row>
    <row r="17813" spans="1:4" x14ac:dyDescent="0.55000000000000004">
      <c r="A17813" t="s">
        <v>135</v>
      </c>
      <c r="B17813" t="s">
        <v>2097</v>
      </c>
      <c r="C17813">
        <v>1998</v>
      </c>
      <c r="D17813">
        <v>1864976</v>
      </c>
    </row>
    <row r="17814" spans="1:4" x14ac:dyDescent="0.55000000000000004">
      <c r="A17814" t="s">
        <v>135</v>
      </c>
      <c r="B17814" t="s">
        <v>2097</v>
      </c>
      <c r="C17814">
        <v>1999</v>
      </c>
      <c r="D17814">
        <v>1740400</v>
      </c>
    </row>
    <row r="17815" spans="1:4" x14ac:dyDescent="0.55000000000000004">
      <c r="A17815" t="s">
        <v>135</v>
      </c>
      <c r="B17815" t="s">
        <v>2097</v>
      </c>
      <c r="C17815">
        <v>2000</v>
      </c>
      <c r="D17815">
        <v>1718416</v>
      </c>
    </row>
    <row r="17816" spans="1:4" x14ac:dyDescent="0.55000000000000004">
      <c r="A17816" t="s">
        <v>135</v>
      </c>
      <c r="B17816" t="s">
        <v>2097</v>
      </c>
      <c r="C17816">
        <v>2001</v>
      </c>
      <c r="D17816">
        <v>2231376</v>
      </c>
    </row>
    <row r="17817" spans="1:4" x14ac:dyDescent="0.55000000000000004">
      <c r="A17817" t="s">
        <v>135</v>
      </c>
      <c r="B17817" t="s">
        <v>2097</v>
      </c>
      <c r="C17817">
        <v>2002</v>
      </c>
      <c r="D17817">
        <v>1971232</v>
      </c>
    </row>
    <row r="17818" spans="1:4" x14ac:dyDescent="0.55000000000000004">
      <c r="A17818" t="s">
        <v>135</v>
      </c>
      <c r="B17818" t="s">
        <v>2097</v>
      </c>
      <c r="C17818">
        <v>2003</v>
      </c>
      <c r="D17818">
        <v>2092144</v>
      </c>
    </row>
    <row r="17819" spans="1:4" x14ac:dyDescent="0.55000000000000004">
      <c r="A17819" t="s">
        <v>135</v>
      </c>
      <c r="B17819" t="s">
        <v>2097</v>
      </c>
      <c r="C17819">
        <v>2004</v>
      </c>
      <c r="D17819">
        <v>2238704</v>
      </c>
    </row>
    <row r="17820" spans="1:4" x14ac:dyDescent="0.55000000000000004">
      <c r="A17820" t="s">
        <v>135</v>
      </c>
      <c r="B17820" t="s">
        <v>2097</v>
      </c>
      <c r="C17820">
        <v>2005</v>
      </c>
      <c r="D17820">
        <v>2531824</v>
      </c>
    </row>
    <row r="17821" spans="1:4" x14ac:dyDescent="0.55000000000000004">
      <c r="A17821" t="s">
        <v>135</v>
      </c>
      <c r="B17821" t="s">
        <v>2097</v>
      </c>
      <c r="C17821">
        <v>2006</v>
      </c>
      <c r="D17821">
        <v>2524496</v>
      </c>
    </row>
    <row r="17822" spans="1:4" x14ac:dyDescent="0.55000000000000004">
      <c r="A17822" t="s">
        <v>135</v>
      </c>
      <c r="B17822" t="s">
        <v>2097</v>
      </c>
      <c r="C17822">
        <v>2007</v>
      </c>
      <c r="D17822">
        <v>2326640</v>
      </c>
    </row>
    <row r="17823" spans="1:4" x14ac:dyDescent="0.55000000000000004">
      <c r="A17823" t="s">
        <v>135</v>
      </c>
      <c r="B17823" t="s">
        <v>2097</v>
      </c>
      <c r="C17823">
        <v>2008</v>
      </c>
      <c r="D17823">
        <v>2857920</v>
      </c>
    </row>
    <row r="17824" spans="1:4" x14ac:dyDescent="0.55000000000000004">
      <c r="A17824" t="s">
        <v>135</v>
      </c>
      <c r="B17824" t="s">
        <v>2097</v>
      </c>
      <c r="C17824">
        <v>2009</v>
      </c>
      <c r="D17824">
        <v>2660064</v>
      </c>
    </row>
    <row r="17825" spans="1:4" x14ac:dyDescent="0.55000000000000004">
      <c r="A17825" t="s">
        <v>135</v>
      </c>
      <c r="B17825" t="s">
        <v>2097</v>
      </c>
      <c r="C17825">
        <v>2010</v>
      </c>
      <c r="D17825">
        <v>2788304</v>
      </c>
    </row>
    <row r="17826" spans="1:4" x14ac:dyDescent="0.55000000000000004">
      <c r="A17826" t="s">
        <v>135</v>
      </c>
      <c r="B17826" t="s">
        <v>2097</v>
      </c>
      <c r="C17826">
        <v>2011</v>
      </c>
      <c r="D17826">
        <v>2785549</v>
      </c>
    </row>
    <row r="17827" spans="1:4" x14ac:dyDescent="0.55000000000000004">
      <c r="A17827" t="s">
        <v>135</v>
      </c>
      <c r="B17827" t="s">
        <v>2097</v>
      </c>
      <c r="C17827">
        <v>2012</v>
      </c>
      <c r="D17827">
        <v>3194064</v>
      </c>
    </row>
    <row r="17828" spans="1:4" x14ac:dyDescent="0.55000000000000004">
      <c r="A17828" t="s">
        <v>135</v>
      </c>
      <c r="B17828" t="s">
        <v>2097</v>
      </c>
      <c r="C17828">
        <v>2013</v>
      </c>
      <c r="D17828">
        <v>3003744</v>
      </c>
    </row>
    <row r="17829" spans="1:4" x14ac:dyDescent="0.55000000000000004">
      <c r="A17829" t="s">
        <v>135</v>
      </c>
      <c r="B17829" t="s">
        <v>2097</v>
      </c>
      <c r="C17829">
        <v>2014</v>
      </c>
      <c r="D17829">
        <v>3099139</v>
      </c>
    </row>
    <row r="17830" spans="1:4" x14ac:dyDescent="0.55000000000000004">
      <c r="A17830" t="s">
        <v>135</v>
      </c>
      <c r="B17830" t="s">
        <v>2097</v>
      </c>
      <c r="C17830">
        <v>2015</v>
      </c>
      <c r="D17830">
        <v>3393660</v>
      </c>
    </row>
    <row r="17831" spans="1:4" x14ac:dyDescent="0.55000000000000004">
      <c r="A17831" t="s">
        <v>135</v>
      </c>
      <c r="B17831" t="s">
        <v>2097</v>
      </c>
      <c r="C17831">
        <v>2016</v>
      </c>
      <c r="D17831">
        <v>3582204</v>
      </c>
    </row>
    <row r="17832" spans="1:4" x14ac:dyDescent="0.55000000000000004">
      <c r="A17832" t="s">
        <v>135</v>
      </c>
      <c r="B17832" t="s">
        <v>2097</v>
      </c>
      <c r="C17832">
        <v>2017</v>
      </c>
      <c r="D17832">
        <v>3589609</v>
      </c>
    </row>
    <row r="17833" spans="1:4" x14ac:dyDescent="0.55000000000000004">
      <c r="A17833" t="s">
        <v>135</v>
      </c>
      <c r="B17833" t="s">
        <v>2097</v>
      </c>
      <c r="C17833">
        <v>2018</v>
      </c>
      <c r="D17833">
        <v>3635037</v>
      </c>
    </row>
    <row r="17834" spans="1:4" x14ac:dyDescent="0.55000000000000004">
      <c r="A17834" t="s">
        <v>135</v>
      </c>
      <c r="B17834" t="s">
        <v>2097</v>
      </c>
      <c r="C17834">
        <v>2019</v>
      </c>
      <c r="D17834">
        <v>3730077</v>
      </c>
    </row>
    <row r="17835" spans="1:4" x14ac:dyDescent="0.55000000000000004">
      <c r="A17835" t="s">
        <v>135</v>
      </c>
      <c r="B17835" t="s">
        <v>2097</v>
      </c>
      <c r="C17835">
        <v>2020</v>
      </c>
      <c r="D17835">
        <v>3440421</v>
      </c>
    </row>
    <row r="17836" spans="1:4" x14ac:dyDescent="0.55000000000000004">
      <c r="A17836" t="s">
        <v>135</v>
      </c>
      <c r="B17836" t="s">
        <v>2097</v>
      </c>
      <c r="C17836">
        <v>2021</v>
      </c>
      <c r="D17836">
        <v>3607799</v>
      </c>
    </row>
    <row r="17837" spans="1:4" x14ac:dyDescent="0.55000000000000004">
      <c r="A17837" t="s">
        <v>135</v>
      </c>
      <c r="B17837" t="s">
        <v>2097</v>
      </c>
      <c r="C17837">
        <v>2022</v>
      </c>
      <c r="D17837">
        <v>3413848</v>
      </c>
    </row>
    <row r="17838" spans="1:4" x14ac:dyDescent="0.55000000000000004">
      <c r="A17838" t="s">
        <v>135</v>
      </c>
      <c r="B17838" t="s">
        <v>2097</v>
      </c>
      <c r="C17838">
        <v>2023</v>
      </c>
      <c r="D17838">
        <v>3442664</v>
      </c>
    </row>
    <row r="17839" spans="1:4" x14ac:dyDescent="0.55000000000000004">
      <c r="A17839" t="s">
        <v>135</v>
      </c>
      <c r="B17839" t="s">
        <v>2097</v>
      </c>
      <c r="C17839">
        <v>2024</v>
      </c>
      <c r="D17839">
        <v>3469112</v>
      </c>
    </row>
    <row r="17840" spans="1:4" x14ac:dyDescent="0.55000000000000004">
      <c r="A17840" t="s">
        <v>259</v>
      </c>
      <c r="B17840" t="s">
        <v>2098</v>
      </c>
      <c r="C17840">
        <v>1964</v>
      </c>
      <c r="D17840">
        <v>29312</v>
      </c>
    </row>
    <row r="17841" spans="1:4" x14ac:dyDescent="0.55000000000000004">
      <c r="A17841" t="s">
        <v>259</v>
      </c>
      <c r="B17841" t="s">
        <v>2098</v>
      </c>
      <c r="C17841">
        <v>1965</v>
      </c>
      <c r="D17841">
        <v>32976</v>
      </c>
    </row>
    <row r="17842" spans="1:4" x14ac:dyDescent="0.55000000000000004">
      <c r="A17842" t="s">
        <v>259</v>
      </c>
      <c r="B17842" t="s">
        <v>2098</v>
      </c>
      <c r="C17842">
        <v>1966</v>
      </c>
      <c r="D17842">
        <v>32976</v>
      </c>
    </row>
    <row r="17843" spans="1:4" x14ac:dyDescent="0.55000000000000004">
      <c r="A17843" t="s">
        <v>259</v>
      </c>
      <c r="B17843" t="s">
        <v>2098</v>
      </c>
      <c r="C17843">
        <v>1967</v>
      </c>
      <c r="D17843">
        <v>47632</v>
      </c>
    </row>
    <row r="17844" spans="1:4" x14ac:dyDescent="0.55000000000000004">
      <c r="A17844" t="s">
        <v>259</v>
      </c>
      <c r="B17844" t="s">
        <v>2098</v>
      </c>
      <c r="C17844">
        <v>1968</v>
      </c>
      <c r="D17844">
        <v>47632</v>
      </c>
    </row>
    <row r="17845" spans="1:4" x14ac:dyDescent="0.55000000000000004">
      <c r="A17845" t="s">
        <v>259</v>
      </c>
      <c r="B17845" t="s">
        <v>2098</v>
      </c>
      <c r="C17845">
        <v>1969</v>
      </c>
      <c r="D17845">
        <v>65952</v>
      </c>
    </row>
    <row r="17846" spans="1:4" x14ac:dyDescent="0.55000000000000004">
      <c r="A17846" t="s">
        <v>259</v>
      </c>
      <c r="B17846" t="s">
        <v>2098</v>
      </c>
      <c r="C17846">
        <v>1970</v>
      </c>
      <c r="D17846">
        <v>65952</v>
      </c>
    </row>
    <row r="17847" spans="1:4" x14ac:dyDescent="0.55000000000000004">
      <c r="A17847" t="s">
        <v>259</v>
      </c>
      <c r="B17847" t="s">
        <v>2098</v>
      </c>
      <c r="C17847">
        <v>1971</v>
      </c>
      <c r="D17847">
        <v>87936</v>
      </c>
    </row>
    <row r="17848" spans="1:4" x14ac:dyDescent="0.55000000000000004">
      <c r="A17848" t="s">
        <v>259</v>
      </c>
      <c r="B17848" t="s">
        <v>2098</v>
      </c>
      <c r="C17848">
        <v>1972</v>
      </c>
      <c r="D17848">
        <v>76944</v>
      </c>
    </row>
    <row r="17849" spans="1:4" x14ac:dyDescent="0.55000000000000004">
      <c r="A17849" t="s">
        <v>259</v>
      </c>
      <c r="B17849" t="s">
        <v>2098</v>
      </c>
      <c r="C17849">
        <v>1973</v>
      </c>
      <c r="D17849">
        <v>84272</v>
      </c>
    </row>
    <row r="17850" spans="1:4" x14ac:dyDescent="0.55000000000000004">
      <c r="A17850" t="s">
        <v>259</v>
      </c>
      <c r="B17850" t="s">
        <v>2098</v>
      </c>
      <c r="C17850">
        <v>1974</v>
      </c>
      <c r="D17850">
        <v>98928</v>
      </c>
    </row>
    <row r="17851" spans="1:4" x14ac:dyDescent="0.55000000000000004">
      <c r="A17851" t="s">
        <v>259</v>
      </c>
      <c r="B17851" t="s">
        <v>2098</v>
      </c>
      <c r="C17851">
        <v>1975</v>
      </c>
      <c r="D17851">
        <v>102592</v>
      </c>
    </row>
    <row r="17852" spans="1:4" x14ac:dyDescent="0.55000000000000004">
      <c r="A17852" t="s">
        <v>259</v>
      </c>
      <c r="B17852" t="s">
        <v>2098</v>
      </c>
      <c r="C17852">
        <v>1976</v>
      </c>
      <c r="D17852">
        <v>102592</v>
      </c>
    </row>
    <row r="17853" spans="1:4" x14ac:dyDescent="0.55000000000000004">
      <c r="A17853" t="s">
        <v>259</v>
      </c>
      <c r="B17853" t="s">
        <v>2098</v>
      </c>
      <c r="C17853">
        <v>1977</v>
      </c>
      <c r="D17853">
        <v>113584</v>
      </c>
    </row>
    <row r="17854" spans="1:4" x14ac:dyDescent="0.55000000000000004">
      <c r="A17854" t="s">
        <v>259</v>
      </c>
      <c r="B17854" t="s">
        <v>2098</v>
      </c>
      <c r="C17854">
        <v>1978</v>
      </c>
      <c r="D17854">
        <v>113584</v>
      </c>
    </row>
    <row r="17855" spans="1:4" x14ac:dyDescent="0.55000000000000004">
      <c r="A17855" t="s">
        <v>259</v>
      </c>
      <c r="B17855" t="s">
        <v>2098</v>
      </c>
      <c r="C17855">
        <v>1979</v>
      </c>
      <c r="D17855">
        <v>113584</v>
      </c>
    </row>
    <row r="17856" spans="1:4" x14ac:dyDescent="0.55000000000000004">
      <c r="A17856" t="s">
        <v>259</v>
      </c>
      <c r="B17856" t="s">
        <v>2098</v>
      </c>
      <c r="C17856">
        <v>1980</v>
      </c>
      <c r="D17856">
        <v>124576</v>
      </c>
    </row>
    <row r="17857" spans="1:4" x14ac:dyDescent="0.55000000000000004">
      <c r="A17857" t="s">
        <v>259</v>
      </c>
      <c r="B17857" t="s">
        <v>2098</v>
      </c>
      <c r="C17857">
        <v>1981</v>
      </c>
      <c r="D17857">
        <v>124576</v>
      </c>
    </row>
    <row r="17858" spans="1:4" x14ac:dyDescent="0.55000000000000004">
      <c r="A17858" t="s">
        <v>259</v>
      </c>
      <c r="B17858" t="s">
        <v>2098</v>
      </c>
      <c r="C17858">
        <v>1982</v>
      </c>
      <c r="D17858">
        <v>124576</v>
      </c>
    </row>
    <row r="17859" spans="1:4" x14ac:dyDescent="0.55000000000000004">
      <c r="A17859" t="s">
        <v>259</v>
      </c>
      <c r="B17859" t="s">
        <v>2098</v>
      </c>
      <c r="C17859">
        <v>1983</v>
      </c>
      <c r="D17859">
        <v>124576</v>
      </c>
    </row>
    <row r="17860" spans="1:4" x14ac:dyDescent="0.55000000000000004">
      <c r="A17860" t="s">
        <v>259</v>
      </c>
      <c r="B17860" t="s">
        <v>2098</v>
      </c>
      <c r="C17860">
        <v>1984</v>
      </c>
      <c r="D17860">
        <v>124576</v>
      </c>
    </row>
    <row r="17861" spans="1:4" x14ac:dyDescent="0.55000000000000004">
      <c r="A17861" t="s">
        <v>259</v>
      </c>
      <c r="B17861" t="s">
        <v>2098</v>
      </c>
      <c r="C17861">
        <v>1985</v>
      </c>
      <c r="D17861">
        <v>124576</v>
      </c>
    </row>
    <row r="17862" spans="1:4" x14ac:dyDescent="0.55000000000000004">
      <c r="A17862" t="s">
        <v>259</v>
      </c>
      <c r="B17862" t="s">
        <v>2098</v>
      </c>
      <c r="C17862">
        <v>1986</v>
      </c>
      <c r="D17862">
        <v>161216</v>
      </c>
    </row>
    <row r="17863" spans="1:4" x14ac:dyDescent="0.55000000000000004">
      <c r="A17863" t="s">
        <v>259</v>
      </c>
      <c r="B17863" t="s">
        <v>2098</v>
      </c>
      <c r="C17863">
        <v>1987</v>
      </c>
      <c r="D17863">
        <v>157552</v>
      </c>
    </row>
    <row r="17864" spans="1:4" x14ac:dyDescent="0.55000000000000004">
      <c r="A17864" t="s">
        <v>259</v>
      </c>
      <c r="B17864" t="s">
        <v>2098</v>
      </c>
      <c r="C17864">
        <v>1988</v>
      </c>
      <c r="D17864">
        <v>157552</v>
      </c>
    </row>
    <row r="17865" spans="1:4" x14ac:dyDescent="0.55000000000000004">
      <c r="A17865" t="s">
        <v>259</v>
      </c>
      <c r="B17865" t="s">
        <v>2098</v>
      </c>
      <c r="C17865">
        <v>1989</v>
      </c>
      <c r="D17865">
        <v>157552</v>
      </c>
    </row>
    <row r="17866" spans="1:4" x14ac:dyDescent="0.55000000000000004">
      <c r="A17866" t="s">
        <v>259</v>
      </c>
      <c r="B17866" t="s">
        <v>2098</v>
      </c>
      <c r="C17866">
        <v>1990</v>
      </c>
      <c r="D17866">
        <v>124576</v>
      </c>
    </row>
    <row r="17867" spans="1:4" x14ac:dyDescent="0.55000000000000004">
      <c r="A17867" t="s">
        <v>259</v>
      </c>
      <c r="B17867" t="s">
        <v>2098</v>
      </c>
      <c r="C17867">
        <v>1991</v>
      </c>
      <c r="D17867">
        <v>124576</v>
      </c>
    </row>
    <row r="17868" spans="1:4" x14ac:dyDescent="0.55000000000000004">
      <c r="A17868" t="s">
        <v>259</v>
      </c>
      <c r="B17868" t="s">
        <v>2098</v>
      </c>
      <c r="C17868">
        <v>1992</v>
      </c>
      <c r="D17868">
        <v>120912</v>
      </c>
    </row>
    <row r="17869" spans="1:4" x14ac:dyDescent="0.55000000000000004">
      <c r="A17869" t="s">
        <v>259</v>
      </c>
      <c r="B17869" t="s">
        <v>2098</v>
      </c>
      <c r="C17869">
        <v>1993</v>
      </c>
      <c r="D17869">
        <v>113584</v>
      </c>
    </row>
    <row r="17870" spans="1:4" x14ac:dyDescent="0.55000000000000004">
      <c r="A17870" t="s">
        <v>259</v>
      </c>
      <c r="B17870" t="s">
        <v>2098</v>
      </c>
      <c r="C17870">
        <v>1994</v>
      </c>
      <c r="D17870">
        <v>109920</v>
      </c>
    </row>
    <row r="17871" spans="1:4" x14ac:dyDescent="0.55000000000000004">
      <c r="A17871" t="s">
        <v>259</v>
      </c>
      <c r="B17871" t="s">
        <v>2098</v>
      </c>
      <c r="C17871">
        <v>1995</v>
      </c>
      <c r="D17871">
        <v>106256</v>
      </c>
    </row>
    <row r="17872" spans="1:4" x14ac:dyDescent="0.55000000000000004">
      <c r="A17872" t="s">
        <v>259</v>
      </c>
      <c r="B17872" t="s">
        <v>2098</v>
      </c>
      <c r="C17872">
        <v>1996</v>
      </c>
      <c r="D17872">
        <v>102592</v>
      </c>
    </row>
    <row r="17873" spans="1:4" x14ac:dyDescent="0.55000000000000004">
      <c r="A17873" t="s">
        <v>259</v>
      </c>
      <c r="B17873" t="s">
        <v>2098</v>
      </c>
      <c r="C17873">
        <v>1997</v>
      </c>
      <c r="D17873">
        <v>102592</v>
      </c>
    </row>
    <row r="17874" spans="1:4" x14ac:dyDescent="0.55000000000000004">
      <c r="A17874" t="s">
        <v>259</v>
      </c>
      <c r="B17874" t="s">
        <v>2098</v>
      </c>
      <c r="C17874">
        <v>1998</v>
      </c>
      <c r="D17874">
        <v>98928</v>
      </c>
    </row>
    <row r="17875" spans="1:4" x14ac:dyDescent="0.55000000000000004">
      <c r="A17875" t="s">
        <v>259</v>
      </c>
      <c r="B17875" t="s">
        <v>2098</v>
      </c>
      <c r="C17875">
        <v>1999</v>
      </c>
      <c r="D17875">
        <v>91600</v>
      </c>
    </row>
    <row r="17876" spans="1:4" x14ac:dyDescent="0.55000000000000004">
      <c r="A17876" t="s">
        <v>259</v>
      </c>
      <c r="B17876" t="s">
        <v>2098</v>
      </c>
      <c r="C17876">
        <v>2000</v>
      </c>
      <c r="D17876">
        <v>87936</v>
      </c>
    </row>
    <row r="17877" spans="1:4" x14ac:dyDescent="0.55000000000000004">
      <c r="A17877" t="s">
        <v>259</v>
      </c>
      <c r="B17877" t="s">
        <v>2098</v>
      </c>
      <c r="C17877">
        <v>2001</v>
      </c>
      <c r="D17877">
        <v>80608</v>
      </c>
    </row>
    <row r="17878" spans="1:4" x14ac:dyDescent="0.55000000000000004">
      <c r="A17878" t="s">
        <v>259</v>
      </c>
      <c r="B17878" t="s">
        <v>2098</v>
      </c>
      <c r="C17878">
        <v>2002</v>
      </c>
      <c r="D17878">
        <v>76944</v>
      </c>
    </row>
    <row r="17879" spans="1:4" x14ac:dyDescent="0.55000000000000004">
      <c r="A17879" t="s">
        <v>259</v>
      </c>
      <c r="B17879" t="s">
        <v>2098</v>
      </c>
      <c r="C17879">
        <v>2003</v>
      </c>
      <c r="D17879">
        <v>65952</v>
      </c>
    </row>
    <row r="17880" spans="1:4" x14ac:dyDescent="0.55000000000000004">
      <c r="A17880" t="s">
        <v>259</v>
      </c>
      <c r="B17880" t="s">
        <v>2098</v>
      </c>
      <c r="C17880">
        <v>2004</v>
      </c>
      <c r="D17880">
        <v>62288</v>
      </c>
    </row>
    <row r="17881" spans="1:4" x14ac:dyDescent="0.55000000000000004">
      <c r="A17881" t="s">
        <v>259</v>
      </c>
      <c r="B17881" t="s">
        <v>2098</v>
      </c>
      <c r="C17881">
        <v>2005</v>
      </c>
      <c r="D17881">
        <v>62288</v>
      </c>
    </row>
    <row r="17882" spans="1:4" x14ac:dyDescent="0.55000000000000004">
      <c r="A17882" t="s">
        <v>259</v>
      </c>
      <c r="B17882" t="s">
        <v>2098</v>
      </c>
      <c r="C17882">
        <v>2006</v>
      </c>
      <c r="D17882">
        <v>43968</v>
      </c>
    </row>
    <row r="17883" spans="1:4" x14ac:dyDescent="0.55000000000000004">
      <c r="A17883" t="s">
        <v>259</v>
      </c>
      <c r="B17883" t="s">
        <v>2098</v>
      </c>
      <c r="C17883">
        <v>2007</v>
      </c>
      <c r="D17883">
        <v>40304</v>
      </c>
    </row>
    <row r="17884" spans="1:4" x14ac:dyDescent="0.55000000000000004">
      <c r="A17884" t="s">
        <v>259</v>
      </c>
      <c r="B17884" t="s">
        <v>2098</v>
      </c>
      <c r="C17884">
        <v>2008</v>
      </c>
      <c r="D17884">
        <v>40304</v>
      </c>
    </row>
    <row r="17885" spans="1:4" x14ac:dyDescent="0.55000000000000004">
      <c r="A17885" t="s">
        <v>259</v>
      </c>
      <c r="B17885" t="s">
        <v>2098</v>
      </c>
      <c r="C17885">
        <v>2009</v>
      </c>
      <c r="D17885">
        <v>40304</v>
      </c>
    </row>
    <row r="17886" spans="1:4" x14ac:dyDescent="0.55000000000000004">
      <c r="A17886" t="s">
        <v>259</v>
      </c>
      <c r="B17886" t="s">
        <v>2098</v>
      </c>
      <c r="C17886">
        <v>2010</v>
      </c>
      <c r="D17886">
        <v>43968</v>
      </c>
    </row>
    <row r="17887" spans="1:4" x14ac:dyDescent="0.55000000000000004">
      <c r="A17887" t="s">
        <v>259</v>
      </c>
      <c r="B17887" t="s">
        <v>2098</v>
      </c>
      <c r="C17887">
        <v>2011</v>
      </c>
      <c r="D17887">
        <v>40304</v>
      </c>
    </row>
    <row r="17888" spans="1:4" x14ac:dyDescent="0.55000000000000004">
      <c r="A17888" t="s">
        <v>259</v>
      </c>
      <c r="B17888" t="s">
        <v>2098</v>
      </c>
      <c r="C17888">
        <v>2012</v>
      </c>
      <c r="D17888">
        <v>40304</v>
      </c>
    </row>
    <row r="17889" spans="1:4" x14ac:dyDescent="0.55000000000000004">
      <c r="A17889" t="s">
        <v>259</v>
      </c>
      <c r="B17889" t="s">
        <v>2098</v>
      </c>
      <c r="C17889">
        <v>2013</v>
      </c>
      <c r="D17889">
        <v>47632</v>
      </c>
    </row>
    <row r="17890" spans="1:4" x14ac:dyDescent="0.55000000000000004">
      <c r="A17890" t="s">
        <v>259</v>
      </c>
      <c r="B17890" t="s">
        <v>2098</v>
      </c>
      <c r="C17890">
        <v>2014</v>
      </c>
      <c r="D17890">
        <v>51296</v>
      </c>
    </row>
    <row r="17891" spans="1:4" x14ac:dyDescent="0.55000000000000004">
      <c r="A17891" t="s">
        <v>259</v>
      </c>
      <c r="B17891" t="s">
        <v>2098</v>
      </c>
      <c r="C17891">
        <v>2015</v>
      </c>
      <c r="D17891">
        <v>54960</v>
      </c>
    </row>
    <row r="17892" spans="1:4" x14ac:dyDescent="0.55000000000000004">
      <c r="A17892" t="s">
        <v>259</v>
      </c>
      <c r="B17892" t="s">
        <v>2098</v>
      </c>
      <c r="C17892">
        <v>2016</v>
      </c>
      <c r="D17892">
        <v>51296</v>
      </c>
    </row>
    <row r="17893" spans="1:4" x14ac:dyDescent="0.55000000000000004">
      <c r="A17893" t="s">
        <v>259</v>
      </c>
      <c r="B17893" t="s">
        <v>2098</v>
      </c>
      <c r="C17893">
        <v>2017</v>
      </c>
      <c r="D17893">
        <v>54960</v>
      </c>
    </row>
    <row r="17894" spans="1:4" x14ac:dyDescent="0.55000000000000004">
      <c r="A17894" t="s">
        <v>259</v>
      </c>
      <c r="B17894" t="s">
        <v>2098</v>
      </c>
      <c r="C17894">
        <v>2018</v>
      </c>
      <c r="D17894">
        <v>54960</v>
      </c>
    </row>
    <row r="17895" spans="1:4" x14ac:dyDescent="0.55000000000000004">
      <c r="A17895" t="s">
        <v>259</v>
      </c>
      <c r="B17895" t="s">
        <v>2098</v>
      </c>
      <c r="C17895">
        <v>2019</v>
      </c>
      <c r="D17895">
        <v>51296</v>
      </c>
    </row>
    <row r="17896" spans="1:4" x14ac:dyDescent="0.55000000000000004">
      <c r="A17896" t="s">
        <v>259</v>
      </c>
      <c r="B17896" t="s">
        <v>2098</v>
      </c>
      <c r="C17896">
        <v>2020</v>
      </c>
      <c r="D17896">
        <v>54960</v>
      </c>
    </row>
    <row r="17897" spans="1:4" x14ac:dyDescent="0.55000000000000004">
      <c r="A17897" t="s">
        <v>259</v>
      </c>
      <c r="B17897" t="s">
        <v>2098</v>
      </c>
      <c r="C17897">
        <v>2021</v>
      </c>
      <c r="D17897">
        <v>54960</v>
      </c>
    </row>
    <row r="17898" spans="1:4" x14ac:dyDescent="0.55000000000000004">
      <c r="A17898" t="s">
        <v>259</v>
      </c>
      <c r="B17898" t="s">
        <v>2098</v>
      </c>
      <c r="C17898">
        <v>2022</v>
      </c>
      <c r="D17898">
        <v>58984</v>
      </c>
    </row>
    <row r="17899" spans="1:4" x14ac:dyDescent="0.55000000000000004">
      <c r="A17899" t="s">
        <v>259</v>
      </c>
      <c r="B17899" t="s">
        <v>2098</v>
      </c>
      <c r="C17899">
        <v>2023</v>
      </c>
      <c r="D17899">
        <v>58705</v>
      </c>
    </row>
    <row r="17900" spans="1:4" x14ac:dyDescent="0.55000000000000004">
      <c r="A17900" t="s">
        <v>259</v>
      </c>
      <c r="B17900" t="s">
        <v>2098</v>
      </c>
      <c r="C17900">
        <v>2024</v>
      </c>
      <c r="D17900">
        <v>61390</v>
      </c>
    </row>
    <row r="17901" spans="1:4" x14ac:dyDescent="0.55000000000000004">
      <c r="A17901" t="s">
        <v>136</v>
      </c>
      <c r="B17901" t="s">
        <v>2099</v>
      </c>
      <c r="C17901">
        <v>1950</v>
      </c>
      <c r="D17901">
        <v>25648</v>
      </c>
    </row>
    <row r="17902" spans="1:4" x14ac:dyDescent="0.55000000000000004">
      <c r="A17902" t="s">
        <v>136</v>
      </c>
      <c r="B17902" t="s">
        <v>2099</v>
      </c>
      <c r="C17902">
        <v>1951</v>
      </c>
      <c r="D17902">
        <v>29312</v>
      </c>
    </row>
    <row r="17903" spans="1:4" x14ac:dyDescent="0.55000000000000004">
      <c r="A17903" t="s">
        <v>136</v>
      </c>
      <c r="B17903" t="s">
        <v>2099</v>
      </c>
      <c r="C17903">
        <v>1952</v>
      </c>
      <c r="D17903">
        <v>29312</v>
      </c>
    </row>
    <row r="17904" spans="1:4" x14ac:dyDescent="0.55000000000000004">
      <c r="A17904" t="s">
        <v>136</v>
      </c>
      <c r="B17904" t="s">
        <v>2099</v>
      </c>
      <c r="C17904">
        <v>1953</v>
      </c>
      <c r="D17904">
        <v>36640</v>
      </c>
    </row>
    <row r="17905" spans="1:4" x14ac:dyDescent="0.55000000000000004">
      <c r="A17905" t="s">
        <v>136</v>
      </c>
      <c r="B17905" t="s">
        <v>2099</v>
      </c>
      <c r="C17905">
        <v>1954</v>
      </c>
      <c r="D17905">
        <v>40304</v>
      </c>
    </row>
    <row r="17906" spans="1:4" x14ac:dyDescent="0.55000000000000004">
      <c r="A17906" t="s">
        <v>136</v>
      </c>
      <c r="B17906" t="s">
        <v>2099</v>
      </c>
      <c r="C17906">
        <v>1955</v>
      </c>
      <c r="D17906">
        <v>43968</v>
      </c>
    </row>
    <row r="17907" spans="1:4" x14ac:dyDescent="0.55000000000000004">
      <c r="A17907" t="s">
        <v>136</v>
      </c>
      <c r="B17907" t="s">
        <v>2099</v>
      </c>
      <c r="C17907">
        <v>1956</v>
      </c>
      <c r="D17907">
        <v>47632</v>
      </c>
    </row>
    <row r="17908" spans="1:4" x14ac:dyDescent="0.55000000000000004">
      <c r="A17908" t="s">
        <v>136</v>
      </c>
      <c r="B17908" t="s">
        <v>2099</v>
      </c>
      <c r="C17908">
        <v>1957</v>
      </c>
      <c r="D17908">
        <v>54960</v>
      </c>
    </row>
    <row r="17909" spans="1:4" x14ac:dyDescent="0.55000000000000004">
      <c r="A17909" t="s">
        <v>136</v>
      </c>
      <c r="B17909" t="s">
        <v>2099</v>
      </c>
      <c r="C17909">
        <v>1958</v>
      </c>
      <c r="D17909">
        <v>58624</v>
      </c>
    </row>
    <row r="17910" spans="1:4" x14ac:dyDescent="0.55000000000000004">
      <c r="A17910" t="s">
        <v>136</v>
      </c>
      <c r="B17910" t="s">
        <v>2099</v>
      </c>
      <c r="C17910">
        <v>1959</v>
      </c>
      <c r="D17910">
        <v>65952</v>
      </c>
    </row>
    <row r="17911" spans="1:4" x14ac:dyDescent="0.55000000000000004">
      <c r="A17911" t="s">
        <v>136</v>
      </c>
      <c r="B17911" t="s">
        <v>2099</v>
      </c>
      <c r="C17911">
        <v>1960</v>
      </c>
      <c r="D17911">
        <v>80608</v>
      </c>
    </row>
    <row r="17912" spans="1:4" x14ac:dyDescent="0.55000000000000004">
      <c r="A17912" t="s">
        <v>136</v>
      </c>
      <c r="B17912" t="s">
        <v>2099</v>
      </c>
      <c r="C17912">
        <v>1961</v>
      </c>
      <c r="D17912">
        <v>80608</v>
      </c>
    </row>
    <row r="17913" spans="1:4" x14ac:dyDescent="0.55000000000000004">
      <c r="A17913" t="s">
        <v>136</v>
      </c>
      <c r="B17913" t="s">
        <v>2099</v>
      </c>
      <c r="C17913">
        <v>1962</v>
      </c>
      <c r="D17913">
        <v>87936</v>
      </c>
    </row>
    <row r="17914" spans="1:4" x14ac:dyDescent="0.55000000000000004">
      <c r="A17914" t="s">
        <v>136</v>
      </c>
      <c r="B17914" t="s">
        <v>2099</v>
      </c>
      <c r="C17914">
        <v>1963</v>
      </c>
      <c r="D17914">
        <v>98928</v>
      </c>
    </row>
    <row r="17915" spans="1:4" x14ac:dyDescent="0.55000000000000004">
      <c r="A17915" t="s">
        <v>136</v>
      </c>
      <c r="B17915" t="s">
        <v>2099</v>
      </c>
      <c r="C17915">
        <v>1964</v>
      </c>
      <c r="D17915">
        <v>150224</v>
      </c>
    </row>
    <row r="17916" spans="1:4" x14ac:dyDescent="0.55000000000000004">
      <c r="A17916" t="s">
        <v>136</v>
      </c>
      <c r="B17916" t="s">
        <v>2099</v>
      </c>
      <c r="C17916">
        <v>1965</v>
      </c>
      <c r="D17916">
        <v>179536</v>
      </c>
    </row>
    <row r="17917" spans="1:4" x14ac:dyDescent="0.55000000000000004">
      <c r="A17917" t="s">
        <v>136</v>
      </c>
      <c r="B17917" t="s">
        <v>2099</v>
      </c>
      <c r="C17917">
        <v>1966</v>
      </c>
      <c r="D17917">
        <v>190528</v>
      </c>
    </row>
    <row r="17918" spans="1:4" x14ac:dyDescent="0.55000000000000004">
      <c r="A17918" t="s">
        <v>136</v>
      </c>
      <c r="B17918" t="s">
        <v>2099</v>
      </c>
      <c r="C17918">
        <v>1967</v>
      </c>
      <c r="D17918">
        <v>212512</v>
      </c>
    </row>
    <row r="17919" spans="1:4" x14ac:dyDescent="0.55000000000000004">
      <c r="A17919" t="s">
        <v>136</v>
      </c>
      <c r="B17919" t="s">
        <v>2099</v>
      </c>
      <c r="C17919">
        <v>1968</v>
      </c>
      <c r="D17919">
        <v>252815.98</v>
      </c>
    </row>
    <row r="17920" spans="1:4" x14ac:dyDescent="0.55000000000000004">
      <c r="A17920" t="s">
        <v>136</v>
      </c>
      <c r="B17920" t="s">
        <v>2099</v>
      </c>
      <c r="C17920">
        <v>1969</v>
      </c>
      <c r="D17920">
        <v>399376</v>
      </c>
    </row>
    <row r="17921" spans="1:4" x14ac:dyDescent="0.55000000000000004">
      <c r="A17921" t="s">
        <v>136</v>
      </c>
      <c r="B17921" t="s">
        <v>2099</v>
      </c>
      <c r="C17921">
        <v>1970</v>
      </c>
      <c r="D17921">
        <v>227168</v>
      </c>
    </row>
    <row r="17922" spans="1:4" x14ac:dyDescent="0.55000000000000004">
      <c r="A17922" t="s">
        <v>136</v>
      </c>
      <c r="B17922" t="s">
        <v>2099</v>
      </c>
      <c r="C17922">
        <v>1971</v>
      </c>
      <c r="D17922">
        <v>197856</v>
      </c>
    </row>
    <row r="17923" spans="1:4" x14ac:dyDescent="0.55000000000000004">
      <c r="A17923" t="s">
        <v>136</v>
      </c>
      <c r="B17923" t="s">
        <v>2099</v>
      </c>
      <c r="C17923">
        <v>1972</v>
      </c>
      <c r="D17923">
        <v>267472</v>
      </c>
    </row>
    <row r="17924" spans="1:4" x14ac:dyDescent="0.55000000000000004">
      <c r="A17924" t="s">
        <v>136</v>
      </c>
      <c r="B17924" t="s">
        <v>2099</v>
      </c>
      <c r="C17924">
        <v>1973</v>
      </c>
      <c r="D17924">
        <v>421360</v>
      </c>
    </row>
    <row r="17925" spans="1:4" x14ac:dyDescent="0.55000000000000004">
      <c r="A17925" t="s">
        <v>136</v>
      </c>
      <c r="B17925" t="s">
        <v>2099</v>
      </c>
      <c r="C17925">
        <v>1974</v>
      </c>
      <c r="D17925">
        <v>424875</v>
      </c>
    </row>
    <row r="17926" spans="1:4" x14ac:dyDescent="0.55000000000000004">
      <c r="A17926" t="s">
        <v>136</v>
      </c>
      <c r="B17926" t="s">
        <v>2099</v>
      </c>
      <c r="C17926">
        <v>1975</v>
      </c>
      <c r="D17926">
        <v>351714</v>
      </c>
    </row>
    <row r="17927" spans="1:4" x14ac:dyDescent="0.55000000000000004">
      <c r="A17927" t="s">
        <v>136</v>
      </c>
      <c r="B17927" t="s">
        <v>2099</v>
      </c>
      <c r="C17927">
        <v>1976</v>
      </c>
      <c r="D17927">
        <v>281839</v>
      </c>
    </row>
    <row r="17928" spans="1:4" x14ac:dyDescent="0.55000000000000004">
      <c r="A17928" t="s">
        <v>136</v>
      </c>
      <c r="B17928" t="s">
        <v>2099</v>
      </c>
      <c r="C17928">
        <v>1977</v>
      </c>
      <c r="D17928">
        <v>336399</v>
      </c>
    </row>
    <row r="17929" spans="1:4" x14ac:dyDescent="0.55000000000000004">
      <c r="A17929" t="s">
        <v>136</v>
      </c>
      <c r="B17929" t="s">
        <v>2099</v>
      </c>
      <c r="C17929">
        <v>1978</v>
      </c>
      <c r="D17929">
        <v>328981</v>
      </c>
    </row>
    <row r="17930" spans="1:4" x14ac:dyDescent="0.55000000000000004">
      <c r="A17930" t="s">
        <v>136</v>
      </c>
      <c r="B17930" t="s">
        <v>2099</v>
      </c>
      <c r="C17930">
        <v>1979</v>
      </c>
      <c r="D17930">
        <v>512359.97</v>
      </c>
    </row>
    <row r="17931" spans="1:4" x14ac:dyDescent="0.55000000000000004">
      <c r="A17931" t="s">
        <v>136</v>
      </c>
      <c r="B17931" t="s">
        <v>2099</v>
      </c>
      <c r="C17931">
        <v>1980</v>
      </c>
      <c r="D17931">
        <v>541295</v>
      </c>
    </row>
    <row r="17932" spans="1:4" x14ac:dyDescent="0.55000000000000004">
      <c r="A17932" t="s">
        <v>136</v>
      </c>
      <c r="B17932" t="s">
        <v>2099</v>
      </c>
      <c r="C17932">
        <v>1981</v>
      </c>
      <c r="D17932">
        <v>453186</v>
      </c>
    </row>
    <row r="17933" spans="1:4" x14ac:dyDescent="0.55000000000000004">
      <c r="A17933" t="s">
        <v>136</v>
      </c>
      <c r="B17933" t="s">
        <v>2099</v>
      </c>
      <c r="C17933">
        <v>1982</v>
      </c>
      <c r="D17933">
        <v>442361</v>
      </c>
    </row>
    <row r="17934" spans="1:4" x14ac:dyDescent="0.55000000000000004">
      <c r="A17934" t="s">
        <v>136</v>
      </c>
      <c r="B17934" t="s">
        <v>2099</v>
      </c>
      <c r="C17934">
        <v>1983</v>
      </c>
      <c r="D17934">
        <v>492418</v>
      </c>
    </row>
    <row r="17935" spans="1:4" x14ac:dyDescent="0.55000000000000004">
      <c r="A17935" t="s">
        <v>136</v>
      </c>
      <c r="B17935" t="s">
        <v>2099</v>
      </c>
      <c r="C17935">
        <v>1984</v>
      </c>
      <c r="D17935">
        <v>701424</v>
      </c>
    </row>
    <row r="17936" spans="1:4" x14ac:dyDescent="0.55000000000000004">
      <c r="A17936" t="s">
        <v>136</v>
      </c>
      <c r="B17936" t="s">
        <v>2099</v>
      </c>
      <c r="C17936">
        <v>1985</v>
      </c>
      <c r="D17936">
        <v>676018</v>
      </c>
    </row>
    <row r="17937" spans="1:4" x14ac:dyDescent="0.55000000000000004">
      <c r="A17937" t="s">
        <v>136</v>
      </c>
      <c r="B17937" t="s">
        <v>2099</v>
      </c>
      <c r="C17937">
        <v>1986</v>
      </c>
      <c r="D17937">
        <v>697014</v>
      </c>
    </row>
    <row r="17938" spans="1:4" x14ac:dyDescent="0.55000000000000004">
      <c r="A17938" t="s">
        <v>136</v>
      </c>
      <c r="B17938" t="s">
        <v>2099</v>
      </c>
      <c r="C17938">
        <v>1987</v>
      </c>
      <c r="D17938">
        <v>860680</v>
      </c>
    </row>
    <row r="17939" spans="1:4" x14ac:dyDescent="0.55000000000000004">
      <c r="A17939" t="s">
        <v>136</v>
      </c>
      <c r="B17939" t="s">
        <v>2099</v>
      </c>
      <c r="C17939">
        <v>1988</v>
      </c>
      <c r="D17939">
        <v>975970</v>
      </c>
    </row>
    <row r="17940" spans="1:4" x14ac:dyDescent="0.55000000000000004">
      <c r="A17940" t="s">
        <v>136</v>
      </c>
      <c r="B17940" t="s">
        <v>2099</v>
      </c>
      <c r="C17940">
        <v>1989</v>
      </c>
      <c r="D17940">
        <v>893564</v>
      </c>
    </row>
    <row r="17941" spans="1:4" x14ac:dyDescent="0.55000000000000004">
      <c r="A17941" t="s">
        <v>136</v>
      </c>
      <c r="B17941" t="s">
        <v>2099</v>
      </c>
      <c r="C17941">
        <v>1990</v>
      </c>
      <c r="D17941">
        <v>721436</v>
      </c>
    </row>
    <row r="17942" spans="1:4" x14ac:dyDescent="0.55000000000000004">
      <c r="A17942" t="s">
        <v>136</v>
      </c>
      <c r="B17942" t="s">
        <v>2099</v>
      </c>
      <c r="C17942">
        <v>1991</v>
      </c>
      <c r="D17942">
        <v>1026311.06</v>
      </c>
    </row>
    <row r="17943" spans="1:4" x14ac:dyDescent="0.55000000000000004">
      <c r="A17943" t="s">
        <v>136</v>
      </c>
      <c r="B17943" t="s">
        <v>2099</v>
      </c>
      <c r="C17943">
        <v>1992</v>
      </c>
      <c r="D17943">
        <v>1232929</v>
      </c>
    </row>
    <row r="17944" spans="1:4" x14ac:dyDescent="0.55000000000000004">
      <c r="A17944" t="s">
        <v>136</v>
      </c>
      <c r="B17944" t="s">
        <v>2099</v>
      </c>
      <c r="C17944">
        <v>1993</v>
      </c>
      <c r="D17944">
        <v>1397333</v>
      </c>
    </row>
    <row r="17945" spans="1:4" x14ac:dyDescent="0.55000000000000004">
      <c r="A17945" t="s">
        <v>136</v>
      </c>
      <c r="B17945" t="s">
        <v>2099</v>
      </c>
      <c r="C17945">
        <v>1994</v>
      </c>
      <c r="D17945">
        <v>1619432</v>
      </c>
    </row>
    <row r="17946" spans="1:4" x14ac:dyDescent="0.55000000000000004">
      <c r="A17946" t="s">
        <v>136</v>
      </c>
      <c r="B17946" t="s">
        <v>2099</v>
      </c>
      <c r="C17946">
        <v>1995</v>
      </c>
      <c r="D17946">
        <v>2308915</v>
      </c>
    </row>
    <row r="17947" spans="1:4" x14ac:dyDescent="0.55000000000000004">
      <c r="A17947" t="s">
        <v>136</v>
      </c>
      <c r="B17947" t="s">
        <v>2099</v>
      </c>
      <c r="C17947">
        <v>1996</v>
      </c>
      <c r="D17947">
        <v>2352779</v>
      </c>
    </row>
    <row r="17948" spans="1:4" x14ac:dyDescent="0.55000000000000004">
      <c r="A17948" t="s">
        <v>136</v>
      </c>
      <c r="B17948" t="s">
        <v>2099</v>
      </c>
      <c r="C17948">
        <v>1997</v>
      </c>
      <c r="D17948">
        <v>2641111</v>
      </c>
    </row>
    <row r="17949" spans="1:4" x14ac:dyDescent="0.55000000000000004">
      <c r="A17949" t="s">
        <v>136</v>
      </c>
      <c r="B17949" t="s">
        <v>2099</v>
      </c>
      <c r="C17949">
        <v>1998</v>
      </c>
      <c r="D17949">
        <v>2223327</v>
      </c>
    </row>
    <row r="17950" spans="1:4" x14ac:dyDescent="0.55000000000000004">
      <c r="A17950" t="s">
        <v>136</v>
      </c>
      <c r="B17950" t="s">
        <v>2099</v>
      </c>
      <c r="C17950">
        <v>1999</v>
      </c>
      <c r="D17950">
        <v>3191083</v>
      </c>
    </row>
    <row r="17951" spans="1:4" x14ac:dyDescent="0.55000000000000004">
      <c r="A17951" t="s">
        <v>136</v>
      </c>
      <c r="B17951" t="s">
        <v>2099</v>
      </c>
      <c r="C17951">
        <v>2000</v>
      </c>
      <c r="D17951">
        <v>3037431</v>
      </c>
    </row>
    <row r="17952" spans="1:4" x14ac:dyDescent="0.55000000000000004">
      <c r="A17952" t="s">
        <v>136</v>
      </c>
      <c r="B17952" t="s">
        <v>2099</v>
      </c>
      <c r="C17952">
        <v>2001</v>
      </c>
      <c r="D17952">
        <v>3236078</v>
      </c>
    </row>
    <row r="17953" spans="1:4" x14ac:dyDescent="0.55000000000000004">
      <c r="A17953" t="s">
        <v>136</v>
      </c>
      <c r="B17953" t="s">
        <v>2099</v>
      </c>
      <c r="C17953">
        <v>2002</v>
      </c>
      <c r="D17953">
        <v>2596383</v>
      </c>
    </row>
    <row r="17954" spans="1:4" x14ac:dyDescent="0.55000000000000004">
      <c r="A17954" t="s">
        <v>136</v>
      </c>
      <c r="B17954" t="s">
        <v>2099</v>
      </c>
      <c r="C17954">
        <v>2003</v>
      </c>
      <c r="D17954">
        <v>2810383</v>
      </c>
    </row>
    <row r="17955" spans="1:4" x14ac:dyDescent="0.55000000000000004">
      <c r="A17955" t="s">
        <v>136</v>
      </c>
      <c r="B17955" t="s">
        <v>2099</v>
      </c>
      <c r="C17955">
        <v>2004</v>
      </c>
      <c r="D17955">
        <v>2582410</v>
      </c>
    </row>
    <row r="17956" spans="1:4" x14ac:dyDescent="0.55000000000000004">
      <c r="A17956" t="s">
        <v>136</v>
      </c>
      <c r="B17956" t="s">
        <v>2099</v>
      </c>
      <c r="C17956">
        <v>2005</v>
      </c>
      <c r="D17956">
        <v>2986772</v>
      </c>
    </row>
    <row r="17957" spans="1:4" x14ac:dyDescent="0.55000000000000004">
      <c r="A17957" t="s">
        <v>136</v>
      </c>
      <c r="B17957" t="s">
        <v>2099</v>
      </c>
      <c r="C17957">
        <v>2006</v>
      </c>
      <c r="D17957">
        <v>2456469</v>
      </c>
    </row>
    <row r="17958" spans="1:4" x14ac:dyDescent="0.55000000000000004">
      <c r="A17958" t="s">
        <v>136</v>
      </c>
      <c r="B17958" t="s">
        <v>2099</v>
      </c>
      <c r="C17958">
        <v>2007</v>
      </c>
      <c r="D17958">
        <v>2570341</v>
      </c>
    </row>
    <row r="17959" spans="1:4" x14ac:dyDescent="0.55000000000000004">
      <c r="A17959" t="s">
        <v>136</v>
      </c>
      <c r="B17959" t="s">
        <v>2099</v>
      </c>
      <c r="C17959">
        <v>2008</v>
      </c>
      <c r="D17959">
        <v>3355316</v>
      </c>
    </row>
    <row r="17960" spans="1:4" x14ac:dyDescent="0.55000000000000004">
      <c r="A17960" t="s">
        <v>136</v>
      </c>
      <c r="B17960" t="s">
        <v>2099</v>
      </c>
      <c r="C17960">
        <v>2009</v>
      </c>
      <c r="D17960">
        <v>4126129.2</v>
      </c>
    </row>
    <row r="17961" spans="1:4" x14ac:dyDescent="0.55000000000000004">
      <c r="A17961" t="s">
        <v>136</v>
      </c>
      <c r="B17961" t="s">
        <v>2099</v>
      </c>
      <c r="C17961">
        <v>2010</v>
      </c>
      <c r="D17961">
        <v>4827968</v>
      </c>
    </row>
    <row r="17962" spans="1:4" x14ac:dyDescent="0.55000000000000004">
      <c r="A17962" t="s">
        <v>136</v>
      </c>
      <c r="B17962" t="s">
        <v>2099</v>
      </c>
      <c r="C17962">
        <v>2011</v>
      </c>
      <c r="D17962">
        <v>5216765</v>
      </c>
    </row>
    <row r="17963" spans="1:4" x14ac:dyDescent="0.55000000000000004">
      <c r="A17963" t="s">
        <v>136</v>
      </c>
      <c r="B17963" t="s">
        <v>2099</v>
      </c>
      <c r="C17963">
        <v>2012</v>
      </c>
      <c r="D17963">
        <v>5470253</v>
      </c>
    </row>
    <row r="17964" spans="1:4" x14ac:dyDescent="0.55000000000000004">
      <c r="A17964" t="s">
        <v>136</v>
      </c>
      <c r="B17964" t="s">
        <v>2099</v>
      </c>
      <c r="C17964">
        <v>2013</v>
      </c>
      <c r="D17964">
        <v>6217840</v>
      </c>
    </row>
    <row r="17965" spans="1:4" x14ac:dyDescent="0.55000000000000004">
      <c r="A17965" t="s">
        <v>136</v>
      </c>
      <c r="B17965" t="s">
        <v>2099</v>
      </c>
      <c r="C17965">
        <v>2014</v>
      </c>
      <c r="D17965">
        <v>7587670</v>
      </c>
    </row>
    <row r="17966" spans="1:4" x14ac:dyDescent="0.55000000000000004">
      <c r="A17966" t="s">
        <v>136</v>
      </c>
      <c r="B17966" t="s">
        <v>2099</v>
      </c>
      <c r="C17966">
        <v>2015</v>
      </c>
      <c r="D17966">
        <v>6904651</v>
      </c>
    </row>
    <row r="17967" spans="1:4" x14ac:dyDescent="0.55000000000000004">
      <c r="A17967" t="s">
        <v>136</v>
      </c>
      <c r="B17967" t="s">
        <v>2099</v>
      </c>
      <c r="C17967">
        <v>2016</v>
      </c>
      <c r="D17967">
        <v>10088048</v>
      </c>
    </row>
    <row r="17968" spans="1:4" x14ac:dyDescent="0.55000000000000004">
      <c r="A17968" t="s">
        <v>136</v>
      </c>
      <c r="B17968" t="s">
        <v>2099</v>
      </c>
      <c r="C17968">
        <v>2017</v>
      </c>
      <c r="D17968">
        <v>12421580</v>
      </c>
    </row>
    <row r="17969" spans="1:4" x14ac:dyDescent="0.55000000000000004">
      <c r="A17969" t="s">
        <v>136</v>
      </c>
      <c r="B17969" t="s">
        <v>2099</v>
      </c>
      <c r="C17969">
        <v>2018</v>
      </c>
      <c r="D17969">
        <v>14038992</v>
      </c>
    </row>
    <row r="17970" spans="1:4" x14ac:dyDescent="0.55000000000000004">
      <c r="A17970" t="s">
        <v>136</v>
      </c>
      <c r="B17970" t="s">
        <v>2099</v>
      </c>
      <c r="C17970">
        <v>2019</v>
      </c>
      <c r="D17970">
        <v>12750490</v>
      </c>
    </row>
    <row r="17971" spans="1:4" x14ac:dyDescent="0.55000000000000004">
      <c r="A17971" t="s">
        <v>136</v>
      </c>
      <c r="B17971" t="s">
        <v>2099</v>
      </c>
      <c r="C17971">
        <v>2020</v>
      </c>
      <c r="D17971">
        <v>15630800</v>
      </c>
    </row>
    <row r="17972" spans="1:4" x14ac:dyDescent="0.55000000000000004">
      <c r="A17972" t="s">
        <v>136</v>
      </c>
      <c r="B17972" t="s">
        <v>2099</v>
      </c>
      <c r="C17972">
        <v>2021</v>
      </c>
      <c r="D17972">
        <v>15486231</v>
      </c>
    </row>
    <row r="17973" spans="1:4" x14ac:dyDescent="0.55000000000000004">
      <c r="A17973" t="s">
        <v>136</v>
      </c>
      <c r="B17973" t="s">
        <v>2099</v>
      </c>
      <c r="C17973">
        <v>2022</v>
      </c>
      <c r="D17973">
        <v>17608968</v>
      </c>
    </row>
    <row r="17974" spans="1:4" x14ac:dyDescent="0.55000000000000004">
      <c r="A17974" t="s">
        <v>136</v>
      </c>
      <c r="B17974" t="s">
        <v>2099</v>
      </c>
      <c r="C17974">
        <v>2023</v>
      </c>
      <c r="D17974">
        <v>18347820</v>
      </c>
    </row>
    <row r="17975" spans="1:4" x14ac:dyDescent="0.55000000000000004">
      <c r="A17975" t="s">
        <v>136</v>
      </c>
      <c r="B17975" t="s">
        <v>2099</v>
      </c>
      <c r="C17975">
        <v>2024</v>
      </c>
      <c r="D17975">
        <v>18776082</v>
      </c>
    </row>
    <row r="17976" spans="1:4" x14ac:dyDescent="0.55000000000000004">
      <c r="A17976" t="s">
        <v>137</v>
      </c>
      <c r="B17976" t="s">
        <v>2100</v>
      </c>
      <c r="C17976">
        <v>1846</v>
      </c>
      <c r="D17976">
        <v>2868912</v>
      </c>
    </row>
    <row r="17977" spans="1:4" x14ac:dyDescent="0.55000000000000004">
      <c r="A17977" t="s">
        <v>137</v>
      </c>
      <c r="B17977" t="s">
        <v>2100</v>
      </c>
      <c r="C17977">
        <v>1847</v>
      </c>
      <c r="D17977">
        <v>3869184</v>
      </c>
    </row>
    <row r="17978" spans="1:4" x14ac:dyDescent="0.55000000000000004">
      <c r="A17978" t="s">
        <v>137</v>
      </c>
      <c r="B17978" t="s">
        <v>2100</v>
      </c>
      <c r="C17978">
        <v>1848</v>
      </c>
      <c r="D17978">
        <v>3649344</v>
      </c>
    </row>
    <row r="17979" spans="1:4" x14ac:dyDescent="0.55000000000000004">
      <c r="A17979" t="s">
        <v>137</v>
      </c>
      <c r="B17979" t="s">
        <v>2100</v>
      </c>
      <c r="C17979">
        <v>1849</v>
      </c>
      <c r="D17979">
        <v>3330576</v>
      </c>
    </row>
    <row r="17980" spans="1:4" x14ac:dyDescent="0.55000000000000004">
      <c r="A17980" t="s">
        <v>137</v>
      </c>
      <c r="B17980" t="s">
        <v>2100</v>
      </c>
      <c r="C17980">
        <v>1850</v>
      </c>
      <c r="D17980">
        <v>3136384</v>
      </c>
    </row>
    <row r="17981" spans="1:4" x14ac:dyDescent="0.55000000000000004">
      <c r="A17981" t="s">
        <v>137</v>
      </c>
      <c r="B17981" t="s">
        <v>2100</v>
      </c>
      <c r="C17981">
        <v>1851</v>
      </c>
      <c r="D17981">
        <v>3118064</v>
      </c>
    </row>
    <row r="17982" spans="1:4" x14ac:dyDescent="0.55000000000000004">
      <c r="A17982" t="s">
        <v>137</v>
      </c>
      <c r="B17982" t="s">
        <v>2100</v>
      </c>
      <c r="C17982">
        <v>1852</v>
      </c>
      <c r="D17982">
        <v>3762928</v>
      </c>
    </row>
    <row r="17983" spans="1:4" x14ac:dyDescent="0.55000000000000004">
      <c r="A17983" t="s">
        <v>137</v>
      </c>
      <c r="B17983" t="s">
        <v>2100</v>
      </c>
      <c r="C17983">
        <v>1853</v>
      </c>
      <c r="D17983">
        <v>4169632</v>
      </c>
    </row>
    <row r="17984" spans="1:4" x14ac:dyDescent="0.55000000000000004">
      <c r="A17984" t="s">
        <v>137</v>
      </c>
      <c r="B17984" t="s">
        <v>2100</v>
      </c>
      <c r="C17984">
        <v>1854</v>
      </c>
      <c r="D17984">
        <v>5946672</v>
      </c>
    </row>
    <row r="17985" spans="1:4" x14ac:dyDescent="0.55000000000000004">
      <c r="A17985" t="s">
        <v>137</v>
      </c>
      <c r="B17985" t="s">
        <v>2100</v>
      </c>
      <c r="C17985">
        <v>1855</v>
      </c>
      <c r="D17985">
        <v>4649616</v>
      </c>
    </row>
    <row r="17986" spans="1:4" x14ac:dyDescent="0.55000000000000004">
      <c r="A17986" t="s">
        <v>137</v>
      </c>
      <c r="B17986" t="s">
        <v>2100</v>
      </c>
      <c r="C17986">
        <v>1856</v>
      </c>
      <c r="D17986">
        <v>4722896</v>
      </c>
    </row>
    <row r="17987" spans="1:4" x14ac:dyDescent="0.55000000000000004">
      <c r="A17987" t="s">
        <v>137</v>
      </c>
      <c r="B17987" t="s">
        <v>2100</v>
      </c>
      <c r="C17987">
        <v>1857</v>
      </c>
      <c r="D17987">
        <v>4217264</v>
      </c>
    </row>
    <row r="17988" spans="1:4" x14ac:dyDescent="0.55000000000000004">
      <c r="A17988" t="s">
        <v>137</v>
      </c>
      <c r="B17988" t="s">
        <v>2100</v>
      </c>
      <c r="C17988">
        <v>1858</v>
      </c>
      <c r="D17988">
        <v>3707968</v>
      </c>
    </row>
    <row r="17989" spans="1:4" x14ac:dyDescent="0.55000000000000004">
      <c r="A17989" t="s">
        <v>137</v>
      </c>
      <c r="B17989" t="s">
        <v>2100</v>
      </c>
      <c r="C17989">
        <v>1859</v>
      </c>
      <c r="D17989">
        <v>3524768</v>
      </c>
    </row>
    <row r="17990" spans="1:4" x14ac:dyDescent="0.55000000000000004">
      <c r="A17990" t="s">
        <v>137</v>
      </c>
      <c r="B17990" t="s">
        <v>2100</v>
      </c>
      <c r="C17990">
        <v>1860</v>
      </c>
      <c r="D17990">
        <v>4796176</v>
      </c>
    </row>
    <row r="17991" spans="1:4" x14ac:dyDescent="0.55000000000000004">
      <c r="A17991" t="s">
        <v>137</v>
      </c>
      <c r="B17991" t="s">
        <v>2100</v>
      </c>
      <c r="C17991">
        <v>1861</v>
      </c>
      <c r="D17991">
        <v>4404128</v>
      </c>
    </row>
    <row r="17992" spans="1:4" x14ac:dyDescent="0.55000000000000004">
      <c r="A17992" t="s">
        <v>137</v>
      </c>
      <c r="B17992" t="s">
        <v>2100</v>
      </c>
      <c r="C17992">
        <v>1862</v>
      </c>
      <c r="D17992">
        <v>5671872</v>
      </c>
    </row>
    <row r="17993" spans="1:4" x14ac:dyDescent="0.55000000000000004">
      <c r="A17993" t="s">
        <v>137</v>
      </c>
      <c r="B17993" t="s">
        <v>2100</v>
      </c>
      <c r="C17993">
        <v>1863</v>
      </c>
      <c r="D17993">
        <v>4085360</v>
      </c>
    </row>
    <row r="17994" spans="1:4" x14ac:dyDescent="0.55000000000000004">
      <c r="A17994" t="s">
        <v>137</v>
      </c>
      <c r="B17994" t="s">
        <v>2100</v>
      </c>
      <c r="C17994">
        <v>1864</v>
      </c>
      <c r="D17994">
        <v>3403856</v>
      </c>
    </row>
    <row r="17995" spans="1:4" x14ac:dyDescent="0.55000000000000004">
      <c r="A17995" t="s">
        <v>137</v>
      </c>
      <c r="B17995" t="s">
        <v>2100</v>
      </c>
      <c r="C17995">
        <v>1865</v>
      </c>
      <c r="D17995">
        <v>3847200</v>
      </c>
    </row>
    <row r="17996" spans="1:4" x14ac:dyDescent="0.55000000000000004">
      <c r="A17996" t="s">
        <v>137</v>
      </c>
      <c r="B17996" t="s">
        <v>2100</v>
      </c>
      <c r="C17996">
        <v>1866</v>
      </c>
      <c r="D17996">
        <v>4217264</v>
      </c>
    </row>
    <row r="17997" spans="1:4" x14ac:dyDescent="0.55000000000000004">
      <c r="A17997" t="s">
        <v>137</v>
      </c>
      <c r="B17997" t="s">
        <v>2100</v>
      </c>
      <c r="C17997">
        <v>1867</v>
      </c>
      <c r="D17997">
        <v>4041391.8</v>
      </c>
    </row>
    <row r="17998" spans="1:4" x14ac:dyDescent="0.55000000000000004">
      <c r="A17998" t="s">
        <v>137</v>
      </c>
      <c r="B17998" t="s">
        <v>2100</v>
      </c>
      <c r="C17998">
        <v>1868</v>
      </c>
      <c r="D17998">
        <v>4239248</v>
      </c>
    </row>
    <row r="17999" spans="1:4" x14ac:dyDescent="0.55000000000000004">
      <c r="A17999" t="s">
        <v>137</v>
      </c>
      <c r="B17999" t="s">
        <v>2100</v>
      </c>
      <c r="C17999">
        <v>1869</v>
      </c>
      <c r="D17999">
        <v>4371152</v>
      </c>
    </row>
    <row r="18000" spans="1:4" x14ac:dyDescent="0.55000000000000004">
      <c r="A18000" t="s">
        <v>137</v>
      </c>
      <c r="B18000" t="s">
        <v>2100</v>
      </c>
      <c r="C18000">
        <v>1870</v>
      </c>
      <c r="D18000">
        <v>4942736</v>
      </c>
    </row>
    <row r="18001" spans="1:4" x14ac:dyDescent="0.55000000000000004">
      <c r="A18001" t="s">
        <v>137</v>
      </c>
      <c r="B18001" t="s">
        <v>2100</v>
      </c>
      <c r="C18001">
        <v>1871</v>
      </c>
      <c r="D18001">
        <v>4979376</v>
      </c>
    </row>
    <row r="18002" spans="1:4" x14ac:dyDescent="0.55000000000000004">
      <c r="A18002" t="s">
        <v>137</v>
      </c>
      <c r="B18002" t="s">
        <v>2100</v>
      </c>
      <c r="C18002">
        <v>1872</v>
      </c>
      <c r="D18002">
        <v>5331120</v>
      </c>
    </row>
    <row r="18003" spans="1:4" x14ac:dyDescent="0.55000000000000004">
      <c r="A18003" t="s">
        <v>137</v>
      </c>
      <c r="B18003" t="s">
        <v>2100</v>
      </c>
      <c r="C18003">
        <v>1873</v>
      </c>
      <c r="D18003">
        <v>5140592</v>
      </c>
    </row>
    <row r="18004" spans="1:4" x14ac:dyDescent="0.55000000000000004">
      <c r="A18004" t="s">
        <v>137</v>
      </c>
      <c r="B18004" t="s">
        <v>2100</v>
      </c>
      <c r="C18004">
        <v>1874</v>
      </c>
      <c r="D18004">
        <v>4741216</v>
      </c>
    </row>
    <row r="18005" spans="1:4" x14ac:dyDescent="0.55000000000000004">
      <c r="A18005" t="s">
        <v>137</v>
      </c>
      <c r="B18005" t="s">
        <v>2100</v>
      </c>
      <c r="C18005">
        <v>1875</v>
      </c>
      <c r="D18005">
        <v>5419056</v>
      </c>
    </row>
    <row r="18006" spans="1:4" x14ac:dyDescent="0.55000000000000004">
      <c r="A18006" t="s">
        <v>137</v>
      </c>
      <c r="B18006" t="s">
        <v>2100</v>
      </c>
      <c r="C18006">
        <v>1876</v>
      </c>
      <c r="D18006">
        <v>6210480</v>
      </c>
    </row>
    <row r="18007" spans="1:4" x14ac:dyDescent="0.55000000000000004">
      <c r="A18007" t="s">
        <v>137</v>
      </c>
      <c r="B18007" t="s">
        <v>2100</v>
      </c>
      <c r="C18007">
        <v>1877</v>
      </c>
      <c r="D18007">
        <v>6309408</v>
      </c>
    </row>
    <row r="18008" spans="1:4" x14ac:dyDescent="0.55000000000000004">
      <c r="A18008" t="s">
        <v>137</v>
      </c>
      <c r="B18008" t="s">
        <v>2100</v>
      </c>
      <c r="C18008">
        <v>1878</v>
      </c>
      <c r="D18008">
        <v>6686800</v>
      </c>
    </row>
    <row r="18009" spans="1:4" x14ac:dyDescent="0.55000000000000004">
      <c r="A18009" t="s">
        <v>137</v>
      </c>
      <c r="B18009" t="s">
        <v>2100</v>
      </c>
      <c r="C18009">
        <v>1879</v>
      </c>
      <c r="D18009">
        <v>7210752</v>
      </c>
    </row>
    <row r="18010" spans="1:4" x14ac:dyDescent="0.55000000000000004">
      <c r="A18010" t="s">
        <v>137</v>
      </c>
      <c r="B18010" t="s">
        <v>2100</v>
      </c>
      <c r="C18010">
        <v>1880</v>
      </c>
      <c r="D18010">
        <v>7972864</v>
      </c>
    </row>
    <row r="18011" spans="1:4" x14ac:dyDescent="0.55000000000000004">
      <c r="A18011" t="s">
        <v>137</v>
      </c>
      <c r="B18011" t="s">
        <v>2100</v>
      </c>
      <c r="C18011">
        <v>1881</v>
      </c>
      <c r="D18011">
        <v>8027824.5</v>
      </c>
    </row>
    <row r="18012" spans="1:4" x14ac:dyDescent="0.55000000000000004">
      <c r="A18012" t="s">
        <v>137</v>
      </c>
      <c r="B18012" t="s">
        <v>2100</v>
      </c>
      <c r="C18012">
        <v>1882</v>
      </c>
      <c r="D18012">
        <v>8130416</v>
      </c>
    </row>
    <row r="18013" spans="1:4" x14ac:dyDescent="0.55000000000000004">
      <c r="A18013" t="s">
        <v>137</v>
      </c>
      <c r="B18013" t="s">
        <v>2100</v>
      </c>
      <c r="C18013">
        <v>1883</v>
      </c>
      <c r="D18013">
        <v>9009776</v>
      </c>
    </row>
    <row r="18014" spans="1:4" x14ac:dyDescent="0.55000000000000004">
      <c r="A18014" t="s">
        <v>137</v>
      </c>
      <c r="B18014" t="s">
        <v>2100</v>
      </c>
      <c r="C18014">
        <v>1884</v>
      </c>
      <c r="D18014">
        <v>9017104</v>
      </c>
    </row>
    <row r="18015" spans="1:4" x14ac:dyDescent="0.55000000000000004">
      <c r="A18015" t="s">
        <v>137</v>
      </c>
      <c r="B18015" t="s">
        <v>2100</v>
      </c>
      <c r="C18015">
        <v>1885</v>
      </c>
      <c r="D18015">
        <v>9420144</v>
      </c>
    </row>
    <row r="18016" spans="1:4" x14ac:dyDescent="0.55000000000000004">
      <c r="A18016" t="s">
        <v>137</v>
      </c>
      <c r="B18016" t="s">
        <v>2100</v>
      </c>
      <c r="C18016">
        <v>1886</v>
      </c>
      <c r="D18016">
        <v>9618000</v>
      </c>
    </row>
    <row r="18017" spans="1:4" x14ac:dyDescent="0.55000000000000004">
      <c r="A18017" t="s">
        <v>137</v>
      </c>
      <c r="B18017" t="s">
        <v>2100</v>
      </c>
      <c r="C18017">
        <v>1887</v>
      </c>
      <c r="D18017">
        <v>9786544</v>
      </c>
    </row>
    <row r="18018" spans="1:4" x14ac:dyDescent="0.55000000000000004">
      <c r="A18018" t="s">
        <v>137</v>
      </c>
      <c r="B18018" t="s">
        <v>2100</v>
      </c>
      <c r="C18018">
        <v>1888</v>
      </c>
      <c r="D18018">
        <v>10860096</v>
      </c>
    </row>
    <row r="18019" spans="1:4" x14ac:dyDescent="0.55000000000000004">
      <c r="A18019" t="s">
        <v>137</v>
      </c>
      <c r="B18019" t="s">
        <v>2100</v>
      </c>
      <c r="C18019">
        <v>1889</v>
      </c>
      <c r="D18019">
        <v>10610944</v>
      </c>
    </row>
    <row r="18020" spans="1:4" x14ac:dyDescent="0.55000000000000004">
      <c r="A18020" t="s">
        <v>137</v>
      </c>
      <c r="B18020" t="s">
        <v>2100</v>
      </c>
      <c r="C18020">
        <v>1890</v>
      </c>
      <c r="D18020">
        <v>10284848</v>
      </c>
    </row>
    <row r="18021" spans="1:4" x14ac:dyDescent="0.55000000000000004">
      <c r="A18021" t="s">
        <v>137</v>
      </c>
      <c r="B18021" t="s">
        <v>2100</v>
      </c>
      <c r="C18021">
        <v>1891</v>
      </c>
      <c r="D18021">
        <v>11908000</v>
      </c>
    </row>
    <row r="18022" spans="1:4" x14ac:dyDescent="0.55000000000000004">
      <c r="A18022" t="s">
        <v>137</v>
      </c>
      <c r="B18022" t="s">
        <v>2100</v>
      </c>
      <c r="C18022">
        <v>1892</v>
      </c>
      <c r="D18022">
        <v>11321760</v>
      </c>
    </row>
    <row r="18023" spans="1:4" x14ac:dyDescent="0.55000000000000004">
      <c r="A18023" t="s">
        <v>137</v>
      </c>
      <c r="B18023" t="s">
        <v>2100</v>
      </c>
      <c r="C18023">
        <v>1893</v>
      </c>
      <c r="D18023">
        <v>11460992</v>
      </c>
    </row>
    <row r="18024" spans="1:4" x14ac:dyDescent="0.55000000000000004">
      <c r="A18024" t="s">
        <v>137</v>
      </c>
      <c r="B18024" t="s">
        <v>2100</v>
      </c>
      <c r="C18024">
        <v>1894</v>
      </c>
      <c r="D18024">
        <v>11618544</v>
      </c>
    </row>
    <row r="18025" spans="1:4" x14ac:dyDescent="0.55000000000000004">
      <c r="A18025" t="s">
        <v>137</v>
      </c>
      <c r="B18025" t="s">
        <v>2100</v>
      </c>
      <c r="C18025">
        <v>1895</v>
      </c>
      <c r="D18025">
        <v>11625872</v>
      </c>
    </row>
    <row r="18026" spans="1:4" x14ac:dyDescent="0.55000000000000004">
      <c r="A18026" t="s">
        <v>137</v>
      </c>
      <c r="B18026" t="s">
        <v>2100</v>
      </c>
      <c r="C18026">
        <v>1896</v>
      </c>
      <c r="D18026">
        <v>12494240</v>
      </c>
    </row>
    <row r="18027" spans="1:4" x14ac:dyDescent="0.55000000000000004">
      <c r="A18027" t="s">
        <v>137</v>
      </c>
      <c r="B18027" t="s">
        <v>2100</v>
      </c>
      <c r="C18027">
        <v>1897</v>
      </c>
      <c r="D18027">
        <v>13102464</v>
      </c>
    </row>
    <row r="18028" spans="1:4" x14ac:dyDescent="0.55000000000000004">
      <c r="A18028" t="s">
        <v>137</v>
      </c>
      <c r="B18028" t="s">
        <v>2100</v>
      </c>
      <c r="C18028">
        <v>1898</v>
      </c>
      <c r="D18028">
        <v>12933920</v>
      </c>
    </row>
    <row r="18029" spans="1:4" x14ac:dyDescent="0.55000000000000004">
      <c r="A18029" t="s">
        <v>137</v>
      </c>
      <c r="B18029" t="s">
        <v>2100</v>
      </c>
      <c r="C18029">
        <v>1899</v>
      </c>
      <c r="D18029">
        <v>13278336</v>
      </c>
    </row>
    <row r="18030" spans="1:4" x14ac:dyDescent="0.55000000000000004">
      <c r="A18030" t="s">
        <v>137</v>
      </c>
      <c r="B18030" t="s">
        <v>2100</v>
      </c>
      <c r="C18030">
        <v>1900</v>
      </c>
      <c r="D18030">
        <v>14634016</v>
      </c>
    </row>
    <row r="18031" spans="1:4" x14ac:dyDescent="0.55000000000000004">
      <c r="A18031" t="s">
        <v>137</v>
      </c>
      <c r="B18031" t="s">
        <v>2100</v>
      </c>
      <c r="C18031">
        <v>1901</v>
      </c>
      <c r="D18031">
        <v>14311584</v>
      </c>
    </row>
    <row r="18032" spans="1:4" x14ac:dyDescent="0.55000000000000004">
      <c r="A18032" t="s">
        <v>137</v>
      </c>
      <c r="B18032" t="s">
        <v>2100</v>
      </c>
      <c r="C18032">
        <v>1902</v>
      </c>
      <c r="D18032">
        <v>14300592</v>
      </c>
    </row>
    <row r="18033" spans="1:4" x14ac:dyDescent="0.55000000000000004">
      <c r="A18033" t="s">
        <v>137</v>
      </c>
      <c r="B18033" t="s">
        <v>2100</v>
      </c>
      <c r="C18033">
        <v>1903</v>
      </c>
      <c r="D18033">
        <v>15297200</v>
      </c>
    </row>
    <row r="18034" spans="1:4" x14ac:dyDescent="0.55000000000000004">
      <c r="A18034" t="s">
        <v>137</v>
      </c>
      <c r="B18034" t="s">
        <v>2100</v>
      </c>
      <c r="C18034">
        <v>1904</v>
      </c>
      <c r="D18034">
        <v>16165567</v>
      </c>
    </row>
    <row r="18035" spans="1:4" x14ac:dyDescent="0.55000000000000004">
      <c r="A18035" t="s">
        <v>137</v>
      </c>
      <c r="B18035" t="s">
        <v>2100</v>
      </c>
      <c r="C18035">
        <v>1905</v>
      </c>
      <c r="D18035">
        <v>16594255</v>
      </c>
    </row>
    <row r="18036" spans="1:4" x14ac:dyDescent="0.55000000000000004">
      <c r="A18036" t="s">
        <v>137</v>
      </c>
      <c r="B18036" t="s">
        <v>2100</v>
      </c>
      <c r="C18036">
        <v>1906</v>
      </c>
      <c r="D18036">
        <v>18056192</v>
      </c>
    </row>
    <row r="18037" spans="1:4" x14ac:dyDescent="0.55000000000000004">
      <c r="A18037" t="s">
        <v>137</v>
      </c>
      <c r="B18037" t="s">
        <v>2100</v>
      </c>
      <c r="C18037">
        <v>1907</v>
      </c>
      <c r="D18037">
        <v>18576480</v>
      </c>
    </row>
    <row r="18038" spans="1:4" x14ac:dyDescent="0.55000000000000004">
      <c r="A18038" t="s">
        <v>137</v>
      </c>
      <c r="B18038" t="s">
        <v>2100</v>
      </c>
      <c r="C18038">
        <v>1908</v>
      </c>
      <c r="D18038">
        <v>18920896</v>
      </c>
    </row>
    <row r="18039" spans="1:4" x14ac:dyDescent="0.55000000000000004">
      <c r="A18039" t="s">
        <v>137</v>
      </c>
      <c r="B18039" t="s">
        <v>2100</v>
      </c>
      <c r="C18039">
        <v>1909</v>
      </c>
      <c r="D18039">
        <v>19917504</v>
      </c>
    </row>
    <row r="18040" spans="1:4" x14ac:dyDescent="0.55000000000000004">
      <c r="A18040" t="s">
        <v>137</v>
      </c>
      <c r="B18040" t="s">
        <v>2100</v>
      </c>
      <c r="C18040">
        <v>1910</v>
      </c>
      <c r="D18040">
        <v>20833504</v>
      </c>
    </row>
    <row r="18041" spans="1:4" x14ac:dyDescent="0.55000000000000004">
      <c r="A18041" t="s">
        <v>137</v>
      </c>
      <c r="B18041" t="s">
        <v>2100</v>
      </c>
      <c r="C18041">
        <v>1911</v>
      </c>
      <c r="D18041">
        <v>22079264</v>
      </c>
    </row>
    <row r="18042" spans="1:4" x14ac:dyDescent="0.55000000000000004">
      <c r="A18042" t="s">
        <v>137</v>
      </c>
      <c r="B18042" t="s">
        <v>2100</v>
      </c>
      <c r="C18042">
        <v>1912</v>
      </c>
      <c r="D18042">
        <v>24922528</v>
      </c>
    </row>
    <row r="18043" spans="1:4" x14ac:dyDescent="0.55000000000000004">
      <c r="A18043" t="s">
        <v>137</v>
      </c>
      <c r="B18043" t="s">
        <v>2100</v>
      </c>
      <c r="C18043">
        <v>1913</v>
      </c>
      <c r="D18043">
        <v>27549616</v>
      </c>
    </row>
    <row r="18044" spans="1:4" x14ac:dyDescent="0.55000000000000004">
      <c r="A18044" t="s">
        <v>137</v>
      </c>
      <c r="B18044" t="s">
        <v>2100</v>
      </c>
      <c r="C18044">
        <v>1914</v>
      </c>
      <c r="D18044">
        <v>25823872</v>
      </c>
    </row>
    <row r="18045" spans="1:4" x14ac:dyDescent="0.55000000000000004">
      <c r="A18045" t="s">
        <v>137</v>
      </c>
      <c r="B18045" t="s">
        <v>2100</v>
      </c>
      <c r="C18045">
        <v>1915</v>
      </c>
      <c r="D18045">
        <v>24534144</v>
      </c>
    </row>
    <row r="18046" spans="1:4" x14ac:dyDescent="0.55000000000000004">
      <c r="A18046" t="s">
        <v>137</v>
      </c>
      <c r="B18046" t="s">
        <v>2100</v>
      </c>
      <c r="C18046">
        <v>1916</v>
      </c>
      <c r="D18046">
        <v>22398032</v>
      </c>
    </row>
    <row r="18047" spans="1:4" x14ac:dyDescent="0.55000000000000004">
      <c r="A18047" t="s">
        <v>137</v>
      </c>
      <c r="B18047" t="s">
        <v>2100</v>
      </c>
      <c r="C18047">
        <v>1917</v>
      </c>
      <c r="D18047">
        <v>8654368</v>
      </c>
    </row>
    <row r="18048" spans="1:4" x14ac:dyDescent="0.55000000000000004">
      <c r="A18048" t="s">
        <v>137</v>
      </c>
      <c r="B18048" t="s">
        <v>2100</v>
      </c>
      <c r="C18048">
        <v>1918</v>
      </c>
      <c r="D18048">
        <v>14527760</v>
      </c>
    </row>
    <row r="18049" spans="1:4" x14ac:dyDescent="0.55000000000000004">
      <c r="A18049" t="s">
        <v>137</v>
      </c>
      <c r="B18049" t="s">
        <v>2100</v>
      </c>
      <c r="C18049">
        <v>1919</v>
      </c>
      <c r="D18049">
        <v>21980336</v>
      </c>
    </row>
    <row r="18050" spans="1:4" x14ac:dyDescent="0.55000000000000004">
      <c r="A18050" t="s">
        <v>137</v>
      </c>
      <c r="B18050" t="s">
        <v>2100</v>
      </c>
      <c r="C18050">
        <v>1920</v>
      </c>
      <c r="D18050">
        <v>22170864</v>
      </c>
    </row>
    <row r="18051" spans="1:4" x14ac:dyDescent="0.55000000000000004">
      <c r="A18051" t="s">
        <v>137</v>
      </c>
      <c r="B18051" t="s">
        <v>2100</v>
      </c>
      <c r="C18051">
        <v>1921</v>
      </c>
      <c r="D18051">
        <v>23233424</v>
      </c>
    </row>
    <row r="18052" spans="1:4" x14ac:dyDescent="0.55000000000000004">
      <c r="A18052" t="s">
        <v>137</v>
      </c>
      <c r="B18052" t="s">
        <v>2100</v>
      </c>
      <c r="C18052">
        <v>1922</v>
      </c>
      <c r="D18052">
        <v>27271152</v>
      </c>
    </row>
    <row r="18053" spans="1:4" x14ac:dyDescent="0.55000000000000004">
      <c r="A18053" t="s">
        <v>137</v>
      </c>
      <c r="B18053" t="s">
        <v>2100</v>
      </c>
      <c r="C18053">
        <v>1923</v>
      </c>
      <c r="D18053">
        <v>27197872</v>
      </c>
    </row>
    <row r="18054" spans="1:4" x14ac:dyDescent="0.55000000000000004">
      <c r="A18054" t="s">
        <v>137</v>
      </c>
      <c r="B18054" t="s">
        <v>2100</v>
      </c>
      <c r="C18054">
        <v>1924</v>
      </c>
      <c r="D18054">
        <v>30594400</v>
      </c>
    </row>
    <row r="18055" spans="1:4" x14ac:dyDescent="0.55000000000000004">
      <c r="A18055" t="s">
        <v>137</v>
      </c>
      <c r="B18055" t="s">
        <v>2100</v>
      </c>
      <c r="C18055">
        <v>1925</v>
      </c>
      <c r="D18055">
        <v>33591550</v>
      </c>
    </row>
    <row r="18056" spans="1:4" x14ac:dyDescent="0.55000000000000004">
      <c r="A18056" t="s">
        <v>137</v>
      </c>
      <c r="B18056" t="s">
        <v>2100</v>
      </c>
      <c r="C18056">
        <v>1926</v>
      </c>
      <c r="D18056">
        <v>34328016</v>
      </c>
    </row>
    <row r="18057" spans="1:4" x14ac:dyDescent="0.55000000000000004">
      <c r="A18057" t="s">
        <v>137</v>
      </c>
      <c r="B18057" t="s">
        <v>2100</v>
      </c>
      <c r="C18057">
        <v>1927</v>
      </c>
      <c r="D18057">
        <v>37966370</v>
      </c>
    </row>
    <row r="18058" spans="1:4" x14ac:dyDescent="0.55000000000000004">
      <c r="A18058" t="s">
        <v>137</v>
      </c>
      <c r="B18058" t="s">
        <v>2100</v>
      </c>
      <c r="C18058">
        <v>1928</v>
      </c>
      <c r="D18058">
        <v>38006670</v>
      </c>
    </row>
    <row r="18059" spans="1:4" x14ac:dyDescent="0.55000000000000004">
      <c r="A18059" t="s">
        <v>137</v>
      </c>
      <c r="B18059" t="s">
        <v>2100</v>
      </c>
      <c r="C18059">
        <v>1929</v>
      </c>
      <c r="D18059">
        <v>41266770</v>
      </c>
    </row>
    <row r="18060" spans="1:4" x14ac:dyDescent="0.55000000000000004">
      <c r="A18060" t="s">
        <v>137</v>
      </c>
      <c r="B18060" t="s">
        <v>2100</v>
      </c>
      <c r="C18060">
        <v>1930</v>
      </c>
      <c r="D18060">
        <v>40779430</v>
      </c>
    </row>
    <row r="18061" spans="1:4" x14ac:dyDescent="0.55000000000000004">
      <c r="A18061" t="s">
        <v>137</v>
      </c>
      <c r="B18061" t="s">
        <v>2100</v>
      </c>
      <c r="C18061">
        <v>1931</v>
      </c>
      <c r="D18061">
        <v>44956480</v>
      </c>
    </row>
    <row r="18062" spans="1:4" x14ac:dyDescent="0.55000000000000004">
      <c r="A18062" t="s">
        <v>137</v>
      </c>
      <c r="B18062" t="s">
        <v>2100</v>
      </c>
      <c r="C18062">
        <v>1932</v>
      </c>
      <c r="D18062">
        <v>41416816</v>
      </c>
    </row>
    <row r="18063" spans="1:4" x14ac:dyDescent="0.55000000000000004">
      <c r="A18063" t="s">
        <v>137</v>
      </c>
      <c r="B18063" t="s">
        <v>2100</v>
      </c>
      <c r="C18063">
        <v>1933</v>
      </c>
      <c r="D18063">
        <v>38569470</v>
      </c>
    </row>
    <row r="18064" spans="1:4" x14ac:dyDescent="0.55000000000000004">
      <c r="A18064" t="s">
        <v>137</v>
      </c>
      <c r="B18064" t="s">
        <v>2100</v>
      </c>
      <c r="C18064">
        <v>1934</v>
      </c>
      <c r="D18064">
        <v>38627948</v>
      </c>
    </row>
    <row r="18065" spans="1:4" x14ac:dyDescent="0.55000000000000004">
      <c r="A18065" t="s">
        <v>137</v>
      </c>
      <c r="B18065" t="s">
        <v>2100</v>
      </c>
      <c r="C18065">
        <v>1935</v>
      </c>
      <c r="D18065">
        <v>37265090</v>
      </c>
    </row>
    <row r="18066" spans="1:4" x14ac:dyDescent="0.55000000000000004">
      <c r="A18066" t="s">
        <v>137</v>
      </c>
      <c r="B18066" t="s">
        <v>2100</v>
      </c>
      <c r="C18066">
        <v>1936</v>
      </c>
      <c r="D18066">
        <v>39892000</v>
      </c>
    </row>
    <row r="18067" spans="1:4" x14ac:dyDescent="0.55000000000000004">
      <c r="A18067" t="s">
        <v>137</v>
      </c>
      <c r="B18067" t="s">
        <v>2100</v>
      </c>
      <c r="C18067">
        <v>1937</v>
      </c>
      <c r="D18067">
        <v>43999190</v>
      </c>
    </row>
    <row r="18068" spans="1:4" x14ac:dyDescent="0.55000000000000004">
      <c r="A18068" t="s">
        <v>137</v>
      </c>
      <c r="B18068" t="s">
        <v>2100</v>
      </c>
      <c r="C18068">
        <v>1938</v>
      </c>
      <c r="D18068">
        <v>43306636</v>
      </c>
    </row>
    <row r="18069" spans="1:4" x14ac:dyDescent="0.55000000000000004">
      <c r="A18069" t="s">
        <v>137</v>
      </c>
      <c r="B18069" t="s">
        <v>2100</v>
      </c>
      <c r="C18069">
        <v>1939</v>
      </c>
      <c r="D18069">
        <v>40701176</v>
      </c>
    </row>
    <row r="18070" spans="1:4" x14ac:dyDescent="0.55000000000000004">
      <c r="A18070" t="s">
        <v>137</v>
      </c>
      <c r="B18070" t="s">
        <v>2100</v>
      </c>
      <c r="C18070">
        <v>1940</v>
      </c>
      <c r="D18070">
        <v>33437664</v>
      </c>
    </row>
    <row r="18071" spans="1:4" x14ac:dyDescent="0.55000000000000004">
      <c r="A18071" t="s">
        <v>137</v>
      </c>
      <c r="B18071" t="s">
        <v>2100</v>
      </c>
      <c r="C18071">
        <v>1941</v>
      </c>
      <c r="D18071">
        <v>37125440</v>
      </c>
    </row>
    <row r="18072" spans="1:4" x14ac:dyDescent="0.55000000000000004">
      <c r="A18072" t="s">
        <v>137</v>
      </c>
      <c r="B18072" t="s">
        <v>2100</v>
      </c>
      <c r="C18072">
        <v>1942</v>
      </c>
      <c r="D18072">
        <v>34594000</v>
      </c>
    </row>
    <row r="18073" spans="1:4" x14ac:dyDescent="0.55000000000000004">
      <c r="A18073" t="s">
        <v>137</v>
      </c>
      <c r="B18073" t="s">
        <v>2100</v>
      </c>
      <c r="C18073">
        <v>1943</v>
      </c>
      <c r="D18073">
        <v>34927456</v>
      </c>
    </row>
    <row r="18074" spans="1:4" x14ac:dyDescent="0.55000000000000004">
      <c r="A18074" t="s">
        <v>137</v>
      </c>
      <c r="B18074" t="s">
        <v>2100</v>
      </c>
      <c r="C18074">
        <v>1944</v>
      </c>
      <c r="D18074">
        <v>23335154</v>
      </c>
    </row>
    <row r="18075" spans="1:4" x14ac:dyDescent="0.55000000000000004">
      <c r="A18075" t="s">
        <v>137</v>
      </c>
      <c r="B18075" t="s">
        <v>2100</v>
      </c>
      <c r="C18075">
        <v>1945</v>
      </c>
      <c r="D18075">
        <v>14651415</v>
      </c>
    </row>
    <row r="18076" spans="1:4" x14ac:dyDescent="0.55000000000000004">
      <c r="A18076" t="s">
        <v>137</v>
      </c>
      <c r="B18076" t="s">
        <v>2100</v>
      </c>
      <c r="C18076">
        <v>1946</v>
      </c>
      <c r="D18076">
        <v>31102062</v>
      </c>
    </row>
    <row r="18077" spans="1:4" x14ac:dyDescent="0.55000000000000004">
      <c r="A18077" t="s">
        <v>137</v>
      </c>
      <c r="B18077" t="s">
        <v>2100</v>
      </c>
      <c r="C18077">
        <v>1947</v>
      </c>
      <c r="D18077">
        <v>44603428</v>
      </c>
    </row>
    <row r="18078" spans="1:4" x14ac:dyDescent="0.55000000000000004">
      <c r="A18078" t="s">
        <v>137</v>
      </c>
      <c r="B18078" t="s">
        <v>2100</v>
      </c>
      <c r="C18078">
        <v>1948</v>
      </c>
      <c r="D18078">
        <v>47263220</v>
      </c>
    </row>
    <row r="18079" spans="1:4" x14ac:dyDescent="0.55000000000000004">
      <c r="A18079" t="s">
        <v>137</v>
      </c>
      <c r="B18079" t="s">
        <v>2100</v>
      </c>
      <c r="C18079">
        <v>1949</v>
      </c>
      <c r="D18079">
        <v>50498684</v>
      </c>
    </row>
    <row r="18080" spans="1:4" x14ac:dyDescent="0.55000000000000004">
      <c r="A18080" t="s">
        <v>137</v>
      </c>
      <c r="B18080" t="s">
        <v>2100</v>
      </c>
      <c r="C18080">
        <v>1950</v>
      </c>
      <c r="D18080">
        <v>51300924</v>
      </c>
    </row>
    <row r="18081" spans="1:4" x14ac:dyDescent="0.55000000000000004">
      <c r="A18081" t="s">
        <v>137</v>
      </c>
      <c r="B18081" t="s">
        <v>2100</v>
      </c>
      <c r="C18081">
        <v>1951</v>
      </c>
      <c r="D18081">
        <v>54986490</v>
      </c>
    </row>
    <row r="18082" spans="1:4" x14ac:dyDescent="0.55000000000000004">
      <c r="A18082" t="s">
        <v>137</v>
      </c>
      <c r="B18082" t="s">
        <v>2100</v>
      </c>
      <c r="C18082">
        <v>1952</v>
      </c>
      <c r="D18082">
        <v>54733170</v>
      </c>
    </row>
    <row r="18083" spans="1:4" x14ac:dyDescent="0.55000000000000004">
      <c r="A18083" t="s">
        <v>137</v>
      </c>
      <c r="B18083" t="s">
        <v>2100</v>
      </c>
      <c r="C18083">
        <v>1953</v>
      </c>
      <c r="D18083">
        <v>55275320</v>
      </c>
    </row>
    <row r="18084" spans="1:4" x14ac:dyDescent="0.55000000000000004">
      <c r="A18084" t="s">
        <v>137</v>
      </c>
      <c r="B18084" t="s">
        <v>2100</v>
      </c>
      <c r="C18084">
        <v>1954</v>
      </c>
      <c r="D18084">
        <v>58411228</v>
      </c>
    </row>
    <row r="18085" spans="1:4" x14ac:dyDescent="0.55000000000000004">
      <c r="A18085" t="s">
        <v>137</v>
      </c>
      <c r="B18085" t="s">
        <v>2100</v>
      </c>
      <c r="C18085">
        <v>1955</v>
      </c>
      <c r="D18085">
        <v>61004810</v>
      </c>
    </row>
    <row r="18086" spans="1:4" x14ac:dyDescent="0.55000000000000004">
      <c r="A18086" t="s">
        <v>137</v>
      </c>
      <c r="B18086" t="s">
        <v>2100</v>
      </c>
      <c r="C18086">
        <v>1956</v>
      </c>
      <c r="D18086">
        <v>65096870</v>
      </c>
    </row>
    <row r="18087" spans="1:4" x14ac:dyDescent="0.55000000000000004">
      <c r="A18087" t="s">
        <v>137</v>
      </c>
      <c r="B18087" t="s">
        <v>2100</v>
      </c>
      <c r="C18087">
        <v>1957</v>
      </c>
      <c r="D18087">
        <v>64426124</v>
      </c>
    </row>
    <row r="18088" spans="1:4" x14ac:dyDescent="0.55000000000000004">
      <c r="A18088" t="s">
        <v>137</v>
      </c>
      <c r="B18088" t="s">
        <v>2100</v>
      </c>
      <c r="C18088">
        <v>1958</v>
      </c>
      <c r="D18088">
        <v>66708588</v>
      </c>
    </row>
    <row r="18089" spans="1:4" x14ac:dyDescent="0.55000000000000004">
      <c r="A18089" t="s">
        <v>137</v>
      </c>
      <c r="B18089" t="s">
        <v>2100</v>
      </c>
      <c r="C18089">
        <v>1959</v>
      </c>
      <c r="D18089">
        <v>67136320</v>
      </c>
    </row>
    <row r="18090" spans="1:4" x14ac:dyDescent="0.55000000000000004">
      <c r="A18090" t="s">
        <v>137</v>
      </c>
      <c r="B18090" t="s">
        <v>2100</v>
      </c>
      <c r="C18090">
        <v>1960</v>
      </c>
      <c r="D18090">
        <v>73455920</v>
      </c>
    </row>
    <row r="18091" spans="1:4" x14ac:dyDescent="0.55000000000000004">
      <c r="A18091" t="s">
        <v>137</v>
      </c>
      <c r="B18091" t="s">
        <v>2100</v>
      </c>
      <c r="C18091">
        <v>1961</v>
      </c>
      <c r="D18091">
        <v>75833440</v>
      </c>
    </row>
    <row r="18092" spans="1:4" x14ac:dyDescent="0.55000000000000004">
      <c r="A18092" t="s">
        <v>137</v>
      </c>
      <c r="B18092" t="s">
        <v>2100</v>
      </c>
      <c r="C18092">
        <v>1962</v>
      </c>
      <c r="D18092">
        <v>83300220</v>
      </c>
    </row>
    <row r="18093" spans="1:4" x14ac:dyDescent="0.55000000000000004">
      <c r="A18093" t="s">
        <v>137</v>
      </c>
      <c r="B18093" t="s">
        <v>2100</v>
      </c>
      <c r="C18093">
        <v>1963</v>
      </c>
      <c r="D18093">
        <v>91162904</v>
      </c>
    </row>
    <row r="18094" spans="1:4" x14ac:dyDescent="0.55000000000000004">
      <c r="A18094" t="s">
        <v>137</v>
      </c>
      <c r="B18094" t="s">
        <v>2100</v>
      </c>
      <c r="C18094">
        <v>1964</v>
      </c>
      <c r="D18094">
        <v>96787544</v>
      </c>
    </row>
    <row r="18095" spans="1:4" x14ac:dyDescent="0.55000000000000004">
      <c r="A18095" t="s">
        <v>137</v>
      </c>
      <c r="B18095" t="s">
        <v>2100</v>
      </c>
      <c r="C18095">
        <v>1965</v>
      </c>
      <c r="D18095">
        <v>100414580</v>
      </c>
    </row>
    <row r="18096" spans="1:4" x14ac:dyDescent="0.55000000000000004">
      <c r="A18096" t="s">
        <v>137</v>
      </c>
      <c r="B18096" t="s">
        <v>2100</v>
      </c>
      <c r="C18096">
        <v>1966</v>
      </c>
      <c r="D18096">
        <v>103564780</v>
      </c>
    </row>
    <row r="18097" spans="1:4" x14ac:dyDescent="0.55000000000000004">
      <c r="A18097" t="s">
        <v>137</v>
      </c>
      <c r="B18097" t="s">
        <v>2100</v>
      </c>
      <c r="C18097">
        <v>1967</v>
      </c>
      <c r="D18097">
        <v>106689430</v>
      </c>
    </row>
    <row r="18098" spans="1:4" x14ac:dyDescent="0.55000000000000004">
      <c r="A18098" t="s">
        <v>137</v>
      </c>
      <c r="B18098" t="s">
        <v>2100</v>
      </c>
      <c r="C18098">
        <v>1968</v>
      </c>
      <c r="D18098">
        <v>113452820</v>
      </c>
    </row>
    <row r="18099" spans="1:4" x14ac:dyDescent="0.55000000000000004">
      <c r="A18099" t="s">
        <v>137</v>
      </c>
      <c r="B18099" t="s">
        <v>2100</v>
      </c>
      <c r="C18099">
        <v>1969</v>
      </c>
      <c r="D18099">
        <v>115805730</v>
      </c>
    </row>
    <row r="18100" spans="1:4" x14ac:dyDescent="0.55000000000000004">
      <c r="A18100" t="s">
        <v>137</v>
      </c>
      <c r="B18100" t="s">
        <v>2100</v>
      </c>
      <c r="C18100">
        <v>1970</v>
      </c>
      <c r="D18100">
        <v>141810580</v>
      </c>
    </row>
    <row r="18101" spans="1:4" x14ac:dyDescent="0.55000000000000004">
      <c r="A18101" t="s">
        <v>137</v>
      </c>
      <c r="B18101" t="s">
        <v>2100</v>
      </c>
      <c r="C18101">
        <v>1971</v>
      </c>
      <c r="D18101">
        <v>140669760</v>
      </c>
    </row>
    <row r="18102" spans="1:4" x14ac:dyDescent="0.55000000000000004">
      <c r="A18102" t="s">
        <v>137</v>
      </c>
      <c r="B18102" t="s">
        <v>2100</v>
      </c>
      <c r="C18102">
        <v>1972</v>
      </c>
      <c r="D18102">
        <v>157499020</v>
      </c>
    </row>
    <row r="18103" spans="1:4" x14ac:dyDescent="0.55000000000000004">
      <c r="A18103" t="s">
        <v>137</v>
      </c>
      <c r="B18103" t="s">
        <v>2100</v>
      </c>
      <c r="C18103">
        <v>1973</v>
      </c>
      <c r="D18103">
        <v>165263500</v>
      </c>
    </row>
    <row r="18104" spans="1:4" x14ac:dyDescent="0.55000000000000004">
      <c r="A18104" t="s">
        <v>137</v>
      </c>
      <c r="B18104" t="s">
        <v>2100</v>
      </c>
      <c r="C18104">
        <v>1974</v>
      </c>
      <c r="D18104">
        <v>159988820</v>
      </c>
    </row>
    <row r="18105" spans="1:4" x14ac:dyDescent="0.55000000000000004">
      <c r="A18105" t="s">
        <v>137</v>
      </c>
      <c r="B18105" t="s">
        <v>2100</v>
      </c>
      <c r="C18105">
        <v>1975</v>
      </c>
      <c r="D18105">
        <v>152529100</v>
      </c>
    </row>
    <row r="18106" spans="1:4" x14ac:dyDescent="0.55000000000000004">
      <c r="A18106" t="s">
        <v>137</v>
      </c>
      <c r="B18106" t="s">
        <v>2100</v>
      </c>
      <c r="C18106">
        <v>1976</v>
      </c>
      <c r="D18106">
        <v>169130820</v>
      </c>
    </row>
    <row r="18107" spans="1:4" x14ac:dyDescent="0.55000000000000004">
      <c r="A18107" t="s">
        <v>137</v>
      </c>
      <c r="B18107" t="s">
        <v>2100</v>
      </c>
      <c r="C18107">
        <v>1977</v>
      </c>
      <c r="D18107">
        <v>163609310</v>
      </c>
    </row>
    <row r="18108" spans="1:4" x14ac:dyDescent="0.55000000000000004">
      <c r="A18108" t="s">
        <v>137</v>
      </c>
      <c r="B18108" t="s">
        <v>2100</v>
      </c>
      <c r="C18108">
        <v>1978</v>
      </c>
      <c r="D18108">
        <v>169793040</v>
      </c>
    </row>
    <row r="18109" spans="1:4" x14ac:dyDescent="0.55000000000000004">
      <c r="A18109" t="s">
        <v>137</v>
      </c>
      <c r="B18109" t="s">
        <v>2100</v>
      </c>
      <c r="C18109">
        <v>1979</v>
      </c>
      <c r="D18109">
        <v>187007090</v>
      </c>
    </row>
    <row r="18110" spans="1:4" x14ac:dyDescent="0.55000000000000004">
      <c r="A18110" t="s">
        <v>137</v>
      </c>
      <c r="B18110" t="s">
        <v>2100</v>
      </c>
      <c r="C18110">
        <v>1980</v>
      </c>
      <c r="D18110">
        <v>176635440</v>
      </c>
    </row>
    <row r="18111" spans="1:4" x14ac:dyDescent="0.55000000000000004">
      <c r="A18111" t="s">
        <v>137</v>
      </c>
      <c r="B18111" t="s">
        <v>2100</v>
      </c>
      <c r="C18111">
        <v>1981</v>
      </c>
      <c r="D18111">
        <v>164113470</v>
      </c>
    </row>
    <row r="18112" spans="1:4" x14ac:dyDescent="0.55000000000000004">
      <c r="A18112" t="s">
        <v>137</v>
      </c>
      <c r="B18112" t="s">
        <v>2100</v>
      </c>
      <c r="C18112">
        <v>1982</v>
      </c>
      <c r="D18112">
        <v>133490750</v>
      </c>
    </row>
    <row r="18113" spans="1:4" x14ac:dyDescent="0.55000000000000004">
      <c r="A18113" t="s">
        <v>137</v>
      </c>
      <c r="B18113" t="s">
        <v>2100</v>
      </c>
      <c r="C18113">
        <v>1983</v>
      </c>
      <c r="D18113">
        <v>137361000</v>
      </c>
    </row>
    <row r="18114" spans="1:4" x14ac:dyDescent="0.55000000000000004">
      <c r="A18114" t="s">
        <v>137</v>
      </c>
      <c r="B18114" t="s">
        <v>2100</v>
      </c>
      <c r="C18114">
        <v>1984</v>
      </c>
      <c r="D18114">
        <v>144072860</v>
      </c>
    </row>
    <row r="18115" spans="1:4" x14ac:dyDescent="0.55000000000000004">
      <c r="A18115" t="s">
        <v>137</v>
      </c>
      <c r="B18115" t="s">
        <v>2100</v>
      </c>
      <c r="C18115">
        <v>1985</v>
      </c>
      <c r="D18115">
        <v>146980000</v>
      </c>
    </row>
    <row r="18116" spans="1:4" x14ac:dyDescent="0.55000000000000004">
      <c r="A18116" t="s">
        <v>137</v>
      </c>
      <c r="B18116" t="s">
        <v>2100</v>
      </c>
      <c r="C18116">
        <v>1986</v>
      </c>
      <c r="D18116">
        <v>144014380</v>
      </c>
    </row>
    <row r="18117" spans="1:4" x14ac:dyDescent="0.55000000000000004">
      <c r="A18117" t="s">
        <v>137</v>
      </c>
      <c r="B18117" t="s">
        <v>2100</v>
      </c>
      <c r="C18117">
        <v>1987</v>
      </c>
      <c r="D18117">
        <v>151484030</v>
      </c>
    </row>
    <row r="18118" spans="1:4" x14ac:dyDescent="0.55000000000000004">
      <c r="A18118" t="s">
        <v>137</v>
      </c>
      <c r="B18118" t="s">
        <v>2100</v>
      </c>
      <c r="C18118">
        <v>1988</v>
      </c>
      <c r="D18118">
        <v>145602780</v>
      </c>
    </row>
    <row r="18119" spans="1:4" x14ac:dyDescent="0.55000000000000004">
      <c r="A18119" t="s">
        <v>137</v>
      </c>
      <c r="B18119" t="s">
        <v>2100</v>
      </c>
      <c r="C18119">
        <v>1989</v>
      </c>
      <c r="D18119">
        <v>161664200</v>
      </c>
    </row>
    <row r="18120" spans="1:4" x14ac:dyDescent="0.55000000000000004">
      <c r="A18120" t="s">
        <v>137</v>
      </c>
      <c r="B18120" t="s">
        <v>2100</v>
      </c>
      <c r="C18120">
        <v>1990</v>
      </c>
      <c r="D18120">
        <v>163032750</v>
      </c>
    </row>
    <row r="18121" spans="1:4" x14ac:dyDescent="0.55000000000000004">
      <c r="A18121" t="s">
        <v>137</v>
      </c>
      <c r="B18121" t="s">
        <v>2100</v>
      </c>
      <c r="C18121">
        <v>1991</v>
      </c>
      <c r="D18121">
        <v>171469150</v>
      </c>
    </row>
    <row r="18122" spans="1:4" x14ac:dyDescent="0.55000000000000004">
      <c r="A18122" t="s">
        <v>137</v>
      </c>
      <c r="B18122" t="s">
        <v>2100</v>
      </c>
      <c r="C18122">
        <v>1992</v>
      </c>
      <c r="D18122">
        <v>171277390</v>
      </c>
    </row>
    <row r="18123" spans="1:4" x14ac:dyDescent="0.55000000000000004">
      <c r="A18123" t="s">
        <v>137</v>
      </c>
      <c r="B18123" t="s">
        <v>2100</v>
      </c>
      <c r="C18123">
        <v>1993</v>
      </c>
      <c r="D18123">
        <v>171185020</v>
      </c>
    </row>
    <row r="18124" spans="1:4" x14ac:dyDescent="0.55000000000000004">
      <c r="A18124" t="s">
        <v>137</v>
      </c>
      <c r="B18124" t="s">
        <v>2100</v>
      </c>
      <c r="C18124">
        <v>1994</v>
      </c>
      <c r="D18124">
        <v>171951920</v>
      </c>
    </row>
    <row r="18125" spans="1:4" x14ac:dyDescent="0.55000000000000004">
      <c r="A18125" t="s">
        <v>137</v>
      </c>
      <c r="B18125" t="s">
        <v>2100</v>
      </c>
      <c r="C18125">
        <v>1995</v>
      </c>
      <c r="D18125">
        <v>173482380</v>
      </c>
    </row>
    <row r="18126" spans="1:4" x14ac:dyDescent="0.55000000000000004">
      <c r="A18126" t="s">
        <v>137</v>
      </c>
      <c r="B18126" t="s">
        <v>2100</v>
      </c>
      <c r="C18126">
        <v>1996</v>
      </c>
      <c r="D18126">
        <v>182542600</v>
      </c>
    </row>
    <row r="18127" spans="1:4" x14ac:dyDescent="0.55000000000000004">
      <c r="A18127" t="s">
        <v>137</v>
      </c>
      <c r="B18127" t="s">
        <v>2100</v>
      </c>
      <c r="C18127">
        <v>1997</v>
      </c>
      <c r="D18127">
        <v>175466190</v>
      </c>
    </row>
    <row r="18128" spans="1:4" x14ac:dyDescent="0.55000000000000004">
      <c r="A18128" t="s">
        <v>137</v>
      </c>
      <c r="B18128" t="s">
        <v>2100</v>
      </c>
      <c r="C18128">
        <v>1998</v>
      </c>
      <c r="D18128">
        <v>176396200</v>
      </c>
    </row>
    <row r="18129" spans="1:4" x14ac:dyDescent="0.55000000000000004">
      <c r="A18129" t="s">
        <v>137</v>
      </c>
      <c r="B18129" t="s">
        <v>2100</v>
      </c>
      <c r="C18129">
        <v>1999</v>
      </c>
      <c r="D18129">
        <v>171053000</v>
      </c>
    </row>
    <row r="18130" spans="1:4" x14ac:dyDescent="0.55000000000000004">
      <c r="A18130" t="s">
        <v>137</v>
      </c>
      <c r="B18130" t="s">
        <v>2100</v>
      </c>
      <c r="C18130">
        <v>2000</v>
      </c>
      <c r="D18130">
        <v>172153890</v>
      </c>
    </row>
    <row r="18131" spans="1:4" x14ac:dyDescent="0.55000000000000004">
      <c r="A18131" t="s">
        <v>137</v>
      </c>
      <c r="B18131" t="s">
        <v>2100</v>
      </c>
      <c r="C18131">
        <v>2001</v>
      </c>
      <c r="D18131">
        <v>177464220</v>
      </c>
    </row>
    <row r="18132" spans="1:4" x14ac:dyDescent="0.55000000000000004">
      <c r="A18132" t="s">
        <v>137</v>
      </c>
      <c r="B18132" t="s">
        <v>2100</v>
      </c>
      <c r="C18132">
        <v>2002</v>
      </c>
      <c r="D18132">
        <v>176738240</v>
      </c>
    </row>
    <row r="18133" spans="1:4" x14ac:dyDescent="0.55000000000000004">
      <c r="A18133" t="s">
        <v>137</v>
      </c>
      <c r="B18133" t="s">
        <v>2100</v>
      </c>
      <c r="C18133">
        <v>2003</v>
      </c>
      <c r="D18133">
        <v>180168660</v>
      </c>
    </row>
    <row r="18134" spans="1:4" x14ac:dyDescent="0.55000000000000004">
      <c r="A18134" t="s">
        <v>137</v>
      </c>
      <c r="B18134" t="s">
        <v>2100</v>
      </c>
      <c r="C18134">
        <v>2004</v>
      </c>
      <c r="D18134">
        <v>182090420</v>
      </c>
    </row>
    <row r="18135" spans="1:4" x14ac:dyDescent="0.55000000000000004">
      <c r="A18135" t="s">
        <v>137</v>
      </c>
      <c r="B18135" t="s">
        <v>2100</v>
      </c>
      <c r="C18135">
        <v>2005</v>
      </c>
      <c r="D18135">
        <v>178129760</v>
      </c>
    </row>
    <row r="18136" spans="1:4" x14ac:dyDescent="0.55000000000000004">
      <c r="A18136" t="s">
        <v>137</v>
      </c>
      <c r="B18136" t="s">
        <v>2100</v>
      </c>
      <c r="C18136">
        <v>2006</v>
      </c>
      <c r="D18136">
        <v>173279360</v>
      </c>
    </row>
    <row r="18137" spans="1:4" x14ac:dyDescent="0.55000000000000004">
      <c r="A18137" t="s">
        <v>137</v>
      </c>
      <c r="B18137" t="s">
        <v>2100</v>
      </c>
      <c r="C18137">
        <v>2007</v>
      </c>
      <c r="D18137">
        <v>173028180</v>
      </c>
    </row>
    <row r="18138" spans="1:4" x14ac:dyDescent="0.55000000000000004">
      <c r="A18138" t="s">
        <v>137</v>
      </c>
      <c r="B18138" t="s">
        <v>2100</v>
      </c>
      <c r="C18138">
        <v>2008</v>
      </c>
      <c r="D18138">
        <v>175903660</v>
      </c>
    </row>
    <row r="18139" spans="1:4" x14ac:dyDescent="0.55000000000000004">
      <c r="A18139" t="s">
        <v>137</v>
      </c>
      <c r="B18139" t="s">
        <v>2100</v>
      </c>
      <c r="C18139">
        <v>2009</v>
      </c>
      <c r="D18139">
        <v>170433400</v>
      </c>
    </row>
    <row r="18140" spans="1:4" x14ac:dyDescent="0.55000000000000004">
      <c r="A18140" t="s">
        <v>137</v>
      </c>
      <c r="B18140" t="s">
        <v>2100</v>
      </c>
      <c r="C18140">
        <v>2010</v>
      </c>
      <c r="D18140">
        <v>182478750</v>
      </c>
    </row>
    <row r="18141" spans="1:4" x14ac:dyDescent="0.55000000000000004">
      <c r="A18141" t="s">
        <v>137</v>
      </c>
      <c r="B18141" t="s">
        <v>2100</v>
      </c>
      <c r="C18141">
        <v>2011</v>
      </c>
      <c r="D18141">
        <v>169346110</v>
      </c>
    </row>
    <row r="18142" spans="1:4" x14ac:dyDescent="0.55000000000000004">
      <c r="A18142" t="s">
        <v>137</v>
      </c>
      <c r="B18142" t="s">
        <v>2100</v>
      </c>
      <c r="C18142">
        <v>2012</v>
      </c>
      <c r="D18142">
        <v>165751870</v>
      </c>
    </row>
    <row r="18143" spans="1:4" x14ac:dyDescent="0.55000000000000004">
      <c r="A18143" t="s">
        <v>137</v>
      </c>
      <c r="B18143" t="s">
        <v>2100</v>
      </c>
      <c r="C18143">
        <v>2013</v>
      </c>
      <c r="D18143">
        <v>164925380</v>
      </c>
    </row>
    <row r="18144" spans="1:4" x14ac:dyDescent="0.55000000000000004">
      <c r="A18144" t="s">
        <v>137</v>
      </c>
      <c r="B18144" t="s">
        <v>2100</v>
      </c>
      <c r="C18144">
        <v>2014</v>
      </c>
      <c r="D18144">
        <v>157502820</v>
      </c>
    </row>
    <row r="18145" spans="1:4" x14ac:dyDescent="0.55000000000000004">
      <c r="A18145" t="s">
        <v>137</v>
      </c>
      <c r="B18145" t="s">
        <v>2100</v>
      </c>
      <c r="C18145">
        <v>2015</v>
      </c>
      <c r="D18145">
        <v>163958100</v>
      </c>
    </row>
    <row r="18146" spans="1:4" x14ac:dyDescent="0.55000000000000004">
      <c r="A18146" t="s">
        <v>137</v>
      </c>
      <c r="B18146" t="s">
        <v>2100</v>
      </c>
      <c r="C18146">
        <v>2016</v>
      </c>
      <c r="D18146">
        <v>164811760</v>
      </c>
    </row>
    <row r="18147" spans="1:4" x14ac:dyDescent="0.55000000000000004">
      <c r="A18147" t="s">
        <v>137</v>
      </c>
      <c r="B18147" t="s">
        <v>2100</v>
      </c>
      <c r="C18147">
        <v>2017</v>
      </c>
      <c r="D18147">
        <v>162295740</v>
      </c>
    </row>
    <row r="18148" spans="1:4" x14ac:dyDescent="0.55000000000000004">
      <c r="A18148" t="s">
        <v>137</v>
      </c>
      <c r="B18148" t="s">
        <v>2100</v>
      </c>
      <c r="C18148">
        <v>2018</v>
      </c>
      <c r="D18148">
        <v>158264260</v>
      </c>
    </row>
    <row r="18149" spans="1:4" x14ac:dyDescent="0.55000000000000004">
      <c r="A18149" t="s">
        <v>137</v>
      </c>
      <c r="B18149" t="s">
        <v>2100</v>
      </c>
      <c r="C18149">
        <v>2019</v>
      </c>
      <c r="D18149">
        <v>152727100</v>
      </c>
    </row>
    <row r="18150" spans="1:4" x14ac:dyDescent="0.55000000000000004">
      <c r="A18150" t="s">
        <v>137</v>
      </c>
      <c r="B18150" t="s">
        <v>2100</v>
      </c>
      <c r="C18150">
        <v>2020</v>
      </c>
      <c r="D18150">
        <v>136974140</v>
      </c>
    </row>
    <row r="18151" spans="1:4" x14ac:dyDescent="0.55000000000000004">
      <c r="A18151" t="s">
        <v>137</v>
      </c>
      <c r="B18151" t="s">
        <v>2100</v>
      </c>
      <c r="C18151">
        <v>2021</v>
      </c>
      <c r="D18151">
        <v>139885680</v>
      </c>
    </row>
    <row r="18152" spans="1:4" x14ac:dyDescent="0.55000000000000004">
      <c r="A18152" t="s">
        <v>137</v>
      </c>
      <c r="B18152" t="s">
        <v>2100</v>
      </c>
      <c r="C18152">
        <v>2022</v>
      </c>
      <c r="D18152">
        <v>127503144</v>
      </c>
    </row>
    <row r="18153" spans="1:4" x14ac:dyDescent="0.55000000000000004">
      <c r="A18153" t="s">
        <v>137</v>
      </c>
      <c r="B18153" t="s">
        <v>2100</v>
      </c>
      <c r="C18153">
        <v>2023</v>
      </c>
      <c r="D18153">
        <v>117016380</v>
      </c>
    </row>
    <row r="18154" spans="1:4" x14ac:dyDescent="0.55000000000000004">
      <c r="A18154" t="s">
        <v>137</v>
      </c>
      <c r="B18154" t="s">
        <v>2100</v>
      </c>
      <c r="C18154">
        <v>2024</v>
      </c>
      <c r="D18154">
        <v>114784730</v>
      </c>
    </row>
    <row r="18155" spans="1:4" x14ac:dyDescent="0.55000000000000004">
      <c r="A18155" t="s">
        <v>138</v>
      </c>
      <c r="B18155" t="s">
        <v>2101</v>
      </c>
      <c r="C18155">
        <v>1950</v>
      </c>
      <c r="D18155">
        <v>219840</v>
      </c>
    </row>
    <row r="18156" spans="1:4" x14ac:dyDescent="0.55000000000000004">
      <c r="A18156" t="s">
        <v>138</v>
      </c>
      <c r="B18156" t="s">
        <v>2101</v>
      </c>
      <c r="C18156">
        <v>1951</v>
      </c>
      <c r="D18156">
        <v>282128</v>
      </c>
    </row>
    <row r="18157" spans="1:4" x14ac:dyDescent="0.55000000000000004">
      <c r="A18157" t="s">
        <v>138</v>
      </c>
      <c r="B18157" t="s">
        <v>2101</v>
      </c>
      <c r="C18157">
        <v>1952</v>
      </c>
      <c r="D18157">
        <v>472656</v>
      </c>
    </row>
    <row r="18158" spans="1:4" x14ac:dyDescent="0.55000000000000004">
      <c r="A18158" t="s">
        <v>138</v>
      </c>
      <c r="B18158" t="s">
        <v>2101</v>
      </c>
      <c r="C18158">
        <v>1953</v>
      </c>
      <c r="D18158">
        <v>399376</v>
      </c>
    </row>
    <row r="18159" spans="1:4" x14ac:dyDescent="0.55000000000000004">
      <c r="A18159" t="s">
        <v>138</v>
      </c>
      <c r="B18159" t="s">
        <v>2101</v>
      </c>
      <c r="C18159">
        <v>1954</v>
      </c>
      <c r="D18159">
        <v>520288</v>
      </c>
    </row>
    <row r="18160" spans="1:4" x14ac:dyDescent="0.55000000000000004">
      <c r="A18160" t="s">
        <v>138</v>
      </c>
      <c r="B18160" t="s">
        <v>2101</v>
      </c>
      <c r="C18160">
        <v>1955</v>
      </c>
      <c r="D18160">
        <v>699824</v>
      </c>
    </row>
    <row r="18161" spans="1:4" x14ac:dyDescent="0.55000000000000004">
      <c r="A18161" t="s">
        <v>138</v>
      </c>
      <c r="B18161" t="s">
        <v>2101</v>
      </c>
      <c r="C18161">
        <v>1956</v>
      </c>
      <c r="D18161">
        <v>1165152</v>
      </c>
    </row>
    <row r="18162" spans="1:4" x14ac:dyDescent="0.55000000000000004">
      <c r="A18162" t="s">
        <v>138</v>
      </c>
      <c r="B18162" t="s">
        <v>2101</v>
      </c>
      <c r="C18162">
        <v>1957</v>
      </c>
      <c r="D18162">
        <v>1066224</v>
      </c>
    </row>
    <row r="18163" spans="1:4" x14ac:dyDescent="0.55000000000000004">
      <c r="A18163" t="s">
        <v>138</v>
      </c>
      <c r="B18163" t="s">
        <v>2101</v>
      </c>
      <c r="C18163">
        <v>1958</v>
      </c>
      <c r="D18163">
        <v>740128</v>
      </c>
    </row>
    <row r="18164" spans="1:4" x14ac:dyDescent="0.55000000000000004">
      <c r="A18164" t="s">
        <v>138</v>
      </c>
      <c r="B18164" t="s">
        <v>2101</v>
      </c>
      <c r="C18164">
        <v>1959</v>
      </c>
      <c r="D18164">
        <v>589904</v>
      </c>
    </row>
    <row r="18165" spans="1:4" x14ac:dyDescent="0.55000000000000004">
      <c r="A18165" t="s">
        <v>138</v>
      </c>
      <c r="B18165" t="s">
        <v>2101</v>
      </c>
      <c r="C18165">
        <v>1960</v>
      </c>
      <c r="D18165">
        <v>861040</v>
      </c>
    </row>
    <row r="18166" spans="1:4" x14ac:dyDescent="0.55000000000000004">
      <c r="A18166" t="s">
        <v>138</v>
      </c>
      <c r="B18166" t="s">
        <v>2101</v>
      </c>
      <c r="C18166">
        <v>1961</v>
      </c>
      <c r="D18166">
        <v>886688</v>
      </c>
    </row>
    <row r="18167" spans="1:4" x14ac:dyDescent="0.55000000000000004">
      <c r="A18167" t="s">
        <v>138</v>
      </c>
      <c r="B18167" t="s">
        <v>2101</v>
      </c>
      <c r="C18167">
        <v>1962</v>
      </c>
      <c r="D18167">
        <v>564256</v>
      </c>
    </row>
    <row r="18168" spans="1:4" x14ac:dyDescent="0.55000000000000004">
      <c r="A18168" t="s">
        <v>138</v>
      </c>
      <c r="B18168" t="s">
        <v>2101</v>
      </c>
      <c r="C18168">
        <v>1963</v>
      </c>
      <c r="D18168">
        <v>619216</v>
      </c>
    </row>
    <row r="18169" spans="1:4" x14ac:dyDescent="0.55000000000000004">
      <c r="A18169" t="s">
        <v>138</v>
      </c>
      <c r="B18169" t="s">
        <v>2101</v>
      </c>
      <c r="C18169">
        <v>1964</v>
      </c>
      <c r="D18169">
        <v>1099200</v>
      </c>
    </row>
    <row r="18170" spans="1:4" x14ac:dyDescent="0.55000000000000004">
      <c r="A18170" t="s">
        <v>138</v>
      </c>
      <c r="B18170" t="s">
        <v>2101</v>
      </c>
      <c r="C18170">
        <v>1965</v>
      </c>
      <c r="D18170">
        <v>1231104</v>
      </c>
    </row>
    <row r="18171" spans="1:4" x14ac:dyDescent="0.55000000000000004">
      <c r="A18171" t="s">
        <v>138</v>
      </c>
      <c r="B18171" t="s">
        <v>2101</v>
      </c>
      <c r="C18171">
        <v>1966</v>
      </c>
      <c r="D18171">
        <v>1509568</v>
      </c>
    </row>
    <row r="18172" spans="1:4" x14ac:dyDescent="0.55000000000000004">
      <c r="A18172" t="s">
        <v>138</v>
      </c>
      <c r="B18172" t="s">
        <v>2101</v>
      </c>
      <c r="C18172">
        <v>1967</v>
      </c>
      <c r="D18172">
        <v>1472928</v>
      </c>
    </row>
    <row r="18173" spans="1:4" x14ac:dyDescent="0.55000000000000004">
      <c r="A18173" t="s">
        <v>138</v>
      </c>
      <c r="B18173" t="s">
        <v>2101</v>
      </c>
      <c r="C18173">
        <v>1968</v>
      </c>
      <c r="D18173">
        <v>1839328</v>
      </c>
    </row>
    <row r="18174" spans="1:4" x14ac:dyDescent="0.55000000000000004">
      <c r="A18174" t="s">
        <v>138</v>
      </c>
      <c r="B18174" t="s">
        <v>2101</v>
      </c>
      <c r="C18174">
        <v>1969</v>
      </c>
      <c r="D18174">
        <v>1557200</v>
      </c>
    </row>
    <row r="18175" spans="1:4" x14ac:dyDescent="0.55000000000000004">
      <c r="A18175" t="s">
        <v>138</v>
      </c>
      <c r="B18175" t="s">
        <v>2101</v>
      </c>
      <c r="C18175">
        <v>1970</v>
      </c>
      <c r="D18175">
        <v>2392592</v>
      </c>
    </row>
    <row r="18176" spans="1:4" x14ac:dyDescent="0.55000000000000004">
      <c r="A18176" t="s">
        <v>138</v>
      </c>
      <c r="B18176" t="s">
        <v>2101</v>
      </c>
      <c r="C18176">
        <v>1971</v>
      </c>
      <c r="D18176">
        <v>2418240</v>
      </c>
    </row>
    <row r="18177" spans="1:4" x14ac:dyDescent="0.55000000000000004">
      <c r="A18177" t="s">
        <v>138</v>
      </c>
      <c r="B18177" t="s">
        <v>2101</v>
      </c>
      <c r="C18177">
        <v>1972</v>
      </c>
      <c r="D18177">
        <v>1703760</v>
      </c>
    </row>
    <row r="18178" spans="1:4" x14ac:dyDescent="0.55000000000000004">
      <c r="A18178" t="s">
        <v>138</v>
      </c>
      <c r="B18178" t="s">
        <v>2101</v>
      </c>
      <c r="C18178">
        <v>1973</v>
      </c>
      <c r="D18178">
        <v>2597568</v>
      </c>
    </row>
    <row r="18179" spans="1:4" x14ac:dyDescent="0.55000000000000004">
      <c r="A18179" t="s">
        <v>138</v>
      </c>
      <c r="B18179" t="s">
        <v>2101</v>
      </c>
      <c r="C18179">
        <v>1974</v>
      </c>
      <c r="D18179">
        <v>2780709</v>
      </c>
    </row>
    <row r="18180" spans="1:4" x14ac:dyDescent="0.55000000000000004">
      <c r="A18180" t="s">
        <v>138</v>
      </c>
      <c r="B18180" t="s">
        <v>2101</v>
      </c>
      <c r="C18180">
        <v>1975</v>
      </c>
      <c r="D18180">
        <v>2527922</v>
      </c>
    </row>
    <row r="18181" spans="1:4" x14ac:dyDescent="0.55000000000000004">
      <c r="A18181" t="s">
        <v>138</v>
      </c>
      <c r="B18181" t="s">
        <v>2101</v>
      </c>
      <c r="C18181">
        <v>1976</v>
      </c>
      <c r="D18181">
        <v>2388422</v>
      </c>
    </row>
    <row r="18182" spans="1:4" x14ac:dyDescent="0.55000000000000004">
      <c r="A18182" t="s">
        <v>138</v>
      </c>
      <c r="B18182" t="s">
        <v>2101</v>
      </c>
      <c r="C18182">
        <v>1977</v>
      </c>
      <c r="D18182">
        <v>2138972</v>
      </c>
    </row>
    <row r="18183" spans="1:4" x14ac:dyDescent="0.55000000000000004">
      <c r="A18183" t="s">
        <v>138</v>
      </c>
      <c r="B18183" t="s">
        <v>2101</v>
      </c>
      <c r="C18183">
        <v>1978</v>
      </c>
      <c r="D18183">
        <v>1541285</v>
      </c>
    </row>
    <row r="18184" spans="1:4" x14ac:dyDescent="0.55000000000000004">
      <c r="A18184" t="s">
        <v>138</v>
      </c>
      <c r="B18184" t="s">
        <v>2101</v>
      </c>
      <c r="C18184">
        <v>1979</v>
      </c>
      <c r="D18184">
        <v>1639872</v>
      </c>
    </row>
    <row r="18185" spans="1:4" x14ac:dyDescent="0.55000000000000004">
      <c r="A18185" t="s">
        <v>138</v>
      </c>
      <c r="B18185" t="s">
        <v>2101</v>
      </c>
      <c r="C18185">
        <v>1980</v>
      </c>
      <c r="D18185">
        <v>1998603</v>
      </c>
    </row>
    <row r="18186" spans="1:4" x14ac:dyDescent="0.55000000000000004">
      <c r="A18186" t="s">
        <v>138</v>
      </c>
      <c r="B18186" t="s">
        <v>2101</v>
      </c>
      <c r="C18186">
        <v>1981</v>
      </c>
      <c r="D18186">
        <v>1390324</v>
      </c>
    </row>
    <row r="18187" spans="1:4" x14ac:dyDescent="0.55000000000000004">
      <c r="A18187" t="s">
        <v>138</v>
      </c>
      <c r="B18187" t="s">
        <v>2101</v>
      </c>
      <c r="C18187">
        <v>1982</v>
      </c>
      <c r="D18187">
        <v>1261786</v>
      </c>
    </row>
    <row r="18188" spans="1:4" x14ac:dyDescent="0.55000000000000004">
      <c r="A18188" t="s">
        <v>138</v>
      </c>
      <c r="B18188" t="s">
        <v>2101</v>
      </c>
      <c r="C18188">
        <v>1983</v>
      </c>
      <c r="D18188">
        <v>1151198</v>
      </c>
    </row>
    <row r="18189" spans="1:4" x14ac:dyDescent="0.55000000000000004">
      <c r="A18189" t="s">
        <v>138</v>
      </c>
      <c r="B18189" t="s">
        <v>2101</v>
      </c>
      <c r="C18189">
        <v>1984</v>
      </c>
      <c r="D18189">
        <v>1202153</v>
      </c>
    </row>
    <row r="18190" spans="1:4" x14ac:dyDescent="0.55000000000000004">
      <c r="A18190" t="s">
        <v>138</v>
      </c>
      <c r="B18190" t="s">
        <v>2101</v>
      </c>
      <c r="C18190">
        <v>1985</v>
      </c>
      <c r="D18190">
        <v>1450955</v>
      </c>
    </row>
    <row r="18191" spans="1:4" x14ac:dyDescent="0.55000000000000004">
      <c r="A18191" t="s">
        <v>138</v>
      </c>
      <c r="B18191" t="s">
        <v>2101</v>
      </c>
      <c r="C18191">
        <v>1986</v>
      </c>
      <c r="D18191">
        <v>1400822</v>
      </c>
    </row>
    <row r="18192" spans="1:4" x14ac:dyDescent="0.55000000000000004">
      <c r="A18192" t="s">
        <v>138</v>
      </c>
      <c r="B18192" t="s">
        <v>2101</v>
      </c>
      <c r="C18192">
        <v>1987</v>
      </c>
      <c r="D18192">
        <v>1454488</v>
      </c>
    </row>
    <row r="18193" spans="1:4" x14ac:dyDescent="0.55000000000000004">
      <c r="A18193" t="s">
        <v>138</v>
      </c>
      <c r="B18193" t="s">
        <v>2101</v>
      </c>
      <c r="C18193">
        <v>1988</v>
      </c>
      <c r="D18193">
        <v>1501239</v>
      </c>
    </row>
    <row r="18194" spans="1:4" x14ac:dyDescent="0.55000000000000004">
      <c r="A18194" t="s">
        <v>138</v>
      </c>
      <c r="B18194" t="s">
        <v>2101</v>
      </c>
      <c r="C18194">
        <v>1989</v>
      </c>
      <c r="D18194">
        <v>1639444</v>
      </c>
    </row>
    <row r="18195" spans="1:4" x14ac:dyDescent="0.55000000000000004">
      <c r="A18195" t="s">
        <v>138</v>
      </c>
      <c r="B18195" t="s">
        <v>2101</v>
      </c>
      <c r="C18195">
        <v>1990</v>
      </c>
      <c r="D18195">
        <v>1576355</v>
      </c>
    </row>
    <row r="18196" spans="1:4" x14ac:dyDescent="0.55000000000000004">
      <c r="A18196" t="s">
        <v>138</v>
      </c>
      <c r="B18196" t="s">
        <v>2101</v>
      </c>
      <c r="C18196">
        <v>1991</v>
      </c>
      <c r="D18196">
        <v>1758709</v>
      </c>
    </row>
    <row r="18197" spans="1:4" x14ac:dyDescent="0.55000000000000004">
      <c r="A18197" t="s">
        <v>138</v>
      </c>
      <c r="B18197" t="s">
        <v>2101</v>
      </c>
      <c r="C18197">
        <v>1992</v>
      </c>
      <c r="D18197">
        <v>1575469</v>
      </c>
    </row>
    <row r="18198" spans="1:4" x14ac:dyDescent="0.55000000000000004">
      <c r="A18198" t="s">
        <v>138</v>
      </c>
      <c r="B18198" t="s">
        <v>2101</v>
      </c>
      <c r="C18198">
        <v>1993</v>
      </c>
      <c r="D18198">
        <v>1831821</v>
      </c>
    </row>
    <row r="18199" spans="1:4" x14ac:dyDescent="0.55000000000000004">
      <c r="A18199" t="s">
        <v>138</v>
      </c>
      <c r="B18199" t="s">
        <v>2101</v>
      </c>
      <c r="C18199">
        <v>1994</v>
      </c>
      <c r="D18199">
        <v>1974764</v>
      </c>
    </row>
    <row r="18200" spans="1:4" x14ac:dyDescent="0.55000000000000004">
      <c r="A18200" t="s">
        <v>138</v>
      </c>
      <c r="B18200" t="s">
        <v>2101</v>
      </c>
      <c r="C18200">
        <v>1995</v>
      </c>
      <c r="D18200">
        <v>2066711.9</v>
      </c>
    </row>
    <row r="18201" spans="1:4" x14ac:dyDescent="0.55000000000000004">
      <c r="A18201" t="s">
        <v>138</v>
      </c>
      <c r="B18201" t="s">
        <v>2101</v>
      </c>
      <c r="C18201">
        <v>1996</v>
      </c>
      <c r="D18201">
        <v>2183915</v>
      </c>
    </row>
    <row r="18202" spans="1:4" x14ac:dyDescent="0.55000000000000004">
      <c r="A18202" t="s">
        <v>138</v>
      </c>
      <c r="B18202" t="s">
        <v>2101</v>
      </c>
      <c r="C18202">
        <v>1997</v>
      </c>
      <c r="D18202">
        <v>1817470</v>
      </c>
    </row>
    <row r="18203" spans="1:4" x14ac:dyDescent="0.55000000000000004">
      <c r="A18203" t="s">
        <v>138</v>
      </c>
      <c r="B18203" t="s">
        <v>2101</v>
      </c>
      <c r="C18203">
        <v>1998</v>
      </c>
      <c r="D18203">
        <v>1810016</v>
      </c>
    </row>
    <row r="18204" spans="1:4" x14ac:dyDescent="0.55000000000000004">
      <c r="A18204" t="s">
        <v>138</v>
      </c>
      <c r="B18204" t="s">
        <v>2101</v>
      </c>
      <c r="C18204">
        <v>1999</v>
      </c>
      <c r="D18204">
        <v>2055504.1</v>
      </c>
    </row>
    <row r="18205" spans="1:4" x14ac:dyDescent="0.55000000000000004">
      <c r="A18205" t="s">
        <v>138</v>
      </c>
      <c r="B18205" t="s">
        <v>2101</v>
      </c>
      <c r="C18205">
        <v>2000</v>
      </c>
      <c r="D18205">
        <v>2224040</v>
      </c>
    </row>
    <row r="18206" spans="1:4" x14ac:dyDescent="0.55000000000000004">
      <c r="A18206" t="s">
        <v>138</v>
      </c>
      <c r="B18206" t="s">
        <v>2101</v>
      </c>
      <c r="C18206">
        <v>2001</v>
      </c>
      <c r="D18206">
        <v>1876642</v>
      </c>
    </row>
    <row r="18207" spans="1:4" x14ac:dyDescent="0.55000000000000004">
      <c r="A18207" t="s">
        <v>138</v>
      </c>
      <c r="B18207" t="s">
        <v>2101</v>
      </c>
      <c r="C18207">
        <v>2002</v>
      </c>
      <c r="D18207">
        <v>2392238</v>
      </c>
    </row>
    <row r="18208" spans="1:4" x14ac:dyDescent="0.55000000000000004">
      <c r="A18208" t="s">
        <v>138</v>
      </c>
      <c r="B18208" t="s">
        <v>2101</v>
      </c>
      <c r="C18208">
        <v>2003</v>
      </c>
      <c r="D18208">
        <v>2725557</v>
      </c>
    </row>
    <row r="18209" spans="1:4" x14ac:dyDescent="0.55000000000000004">
      <c r="A18209" t="s">
        <v>138</v>
      </c>
      <c r="B18209" t="s">
        <v>2101</v>
      </c>
      <c r="C18209">
        <v>2004</v>
      </c>
      <c r="D18209">
        <v>2514913</v>
      </c>
    </row>
    <row r="18210" spans="1:4" x14ac:dyDescent="0.55000000000000004">
      <c r="A18210" t="s">
        <v>138</v>
      </c>
      <c r="B18210" t="s">
        <v>2101</v>
      </c>
      <c r="C18210">
        <v>2005</v>
      </c>
      <c r="D18210">
        <v>2806102</v>
      </c>
    </row>
    <row r="18211" spans="1:4" x14ac:dyDescent="0.55000000000000004">
      <c r="A18211" t="s">
        <v>138</v>
      </c>
      <c r="B18211" t="s">
        <v>2101</v>
      </c>
      <c r="C18211">
        <v>2006</v>
      </c>
      <c r="D18211">
        <v>2710306</v>
      </c>
    </row>
    <row r="18212" spans="1:4" x14ac:dyDescent="0.55000000000000004">
      <c r="A18212" t="s">
        <v>138</v>
      </c>
      <c r="B18212" t="s">
        <v>2101</v>
      </c>
      <c r="C18212">
        <v>2007</v>
      </c>
      <c r="D18212">
        <v>2926788</v>
      </c>
    </row>
    <row r="18213" spans="1:4" x14ac:dyDescent="0.55000000000000004">
      <c r="A18213" t="s">
        <v>138</v>
      </c>
      <c r="B18213" t="s">
        <v>2101</v>
      </c>
      <c r="C18213">
        <v>2008</v>
      </c>
      <c r="D18213">
        <v>2847959</v>
      </c>
    </row>
    <row r="18214" spans="1:4" x14ac:dyDescent="0.55000000000000004">
      <c r="A18214" t="s">
        <v>138</v>
      </c>
      <c r="B18214" t="s">
        <v>2101</v>
      </c>
      <c r="C18214">
        <v>2009</v>
      </c>
      <c r="D18214">
        <v>3035808</v>
      </c>
    </row>
    <row r="18215" spans="1:4" x14ac:dyDescent="0.55000000000000004">
      <c r="A18215" t="s">
        <v>138</v>
      </c>
      <c r="B18215" t="s">
        <v>2101</v>
      </c>
      <c r="C18215">
        <v>2010</v>
      </c>
      <c r="D18215">
        <v>3657625</v>
      </c>
    </row>
    <row r="18216" spans="1:4" x14ac:dyDescent="0.55000000000000004">
      <c r="A18216" t="s">
        <v>138</v>
      </c>
      <c r="B18216" t="s">
        <v>2101</v>
      </c>
      <c r="C18216">
        <v>2011</v>
      </c>
      <c r="D18216">
        <v>3694428</v>
      </c>
    </row>
    <row r="18217" spans="1:4" x14ac:dyDescent="0.55000000000000004">
      <c r="A18217" t="s">
        <v>138</v>
      </c>
      <c r="B18217" t="s">
        <v>2101</v>
      </c>
      <c r="C18217">
        <v>2012</v>
      </c>
      <c r="D18217">
        <v>3705562</v>
      </c>
    </row>
    <row r="18218" spans="1:4" x14ac:dyDescent="0.55000000000000004">
      <c r="A18218" t="s">
        <v>138</v>
      </c>
      <c r="B18218" t="s">
        <v>2101</v>
      </c>
      <c r="C18218">
        <v>2013</v>
      </c>
      <c r="D18218">
        <v>3970129</v>
      </c>
    </row>
    <row r="18219" spans="1:4" x14ac:dyDescent="0.55000000000000004">
      <c r="A18219" t="s">
        <v>138</v>
      </c>
      <c r="B18219" t="s">
        <v>2101</v>
      </c>
      <c r="C18219">
        <v>2014</v>
      </c>
      <c r="D18219">
        <v>5009068</v>
      </c>
    </row>
    <row r="18220" spans="1:4" x14ac:dyDescent="0.55000000000000004">
      <c r="A18220" t="s">
        <v>138</v>
      </c>
      <c r="B18220" t="s">
        <v>2101</v>
      </c>
      <c r="C18220">
        <v>2015</v>
      </c>
      <c r="D18220">
        <v>4876909</v>
      </c>
    </row>
    <row r="18221" spans="1:4" x14ac:dyDescent="0.55000000000000004">
      <c r="A18221" t="s">
        <v>138</v>
      </c>
      <c r="B18221" t="s">
        <v>2101</v>
      </c>
      <c r="C18221">
        <v>2016</v>
      </c>
      <c r="D18221">
        <v>5481737</v>
      </c>
    </row>
    <row r="18222" spans="1:4" x14ac:dyDescent="0.55000000000000004">
      <c r="A18222" t="s">
        <v>138</v>
      </c>
      <c r="B18222" t="s">
        <v>2101</v>
      </c>
      <c r="C18222">
        <v>2017</v>
      </c>
      <c r="D18222">
        <v>5583765</v>
      </c>
    </row>
    <row r="18223" spans="1:4" x14ac:dyDescent="0.55000000000000004">
      <c r="A18223" t="s">
        <v>138</v>
      </c>
      <c r="B18223" t="s">
        <v>2101</v>
      </c>
      <c r="C18223">
        <v>2018</v>
      </c>
      <c r="D18223">
        <v>5913008</v>
      </c>
    </row>
    <row r="18224" spans="1:4" x14ac:dyDescent="0.55000000000000004">
      <c r="A18224" t="s">
        <v>138</v>
      </c>
      <c r="B18224" t="s">
        <v>2101</v>
      </c>
      <c r="C18224">
        <v>2019</v>
      </c>
      <c r="D18224">
        <v>5672867</v>
      </c>
    </row>
    <row r="18225" spans="1:4" x14ac:dyDescent="0.55000000000000004">
      <c r="A18225" t="s">
        <v>138</v>
      </c>
      <c r="B18225" t="s">
        <v>2101</v>
      </c>
      <c r="C18225">
        <v>2020</v>
      </c>
      <c r="D18225">
        <v>5109173</v>
      </c>
    </row>
    <row r="18226" spans="1:4" x14ac:dyDescent="0.55000000000000004">
      <c r="A18226" t="s">
        <v>138</v>
      </c>
      <c r="B18226" t="s">
        <v>2101</v>
      </c>
      <c r="C18226">
        <v>2021</v>
      </c>
      <c r="D18226">
        <v>4536780</v>
      </c>
    </row>
    <row r="18227" spans="1:4" x14ac:dyDescent="0.55000000000000004">
      <c r="A18227" t="s">
        <v>138</v>
      </c>
      <c r="B18227" t="s">
        <v>2101</v>
      </c>
      <c r="C18227">
        <v>2022</v>
      </c>
      <c r="D18227">
        <v>5115597</v>
      </c>
    </row>
    <row r="18228" spans="1:4" x14ac:dyDescent="0.55000000000000004">
      <c r="A18228" t="s">
        <v>138</v>
      </c>
      <c r="B18228" t="s">
        <v>2101</v>
      </c>
      <c r="C18228">
        <v>2023</v>
      </c>
      <c r="D18228">
        <v>5068005</v>
      </c>
    </row>
    <row r="18229" spans="1:4" x14ac:dyDescent="0.55000000000000004">
      <c r="A18229" t="s">
        <v>138</v>
      </c>
      <c r="B18229" t="s">
        <v>2101</v>
      </c>
      <c r="C18229">
        <v>2024</v>
      </c>
      <c r="D18229">
        <v>5286637</v>
      </c>
    </row>
    <row r="18230" spans="1:4" x14ac:dyDescent="0.55000000000000004">
      <c r="A18230" t="s">
        <v>139</v>
      </c>
      <c r="B18230" t="s">
        <v>2102</v>
      </c>
      <c r="C18230">
        <v>1750</v>
      </c>
      <c r="D18230">
        <v>0</v>
      </c>
    </row>
    <row r="18231" spans="1:4" x14ac:dyDescent="0.55000000000000004">
      <c r="A18231" t="s">
        <v>139</v>
      </c>
      <c r="B18231" t="s">
        <v>2102</v>
      </c>
      <c r="C18231">
        <v>1751</v>
      </c>
      <c r="D18231">
        <v>0</v>
      </c>
    </row>
    <row r="18232" spans="1:4" x14ac:dyDescent="0.55000000000000004">
      <c r="A18232" t="s">
        <v>139</v>
      </c>
      <c r="B18232" t="s">
        <v>2102</v>
      </c>
      <c r="C18232">
        <v>1752</v>
      </c>
      <c r="D18232">
        <v>0</v>
      </c>
    </row>
    <row r="18233" spans="1:4" x14ac:dyDescent="0.55000000000000004">
      <c r="A18233" t="s">
        <v>139</v>
      </c>
      <c r="B18233" t="s">
        <v>2102</v>
      </c>
      <c r="C18233">
        <v>1753</v>
      </c>
      <c r="D18233">
        <v>0</v>
      </c>
    </row>
    <row r="18234" spans="1:4" x14ac:dyDescent="0.55000000000000004">
      <c r="A18234" t="s">
        <v>139</v>
      </c>
      <c r="B18234" t="s">
        <v>2102</v>
      </c>
      <c r="C18234">
        <v>1754</v>
      </c>
      <c r="D18234">
        <v>0</v>
      </c>
    </row>
    <row r="18235" spans="1:4" x14ac:dyDescent="0.55000000000000004">
      <c r="A18235" t="s">
        <v>139</v>
      </c>
      <c r="B18235" t="s">
        <v>2102</v>
      </c>
      <c r="C18235">
        <v>1755</v>
      </c>
      <c r="D18235">
        <v>0</v>
      </c>
    </row>
    <row r="18236" spans="1:4" x14ac:dyDescent="0.55000000000000004">
      <c r="A18236" t="s">
        <v>139</v>
      </c>
      <c r="B18236" t="s">
        <v>2102</v>
      </c>
      <c r="C18236">
        <v>1756</v>
      </c>
      <c r="D18236">
        <v>0</v>
      </c>
    </row>
    <row r="18237" spans="1:4" x14ac:dyDescent="0.55000000000000004">
      <c r="A18237" t="s">
        <v>139</v>
      </c>
      <c r="B18237" t="s">
        <v>2102</v>
      </c>
      <c r="C18237">
        <v>1757</v>
      </c>
      <c r="D18237">
        <v>0</v>
      </c>
    </row>
    <row r="18238" spans="1:4" x14ac:dyDescent="0.55000000000000004">
      <c r="A18238" t="s">
        <v>139</v>
      </c>
      <c r="B18238" t="s">
        <v>2102</v>
      </c>
      <c r="C18238">
        <v>1758</v>
      </c>
      <c r="D18238">
        <v>0</v>
      </c>
    </row>
    <row r="18239" spans="1:4" x14ac:dyDescent="0.55000000000000004">
      <c r="A18239" t="s">
        <v>139</v>
      </c>
      <c r="B18239" t="s">
        <v>2102</v>
      </c>
      <c r="C18239">
        <v>1759</v>
      </c>
      <c r="D18239">
        <v>0</v>
      </c>
    </row>
    <row r="18240" spans="1:4" x14ac:dyDescent="0.55000000000000004">
      <c r="A18240" t="s">
        <v>139</v>
      </c>
      <c r="B18240" t="s">
        <v>2102</v>
      </c>
      <c r="C18240">
        <v>1760</v>
      </c>
      <c r="D18240">
        <v>0</v>
      </c>
    </row>
    <row r="18241" spans="1:4" x14ac:dyDescent="0.55000000000000004">
      <c r="A18241" t="s">
        <v>139</v>
      </c>
      <c r="B18241" t="s">
        <v>2102</v>
      </c>
      <c r="C18241">
        <v>1761</v>
      </c>
      <c r="D18241">
        <v>0</v>
      </c>
    </row>
    <row r="18242" spans="1:4" x14ac:dyDescent="0.55000000000000004">
      <c r="A18242" t="s">
        <v>139</v>
      </c>
      <c r="B18242" t="s">
        <v>2102</v>
      </c>
      <c r="C18242">
        <v>1762</v>
      </c>
      <c r="D18242">
        <v>0</v>
      </c>
    </row>
    <row r="18243" spans="1:4" x14ac:dyDescent="0.55000000000000004">
      <c r="A18243" t="s">
        <v>139</v>
      </c>
      <c r="B18243" t="s">
        <v>2102</v>
      </c>
      <c r="C18243">
        <v>1763</v>
      </c>
      <c r="D18243">
        <v>0</v>
      </c>
    </row>
    <row r="18244" spans="1:4" x14ac:dyDescent="0.55000000000000004">
      <c r="A18244" t="s">
        <v>139</v>
      </c>
      <c r="B18244" t="s">
        <v>2102</v>
      </c>
      <c r="C18244">
        <v>1764</v>
      </c>
      <c r="D18244">
        <v>0</v>
      </c>
    </row>
    <row r="18245" spans="1:4" x14ac:dyDescent="0.55000000000000004">
      <c r="A18245" t="s">
        <v>139</v>
      </c>
      <c r="B18245" t="s">
        <v>2102</v>
      </c>
      <c r="C18245">
        <v>1765</v>
      </c>
      <c r="D18245">
        <v>0</v>
      </c>
    </row>
    <row r="18246" spans="1:4" x14ac:dyDescent="0.55000000000000004">
      <c r="A18246" t="s">
        <v>139</v>
      </c>
      <c r="B18246" t="s">
        <v>2102</v>
      </c>
      <c r="C18246">
        <v>1766</v>
      </c>
      <c r="D18246">
        <v>0</v>
      </c>
    </row>
    <row r="18247" spans="1:4" x14ac:dyDescent="0.55000000000000004">
      <c r="A18247" t="s">
        <v>139</v>
      </c>
      <c r="B18247" t="s">
        <v>2102</v>
      </c>
      <c r="C18247">
        <v>1767</v>
      </c>
      <c r="D18247">
        <v>0</v>
      </c>
    </row>
    <row r="18248" spans="1:4" x14ac:dyDescent="0.55000000000000004">
      <c r="A18248" t="s">
        <v>139</v>
      </c>
      <c r="B18248" t="s">
        <v>2102</v>
      </c>
      <c r="C18248">
        <v>1768</v>
      </c>
      <c r="D18248">
        <v>0</v>
      </c>
    </row>
    <row r="18249" spans="1:4" x14ac:dyDescent="0.55000000000000004">
      <c r="A18249" t="s">
        <v>139</v>
      </c>
      <c r="B18249" t="s">
        <v>2102</v>
      </c>
      <c r="C18249">
        <v>1769</v>
      </c>
      <c r="D18249">
        <v>0</v>
      </c>
    </row>
    <row r="18250" spans="1:4" x14ac:dyDescent="0.55000000000000004">
      <c r="A18250" t="s">
        <v>139</v>
      </c>
      <c r="B18250" t="s">
        <v>2102</v>
      </c>
      <c r="C18250">
        <v>1770</v>
      </c>
      <c r="D18250">
        <v>0</v>
      </c>
    </row>
    <row r="18251" spans="1:4" x14ac:dyDescent="0.55000000000000004">
      <c r="A18251" t="s">
        <v>139</v>
      </c>
      <c r="B18251" t="s">
        <v>2102</v>
      </c>
      <c r="C18251">
        <v>1771</v>
      </c>
      <c r="D18251">
        <v>0</v>
      </c>
    </row>
    <row r="18252" spans="1:4" x14ac:dyDescent="0.55000000000000004">
      <c r="A18252" t="s">
        <v>139</v>
      </c>
      <c r="B18252" t="s">
        <v>2102</v>
      </c>
      <c r="C18252">
        <v>1772</v>
      </c>
      <c r="D18252">
        <v>0</v>
      </c>
    </row>
    <row r="18253" spans="1:4" x14ac:dyDescent="0.55000000000000004">
      <c r="A18253" t="s">
        <v>139</v>
      </c>
      <c r="B18253" t="s">
        <v>2102</v>
      </c>
      <c r="C18253">
        <v>1773</v>
      </c>
      <c r="D18253">
        <v>0</v>
      </c>
    </row>
    <row r="18254" spans="1:4" x14ac:dyDescent="0.55000000000000004">
      <c r="A18254" t="s">
        <v>139</v>
      </c>
      <c r="B18254" t="s">
        <v>2102</v>
      </c>
      <c r="C18254">
        <v>1774</v>
      </c>
      <c r="D18254">
        <v>0</v>
      </c>
    </row>
    <row r="18255" spans="1:4" x14ac:dyDescent="0.55000000000000004">
      <c r="A18255" t="s">
        <v>139</v>
      </c>
      <c r="B18255" t="s">
        <v>2102</v>
      </c>
      <c r="C18255">
        <v>1775</v>
      </c>
      <c r="D18255">
        <v>0</v>
      </c>
    </row>
    <row r="18256" spans="1:4" x14ac:dyDescent="0.55000000000000004">
      <c r="A18256" t="s">
        <v>139</v>
      </c>
      <c r="B18256" t="s">
        <v>2102</v>
      </c>
      <c r="C18256">
        <v>1776</v>
      </c>
      <c r="D18256">
        <v>0</v>
      </c>
    </row>
    <row r="18257" spans="1:4" x14ac:dyDescent="0.55000000000000004">
      <c r="A18257" t="s">
        <v>139</v>
      </c>
      <c r="B18257" t="s">
        <v>2102</v>
      </c>
      <c r="C18257">
        <v>1777</v>
      </c>
      <c r="D18257">
        <v>0</v>
      </c>
    </row>
    <row r="18258" spans="1:4" x14ac:dyDescent="0.55000000000000004">
      <c r="A18258" t="s">
        <v>139</v>
      </c>
      <c r="B18258" t="s">
        <v>2102</v>
      </c>
      <c r="C18258">
        <v>1778</v>
      </c>
      <c r="D18258">
        <v>0</v>
      </c>
    </row>
    <row r="18259" spans="1:4" x14ac:dyDescent="0.55000000000000004">
      <c r="A18259" t="s">
        <v>139</v>
      </c>
      <c r="B18259" t="s">
        <v>2102</v>
      </c>
      <c r="C18259">
        <v>1779</v>
      </c>
      <c r="D18259">
        <v>0</v>
      </c>
    </row>
    <row r="18260" spans="1:4" x14ac:dyDescent="0.55000000000000004">
      <c r="A18260" t="s">
        <v>139</v>
      </c>
      <c r="B18260" t="s">
        <v>2102</v>
      </c>
      <c r="C18260">
        <v>1780</v>
      </c>
      <c r="D18260">
        <v>0</v>
      </c>
    </row>
    <row r="18261" spans="1:4" x14ac:dyDescent="0.55000000000000004">
      <c r="A18261" t="s">
        <v>139</v>
      </c>
      <c r="B18261" t="s">
        <v>2102</v>
      </c>
      <c r="C18261">
        <v>1781</v>
      </c>
      <c r="D18261">
        <v>0</v>
      </c>
    </row>
    <row r="18262" spans="1:4" x14ac:dyDescent="0.55000000000000004">
      <c r="A18262" t="s">
        <v>139</v>
      </c>
      <c r="B18262" t="s">
        <v>2102</v>
      </c>
      <c r="C18262">
        <v>1782</v>
      </c>
      <c r="D18262">
        <v>0</v>
      </c>
    </row>
    <row r="18263" spans="1:4" x14ac:dyDescent="0.55000000000000004">
      <c r="A18263" t="s">
        <v>139</v>
      </c>
      <c r="B18263" t="s">
        <v>2102</v>
      </c>
      <c r="C18263">
        <v>1783</v>
      </c>
      <c r="D18263">
        <v>0</v>
      </c>
    </row>
    <row r="18264" spans="1:4" x14ac:dyDescent="0.55000000000000004">
      <c r="A18264" t="s">
        <v>139</v>
      </c>
      <c r="B18264" t="s">
        <v>2102</v>
      </c>
      <c r="C18264">
        <v>1784</v>
      </c>
      <c r="D18264">
        <v>0</v>
      </c>
    </row>
    <row r="18265" spans="1:4" x14ac:dyDescent="0.55000000000000004">
      <c r="A18265" t="s">
        <v>139</v>
      </c>
      <c r="B18265" t="s">
        <v>2102</v>
      </c>
      <c r="C18265">
        <v>1785</v>
      </c>
      <c r="D18265">
        <v>0</v>
      </c>
    </row>
    <row r="18266" spans="1:4" x14ac:dyDescent="0.55000000000000004">
      <c r="A18266" t="s">
        <v>139</v>
      </c>
      <c r="B18266" t="s">
        <v>2102</v>
      </c>
      <c r="C18266">
        <v>1786</v>
      </c>
      <c r="D18266">
        <v>0</v>
      </c>
    </row>
    <row r="18267" spans="1:4" x14ac:dyDescent="0.55000000000000004">
      <c r="A18267" t="s">
        <v>139</v>
      </c>
      <c r="B18267" t="s">
        <v>2102</v>
      </c>
      <c r="C18267">
        <v>1787</v>
      </c>
      <c r="D18267">
        <v>0</v>
      </c>
    </row>
    <row r="18268" spans="1:4" x14ac:dyDescent="0.55000000000000004">
      <c r="A18268" t="s">
        <v>139</v>
      </c>
      <c r="B18268" t="s">
        <v>2102</v>
      </c>
      <c r="C18268">
        <v>1788</v>
      </c>
      <c r="D18268">
        <v>0</v>
      </c>
    </row>
    <row r="18269" spans="1:4" x14ac:dyDescent="0.55000000000000004">
      <c r="A18269" t="s">
        <v>139</v>
      </c>
      <c r="B18269" t="s">
        <v>2102</v>
      </c>
      <c r="C18269">
        <v>1789</v>
      </c>
      <c r="D18269">
        <v>0</v>
      </c>
    </row>
    <row r="18270" spans="1:4" x14ac:dyDescent="0.55000000000000004">
      <c r="A18270" t="s">
        <v>139</v>
      </c>
      <c r="B18270" t="s">
        <v>2102</v>
      </c>
      <c r="C18270">
        <v>1790</v>
      </c>
      <c r="D18270">
        <v>0</v>
      </c>
    </row>
    <row r="18271" spans="1:4" x14ac:dyDescent="0.55000000000000004">
      <c r="A18271" t="s">
        <v>139</v>
      </c>
      <c r="B18271" t="s">
        <v>2102</v>
      </c>
      <c r="C18271">
        <v>1791</v>
      </c>
      <c r="D18271">
        <v>0</v>
      </c>
    </row>
    <row r="18272" spans="1:4" x14ac:dyDescent="0.55000000000000004">
      <c r="A18272" t="s">
        <v>139</v>
      </c>
      <c r="B18272" t="s">
        <v>2102</v>
      </c>
      <c r="C18272">
        <v>1792</v>
      </c>
      <c r="D18272">
        <v>0</v>
      </c>
    </row>
    <row r="18273" spans="1:4" x14ac:dyDescent="0.55000000000000004">
      <c r="A18273" t="s">
        <v>139</v>
      </c>
      <c r="B18273" t="s">
        <v>2102</v>
      </c>
      <c r="C18273">
        <v>1793</v>
      </c>
      <c r="D18273">
        <v>0</v>
      </c>
    </row>
    <row r="18274" spans="1:4" x14ac:dyDescent="0.55000000000000004">
      <c r="A18274" t="s">
        <v>139</v>
      </c>
      <c r="B18274" t="s">
        <v>2102</v>
      </c>
      <c r="C18274">
        <v>1794</v>
      </c>
      <c r="D18274">
        <v>0</v>
      </c>
    </row>
    <row r="18275" spans="1:4" x14ac:dyDescent="0.55000000000000004">
      <c r="A18275" t="s">
        <v>139</v>
      </c>
      <c r="B18275" t="s">
        <v>2102</v>
      </c>
      <c r="C18275">
        <v>1795</v>
      </c>
      <c r="D18275">
        <v>0</v>
      </c>
    </row>
    <row r="18276" spans="1:4" x14ac:dyDescent="0.55000000000000004">
      <c r="A18276" t="s">
        <v>139</v>
      </c>
      <c r="B18276" t="s">
        <v>2102</v>
      </c>
      <c r="C18276">
        <v>1796</v>
      </c>
      <c r="D18276">
        <v>0</v>
      </c>
    </row>
    <row r="18277" spans="1:4" x14ac:dyDescent="0.55000000000000004">
      <c r="A18277" t="s">
        <v>139</v>
      </c>
      <c r="B18277" t="s">
        <v>2102</v>
      </c>
      <c r="C18277">
        <v>1797</v>
      </c>
      <c r="D18277">
        <v>0</v>
      </c>
    </row>
    <row r="18278" spans="1:4" x14ac:dyDescent="0.55000000000000004">
      <c r="A18278" t="s">
        <v>139</v>
      </c>
      <c r="B18278" t="s">
        <v>2102</v>
      </c>
      <c r="C18278">
        <v>1798</v>
      </c>
      <c r="D18278">
        <v>0</v>
      </c>
    </row>
    <row r="18279" spans="1:4" x14ac:dyDescent="0.55000000000000004">
      <c r="A18279" t="s">
        <v>139</v>
      </c>
      <c r="B18279" t="s">
        <v>2102</v>
      </c>
      <c r="C18279">
        <v>1799</v>
      </c>
      <c r="D18279">
        <v>0</v>
      </c>
    </row>
    <row r="18280" spans="1:4" x14ac:dyDescent="0.55000000000000004">
      <c r="A18280" t="s">
        <v>139</v>
      </c>
      <c r="B18280" t="s">
        <v>2102</v>
      </c>
      <c r="C18280">
        <v>1800</v>
      </c>
      <c r="D18280">
        <v>0</v>
      </c>
    </row>
    <row r="18281" spans="1:4" x14ac:dyDescent="0.55000000000000004">
      <c r="A18281" t="s">
        <v>139</v>
      </c>
      <c r="B18281" t="s">
        <v>2102</v>
      </c>
      <c r="C18281">
        <v>1801</v>
      </c>
      <c r="D18281">
        <v>0</v>
      </c>
    </row>
    <row r="18282" spans="1:4" x14ac:dyDescent="0.55000000000000004">
      <c r="A18282" t="s">
        <v>139</v>
      </c>
      <c r="B18282" t="s">
        <v>2102</v>
      </c>
      <c r="C18282">
        <v>1802</v>
      </c>
      <c r="D18282">
        <v>0</v>
      </c>
    </row>
    <row r="18283" spans="1:4" x14ac:dyDescent="0.55000000000000004">
      <c r="A18283" t="s">
        <v>139</v>
      </c>
      <c r="B18283" t="s">
        <v>2102</v>
      </c>
      <c r="C18283">
        <v>1803</v>
      </c>
      <c r="D18283">
        <v>0</v>
      </c>
    </row>
    <row r="18284" spans="1:4" x14ac:dyDescent="0.55000000000000004">
      <c r="A18284" t="s">
        <v>139</v>
      </c>
      <c r="B18284" t="s">
        <v>2102</v>
      </c>
      <c r="C18284">
        <v>1804</v>
      </c>
      <c r="D18284">
        <v>0</v>
      </c>
    </row>
    <row r="18285" spans="1:4" x14ac:dyDescent="0.55000000000000004">
      <c r="A18285" t="s">
        <v>139</v>
      </c>
      <c r="B18285" t="s">
        <v>2102</v>
      </c>
      <c r="C18285">
        <v>1805</v>
      </c>
      <c r="D18285">
        <v>0</v>
      </c>
    </row>
    <row r="18286" spans="1:4" x14ac:dyDescent="0.55000000000000004">
      <c r="A18286" t="s">
        <v>139</v>
      </c>
      <c r="B18286" t="s">
        <v>2102</v>
      </c>
      <c r="C18286">
        <v>1806</v>
      </c>
      <c r="D18286">
        <v>0</v>
      </c>
    </row>
    <row r="18287" spans="1:4" x14ac:dyDescent="0.55000000000000004">
      <c r="A18287" t="s">
        <v>139</v>
      </c>
      <c r="B18287" t="s">
        <v>2102</v>
      </c>
      <c r="C18287">
        <v>1807</v>
      </c>
      <c r="D18287">
        <v>0</v>
      </c>
    </row>
    <row r="18288" spans="1:4" x14ac:dyDescent="0.55000000000000004">
      <c r="A18288" t="s">
        <v>139</v>
      </c>
      <c r="B18288" t="s">
        <v>2102</v>
      </c>
      <c r="C18288">
        <v>1808</v>
      </c>
      <c r="D18288">
        <v>0</v>
      </c>
    </row>
    <row r="18289" spans="1:4" x14ac:dyDescent="0.55000000000000004">
      <c r="A18289" t="s">
        <v>139</v>
      </c>
      <c r="B18289" t="s">
        <v>2102</v>
      </c>
      <c r="C18289">
        <v>1809</v>
      </c>
      <c r="D18289">
        <v>0</v>
      </c>
    </row>
    <row r="18290" spans="1:4" x14ac:dyDescent="0.55000000000000004">
      <c r="A18290" t="s">
        <v>139</v>
      </c>
      <c r="B18290" t="s">
        <v>2102</v>
      </c>
      <c r="C18290">
        <v>1810</v>
      </c>
      <c r="D18290">
        <v>0</v>
      </c>
    </row>
    <row r="18291" spans="1:4" x14ac:dyDescent="0.55000000000000004">
      <c r="A18291" t="s">
        <v>139</v>
      </c>
      <c r="B18291" t="s">
        <v>2102</v>
      </c>
      <c r="C18291">
        <v>1811</v>
      </c>
      <c r="D18291">
        <v>0</v>
      </c>
    </row>
    <row r="18292" spans="1:4" x14ac:dyDescent="0.55000000000000004">
      <c r="A18292" t="s">
        <v>139</v>
      </c>
      <c r="B18292" t="s">
        <v>2102</v>
      </c>
      <c r="C18292">
        <v>1812</v>
      </c>
      <c r="D18292">
        <v>0</v>
      </c>
    </row>
    <row r="18293" spans="1:4" x14ac:dyDescent="0.55000000000000004">
      <c r="A18293" t="s">
        <v>139</v>
      </c>
      <c r="B18293" t="s">
        <v>2102</v>
      </c>
      <c r="C18293">
        <v>1813</v>
      </c>
      <c r="D18293">
        <v>0</v>
      </c>
    </row>
    <row r="18294" spans="1:4" x14ac:dyDescent="0.55000000000000004">
      <c r="A18294" t="s">
        <v>139</v>
      </c>
      <c r="B18294" t="s">
        <v>2102</v>
      </c>
      <c r="C18294">
        <v>1814</v>
      </c>
      <c r="D18294">
        <v>0</v>
      </c>
    </row>
    <row r="18295" spans="1:4" x14ac:dyDescent="0.55000000000000004">
      <c r="A18295" t="s">
        <v>139</v>
      </c>
      <c r="B18295" t="s">
        <v>2102</v>
      </c>
      <c r="C18295">
        <v>1815</v>
      </c>
      <c r="D18295">
        <v>0</v>
      </c>
    </row>
    <row r="18296" spans="1:4" x14ac:dyDescent="0.55000000000000004">
      <c r="A18296" t="s">
        <v>139</v>
      </c>
      <c r="B18296" t="s">
        <v>2102</v>
      </c>
      <c r="C18296">
        <v>1816</v>
      </c>
      <c r="D18296">
        <v>0</v>
      </c>
    </row>
    <row r="18297" spans="1:4" x14ac:dyDescent="0.55000000000000004">
      <c r="A18297" t="s">
        <v>139</v>
      </c>
      <c r="B18297" t="s">
        <v>2102</v>
      </c>
      <c r="C18297">
        <v>1817</v>
      </c>
      <c r="D18297">
        <v>0</v>
      </c>
    </row>
    <row r="18298" spans="1:4" x14ac:dyDescent="0.55000000000000004">
      <c r="A18298" t="s">
        <v>139</v>
      </c>
      <c r="B18298" t="s">
        <v>2102</v>
      </c>
      <c r="C18298">
        <v>1818</v>
      </c>
      <c r="D18298">
        <v>0</v>
      </c>
    </row>
    <row r="18299" spans="1:4" x14ac:dyDescent="0.55000000000000004">
      <c r="A18299" t="s">
        <v>139</v>
      </c>
      <c r="B18299" t="s">
        <v>2102</v>
      </c>
      <c r="C18299">
        <v>1819</v>
      </c>
      <c r="D18299">
        <v>0</v>
      </c>
    </row>
    <row r="18300" spans="1:4" x14ac:dyDescent="0.55000000000000004">
      <c r="A18300" t="s">
        <v>139</v>
      </c>
      <c r="B18300" t="s">
        <v>2102</v>
      </c>
      <c r="C18300">
        <v>1820</v>
      </c>
      <c r="D18300">
        <v>0</v>
      </c>
    </row>
    <row r="18301" spans="1:4" x14ac:dyDescent="0.55000000000000004">
      <c r="A18301" t="s">
        <v>139</v>
      </c>
      <c r="B18301" t="s">
        <v>2102</v>
      </c>
      <c r="C18301">
        <v>1821</v>
      </c>
      <c r="D18301">
        <v>0</v>
      </c>
    </row>
    <row r="18302" spans="1:4" x14ac:dyDescent="0.55000000000000004">
      <c r="A18302" t="s">
        <v>139</v>
      </c>
      <c r="B18302" t="s">
        <v>2102</v>
      </c>
      <c r="C18302">
        <v>1822</v>
      </c>
      <c r="D18302">
        <v>0</v>
      </c>
    </row>
    <row r="18303" spans="1:4" x14ac:dyDescent="0.55000000000000004">
      <c r="A18303" t="s">
        <v>139</v>
      </c>
      <c r="B18303" t="s">
        <v>2102</v>
      </c>
      <c r="C18303">
        <v>1823</v>
      </c>
      <c r="D18303">
        <v>0</v>
      </c>
    </row>
    <row r="18304" spans="1:4" x14ac:dyDescent="0.55000000000000004">
      <c r="A18304" t="s">
        <v>139</v>
      </c>
      <c r="B18304" t="s">
        <v>2102</v>
      </c>
      <c r="C18304">
        <v>1824</v>
      </c>
      <c r="D18304">
        <v>0</v>
      </c>
    </row>
    <row r="18305" spans="1:4" x14ac:dyDescent="0.55000000000000004">
      <c r="A18305" t="s">
        <v>139</v>
      </c>
      <c r="B18305" t="s">
        <v>2102</v>
      </c>
      <c r="C18305">
        <v>1825</v>
      </c>
      <c r="D18305">
        <v>0</v>
      </c>
    </row>
    <row r="18306" spans="1:4" x14ac:dyDescent="0.55000000000000004">
      <c r="A18306" t="s">
        <v>139</v>
      </c>
      <c r="B18306" t="s">
        <v>2102</v>
      </c>
      <c r="C18306">
        <v>1826</v>
      </c>
      <c r="D18306">
        <v>0</v>
      </c>
    </row>
    <row r="18307" spans="1:4" x14ac:dyDescent="0.55000000000000004">
      <c r="A18307" t="s">
        <v>139</v>
      </c>
      <c r="B18307" t="s">
        <v>2102</v>
      </c>
      <c r="C18307">
        <v>1827</v>
      </c>
      <c r="D18307">
        <v>0</v>
      </c>
    </row>
    <row r="18308" spans="1:4" x14ac:dyDescent="0.55000000000000004">
      <c r="A18308" t="s">
        <v>139</v>
      </c>
      <c r="B18308" t="s">
        <v>2102</v>
      </c>
      <c r="C18308">
        <v>1828</v>
      </c>
      <c r="D18308">
        <v>0</v>
      </c>
    </row>
    <row r="18309" spans="1:4" x14ac:dyDescent="0.55000000000000004">
      <c r="A18309" t="s">
        <v>139</v>
      </c>
      <c r="B18309" t="s">
        <v>2102</v>
      </c>
      <c r="C18309">
        <v>1829</v>
      </c>
      <c r="D18309">
        <v>0</v>
      </c>
    </row>
    <row r="18310" spans="1:4" x14ac:dyDescent="0.55000000000000004">
      <c r="A18310" t="s">
        <v>139</v>
      </c>
      <c r="B18310" t="s">
        <v>2102</v>
      </c>
      <c r="C18310">
        <v>1830</v>
      </c>
      <c r="D18310">
        <v>0</v>
      </c>
    </row>
    <row r="18311" spans="1:4" x14ac:dyDescent="0.55000000000000004">
      <c r="A18311" t="s">
        <v>139</v>
      </c>
      <c r="B18311" t="s">
        <v>2102</v>
      </c>
      <c r="C18311">
        <v>1831</v>
      </c>
      <c r="D18311">
        <v>0</v>
      </c>
    </row>
    <row r="18312" spans="1:4" x14ac:dyDescent="0.55000000000000004">
      <c r="A18312" t="s">
        <v>139</v>
      </c>
      <c r="B18312" t="s">
        <v>2102</v>
      </c>
      <c r="C18312">
        <v>1832</v>
      </c>
      <c r="D18312">
        <v>0</v>
      </c>
    </row>
    <row r="18313" spans="1:4" x14ac:dyDescent="0.55000000000000004">
      <c r="A18313" t="s">
        <v>139</v>
      </c>
      <c r="B18313" t="s">
        <v>2102</v>
      </c>
      <c r="C18313">
        <v>1833</v>
      </c>
      <c r="D18313">
        <v>0</v>
      </c>
    </row>
    <row r="18314" spans="1:4" x14ac:dyDescent="0.55000000000000004">
      <c r="A18314" t="s">
        <v>139</v>
      </c>
      <c r="B18314" t="s">
        <v>2102</v>
      </c>
      <c r="C18314">
        <v>1834</v>
      </c>
      <c r="D18314">
        <v>0</v>
      </c>
    </row>
    <row r="18315" spans="1:4" x14ac:dyDescent="0.55000000000000004">
      <c r="A18315" t="s">
        <v>139</v>
      </c>
      <c r="B18315" t="s">
        <v>2102</v>
      </c>
      <c r="C18315">
        <v>1835</v>
      </c>
      <c r="D18315">
        <v>0</v>
      </c>
    </row>
    <row r="18316" spans="1:4" x14ac:dyDescent="0.55000000000000004">
      <c r="A18316" t="s">
        <v>139</v>
      </c>
      <c r="B18316" t="s">
        <v>2102</v>
      </c>
      <c r="C18316">
        <v>1836</v>
      </c>
      <c r="D18316">
        <v>0</v>
      </c>
    </row>
    <row r="18317" spans="1:4" x14ac:dyDescent="0.55000000000000004">
      <c r="A18317" t="s">
        <v>139</v>
      </c>
      <c r="B18317" t="s">
        <v>2102</v>
      </c>
      <c r="C18317">
        <v>1837</v>
      </c>
      <c r="D18317">
        <v>0</v>
      </c>
    </row>
    <row r="18318" spans="1:4" x14ac:dyDescent="0.55000000000000004">
      <c r="A18318" t="s">
        <v>139</v>
      </c>
      <c r="B18318" t="s">
        <v>2102</v>
      </c>
      <c r="C18318">
        <v>1838</v>
      </c>
      <c r="D18318">
        <v>0</v>
      </c>
    </row>
    <row r="18319" spans="1:4" x14ac:dyDescent="0.55000000000000004">
      <c r="A18319" t="s">
        <v>139</v>
      </c>
      <c r="B18319" t="s">
        <v>2102</v>
      </c>
      <c r="C18319">
        <v>1839</v>
      </c>
      <c r="D18319">
        <v>0</v>
      </c>
    </row>
    <row r="18320" spans="1:4" x14ac:dyDescent="0.55000000000000004">
      <c r="A18320" t="s">
        <v>139</v>
      </c>
      <c r="B18320" t="s">
        <v>2102</v>
      </c>
      <c r="C18320">
        <v>1840</v>
      </c>
      <c r="D18320">
        <v>0</v>
      </c>
    </row>
    <row r="18321" spans="1:4" x14ac:dyDescent="0.55000000000000004">
      <c r="A18321" t="s">
        <v>139</v>
      </c>
      <c r="B18321" t="s">
        <v>2102</v>
      </c>
      <c r="C18321">
        <v>1841</v>
      </c>
      <c r="D18321">
        <v>0</v>
      </c>
    </row>
    <row r="18322" spans="1:4" x14ac:dyDescent="0.55000000000000004">
      <c r="A18322" t="s">
        <v>139</v>
      </c>
      <c r="B18322" t="s">
        <v>2102</v>
      </c>
      <c r="C18322">
        <v>1842</v>
      </c>
      <c r="D18322">
        <v>0</v>
      </c>
    </row>
    <row r="18323" spans="1:4" x14ac:dyDescent="0.55000000000000004">
      <c r="A18323" t="s">
        <v>139</v>
      </c>
      <c r="B18323" t="s">
        <v>2102</v>
      </c>
      <c r="C18323">
        <v>1843</v>
      </c>
      <c r="D18323">
        <v>0</v>
      </c>
    </row>
    <row r="18324" spans="1:4" x14ac:dyDescent="0.55000000000000004">
      <c r="A18324" t="s">
        <v>139</v>
      </c>
      <c r="B18324" t="s">
        <v>2102</v>
      </c>
      <c r="C18324">
        <v>1844</v>
      </c>
      <c r="D18324">
        <v>0</v>
      </c>
    </row>
    <row r="18325" spans="1:4" x14ac:dyDescent="0.55000000000000004">
      <c r="A18325" t="s">
        <v>139</v>
      </c>
      <c r="B18325" t="s">
        <v>2102</v>
      </c>
      <c r="C18325">
        <v>1845</v>
      </c>
      <c r="D18325">
        <v>0</v>
      </c>
    </row>
    <row r="18326" spans="1:4" x14ac:dyDescent="0.55000000000000004">
      <c r="A18326" t="s">
        <v>139</v>
      </c>
      <c r="B18326" t="s">
        <v>2102</v>
      </c>
      <c r="C18326">
        <v>1846</v>
      </c>
      <c r="D18326">
        <v>0</v>
      </c>
    </row>
    <row r="18327" spans="1:4" x14ac:dyDescent="0.55000000000000004">
      <c r="A18327" t="s">
        <v>139</v>
      </c>
      <c r="B18327" t="s">
        <v>2102</v>
      </c>
      <c r="C18327">
        <v>1847</v>
      </c>
      <c r="D18327">
        <v>0</v>
      </c>
    </row>
    <row r="18328" spans="1:4" x14ac:dyDescent="0.55000000000000004">
      <c r="A18328" t="s">
        <v>139</v>
      </c>
      <c r="B18328" t="s">
        <v>2102</v>
      </c>
      <c r="C18328">
        <v>1848</v>
      </c>
      <c r="D18328">
        <v>0</v>
      </c>
    </row>
    <row r="18329" spans="1:4" x14ac:dyDescent="0.55000000000000004">
      <c r="A18329" t="s">
        <v>139</v>
      </c>
      <c r="B18329" t="s">
        <v>2102</v>
      </c>
      <c r="C18329">
        <v>1849</v>
      </c>
      <c r="D18329">
        <v>0</v>
      </c>
    </row>
    <row r="18330" spans="1:4" x14ac:dyDescent="0.55000000000000004">
      <c r="A18330" t="s">
        <v>139</v>
      </c>
      <c r="B18330" t="s">
        <v>2102</v>
      </c>
      <c r="C18330">
        <v>1850</v>
      </c>
      <c r="D18330">
        <v>0</v>
      </c>
    </row>
    <row r="18331" spans="1:4" x14ac:dyDescent="0.55000000000000004">
      <c r="A18331" t="s">
        <v>139</v>
      </c>
      <c r="B18331" t="s">
        <v>2102</v>
      </c>
      <c r="C18331">
        <v>1851</v>
      </c>
      <c r="D18331">
        <v>0</v>
      </c>
    </row>
    <row r="18332" spans="1:4" x14ac:dyDescent="0.55000000000000004">
      <c r="A18332" t="s">
        <v>139</v>
      </c>
      <c r="B18332" t="s">
        <v>2102</v>
      </c>
      <c r="C18332">
        <v>1852</v>
      </c>
      <c r="D18332">
        <v>0</v>
      </c>
    </row>
    <row r="18333" spans="1:4" x14ac:dyDescent="0.55000000000000004">
      <c r="A18333" t="s">
        <v>139</v>
      </c>
      <c r="B18333" t="s">
        <v>2102</v>
      </c>
      <c r="C18333">
        <v>1853</v>
      </c>
      <c r="D18333">
        <v>0</v>
      </c>
    </row>
    <row r="18334" spans="1:4" x14ac:dyDescent="0.55000000000000004">
      <c r="A18334" t="s">
        <v>139</v>
      </c>
      <c r="B18334" t="s">
        <v>2102</v>
      </c>
      <c r="C18334">
        <v>1854</v>
      </c>
      <c r="D18334">
        <v>0</v>
      </c>
    </row>
    <row r="18335" spans="1:4" x14ac:dyDescent="0.55000000000000004">
      <c r="A18335" t="s">
        <v>139</v>
      </c>
      <c r="B18335" t="s">
        <v>2102</v>
      </c>
      <c r="C18335">
        <v>1855</v>
      </c>
      <c r="D18335">
        <v>0</v>
      </c>
    </row>
    <row r="18336" spans="1:4" x14ac:dyDescent="0.55000000000000004">
      <c r="A18336" t="s">
        <v>139</v>
      </c>
      <c r="B18336" t="s">
        <v>2102</v>
      </c>
      <c r="C18336">
        <v>1856</v>
      </c>
      <c r="D18336">
        <v>0</v>
      </c>
    </row>
    <row r="18337" spans="1:4" x14ac:dyDescent="0.55000000000000004">
      <c r="A18337" t="s">
        <v>139</v>
      </c>
      <c r="B18337" t="s">
        <v>2102</v>
      </c>
      <c r="C18337">
        <v>1857</v>
      </c>
      <c r="D18337">
        <v>0</v>
      </c>
    </row>
    <row r="18338" spans="1:4" x14ac:dyDescent="0.55000000000000004">
      <c r="A18338" t="s">
        <v>139</v>
      </c>
      <c r="B18338" t="s">
        <v>2102</v>
      </c>
      <c r="C18338">
        <v>1858</v>
      </c>
      <c r="D18338">
        <v>0</v>
      </c>
    </row>
    <row r="18339" spans="1:4" x14ac:dyDescent="0.55000000000000004">
      <c r="A18339" t="s">
        <v>139</v>
      </c>
      <c r="B18339" t="s">
        <v>2102</v>
      </c>
      <c r="C18339">
        <v>1859</v>
      </c>
      <c r="D18339">
        <v>0</v>
      </c>
    </row>
    <row r="18340" spans="1:4" x14ac:dyDescent="0.55000000000000004">
      <c r="A18340" t="s">
        <v>139</v>
      </c>
      <c r="B18340" t="s">
        <v>2102</v>
      </c>
      <c r="C18340">
        <v>1860</v>
      </c>
      <c r="D18340">
        <v>0</v>
      </c>
    </row>
    <row r="18341" spans="1:4" x14ac:dyDescent="0.55000000000000004">
      <c r="A18341" t="s">
        <v>139</v>
      </c>
      <c r="B18341" t="s">
        <v>2102</v>
      </c>
      <c r="C18341">
        <v>1861</v>
      </c>
      <c r="D18341">
        <v>0</v>
      </c>
    </row>
    <row r="18342" spans="1:4" x14ac:dyDescent="0.55000000000000004">
      <c r="A18342" t="s">
        <v>139</v>
      </c>
      <c r="B18342" t="s">
        <v>2102</v>
      </c>
      <c r="C18342">
        <v>1862</v>
      </c>
      <c r="D18342">
        <v>0</v>
      </c>
    </row>
    <row r="18343" spans="1:4" x14ac:dyDescent="0.55000000000000004">
      <c r="A18343" t="s">
        <v>139</v>
      </c>
      <c r="B18343" t="s">
        <v>2102</v>
      </c>
      <c r="C18343">
        <v>1863</v>
      </c>
      <c r="D18343">
        <v>0</v>
      </c>
    </row>
    <row r="18344" spans="1:4" x14ac:dyDescent="0.55000000000000004">
      <c r="A18344" t="s">
        <v>139</v>
      </c>
      <c r="B18344" t="s">
        <v>2102</v>
      </c>
      <c r="C18344">
        <v>1864</v>
      </c>
      <c r="D18344">
        <v>0</v>
      </c>
    </row>
    <row r="18345" spans="1:4" x14ac:dyDescent="0.55000000000000004">
      <c r="A18345" t="s">
        <v>139</v>
      </c>
      <c r="B18345" t="s">
        <v>2102</v>
      </c>
      <c r="C18345">
        <v>1865</v>
      </c>
      <c r="D18345">
        <v>0</v>
      </c>
    </row>
    <row r="18346" spans="1:4" x14ac:dyDescent="0.55000000000000004">
      <c r="A18346" t="s">
        <v>139</v>
      </c>
      <c r="B18346" t="s">
        <v>2102</v>
      </c>
      <c r="C18346">
        <v>1866</v>
      </c>
      <c r="D18346">
        <v>0</v>
      </c>
    </row>
    <row r="18347" spans="1:4" x14ac:dyDescent="0.55000000000000004">
      <c r="A18347" t="s">
        <v>139</v>
      </c>
      <c r="B18347" t="s">
        <v>2102</v>
      </c>
      <c r="C18347">
        <v>1867</v>
      </c>
      <c r="D18347">
        <v>0</v>
      </c>
    </row>
    <row r="18348" spans="1:4" x14ac:dyDescent="0.55000000000000004">
      <c r="A18348" t="s">
        <v>139</v>
      </c>
      <c r="B18348" t="s">
        <v>2102</v>
      </c>
      <c r="C18348">
        <v>1868</v>
      </c>
      <c r="D18348">
        <v>0</v>
      </c>
    </row>
    <row r="18349" spans="1:4" x14ac:dyDescent="0.55000000000000004">
      <c r="A18349" t="s">
        <v>139</v>
      </c>
      <c r="B18349" t="s">
        <v>2102</v>
      </c>
      <c r="C18349">
        <v>1869</v>
      </c>
      <c r="D18349">
        <v>0</v>
      </c>
    </row>
    <row r="18350" spans="1:4" x14ac:dyDescent="0.55000000000000004">
      <c r="A18350" t="s">
        <v>139</v>
      </c>
      <c r="B18350" t="s">
        <v>2102</v>
      </c>
      <c r="C18350">
        <v>1870</v>
      </c>
      <c r="D18350">
        <v>0</v>
      </c>
    </row>
    <row r="18351" spans="1:4" x14ac:dyDescent="0.55000000000000004">
      <c r="A18351" t="s">
        <v>139</v>
      </c>
      <c r="B18351" t="s">
        <v>2102</v>
      </c>
      <c r="C18351">
        <v>1871</v>
      </c>
      <c r="D18351">
        <v>0</v>
      </c>
    </row>
    <row r="18352" spans="1:4" x14ac:dyDescent="0.55000000000000004">
      <c r="A18352" t="s">
        <v>139</v>
      </c>
      <c r="B18352" t="s">
        <v>2102</v>
      </c>
      <c r="C18352">
        <v>1872</v>
      </c>
      <c r="D18352">
        <v>0</v>
      </c>
    </row>
    <row r="18353" spans="1:4" x14ac:dyDescent="0.55000000000000004">
      <c r="A18353" t="s">
        <v>139</v>
      </c>
      <c r="B18353" t="s">
        <v>2102</v>
      </c>
      <c r="C18353">
        <v>1873</v>
      </c>
      <c r="D18353">
        <v>0</v>
      </c>
    </row>
    <row r="18354" spans="1:4" x14ac:dyDescent="0.55000000000000004">
      <c r="A18354" t="s">
        <v>139</v>
      </c>
      <c r="B18354" t="s">
        <v>2102</v>
      </c>
      <c r="C18354">
        <v>1874</v>
      </c>
      <c r="D18354">
        <v>0</v>
      </c>
    </row>
    <row r="18355" spans="1:4" x14ac:dyDescent="0.55000000000000004">
      <c r="A18355" t="s">
        <v>139</v>
      </c>
      <c r="B18355" t="s">
        <v>2102</v>
      </c>
      <c r="C18355">
        <v>1875</v>
      </c>
      <c r="D18355">
        <v>0</v>
      </c>
    </row>
    <row r="18356" spans="1:4" x14ac:dyDescent="0.55000000000000004">
      <c r="A18356" t="s">
        <v>139</v>
      </c>
      <c r="B18356" t="s">
        <v>2102</v>
      </c>
      <c r="C18356">
        <v>1876</v>
      </c>
      <c r="D18356">
        <v>0</v>
      </c>
    </row>
    <row r="18357" spans="1:4" x14ac:dyDescent="0.55000000000000004">
      <c r="A18357" t="s">
        <v>139</v>
      </c>
      <c r="B18357" t="s">
        <v>2102</v>
      </c>
      <c r="C18357">
        <v>1877</v>
      </c>
      <c r="D18357">
        <v>0</v>
      </c>
    </row>
    <row r="18358" spans="1:4" x14ac:dyDescent="0.55000000000000004">
      <c r="A18358" t="s">
        <v>139</v>
      </c>
      <c r="B18358" t="s">
        <v>2102</v>
      </c>
      <c r="C18358">
        <v>1878</v>
      </c>
      <c r="D18358">
        <v>355408</v>
      </c>
    </row>
    <row r="18359" spans="1:4" x14ac:dyDescent="0.55000000000000004">
      <c r="A18359" t="s">
        <v>139</v>
      </c>
      <c r="B18359" t="s">
        <v>2102</v>
      </c>
      <c r="C18359">
        <v>1879</v>
      </c>
      <c r="D18359">
        <v>505631.97</v>
      </c>
    </row>
    <row r="18360" spans="1:4" x14ac:dyDescent="0.55000000000000004">
      <c r="A18360" t="s">
        <v>139</v>
      </c>
      <c r="B18360" t="s">
        <v>2102</v>
      </c>
      <c r="C18360">
        <v>1880</v>
      </c>
      <c r="D18360">
        <v>655856</v>
      </c>
    </row>
    <row r="18361" spans="1:4" x14ac:dyDescent="0.55000000000000004">
      <c r="A18361" t="s">
        <v>139</v>
      </c>
      <c r="B18361" t="s">
        <v>2102</v>
      </c>
      <c r="C18361">
        <v>1881</v>
      </c>
      <c r="D18361">
        <v>736464</v>
      </c>
    </row>
    <row r="18362" spans="1:4" x14ac:dyDescent="0.55000000000000004">
      <c r="A18362" t="s">
        <v>139</v>
      </c>
      <c r="B18362" t="s">
        <v>2102</v>
      </c>
      <c r="C18362">
        <v>1882</v>
      </c>
      <c r="D18362">
        <v>828064</v>
      </c>
    </row>
    <row r="18363" spans="1:4" x14ac:dyDescent="0.55000000000000004">
      <c r="A18363" t="s">
        <v>139</v>
      </c>
      <c r="B18363" t="s">
        <v>2102</v>
      </c>
      <c r="C18363">
        <v>1883</v>
      </c>
      <c r="D18363">
        <v>926992</v>
      </c>
    </row>
    <row r="18364" spans="1:4" x14ac:dyDescent="0.55000000000000004">
      <c r="A18364" t="s">
        <v>139</v>
      </c>
      <c r="B18364" t="s">
        <v>2102</v>
      </c>
      <c r="C18364">
        <v>1884</v>
      </c>
      <c r="D18364">
        <v>1058896</v>
      </c>
    </row>
    <row r="18365" spans="1:4" x14ac:dyDescent="0.55000000000000004">
      <c r="A18365" t="s">
        <v>139</v>
      </c>
      <c r="B18365" t="s">
        <v>2102</v>
      </c>
      <c r="C18365">
        <v>1885</v>
      </c>
      <c r="D18365">
        <v>1128512</v>
      </c>
    </row>
    <row r="18366" spans="1:4" x14ac:dyDescent="0.55000000000000004">
      <c r="A18366" t="s">
        <v>139</v>
      </c>
      <c r="B18366" t="s">
        <v>2102</v>
      </c>
      <c r="C18366">
        <v>1886</v>
      </c>
      <c r="D18366">
        <v>1179808</v>
      </c>
    </row>
    <row r="18367" spans="1:4" x14ac:dyDescent="0.55000000000000004">
      <c r="A18367" t="s">
        <v>139</v>
      </c>
      <c r="B18367" t="s">
        <v>2102</v>
      </c>
      <c r="C18367">
        <v>1887</v>
      </c>
      <c r="D18367">
        <v>1238432</v>
      </c>
    </row>
    <row r="18368" spans="1:4" x14ac:dyDescent="0.55000000000000004">
      <c r="A18368" t="s">
        <v>139</v>
      </c>
      <c r="B18368" t="s">
        <v>2102</v>
      </c>
      <c r="C18368">
        <v>1888</v>
      </c>
      <c r="D18368">
        <v>1363008</v>
      </c>
    </row>
    <row r="18369" spans="1:4" x14ac:dyDescent="0.55000000000000004">
      <c r="A18369" t="s">
        <v>139</v>
      </c>
      <c r="B18369" t="s">
        <v>2102</v>
      </c>
      <c r="C18369">
        <v>1889</v>
      </c>
      <c r="D18369">
        <v>1311712</v>
      </c>
    </row>
    <row r="18370" spans="1:4" x14ac:dyDescent="0.55000000000000004">
      <c r="A18370" t="s">
        <v>139</v>
      </c>
      <c r="B18370" t="s">
        <v>2102</v>
      </c>
      <c r="C18370">
        <v>1890</v>
      </c>
      <c r="D18370">
        <v>1421632</v>
      </c>
    </row>
    <row r="18371" spans="1:4" x14ac:dyDescent="0.55000000000000004">
      <c r="A18371" t="s">
        <v>139</v>
      </c>
      <c r="B18371" t="s">
        <v>2102</v>
      </c>
      <c r="C18371">
        <v>1891</v>
      </c>
      <c r="D18371">
        <v>1491248</v>
      </c>
    </row>
    <row r="18372" spans="1:4" x14ac:dyDescent="0.55000000000000004">
      <c r="A18372" t="s">
        <v>139</v>
      </c>
      <c r="B18372" t="s">
        <v>2102</v>
      </c>
      <c r="C18372">
        <v>1892</v>
      </c>
      <c r="D18372">
        <v>1502240</v>
      </c>
    </row>
    <row r="18373" spans="1:4" x14ac:dyDescent="0.55000000000000004">
      <c r="A18373" t="s">
        <v>139</v>
      </c>
      <c r="B18373" t="s">
        <v>2102</v>
      </c>
      <c r="C18373">
        <v>1893</v>
      </c>
      <c r="D18373">
        <v>1542544</v>
      </c>
    </row>
    <row r="18374" spans="1:4" x14ac:dyDescent="0.55000000000000004">
      <c r="A18374" t="s">
        <v>139</v>
      </c>
      <c r="B18374" t="s">
        <v>2102</v>
      </c>
      <c r="C18374">
        <v>1894</v>
      </c>
      <c r="D18374">
        <v>1608496</v>
      </c>
    </row>
    <row r="18375" spans="1:4" x14ac:dyDescent="0.55000000000000004">
      <c r="A18375" t="s">
        <v>139</v>
      </c>
      <c r="B18375" t="s">
        <v>2102</v>
      </c>
      <c r="C18375">
        <v>1895</v>
      </c>
      <c r="D18375">
        <v>1623152</v>
      </c>
    </row>
    <row r="18376" spans="1:4" x14ac:dyDescent="0.55000000000000004">
      <c r="A18376" t="s">
        <v>139</v>
      </c>
      <c r="B18376" t="s">
        <v>2102</v>
      </c>
      <c r="C18376">
        <v>1896</v>
      </c>
      <c r="D18376">
        <v>1769712</v>
      </c>
    </row>
    <row r="18377" spans="1:4" x14ac:dyDescent="0.55000000000000004">
      <c r="A18377" t="s">
        <v>139</v>
      </c>
      <c r="B18377" t="s">
        <v>2102</v>
      </c>
      <c r="C18377">
        <v>1897</v>
      </c>
      <c r="D18377">
        <v>1875968</v>
      </c>
    </row>
    <row r="18378" spans="1:4" x14ac:dyDescent="0.55000000000000004">
      <c r="A18378" t="s">
        <v>139</v>
      </c>
      <c r="B18378" t="s">
        <v>2102</v>
      </c>
      <c r="C18378">
        <v>1898</v>
      </c>
      <c r="D18378">
        <v>2022527.9</v>
      </c>
    </row>
    <row r="18379" spans="1:4" x14ac:dyDescent="0.55000000000000004">
      <c r="A18379" t="s">
        <v>139</v>
      </c>
      <c r="B18379" t="s">
        <v>2102</v>
      </c>
      <c r="C18379">
        <v>1899</v>
      </c>
      <c r="D18379">
        <v>2176416</v>
      </c>
    </row>
    <row r="18380" spans="1:4" x14ac:dyDescent="0.55000000000000004">
      <c r="A18380" t="s">
        <v>139</v>
      </c>
      <c r="B18380" t="s">
        <v>2102</v>
      </c>
      <c r="C18380">
        <v>1900</v>
      </c>
      <c r="D18380">
        <v>2440224</v>
      </c>
    </row>
    <row r="18381" spans="1:4" x14ac:dyDescent="0.55000000000000004">
      <c r="A18381" t="s">
        <v>139</v>
      </c>
      <c r="B18381" t="s">
        <v>2102</v>
      </c>
      <c r="C18381">
        <v>1901</v>
      </c>
      <c r="D18381">
        <v>2740672</v>
      </c>
    </row>
    <row r="18382" spans="1:4" x14ac:dyDescent="0.55000000000000004">
      <c r="A18382" t="s">
        <v>139</v>
      </c>
      <c r="B18382" t="s">
        <v>2102</v>
      </c>
      <c r="C18382">
        <v>1902</v>
      </c>
      <c r="D18382">
        <v>3041120</v>
      </c>
    </row>
    <row r="18383" spans="1:4" x14ac:dyDescent="0.55000000000000004">
      <c r="A18383" t="s">
        <v>139</v>
      </c>
      <c r="B18383" t="s">
        <v>2102</v>
      </c>
      <c r="C18383">
        <v>1903</v>
      </c>
      <c r="D18383">
        <v>3169360</v>
      </c>
    </row>
    <row r="18384" spans="1:4" x14ac:dyDescent="0.55000000000000004">
      <c r="A18384" t="s">
        <v>139</v>
      </c>
      <c r="B18384" t="s">
        <v>2102</v>
      </c>
      <c r="C18384">
        <v>1904</v>
      </c>
      <c r="D18384">
        <v>3433168</v>
      </c>
    </row>
    <row r="18385" spans="1:4" x14ac:dyDescent="0.55000000000000004">
      <c r="A18385" t="s">
        <v>139</v>
      </c>
      <c r="B18385" t="s">
        <v>2102</v>
      </c>
      <c r="C18385">
        <v>1905</v>
      </c>
      <c r="D18385">
        <v>3539424</v>
      </c>
    </row>
    <row r="18386" spans="1:4" x14ac:dyDescent="0.55000000000000004">
      <c r="A18386" t="s">
        <v>139</v>
      </c>
      <c r="B18386" t="s">
        <v>2102</v>
      </c>
      <c r="C18386">
        <v>1906</v>
      </c>
      <c r="D18386">
        <v>3861856</v>
      </c>
    </row>
    <row r="18387" spans="1:4" x14ac:dyDescent="0.55000000000000004">
      <c r="A18387" t="s">
        <v>139</v>
      </c>
      <c r="B18387" t="s">
        <v>2102</v>
      </c>
      <c r="C18387">
        <v>1907</v>
      </c>
      <c r="D18387">
        <v>4085360</v>
      </c>
    </row>
    <row r="18388" spans="1:4" x14ac:dyDescent="0.55000000000000004">
      <c r="A18388" t="s">
        <v>139</v>
      </c>
      <c r="B18388" t="s">
        <v>2102</v>
      </c>
      <c r="C18388">
        <v>1908</v>
      </c>
      <c r="D18388">
        <v>4151311.8</v>
      </c>
    </row>
    <row r="18389" spans="1:4" x14ac:dyDescent="0.55000000000000004">
      <c r="A18389" t="s">
        <v>139</v>
      </c>
      <c r="B18389" t="s">
        <v>2102</v>
      </c>
      <c r="C18389">
        <v>1909</v>
      </c>
      <c r="D18389">
        <v>4264896</v>
      </c>
    </row>
    <row r="18390" spans="1:4" x14ac:dyDescent="0.55000000000000004">
      <c r="A18390" t="s">
        <v>139</v>
      </c>
      <c r="B18390" t="s">
        <v>2102</v>
      </c>
      <c r="C18390">
        <v>1910</v>
      </c>
      <c r="D18390">
        <v>4902432</v>
      </c>
    </row>
    <row r="18391" spans="1:4" x14ac:dyDescent="0.55000000000000004">
      <c r="A18391" t="s">
        <v>139</v>
      </c>
      <c r="B18391" t="s">
        <v>2102</v>
      </c>
      <c r="C18391">
        <v>1911</v>
      </c>
      <c r="D18391">
        <v>4609312</v>
      </c>
    </row>
    <row r="18392" spans="1:4" x14ac:dyDescent="0.55000000000000004">
      <c r="A18392" t="s">
        <v>139</v>
      </c>
      <c r="B18392" t="s">
        <v>2102</v>
      </c>
      <c r="C18392">
        <v>1912</v>
      </c>
      <c r="D18392">
        <v>4862128</v>
      </c>
    </row>
    <row r="18393" spans="1:4" x14ac:dyDescent="0.55000000000000004">
      <c r="A18393" t="s">
        <v>139</v>
      </c>
      <c r="B18393" t="s">
        <v>2102</v>
      </c>
      <c r="C18393">
        <v>1913</v>
      </c>
      <c r="D18393">
        <v>4213600</v>
      </c>
    </row>
    <row r="18394" spans="1:4" x14ac:dyDescent="0.55000000000000004">
      <c r="A18394" t="s">
        <v>139</v>
      </c>
      <c r="B18394" t="s">
        <v>2102</v>
      </c>
      <c r="C18394">
        <v>1914</v>
      </c>
      <c r="D18394">
        <v>5081968</v>
      </c>
    </row>
    <row r="18395" spans="1:4" x14ac:dyDescent="0.55000000000000004">
      <c r="A18395" t="s">
        <v>139</v>
      </c>
      <c r="B18395" t="s">
        <v>2102</v>
      </c>
      <c r="C18395">
        <v>1915</v>
      </c>
      <c r="D18395">
        <v>4931744</v>
      </c>
    </row>
    <row r="18396" spans="1:4" x14ac:dyDescent="0.55000000000000004">
      <c r="A18396" t="s">
        <v>139</v>
      </c>
      <c r="B18396" t="s">
        <v>2102</v>
      </c>
      <c r="C18396">
        <v>1916</v>
      </c>
      <c r="D18396">
        <v>5038000</v>
      </c>
    </row>
    <row r="18397" spans="1:4" x14ac:dyDescent="0.55000000000000004">
      <c r="A18397" t="s">
        <v>139</v>
      </c>
      <c r="B18397" t="s">
        <v>2102</v>
      </c>
      <c r="C18397">
        <v>1917</v>
      </c>
      <c r="D18397">
        <v>4616640</v>
      </c>
    </row>
    <row r="18398" spans="1:4" x14ac:dyDescent="0.55000000000000004">
      <c r="A18398" t="s">
        <v>139</v>
      </c>
      <c r="B18398" t="s">
        <v>2102</v>
      </c>
      <c r="C18398">
        <v>1918</v>
      </c>
      <c r="D18398">
        <v>4543360</v>
      </c>
    </row>
    <row r="18399" spans="1:4" x14ac:dyDescent="0.55000000000000004">
      <c r="A18399" t="s">
        <v>139</v>
      </c>
      <c r="B18399" t="s">
        <v>2102</v>
      </c>
      <c r="C18399">
        <v>1919</v>
      </c>
      <c r="D18399">
        <v>4129327.8</v>
      </c>
    </row>
    <row r="18400" spans="1:4" x14ac:dyDescent="0.55000000000000004">
      <c r="A18400" t="s">
        <v>139</v>
      </c>
      <c r="B18400" t="s">
        <v>2102</v>
      </c>
      <c r="C18400">
        <v>1920</v>
      </c>
      <c r="D18400">
        <v>3557744</v>
      </c>
    </row>
    <row r="18401" spans="1:4" x14ac:dyDescent="0.55000000000000004">
      <c r="A18401" t="s">
        <v>139</v>
      </c>
      <c r="B18401" t="s">
        <v>2102</v>
      </c>
      <c r="C18401">
        <v>1921</v>
      </c>
      <c r="D18401">
        <v>3499120</v>
      </c>
    </row>
    <row r="18402" spans="1:4" x14ac:dyDescent="0.55000000000000004">
      <c r="A18402" t="s">
        <v>139</v>
      </c>
      <c r="B18402" t="s">
        <v>2102</v>
      </c>
      <c r="C18402">
        <v>1922</v>
      </c>
      <c r="D18402">
        <v>3561408</v>
      </c>
    </row>
    <row r="18403" spans="1:4" x14ac:dyDescent="0.55000000000000004">
      <c r="A18403" t="s">
        <v>139</v>
      </c>
      <c r="B18403" t="s">
        <v>2102</v>
      </c>
      <c r="C18403">
        <v>1923</v>
      </c>
      <c r="D18403">
        <v>3836208</v>
      </c>
    </row>
    <row r="18404" spans="1:4" x14ac:dyDescent="0.55000000000000004">
      <c r="A18404" t="s">
        <v>139</v>
      </c>
      <c r="B18404" t="s">
        <v>2102</v>
      </c>
      <c r="C18404">
        <v>1924</v>
      </c>
      <c r="D18404">
        <v>3990096</v>
      </c>
    </row>
    <row r="18405" spans="1:4" x14ac:dyDescent="0.55000000000000004">
      <c r="A18405" t="s">
        <v>139</v>
      </c>
      <c r="B18405" t="s">
        <v>2102</v>
      </c>
      <c r="C18405">
        <v>1925</v>
      </c>
      <c r="D18405">
        <v>4089024</v>
      </c>
    </row>
    <row r="18406" spans="1:4" x14ac:dyDescent="0.55000000000000004">
      <c r="A18406" t="s">
        <v>139</v>
      </c>
      <c r="B18406" t="s">
        <v>2102</v>
      </c>
      <c r="C18406">
        <v>1926</v>
      </c>
      <c r="D18406">
        <v>4272224</v>
      </c>
    </row>
    <row r="18407" spans="1:4" x14ac:dyDescent="0.55000000000000004">
      <c r="A18407" t="s">
        <v>139</v>
      </c>
      <c r="B18407" t="s">
        <v>2102</v>
      </c>
      <c r="C18407">
        <v>1927</v>
      </c>
      <c r="D18407">
        <v>4495728</v>
      </c>
    </row>
    <row r="18408" spans="1:4" x14ac:dyDescent="0.55000000000000004">
      <c r="A18408" t="s">
        <v>139</v>
      </c>
      <c r="B18408" t="s">
        <v>2102</v>
      </c>
      <c r="C18408">
        <v>1928</v>
      </c>
      <c r="D18408">
        <v>4714737</v>
      </c>
    </row>
    <row r="18409" spans="1:4" x14ac:dyDescent="0.55000000000000004">
      <c r="A18409" t="s">
        <v>139</v>
      </c>
      <c r="B18409" t="s">
        <v>2102</v>
      </c>
      <c r="C18409">
        <v>1929</v>
      </c>
      <c r="D18409">
        <v>4894302</v>
      </c>
    </row>
    <row r="18410" spans="1:4" x14ac:dyDescent="0.55000000000000004">
      <c r="A18410" t="s">
        <v>139</v>
      </c>
      <c r="B18410" t="s">
        <v>2102</v>
      </c>
      <c r="C18410">
        <v>1930</v>
      </c>
      <c r="D18410">
        <v>4865019</v>
      </c>
    </row>
    <row r="18411" spans="1:4" x14ac:dyDescent="0.55000000000000004">
      <c r="A18411" t="s">
        <v>139</v>
      </c>
      <c r="B18411" t="s">
        <v>2102</v>
      </c>
      <c r="C18411">
        <v>1931</v>
      </c>
      <c r="D18411">
        <v>4238625</v>
      </c>
    </row>
    <row r="18412" spans="1:4" x14ac:dyDescent="0.55000000000000004">
      <c r="A18412" t="s">
        <v>139</v>
      </c>
      <c r="B18412" t="s">
        <v>2102</v>
      </c>
      <c r="C18412">
        <v>1932</v>
      </c>
      <c r="D18412">
        <v>3538830</v>
      </c>
    </row>
    <row r="18413" spans="1:4" x14ac:dyDescent="0.55000000000000004">
      <c r="A18413" t="s">
        <v>139</v>
      </c>
      <c r="B18413" t="s">
        <v>2102</v>
      </c>
      <c r="C18413">
        <v>1933</v>
      </c>
      <c r="D18413">
        <v>3546040</v>
      </c>
    </row>
    <row r="18414" spans="1:4" x14ac:dyDescent="0.55000000000000004">
      <c r="A18414" t="s">
        <v>139</v>
      </c>
      <c r="B18414" t="s">
        <v>2102</v>
      </c>
      <c r="C18414">
        <v>1934</v>
      </c>
      <c r="D18414">
        <v>3982768</v>
      </c>
    </row>
    <row r="18415" spans="1:4" x14ac:dyDescent="0.55000000000000004">
      <c r="A18415" t="s">
        <v>139</v>
      </c>
      <c r="B18415" t="s">
        <v>2102</v>
      </c>
      <c r="C18415">
        <v>1935</v>
      </c>
      <c r="D18415">
        <v>4150807</v>
      </c>
    </row>
    <row r="18416" spans="1:4" x14ac:dyDescent="0.55000000000000004">
      <c r="A18416" t="s">
        <v>139</v>
      </c>
      <c r="B18416" t="s">
        <v>2102</v>
      </c>
      <c r="C18416">
        <v>1936</v>
      </c>
      <c r="D18416">
        <v>4176335.8</v>
      </c>
    </row>
    <row r="18417" spans="1:4" x14ac:dyDescent="0.55000000000000004">
      <c r="A18417" t="s">
        <v>139</v>
      </c>
      <c r="B18417" t="s">
        <v>2102</v>
      </c>
      <c r="C18417">
        <v>1937</v>
      </c>
      <c r="D18417">
        <v>4381431</v>
      </c>
    </row>
    <row r="18418" spans="1:4" x14ac:dyDescent="0.55000000000000004">
      <c r="A18418" t="s">
        <v>139</v>
      </c>
      <c r="B18418" t="s">
        <v>2102</v>
      </c>
      <c r="C18418">
        <v>1938</v>
      </c>
      <c r="D18418">
        <v>4245685</v>
      </c>
    </row>
    <row r="18419" spans="1:4" x14ac:dyDescent="0.55000000000000004">
      <c r="A18419" t="s">
        <v>139</v>
      </c>
      <c r="B18419" t="s">
        <v>2102</v>
      </c>
      <c r="C18419">
        <v>1939</v>
      </c>
      <c r="D18419">
        <v>4461801</v>
      </c>
    </row>
    <row r="18420" spans="1:4" x14ac:dyDescent="0.55000000000000004">
      <c r="A18420" t="s">
        <v>139</v>
      </c>
      <c r="B18420" t="s">
        <v>2102</v>
      </c>
      <c r="C18420">
        <v>1940</v>
      </c>
      <c r="D18420">
        <v>4758645</v>
      </c>
    </row>
    <row r="18421" spans="1:4" x14ac:dyDescent="0.55000000000000004">
      <c r="A18421" t="s">
        <v>139</v>
      </c>
      <c r="B18421" t="s">
        <v>2102</v>
      </c>
      <c r="C18421">
        <v>1941</v>
      </c>
      <c r="D18421">
        <v>5000469</v>
      </c>
    </row>
    <row r="18422" spans="1:4" x14ac:dyDescent="0.55000000000000004">
      <c r="A18422" t="s">
        <v>139</v>
      </c>
      <c r="B18422" t="s">
        <v>2102</v>
      </c>
      <c r="C18422">
        <v>1942</v>
      </c>
      <c r="D18422">
        <v>5095733</v>
      </c>
    </row>
    <row r="18423" spans="1:4" x14ac:dyDescent="0.55000000000000004">
      <c r="A18423" t="s">
        <v>139</v>
      </c>
      <c r="B18423" t="s">
        <v>2102</v>
      </c>
      <c r="C18423">
        <v>1943</v>
      </c>
      <c r="D18423">
        <v>5370503</v>
      </c>
    </row>
    <row r="18424" spans="1:4" x14ac:dyDescent="0.55000000000000004">
      <c r="A18424" t="s">
        <v>139</v>
      </c>
      <c r="B18424" t="s">
        <v>2102</v>
      </c>
      <c r="C18424">
        <v>1944</v>
      </c>
      <c r="D18424">
        <v>5469431</v>
      </c>
    </row>
    <row r="18425" spans="1:4" x14ac:dyDescent="0.55000000000000004">
      <c r="A18425" t="s">
        <v>139</v>
      </c>
      <c r="B18425" t="s">
        <v>2102</v>
      </c>
      <c r="C18425">
        <v>1945</v>
      </c>
      <c r="D18425">
        <v>5619624</v>
      </c>
    </row>
    <row r="18426" spans="1:4" x14ac:dyDescent="0.55000000000000004">
      <c r="A18426" t="s">
        <v>139</v>
      </c>
      <c r="B18426" t="s">
        <v>2102</v>
      </c>
      <c r="C18426">
        <v>1946</v>
      </c>
      <c r="D18426">
        <v>5531719</v>
      </c>
    </row>
    <row r="18427" spans="1:4" x14ac:dyDescent="0.55000000000000004">
      <c r="A18427" t="s">
        <v>139</v>
      </c>
      <c r="B18427" t="s">
        <v>2102</v>
      </c>
      <c r="C18427">
        <v>1947</v>
      </c>
      <c r="D18427">
        <v>5451141</v>
      </c>
    </row>
    <row r="18428" spans="1:4" x14ac:dyDescent="0.55000000000000004">
      <c r="A18428" t="s">
        <v>139</v>
      </c>
      <c r="B18428" t="s">
        <v>2102</v>
      </c>
      <c r="C18428">
        <v>1948</v>
      </c>
      <c r="D18428">
        <v>5502318</v>
      </c>
    </row>
    <row r="18429" spans="1:4" x14ac:dyDescent="0.55000000000000004">
      <c r="A18429" t="s">
        <v>139</v>
      </c>
      <c r="B18429" t="s">
        <v>2102</v>
      </c>
      <c r="C18429">
        <v>1949</v>
      </c>
      <c r="D18429">
        <v>5608545</v>
      </c>
    </row>
    <row r="18430" spans="1:4" x14ac:dyDescent="0.55000000000000004">
      <c r="A18430" t="s">
        <v>139</v>
      </c>
      <c r="B18430" t="s">
        <v>2102</v>
      </c>
      <c r="C18430">
        <v>1950</v>
      </c>
      <c r="D18430">
        <v>8569056</v>
      </c>
    </row>
    <row r="18431" spans="1:4" x14ac:dyDescent="0.55000000000000004">
      <c r="A18431" t="s">
        <v>139</v>
      </c>
      <c r="B18431" t="s">
        <v>2102</v>
      </c>
      <c r="C18431">
        <v>1951</v>
      </c>
      <c r="D18431">
        <v>8170066</v>
      </c>
    </row>
    <row r="18432" spans="1:4" x14ac:dyDescent="0.55000000000000004">
      <c r="A18432" t="s">
        <v>139</v>
      </c>
      <c r="B18432" t="s">
        <v>2102</v>
      </c>
      <c r="C18432">
        <v>1952</v>
      </c>
      <c r="D18432">
        <v>9320146</v>
      </c>
    </row>
    <row r="18433" spans="1:4" x14ac:dyDescent="0.55000000000000004">
      <c r="A18433" t="s">
        <v>139</v>
      </c>
      <c r="B18433" t="s">
        <v>2102</v>
      </c>
      <c r="C18433">
        <v>1953</v>
      </c>
      <c r="D18433">
        <v>8550647</v>
      </c>
    </row>
    <row r="18434" spans="1:4" x14ac:dyDescent="0.55000000000000004">
      <c r="A18434" t="s">
        <v>139</v>
      </c>
      <c r="B18434" t="s">
        <v>2102</v>
      </c>
      <c r="C18434">
        <v>1954</v>
      </c>
      <c r="D18434">
        <v>9070691</v>
      </c>
    </row>
    <row r="18435" spans="1:4" x14ac:dyDescent="0.55000000000000004">
      <c r="A18435" t="s">
        <v>139</v>
      </c>
      <c r="B18435" t="s">
        <v>2102</v>
      </c>
      <c r="C18435">
        <v>1955</v>
      </c>
      <c r="D18435">
        <v>9392832</v>
      </c>
    </row>
    <row r="18436" spans="1:4" x14ac:dyDescent="0.55000000000000004">
      <c r="A18436" t="s">
        <v>139</v>
      </c>
      <c r="B18436" t="s">
        <v>2102</v>
      </c>
      <c r="C18436">
        <v>1956</v>
      </c>
      <c r="D18436">
        <v>9674811</v>
      </c>
    </row>
    <row r="18437" spans="1:4" x14ac:dyDescent="0.55000000000000004">
      <c r="A18437" t="s">
        <v>139</v>
      </c>
      <c r="B18437" t="s">
        <v>2102</v>
      </c>
      <c r="C18437">
        <v>1957</v>
      </c>
      <c r="D18437">
        <v>10304663</v>
      </c>
    </row>
    <row r="18438" spans="1:4" x14ac:dyDescent="0.55000000000000004">
      <c r="A18438" t="s">
        <v>139</v>
      </c>
      <c r="B18438" t="s">
        <v>2102</v>
      </c>
      <c r="C18438">
        <v>1958</v>
      </c>
      <c r="D18438">
        <v>10179998</v>
      </c>
    </row>
    <row r="18439" spans="1:4" x14ac:dyDescent="0.55000000000000004">
      <c r="A18439" t="s">
        <v>139</v>
      </c>
      <c r="B18439" t="s">
        <v>2102</v>
      </c>
      <c r="C18439">
        <v>1959</v>
      </c>
      <c r="D18439">
        <v>10319230</v>
      </c>
    </row>
    <row r="18440" spans="1:4" x14ac:dyDescent="0.55000000000000004">
      <c r="A18440" t="s">
        <v>139</v>
      </c>
      <c r="B18440" t="s">
        <v>2102</v>
      </c>
      <c r="C18440">
        <v>1960</v>
      </c>
      <c r="D18440">
        <v>11531776</v>
      </c>
    </row>
    <row r="18441" spans="1:4" x14ac:dyDescent="0.55000000000000004">
      <c r="A18441" t="s">
        <v>139</v>
      </c>
      <c r="B18441" t="s">
        <v>2102</v>
      </c>
      <c r="C18441">
        <v>1961</v>
      </c>
      <c r="D18441">
        <v>11755131</v>
      </c>
    </row>
    <row r="18442" spans="1:4" x14ac:dyDescent="0.55000000000000004">
      <c r="A18442" t="s">
        <v>139</v>
      </c>
      <c r="B18442" t="s">
        <v>2102</v>
      </c>
      <c r="C18442">
        <v>1962</v>
      </c>
      <c r="D18442">
        <v>11198292</v>
      </c>
    </row>
    <row r="18443" spans="1:4" x14ac:dyDescent="0.55000000000000004">
      <c r="A18443" t="s">
        <v>139</v>
      </c>
      <c r="B18443" t="s">
        <v>2102</v>
      </c>
      <c r="C18443">
        <v>1963</v>
      </c>
      <c r="D18443">
        <v>12216528</v>
      </c>
    </row>
    <row r="18444" spans="1:4" x14ac:dyDescent="0.55000000000000004">
      <c r="A18444" t="s">
        <v>139</v>
      </c>
      <c r="B18444" t="s">
        <v>2102</v>
      </c>
      <c r="C18444">
        <v>1964</v>
      </c>
      <c r="D18444">
        <v>13091956</v>
      </c>
    </row>
    <row r="18445" spans="1:4" x14ac:dyDescent="0.55000000000000004">
      <c r="A18445" t="s">
        <v>139</v>
      </c>
      <c r="B18445" t="s">
        <v>2102</v>
      </c>
      <c r="C18445">
        <v>1965</v>
      </c>
      <c r="D18445">
        <v>13685286</v>
      </c>
    </row>
    <row r="18446" spans="1:4" x14ac:dyDescent="0.55000000000000004">
      <c r="A18446" t="s">
        <v>139</v>
      </c>
      <c r="B18446" t="s">
        <v>2102</v>
      </c>
      <c r="C18446">
        <v>1966</v>
      </c>
      <c r="D18446">
        <v>14000272</v>
      </c>
    </row>
    <row r="18447" spans="1:4" x14ac:dyDescent="0.55000000000000004">
      <c r="A18447" t="s">
        <v>139</v>
      </c>
      <c r="B18447" t="s">
        <v>2102</v>
      </c>
      <c r="C18447">
        <v>1967</v>
      </c>
      <c r="D18447">
        <v>13626782</v>
      </c>
    </row>
    <row r="18448" spans="1:4" x14ac:dyDescent="0.55000000000000004">
      <c r="A18448" t="s">
        <v>139</v>
      </c>
      <c r="B18448" t="s">
        <v>2102</v>
      </c>
      <c r="C18448">
        <v>1968</v>
      </c>
      <c r="D18448">
        <v>13473102</v>
      </c>
    </row>
    <row r="18449" spans="1:4" x14ac:dyDescent="0.55000000000000004">
      <c r="A18449" t="s">
        <v>139</v>
      </c>
      <c r="B18449" t="s">
        <v>2102</v>
      </c>
      <c r="C18449">
        <v>1969</v>
      </c>
      <c r="D18449">
        <v>14257049</v>
      </c>
    </row>
    <row r="18450" spans="1:4" x14ac:dyDescent="0.55000000000000004">
      <c r="A18450" t="s">
        <v>139</v>
      </c>
      <c r="B18450" t="s">
        <v>2102</v>
      </c>
      <c r="C18450">
        <v>1970</v>
      </c>
      <c r="D18450">
        <v>14179986</v>
      </c>
    </row>
    <row r="18451" spans="1:4" x14ac:dyDescent="0.55000000000000004">
      <c r="A18451" t="s">
        <v>139</v>
      </c>
      <c r="B18451" t="s">
        <v>2102</v>
      </c>
      <c r="C18451">
        <v>1971</v>
      </c>
      <c r="D18451">
        <v>15049003</v>
      </c>
    </row>
    <row r="18452" spans="1:4" x14ac:dyDescent="0.55000000000000004">
      <c r="A18452" t="s">
        <v>139</v>
      </c>
      <c r="B18452" t="s">
        <v>2102</v>
      </c>
      <c r="C18452">
        <v>1972</v>
      </c>
      <c r="D18452">
        <v>16189594</v>
      </c>
    </row>
    <row r="18453" spans="1:4" x14ac:dyDescent="0.55000000000000004">
      <c r="A18453" t="s">
        <v>139</v>
      </c>
      <c r="B18453" t="s">
        <v>2102</v>
      </c>
      <c r="C18453">
        <v>1973</v>
      </c>
      <c r="D18453">
        <v>18200338</v>
      </c>
    </row>
    <row r="18454" spans="1:4" x14ac:dyDescent="0.55000000000000004">
      <c r="A18454" t="s">
        <v>139</v>
      </c>
      <c r="B18454" t="s">
        <v>2102</v>
      </c>
      <c r="C18454">
        <v>1974</v>
      </c>
      <c r="D18454">
        <v>18759972</v>
      </c>
    </row>
    <row r="18455" spans="1:4" x14ac:dyDescent="0.55000000000000004">
      <c r="A18455" t="s">
        <v>139</v>
      </c>
      <c r="B18455" t="s">
        <v>2102</v>
      </c>
      <c r="C18455">
        <v>1975</v>
      </c>
      <c r="D18455">
        <v>18270304</v>
      </c>
    </row>
    <row r="18456" spans="1:4" x14ac:dyDescent="0.55000000000000004">
      <c r="A18456" t="s">
        <v>139</v>
      </c>
      <c r="B18456" t="s">
        <v>2102</v>
      </c>
      <c r="C18456">
        <v>1976</v>
      </c>
      <c r="D18456">
        <v>19248512</v>
      </c>
    </row>
    <row r="18457" spans="1:4" x14ac:dyDescent="0.55000000000000004">
      <c r="A18457" t="s">
        <v>139</v>
      </c>
      <c r="B18457" t="s">
        <v>2102</v>
      </c>
      <c r="C18457">
        <v>1977</v>
      </c>
      <c r="D18457">
        <v>20313414</v>
      </c>
    </row>
    <row r="18458" spans="1:4" x14ac:dyDescent="0.55000000000000004">
      <c r="A18458" t="s">
        <v>139</v>
      </c>
      <c r="B18458" t="s">
        <v>2102</v>
      </c>
      <c r="C18458">
        <v>1978</v>
      </c>
      <c r="D18458">
        <v>18024024</v>
      </c>
    </row>
    <row r="18459" spans="1:4" x14ac:dyDescent="0.55000000000000004">
      <c r="A18459" t="s">
        <v>139</v>
      </c>
      <c r="B18459" t="s">
        <v>2102</v>
      </c>
      <c r="C18459">
        <v>1979</v>
      </c>
      <c r="D18459">
        <v>16494432</v>
      </c>
    </row>
    <row r="18460" spans="1:4" x14ac:dyDescent="0.55000000000000004">
      <c r="A18460" t="s">
        <v>139</v>
      </c>
      <c r="B18460" t="s">
        <v>2102</v>
      </c>
      <c r="C18460">
        <v>1980</v>
      </c>
      <c r="D18460">
        <v>17482464</v>
      </c>
    </row>
    <row r="18461" spans="1:4" x14ac:dyDescent="0.55000000000000004">
      <c r="A18461" t="s">
        <v>139</v>
      </c>
      <c r="B18461" t="s">
        <v>2102</v>
      </c>
      <c r="C18461">
        <v>1981</v>
      </c>
      <c r="D18461">
        <v>16560961</v>
      </c>
    </row>
    <row r="18462" spans="1:4" x14ac:dyDescent="0.55000000000000004">
      <c r="A18462" t="s">
        <v>139</v>
      </c>
      <c r="B18462" t="s">
        <v>2102</v>
      </c>
      <c r="C18462">
        <v>1982</v>
      </c>
      <c r="D18462">
        <v>18270238</v>
      </c>
    </row>
    <row r="18463" spans="1:4" x14ac:dyDescent="0.55000000000000004">
      <c r="A18463" t="s">
        <v>139</v>
      </c>
      <c r="B18463" t="s">
        <v>2102</v>
      </c>
      <c r="C18463">
        <v>1983</v>
      </c>
      <c r="D18463">
        <v>17998090</v>
      </c>
    </row>
    <row r="18464" spans="1:4" x14ac:dyDescent="0.55000000000000004">
      <c r="A18464" t="s">
        <v>139</v>
      </c>
      <c r="B18464" t="s">
        <v>2102</v>
      </c>
      <c r="C18464">
        <v>1984</v>
      </c>
      <c r="D18464">
        <v>19336614</v>
      </c>
    </row>
    <row r="18465" spans="1:4" x14ac:dyDescent="0.55000000000000004">
      <c r="A18465" t="s">
        <v>139</v>
      </c>
      <c r="B18465" t="s">
        <v>2102</v>
      </c>
      <c r="C18465">
        <v>1985</v>
      </c>
      <c r="D18465">
        <v>21857954</v>
      </c>
    </row>
    <row r="18466" spans="1:4" x14ac:dyDescent="0.55000000000000004">
      <c r="A18466" t="s">
        <v>139</v>
      </c>
      <c r="B18466" t="s">
        <v>2102</v>
      </c>
      <c r="C18466">
        <v>1986</v>
      </c>
      <c r="D18466">
        <v>22945982</v>
      </c>
    </row>
    <row r="18467" spans="1:4" x14ac:dyDescent="0.55000000000000004">
      <c r="A18467" t="s">
        <v>139</v>
      </c>
      <c r="B18467" t="s">
        <v>2102</v>
      </c>
      <c r="C18467">
        <v>1987</v>
      </c>
      <c r="D18467">
        <v>24165260</v>
      </c>
    </row>
    <row r="18468" spans="1:4" x14ac:dyDescent="0.55000000000000004">
      <c r="A18468" t="s">
        <v>139</v>
      </c>
      <c r="B18468" t="s">
        <v>2102</v>
      </c>
      <c r="C18468">
        <v>1988</v>
      </c>
      <c r="D18468">
        <v>25445732</v>
      </c>
    </row>
    <row r="18469" spans="1:4" x14ac:dyDescent="0.55000000000000004">
      <c r="A18469" t="s">
        <v>139</v>
      </c>
      <c r="B18469" t="s">
        <v>2102</v>
      </c>
      <c r="C18469">
        <v>1989</v>
      </c>
      <c r="D18469">
        <v>25453206</v>
      </c>
    </row>
    <row r="18470" spans="1:4" x14ac:dyDescent="0.55000000000000004">
      <c r="A18470" t="s">
        <v>139</v>
      </c>
      <c r="B18470" t="s">
        <v>2102</v>
      </c>
      <c r="C18470">
        <v>1990</v>
      </c>
      <c r="D18470">
        <v>25490110</v>
      </c>
    </row>
    <row r="18471" spans="1:4" x14ac:dyDescent="0.55000000000000004">
      <c r="A18471" t="s">
        <v>139</v>
      </c>
      <c r="B18471" t="s">
        <v>2102</v>
      </c>
      <c r="C18471">
        <v>1991</v>
      </c>
      <c r="D18471">
        <v>26169858</v>
      </c>
    </row>
    <row r="18472" spans="1:4" x14ac:dyDescent="0.55000000000000004">
      <c r="A18472" t="s">
        <v>139</v>
      </c>
      <c r="B18472" t="s">
        <v>2102</v>
      </c>
      <c r="C18472">
        <v>1992</v>
      </c>
      <c r="D18472">
        <v>28153966</v>
      </c>
    </row>
    <row r="18473" spans="1:4" x14ac:dyDescent="0.55000000000000004">
      <c r="A18473" t="s">
        <v>139</v>
      </c>
      <c r="B18473" t="s">
        <v>2102</v>
      </c>
      <c r="C18473">
        <v>1993</v>
      </c>
      <c r="D18473">
        <v>27745960</v>
      </c>
    </row>
    <row r="18474" spans="1:4" x14ac:dyDescent="0.55000000000000004">
      <c r="A18474" t="s">
        <v>139</v>
      </c>
      <c r="B18474" t="s">
        <v>2102</v>
      </c>
      <c r="C18474">
        <v>1994</v>
      </c>
      <c r="D18474">
        <v>27885176</v>
      </c>
    </row>
    <row r="18475" spans="1:4" x14ac:dyDescent="0.55000000000000004">
      <c r="A18475" t="s">
        <v>139</v>
      </c>
      <c r="B18475" t="s">
        <v>2102</v>
      </c>
      <c r="C18475">
        <v>1995</v>
      </c>
      <c r="D18475">
        <v>27989446</v>
      </c>
    </row>
    <row r="18476" spans="1:4" x14ac:dyDescent="0.55000000000000004">
      <c r="A18476" t="s">
        <v>139</v>
      </c>
      <c r="B18476" t="s">
        <v>2102</v>
      </c>
      <c r="C18476">
        <v>1996</v>
      </c>
      <c r="D18476">
        <v>29287784</v>
      </c>
    </row>
    <row r="18477" spans="1:4" x14ac:dyDescent="0.55000000000000004">
      <c r="A18477" t="s">
        <v>139</v>
      </c>
      <c r="B18477" t="s">
        <v>2102</v>
      </c>
      <c r="C18477">
        <v>1997</v>
      </c>
      <c r="D18477">
        <v>31261426</v>
      </c>
    </row>
    <row r="18478" spans="1:4" x14ac:dyDescent="0.55000000000000004">
      <c r="A18478" t="s">
        <v>139</v>
      </c>
      <c r="B18478" t="s">
        <v>2102</v>
      </c>
      <c r="C18478">
        <v>1998</v>
      </c>
      <c r="D18478">
        <v>29837288</v>
      </c>
    </row>
    <row r="18479" spans="1:4" x14ac:dyDescent="0.55000000000000004">
      <c r="A18479" t="s">
        <v>139</v>
      </c>
      <c r="B18479" t="s">
        <v>2102</v>
      </c>
      <c r="C18479">
        <v>1999</v>
      </c>
      <c r="D18479">
        <v>31442578</v>
      </c>
    </row>
    <row r="18480" spans="1:4" x14ac:dyDescent="0.55000000000000004">
      <c r="A18480" t="s">
        <v>139</v>
      </c>
      <c r="B18480" t="s">
        <v>2102</v>
      </c>
      <c r="C18480">
        <v>2000</v>
      </c>
      <c r="D18480">
        <v>32221126</v>
      </c>
    </row>
    <row r="18481" spans="1:4" x14ac:dyDescent="0.55000000000000004">
      <c r="A18481" t="s">
        <v>139</v>
      </c>
      <c r="B18481" t="s">
        <v>2102</v>
      </c>
      <c r="C18481">
        <v>2001</v>
      </c>
      <c r="D18481">
        <v>34356280</v>
      </c>
    </row>
    <row r="18482" spans="1:4" x14ac:dyDescent="0.55000000000000004">
      <c r="A18482" t="s">
        <v>139</v>
      </c>
      <c r="B18482" t="s">
        <v>2102</v>
      </c>
      <c r="C18482">
        <v>2002</v>
      </c>
      <c r="D18482">
        <v>34519210</v>
      </c>
    </row>
    <row r="18483" spans="1:4" x14ac:dyDescent="0.55000000000000004">
      <c r="A18483" t="s">
        <v>139</v>
      </c>
      <c r="B18483" t="s">
        <v>2102</v>
      </c>
      <c r="C18483">
        <v>2003</v>
      </c>
      <c r="D18483">
        <v>36219564</v>
      </c>
    </row>
    <row r="18484" spans="1:4" x14ac:dyDescent="0.55000000000000004">
      <c r="A18484" t="s">
        <v>139</v>
      </c>
      <c r="B18484" t="s">
        <v>2102</v>
      </c>
      <c r="C18484">
        <v>2004</v>
      </c>
      <c r="D18484">
        <v>35805760</v>
      </c>
    </row>
    <row r="18485" spans="1:4" x14ac:dyDescent="0.55000000000000004">
      <c r="A18485" t="s">
        <v>139</v>
      </c>
      <c r="B18485" t="s">
        <v>2102</v>
      </c>
      <c r="C18485">
        <v>2005</v>
      </c>
      <c r="D18485">
        <v>37401250</v>
      </c>
    </row>
    <row r="18486" spans="1:4" x14ac:dyDescent="0.55000000000000004">
      <c r="A18486" t="s">
        <v>139</v>
      </c>
      <c r="B18486" t="s">
        <v>2102</v>
      </c>
      <c r="C18486">
        <v>2006</v>
      </c>
      <c r="D18486">
        <v>37304428</v>
      </c>
    </row>
    <row r="18487" spans="1:4" x14ac:dyDescent="0.55000000000000004">
      <c r="A18487" t="s">
        <v>139</v>
      </c>
      <c r="B18487" t="s">
        <v>2102</v>
      </c>
      <c r="C18487">
        <v>2007</v>
      </c>
      <c r="D18487">
        <v>36382660</v>
      </c>
    </row>
    <row r="18488" spans="1:4" x14ac:dyDescent="0.55000000000000004">
      <c r="A18488" t="s">
        <v>139</v>
      </c>
      <c r="B18488" t="s">
        <v>2102</v>
      </c>
      <c r="C18488">
        <v>2008</v>
      </c>
      <c r="D18488">
        <v>37485452</v>
      </c>
    </row>
    <row r="18489" spans="1:4" x14ac:dyDescent="0.55000000000000004">
      <c r="A18489" t="s">
        <v>139</v>
      </c>
      <c r="B18489" t="s">
        <v>2102</v>
      </c>
      <c r="C18489">
        <v>2009</v>
      </c>
      <c r="D18489">
        <v>34594220</v>
      </c>
    </row>
    <row r="18490" spans="1:4" x14ac:dyDescent="0.55000000000000004">
      <c r="A18490" t="s">
        <v>139</v>
      </c>
      <c r="B18490" t="s">
        <v>2102</v>
      </c>
      <c r="C18490">
        <v>2010</v>
      </c>
      <c r="D18490">
        <v>34786920</v>
      </c>
    </row>
    <row r="18491" spans="1:4" x14ac:dyDescent="0.55000000000000004">
      <c r="A18491" t="s">
        <v>139</v>
      </c>
      <c r="B18491" t="s">
        <v>2102</v>
      </c>
      <c r="C18491">
        <v>2011</v>
      </c>
      <c r="D18491">
        <v>34241144</v>
      </c>
    </row>
    <row r="18492" spans="1:4" x14ac:dyDescent="0.55000000000000004">
      <c r="A18492" t="s">
        <v>139</v>
      </c>
      <c r="B18492" t="s">
        <v>2102</v>
      </c>
      <c r="C18492">
        <v>2012</v>
      </c>
      <c r="D18492">
        <v>35918250</v>
      </c>
    </row>
    <row r="18493" spans="1:4" x14ac:dyDescent="0.55000000000000004">
      <c r="A18493" t="s">
        <v>139</v>
      </c>
      <c r="B18493" t="s">
        <v>2102</v>
      </c>
      <c r="C18493">
        <v>2013</v>
      </c>
      <c r="D18493">
        <v>35219212</v>
      </c>
    </row>
    <row r="18494" spans="1:4" x14ac:dyDescent="0.55000000000000004">
      <c r="A18494" t="s">
        <v>139</v>
      </c>
      <c r="B18494" t="s">
        <v>2102</v>
      </c>
      <c r="C18494">
        <v>2014</v>
      </c>
      <c r="D18494">
        <v>35399336</v>
      </c>
    </row>
    <row r="18495" spans="1:4" x14ac:dyDescent="0.55000000000000004">
      <c r="A18495" t="s">
        <v>139</v>
      </c>
      <c r="B18495" t="s">
        <v>2102</v>
      </c>
      <c r="C18495">
        <v>2015</v>
      </c>
      <c r="D18495">
        <v>35805096</v>
      </c>
    </row>
    <row r="18496" spans="1:4" x14ac:dyDescent="0.55000000000000004">
      <c r="A18496" t="s">
        <v>139</v>
      </c>
      <c r="B18496" t="s">
        <v>2102</v>
      </c>
      <c r="C18496">
        <v>2016</v>
      </c>
      <c r="D18496">
        <v>34134956</v>
      </c>
    </row>
    <row r="18497" spans="1:4" x14ac:dyDescent="0.55000000000000004">
      <c r="A18497" t="s">
        <v>139</v>
      </c>
      <c r="B18497" t="s">
        <v>2102</v>
      </c>
      <c r="C18497">
        <v>2017</v>
      </c>
      <c r="D18497">
        <v>35661264</v>
      </c>
    </row>
    <row r="18498" spans="1:4" x14ac:dyDescent="0.55000000000000004">
      <c r="A18498" t="s">
        <v>139</v>
      </c>
      <c r="B18498" t="s">
        <v>2102</v>
      </c>
      <c r="C18498">
        <v>2018</v>
      </c>
      <c r="D18498">
        <v>35686796</v>
      </c>
    </row>
    <row r="18499" spans="1:4" x14ac:dyDescent="0.55000000000000004">
      <c r="A18499" t="s">
        <v>139</v>
      </c>
      <c r="B18499" t="s">
        <v>2102</v>
      </c>
      <c r="C18499">
        <v>2019</v>
      </c>
      <c r="D18499">
        <v>36710612</v>
      </c>
    </row>
    <row r="18500" spans="1:4" x14ac:dyDescent="0.55000000000000004">
      <c r="A18500" t="s">
        <v>139</v>
      </c>
      <c r="B18500" t="s">
        <v>2102</v>
      </c>
      <c r="C18500">
        <v>2020</v>
      </c>
      <c r="D18500">
        <v>34108960</v>
      </c>
    </row>
    <row r="18501" spans="1:4" x14ac:dyDescent="0.55000000000000004">
      <c r="A18501" t="s">
        <v>139</v>
      </c>
      <c r="B18501" t="s">
        <v>2102</v>
      </c>
      <c r="C18501">
        <v>2021</v>
      </c>
      <c r="D18501">
        <v>34596516</v>
      </c>
    </row>
    <row r="18502" spans="1:4" x14ac:dyDescent="0.55000000000000004">
      <c r="A18502" t="s">
        <v>139</v>
      </c>
      <c r="B18502" t="s">
        <v>2102</v>
      </c>
      <c r="C18502">
        <v>2022</v>
      </c>
      <c r="D18502">
        <v>31965866</v>
      </c>
    </row>
    <row r="18503" spans="1:4" x14ac:dyDescent="0.55000000000000004">
      <c r="A18503" t="s">
        <v>139</v>
      </c>
      <c r="B18503" t="s">
        <v>2102</v>
      </c>
      <c r="C18503">
        <v>2023</v>
      </c>
      <c r="D18503">
        <v>31559814</v>
      </c>
    </row>
    <row r="18504" spans="1:4" x14ac:dyDescent="0.55000000000000004">
      <c r="A18504" t="s">
        <v>139</v>
      </c>
      <c r="B18504" t="s">
        <v>2102</v>
      </c>
      <c r="C18504">
        <v>2024</v>
      </c>
      <c r="D18504">
        <v>32479432</v>
      </c>
    </row>
    <row r="18505" spans="1:4" x14ac:dyDescent="0.55000000000000004">
      <c r="A18505" t="s">
        <v>140</v>
      </c>
      <c r="B18505" t="s">
        <v>2103</v>
      </c>
      <c r="C18505">
        <v>1870</v>
      </c>
      <c r="D18505">
        <v>0</v>
      </c>
    </row>
    <row r="18506" spans="1:4" x14ac:dyDescent="0.55000000000000004">
      <c r="A18506" t="s">
        <v>140</v>
      </c>
      <c r="B18506" t="s">
        <v>2103</v>
      </c>
      <c r="C18506">
        <v>1871</v>
      </c>
      <c r="D18506">
        <v>8</v>
      </c>
    </row>
    <row r="18507" spans="1:4" x14ac:dyDescent="0.55000000000000004">
      <c r="A18507" t="s">
        <v>140</v>
      </c>
      <c r="B18507" t="s">
        <v>2103</v>
      </c>
      <c r="C18507">
        <v>1872</v>
      </c>
      <c r="D18507">
        <v>8</v>
      </c>
    </row>
    <row r="18508" spans="1:4" x14ac:dyDescent="0.55000000000000004">
      <c r="A18508" t="s">
        <v>140</v>
      </c>
      <c r="B18508" t="s">
        <v>2103</v>
      </c>
      <c r="C18508">
        <v>1873</v>
      </c>
      <c r="D18508">
        <v>23</v>
      </c>
    </row>
    <row r="18509" spans="1:4" x14ac:dyDescent="0.55000000000000004">
      <c r="A18509" t="s">
        <v>140</v>
      </c>
      <c r="B18509" t="s">
        <v>2103</v>
      </c>
      <c r="C18509">
        <v>1874</v>
      </c>
      <c r="D18509">
        <v>62</v>
      </c>
    </row>
    <row r="18510" spans="1:4" x14ac:dyDescent="0.55000000000000004">
      <c r="A18510" t="s">
        <v>140</v>
      </c>
      <c r="B18510" t="s">
        <v>2103</v>
      </c>
      <c r="C18510">
        <v>1875</v>
      </c>
      <c r="D18510">
        <v>26</v>
      </c>
    </row>
    <row r="18511" spans="1:4" x14ac:dyDescent="0.55000000000000004">
      <c r="A18511" t="s">
        <v>140</v>
      </c>
      <c r="B18511" t="s">
        <v>2103</v>
      </c>
      <c r="C18511">
        <v>1876</v>
      </c>
      <c r="D18511">
        <v>28</v>
      </c>
    </row>
    <row r="18512" spans="1:4" x14ac:dyDescent="0.55000000000000004">
      <c r="A18512" t="s">
        <v>140</v>
      </c>
      <c r="B18512" t="s">
        <v>2103</v>
      </c>
      <c r="C18512">
        <v>1877</v>
      </c>
      <c r="D18512">
        <v>87</v>
      </c>
    </row>
    <row r="18513" spans="1:4" x14ac:dyDescent="0.55000000000000004">
      <c r="A18513" t="s">
        <v>140</v>
      </c>
      <c r="B18513" t="s">
        <v>2103</v>
      </c>
      <c r="C18513">
        <v>1878</v>
      </c>
      <c r="D18513">
        <v>513</v>
      </c>
    </row>
    <row r="18514" spans="1:4" x14ac:dyDescent="0.55000000000000004">
      <c r="A18514" t="s">
        <v>140</v>
      </c>
      <c r="B18514" t="s">
        <v>2103</v>
      </c>
      <c r="C18514">
        <v>1879</v>
      </c>
      <c r="D18514">
        <v>887</v>
      </c>
    </row>
    <row r="18515" spans="1:4" x14ac:dyDescent="0.55000000000000004">
      <c r="A18515" t="s">
        <v>140</v>
      </c>
      <c r="B18515" t="s">
        <v>2103</v>
      </c>
      <c r="C18515">
        <v>1880</v>
      </c>
      <c r="D18515">
        <v>516</v>
      </c>
    </row>
    <row r="18516" spans="1:4" x14ac:dyDescent="0.55000000000000004">
      <c r="A18516" t="s">
        <v>140</v>
      </c>
      <c r="B18516" t="s">
        <v>2103</v>
      </c>
      <c r="C18516">
        <v>1881</v>
      </c>
      <c r="D18516">
        <v>87</v>
      </c>
    </row>
    <row r="18517" spans="1:4" x14ac:dyDescent="0.55000000000000004">
      <c r="A18517" t="s">
        <v>140</v>
      </c>
      <c r="B18517" t="s">
        <v>2103</v>
      </c>
      <c r="C18517">
        <v>1882</v>
      </c>
      <c r="D18517">
        <v>77</v>
      </c>
    </row>
    <row r="18518" spans="1:4" x14ac:dyDescent="0.55000000000000004">
      <c r="A18518" t="s">
        <v>140</v>
      </c>
      <c r="B18518" t="s">
        <v>2103</v>
      </c>
      <c r="C18518">
        <v>1883</v>
      </c>
      <c r="D18518">
        <v>641</v>
      </c>
    </row>
    <row r="18519" spans="1:4" x14ac:dyDescent="0.55000000000000004">
      <c r="A18519" t="s">
        <v>140</v>
      </c>
      <c r="B18519" t="s">
        <v>2103</v>
      </c>
      <c r="C18519">
        <v>1884</v>
      </c>
      <c r="D18519">
        <v>1652</v>
      </c>
    </row>
    <row r="18520" spans="1:4" x14ac:dyDescent="0.55000000000000004">
      <c r="A18520" t="s">
        <v>140</v>
      </c>
      <c r="B18520" t="s">
        <v>2103</v>
      </c>
      <c r="C18520">
        <v>1885</v>
      </c>
      <c r="D18520">
        <v>1077</v>
      </c>
    </row>
    <row r="18521" spans="1:4" x14ac:dyDescent="0.55000000000000004">
      <c r="A18521" t="s">
        <v>140</v>
      </c>
      <c r="B18521" t="s">
        <v>2103</v>
      </c>
      <c r="C18521">
        <v>1886</v>
      </c>
      <c r="D18521">
        <v>336</v>
      </c>
    </row>
    <row r="18522" spans="1:4" x14ac:dyDescent="0.55000000000000004">
      <c r="A18522" t="s">
        <v>140</v>
      </c>
      <c r="B18522" t="s">
        <v>2103</v>
      </c>
      <c r="C18522">
        <v>1887</v>
      </c>
      <c r="D18522">
        <v>913</v>
      </c>
    </row>
    <row r="18523" spans="1:4" x14ac:dyDescent="0.55000000000000004">
      <c r="A18523" t="s">
        <v>140</v>
      </c>
      <c r="B18523" t="s">
        <v>2103</v>
      </c>
      <c r="C18523">
        <v>1888</v>
      </c>
      <c r="D18523">
        <v>1624</v>
      </c>
    </row>
    <row r="18524" spans="1:4" x14ac:dyDescent="0.55000000000000004">
      <c r="A18524" t="s">
        <v>140</v>
      </c>
      <c r="B18524" t="s">
        <v>2103</v>
      </c>
      <c r="C18524">
        <v>1889</v>
      </c>
      <c r="D18524">
        <v>6915</v>
      </c>
    </row>
    <row r="18525" spans="1:4" x14ac:dyDescent="0.55000000000000004">
      <c r="A18525" t="s">
        <v>140</v>
      </c>
      <c r="B18525" t="s">
        <v>2103</v>
      </c>
      <c r="C18525">
        <v>1890</v>
      </c>
      <c r="D18525">
        <v>16858</v>
      </c>
    </row>
    <row r="18526" spans="1:4" x14ac:dyDescent="0.55000000000000004">
      <c r="A18526" t="s">
        <v>140</v>
      </c>
      <c r="B18526" t="s">
        <v>2103</v>
      </c>
      <c r="C18526">
        <v>1891</v>
      </c>
      <c r="D18526">
        <v>28092</v>
      </c>
    </row>
    <row r="18527" spans="1:4" x14ac:dyDescent="0.55000000000000004">
      <c r="A18527" t="s">
        <v>140</v>
      </c>
      <c r="B18527" t="s">
        <v>2103</v>
      </c>
      <c r="C18527">
        <v>1892</v>
      </c>
      <c r="D18527">
        <v>21965</v>
      </c>
    </row>
    <row r="18528" spans="1:4" x14ac:dyDescent="0.55000000000000004">
      <c r="A18528" t="s">
        <v>140</v>
      </c>
      <c r="B18528" t="s">
        <v>2103</v>
      </c>
      <c r="C18528">
        <v>1893</v>
      </c>
      <c r="D18528">
        <v>11067</v>
      </c>
    </row>
    <row r="18529" spans="1:4" x14ac:dyDescent="0.55000000000000004">
      <c r="A18529" t="s">
        <v>140</v>
      </c>
      <c r="B18529" t="s">
        <v>2103</v>
      </c>
      <c r="C18529">
        <v>1894</v>
      </c>
      <c r="D18529">
        <v>13399</v>
      </c>
    </row>
    <row r="18530" spans="1:4" x14ac:dyDescent="0.55000000000000004">
      <c r="A18530" t="s">
        <v>140</v>
      </c>
      <c r="B18530" t="s">
        <v>2103</v>
      </c>
      <c r="C18530">
        <v>1895</v>
      </c>
      <c r="D18530">
        <v>9785</v>
      </c>
    </row>
    <row r="18531" spans="1:4" x14ac:dyDescent="0.55000000000000004">
      <c r="A18531" t="s">
        <v>140</v>
      </c>
      <c r="B18531" t="s">
        <v>2103</v>
      </c>
      <c r="C18531">
        <v>1896</v>
      </c>
      <c r="D18531">
        <v>5499</v>
      </c>
    </row>
    <row r="18532" spans="1:4" x14ac:dyDescent="0.55000000000000004">
      <c r="A18532" t="s">
        <v>140</v>
      </c>
      <c r="B18532" t="s">
        <v>2103</v>
      </c>
      <c r="C18532">
        <v>1897</v>
      </c>
      <c r="D18532">
        <v>5325</v>
      </c>
    </row>
    <row r="18533" spans="1:4" x14ac:dyDescent="0.55000000000000004">
      <c r="A18533" t="s">
        <v>140</v>
      </c>
      <c r="B18533" t="s">
        <v>2103</v>
      </c>
      <c r="C18533">
        <v>1898</v>
      </c>
      <c r="D18533">
        <v>5432</v>
      </c>
    </row>
    <row r="18534" spans="1:4" x14ac:dyDescent="0.55000000000000004">
      <c r="A18534" t="s">
        <v>140</v>
      </c>
      <c r="B18534" t="s">
        <v>2103</v>
      </c>
      <c r="C18534">
        <v>1899</v>
      </c>
      <c r="D18534">
        <v>5837</v>
      </c>
    </row>
    <row r="18535" spans="1:4" x14ac:dyDescent="0.55000000000000004">
      <c r="A18535" t="s">
        <v>140</v>
      </c>
      <c r="B18535" t="s">
        <v>2103</v>
      </c>
      <c r="C18535">
        <v>1900</v>
      </c>
      <c r="D18535">
        <v>6858</v>
      </c>
    </row>
    <row r="18536" spans="1:4" x14ac:dyDescent="0.55000000000000004">
      <c r="A18536" t="s">
        <v>140</v>
      </c>
      <c r="B18536" t="s">
        <v>2103</v>
      </c>
      <c r="C18536">
        <v>1901</v>
      </c>
      <c r="D18536">
        <v>8115</v>
      </c>
    </row>
    <row r="18537" spans="1:4" x14ac:dyDescent="0.55000000000000004">
      <c r="A18537" t="s">
        <v>140</v>
      </c>
      <c r="B18537" t="s">
        <v>2103</v>
      </c>
      <c r="C18537">
        <v>1902</v>
      </c>
      <c r="D18537">
        <v>7710</v>
      </c>
    </row>
    <row r="18538" spans="1:4" x14ac:dyDescent="0.55000000000000004">
      <c r="A18538" t="s">
        <v>140</v>
      </c>
      <c r="B18538" t="s">
        <v>2103</v>
      </c>
      <c r="C18538">
        <v>1903</v>
      </c>
      <c r="D18538">
        <v>7902</v>
      </c>
    </row>
    <row r="18539" spans="1:4" x14ac:dyDescent="0.55000000000000004">
      <c r="A18539" t="s">
        <v>140</v>
      </c>
      <c r="B18539" t="s">
        <v>2103</v>
      </c>
      <c r="C18539">
        <v>1904</v>
      </c>
      <c r="D18539">
        <v>7266</v>
      </c>
    </row>
    <row r="18540" spans="1:4" x14ac:dyDescent="0.55000000000000004">
      <c r="A18540" t="s">
        <v>140</v>
      </c>
      <c r="B18540" t="s">
        <v>2103</v>
      </c>
      <c r="C18540">
        <v>1905</v>
      </c>
      <c r="D18540">
        <v>6240</v>
      </c>
    </row>
    <row r="18541" spans="1:4" x14ac:dyDescent="0.55000000000000004">
      <c r="A18541" t="s">
        <v>140</v>
      </c>
      <c r="B18541" t="s">
        <v>2103</v>
      </c>
      <c r="C18541">
        <v>1906</v>
      </c>
      <c r="D18541">
        <v>6038</v>
      </c>
    </row>
    <row r="18542" spans="1:4" x14ac:dyDescent="0.55000000000000004">
      <c r="A18542" t="s">
        <v>140</v>
      </c>
      <c r="B18542" t="s">
        <v>2103</v>
      </c>
      <c r="C18542">
        <v>1907</v>
      </c>
      <c r="D18542">
        <v>4922</v>
      </c>
    </row>
    <row r="18543" spans="1:4" x14ac:dyDescent="0.55000000000000004">
      <c r="A18543" t="s">
        <v>140</v>
      </c>
      <c r="B18543" t="s">
        <v>2103</v>
      </c>
      <c r="C18543">
        <v>1908</v>
      </c>
      <c r="D18543">
        <v>4440</v>
      </c>
    </row>
    <row r="18544" spans="1:4" x14ac:dyDescent="0.55000000000000004">
      <c r="A18544" t="s">
        <v>140</v>
      </c>
      <c r="B18544" t="s">
        <v>2103</v>
      </c>
      <c r="C18544">
        <v>1909</v>
      </c>
      <c r="D18544">
        <v>4399</v>
      </c>
    </row>
    <row r="18545" spans="1:4" x14ac:dyDescent="0.55000000000000004">
      <c r="A18545" t="s">
        <v>140</v>
      </c>
      <c r="B18545" t="s">
        <v>2103</v>
      </c>
      <c r="C18545">
        <v>1910</v>
      </c>
      <c r="D18545">
        <v>4896</v>
      </c>
    </row>
    <row r="18546" spans="1:4" x14ac:dyDescent="0.55000000000000004">
      <c r="A18546" t="s">
        <v>140</v>
      </c>
      <c r="B18546" t="s">
        <v>2103</v>
      </c>
      <c r="C18546">
        <v>1911</v>
      </c>
      <c r="D18546">
        <v>6668</v>
      </c>
    </row>
    <row r="18547" spans="1:4" x14ac:dyDescent="0.55000000000000004">
      <c r="A18547" t="s">
        <v>140</v>
      </c>
      <c r="B18547" t="s">
        <v>2103</v>
      </c>
      <c r="C18547">
        <v>1912</v>
      </c>
      <c r="D18547">
        <v>5314</v>
      </c>
    </row>
    <row r="18548" spans="1:4" x14ac:dyDescent="0.55000000000000004">
      <c r="A18548" t="s">
        <v>140</v>
      </c>
      <c r="B18548" t="s">
        <v>2103</v>
      </c>
      <c r="C18548">
        <v>1913</v>
      </c>
      <c r="D18548">
        <v>3678</v>
      </c>
    </row>
    <row r="18549" spans="1:4" x14ac:dyDescent="0.55000000000000004">
      <c r="A18549" t="s">
        <v>140</v>
      </c>
      <c r="B18549" t="s">
        <v>2103</v>
      </c>
      <c r="C18549">
        <v>1914</v>
      </c>
      <c r="D18549">
        <v>3988</v>
      </c>
    </row>
    <row r="18550" spans="1:4" x14ac:dyDescent="0.55000000000000004">
      <c r="A18550" t="s">
        <v>140</v>
      </c>
      <c r="B18550" t="s">
        <v>2103</v>
      </c>
      <c r="C18550">
        <v>1915</v>
      </c>
      <c r="D18550">
        <v>3982.9998000000001</v>
      </c>
    </row>
    <row r="18551" spans="1:4" x14ac:dyDescent="0.55000000000000004">
      <c r="A18551" t="s">
        <v>140</v>
      </c>
      <c r="B18551" t="s">
        <v>2103</v>
      </c>
      <c r="C18551">
        <v>1916</v>
      </c>
      <c r="D18551">
        <v>5535</v>
      </c>
    </row>
    <row r="18552" spans="1:4" x14ac:dyDescent="0.55000000000000004">
      <c r="A18552" t="s">
        <v>140</v>
      </c>
      <c r="B18552" t="s">
        <v>2103</v>
      </c>
      <c r="C18552">
        <v>1917</v>
      </c>
      <c r="D18552">
        <v>7397</v>
      </c>
    </row>
    <row r="18553" spans="1:4" x14ac:dyDescent="0.55000000000000004">
      <c r="A18553" t="s">
        <v>140</v>
      </c>
      <c r="B18553" t="s">
        <v>2103</v>
      </c>
      <c r="C18553">
        <v>1918</v>
      </c>
      <c r="D18553">
        <v>6751</v>
      </c>
    </row>
    <row r="18554" spans="1:4" x14ac:dyDescent="0.55000000000000004">
      <c r="A18554" t="s">
        <v>140</v>
      </c>
      <c r="B18554" t="s">
        <v>2103</v>
      </c>
      <c r="C18554">
        <v>1919</v>
      </c>
      <c r="D18554">
        <v>5737</v>
      </c>
    </row>
    <row r="18555" spans="1:4" x14ac:dyDescent="0.55000000000000004">
      <c r="A18555" t="s">
        <v>140</v>
      </c>
      <c r="B18555" t="s">
        <v>2103</v>
      </c>
      <c r="C18555">
        <v>1920</v>
      </c>
      <c r="D18555">
        <v>2970</v>
      </c>
    </row>
    <row r="18556" spans="1:4" x14ac:dyDescent="0.55000000000000004">
      <c r="A18556" t="s">
        <v>140</v>
      </c>
      <c r="B18556" t="s">
        <v>2103</v>
      </c>
      <c r="C18556">
        <v>1921</v>
      </c>
      <c r="D18556">
        <v>4771</v>
      </c>
    </row>
    <row r="18557" spans="1:4" x14ac:dyDescent="0.55000000000000004">
      <c r="A18557" t="s">
        <v>140</v>
      </c>
      <c r="B18557" t="s">
        <v>2103</v>
      </c>
      <c r="C18557">
        <v>1922</v>
      </c>
      <c r="D18557">
        <v>2649</v>
      </c>
    </row>
    <row r="18558" spans="1:4" x14ac:dyDescent="0.55000000000000004">
      <c r="A18558" t="s">
        <v>140</v>
      </c>
      <c r="B18558" t="s">
        <v>2103</v>
      </c>
      <c r="C18558">
        <v>1923</v>
      </c>
      <c r="D18558">
        <v>9297</v>
      </c>
    </row>
    <row r="18559" spans="1:4" x14ac:dyDescent="0.55000000000000004">
      <c r="A18559" t="s">
        <v>140</v>
      </c>
      <c r="B18559" t="s">
        <v>2103</v>
      </c>
      <c r="C18559">
        <v>1924</v>
      </c>
      <c r="D18559">
        <v>14042</v>
      </c>
    </row>
    <row r="18560" spans="1:4" x14ac:dyDescent="0.55000000000000004">
      <c r="A18560" t="s">
        <v>140</v>
      </c>
      <c r="B18560" t="s">
        <v>2103</v>
      </c>
      <c r="C18560">
        <v>1925</v>
      </c>
      <c r="D18560">
        <v>6786</v>
      </c>
    </row>
    <row r="18561" spans="1:4" x14ac:dyDescent="0.55000000000000004">
      <c r="A18561" t="s">
        <v>140</v>
      </c>
      <c r="B18561" t="s">
        <v>2103</v>
      </c>
      <c r="C18561">
        <v>1926</v>
      </c>
      <c r="D18561">
        <v>17194</v>
      </c>
    </row>
    <row r="18562" spans="1:4" x14ac:dyDescent="0.55000000000000004">
      <c r="A18562" t="s">
        <v>140</v>
      </c>
      <c r="B18562" t="s">
        <v>2103</v>
      </c>
      <c r="C18562">
        <v>1927</v>
      </c>
      <c r="D18562">
        <v>2626</v>
      </c>
    </row>
    <row r="18563" spans="1:4" x14ac:dyDescent="0.55000000000000004">
      <c r="A18563" t="s">
        <v>140</v>
      </c>
      <c r="B18563" t="s">
        <v>2103</v>
      </c>
      <c r="C18563">
        <v>1928</v>
      </c>
      <c r="D18563">
        <v>1403</v>
      </c>
    </row>
    <row r="18564" spans="1:4" x14ac:dyDescent="0.55000000000000004">
      <c r="A18564" t="s">
        <v>140</v>
      </c>
      <c r="B18564" t="s">
        <v>2103</v>
      </c>
      <c r="C18564">
        <v>1929</v>
      </c>
      <c r="D18564">
        <v>957</v>
      </c>
    </row>
    <row r="18565" spans="1:4" x14ac:dyDescent="0.55000000000000004">
      <c r="A18565" t="s">
        <v>140</v>
      </c>
      <c r="B18565" t="s">
        <v>2103</v>
      </c>
      <c r="C18565">
        <v>1930</v>
      </c>
      <c r="D18565">
        <v>544</v>
      </c>
    </row>
    <row r="18566" spans="1:4" x14ac:dyDescent="0.55000000000000004">
      <c r="A18566" t="s">
        <v>140</v>
      </c>
      <c r="B18566" t="s">
        <v>2103</v>
      </c>
      <c r="C18566">
        <v>1931</v>
      </c>
      <c r="D18566">
        <v>354</v>
      </c>
    </row>
    <row r="18567" spans="1:4" x14ac:dyDescent="0.55000000000000004">
      <c r="A18567" t="s">
        <v>140</v>
      </c>
      <c r="B18567" t="s">
        <v>2103</v>
      </c>
      <c r="C18567">
        <v>1932</v>
      </c>
      <c r="D18567">
        <v>195</v>
      </c>
    </row>
    <row r="18568" spans="1:4" x14ac:dyDescent="0.55000000000000004">
      <c r="A18568" t="s">
        <v>140</v>
      </c>
      <c r="B18568" t="s">
        <v>2103</v>
      </c>
      <c r="C18568">
        <v>1933</v>
      </c>
      <c r="D18568">
        <v>357</v>
      </c>
    </row>
    <row r="18569" spans="1:4" x14ac:dyDescent="0.55000000000000004">
      <c r="A18569" t="s">
        <v>140</v>
      </c>
      <c r="B18569" t="s">
        <v>2103</v>
      </c>
      <c r="C18569">
        <v>1934</v>
      </c>
      <c r="D18569">
        <v>192</v>
      </c>
    </row>
    <row r="18570" spans="1:4" x14ac:dyDescent="0.55000000000000004">
      <c r="A18570" t="s">
        <v>140</v>
      </c>
      <c r="B18570" t="s">
        <v>2103</v>
      </c>
      <c r="C18570">
        <v>1935</v>
      </c>
      <c r="D18570">
        <v>267</v>
      </c>
    </row>
    <row r="18571" spans="1:4" x14ac:dyDescent="0.55000000000000004">
      <c r="A18571" t="s">
        <v>140</v>
      </c>
      <c r="B18571" t="s">
        <v>2103</v>
      </c>
      <c r="C18571">
        <v>1936</v>
      </c>
      <c r="D18571">
        <v>344</v>
      </c>
    </row>
    <row r="18572" spans="1:4" x14ac:dyDescent="0.55000000000000004">
      <c r="A18572" t="s">
        <v>140</v>
      </c>
      <c r="B18572" t="s">
        <v>2103</v>
      </c>
      <c r="C18572">
        <v>1937</v>
      </c>
      <c r="D18572">
        <v>459</v>
      </c>
    </row>
    <row r="18573" spans="1:4" x14ac:dyDescent="0.55000000000000004">
      <c r="A18573" t="s">
        <v>140</v>
      </c>
      <c r="B18573" t="s">
        <v>2103</v>
      </c>
      <c r="C18573">
        <v>1938</v>
      </c>
      <c r="D18573">
        <v>154</v>
      </c>
    </row>
    <row r="18574" spans="1:4" x14ac:dyDescent="0.55000000000000004">
      <c r="A18574" t="s">
        <v>140</v>
      </c>
      <c r="B18574" t="s">
        <v>2103</v>
      </c>
      <c r="C18574">
        <v>1939</v>
      </c>
      <c r="D18574">
        <v>192</v>
      </c>
    </row>
    <row r="18575" spans="1:4" x14ac:dyDescent="0.55000000000000004">
      <c r="A18575" t="s">
        <v>140</v>
      </c>
      <c r="B18575" t="s">
        <v>2103</v>
      </c>
      <c r="C18575">
        <v>1940</v>
      </c>
      <c r="D18575">
        <v>192</v>
      </c>
    </row>
    <row r="18576" spans="1:4" x14ac:dyDescent="0.55000000000000004">
      <c r="A18576" t="s">
        <v>140</v>
      </c>
      <c r="B18576" t="s">
        <v>2103</v>
      </c>
      <c r="C18576">
        <v>1941</v>
      </c>
      <c r="D18576">
        <v>231</v>
      </c>
    </row>
    <row r="18577" spans="1:4" x14ac:dyDescent="0.55000000000000004">
      <c r="A18577" t="s">
        <v>140</v>
      </c>
      <c r="B18577" t="s">
        <v>2103</v>
      </c>
      <c r="C18577">
        <v>1942</v>
      </c>
      <c r="D18577">
        <v>0</v>
      </c>
    </row>
    <row r="18578" spans="1:4" x14ac:dyDescent="0.55000000000000004">
      <c r="A18578" t="s">
        <v>140</v>
      </c>
      <c r="B18578" t="s">
        <v>2103</v>
      </c>
      <c r="C18578">
        <v>1943</v>
      </c>
      <c r="D18578">
        <v>7882</v>
      </c>
    </row>
    <row r="18579" spans="1:4" x14ac:dyDescent="0.55000000000000004">
      <c r="A18579" t="s">
        <v>140</v>
      </c>
      <c r="B18579" t="s">
        <v>2103</v>
      </c>
      <c r="C18579">
        <v>1944</v>
      </c>
      <c r="D18579">
        <v>3939</v>
      </c>
    </row>
    <row r="18580" spans="1:4" x14ac:dyDescent="0.55000000000000004">
      <c r="A18580" t="s">
        <v>140</v>
      </c>
      <c r="B18580" t="s">
        <v>2103</v>
      </c>
      <c r="C18580">
        <v>1945</v>
      </c>
      <c r="D18580">
        <v>7422</v>
      </c>
    </row>
    <row r="18581" spans="1:4" x14ac:dyDescent="0.55000000000000004">
      <c r="A18581" t="s">
        <v>140</v>
      </c>
      <c r="B18581" t="s">
        <v>2103</v>
      </c>
      <c r="C18581">
        <v>1946</v>
      </c>
      <c r="D18581">
        <v>3634</v>
      </c>
    </row>
    <row r="18582" spans="1:4" x14ac:dyDescent="0.55000000000000004">
      <c r="A18582" t="s">
        <v>140</v>
      </c>
      <c r="B18582" t="s">
        <v>2103</v>
      </c>
      <c r="C18582">
        <v>1947</v>
      </c>
      <c r="D18582">
        <v>7422</v>
      </c>
    </row>
    <row r="18583" spans="1:4" x14ac:dyDescent="0.55000000000000004">
      <c r="A18583" t="s">
        <v>140</v>
      </c>
      <c r="B18583" t="s">
        <v>2103</v>
      </c>
      <c r="C18583">
        <v>1948</v>
      </c>
      <c r="D18583">
        <v>7574</v>
      </c>
    </row>
    <row r="18584" spans="1:4" x14ac:dyDescent="0.55000000000000004">
      <c r="A18584" t="s">
        <v>140</v>
      </c>
      <c r="B18584" t="s">
        <v>2103</v>
      </c>
      <c r="C18584">
        <v>1949</v>
      </c>
      <c r="D18584">
        <v>7612</v>
      </c>
    </row>
    <row r="18585" spans="1:4" x14ac:dyDescent="0.55000000000000004">
      <c r="A18585" t="s">
        <v>140</v>
      </c>
      <c r="B18585" t="s">
        <v>2103</v>
      </c>
      <c r="C18585">
        <v>1950</v>
      </c>
      <c r="D18585">
        <v>190661</v>
      </c>
    </row>
    <row r="18586" spans="1:4" x14ac:dyDescent="0.55000000000000004">
      <c r="A18586" t="s">
        <v>140</v>
      </c>
      <c r="B18586" t="s">
        <v>2103</v>
      </c>
      <c r="C18586">
        <v>1951</v>
      </c>
      <c r="D18586">
        <v>201431</v>
      </c>
    </row>
    <row r="18587" spans="1:4" x14ac:dyDescent="0.55000000000000004">
      <c r="A18587" t="s">
        <v>140</v>
      </c>
      <c r="B18587" t="s">
        <v>2103</v>
      </c>
      <c r="C18587">
        <v>1952</v>
      </c>
      <c r="D18587">
        <v>274711</v>
      </c>
    </row>
    <row r="18588" spans="1:4" x14ac:dyDescent="0.55000000000000004">
      <c r="A18588" t="s">
        <v>140</v>
      </c>
      <c r="B18588" t="s">
        <v>2103</v>
      </c>
      <c r="C18588">
        <v>1953</v>
      </c>
      <c r="D18588">
        <v>285703</v>
      </c>
    </row>
    <row r="18589" spans="1:4" x14ac:dyDescent="0.55000000000000004">
      <c r="A18589" t="s">
        <v>140</v>
      </c>
      <c r="B18589" t="s">
        <v>2103</v>
      </c>
      <c r="C18589">
        <v>1954</v>
      </c>
      <c r="D18589">
        <v>315015</v>
      </c>
    </row>
    <row r="18590" spans="1:4" x14ac:dyDescent="0.55000000000000004">
      <c r="A18590" t="s">
        <v>140</v>
      </c>
      <c r="B18590" t="s">
        <v>2103</v>
      </c>
      <c r="C18590">
        <v>1955</v>
      </c>
      <c r="D18590">
        <v>391929</v>
      </c>
    </row>
    <row r="18591" spans="1:4" x14ac:dyDescent="0.55000000000000004">
      <c r="A18591" t="s">
        <v>140</v>
      </c>
      <c r="B18591" t="s">
        <v>2103</v>
      </c>
      <c r="C18591">
        <v>1956</v>
      </c>
      <c r="D18591">
        <v>377214</v>
      </c>
    </row>
    <row r="18592" spans="1:4" x14ac:dyDescent="0.55000000000000004">
      <c r="A18592" t="s">
        <v>140</v>
      </c>
      <c r="B18592" t="s">
        <v>2103</v>
      </c>
      <c r="C18592">
        <v>1957</v>
      </c>
      <c r="D18592">
        <v>417518</v>
      </c>
    </row>
    <row r="18593" spans="1:4" x14ac:dyDescent="0.55000000000000004">
      <c r="A18593" t="s">
        <v>140</v>
      </c>
      <c r="B18593" t="s">
        <v>2103</v>
      </c>
      <c r="C18593">
        <v>1958</v>
      </c>
      <c r="D18593">
        <v>600747</v>
      </c>
    </row>
    <row r="18594" spans="1:4" x14ac:dyDescent="0.55000000000000004">
      <c r="A18594" t="s">
        <v>140</v>
      </c>
      <c r="B18594" t="s">
        <v>2103</v>
      </c>
      <c r="C18594">
        <v>1959</v>
      </c>
      <c r="D18594">
        <v>479835</v>
      </c>
    </row>
    <row r="18595" spans="1:4" x14ac:dyDescent="0.55000000000000004">
      <c r="A18595" t="s">
        <v>140</v>
      </c>
      <c r="B18595" t="s">
        <v>2103</v>
      </c>
      <c r="C18595">
        <v>1960</v>
      </c>
      <c r="D18595">
        <v>531161</v>
      </c>
    </row>
    <row r="18596" spans="1:4" x14ac:dyDescent="0.55000000000000004">
      <c r="A18596" t="s">
        <v>140</v>
      </c>
      <c r="B18596" t="s">
        <v>2103</v>
      </c>
      <c r="C18596">
        <v>1961</v>
      </c>
      <c r="D18596">
        <v>560443</v>
      </c>
    </row>
    <row r="18597" spans="1:4" x14ac:dyDescent="0.55000000000000004">
      <c r="A18597" t="s">
        <v>140</v>
      </c>
      <c r="B18597" t="s">
        <v>2103</v>
      </c>
      <c r="C18597">
        <v>1962</v>
      </c>
      <c r="D18597">
        <v>659342</v>
      </c>
    </row>
    <row r="18598" spans="1:4" x14ac:dyDescent="0.55000000000000004">
      <c r="A18598" t="s">
        <v>140</v>
      </c>
      <c r="B18598" t="s">
        <v>2103</v>
      </c>
      <c r="C18598">
        <v>1963</v>
      </c>
      <c r="D18598">
        <v>842512</v>
      </c>
    </row>
    <row r="18599" spans="1:4" x14ac:dyDescent="0.55000000000000004">
      <c r="A18599" t="s">
        <v>140</v>
      </c>
      <c r="B18599" t="s">
        <v>2103</v>
      </c>
      <c r="C18599">
        <v>1964</v>
      </c>
      <c r="D18599">
        <v>948738</v>
      </c>
    </row>
    <row r="18600" spans="1:4" x14ac:dyDescent="0.55000000000000004">
      <c r="A18600" t="s">
        <v>140</v>
      </c>
      <c r="B18600" t="s">
        <v>2103</v>
      </c>
      <c r="C18600">
        <v>1965</v>
      </c>
      <c r="D18600">
        <v>780165</v>
      </c>
    </row>
    <row r="18601" spans="1:4" x14ac:dyDescent="0.55000000000000004">
      <c r="A18601" t="s">
        <v>140</v>
      </c>
      <c r="B18601" t="s">
        <v>2103</v>
      </c>
      <c r="C18601">
        <v>1966</v>
      </c>
      <c r="D18601">
        <v>959641</v>
      </c>
    </row>
    <row r="18602" spans="1:4" x14ac:dyDescent="0.55000000000000004">
      <c r="A18602" t="s">
        <v>140</v>
      </c>
      <c r="B18602" t="s">
        <v>2103</v>
      </c>
      <c r="C18602">
        <v>1967</v>
      </c>
      <c r="D18602">
        <v>1080494</v>
      </c>
    </row>
    <row r="18603" spans="1:4" x14ac:dyDescent="0.55000000000000004">
      <c r="A18603" t="s">
        <v>140</v>
      </c>
      <c r="B18603" t="s">
        <v>2103</v>
      </c>
      <c r="C18603">
        <v>1968</v>
      </c>
      <c r="D18603">
        <v>1230688</v>
      </c>
    </row>
    <row r="18604" spans="1:4" x14ac:dyDescent="0.55000000000000004">
      <c r="A18604" t="s">
        <v>140</v>
      </c>
      <c r="B18604" t="s">
        <v>2103</v>
      </c>
      <c r="C18604">
        <v>1969</v>
      </c>
      <c r="D18604">
        <v>1285618</v>
      </c>
    </row>
    <row r="18605" spans="1:4" x14ac:dyDescent="0.55000000000000004">
      <c r="A18605" t="s">
        <v>140</v>
      </c>
      <c r="B18605" t="s">
        <v>2103</v>
      </c>
      <c r="C18605">
        <v>1970</v>
      </c>
      <c r="D18605">
        <v>1402807</v>
      </c>
    </row>
    <row r="18606" spans="1:4" x14ac:dyDescent="0.55000000000000004">
      <c r="A18606" t="s">
        <v>140</v>
      </c>
      <c r="B18606" t="s">
        <v>2103</v>
      </c>
      <c r="C18606">
        <v>1971</v>
      </c>
      <c r="D18606">
        <v>1505429</v>
      </c>
    </row>
    <row r="18607" spans="1:4" x14ac:dyDescent="0.55000000000000004">
      <c r="A18607" t="s">
        <v>140</v>
      </c>
      <c r="B18607" t="s">
        <v>2103</v>
      </c>
      <c r="C18607">
        <v>1972</v>
      </c>
      <c r="D18607">
        <v>1604357</v>
      </c>
    </row>
    <row r="18608" spans="1:4" x14ac:dyDescent="0.55000000000000004">
      <c r="A18608" t="s">
        <v>140</v>
      </c>
      <c r="B18608" t="s">
        <v>2103</v>
      </c>
      <c r="C18608">
        <v>1973</v>
      </c>
      <c r="D18608">
        <v>1827563</v>
      </c>
    </row>
    <row r="18609" spans="1:4" x14ac:dyDescent="0.55000000000000004">
      <c r="A18609" t="s">
        <v>140</v>
      </c>
      <c r="B18609" t="s">
        <v>2103</v>
      </c>
      <c r="C18609">
        <v>1974</v>
      </c>
      <c r="D18609">
        <v>1948297</v>
      </c>
    </row>
    <row r="18610" spans="1:4" x14ac:dyDescent="0.55000000000000004">
      <c r="A18610" t="s">
        <v>140</v>
      </c>
      <c r="B18610" t="s">
        <v>2103</v>
      </c>
      <c r="C18610">
        <v>1975</v>
      </c>
      <c r="D18610">
        <v>1926551</v>
      </c>
    </row>
    <row r="18611" spans="1:4" x14ac:dyDescent="0.55000000000000004">
      <c r="A18611" t="s">
        <v>140</v>
      </c>
      <c r="B18611" t="s">
        <v>2103</v>
      </c>
      <c r="C18611">
        <v>1976</v>
      </c>
      <c r="D18611">
        <v>2222080</v>
      </c>
    </row>
    <row r="18612" spans="1:4" x14ac:dyDescent="0.55000000000000004">
      <c r="A18612" t="s">
        <v>140</v>
      </c>
      <c r="B18612" t="s">
        <v>2103</v>
      </c>
      <c r="C18612">
        <v>1977</v>
      </c>
      <c r="D18612">
        <v>2832921</v>
      </c>
    </row>
    <row r="18613" spans="1:4" x14ac:dyDescent="0.55000000000000004">
      <c r="A18613" t="s">
        <v>140</v>
      </c>
      <c r="B18613" t="s">
        <v>2103</v>
      </c>
      <c r="C18613">
        <v>1978</v>
      </c>
      <c r="D18613">
        <v>2627214</v>
      </c>
    </row>
    <row r="18614" spans="1:4" x14ac:dyDescent="0.55000000000000004">
      <c r="A18614" t="s">
        <v>140</v>
      </c>
      <c r="B18614" t="s">
        <v>2103</v>
      </c>
      <c r="C18614">
        <v>1979</v>
      </c>
      <c r="D18614">
        <v>1709111</v>
      </c>
    </row>
    <row r="18615" spans="1:4" x14ac:dyDescent="0.55000000000000004">
      <c r="A18615" t="s">
        <v>140</v>
      </c>
      <c r="B18615" t="s">
        <v>2103</v>
      </c>
      <c r="C18615">
        <v>1980</v>
      </c>
      <c r="D18615">
        <v>2022022</v>
      </c>
    </row>
    <row r="18616" spans="1:4" x14ac:dyDescent="0.55000000000000004">
      <c r="A18616" t="s">
        <v>140</v>
      </c>
      <c r="B18616" t="s">
        <v>2103</v>
      </c>
      <c r="C18616">
        <v>1981</v>
      </c>
      <c r="D18616">
        <v>2134433</v>
      </c>
    </row>
    <row r="18617" spans="1:4" x14ac:dyDescent="0.55000000000000004">
      <c r="A18617" t="s">
        <v>140</v>
      </c>
      <c r="B18617" t="s">
        <v>2103</v>
      </c>
      <c r="C18617">
        <v>1982</v>
      </c>
      <c r="D18617">
        <v>2110403</v>
      </c>
    </row>
    <row r="18618" spans="1:4" x14ac:dyDescent="0.55000000000000004">
      <c r="A18618" t="s">
        <v>140</v>
      </c>
      <c r="B18618" t="s">
        <v>2103</v>
      </c>
      <c r="C18618">
        <v>1983</v>
      </c>
      <c r="D18618">
        <v>1996346</v>
      </c>
    </row>
    <row r="18619" spans="1:4" x14ac:dyDescent="0.55000000000000004">
      <c r="A18619" t="s">
        <v>140</v>
      </c>
      <c r="B18619" t="s">
        <v>2103</v>
      </c>
      <c r="C18619">
        <v>1984</v>
      </c>
      <c r="D18619">
        <v>1845649</v>
      </c>
    </row>
    <row r="18620" spans="1:4" x14ac:dyDescent="0.55000000000000004">
      <c r="A18620" t="s">
        <v>140</v>
      </c>
      <c r="B18620" t="s">
        <v>2103</v>
      </c>
      <c r="C18620">
        <v>1985</v>
      </c>
      <c r="D18620">
        <v>1984408</v>
      </c>
    </row>
    <row r="18621" spans="1:4" x14ac:dyDescent="0.55000000000000004">
      <c r="A18621" t="s">
        <v>140</v>
      </c>
      <c r="B18621" t="s">
        <v>2103</v>
      </c>
      <c r="C18621">
        <v>1986</v>
      </c>
      <c r="D18621">
        <v>2255072</v>
      </c>
    </row>
    <row r="18622" spans="1:4" x14ac:dyDescent="0.55000000000000004">
      <c r="A18622" t="s">
        <v>140</v>
      </c>
      <c r="B18622" t="s">
        <v>2103</v>
      </c>
      <c r="C18622">
        <v>1987</v>
      </c>
      <c r="D18622">
        <v>2430471</v>
      </c>
    </row>
    <row r="18623" spans="1:4" x14ac:dyDescent="0.55000000000000004">
      <c r="A18623" t="s">
        <v>140</v>
      </c>
      <c r="B18623" t="s">
        <v>2103</v>
      </c>
      <c r="C18623">
        <v>1988</v>
      </c>
      <c r="D18623">
        <v>2239470</v>
      </c>
    </row>
    <row r="18624" spans="1:4" x14ac:dyDescent="0.55000000000000004">
      <c r="A18624" t="s">
        <v>140</v>
      </c>
      <c r="B18624" t="s">
        <v>2103</v>
      </c>
      <c r="C18624">
        <v>1989</v>
      </c>
      <c r="D18624">
        <v>1467548</v>
      </c>
    </row>
    <row r="18625" spans="1:4" x14ac:dyDescent="0.55000000000000004">
      <c r="A18625" t="s">
        <v>140</v>
      </c>
      <c r="B18625" t="s">
        <v>2103</v>
      </c>
      <c r="C18625">
        <v>1990</v>
      </c>
      <c r="D18625">
        <v>2042579.9</v>
      </c>
    </row>
    <row r="18626" spans="1:4" x14ac:dyDescent="0.55000000000000004">
      <c r="A18626" t="s">
        <v>140</v>
      </c>
      <c r="B18626" t="s">
        <v>2103</v>
      </c>
      <c r="C18626">
        <v>1991</v>
      </c>
      <c r="D18626">
        <v>1984461</v>
      </c>
    </row>
    <row r="18627" spans="1:4" x14ac:dyDescent="0.55000000000000004">
      <c r="A18627" t="s">
        <v>140</v>
      </c>
      <c r="B18627" t="s">
        <v>2103</v>
      </c>
      <c r="C18627">
        <v>1992</v>
      </c>
      <c r="D18627">
        <v>2370025</v>
      </c>
    </row>
    <row r="18628" spans="1:4" x14ac:dyDescent="0.55000000000000004">
      <c r="A18628" t="s">
        <v>140</v>
      </c>
      <c r="B18628" t="s">
        <v>2103</v>
      </c>
      <c r="C18628">
        <v>1993</v>
      </c>
      <c r="D18628">
        <v>2279613</v>
      </c>
    </row>
    <row r="18629" spans="1:4" x14ac:dyDescent="0.55000000000000004">
      <c r="A18629" t="s">
        <v>140</v>
      </c>
      <c r="B18629" t="s">
        <v>2103</v>
      </c>
      <c r="C18629">
        <v>1994</v>
      </c>
      <c r="D18629">
        <v>2514102</v>
      </c>
    </row>
    <row r="18630" spans="1:4" x14ac:dyDescent="0.55000000000000004">
      <c r="A18630" t="s">
        <v>140</v>
      </c>
      <c r="B18630" t="s">
        <v>2103</v>
      </c>
      <c r="C18630">
        <v>1995</v>
      </c>
      <c r="D18630">
        <v>2750504</v>
      </c>
    </row>
    <row r="18631" spans="1:4" x14ac:dyDescent="0.55000000000000004">
      <c r="A18631" t="s">
        <v>140</v>
      </c>
      <c r="B18631" t="s">
        <v>2103</v>
      </c>
      <c r="C18631">
        <v>1996</v>
      </c>
      <c r="D18631">
        <v>2841622</v>
      </c>
    </row>
    <row r="18632" spans="1:4" x14ac:dyDescent="0.55000000000000004">
      <c r="A18632" t="s">
        <v>140</v>
      </c>
      <c r="B18632" t="s">
        <v>2103</v>
      </c>
      <c r="C18632">
        <v>1997</v>
      </c>
      <c r="D18632">
        <v>3107987</v>
      </c>
    </row>
    <row r="18633" spans="1:4" x14ac:dyDescent="0.55000000000000004">
      <c r="A18633" t="s">
        <v>140</v>
      </c>
      <c r="B18633" t="s">
        <v>2103</v>
      </c>
      <c r="C18633">
        <v>1998</v>
      </c>
      <c r="D18633">
        <v>3385655</v>
      </c>
    </row>
    <row r="18634" spans="1:4" x14ac:dyDescent="0.55000000000000004">
      <c r="A18634" t="s">
        <v>140</v>
      </c>
      <c r="B18634" t="s">
        <v>2103</v>
      </c>
      <c r="C18634">
        <v>1999</v>
      </c>
      <c r="D18634">
        <v>3590062</v>
      </c>
    </row>
    <row r="18635" spans="1:4" x14ac:dyDescent="0.55000000000000004">
      <c r="A18635" t="s">
        <v>140</v>
      </c>
      <c r="B18635" t="s">
        <v>2103</v>
      </c>
      <c r="C18635">
        <v>2000</v>
      </c>
      <c r="D18635">
        <v>3709726</v>
      </c>
    </row>
    <row r="18636" spans="1:4" x14ac:dyDescent="0.55000000000000004">
      <c r="A18636" t="s">
        <v>140</v>
      </c>
      <c r="B18636" t="s">
        <v>2103</v>
      </c>
      <c r="C18636">
        <v>2001</v>
      </c>
      <c r="D18636">
        <v>3909472</v>
      </c>
    </row>
    <row r="18637" spans="1:4" x14ac:dyDescent="0.55000000000000004">
      <c r="A18637" t="s">
        <v>140</v>
      </c>
      <c r="B18637" t="s">
        <v>2103</v>
      </c>
      <c r="C18637">
        <v>2002</v>
      </c>
      <c r="D18637">
        <v>3975589</v>
      </c>
    </row>
    <row r="18638" spans="1:4" x14ac:dyDescent="0.55000000000000004">
      <c r="A18638" t="s">
        <v>140</v>
      </c>
      <c r="B18638" t="s">
        <v>2103</v>
      </c>
      <c r="C18638">
        <v>2003</v>
      </c>
      <c r="D18638">
        <v>4310426</v>
      </c>
    </row>
    <row r="18639" spans="1:4" x14ac:dyDescent="0.55000000000000004">
      <c r="A18639" t="s">
        <v>140</v>
      </c>
      <c r="B18639" t="s">
        <v>2103</v>
      </c>
      <c r="C18639">
        <v>2004</v>
      </c>
      <c r="D18639">
        <v>4362256</v>
      </c>
    </row>
    <row r="18640" spans="1:4" x14ac:dyDescent="0.55000000000000004">
      <c r="A18640" t="s">
        <v>140</v>
      </c>
      <c r="B18640" t="s">
        <v>2103</v>
      </c>
      <c r="C18640">
        <v>2005</v>
      </c>
      <c r="D18640">
        <v>4253188</v>
      </c>
    </row>
    <row r="18641" spans="1:4" x14ac:dyDescent="0.55000000000000004">
      <c r="A18641" t="s">
        <v>140</v>
      </c>
      <c r="B18641" t="s">
        <v>2103</v>
      </c>
      <c r="C18641">
        <v>2006</v>
      </c>
      <c r="D18641">
        <v>4406583</v>
      </c>
    </row>
    <row r="18642" spans="1:4" x14ac:dyDescent="0.55000000000000004">
      <c r="A18642" t="s">
        <v>140</v>
      </c>
      <c r="B18642" t="s">
        <v>2103</v>
      </c>
      <c r="C18642">
        <v>2007</v>
      </c>
      <c r="D18642">
        <v>4539816</v>
      </c>
    </row>
    <row r="18643" spans="1:4" x14ac:dyDescent="0.55000000000000004">
      <c r="A18643" t="s">
        <v>140</v>
      </c>
      <c r="B18643" t="s">
        <v>2103</v>
      </c>
      <c r="C18643">
        <v>2008</v>
      </c>
      <c r="D18643">
        <v>4353261</v>
      </c>
    </row>
    <row r="18644" spans="1:4" x14ac:dyDescent="0.55000000000000004">
      <c r="A18644" t="s">
        <v>140</v>
      </c>
      <c r="B18644" t="s">
        <v>2103</v>
      </c>
      <c r="C18644">
        <v>2009</v>
      </c>
      <c r="D18644">
        <v>4432131</v>
      </c>
    </row>
    <row r="18645" spans="1:4" x14ac:dyDescent="0.55000000000000004">
      <c r="A18645" t="s">
        <v>140</v>
      </c>
      <c r="B18645" t="s">
        <v>2103</v>
      </c>
      <c r="C18645">
        <v>2010</v>
      </c>
      <c r="D18645">
        <v>4453063</v>
      </c>
    </row>
    <row r="18646" spans="1:4" x14ac:dyDescent="0.55000000000000004">
      <c r="A18646" t="s">
        <v>140</v>
      </c>
      <c r="B18646" t="s">
        <v>2103</v>
      </c>
      <c r="C18646">
        <v>2011</v>
      </c>
      <c r="D18646">
        <v>4788554</v>
      </c>
    </row>
    <row r="18647" spans="1:4" x14ac:dyDescent="0.55000000000000004">
      <c r="A18647" t="s">
        <v>140</v>
      </c>
      <c r="B18647" t="s">
        <v>2103</v>
      </c>
      <c r="C18647">
        <v>2012</v>
      </c>
      <c r="D18647">
        <v>4533836</v>
      </c>
    </row>
    <row r="18648" spans="1:4" x14ac:dyDescent="0.55000000000000004">
      <c r="A18648" t="s">
        <v>140</v>
      </c>
      <c r="B18648" t="s">
        <v>2103</v>
      </c>
      <c r="C18648">
        <v>2013</v>
      </c>
      <c r="D18648">
        <v>4585682</v>
      </c>
    </row>
    <row r="18649" spans="1:4" x14ac:dyDescent="0.55000000000000004">
      <c r="A18649" t="s">
        <v>140</v>
      </c>
      <c r="B18649" t="s">
        <v>2103</v>
      </c>
      <c r="C18649">
        <v>2014</v>
      </c>
      <c r="D18649">
        <v>4719788</v>
      </c>
    </row>
    <row r="18650" spans="1:4" x14ac:dyDescent="0.55000000000000004">
      <c r="A18650" t="s">
        <v>140</v>
      </c>
      <c r="B18650" t="s">
        <v>2103</v>
      </c>
      <c r="C18650">
        <v>2015</v>
      </c>
      <c r="D18650">
        <v>5408233</v>
      </c>
    </row>
    <row r="18651" spans="1:4" x14ac:dyDescent="0.55000000000000004">
      <c r="A18651" t="s">
        <v>140</v>
      </c>
      <c r="B18651" t="s">
        <v>2103</v>
      </c>
      <c r="C18651">
        <v>2016</v>
      </c>
      <c r="D18651">
        <v>5378534</v>
      </c>
    </row>
    <row r="18652" spans="1:4" x14ac:dyDescent="0.55000000000000004">
      <c r="A18652" t="s">
        <v>140</v>
      </c>
      <c r="B18652" t="s">
        <v>2103</v>
      </c>
      <c r="C18652">
        <v>2017</v>
      </c>
      <c r="D18652">
        <v>5440822</v>
      </c>
    </row>
    <row r="18653" spans="1:4" x14ac:dyDescent="0.55000000000000004">
      <c r="A18653" t="s">
        <v>140</v>
      </c>
      <c r="B18653" t="s">
        <v>2103</v>
      </c>
      <c r="C18653">
        <v>2018</v>
      </c>
      <c r="D18653">
        <v>5177981</v>
      </c>
    </row>
    <row r="18654" spans="1:4" x14ac:dyDescent="0.55000000000000004">
      <c r="A18654" t="s">
        <v>140</v>
      </c>
      <c r="B18654" t="s">
        <v>2103</v>
      </c>
      <c r="C18654">
        <v>2019</v>
      </c>
      <c r="D18654">
        <v>5208109</v>
      </c>
    </row>
    <row r="18655" spans="1:4" x14ac:dyDescent="0.55000000000000004">
      <c r="A18655" t="s">
        <v>140</v>
      </c>
      <c r="B18655" t="s">
        <v>2103</v>
      </c>
      <c r="C18655">
        <v>2020</v>
      </c>
      <c r="D18655">
        <v>4641018</v>
      </c>
    </row>
    <row r="18656" spans="1:4" x14ac:dyDescent="0.55000000000000004">
      <c r="A18656" t="s">
        <v>140</v>
      </c>
      <c r="B18656" t="s">
        <v>2103</v>
      </c>
      <c r="C18656">
        <v>2021</v>
      </c>
      <c r="D18656">
        <v>5132574</v>
      </c>
    </row>
    <row r="18657" spans="1:4" x14ac:dyDescent="0.55000000000000004">
      <c r="A18657" t="s">
        <v>140</v>
      </c>
      <c r="B18657" t="s">
        <v>2103</v>
      </c>
      <c r="C18657">
        <v>2022</v>
      </c>
      <c r="D18657">
        <v>5131236</v>
      </c>
    </row>
    <row r="18658" spans="1:4" x14ac:dyDescent="0.55000000000000004">
      <c r="A18658" t="s">
        <v>140</v>
      </c>
      <c r="B18658" t="s">
        <v>2103</v>
      </c>
      <c r="C18658">
        <v>2023</v>
      </c>
      <c r="D18658">
        <v>5428299</v>
      </c>
    </row>
    <row r="18659" spans="1:4" x14ac:dyDescent="0.55000000000000004">
      <c r="A18659" t="s">
        <v>140</v>
      </c>
      <c r="B18659" t="s">
        <v>2103</v>
      </c>
      <c r="C18659">
        <v>2024</v>
      </c>
      <c r="D18659">
        <v>5630346</v>
      </c>
    </row>
    <row r="18660" spans="1:4" x14ac:dyDescent="0.55000000000000004">
      <c r="A18660" t="s">
        <v>141</v>
      </c>
      <c r="B18660" t="s">
        <v>2104</v>
      </c>
      <c r="C18660">
        <v>1950</v>
      </c>
      <c r="D18660">
        <v>28373</v>
      </c>
    </row>
    <row r="18661" spans="1:4" x14ac:dyDescent="0.55000000000000004">
      <c r="A18661" t="s">
        <v>141</v>
      </c>
      <c r="B18661" t="s">
        <v>2104</v>
      </c>
      <c r="C18661">
        <v>1951</v>
      </c>
      <c r="D18661">
        <v>23724</v>
      </c>
    </row>
    <row r="18662" spans="1:4" x14ac:dyDescent="0.55000000000000004">
      <c r="A18662" t="s">
        <v>141</v>
      </c>
      <c r="B18662" t="s">
        <v>2104</v>
      </c>
      <c r="C18662">
        <v>1952</v>
      </c>
      <c r="D18662">
        <v>26530</v>
      </c>
    </row>
    <row r="18663" spans="1:4" x14ac:dyDescent="0.55000000000000004">
      <c r="A18663" t="s">
        <v>141</v>
      </c>
      <c r="B18663" t="s">
        <v>2104</v>
      </c>
      <c r="C18663">
        <v>1953</v>
      </c>
      <c r="D18663">
        <v>22041</v>
      </c>
    </row>
    <row r="18664" spans="1:4" x14ac:dyDescent="0.55000000000000004">
      <c r="A18664" t="s">
        <v>141</v>
      </c>
      <c r="B18664" t="s">
        <v>2104</v>
      </c>
      <c r="C18664">
        <v>1954</v>
      </c>
      <c r="D18664">
        <v>25969</v>
      </c>
    </row>
    <row r="18665" spans="1:4" x14ac:dyDescent="0.55000000000000004">
      <c r="A18665" t="s">
        <v>141</v>
      </c>
      <c r="B18665" t="s">
        <v>2104</v>
      </c>
      <c r="C18665">
        <v>1955</v>
      </c>
      <c r="D18665">
        <v>25888</v>
      </c>
    </row>
    <row r="18666" spans="1:4" x14ac:dyDescent="0.55000000000000004">
      <c r="A18666" t="s">
        <v>141</v>
      </c>
      <c r="B18666" t="s">
        <v>2104</v>
      </c>
      <c r="C18666">
        <v>1956</v>
      </c>
      <c r="D18666">
        <v>29976</v>
      </c>
    </row>
    <row r="18667" spans="1:4" x14ac:dyDescent="0.55000000000000004">
      <c r="A18667" t="s">
        <v>141</v>
      </c>
      <c r="B18667" t="s">
        <v>2104</v>
      </c>
      <c r="C18667">
        <v>1957</v>
      </c>
      <c r="D18667">
        <v>30697</v>
      </c>
    </row>
    <row r="18668" spans="1:4" x14ac:dyDescent="0.55000000000000004">
      <c r="A18668" t="s">
        <v>141</v>
      </c>
      <c r="B18668" t="s">
        <v>2104</v>
      </c>
      <c r="C18668">
        <v>1958</v>
      </c>
      <c r="D18668">
        <v>25648</v>
      </c>
    </row>
    <row r="18669" spans="1:4" x14ac:dyDescent="0.55000000000000004">
      <c r="A18669" t="s">
        <v>141</v>
      </c>
      <c r="B18669" t="s">
        <v>2104</v>
      </c>
      <c r="C18669">
        <v>1959</v>
      </c>
      <c r="D18669">
        <v>21984</v>
      </c>
    </row>
    <row r="18670" spans="1:4" x14ac:dyDescent="0.55000000000000004">
      <c r="A18670" t="s">
        <v>141</v>
      </c>
      <c r="B18670" t="s">
        <v>2104</v>
      </c>
      <c r="C18670">
        <v>1960</v>
      </c>
      <c r="D18670">
        <v>29312</v>
      </c>
    </row>
    <row r="18671" spans="1:4" x14ac:dyDescent="0.55000000000000004">
      <c r="A18671" t="s">
        <v>141</v>
      </c>
      <c r="B18671" t="s">
        <v>2104</v>
      </c>
      <c r="C18671">
        <v>1961</v>
      </c>
      <c r="D18671">
        <v>54960</v>
      </c>
    </row>
    <row r="18672" spans="1:4" x14ac:dyDescent="0.55000000000000004">
      <c r="A18672" t="s">
        <v>141</v>
      </c>
      <c r="B18672" t="s">
        <v>2104</v>
      </c>
      <c r="C18672">
        <v>1962</v>
      </c>
      <c r="D18672">
        <v>65952</v>
      </c>
    </row>
    <row r="18673" spans="1:4" x14ac:dyDescent="0.55000000000000004">
      <c r="A18673" t="s">
        <v>141</v>
      </c>
      <c r="B18673" t="s">
        <v>2104</v>
      </c>
      <c r="C18673">
        <v>1963</v>
      </c>
      <c r="D18673">
        <v>87936</v>
      </c>
    </row>
    <row r="18674" spans="1:4" x14ac:dyDescent="0.55000000000000004">
      <c r="A18674" t="s">
        <v>141</v>
      </c>
      <c r="B18674" t="s">
        <v>2104</v>
      </c>
      <c r="C18674">
        <v>1964</v>
      </c>
      <c r="D18674">
        <v>95264</v>
      </c>
    </row>
    <row r="18675" spans="1:4" x14ac:dyDescent="0.55000000000000004">
      <c r="A18675" t="s">
        <v>141</v>
      </c>
      <c r="B18675" t="s">
        <v>2104</v>
      </c>
      <c r="C18675">
        <v>1965</v>
      </c>
      <c r="D18675">
        <v>91600</v>
      </c>
    </row>
    <row r="18676" spans="1:4" x14ac:dyDescent="0.55000000000000004">
      <c r="A18676" t="s">
        <v>141</v>
      </c>
      <c r="B18676" t="s">
        <v>2104</v>
      </c>
      <c r="C18676">
        <v>1966</v>
      </c>
      <c r="D18676">
        <v>135509</v>
      </c>
    </row>
    <row r="18677" spans="1:4" x14ac:dyDescent="0.55000000000000004">
      <c r="A18677" t="s">
        <v>141</v>
      </c>
      <c r="B18677" t="s">
        <v>2104</v>
      </c>
      <c r="C18677">
        <v>1967</v>
      </c>
      <c r="D18677">
        <v>131815</v>
      </c>
    </row>
    <row r="18678" spans="1:4" x14ac:dyDescent="0.55000000000000004">
      <c r="A18678" t="s">
        <v>141</v>
      </c>
      <c r="B18678" t="s">
        <v>2104</v>
      </c>
      <c r="C18678">
        <v>1968</v>
      </c>
      <c r="D18678">
        <v>161127</v>
      </c>
    </row>
    <row r="18679" spans="1:4" x14ac:dyDescent="0.55000000000000004">
      <c r="A18679" t="s">
        <v>141</v>
      </c>
      <c r="B18679" t="s">
        <v>2104</v>
      </c>
      <c r="C18679">
        <v>1969</v>
      </c>
      <c r="D18679">
        <v>190439</v>
      </c>
    </row>
    <row r="18680" spans="1:4" x14ac:dyDescent="0.55000000000000004">
      <c r="A18680" t="s">
        <v>141</v>
      </c>
      <c r="B18680" t="s">
        <v>2104</v>
      </c>
      <c r="C18680">
        <v>1970</v>
      </c>
      <c r="D18680">
        <v>216057</v>
      </c>
    </row>
    <row r="18681" spans="1:4" x14ac:dyDescent="0.55000000000000004">
      <c r="A18681" t="s">
        <v>141</v>
      </c>
      <c r="B18681" t="s">
        <v>2104</v>
      </c>
      <c r="C18681">
        <v>1971</v>
      </c>
      <c r="D18681">
        <v>230371</v>
      </c>
    </row>
    <row r="18682" spans="1:4" x14ac:dyDescent="0.55000000000000004">
      <c r="A18682" t="s">
        <v>141</v>
      </c>
      <c r="B18682" t="s">
        <v>2104</v>
      </c>
      <c r="C18682">
        <v>1972</v>
      </c>
      <c r="D18682">
        <v>252013</v>
      </c>
    </row>
    <row r="18683" spans="1:4" x14ac:dyDescent="0.55000000000000004">
      <c r="A18683" t="s">
        <v>141</v>
      </c>
      <c r="B18683" t="s">
        <v>2104</v>
      </c>
      <c r="C18683">
        <v>1973</v>
      </c>
      <c r="D18683">
        <v>326897</v>
      </c>
    </row>
    <row r="18684" spans="1:4" x14ac:dyDescent="0.55000000000000004">
      <c r="A18684" t="s">
        <v>141</v>
      </c>
      <c r="B18684" t="s">
        <v>2104</v>
      </c>
      <c r="C18684">
        <v>1974</v>
      </c>
      <c r="D18684">
        <v>288341</v>
      </c>
    </row>
    <row r="18685" spans="1:4" x14ac:dyDescent="0.55000000000000004">
      <c r="A18685" t="s">
        <v>141</v>
      </c>
      <c r="B18685" t="s">
        <v>2104</v>
      </c>
      <c r="C18685">
        <v>1975</v>
      </c>
      <c r="D18685">
        <v>332509</v>
      </c>
    </row>
    <row r="18686" spans="1:4" x14ac:dyDescent="0.55000000000000004">
      <c r="A18686" t="s">
        <v>141</v>
      </c>
      <c r="B18686" t="s">
        <v>2104</v>
      </c>
      <c r="C18686">
        <v>1976</v>
      </c>
      <c r="D18686">
        <v>330710</v>
      </c>
    </row>
    <row r="18687" spans="1:4" x14ac:dyDescent="0.55000000000000004">
      <c r="A18687" t="s">
        <v>141</v>
      </c>
      <c r="B18687" t="s">
        <v>2104</v>
      </c>
      <c r="C18687">
        <v>1977</v>
      </c>
      <c r="D18687">
        <v>363259</v>
      </c>
    </row>
    <row r="18688" spans="1:4" x14ac:dyDescent="0.55000000000000004">
      <c r="A18688" t="s">
        <v>141</v>
      </c>
      <c r="B18688" t="s">
        <v>2104</v>
      </c>
      <c r="C18688">
        <v>1978</v>
      </c>
      <c r="D18688">
        <v>413413</v>
      </c>
    </row>
    <row r="18689" spans="1:4" x14ac:dyDescent="0.55000000000000004">
      <c r="A18689" t="s">
        <v>141</v>
      </c>
      <c r="B18689" t="s">
        <v>2104</v>
      </c>
      <c r="C18689">
        <v>1979</v>
      </c>
      <c r="D18689">
        <v>475987</v>
      </c>
    </row>
    <row r="18690" spans="1:4" x14ac:dyDescent="0.55000000000000004">
      <c r="A18690" t="s">
        <v>141</v>
      </c>
      <c r="B18690" t="s">
        <v>2104</v>
      </c>
      <c r="C18690">
        <v>1980</v>
      </c>
      <c r="D18690">
        <v>566275</v>
      </c>
    </row>
    <row r="18691" spans="1:4" x14ac:dyDescent="0.55000000000000004">
      <c r="A18691" t="s">
        <v>141</v>
      </c>
      <c r="B18691" t="s">
        <v>2104</v>
      </c>
      <c r="C18691">
        <v>1981</v>
      </c>
      <c r="D18691">
        <v>680342</v>
      </c>
    </row>
    <row r="18692" spans="1:4" x14ac:dyDescent="0.55000000000000004">
      <c r="A18692" t="s">
        <v>141</v>
      </c>
      <c r="B18692" t="s">
        <v>2104</v>
      </c>
      <c r="C18692">
        <v>1982</v>
      </c>
      <c r="D18692">
        <v>742202</v>
      </c>
    </row>
    <row r="18693" spans="1:4" x14ac:dyDescent="0.55000000000000004">
      <c r="A18693" t="s">
        <v>141</v>
      </c>
      <c r="B18693" t="s">
        <v>2104</v>
      </c>
      <c r="C18693">
        <v>1983</v>
      </c>
      <c r="D18693">
        <v>957925</v>
      </c>
    </row>
    <row r="18694" spans="1:4" x14ac:dyDescent="0.55000000000000004">
      <c r="A18694" t="s">
        <v>141</v>
      </c>
      <c r="B18694" t="s">
        <v>2104</v>
      </c>
      <c r="C18694">
        <v>1984</v>
      </c>
      <c r="D18694">
        <v>986810</v>
      </c>
    </row>
    <row r="18695" spans="1:4" x14ac:dyDescent="0.55000000000000004">
      <c r="A18695" t="s">
        <v>141</v>
      </c>
      <c r="B18695" t="s">
        <v>2104</v>
      </c>
      <c r="C18695">
        <v>1985</v>
      </c>
      <c r="D18695">
        <v>990022</v>
      </c>
    </row>
    <row r="18696" spans="1:4" x14ac:dyDescent="0.55000000000000004">
      <c r="A18696" t="s">
        <v>141</v>
      </c>
      <c r="B18696" t="s">
        <v>2104</v>
      </c>
      <c r="C18696">
        <v>1986</v>
      </c>
      <c r="D18696">
        <v>894383</v>
      </c>
    </row>
    <row r="18697" spans="1:4" x14ac:dyDescent="0.55000000000000004">
      <c r="A18697" t="s">
        <v>141</v>
      </c>
      <c r="B18697" t="s">
        <v>2104</v>
      </c>
      <c r="C18697">
        <v>1987</v>
      </c>
      <c r="D18697">
        <v>992855</v>
      </c>
    </row>
    <row r="18698" spans="1:4" x14ac:dyDescent="0.55000000000000004">
      <c r="A18698" t="s">
        <v>141</v>
      </c>
      <c r="B18698" t="s">
        <v>2104</v>
      </c>
      <c r="C18698">
        <v>1988</v>
      </c>
      <c r="D18698">
        <v>983004</v>
      </c>
    </row>
    <row r="18699" spans="1:4" x14ac:dyDescent="0.55000000000000004">
      <c r="A18699" t="s">
        <v>141</v>
      </c>
      <c r="B18699" t="s">
        <v>2104</v>
      </c>
      <c r="C18699">
        <v>1989</v>
      </c>
      <c r="D18699">
        <v>1033957.94</v>
      </c>
    </row>
    <row r="18700" spans="1:4" x14ac:dyDescent="0.55000000000000004">
      <c r="A18700" t="s">
        <v>141</v>
      </c>
      <c r="B18700" t="s">
        <v>2104</v>
      </c>
      <c r="C18700">
        <v>1990</v>
      </c>
      <c r="D18700">
        <v>598802</v>
      </c>
    </row>
    <row r="18701" spans="1:4" x14ac:dyDescent="0.55000000000000004">
      <c r="A18701" t="s">
        <v>141</v>
      </c>
      <c r="B18701" t="s">
        <v>2104</v>
      </c>
      <c r="C18701">
        <v>1991</v>
      </c>
      <c r="D18701">
        <v>566288</v>
      </c>
    </row>
    <row r="18702" spans="1:4" x14ac:dyDescent="0.55000000000000004">
      <c r="A18702" t="s">
        <v>141</v>
      </c>
      <c r="B18702" t="s">
        <v>2104</v>
      </c>
      <c r="C18702">
        <v>1992</v>
      </c>
      <c r="D18702">
        <v>520943</v>
      </c>
    </row>
    <row r="18703" spans="1:4" x14ac:dyDescent="0.55000000000000004">
      <c r="A18703" t="s">
        <v>141</v>
      </c>
      <c r="B18703" t="s">
        <v>2104</v>
      </c>
      <c r="C18703">
        <v>1993</v>
      </c>
      <c r="D18703">
        <v>602075</v>
      </c>
    </row>
    <row r="18704" spans="1:4" x14ac:dyDescent="0.55000000000000004">
      <c r="A18704" t="s">
        <v>141</v>
      </c>
      <c r="B18704" t="s">
        <v>2104</v>
      </c>
      <c r="C18704">
        <v>1994</v>
      </c>
      <c r="D18704">
        <v>577108</v>
      </c>
    </row>
    <row r="18705" spans="1:4" x14ac:dyDescent="0.55000000000000004">
      <c r="A18705" t="s">
        <v>141</v>
      </c>
      <c r="B18705" t="s">
        <v>2104</v>
      </c>
      <c r="C18705">
        <v>1995</v>
      </c>
      <c r="D18705">
        <v>558041</v>
      </c>
    </row>
    <row r="18706" spans="1:4" x14ac:dyDescent="0.55000000000000004">
      <c r="A18706" t="s">
        <v>141</v>
      </c>
      <c r="B18706" t="s">
        <v>2104</v>
      </c>
      <c r="C18706">
        <v>1996</v>
      </c>
      <c r="D18706">
        <v>638863</v>
      </c>
    </row>
    <row r="18707" spans="1:4" x14ac:dyDescent="0.55000000000000004">
      <c r="A18707" t="s">
        <v>141</v>
      </c>
      <c r="B18707" t="s">
        <v>2104</v>
      </c>
      <c r="C18707">
        <v>1997</v>
      </c>
      <c r="D18707">
        <v>647858</v>
      </c>
    </row>
    <row r="18708" spans="1:4" x14ac:dyDescent="0.55000000000000004">
      <c r="A18708" t="s">
        <v>141</v>
      </c>
      <c r="B18708" t="s">
        <v>2104</v>
      </c>
      <c r="C18708">
        <v>1998</v>
      </c>
      <c r="D18708">
        <v>696173</v>
      </c>
    </row>
    <row r="18709" spans="1:4" x14ac:dyDescent="0.55000000000000004">
      <c r="A18709" t="s">
        <v>141</v>
      </c>
      <c r="B18709" t="s">
        <v>2104</v>
      </c>
      <c r="C18709">
        <v>1999</v>
      </c>
      <c r="D18709">
        <v>681637</v>
      </c>
    </row>
    <row r="18710" spans="1:4" x14ac:dyDescent="0.55000000000000004">
      <c r="A18710" t="s">
        <v>141</v>
      </c>
      <c r="B18710" t="s">
        <v>2104</v>
      </c>
      <c r="C18710">
        <v>2000</v>
      </c>
      <c r="D18710">
        <v>683499</v>
      </c>
    </row>
    <row r="18711" spans="1:4" x14ac:dyDescent="0.55000000000000004">
      <c r="A18711" t="s">
        <v>141</v>
      </c>
      <c r="B18711" t="s">
        <v>2104</v>
      </c>
      <c r="C18711">
        <v>2001</v>
      </c>
      <c r="D18711">
        <v>646167</v>
      </c>
    </row>
    <row r="18712" spans="1:4" x14ac:dyDescent="0.55000000000000004">
      <c r="A18712" t="s">
        <v>141</v>
      </c>
      <c r="B18712" t="s">
        <v>2104</v>
      </c>
      <c r="C18712">
        <v>2002</v>
      </c>
      <c r="D18712">
        <v>684661</v>
      </c>
    </row>
    <row r="18713" spans="1:4" x14ac:dyDescent="0.55000000000000004">
      <c r="A18713" t="s">
        <v>141</v>
      </c>
      <c r="B18713" t="s">
        <v>2104</v>
      </c>
      <c r="C18713">
        <v>2003</v>
      </c>
      <c r="D18713">
        <v>743704</v>
      </c>
    </row>
    <row r="18714" spans="1:4" x14ac:dyDescent="0.55000000000000004">
      <c r="A18714" t="s">
        <v>141</v>
      </c>
      <c r="B18714" t="s">
        <v>2104</v>
      </c>
      <c r="C18714">
        <v>2004</v>
      </c>
      <c r="D18714">
        <v>795380</v>
      </c>
    </row>
    <row r="18715" spans="1:4" x14ac:dyDescent="0.55000000000000004">
      <c r="A18715" t="s">
        <v>141</v>
      </c>
      <c r="B18715" t="s">
        <v>2104</v>
      </c>
      <c r="C18715">
        <v>2005</v>
      </c>
      <c r="D18715">
        <v>691319</v>
      </c>
    </row>
    <row r="18716" spans="1:4" x14ac:dyDescent="0.55000000000000004">
      <c r="A18716" t="s">
        <v>141</v>
      </c>
      <c r="B18716" t="s">
        <v>2104</v>
      </c>
      <c r="C18716">
        <v>2006</v>
      </c>
      <c r="D18716">
        <v>670964</v>
      </c>
    </row>
    <row r="18717" spans="1:4" x14ac:dyDescent="0.55000000000000004">
      <c r="A18717" t="s">
        <v>141</v>
      </c>
      <c r="B18717" t="s">
        <v>2104</v>
      </c>
      <c r="C18717">
        <v>2007</v>
      </c>
      <c r="D18717">
        <v>705882</v>
      </c>
    </row>
    <row r="18718" spans="1:4" x14ac:dyDescent="0.55000000000000004">
      <c r="A18718" t="s">
        <v>141</v>
      </c>
      <c r="B18718" t="s">
        <v>2104</v>
      </c>
      <c r="C18718">
        <v>2008</v>
      </c>
      <c r="D18718">
        <v>792046</v>
      </c>
    </row>
    <row r="18719" spans="1:4" x14ac:dyDescent="0.55000000000000004">
      <c r="A18719" t="s">
        <v>141</v>
      </c>
      <c r="B18719" t="s">
        <v>2104</v>
      </c>
      <c r="C18719">
        <v>2009</v>
      </c>
      <c r="D18719">
        <v>952182</v>
      </c>
    </row>
    <row r="18720" spans="1:4" x14ac:dyDescent="0.55000000000000004">
      <c r="A18720" t="s">
        <v>141</v>
      </c>
      <c r="B18720" t="s">
        <v>2104</v>
      </c>
      <c r="C18720">
        <v>2010</v>
      </c>
      <c r="D18720">
        <v>1159981</v>
      </c>
    </row>
    <row r="18721" spans="1:4" x14ac:dyDescent="0.55000000000000004">
      <c r="A18721" t="s">
        <v>141</v>
      </c>
      <c r="B18721" t="s">
        <v>2104</v>
      </c>
      <c r="C18721">
        <v>2011</v>
      </c>
      <c r="D18721">
        <v>1313027</v>
      </c>
    </row>
    <row r="18722" spans="1:4" x14ac:dyDescent="0.55000000000000004">
      <c r="A18722" t="s">
        <v>141</v>
      </c>
      <c r="B18722" t="s">
        <v>2104</v>
      </c>
      <c r="C18722">
        <v>2012</v>
      </c>
      <c r="D18722">
        <v>1851814</v>
      </c>
    </row>
    <row r="18723" spans="1:4" x14ac:dyDescent="0.55000000000000004">
      <c r="A18723" t="s">
        <v>141</v>
      </c>
      <c r="B18723" t="s">
        <v>2104</v>
      </c>
      <c r="C18723">
        <v>2013</v>
      </c>
      <c r="D18723">
        <v>2078361</v>
      </c>
    </row>
    <row r="18724" spans="1:4" x14ac:dyDescent="0.55000000000000004">
      <c r="A18724" t="s">
        <v>141</v>
      </c>
      <c r="B18724" t="s">
        <v>2104</v>
      </c>
      <c r="C18724">
        <v>2014</v>
      </c>
      <c r="D18724">
        <v>2256260</v>
      </c>
    </row>
    <row r="18725" spans="1:4" x14ac:dyDescent="0.55000000000000004">
      <c r="A18725" t="s">
        <v>141</v>
      </c>
      <c r="B18725" t="s">
        <v>2104</v>
      </c>
      <c r="C18725">
        <v>2015</v>
      </c>
      <c r="D18725">
        <v>2198770</v>
      </c>
    </row>
    <row r="18726" spans="1:4" x14ac:dyDescent="0.55000000000000004">
      <c r="A18726" t="s">
        <v>141</v>
      </c>
      <c r="B18726" t="s">
        <v>2104</v>
      </c>
      <c r="C18726">
        <v>2016</v>
      </c>
      <c r="D18726">
        <v>2141519</v>
      </c>
    </row>
    <row r="18727" spans="1:4" x14ac:dyDescent="0.55000000000000004">
      <c r="A18727" t="s">
        <v>141</v>
      </c>
      <c r="B18727" t="s">
        <v>2104</v>
      </c>
      <c r="C18727">
        <v>2017</v>
      </c>
      <c r="D18727">
        <v>2242503</v>
      </c>
    </row>
    <row r="18728" spans="1:4" x14ac:dyDescent="0.55000000000000004">
      <c r="A18728" t="s">
        <v>141</v>
      </c>
      <c r="B18728" t="s">
        <v>2104</v>
      </c>
      <c r="C18728">
        <v>2018</v>
      </c>
      <c r="D18728">
        <v>1803409</v>
      </c>
    </row>
    <row r="18729" spans="1:4" x14ac:dyDescent="0.55000000000000004">
      <c r="A18729" t="s">
        <v>141</v>
      </c>
      <c r="B18729" t="s">
        <v>2104</v>
      </c>
      <c r="C18729">
        <v>2019</v>
      </c>
      <c r="D18729">
        <v>2513365</v>
      </c>
    </row>
    <row r="18730" spans="1:4" x14ac:dyDescent="0.55000000000000004">
      <c r="A18730" t="s">
        <v>141</v>
      </c>
      <c r="B18730" t="s">
        <v>2104</v>
      </c>
      <c r="C18730">
        <v>2020</v>
      </c>
      <c r="D18730">
        <v>3040036</v>
      </c>
    </row>
    <row r="18731" spans="1:4" x14ac:dyDescent="0.55000000000000004">
      <c r="A18731" t="s">
        <v>141</v>
      </c>
      <c r="B18731" t="s">
        <v>2104</v>
      </c>
      <c r="C18731">
        <v>2021</v>
      </c>
      <c r="D18731">
        <v>2588205</v>
      </c>
    </row>
    <row r="18732" spans="1:4" x14ac:dyDescent="0.55000000000000004">
      <c r="A18732" t="s">
        <v>141</v>
      </c>
      <c r="B18732" t="s">
        <v>2104</v>
      </c>
      <c r="C18732">
        <v>2022</v>
      </c>
      <c r="D18732">
        <v>3200732</v>
      </c>
    </row>
    <row r="18733" spans="1:4" x14ac:dyDescent="0.55000000000000004">
      <c r="A18733" t="s">
        <v>141</v>
      </c>
      <c r="B18733" t="s">
        <v>2104</v>
      </c>
      <c r="C18733">
        <v>2023</v>
      </c>
      <c r="D18733">
        <v>3133399</v>
      </c>
    </row>
    <row r="18734" spans="1:4" x14ac:dyDescent="0.55000000000000004">
      <c r="A18734" t="s">
        <v>141</v>
      </c>
      <c r="B18734" t="s">
        <v>2104</v>
      </c>
      <c r="C18734">
        <v>2024</v>
      </c>
      <c r="D18734">
        <v>3169958</v>
      </c>
    </row>
    <row r="18735" spans="1:4" x14ac:dyDescent="0.55000000000000004">
      <c r="A18735" t="s">
        <v>142</v>
      </c>
      <c r="B18735" t="s">
        <v>2105</v>
      </c>
      <c r="C18735">
        <v>1915</v>
      </c>
      <c r="D18735">
        <v>18320</v>
      </c>
    </row>
    <row r="18736" spans="1:4" x14ac:dyDescent="0.55000000000000004">
      <c r="A18736" t="s">
        <v>142</v>
      </c>
      <c r="B18736" t="s">
        <v>2105</v>
      </c>
      <c r="C18736">
        <v>1916</v>
      </c>
      <c r="D18736">
        <v>65952</v>
      </c>
    </row>
    <row r="18737" spans="1:4" x14ac:dyDescent="0.55000000000000004">
      <c r="A18737" t="s">
        <v>142</v>
      </c>
      <c r="B18737" t="s">
        <v>2105</v>
      </c>
      <c r="C18737">
        <v>1917</v>
      </c>
      <c r="D18737">
        <v>223504</v>
      </c>
    </row>
    <row r="18738" spans="1:4" x14ac:dyDescent="0.55000000000000004">
      <c r="A18738" t="s">
        <v>142</v>
      </c>
      <c r="B18738" t="s">
        <v>2105</v>
      </c>
      <c r="C18738">
        <v>1918</v>
      </c>
      <c r="D18738">
        <v>399376</v>
      </c>
    </row>
    <row r="18739" spans="1:4" x14ac:dyDescent="0.55000000000000004">
      <c r="A18739" t="s">
        <v>142</v>
      </c>
      <c r="B18739" t="s">
        <v>2105</v>
      </c>
      <c r="C18739">
        <v>1919</v>
      </c>
      <c r="D18739">
        <v>370064</v>
      </c>
    </row>
    <row r="18740" spans="1:4" x14ac:dyDescent="0.55000000000000004">
      <c r="A18740" t="s">
        <v>142</v>
      </c>
      <c r="B18740" t="s">
        <v>2105</v>
      </c>
      <c r="C18740">
        <v>1920</v>
      </c>
      <c r="D18740">
        <v>487312</v>
      </c>
    </row>
    <row r="18741" spans="1:4" x14ac:dyDescent="0.55000000000000004">
      <c r="A18741" t="s">
        <v>142</v>
      </c>
      <c r="B18741" t="s">
        <v>2105</v>
      </c>
      <c r="C18741">
        <v>1921</v>
      </c>
      <c r="D18741">
        <v>571584</v>
      </c>
    </row>
    <row r="18742" spans="1:4" x14ac:dyDescent="0.55000000000000004">
      <c r="A18742" t="s">
        <v>142</v>
      </c>
      <c r="B18742" t="s">
        <v>2105</v>
      </c>
      <c r="C18742">
        <v>1922</v>
      </c>
      <c r="D18742">
        <v>304112</v>
      </c>
    </row>
    <row r="18743" spans="1:4" x14ac:dyDescent="0.55000000000000004">
      <c r="A18743" t="s">
        <v>142</v>
      </c>
      <c r="B18743" t="s">
        <v>2105</v>
      </c>
      <c r="C18743">
        <v>1923</v>
      </c>
      <c r="D18743">
        <v>472656</v>
      </c>
    </row>
    <row r="18744" spans="1:4" x14ac:dyDescent="0.55000000000000004">
      <c r="A18744" t="s">
        <v>142</v>
      </c>
      <c r="B18744" t="s">
        <v>2105</v>
      </c>
      <c r="C18744">
        <v>1924</v>
      </c>
      <c r="D18744">
        <v>542272</v>
      </c>
    </row>
    <row r="18745" spans="1:4" x14ac:dyDescent="0.55000000000000004">
      <c r="A18745" t="s">
        <v>142</v>
      </c>
      <c r="B18745" t="s">
        <v>2105</v>
      </c>
      <c r="C18745">
        <v>1925</v>
      </c>
      <c r="D18745">
        <v>644864</v>
      </c>
    </row>
    <row r="18746" spans="1:4" x14ac:dyDescent="0.55000000000000004">
      <c r="A18746" t="s">
        <v>142</v>
      </c>
      <c r="B18746" t="s">
        <v>2105</v>
      </c>
      <c r="C18746">
        <v>1926</v>
      </c>
      <c r="D18746">
        <v>875696</v>
      </c>
    </row>
    <row r="18747" spans="1:4" x14ac:dyDescent="0.55000000000000004">
      <c r="A18747" t="s">
        <v>142</v>
      </c>
      <c r="B18747" t="s">
        <v>2105</v>
      </c>
      <c r="C18747">
        <v>1927</v>
      </c>
      <c r="D18747">
        <v>967296</v>
      </c>
    </row>
    <row r="18748" spans="1:4" x14ac:dyDescent="0.55000000000000004">
      <c r="A18748" t="s">
        <v>142</v>
      </c>
      <c r="B18748" t="s">
        <v>2105</v>
      </c>
      <c r="C18748">
        <v>1928</v>
      </c>
      <c r="D18748">
        <v>967296</v>
      </c>
    </row>
    <row r="18749" spans="1:4" x14ac:dyDescent="0.55000000000000004">
      <c r="A18749" t="s">
        <v>142</v>
      </c>
      <c r="B18749" t="s">
        <v>2105</v>
      </c>
      <c r="C18749">
        <v>1929</v>
      </c>
      <c r="D18749">
        <v>930656</v>
      </c>
    </row>
    <row r="18750" spans="1:4" x14ac:dyDescent="0.55000000000000004">
      <c r="A18750" t="s">
        <v>142</v>
      </c>
      <c r="B18750" t="s">
        <v>2105</v>
      </c>
      <c r="C18750">
        <v>1930</v>
      </c>
      <c r="D18750">
        <v>937984</v>
      </c>
    </row>
    <row r="18751" spans="1:4" x14ac:dyDescent="0.55000000000000004">
      <c r="A18751" t="s">
        <v>142</v>
      </c>
      <c r="B18751" t="s">
        <v>2105</v>
      </c>
      <c r="C18751">
        <v>1931</v>
      </c>
      <c r="D18751">
        <v>883024</v>
      </c>
    </row>
    <row r="18752" spans="1:4" x14ac:dyDescent="0.55000000000000004">
      <c r="A18752" t="s">
        <v>142</v>
      </c>
      <c r="B18752" t="s">
        <v>2105</v>
      </c>
      <c r="C18752">
        <v>1932</v>
      </c>
      <c r="D18752">
        <v>677840</v>
      </c>
    </row>
    <row r="18753" spans="1:4" x14ac:dyDescent="0.55000000000000004">
      <c r="A18753" t="s">
        <v>142</v>
      </c>
      <c r="B18753" t="s">
        <v>2105</v>
      </c>
      <c r="C18753">
        <v>1933</v>
      </c>
      <c r="D18753">
        <v>633872</v>
      </c>
    </row>
    <row r="18754" spans="1:4" x14ac:dyDescent="0.55000000000000004">
      <c r="A18754" t="s">
        <v>142</v>
      </c>
      <c r="B18754" t="s">
        <v>2105</v>
      </c>
      <c r="C18754">
        <v>1934</v>
      </c>
      <c r="D18754">
        <v>699824</v>
      </c>
    </row>
    <row r="18755" spans="1:4" x14ac:dyDescent="0.55000000000000004">
      <c r="A18755" t="s">
        <v>142</v>
      </c>
      <c r="B18755" t="s">
        <v>2105</v>
      </c>
      <c r="C18755">
        <v>1935</v>
      </c>
      <c r="D18755">
        <v>696160</v>
      </c>
    </row>
    <row r="18756" spans="1:4" x14ac:dyDescent="0.55000000000000004">
      <c r="A18756" t="s">
        <v>142</v>
      </c>
      <c r="B18756" t="s">
        <v>2105</v>
      </c>
      <c r="C18756">
        <v>1936</v>
      </c>
      <c r="D18756">
        <v>787760</v>
      </c>
    </row>
    <row r="18757" spans="1:4" x14ac:dyDescent="0.55000000000000004">
      <c r="A18757" t="s">
        <v>142</v>
      </c>
      <c r="B18757" t="s">
        <v>2105</v>
      </c>
      <c r="C18757">
        <v>1937</v>
      </c>
      <c r="D18757">
        <v>978288</v>
      </c>
    </row>
    <row r="18758" spans="1:4" x14ac:dyDescent="0.55000000000000004">
      <c r="A18758" t="s">
        <v>142</v>
      </c>
      <c r="B18758" t="s">
        <v>2105</v>
      </c>
      <c r="C18758">
        <v>1938</v>
      </c>
      <c r="D18758">
        <v>974624</v>
      </c>
    </row>
    <row r="18759" spans="1:4" x14ac:dyDescent="0.55000000000000004">
      <c r="A18759" t="s">
        <v>142</v>
      </c>
      <c r="B18759" t="s">
        <v>2105</v>
      </c>
      <c r="C18759">
        <v>1939</v>
      </c>
      <c r="D18759">
        <v>820736</v>
      </c>
    </row>
    <row r="18760" spans="1:4" x14ac:dyDescent="0.55000000000000004">
      <c r="A18760" t="s">
        <v>142</v>
      </c>
      <c r="B18760" t="s">
        <v>2105</v>
      </c>
      <c r="C18760">
        <v>1940</v>
      </c>
      <c r="D18760">
        <v>835392</v>
      </c>
    </row>
    <row r="18761" spans="1:4" x14ac:dyDescent="0.55000000000000004">
      <c r="A18761" t="s">
        <v>142</v>
      </c>
      <c r="B18761" t="s">
        <v>2105</v>
      </c>
      <c r="C18761">
        <v>1941</v>
      </c>
      <c r="D18761">
        <v>989280</v>
      </c>
    </row>
    <row r="18762" spans="1:4" x14ac:dyDescent="0.55000000000000004">
      <c r="A18762" t="s">
        <v>142</v>
      </c>
      <c r="B18762" t="s">
        <v>2105</v>
      </c>
      <c r="C18762">
        <v>1942</v>
      </c>
      <c r="D18762">
        <v>1242096</v>
      </c>
    </row>
    <row r="18763" spans="1:4" x14ac:dyDescent="0.55000000000000004">
      <c r="A18763" t="s">
        <v>142</v>
      </c>
      <c r="B18763" t="s">
        <v>2105</v>
      </c>
      <c r="C18763">
        <v>1943</v>
      </c>
      <c r="D18763">
        <v>1363008</v>
      </c>
    </row>
    <row r="18764" spans="1:4" x14ac:dyDescent="0.55000000000000004">
      <c r="A18764" t="s">
        <v>142</v>
      </c>
      <c r="B18764" t="s">
        <v>2105</v>
      </c>
      <c r="C18764">
        <v>1944</v>
      </c>
      <c r="D18764">
        <v>1656128</v>
      </c>
    </row>
    <row r="18765" spans="1:4" x14ac:dyDescent="0.55000000000000004">
      <c r="A18765" t="s">
        <v>142</v>
      </c>
      <c r="B18765" t="s">
        <v>2105</v>
      </c>
      <c r="C18765">
        <v>1945</v>
      </c>
      <c r="D18765">
        <v>1381328</v>
      </c>
    </row>
    <row r="18766" spans="1:4" x14ac:dyDescent="0.55000000000000004">
      <c r="A18766" t="s">
        <v>142</v>
      </c>
      <c r="B18766" t="s">
        <v>2105</v>
      </c>
      <c r="C18766">
        <v>1946</v>
      </c>
      <c r="D18766">
        <v>1637808</v>
      </c>
    </row>
    <row r="18767" spans="1:4" x14ac:dyDescent="0.55000000000000004">
      <c r="A18767" t="s">
        <v>142</v>
      </c>
      <c r="B18767" t="s">
        <v>2105</v>
      </c>
      <c r="C18767">
        <v>1947</v>
      </c>
      <c r="D18767">
        <v>1560864</v>
      </c>
    </row>
    <row r="18768" spans="1:4" x14ac:dyDescent="0.55000000000000004">
      <c r="A18768" t="s">
        <v>142</v>
      </c>
      <c r="B18768" t="s">
        <v>2105</v>
      </c>
      <c r="C18768">
        <v>1948</v>
      </c>
      <c r="D18768">
        <v>1637808</v>
      </c>
    </row>
    <row r="18769" spans="1:4" x14ac:dyDescent="0.55000000000000004">
      <c r="A18769" t="s">
        <v>142</v>
      </c>
      <c r="B18769" t="s">
        <v>2105</v>
      </c>
      <c r="C18769">
        <v>1949</v>
      </c>
      <c r="D18769">
        <v>1483920</v>
      </c>
    </row>
    <row r="18770" spans="1:4" x14ac:dyDescent="0.55000000000000004">
      <c r="A18770" t="s">
        <v>142</v>
      </c>
      <c r="B18770" t="s">
        <v>2105</v>
      </c>
      <c r="C18770">
        <v>1950</v>
      </c>
      <c r="D18770">
        <v>2257024</v>
      </c>
    </row>
    <row r="18771" spans="1:4" x14ac:dyDescent="0.55000000000000004">
      <c r="A18771" t="s">
        <v>142</v>
      </c>
      <c r="B18771" t="s">
        <v>2105</v>
      </c>
      <c r="C18771">
        <v>1951</v>
      </c>
      <c r="D18771">
        <v>1685440</v>
      </c>
    </row>
    <row r="18772" spans="1:4" x14ac:dyDescent="0.55000000000000004">
      <c r="A18772" t="s">
        <v>142</v>
      </c>
      <c r="B18772" t="s">
        <v>2105</v>
      </c>
      <c r="C18772">
        <v>1952</v>
      </c>
      <c r="D18772">
        <v>2180080</v>
      </c>
    </row>
    <row r="18773" spans="1:4" x14ac:dyDescent="0.55000000000000004">
      <c r="A18773" t="s">
        <v>142</v>
      </c>
      <c r="B18773" t="s">
        <v>2105</v>
      </c>
      <c r="C18773">
        <v>1953</v>
      </c>
      <c r="D18773">
        <v>2436560</v>
      </c>
    </row>
    <row r="18774" spans="1:4" x14ac:dyDescent="0.55000000000000004">
      <c r="A18774" t="s">
        <v>142</v>
      </c>
      <c r="B18774" t="s">
        <v>2105</v>
      </c>
      <c r="C18774">
        <v>1954</v>
      </c>
      <c r="D18774">
        <v>2572128</v>
      </c>
    </row>
    <row r="18775" spans="1:4" x14ac:dyDescent="0.55000000000000004">
      <c r="A18775" t="s">
        <v>142</v>
      </c>
      <c r="B18775" t="s">
        <v>2105</v>
      </c>
      <c r="C18775">
        <v>1955</v>
      </c>
      <c r="D18775">
        <v>2696704</v>
      </c>
    </row>
    <row r="18776" spans="1:4" x14ac:dyDescent="0.55000000000000004">
      <c r="A18776" t="s">
        <v>142</v>
      </c>
      <c r="B18776" t="s">
        <v>2105</v>
      </c>
      <c r="C18776">
        <v>1956</v>
      </c>
      <c r="D18776">
        <v>3011808</v>
      </c>
    </row>
    <row r="18777" spans="1:4" x14ac:dyDescent="0.55000000000000004">
      <c r="A18777" t="s">
        <v>142</v>
      </c>
      <c r="B18777" t="s">
        <v>2105</v>
      </c>
      <c r="C18777">
        <v>1957</v>
      </c>
      <c r="D18777">
        <v>3184016</v>
      </c>
    </row>
    <row r="18778" spans="1:4" x14ac:dyDescent="0.55000000000000004">
      <c r="A18778" t="s">
        <v>142</v>
      </c>
      <c r="B18778" t="s">
        <v>2105</v>
      </c>
      <c r="C18778">
        <v>1958</v>
      </c>
      <c r="D18778">
        <v>3722178</v>
      </c>
    </row>
    <row r="18779" spans="1:4" x14ac:dyDescent="0.55000000000000004">
      <c r="A18779" t="s">
        <v>142</v>
      </c>
      <c r="B18779" t="s">
        <v>2105</v>
      </c>
      <c r="C18779">
        <v>1959</v>
      </c>
      <c r="D18779">
        <v>3564567</v>
      </c>
    </row>
    <row r="18780" spans="1:4" x14ac:dyDescent="0.55000000000000004">
      <c r="A18780" t="s">
        <v>142</v>
      </c>
      <c r="B18780" t="s">
        <v>2105</v>
      </c>
      <c r="C18780">
        <v>1960</v>
      </c>
      <c r="D18780">
        <v>3403173</v>
      </c>
    </row>
    <row r="18781" spans="1:4" x14ac:dyDescent="0.55000000000000004">
      <c r="A18781" t="s">
        <v>142</v>
      </c>
      <c r="B18781" t="s">
        <v>2105</v>
      </c>
      <c r="C18781">
        <v>1961</v>
      </c>
      <c r="D18781">
        <v>4109552</v>
      </c>
    </row>
    <row r="18782" spans="1:4" x14ac:dyDescent="0.55000000000000004">
      <c r="A18782" t="s">
        <v>142</v>
      </c>
      <c r="B18782" t="s">
        <v>2105</v>
      </c>
      <c r="C18782">
        <v>1962</v>
      </c>
      <c r="D18782">
        <v>4174999.2</v>
      </c>
    </row>
    <row r="18783" spans="1:4" x14ac:dyDescent="0.55000000000000004">
      <c r="A18783" t="s">
        <v>142</v>
      </c>
      <c r="B18783" t="s">
        <v>2105</v>
      </c>
      <c r="C18783">
        <v>1963</v>
      </c>
      <c r="D18783">
        <v>5343636</v>
      </c>
    </row>
    <row r="18784" spans="1:4" x14ac:dyDescent="0.55000000000000004">
      <c r="A18784" t="s">
        <v>142</v>
      </c>
      <c r="B18784" t="s">
        <v>2105</v>
      </c>
      <c r="C18784">
        <v>1964</v>
      </c>
      <c r="D18784">
        <v>7266700</v>
      </c>
    </row>
    <row r="18785" spans="1:4" x14ac:dyDescent="0.55000000000000004">
      <c r="A18785" t="s">
        <v>142</v>
      </c>
      <c r="B18785" t="s">
        <v>2105</v>
      </c>
      <c r="C18785">
        <v>1965</v>
      </c>
      <c r="D18785">
        <v>11750129</v>
      </c>
    </row>
    <row r="18786" spans="1:4" x14ac:dyDescent="0.55000000000000004">
      <c r="A18786" t="s">
        <v>142</v>
      </c>
      <c r="B18786" t="s">
        <v>2105</v>
      </c>
      <c r="C18786">
        <v>1966</v>
      </c>
      <c r="D18786">
        <v>12893237</v>
      </c>
    </row>
    <row r="18787" spans="1:4" x14ac:dyDescent="0.55000000000000004">
      <c r="A18787" t="s">
        <v>142</v>
      </c>
      <c r="B18787" t="s">
        <v>2105</v>
      </c>
      <c r="C18787">
        <v>1967</v>
      </c>
      <c r="D18787">
        <v>12824484</v>
      </c>
    </row>
    <row r="18788" spans="1:4" x14ac:dyDescent="0.55000000000000004">
      <c r="A18788" t="s">
        <v>142</v>
      </c>
      <c r="B18788" t="s">
        <v>2105</v>
      </c>
      <c r="C18788">
        <v>1968</v>
      </c>
      <c r="D18788">
        <v>6625858</v>
      </c>
    </row>
    <row r="18789" spans="1:4" x14ac:dyDescent="0.55000000000000004">
      <c r="A18789" t="s">
        <v>142</v>
      </c>
      <c r="B18789" t="s">
        <v>2105</v>
      </c>
      <c r="C18789">
        <v>1969</v>
      </c>
      <c r="D18789">
        <v>12099904</v>
      </c>
    </row>
    <row r="18790" spans="1:4" x14ac:dyDescent="0.55000000000000004">
      <c r="A18790" t="s">
        <v>142</v>
      </c>
      <c r="B18790" t="s">
        <v>2105</v>
      </c>
      <c r="C18790">
        <v>1970</v>
      </c>
      <c r="D18790">
        <v>21519958</v>
      </c>
    </row>
    <row r="18791" spans="1:4" x14ac:dyDescent="0.55000000000000004">
      <c r="A18791" t="s">
        <v>142</v>
      </c>
      <c r="B18791" t="s">
        <v>2105</v>
      </c>
      <c r="C18791">
        <v>1971</v>
      </c>
      <c r="D18791">
        <v>32248070</v>
      </c>
    </row>
    <row r="18792" spans="1:4" x14ac:dyDescent="0.55000000000000004">
      <c r="A18792" t="s">
        <v>142</v>
      </c>
      <c r="B18792" t="s">
        <v>2105</v>
      </c>
      <c r="C18792">
        <v>1972</v>
      </c>
      <c r="D18792">
        <v>41375724</v>
      </c>
    </row>
    <row r="18793" spans="1:4" x14ac:dyDescent="0.55000000000000004">
      <c r="A18793" t="s">
        <v>142</v>
      </c>
      <c r="B18793" t="s">
        <v>2105</v>
      </c>
      <c r="C18793">
        <v>1973</v>
      </c>
      <c r="D18793">
        <v>49513264</v>
      </c>
    </row>
    <row r="18794" spans="1:4" x14ac:dyDescent="0.55000000000000004">
      <c r="A18794" t="s">
        <v>142</v>
      </c>
      <c r="B18794" t="s">
        <v>2105</v>
      </c>
      <c r="C18794">
        <v>1974</v>
      </c>
      <c r="D18794">
        <v>62210356</v>
      </c>
    </row>
    <row r="18795" spans="1:4" x14ac:dyDescent="0.55000000000000004">
      <c r="A18795" t="s">
        <v>142</v>
      </c>
      <c r="B18795" t="s">
        <v>2105</v>
      </c>
      <c r="C18795">
        <v>1975</v>
      </c>
      <c r="D18795">
        <v>47316030</v>
      </c>
    </row>
    <row r="18796" spans="1:4" x14ac:dyDescent="0.55000000000000004">
      <c r="A18796" t="s">
        <v>142</v>
      </c>
      <c r="B18796" t="s">
        <v>2105</v>
      </c>
      <c r="C18796">
        <v>1976</v>
      </c>
      <c r="D18796">
        <v>55156908</v>
      </c>
    </row>
    <row r="18797" spans="1:4" x14ac:dyDescent="0.55000000000000004">
      <c r="A18797" t="s">
        <v>142</v>
      </c>
      <c r="B18797" t="s">
        <v>2105</v>
      </c>
      <c r="C18797">
        <v>1977</v>
      </c>
      <c r="D18797">
        <v>50468170</v>
      </c>
    </row>
    <row r="18798" spans="1:4" x14ac:dyDescent="0.55000000000000004">
      <c r="A18798" t="s">
        <v>142</v>
      </c>
      <c r="B18798" t="s">
        <v>2105</v>
      </c>
      <c r="C18798">
        <v>1978</v>
      </c>
      <c r="D18798">
        <v>48184590</v>
      </c>
    </row>
    <row r="18799" spans="1:4" x14ac:dyDescent="0.55000000000000004">
      <c r="A18799" t="s">
        <v>142</v>
      </c>
      <c r="B18799" t="s">
        <v>2105</v>
      </c>
      <c r="C18799">
        <v>1979</v>
      </c>
      <c r="D18799">
        <v>70142770</v>
      </c>
    </row>
    <row r="18800" spans="1:4" x14ac:dyDescent="0.55000000000000004">
      <c r="A18800" t="s">
        <v>142</v>
      </c>
      <c r="B18800" t="s">
        <v>2105</v>
      </c>
      <c r="C18800">
        <v>1980</v>
      </c>
      <c r="D18800">
        <v>67986780</v>
      </c>
    </row>
    <row r="18801" spans="1:4" x14ac:dyDescent="0.55000000000000004">
      <c r="A18801" t="s">
        <v>142</v>
      </c>
      <c r="B18801" t="s">
        <v>2105</v>
      </c>
      <c r="C18801">
        <v>1981</v>
      </c>
      <c r="D18801">
        <v>65750932</v>
      </c>
    </row>
    <row r="18802" spans="1:4" x14ac:dyDescent="0.55000000000000004">
      <c r="A18802" t="s">
        <v>142</v>
      </c>
      <c r="B18802" t="s">
        <v>2105</v>
      </c>
      <c r="C18802">
        <v>1982</v>
      </c>
      <c r="D18802">
        <v>65309068</v>
      </c>
    </row>
    <row r="18803" spans="1:4" x14ac:dyDescent="0.55000000000000004">
      <c r="A18803" t="s">
        <v>142</v>
      </c>
      <c r="B18803" t="s">
        <v>2105</v>
      </c>
      <c r="C18803">
        <v>1983</v>
      </c>
      <c r="D18803">
        <v>59622080</v>
      </c>
    </row>
    <row r="18804" spans="1:4" x14ac:dyDescent="0.55000000000000004">
      <c r="A18804" t="s">
        <v>142</v>
      </c>
      <c r="B18804" t="s">
        <v>2105</v>
      </c>
      <c r="C18804">
        <v>1984</v>
      </c>
      <c r="D18804">
        <v>69337910</v>
      </c>
    </row>
    <row r="18805" spans="1:4" x14ac:dyDescent="0.55000000000000004">
      <c r="A18805" t="s">
        <v>142</v>
      </c>
      <c r="B18805" t="s">
        <v>2105</v>
      </c>
      <c r="C18805">
        <v>1985</v>
      </c>
      <c r="D18805">
        <v>69561390</v>
      </c>
    </row>
    <row r="18806" spans="1:4" x14ac:dyDescent="0.55000000000000004">
      <c r="A18806" t="s">
        <v>142</v>
      </c>
      <c r="B18806" t="s">
        <v>2105</v>
      </c>
      <c r="C18806">
        <v>1986</v>
      </c>
      <c r="D18806">
        <v>73107380</v>
      </c>
    </row>
    <row r="18807" spans="1:4" x14ac:dyDescent="0.55000000000000004">
      <c r="A18807" t="s">
        <v>142</v>
      </c>
      <c r="B18807" t="s">
        <v>2105</v>
      </c>
      <c r="C18807">
        <v>1987</v>
      </c>
      <c r="D18807">
        <v>58942336</v>
      </c>
    </row>
    <row r="18808" spans="1:4" x14ac:dyDescent="0.55000000000000004">
      <c r="A18808" t="s">
        <v>142</v>
      </c>
      <c r="B18808" t="s">
        <v>2105</v>
      </c>
      <c r="C18808">
        <v>1988</v>
      </c>
      <c r="D18808">
        <v>70347070</v>
      </c>
    </row>
    <row r="18809" spans="1:4" x14ac:dyDescent="0.55000000000000004">
      <c r="A18809" t="s">
        <v>142</v>
      </c>
      <c r="B18809" t="s">
        <v>2105</v>
      </c>
      <c r="C18809">
        <v>1989</v>
      </c>
      <c r="D18809">
        <v>42046410</v>
      </c>
    </row>
    <row r="18810" spans="1:4" x14ac:dyDescent="0.55000000000000004">
      <c r="A18810" t="s">
        <v>142</v>
      </c>
      <c r="B18810" t="s">
        <v>2105</v>
      </c>
      <c r="C18810">
        <v>1990</v>
      </c>
      <c r="D18810">
        <v>38785600</v>
      </c>
    </row>
    <row r="18811" spans="1:4" x14ac:dyDescent="0.55000000000000004">
      <c r="A18811" t="s">
        <v>142</v>
      </c>
      <c r="B18811" t="s">
        <v>2105</v>
      </c>
      <c r="C18811">
        <v>1991</v>
      </c>
      <c r="D18811">
        <v>41841452</v>
      </c>
    </row>
    <row r="18812" spans="1:4" x14ac:dyDescent="0.55000000000000004">
      <c r="A18812" t="s">
        <v>142</v>
      </c>
      <c r="B18812" t="s">
        <v>2105</v>
      </c>
      <c r="C18812">
        <v>1992</v>
      </c>
      <c r="D18812">
        <v>46161516</v>
      </c>
    </row>
    <row r="18813" spans="1:4" x14ac:dyDescent="0.55000000000000004">
      <c r="A18813" t="s">
        <v>142</v>
      </c>
      <c r="B18813" t="s">
        <v>2105</v>
      </c>
      <c r="C18813">
        <v>1993</v>
      </c>
      <c r="D18813">
        <v>44704576</v>
      </c>
    </row>
    <row r="18814" spans="1:4" x14ac:dyDescent="0.55000000000000004">
      <c r="A18814" t="s">
        <v>142</v>
      </c>
      <c r="B18814" t="s">
        <v>2105</v>
      </c>
      <c r="C18814">
        <v>1994</v>
      </c>
      <c r="D18814">
        <v>80360184</v>
      </c>
    </row>
    <row r="18815" spans="1:4" x14ac:dyDescent="0.55000000000000004">
      <c r="A18815" t="s">
        <v>142</v>
      </c>
      <c r="B18815" t="s">
        <v>2105</v>
      </c>
      <c r="C18815">
        <v>1995</v>
      </c>
      <c r="D18815">
        <v>84230400</v>
      </c>
    </row>
    <row r="18816" spans="1:4" x14ac:dyDescent="0.55000000000000004">
      <c r="A18816" t="s">
        <v>142</v>
      </c>
      <c r="B18816" t="s">
        <v>2105</v>
      </c>
      <c r="C18816">
        <v>1996</v>
      </c>
      <c r="D18816">
        <v>97767470</v>
      </c>
    </row>
    <row r="18817" spans="1:4" x14ac:dyDescent="0.55000000000000004">
      <c r="A18817" t="s">
        <v>142</v>
      </c>
      <c r="B18817" t="s">
        <v>2105</v>
      </c>
      <c r="C18817">
        <v>1997</v>
      </c>
      <c r="D18817">
        <v>95648950</v>
      </c>
    </row>
    <row r="18818" spans="1:4" x14ac:dyDescent="0.55000000000000004">
      <c r="A18818" t="s">
        <v>142</v>
      </c>
      <c r="B18818" t="s">
        <v>2105</v>
      </c>
      <c r="C18818">
        <v>1998</v>
      </c>
      <c r="D18818">
        <v>86338210</v>
      </c>
    </row>
    <row r="18819" spans="1:4" x14ac:dyDescent="0.55000000000000004">
      <c r="A18819" t="s">
        <v>142</v>
      </c>
      <c r="B18819" t="s">
        <v>2105</v>
      </c>
      <c r="C18819">
        <v>1999</v>
      </c>
      <c r="D18819">
        <v>84837704</v>
      </c>
    </row>
    <row r="18820" spans="1:4" x14ac:dyDescent="0.55000000000000004">
      <c r="A18820" t="s">
        <v>142</v>
      </c>
      <c r="B18820" t="s">
        <v>2105</v>
      </c>
      <c r="C18820">
        <v>2000</v>
      </c>
      <c r="D18820">
        <v>96831040</v>
      </c>
    </row>
    <row r="18821" spans="1:4" x14ac:dyDescent="0.55000000000000004">
      <c r="A18821" t="s">
        <v>142</v>
      </c>
      <c r="B18821" t="s">
        <v>2105</v>
      </c>
      <c r="C18821">
        <v>2001</v>
      </c>
      <c r="D18821">
        <v>100218150</v>
      </c>
    </row>
    <row r="18822" spans="1:4" x14ac:dyDescent="0.55000000000000004">
      <c r="A18822" t="s">
        <v>142</v>
      </c>
      <c r="B18822" t="s">
        <v>2105</v>
      </c>
      <c r="C18822">
        <v>2002</v>
      </c>
      <c r="D18822">
        <v>89906310</v>
      </c>
    </row>
    <row r="18823" spans="1:4" x14ac:dyDescent="0.55000000000000004">
      <c r="A18823" t="s">
        <v>142</v>
      </c>
      <c r="B18823" t="s">
        <v>2105</v>
      </c>
      <c r="C18823">
        <v>2003</v>
      </c>
      <c r="D18823">
        <v>100029690</v>
      </c>
    </row>
    <row r="18824" spans="1:4" x14ac:dyDescent="0.55000000000000004">
      <c r="A18824" t="s">
        <v>142</v>
      </c>
      <c r="B18824" t="s">
        <v>2105</v>
      </c>
      <c r="C18824">
        <v>2004</v>
      </c>
      <c r="D18824">
        <v>94961840</v>
      </c>
    </row>
    <row r="18825" spans="1:4" x14ac:dyDescent="0.55000000000000004">
      <c r="A18825" t="s">
        <v>142</v>
      </c>
      <c r="B18825" t="s">
        <v>2105</v>
      </c>
      <c r="C18825">
        <v>2005</v>
      </c>
      <c r="D18825">
        <v>101666030</v>
      </c>
    </row>
    <row r="18826" spans="1:4" x14ac:dyDescent="0.55000000000000004">
      <c r="A18826" t="s">
        <v>142</v>
      </c>
      <c r="B18826" t="s">
        <v>2105</v>
      </c>
      <c r="C18826">
        <v>2006</v>
      </c>
      <c r="D18826">
        <v>90097150</v>
      </c>
    </row>
    <row r="18827" spans="1:4" x14ac:dyDescent="0.55000000000000004">
      <c r="A18827" t="s">
        <v>142</v>
      </c>
      <c r="B18827" t="s">
        <v>2105</v>
      </c>
      <c r="C18827">
        <v>2007</v>
      </c>
      <c r="D18827">
        <v>82170030</v>
      </c>
    </row>
    <row r="18828" spans="1:4" x14ac:dyDescent="0.55000000000000004">
      <c r="A18828" t="s">
        <v>142</v>
      </c>
      <c r="B18828" t="s">
        <v>2105</v>
      </c>
      <c r="C18828">
        <v>2008</v>
      </c>
      <c r="D18828">
        <v>86488856</v>
      </c>
    </row>
    <row r="18829" spans="1:4" x14ac:dyDescent="0.55000000000000004">
      <c r="A18829" t="s">
        <v>142</v>
      </c>
      <c r="B18829" t="s">
        <v>2105</v>
      </c>
      <c r="C18829">
        <v>2009</v>
      </c>
      <c r="D18829">
        <v>77031380</v>
      </c>
    </row>
    <row r="18830" spans="1:4" x14ac:dyDescent="0.55000000000000004">
      <c r="A18830" t="s">
        <v>142</v>
      </c>
      <c r="B18830" t="s">
        <v>2105</v>
      </c>
      <c r="C18830">
        <v>2010</v>
      </c>
      <c r="D18830">
        <v>112049800</v>
      </c>
    </row>
    <row r="18831" spans="1:4" x14ac:dyDescent="0.55000000000000004">
      <c r="A18831" t="s">
        <v>142</v>
      </c>
      <c r="B18831" t="s">
        <v>2105</v>
      </c>
      <c r="C18831">
        <v>2011</v>
      </c>
      <c r="D18831">
        <v>126115480</v>
      </c>
    </row>
    <row r="18832" spans="1:4" x14ac:dyDescent="0.55000000000000004">
      <c r="A18832" t="s">
        <v>142</v>
      </c>
      <c r="B18832" t="s">
        <v>2105</v>
      </c>
      <c r="C18832">
        <v>2012</v>
      </c>
      <c r="D18832">
        <v>110124550</v>
      </c>
    </row>
    <row r="18833" spans="1:4" x14ac:dyDescent="0.55000000000000004">
      <c r="A18833" t="s">
        <v>142</v>
      </c>
      <c r="B18833" t="s">
        <v>2105</v>
      </c>
      <c r="C18833">
        <v>2013</v>
      </c>
      <c r="D18833">
        <v>117400790</v>
      </c>
    </row>
    <row r="18834" spans="1:4" x14ac:dyDescent="0.55000000000000004">
      <c r="A18834" t="s">
        <v>142</v>
      </c>
      <c r="B18834" t="s">
        <v>2105</v>
      </c>
      <c r="C18834">
        <v>2014</v>
      </c>
      <c r="D18834">
        <v>123971240</v>
      </c>
    </row>
    <row r="18835" spans="1:4" x14ac:dyDescent="0.55000000000000004">
      <c r="A18835" t="s">
        <v>142</v>
      </c>
      <c r="B18835" t="s">
        <v>2105</v>
      </c>
      <c r="C18835">
        <v>2015</v>
      </c>
      <c r="D18835">
        <v>110524590</v>
      </c>
    </row>
    <row r="18836" spans="1:4" x14ac:dyDescent="0.55000000000000004">
      <c r="A18836" t="s">
        <v>142</v>
      </c>
      <c r="B18836" t="s">
        <v>2105</v>
      </c>
      <c r="C18836">
        <v>2016</v>
      </c>
      <c r="D18836">
        <v>116396000</v>
      </c>
    </row>
    <row r="18837" spans="1:4" x14ac:dyDescent="0.55000000000000004">
      <c r="A18837" t="s">
        <v>142</v>
      </c>
      <c r="B18837" t="s">
        <v>2105</v>
      </c>
      <c r="C18837">
        <v>2017</v>
      </c>
      <c r="D18837">
        <v>112540370</v>
      </c>
    </row>
    <row r="18838" spans="1:4" x14ac:dyDescent="0.55000000000000004">
      <c r="A18838" t="s">
        <v>142</v>
      </c>
      <c r="B18838" t="s">
        <v>2105</v>
      </c>
      <c r="C18838">
        <v>2018</v>
      </c>
      <c r="D18838">
        <v>106785730</v>
      </c>
    </row>
    <row r="18839" spans="1:4" x14ac:dyDescent="0.55000000000000004">
      <c r="A18839" t="s">
        <v>142</v>
      </c>
      <c r="B18839" t="s">
        <v>2105</v>
      </c>
      <c r="C18839">
        <v>2019</v>
      </c>
      <c r="D18839">
        <v>127859300</v>
      </c>
    </row>
    <row r="18840" spans="1:4" x14ac:dyDescent="0.55000000000000004">
      <c r="A18840" t="s">
        <v>142</v>
      </c>
      <c r="B18840" t="s">
        <v>2105</v>
      </c>
      <c r="C18840">
        <v>2020</v>
      </c>
      <c r="D18840">
        <v>124899300</v>
      </c>
    </row>
    <row r="18841" spans="1:4" x14ac:dyDescent="0.55000000000000004">
      <c r="A18841" t="s">
        <v>142</v>
      </c>
      <c r="B18841" t="s">
        <v>2105</v>
      </c>
      <c r="C18841">
        <v>2021</v>
      </c>
      <c r="D18841">
        <v>147776620</v>
      </c>
    </row>
    <row r="18842" spans="1:4" x14ac:dyDescent="0.55000000000000004">
      <c r="A18842" t="s">
        <v>142</v>
      </c>
      <c r="B18842" t="s">
        <v>2105</v>
      </c>
      <c r="C18842">
        <v>2022</v>
      </c>
      <c r="D18842">
        <v>131440936</v>
      </c>
    </row>
    <row r="18843" spans="1:4" x14ac:dyDescent="0.55000000000000004">
      <c r="A18843" t="s">
        <v>142</v>
      </c>
      <c r="B18843" t="s">
        <v>2105</v>
      </c>
      <c r="C18843">
        <v>2023</v>
      </c>
      <c r="D18843">
        <v>129376100</v>
      </c>
    </row>
    <row r="18844" spans="1:4" x14ac:dyDescent="0.55000000000000004">
      <c r="A18844" t="s">
        <v>142</v>
      </c>
      <c r="B18844" t="s">
        <v>2105</v>
      </c>
      <c r="C18844">
        <v>2024</v>
      </c>
      <c r="D18844">
        <v>135824000</v>
      </c>
    </row>
    <row r="18845" spans="1:4" x14ac:dyDescent="0.55000000000000004">
      <c r="A18845" t="s">
        <v>1347</v>
      </c>
      <c r="B18845" t="s">
        <v>2106</v>
      </c>
      <c r="C18845">
        <v>1970</v>
      </c>
      <c r="D18845">
        <v>3664</v>
      </c>
    </row>
    <row r="18846" spans="1:4" x14ac:dyDescent="0.55000000000000004">
      <c r="A18846" t="s">
        <v>1347</v>
      </c>
      <c r="B18846" t="s">
        <v>2106</v>
      </c>
      <c r="C18846">
        <v>1971</v>
      </c>
      <c r="D18846">
        <v>3664</v>
      </c>
    </row>
    <row r="18847" spans="1:4" x14ac:dyDescent="0.55000000000000004">
      <c r="A18847" t="s">
        <v>1347</v>
      </c>
      <c r="B18847" t="s">
        <v>2106</v>
      </c>
      <c r="C18847">
        <v>1972</v>
      </c>
      <c r="D18847">
        <v>3664</v>
      </c>
    </row>
    <row r="18848" spans="1:4" x14ac:dyDescent="0.55000000000000004">
      <c r="A18848" t="s">
        <v>1347</v>
      </c>
      <c r="B18848" t="s">
        <v>2106</v>
      </c>
      <c r="C18848">
        <v>1973</v>
      </c>
      <c r="D18848">
        <v>3664</v>
      </c>
    </row>
    <row r="18849" spans="1:4" x14ac:dyDescent="0.55000000000000004">
      <c r="A18849" t="s">
        <v>1347</v>
      </c>
      <c r="B18849" t="s">
        <v>2106</v>
      </c>
      <c r="C18849">
        <v>1974</v>
      </c>
      <c r="D18849">
        <v>3664</v>
      </c>
    </row>
    <row r="18850" spans="1:4" x14ac:dyDescent="0.55000000000000004">
      <c r="A18850" t="s">
        <v>1347</v>
      </c>
      <c r="B18850" t="s">
        <v>2106</v>
      </c>
      <c r="C18850">
        <v>1975</v>
      </c>
      <c r="D18850">
        <v>3664</v>
      </c>
    </row>
    <row r="18851" spans="1:4" x14ac:dyDescent="0.55000000000000004">
      <c r="A18851" t="s">
        <v>1347</v>
      </c>
      <c r="B18851" t="s">
        <v>2106</v>
      </c>
      <c r="C18851">
        <v>1976</v>
      </c>
      <c r="D18851">
        <v>3664</v>
      </c>
    </row>
    <row r="18852" spans="1:4" x14ac:dyDescent="0.55000000000000004">
      <c r="A18852" t="s">
        <v>1347</v>
      </c>
      <c r="B18852" t="s">
        <v>2106</v>
      </c>
      <c r="C18852">
        <v>1977</v>
      </c>
      <c r="D18852">
        <v>3664</v>
      </c>
    </row>
    <row r="18853" spans="1:4" x14ac:dyDescent="0.55000000000000004">
      <c r="A18853" t="s">
        <v>1347</v>
      </c>
      <c r="B18853" t="s">
        <v>2106</v>
      </c>
      <c r="C18853">
        <v>1978</v>
      </c>
      <c r="D18853">
        <v>3664</v>
      </c>
    </row>
    <row r="18854" spans="1:4" x14ac:dyDescent="0.55000000000000004">
      <c r="A18854" t="s">
        <v>1347</v>
      </c>
      <c r="B18854" t="s">
        <v>2106</v>
      </c>
      <c r="C18854">
        <v>1979</v>
      </c>
      <c r="D18854">
        <v>3664</v>
      </c>
    </row>
    <row r="18855" spans="1:4" x14ac:dyDescent="0.55000000000000004">
      <c r="A18855" t="s">
        <v>1347</v>
      </c>
      <c r="B18855" t="s">
        <v>2106</v>
      </c>
      <c r="C18855">
        <v>1980</v>
      </c>
      <c r="D18855">
        <v>3664</v>
      </c>
    </row>
    <row r="18856" spans="1:4" x14ac:dyDescent="0.55000000000000004">
      <c r="A18856" t="s">
        <v>1347</v>
      </c>
      <c r="B18856" t="s">
        <v>2106</v>
      </c>
      <c r="C18856">
        <v>1981</v>
      </c>
      <c r="D18856">
        <v>3664</v>
      </c>
    </row>
    <row r="18857" spans="1:4" x14ac:dyDescent="0.55000000000000004">
      <c r="A18857" t="s">
        <v>1347</v>
      </c>
      <c r="B18857" t="s">
        <v>2106</v>
      </c>
      <c r="C18857">
        <v>1982</v>
      </c>
      <c r="D18857">
        <v>3664</v>
      </c>
    </row>
    <row r="18858" spans="1:4" x14ac:dyDescent="0.55000000000000004">
      <c r="A18858" t="s">
        <v>1347</v>
      </c>
      <c r="B18858" t="s">
        <v>2106</v>
      </c>
      <c r="C18858">
        <v>1983</v>
      </c>
      <c r="D18858">
        <v>3664</v>
      </c>
    </row>
    <row r="18859" spans="1:4" x14ac:dyDescent="0.55000000000000004">
      <c r="A18859" t="s">
        <v>1347</v>
      </c>
      <c r="B18859" t="s">
        <v>2106</v>
      </c>
      <c r="C18859">
        <v>1984</v>
      </c>
      <c r="D18859">
        <v>3664</v>
      </c>
    </row>
    <row r="18860" spans="1:4" x14ac:dyDescent="0.55000000000000004">
      <c r="A18860" t="s">
        <v>1347</v>
      </c>
      <c r="B18860" t="s">
        <v>2106</v>
      </c>
      <c r="C18860">
        <v>1985</v>
      </c>
      <c r="D18860">
        <v>3664</v>
      </c>
    </row>
    <row r="18861" spans="1:4" x14ac:dyDescent="0.55000000000000004">
      <c r="A18861" t="s">
        <v>1347</v>
      </c>
      <c r="B18861" t="s">
        <v>2106</v>
      </c>
      <c r="C18861">
        <v>1986</v>
      </c>
      <c r="D18861">
        <v>3664</v>
      </c>
    </row>
    <row r="18862" spans="1:4" x14ac:dyDescent="0.55000000000000004">
      <c r="A18862" t="s">
        <v>1347</v>
      </c>
      <c r="B18862" t="s">
        <v>2106</v>
      </c>
      <c r="C18862">
        <v>1987</v>
      </c>
      <c r="D18862">
        <v>3664</v>
      </c>
    </row>
    <row r="18863" spans="1:4" x14ac:dyDescent="0.55000000000000004">
      <c r="A18863" t="s">
        <v>1347</v>
      </c>
      <c r="B18863" t="s">
        <v>2106</v>
      </c>
      <c r="C18863">
        <v>1988</v>
      </c>
      <c r="D18863">
        <v>3664</v>
      </c>
    </row>
    <row r="18864" spans="1:4" x14ac:dyDescent="0.55000000000000004">
      <c r="A18864" t="s">
        <v>1347</v>
      </c>
      <c r="B18864" t="s">
        <v>2106</v>
      </c>
      <c r="C18864">
        <v>1989</v>
      </c>
      <c r="D18864">
        <v>3664</v>
      </c>
    </row>
    <row r="18865" spans="1:4" x14ac:dyDescent="0.55000000000000004">
      <c r="A18865" t="s">
        <v>1347</v>
      </c>
      <c r="B18865" t="s">
        <v>2106</v>
      </c>
      <c r="C18865">
        <v>1990</v>
      </c>
      <c r="D18865">
        <v>7328</v>
      </c>
    </row>
    <row r="18866" spans="1:4" x14ac:dyDescent="0.55000000000000004">
      <c r="A18866" t="s">
        <v>1347</v>
      </c>
      <c r="B18866" t="s">
        <v>2106</v>
      </c>
      <c r="C18866">
        <v>1991</v>
      </c>
      <c r="D18866">
        <v>7328</v>
      </c>
    </row>
    <row r="18867" spans="1:4" x14ac:dyDescent="0.55000000000000004">
      <c r="A18867" t="s">
        <v>1347</v>
      </c>
      <c r="B18867" t="s">
        <v>2106</v>
      </c>
      <c r="C18867">
        <v>1992</v>
      </c>
      <c r="D18867">
        <v>7328</v>
      </c>
    </row>
    <row r="18868" spans="1:4" x14ac:dyDescent="0.55000000000000004">
      <c r="A18868" t="s">
        <v>1347</v>
      </c>
      <c r="B18868" t="s">
        <v>2106</v>
      </c>
      <c r="C18868">
        <v>1993</v>
      </c>
      <c r="D18868">
        <v>7328</v>
      </c>
    </row>
    <row r="18869" spans="1:4" x14ac:dyDescent="0.55000000000000004">
      <c r="A18869" t="s">
        <v>1347</v>
      </c>
      <c r="B18869" t="s">
        <v>2106</v>
      </c>
      <c r="C18869">
        <v>1994</v>
      </c>
      <c r="D18869">
        <v>7328</v>
      </c>
    </row>
    <row r="18870" spans="1:4" x14ac:dyDescent="0.55000000000000004">
      <c r="A18870" t="s">
        <v>1347</v>
      </c>
      <c r="B18870" t="s">
        <v>2106</v>
      </c>
      <c r="C18870">
        <v>1995</v>
      </c>
      <c r="D18870">
        <v>3664</v>
      </c>
    </row>
    <row r="18871" spans="1:4" x14ac:dyDescent="0.55000000000000004">
      <c r="A18871" t="s">
        <v>1347</v>
      </c>
      <c r="B18871" t="s">
        <v>2106</v>
      </c>
      <c r="C18871">
        <v>1996</v>
      </c>
      <c r="D18871">
        <v>3664</v>
      </c>
    </row>
    <row r="18872" spans="1:4" x14ac:dyDescent="0.55000000000000004">
      <c r="A18872" t="s">
        <v>1347</v>
      </c>
      <c r="B18872" t="s">
        <v>2106</v>
      </c>
      <c r="C18872">
        <v>1997</v>
      </c>
      <c r="D18872">
        <v>3664</v>
      </c>
    </row>
    <row r="18873" spans="1:4" x14ac:dyDescent="0.55000000000000004">
      <c r="A18873" t="s">
        <v>1347</v>
      </c>
      <c r="B18873" t="s">
        <v>2106</v>
      </c>
      <c r="C18873">
        <v>1998</v>
      </c>
      <c r="D18873">
        <v>7328</v>
      </c>
    </row>
    <row r="18874" spans="1:4" x14ac:dyDescent="0.55000000000000004">
      <c r="A18874" t="s">
        <v>1347</v>
      </c>
      <c r="B18874" t="s">
        <v>2106</v>
      </c>
      <c r="C18874">
        <v>1999</v>
      </c>
      <c r="D18874">
        <v>7328</v>
      </c>
    </row>
    <row r="18875" spans="1:4" x14ac:dyDescent="0.55000000000000004">
      <c r="A18875" t="s">
        <v>1347</v>
      </c>
      <c r="B18875" t="s">
        <v>2106</v>
      </c>
      <c r="C18875">
        <v>2000</v>
      </c>
      <c r="D18875">
        <v>7328</v>
      </c>
    </row>
    <row r="18876" spans="1:4" x14ac:dyDescent="0.55000000000000004">
      <c r="A18876" t="s">
        <v>1347</v>
      </c>
      <c r="B18876" t="s">
        <v>2106</v>
      </c>
      <c r="C18876">
        <v>2001</v>
      </c>
      <c r="D18876">
        <v>7328</v>
      </c>
    </row>
    <row r="18877" spans="1:4" x14ac:dyDescent="0.55000000000000004">
      <c r="A18877" t="s">
        <v>1347</v>
      </c>
      <c r="B18877" t="s">
        <v>2106</v>
      </c>
      <c r="C18877">
        <v>2002</v>
      </c>
      <c r="D18877">
        <v>7328</v>
      </c>
    </row>
    <row r="18878" spans="1:4" x14ac:dyDescent="0.55000000000000004">
      <c r="A18878" t="s">
        <v>1347</v>
      </c>
      <c r="B18878" t="s">
        <v>2106</v>
      </c>
      <c r="C18878">
        <v>2003</v>
      </c>
      <c r="D18878">
        <v>3664</v>
      </c>
    </row>
    <row r="18879" spans="1:4" x14ac:dyDescent="0.55000000000000004">
      <c r="A18879" t="s">
        <v>1347</v>
      </c>
      <c r="B18879" t="s">
        <v>2106</v>
      </c>
      <c r="C18879">
        <v>2004</v>
      </c>
      <c r="D18879">
        <v>3664</v>
      </c>
    </row>
    <row r="18880" spans="1:4" x14ac:dyDescent="0.55000000000000004">
      <c r="A18880" t="s">
        <v>1347</v>
      </c>
      <c r="B18880" t="s">
        <v>2106</v>
      </c>
      <c r="C18880">
        <v>2005</v>
      </c>
      <c r="D18880">
        <v>3664</v>
      </c>
    </row>
    <row r="18881" spans="1:4" x14ac:dyDescent="0.55000000000000004">
      <c r="A18881" t="s">
        <v>1347</v>
      </c>
      <c r="B18881" t="s">
        <v>2106</v>
      </c>
      <c r="C18881">
        <v>2006</v>
      </c>
      <c r="D18881">
        <v>3664</v>
      </c>
    </row>
    <row r="18882" spans="1:4" x14ac:dyDescent="0.55000000000000004">
      <c r="A18882" t="s">
        <v>1347</v>
      </c>
      <c r="B18882" t="s">
        <v>2106</v>
      </c>
      <c r="C18882">
        <v>2007</v>
      </c>
      <c r="D18882">
        <v>3664</v>
      </c>
    </row>
    <row r="18883" spans="1:4" x14ac:dyDescent="0.55000000000000004">
      <c r="A18883" t="s">
        <v>1347</v>
      </c>
      <c r="B18883" t="s">
        <v>2106</v>
      </c>
      <c r="C18883">
        <v>2008</v>
      </c>
      <c r="D18883">
        <v>7328</v>
      </c>
    </row>
    <row r="18884" spans="1:4" x14ac:dyDescent="0.55000000000000004">
      <c r="A18884" t="s">
        <v>1347</v>
      </c>
      <c r="B18884" t="s">
        <v>2106</v>
      </c>
      <c r="C18884">
        <v>2009</v>
      </c>
      <c r="D18884">
        <v>3664</v>
      </c>
    </row>
    <row r="18885" spans="1:4" x14ac:dyDescent="0.55000000000000004">
      <c r="A18885" t="s">
        <v>1347</v>
      </c>
      <c r="B18885" t="s">
        <v>2106</v>
      </c>
      <c r="C18885">
        <v>2010</v>
      </c>
      <c r="D18885">
        <v>3664</v>
      </c>
    </row>
    <row r="18886" spans="1:4" x14ac:dyDescent="0.55000000000000004">
      <c r="A18886" t="s">
        <v>1347</v>
      </c>
      <c r="B18886" t="s">
        <v>2106</v>
      </c>
      <c r="C18886">
        <v>2011</v>
      </c>
      <c r="D18886">
        <v>3664</v>
      </c>
    </row>
    <row r="18887" spans="1:4" x14ac:dyDescent="0.55000000000000004">
      <c r="A18887" t="s">
        <v>1347</v>
      </c>
      <c r="B18887" t="s">
        <v>2106</v>
      </c>
      <c r="C18887">
        <v>2012</v>
      </c>
      <c r="D18887">
        <v>3664</v>
      </c>
    </row>
    <row r="18888" spans="1:4" x14ac:dyDescent="0.55000000000000004">
      <c r="A18888" t="s">
        <v>1347</v>
      </c>
      <c r="B18888" t="s">
        <v>2106</v>
      </c>
      <c r="C18888">
        <v>2013</v>
      </c>
      <c r="D18888">
        <v>7328</v>
      </c>
    </row>
    <row r="18889" spans="1:4" x14ac:dyDescent="0.55000000000000004">
      <c r="A18889" t="s">
        <v>1347</v>
      </c>
      <c r="B18889" t="s">
        <v>2106</v>
      </c>
      <c r="C18889">
        <v>2014</v>
      </c>
      <c r="D18889">
        <v>7328</v>
      </c>
    </row>
    <row r="18890" spans="1:4" x14ac:dyDescent="0.55000000000000004">
      <c r="A18890" t="s">
        <v>1347</v>
      </c>
      <c r="B18890" t="s">
        <v>2106</v>
      </c>
      <c r="C18890">
        <v>2015</v>
      </c>
      <c r="D18890">
        <v>7328</v>
      </c>
    </row>
    <row r="18891" spans="1:4" x14ac:dyDescent="0.55000000000000004">
      <c r="A18891" t="s">
        <v>1347</v>
      </c>
      <c r="B18891" t="s">
        <v>2106</v>
      </c>
      <c r="C18891">
        <v>2016</v>
      </c>
      <c r="D18891">
        <v>7328</v>
      </c>
    </row>
    <row r="18892" spans="1:4" x14ac:dyDescent="0.55000000000000004">
      <c r="A18892" t="s">
        <v>1347</v>
      </c>
      <c r="B18892" t="s">
        <v>2106</v>
      </c>
      <c r="C18892">
        <v>2017</v>
      </c>
      <c r="D18892">
        <v>7328</v>
      </c>
    </row>
    <row r="18893" spans="1:4" x14ac:dyDescent="0.55000000000000004">
      <c r="A18893" t="s">
        <v>1347</v>
      </c>
      <c r="B18893" t="s">
        <v>2106</v>
      </c>
      <c r="C18893">
        <v>2018</v>
      </c>
      <c r="D18893">
        <v>7328</v>
      </c>
    </row>
    <row r="18894" spans="1:4" x14ac:dyDescent="0.55000000000000004">
      <c r="A18894" t="s">
        <v>1347</v>
      </c>
      <c r="B18894" t="s">
        <v>2106</v>
      </c>
      <c r="C18894">
        <v>2019</v>
      </c>
      <c r="D18894">
        <v>7328</v>
      </c>
    </row>
    <row r="18895" spans="1:4" x14ac:dyDescent="0.55000000000000004">
      <c r="A18895" t="s">
        <v>1347</v>
      </c>
      <c r="B18895" t="s">
        <v>2106</v>
      </c>
      <c r="C18895">
        <v>2020</v>
      </c>
      <c r="D18895">
        <v>7328</v>
      </c>
    </row>
    <row r="18896" spans="1:4" x14ac:dyDescent="0.55000000000000004">
      <c r="A18896" t="s">
        <v>1347</v>
      </c>
      <c r="B18896" t="s">
        <v>2106</v>
      </c>
      <c r="C18896">
        <v>2021</v>
      </c>
      <c r="D18896">
        <v>7328</v>
      </c>
    </row>
    <row r="18897" spans="1:4" x14ac:dyDescent="0.55000000000000004">
      <c r="A18897" t="s">
        <v>1347</v>
      </c>
      <c r="B18897" t="s">
        <v>2106</v>
      </c>
      <c r="C18897">
        <v>2022</v>
      </c>
      <c r="D18897">
        <v>7328</v>
      </c>
    </row>
    <row r="18898" spans="1:4" x14ac:dyDescent="0.55000000000000004">
      <c r="A18898" t="s">
        <v>1347</v>
      </c>
      <c r="B18898" t="s">
        <v>2106</v>
      </c>
      <c r="C18898">
        <v>2023</v>
      </c>
      <c r="D18898">
        <v>7293</v>
      </c>
    </row>
    <row r="18899" spans="1:4" x14ac:dyDescent="0.55000000000000004">
      <c r="A18899" t="s">
        <v>1347</v>
      </c>
      <c r="B18899" t="s">
        <v>2106</v>
      </c>
      <c r="C18899">
        <v>2024</v>
      </c>
      <c r="D18899">
        <v>7627</v>
      </c>
    </row>
    <row r="18900" spans="1:4" x14ac:dyDescent="0.55000000000000004">
      <c r="A18900" t="s">
        <v>2107</v>
      </c>
      <c r="C18900">
        <v>1850</v>
      </c>
      <c r="D18900">
        <v>112439.32</v>
      </c>
    </row>
    <row r="18901" spans="1:4" x14ac:dyDescent="0.55000000000000004">
      <c r="A18901" t="s">
        <v>2107</v>
      </c>
      <c r="C18901">
        <v>1851</v>
      </c>
      <c r="D18901">
        <v>0</v>
      </c>
    </row>
    <row r="18902" spans="1:4" x14ac:dyDescent="0.55000000000000004">
      <c r="A18902" t="s">
        <v>2107</v>
      </c>
      <c r="C18902">
        <v>1852</v>
      </c>
      <c r="D18902">
        <v>0</v>
      </c>
    </row>
    <row r="18903" spans="1:4" x14ac:dyDescent="0.55000000000000004">
      <c r="A18903" t="s">
        <v>2107</v>
      </c>
      <c r="C18903">
        <v>1853</v>
      </c>
      <c r="D18903">
        <v>0</v>
      </c>
    </row>
    <row r="18904" spans="1:4" x14ac:dyDescent="0.55000000000000004">
      <c r="A18904" t="s">
        <v>2107</v>
      </c>
      <c r="C18904">
        <v>1854</v>
      </c>
      <c r="D18904">
        <v>0</v>
      </c>
    </row>
    <row r="18905" spans="1:4" x14ac:dyDescent="0.55000000000000004">
      <c r="A18905" t="s">
        <v>2107</v>
      </c>
      <c r="C18905">
        <v>1855</v>
      </c>
      <c r="D18905">
        <v>340945.03</v>
      </c>
    </row>
    <row r="18906" spans="1:4" x14ac:dyDescent="0.55000000000000004">
      <c r="A18906" t="s">
        <v>2107</v>
      </c>
      <c r="C18906">
        <v>1856</v>
      </c>
      <c r="D18906">
        <v>721665.5</v>
      </c>
    </row>
    <row r="18907" spans="1:4" x14ac:dyDescent="0.55000000000000004">
      <c r="A18907" t="s">
        <v>2107</v>
      </c>
      <c r="C18907">
        <v>1857</v>
      </c>
      <c r="D18907">
        <v>797686.1</v>
      </c>
    </row>
    <row r="18908" spans="1:4" x14ac:dyDescent="0.55000000000000004">
      <c r="A18908" t="s">
        <v>2107</v>
      </c>
      <c r="C18908">
        <v>1858</v>
      </c>
      <c r="D18908">
        <v>1726796.4</v>
      </c>
    </row>
    <row r="18909" spans="1:4" x14ac:dyDescent="0.55000000000000004">
      <c r="A18909" t="s">
        <v>2107</v>
      </c>
      <c r="C18909">
        <v>1859</v>
      </c>
      <c r="D18909">
        <v>1972083.5</v>
      </c>
    </row>
    <row r="18910" spans="1:4" x14ac:dyDescent="0.55000000000000004">
      <c r="A18910" t="s">
        <v>2107</v>
      </c>
      <c r="C18910">
        <v>1860</v>
      </c>
      <c r="D18910">
        <v>2227267.7999999998</v>
      </c>
    </row>
    <row r="18911" spans="1:4" x14ac:dyDescent="0.55000000000000004">
      <c r="A18911" t="s">
        <v>2107</v>
      </c>
      <c r="C18911">
        <v>1861</v>
      </c>
      <c r="D18911">
        <v>2452949.2000000002</v>
      </c>
    </row>
    <row r="18912" spans="1:4" x14ac:dyDescent="0.55000000000000004">
      <c r="A18912" t="s">
        <v>2107</v>
      </c>
      <c r="C18912">
        <v>1862</v>
      </c>
      <c r="D18912">
        <v>2505869.7999999998</v>
      </c>
    </row>
    <row r="18913" spans="1:4" x14ac:dyDescent="0.55000000000000004">
      <c r="A18913" t="s">
        <v>2107</v>
      </c>
      <c r="C18913">
        <v>1863</v>
      </c>
      <c r="D18913">
        <v>2505509.2000000002</v>
      </c>
    </row>
    <row r="18914" spans="1:4" x14ac:dyDescent="0.55000000000000004">
      <c r="A18914" t="s">
        <v>2107</v>
      </c>
      <c r="C18914">
        <v>1864</v>
      </c>
      <c r="D18914">
        <v>2894162.2</v>
      </c>
    </row>
    <row r="18915" spans="1:4" x14ac:dyDescent="0.55000000000000004">
      <c r="A18915" t="s">
        <v>2107</v>
      </c>
      <c r="C18915">
        <v>1865</v>
      </c>
      <c r="D18915">
        <v>3014658</v>
      </c>
    </row>
    <row r="18916" spans="1:4" x14ac:dyDescent="0.55000000000000004">
      <c r="A18916" t="s">
        <v>2107</v>
      </c>
      <c r="C18916">
        <v>1866</v>
      </c>
      <c r="D18916">
        <v>5312960</v>
      </c>
    </row>
    <row r="18917" spans="1:4" x14ac:dyDescent="0.55000000000000004">
      <c r="A18917" t="s">
        <v>2107</v>
      </c>
      <c r="C18917">
        <v>1867</v>
      </c>
      <c r="D18917">
        <v>4902805</v>
      </c>
    </row>
    <row r="18918" spans="1:4" x14ac:dyDescent="0.55000000000000004">
      <c r="A18918" t="s">
        <v>2107</v>
      </c>
      <c r="C18918">
        <v>1868</v>
      </c>
      <c r="D18918">
        <v>4873264.5</v>
      </c>
    </row>
    <row r="18919" spans="1:4" x14ac:dyDescent="0.55000000000000004">
      <c r="A18919" t="s">
        <v>2107</v>
      </c>
      <c r="C18919">
        <v>1869</v>
      </c>
      <c r="D18919">
        <v>5611054</v>
      </c>
    </row>
    <row r="18920" spans="1:4" x14ac:dyDescent="0.55000000000000004">
      <c r="A18920" t="s">
        <v>2107</v>
      </c>
      <c r="C18920">
        <v>1870</v>
      </c>
      <c r="D18920">
        <v>5987782.5</v>
      </c>
    </row>
    <row r="18921" spans="1:4" x14ac:dyDescent="0.55000000000000004">
      <c r="A18921" t="s">
        <v>2107</v>
      </c>
      <c r="C18921">
        <v>1871</v>
      </c>
      <c r="D18921">
        <v>7507747.5</v>
      </c>
    </row>
    <row r="18922" spans="1:4" x14ac:dyDescent="0.55000000000000004">
      <c r="A18922" t="s">
        <v>2107</v>
      </c>
      <c r="C18922">
        <v>1872</v>
      </c>
      <c r="D18922">
        <v>7961869.5</v>
      </c>
    </row>
    <row r="18923" spans="1:4" x14ac:dyDescent="0.55000000000000004">
      <c r="A18923" t="s">
        <v>2107</v>
      </c>
      <c r="C18923">
        <v>1873</v>
      </c>
      <c r="D18923">
        <v>7726023.5</v>
      </c>
    </row>
    <row r="18924" spans="1:4" x14ac:dyDescent="0.55000000000000004">
      <c r="A18924" t="s">
        <v>2107</v>
      </c>
      <c r="C18924">
        <v>1874</v>
      </c>
      <c r="D18924">
        <v>8848280</v>
      </c>
    </row>
    <row r="18925" spans="1:4" x14ac:dyDescent="0.55000000000000004">
      <c r="A18925" t="s">
        <v>2107</v>
      </c>
      <c r="C18925">
        <v>1875</v>
      </c>
      <c r="D18925">
        <v>9444126</v>
      </c>
    </row>
    <row r="18926" spans="1:4" x14ac:dyDescent="0.55000000000000004">
      <c r="A18926" t="s">
        <v>2107</v>
      </c>
      <c r="C18926">
        <v>1876</v>
      </c>
      <c r="D18926">
        <v>10865174</v>
      </c>
    </row>
    <row r="18927" spans="1:4" x14ac:dyDescent="0.55000000000000004">
      <c r="A18927" t="s">
        <v>2107</v>
      </c>
      <c r="C18927">
        <v>1877</v>
      </c>
      <c r="D18927">
        <v>11105682</v>
      </c>
    </row>
    <row r="18928" spans="1:4" x14ac:dyDescent="0.55000000000000004">
      <c r="A18928" t="s">
        <v>2107</v>
      </c>
      <c r="C18928">
        <v>1878</v>
      </c>
      <c r="D18928">
        <v>15708294</v>
      </c>
    </row>
    <row r="18929" spans="1:4" x14ac:dyDescent="0.55000000000000004">
      <c r="A18929" t="s">
        <v>2107</v>
      </c>
      <c r="C18929">
        <v>1879</v>
      </c>
      <c r="D18929">
        <v>15910269</v>
      </c>
    </row>
    <row r="18930" spans="1:4" x14ac:dyDescent="0.55000000000000004">
      <c r="A18930" t="s">
        <v>2107</v>
      </c>
      <c r="C18930">
        <v>1880</v>
      </c>
      <c r="D18930">
        <v>18126910</v>
      </c>
    </row>
    <row r="18931" spans="1:4" x14ac:dyDescent="0.55000000000000004">
      <c r="A18931" t="s">
        <v>2107</v>
      </c>
      <c r="C18931">
        <v>1881</v>
      </c>
      <c r="D18931">
        <v>19128396</v>
      </c>
    </row>
    <row r="18932" spans="1:4" x14ac:dyDescent="0.55000000000000004">
      <c r="A18932" t="s">
        <v>2107</v>
      </c>
      <c r="C18932">
        <v>1882</v>
      </c>
      <c r="D18932">
        <v>20405672</v>
      </c>
    </row>
    <row r="18933" spans="1:4" x14ac:dyDescent="0.55000000000000004">
      <c r="A18933" t="s">
        <v>2107</v>
      </c>
      <c r="C18933">
        <v>1883</v>
      </c>
      <c r="D18933">
        <v>23414282</v>
      </c>
    </row>
    <row r="18934" spans="1:4" x14ac:dyDescent="0.55000000000000004">
      <c r="A18934" t="s">
        <v>2107</v>
      </c>
      <c r="C18934">
        <v>1884</v>
      </c>
      <c r="D18934">
        <v>24559152</v>
      </c>
    </row>
    <row r="18935" spans="1:4" x14ac:dyDescent="0.55000000000000004">
      <c r="A18935" t="s">
        <v>2107</v>
      </c>
      <c r="C18935">
        <v>1885</v>
      </c>
      <c r="D18935">
        <v>26064386</v>
      </c>
    </row>
    <row r="18936" spans="1:4" x14ac:dyDescent="0.55000000000000004">
      <c r="A18936" t="s">
        <v>2107</v>
      </c>
      <c r="C18936">
        <v>1886</v>
      </c>
      <c r="D18936">
        <v>26718188</v>
      </c>
    </row>
    <row r="18937" spans="1:4" x14ac:dyDescent="0.55000000000000004">
      <c r="A18937" t="s">
        <v>2107</v>
      </c>
      <c r="C18937">
        <v>1887</v>
      </c>
      <c r="D18937">
        <v>29044010</v>
      </c>
    </row>
    <row r="18938" spans="1:4" x14ac:dyDescent="0.55000000000000004">
      <c r="A18938" t="s">
        <v>2107</v>
      </c>
      <c r="C18938">
        <v>1888</v>
      </c>
      <c r="D18938">
        <v>30922072</v>
      </c>
    </row>
    <row r="18939" spans="1:4" x14ac:dyDescent="0.55000000000000004">
      <c r="A18939" t="s">
        <v>2107</v>
      </c>
      <c r="C18939">
        <v>1889</v>
      </c>
      <c r="D18939">
        <v>34770076</v>
      </c>
    </row>
    <row r="18940" spans="1:4" x14ac:dyDescent="0.55000000000000004">
      <c r="A18940" t="s">
        <v>2107</v>
      </c>
      <c r="C18940">
        <v>1890</v>
      </c>
      <c r="D18940">
        <v>37594730</v>
      </c>
    </row>
    <row r="18941" spans="1:4" x14ac:dyDescent="0.55000000000000004">
      <c r="A18941" t="s">
        <v>2107</v>
      </c>
      <c r="C18941">
        <v>1891</v>
      </c>
      <c r="D18941">
        <v>41006244</v>
      </c>
    </row>
    <row r="18942" spans="1:4" x14ac:dyDescent="0.55000000000000004">
      <c r="A18942" t="s">
        <v>2107</v>
      </c>
      <c r="C18942">
        <v>1892</v>
      </c>
      <c r="D18942">
        <v>44471404</v>
      </c>
    </row>
    <row r="18943" spans="1:4" x14ac:dyDescent="0.55000000000000004">
      <c r="A18943" t="s">
        <v>2107</v>
      </c>
      <c r="C18943">
        <v>1893</v>
      </c>
      <c r="D18943">
        <v>52079700</v>
      </c>
    </row>
    <row r="18944" spans="1:4" x14ac:dyDescent="0.55000000000000004">
      <c r="A18944" t="s">
        <v>2107</v>
      </c>
      <c r="C18944">
        <v>1894</v>
      </c>
      <c r="D18944">
        <v>54149636</v>
      </c>
    </row>
    <row r="18945" spans="1:4" x14ac:dyDescent="0.55000000000000004">
      <c r="A18945" t="s">
        <v>2107</v>
      </c>
      <c r="C18945">
        <v>1895</v>
      </c>
      <c r="D18945">
        <v>62527468</v>
      </c>
    </row>
    <row r="18946" spans="1:4" x14ac:dyDescent="0.55000000000000004">
      <c r="A18946" t="s">
        <v>2107</v>
      </c>
      <c r="C18946">
        <v>1896</v>
      </c>
      <c r="D18946">
        <v>65383344</v>
      </c>
    </row>
    <row r="18947" spans="1:4" x14ac:dyDescent="0.55000000000000004">
      <c r="A18947" t="s">
        <v>2107</v>
      </c>
      <c r="C18947">
        <v>1897</v>
      </c>
      <c r="D18947">
        <v>73710340</v>
      </c>
    </row>
    <row r="18948" spans="1:4" x14ac:dyDescent="0.55000000000000004">
      <c r="A18948" t="s">
        <v>2107</v>
      </c>
      <c r="C18948">
        <v>1898</v>
      </c>
      <c r="D18948">
        <v>83383950</v>
      </c>
    </row>
    <row r="18949" spans="1:4" x14ac:dyDescent="0.55000000000000004">
      <c r="A18949" t="s">
        <v>2107</v>
      </c>
      <c r="C18949">
        <v>1899</v>
      </c>
      <c r="D18949">
        <v>93225360</v>
      </c>
    </row>
    <row r="18950" spans="1:4" x14ac:dyDescent="0.55000000000000004">
      <c r="A18950" t="s">
        <v>2107</v>
      </c>
      <c r="C18950">
        <v>1900</v>
      </c>
      <c r="D18950">
        <v>99708970</v>
      </c>
    </row>
    <row r="18951" spans="1:4" x14ac:dyDescent="0.55000000000000004">
      <c r="A18951" t="s">
        <v>2107</v>
      </c>
      <c r="C18951">
        <v>1901</v>
      </c>
      <c r="D18951">
        <v>106671800</v>
      </c>
    </row>
    <row r="18952" spans="1:4" x14ac:dyDescent="0.55000000000000004">
      <c r="A18952" t="s">
        <v>2107</v>
      </c>
      <c r="C18952">
        <v>1902</v>
      </c>
      <c r="D18952">
        <v>107358580</v>
      </c>
    </row>
    <row r="18953" spans="1:4" x14ac:dyDescent="0.55000000000000004">
      <c r="A18953" t="s">
        <v>2107</v>
      </c>
      <c r="C18953">
        <v>1903</v>
      </c>
      <c r="D18953">
        <v>110247576</v>
      </c>
    </row>
    <row r="18954" spans="1:4" x14ac:dyDescent="0.55000000000000004">
      <c r="A18954" t="s">
        <v>2107</v>
      </c>
      <c r="C18954">
        <v>1904</v>
      </c>
      <c r="D18954">
        <v>123016610</v>
      </c>
    </row>
    <row r="18955" spans="1:4" x14ac:dyDescent="0.55000000000000004">
      <c r="A18955" t="s">
        <v>2107</v>
      </c>
      <c r="C18955">
        <v>1905</v>
      </c>
      <c r="D18955">
        <v>118787140</v>
      </c>
    </row>
    <row r="18956" spans="1:4" x14ac:dyDescent="0.55000000000000004">
      <c r="A18956" t="s">
        <v>2107</v>
      </c>
      <c r="C18956">
        <v>1906</v>
      </c>
      <c r="D18956">
        <v>137426180</v>
      </c>
    </row>
    <row r="18957" spans="1:4" x14ac:dyDescent="0.55000000000000004">
      <c r="A18957" t="s">
        <v>2107</v>
      </c>
      <c r="C18957">
        <v>1907</v>
      </c>
      <c r="D18957">
        <v>173417280</v>
      </c>
    </row>
    <row r="18958" spans="1:4" x14ac:dyDescent="0.55000000000000004">
      <c r="A18958" t="s">
        <v>2107</v>
      </c>
      <c r="C18958">
        <v>1908</v>
      </c>
      <c r="D18958">
        <v>182136030</v>
      </c>
    </row>
    <row r="18959" spans="1:4" x14ac:dyDescent="0.55000000000000004">
      <c r="A18959" t="s">
        <v>2107</v>
      </c>
      <c r="C18959">
        <v>1909</v>
      </c>
      <c r="D18959">
        <v>191227760</v>
      </c>
    </row>
    <row r="18960" spans="1:4" x14ac:dyDescent="0.55000000000000004">
      <c r="A18960" t="s">
        <v>2107</v>
      </c>
      <c r="C18960">
        <v>1910</v>
      </c>
      <c r="D18960">
        <v>194844420</v>
      </c>
    </row>
    <row r="18961" spans="1:4" x14ac:dyDescent="0.55000000000000004">
      <c r="A18961" t="s">
        <v>2107</v>
      </c>
      <c r="C18961">
        <v>1911</v>
      </c>
      <c r="D18961">
        <v>203414620</v>
      </c>
    </row>
    <row r="18962" spans="1:4" x14ac:dyDescent="0.55000000000000004">
      <c r="A18962" t="s">
        <v>2107</v>
      </c>
      <c r="C18962">
        <v>1912</v>
      </c>
      <c r="D18962">
        <v>213908580</v>
      </c>
    </row>
    <row r="18963" spans="1:4" x14ac:dyDescent="0.55000000000000004">
      <c r="A18963" t="s">
        <v>2107</v>
      </c>
      <c r="C18963">
        <v>1913</v>
      </c>
      <c r="D18963">
        <v>241105970</v>
      </c>
    </row>
    <row r="18964" spans="1:4" x14ac:dyDescent="0.55000000000000004">
      <c r="A18964" t="s">
        <v>2107</v>
      </c>
      <c r="C18964">
        <v>1914</v>
      </c>
      <c r="D18964">
        <v>225191980</v>
      </c>
    </row>
    <row r="18965" spans="1:4" x14ac:dyDescent="0.55000000000000004">
      <c r="A18965" t="s">
        <v>2107</v>
      </c>
      <c r="C18965">
        <v>1915</v>
      </c>
      <c r="D18965">
        <v>211740320</v>
      </c>
    </row>
    <row r="18966" spans="1:4" x14ac:dyDescent="0.55000000000000004">
      <c r="A18966" t="s">
        <v>2107</v>
      </c>
      <c r="C18966">
        <v>1916</v>
      </c>
      <c r="D18966">
        <v>225963740</v>
      </c>
    </row>
    <row r="18967" spans="1:4" x14ac:dyDescent="0.55000000000000004">
      <c r="A18967" t="s">
        <v>2107</v>
      </c>
      <c r="C18967">
        <v>1917</v>
      </c>
      <c r="D18967">
        <v>222416000</v>
      </c>
    </row>
    <row r="18968" spans="1:4" x14ac:dyDescent="0.55000000000000004">
      <c r="A18968" t="s">
        <v>2107</v>
      </c>
      <c r="C18968">
        <v>1918</v>
      </c>
      <c r="D18968">
        <v>170914180</v>
      </c>
    </row>
    <row r="18969" spans="1:4" x14ac:dyDescent="0.55000000000000004">
      <c r="A18969" t="s">
        <v>2107</v>
      </c>
      <c r="C18969">
        <v>1919</v>
      </c>
      <c r="D18969">
        <v>179760930</v>
      </c>
    </row>
    <row r="18970" spans="1:4" x14ac:dyDescent="0.55000000000000004">
      <c r="A18970" t="s">
        <v>2107</v>
      </c>
      <c r="C18970">
        <v>1920</v>
      </c>
      <c r="D18970">
        <v>182394930</v>
      </c>
    </row>
    <row r="18971" spans="1:4" x14ac:dyDescent="0.55000000000000004">
      <c r="A18971" t="s">
        <v>2107</v>
      </c>
      <c r="C18971">
        <v>1921</v>
      </c>
      <c r="D18971">
        <v>186130540</v>
      </c>
    </row>
    <row r="18972" spans="1:4" x14ac:dyDescent="0.55000000000000004">
      <c r="A18972" t="s">
        <v>2107</v>
      </c>
      <c r="C18972">
        <v>1922</v>
      </c>
      <c r="D18972">
        <v>199610350</v>
      </c>
    </row>
    <row r="18973" spans="1:4" x14ac:dyDescent="0.55000000000000004">
      <c r="A18973" t="s">
        <v>2107</v>
      </c>
      <c r="C18973">
        <v>1923</v>
      </c>
      <c r="D18973">
        <v>225980060</v>
      </c>
    </row>
    <row r="18974" spans="1:4" x14ac:dyDescent="0.55000000000000004">
      <c r="A18974" t="s">
        <v>2107</v>
      </c>
      <c r="C18974">
        <v>1924</v>
      </c>
      <c r="D18974">
        <v>250635180</v>
      </c>
    </row>
    <row r="18975" spans="1:4" x14ac:dyDescent="0.55000000000000004">
      <c r="A18975" t="s">
        <v>2107</v>
      </c>
      <c r="C18975">
        <v>1925</v>
      </c>
      <c r="D18975">
        <v>255490000</v>
      </c>
    </row>
    <row r="18976" spans="1:4" x14ac:dyDescent="0.55000000000000004">
      <c r="A18976" t="s">
        <v>2107</v>
      </c>
      <c r="C18976">
        <v>1926</v>
      </c>
      <c r="D18976">
        <v>284167900</v>
      </c>
    </row>
    <row r="18977" spans="1:4" x14ac:dyDescent="0.55000000000000004">
      <c r="A18977" t="s">
        <v>2107</v>
      </c>
      <c r="C18977">
        <v>1927</v>
      </c>
      <c r="D18977">
        <v>315914460</v>
      </c>
    </row>
    <row r="18978" spans="1:4" x14ac:dyDescent="0.55000000000000004">
      <c r="A18978" t="s">
        <v>2107</v>
      </c>
      <c r="C18978">
        <v>1928</v>
      </c>
      <c r="D18978">
        <v>340989120</v>
      </c>
    </row>
    <row r="18979" spans="1:4" x14ac:dyDescent="0.55000000000000004">
      <c r="A18979" t="s">
        <v>2107</v>
      </c>
      <c r="C18979">
        <v>1929</v>
      </c>
      <c r="D18979">
        <v>361912860</v>
      </c>
    </row>
    <row r="18980" spans="1:4" x14ac:dyDescent="0.55000000000000004">
      <c r="A18980" t="s">
        <v>2107</v>
      </c>
      <c r="C18980">
        <v>1930</v>
      </c>
      <c r="D18980">
        <v>400966700</v>
      </c>
    </row>
    <row r="18981" spans="1:4" x14ac:dyDescent="0.55000000000000004">
      <c r="A18981" t="s">
        <v>2107</v>
      </c>
      <c r="C18981">
        <v>1931</v>
      </c>
      <c r="D18981">
        <v>421916400</v>
      </c>
    </row>
    <row r="18982" spans="1:4" x14ac:dyDescent="0.55000000000000004">
      <c r="A18982" t="s">
        <v>2107</v>
      </c>
      <c r="C18982">
        <v>1932</v>
      </c>
      <c r="D18982">
        <v>444152770</v>
      </c>
    </row>
    <row r="18983" spans="1:4" x14ac:dyDescent="0.55000000000000004">
      <c r="A18983" t="s">
        <v>2107</v>
      </c>
      <c r="C18983">
        <v>1933</v>
      </c>
      <c r="D18983">
        <v>480619100</v>
      </c>
    </row>
    <row r="18984" spans="1:4" x14ac:dyDescent="0.55000000000000004">
      <c r="A18984" t="s">
        <v>2107</v>
      </c>
      <c r="C18984">
        <v>1934</v>
      </c>
      <c r="D18984">
        <v>561724100</v>
      </c>
    </row>
    <row r="18985" spans="1:4" x14ac:dyDescent="0.55000000000000004">
      <c r="A18985" t="s">
        <v>2107</v>
      </c>
      <c r="C18985">
        <v>1935</v>
      </c>
      <c r="D18985">
        <v>623342000</v>
      </c>
    </row>
    <row r="18986" spans="1:4" x14ac:dyDescent="0.55000000000000004">
      <c r="A18986" t="s">
        <v>2107</v>
      </c>
      <c r="C18986">
        <v>1936</v>
      </c>
      <c r="D18986">
        <v>685228700</v>
      </c>
    </row>
    <row r="18987" spans="1:4" x14ac:dyDescent="0.55000000000000004">
      <c r="A18987" t="s">
        <v>2107</v>
      </c>
      <c r="C18987">
        <v>1937</v>
      </c>
      <c r="D18987">
        <v>717552700</v>
      </c>
    </row>
    <row r="18988" spans="1:4" x14ac:dyDescent="0.55000000000000004">
      <c r="A18988" t="s">
        <v>2107</v>
      </c>
      <c r="C18988">
        <v>1938</v>
      </c>
      <c r="D18988">
        <v>735959500</v>
      </c>
    </row>
    <row r="18989" spans="1:4" x14ac:dyDescent="0.55000000000000004">
      <c r="A18989" t="s">
        <v>2107</v>
      </c>
      <c r="C18989">
        <v>1939</v>
      </c>
      <c r="D18989">
        <v>770217400</v>
      </c>
    </row>
    <row r="18990" spans="1:4" x14ac:dyDescent="0.55000000000000004">
      <c r="A18990" t="s">
        <v>2107</v>
      </c>
      <c r="C18990">
        <v>1940</v>
      </c>
      <c r="D18990">
        <v>874855300</v>
      </c>
    </row>
    <row r="18991" spans="1:4" x14ac:dyDescent="0.55000000000000004">
      <c r="A18991" t="s">
        <v>2107</v>
      </c>
      <c r="C18991">
        <v>1941</v>
      </c>
      <c r="D18991">
        <v>823058240</v>
      </c>
    </row>
    <row r="18992" spans="1:4" x14ac:dyDescent="0.55000000000000004">
      <c r="A18992" t="s">
        <v>2107</v>
      </c>
      <c r="C18992">
        <v>1942</v>
      </c>
      <c r="D18992">
        <v>636197600</v>
      </c>
    </row>
    <row r="18993" spans="1:4" x14ac:dyDescent="0.55000000000000004">
      <c r="A18993" t="s">
        <v>2107</v>
      </c>
      <c r="C18993">
        <v>1943</v>
      </c>
      <c r="D18993">
        <v>634147650</v>
      </c>
    </row>
    <row r="18994" spans="1:4" x14ac:dyDescent="0.55000000000000004">
      <c r="A18994" t="s">
        <v>2107</v>
      </c>
      <c r="C18994">
        <v>1944</v>
      </c>
      <c r="D18994">
        <v>742393400</v>
      </c>
    </row>
    <row r="18995" spans="1:4" x14ac:dyDescent="0.55000000000000004">
      <c r="A18995" t="s">
        <v>2107</v>
      </c>
      <c r="C18995">
        <v>1945</v>
      </c>
      <c r="D18995">
        <v>721894600</v>
      </c>
    </row>
    <row r="18996" spans="1:4" x14ac:dyDescent="0.55000000000000004">
      <c r="A18996" t="s">
        <v>2107</v>
      </c>
      <c r="C18996">
        <v>1946</v>
      </c>
      <c r="D18996">
        <v>778913600</v>
      </c>
    </row>
    <row r="18997" spans="1:4" x14ac:dyDescent="0.55000000000000004">
      <c r="A18997" t="s">
        <v>2107</v>
      </c>
      <c r="C18997">
        <v>1947</v>
      </c>
      <c r="D18997">
        <v>908658900</v>
      </c>
    </row>
    <row r="18998" spans="1:4" x14ac:dyDescent="0.55000000000000004">
      <c r="A18998" t="s">
        <v>2107</v>
      </c>
      <c r="C18998">
        <v>1948</v>
      </c>
      <c r="D18998">
        <v>940960100</v>
      </c>
    </row>
    <row r="18999" spans="1:4" x14ac:dyDescent="0.55000000000000004">
      <c r="A18999" t="s">
        <v>2107</v>
      </c>
      <c r="C18999">
        <v>1949</v>
      </c>
      <c r="D18999">
        <v>1003137600</v>
      </c>
    </row>
    <row r="19000" spans="1:4" x14ac:dyDescent="0.55000000000000004">
      <c r="A19000" t="s">
        <v>2107</v>
      </c>
      <c r="C19000">
        <v>1950</v>
      </c>
      <c r="D19000">
        <v>1129765600</v>
      </c>
    </row>
    <row r="19001" spans="1:4" x14ac:dyDescent="0.55000000000000004">
      <c r="A19001" t="s">
        <v>2107</v>
      </c>
      <c r="C19001">
        <v>1951</v>
      </c>
      <c r="D19001">
        <v>1241930100</v>
      </c>
    </row>
    <row r="19002" spans="1:4" x14ac:dyDescent="0.55000000000000004">
      <c r="A19002" t="s">
        <v>2107</v>
      </c>
      <c r="C19002">
        <v>1952</v>
      </c>
      <c r="D19002">
        <v>1348383900</v>
      </c>
    </row>
    <row r="19003" spans="1:4" x14ac:dyDescent="0.55000000000000004">
      <c r="A19003" t="s">
        <v>2107</v>
      </c>
      <c r="C19003">
        <v>1953</v>
      </c>
      <c r="D19003">
        <v>1411244700</v>
      </c>
    </row>
    <row r="19004" spans="1:4" x14ac:dyDescent="0.55000000000000004">
      <c r="A19004" t="s">
        <v>2107</v>
      </c>
      <c r="C19004">
        <v>1954</v>
      </c>
      <c r="D19004">
        <v>1561060100</v>
      </c>
    </row>
    <row r="19005" spans="1:4" x14ac:dyDescent="0.55000000000000004">
      <c r="A19005" t="s">
        <v>2107</v>
      </c>
      <c r="C19005">
        <v>1955</v>
      </c>
      <c r="D19005">
        <v>1783860600</v>
      </c>
    </row>
    <row r="19006" spans="1:4" x14ac:dyDescent="0.55000000000000004">
      <c r="A19006" t="s">
        <v>2107</v>
      </c>
      <c r="C19006">
        <v>1956</v>
      </c>
      <c r="D19006">
        <v>1955155500</v>
      </c>
    </row>
    <row r="19007" spans="1:4" x14ac:dyDescent="0.55000000000000004">
      <c r="A19007" t="s">
        <v>2107</v>
      </c>
      <c r="C19007">
        <v>1957</v>
      </c>
      <c r="D19007">
        <v>2138980400</v>
      </c>
    </row>
    <row r="19008" spans="1:4" x14ac:dyDescent="0.55000000000000004">
      <c r="A19008" t="s">
        <v>2107</v>
      </c>
      <c r="C19008">
        <v>1958</v>
      </c>
      <c r="D19008">
        <v>2511230700</v>
      </c>
    </row>
    <row r="19009" spans="1:4" x14ac:dyDescent="0.55000000000000004">
      <c r="A19009" t="s">
        <v>2107</v>
      </c>
      <c r="C19009">
        <v>1959</v>
      </c>
      <c r="D19009">
        <v>2817117000</v>
      </c>
    </row>
    <row r="19010" spans="1:4" x14ac:dyDescent="0.55000000000000004">
      <c r="A19010" t="s">
        <v>2107</v>
      </c>
      <c r="C19010">
        <v>1960</v>
      </c>
      <c r="D19010">
        <v>3004148700</v>
      </c>
    </row>
    <row r="19011" spans="1:4" x14ac:dyDescent="0.55000000000000004">
      <c r="A19011" t="s">
        <v>2107</v>
      </c>
      <c r="C19011">
        <v>1961</v>
      </c>
      <c r="D19011">
        <v>2861646600</v>
      </c>
    </row>
    <row r="19012" spans="1:4" x14ac:dyDescent="0.55000000000000004">
      <c r="A19012" t="s">
        <v>2107</v>
      </c>
      <c r="C19012">
        <v>1962</v>
      </c>
      <c r="D19012">
        <v>2892469000</v>
      </c>
    </row>
    <row r="19013" spans="1:4" x14ac:dyDescent="0.55000000000000004">
      <c r="A19013" t="s">
        <v>2107</v>
      </c>
      <c r="C19013">
        <v>1963</v>
      </c>
      <c r="D19013">
        <v>3053673500</v>
      </c>
    </row>
    <row r="19014" spans="1:4" x14ac:dyDescent="0.55000000000000004">
      <c r="A19014" t="s">
        <v>2107</v>
      </c>
      <c r="C19014">
        <v>1964</v>
      </c>
      <c r="D19014">
        <v>3241076200</v>
      </c>
    </row>
    <row r="19015" spans="1:4" x14ac:dyDescent="0.55000000000000004">
      <c r="A19015" t="s">
        <v>2107</v>
      </c>
      <c r="C19015">
        <v>1965</v>
      </c>
      <c r="D19015">
        <v>3482825200</v>
      </c>
    </row>
    <row r="19016" spans="1:4" x14ac:dyDescent="0.55000000000000004">
      <c r="A19016" t="s">
        <v>2107</v>
      </c>
      <c r="C19016">
        <v>1966</v>
      </c>
      <c r="D19016">
        <v>3705295600</v>
      </c>
    </row>
    <row r="19017" spans="1:4" x14ac:dyDescent="0.55000000000000004">
      <c r="A19017" t="s">
        <v>2107</v>
      </c>
      <c r="C19017">
        <v>1967</v>
      </c>
      <c r="D19017">
        <v>3785769700</v>
      </c>
    </row>
    <row r="19018" spans="1:4" x14ac:dyDescent="0.55000000000000004">
      <c r="A19018" t="s">
        <v>2107</v>
      </c>
      <c r="C19018">
        <v>1968</v>
      </c>
      <c r="D19018">
        <v>4006294300</v>
      </c>
    </row>
    <row r="19019" spans="1:4" x14ac:dyDescent="0.55000000000000004">
      <c r="A19019" t="s">
        <v>2107</v>
      </c>
      <c r="C19019">
        <v>1969</v>
      </c>
      <c r="D19019">
        <v>4324855000</v>
      </c>
    </row>
    <row r="19020" spans="1:4" x14ac:dyDescent="0.55000000000000004">
      <c r="A19020" t="s">
        <v>2107</v>
      </c>
      <c r="C19020">
        <v>1970</v>
      </c>
      <c r="D19020">
        <v>4779512300</v>
      </c>
    </row>
    <row r="19021" spans="1:4" x14ac:dyDescent="0.55000000000000004">
      <c r="A19021" t="s">
        <v>2107</v>
      </c>
      <c r="C19021">
        <v>1971</v>
      </c>
      <c r="D19021">
        <v>5174237000</v>
      </c>
    </row>
    <row r="19022" spans="1:4" x14ac:dyDescent="0.55000000000000004">
      <c r="A19022" t="s">
        <v>2107</v>
      </c>
      <c r="C19022">
        <v>1972</v>
      </c>
      <c r="D19022">
        <v>5437049000</v>
      </c>
    </row>
    <row r="19023" spans="1:4" x14ac:dyDescent="0.55000000000000004">
      <c r="A19023" t="s">
        <v>2107</v>
      </c>
      <c r="C19023">
        <v>1973</v>
      </c>
      <c r="D19023">
        <v>5776475000</v>
      </c>
    </row>
    <row r="19024" spans="1:4" x14ac:dyDescent="0.55000000000000004">
      <c r="A19024" t="s">
        <v>2107</v>
      </c>
      <c r="C19024">
        <v>1974</v>
      </c>
      <c r="D19024">
        <v>5964370000</v>
      </c>
    </row>
    <row r="19025" spans="1:4" x14ac:dyDescent="0.55000000000000004">
      <c r="A19025" t="s">
        <v>2107</v>
      </c>
      <c r="C19025">
        <v>1975</v>
      </c>
      <c r="D19025">
        <v>6306494500</v>
      </c>
    </row>
    <row r="19026" spans="1:4" x14ac:dyDescent="0.55000000000000004">
      <c r="A19026" t="s">
        <v>2107</v>
      </c>
      <c r="C19026">
        <v>1976</v>
      </c>
      <c r="D19026">
        <v>6642769000</v>
      </c>
    </row>
    <row r="19027" spans="1:4" x14ac:dyDescent="0.55000000000000004">
      <c r="A19027" t="s">
        <v>2107</v>
      </c>
      <c r="C19027">
        <v>1977</v>
      </c>
      <c r="D19027">
        <v>6964048400</v>
      </c>
    </row>
    <row r="19028" spans="1:4" x14ac:dyDescent="0.55000000000000004">
      <c r="A19028" t="s">
        <v>2107</v>
      </c>
      <c r="C19028">
        <v>1978</v>
      </c>
      <c r="D19028">
        <v>7351437300</v>
      </c>
    </row>
    <row r="19029" spans="1:4" x14ac:dyDescent="0.55000000000000004">
      <c r="A19029" t="s">
        <v>2107</v>
      </c>
      <c r="C19029">
        <v>1979</v>
      </c>
      <c r="D19029">
        <v>7559338500</v>
      </c>
    </row>
    <row r="19030" spans="1:4" x14ac:dyDescent="0.55000000000000004">
      <c r="A19030" t="s">
        <v>2107</v>
      </c>
      <c r="C19030">
        <v>1980</v>
      </c>
      <c r="D19030">
        <v>7719243000</v>
      </c>
    </row>
    <row r="19031" spans="1:4" x14ac:dyDescent="0.55000000000000004">
      <c r="A19031" t="s">
        <v>2107</v>
      </c>
      <c r="C19031">
        <v>1981</v>
      </c>
      <c r="D19031">
        <v>7647864000</v>
      </c>
    </row>
    <row r="19032" spans="1:4" x14ac:dyDescent="0.55000000000000004">
      <c r="A19032" t="s">
        <v>2107</v>
      </c>
      <c r="C19032">
        <v>1982</v>
      </c>
      <c r="D19032">
        <v>7894855700</v>
      </c>
    </row>
    <row r="19033" spans="1:4" x14ac:dyDescent="0.55000000000000004">
      <c r="A19033" t="s">
        <v>2107</v>
      </c>
      <c r="C19033">
        <v>1983</v>
      </c>
      <c r="D19033">
        <v>8142821400</v>
      </c>
    </row>
    <row r="19034" spans="1:4" x14ac:dyDescent="0.55000000000000004">
      <c r="A19034" t="s">
        <v>2107</v>
      </c>
      <c r="C19034">
        <v>1984</v>
      </c>
      <c r="D19034">
        <v>8430647300</v>
      </c>
    </row>
    <row r="19035" spans="1:4" x14ac:dyDescent="0.55000000000000004">
      <c r="A19035" t="s">
        <v>2107</v>
      </c>
      <c r="C19035">
        <v>1985</v>
      </c>
      <c r="D19035">
        <v>9009604000</v>
      </c>
    </row>
    <row r="19036" spans="1:4" x14ac:dyDescent="0.55000000000000004">
      <c r="A19036" t="s">
        <v>2107</v>
      </c>
      <c r="C19036">
        <v>1986</v>
      </c>
      <c r="D19036">
        <v>9272381000</v>
      </c>
    </row>
    <row r="19037" spans="1:4" x14ac:dyDescent="0.55000000000000004">
      <c r="A19037" t="s">
        <v>2107</v>
      </c>
      <c r="C19037">
        <v>1987</v>
      </c>
      <c r="D19037">
        <v>9523895000</v>
      </c>
    </row>
    <row r="19038" spans="1:4" x14ac:dyDescent="0.55000000000000004">
      <c r="A19038" t="s">
        <v>2107</v>
      </c>
      <c r="C19038">
        <v>1988</v>
      </c>
      <c r="D19038">
        <v>10007497000</v>
      </c>
    </row>
    <row r="19039" spans="1:4" x14ac:dyDescent="0.55000000000000004">
      <c r="A19039" t="s">
        <v>2107</v>
      </c>
      <c r="C19039">
        <v>1989</v>
      </c>
      <c r="D19039">
        <v>10050847000</v>
      </c>
    </row>
    <row r="19040" spans="1:4" x14ac:dyDescent="0.55000000000000004">
      <c r="A19040" t="s">
        <v>2107</v>
      </c>
      <c r="C19040">
        <v>1990</v>
      </c>
      <c r="D19040">
        <v>10130485000</v>
      </c>
    </row>
    <row r="19041" spans="1:4" x14ac:dyDescent="0.55000000000000004">
      <c r="A19041" t="s">
        <v>2107</v>
      </c>
      <c r="C19041">
        <v>1991</v>
      </c>
      <c r="D19041">
        <v>10619170000</v>
      </c>
    </row>
    <row r="19042" spans="1:4" x14ac:dyDescent="0.55000000000000004">
      <c r="A19042" t="s">
        <v>2107</v>
      </c>
      <c r="C19042">
        <v>1992</v>
      </c>
      <c r="D19042">
        <v>9857377000</v>
      </c>
    </row>
    <row r="19043" spans="1:4" x14ac:dyDescent="0.55000000000000004">
      <c r="A19043" t="s">
        <v>2107</v>
      </c>
      <c r="C19043">
        <v>1993</v>
      </c>
      <c r="D19043">
        <v>10007537000</v>
      </c>
    </row>
    <row r="19044" spans="1:4" x14ac:dyDescent="0.55000000000000004">
      <c r="A19044" t="s">
        <v>2107</v>
      </c>
      <c r="C19044">
        <v>1994</v>
      </c>
      <c r="D19044">
        <v>10023255000</v>
      </c>
    </row>
    <row r="19045" spans="1:4" x14ac:dyDescent="0.55000000000000004">
      <c r="A19045" t="s">
        <v>2107</v>
      </c>
      <c r="C19045">
        <v>1995</v>
      </c>
      <c r="D19045">
        <v>10369266000</v>
      </c>
    </row>
    <row r="19046" spans="1:4" x14ac:dyDescent="0.55000000000000004">
      <c r="A19046" t="s">
        <v>2107</v>
      </c>
      <c r="C19046">
        <v>1996</v>
      </c>
      <c r="D19046">
        <v>10643441000</v>
      </c>
    </row>
    <row r="19047" spans="1:4" x14ac:dyDescent="0.55000000000000004">
      <c r="A19047" t="s">
        <v>2107</v>
      </c>
      <c r="C19047">
        <v>1997</v>
      </c>
      <c r="D19047">
        <v>10676362000</v>
      </c>
    </row>
    <row r="19048" spans="1:4" x14ac:dyDescent="0.55000000000000004">
      <c r="A19048" t="s">
        <v>2107</v>
      </c>
      <c r="C19048">
        <v>1998</v>
      </c>
      <c r="D19048">
        <v>10538351000</v>
      </c>
    </row>
    <row r="19049" spans="1:4" x14ac:dyDescent="0.55000000000000004">
      <c r="A19049" t="s">
        <v>2107</v>
      </c>
      <c r="C19049">
        <v>1999</v>
      </c>
      <c r="D19049">
        <v>10928062000</v>
      </c>
    </row>
    <row r="19050" spans="1:4" x14ac:dyDescent="0.55000000000000004">
      <c r="A19050" t="s">
        <v>2107</v>
      </c>
      <c r="C19050">
        <v>2000</v>
      </c>
      <c r="D19050">
        <v>11242157000</v>
      </c>
    </row>
    <row r="19051" spans="1:4" x14ac:dyDescent="0.55000000000000004">
      <c r="A19051" t="s">
        <v>2107</v>
      </c>
      <c r="C19051">
        <v>2001</v>
      </c>
      <c r="D19051">
        <v>11491049000</v>
      </c>
    </row>
    <row r="19052" spans="1:4" x14ac:dyDescent="0.55000000000000004">
      <c r="A19052" t="s">
        <v>2107</v>
      </c>
      <c r="C19052">
        <v>2002</v>
      </c>
      <c r="D19052">
        <v>11949756000</v>
      </c>
    </row>
    <row r="19053" spans="1:4" x14ac:dyDescent="0.55000000000000004">
      <c r="A19053" t="s">
        <v>2107</v>
      </c>
      <c r="C19053">
        <v>2003</v>
      </c>
      <c r="D19053">
        <v>13075206000</v>
      </c>
    </row>
    <row r="19054" spans="1:4" x14ac:dyDescent="0.55000000000000004">
      <c r="A19054" t="s">
        <v>2107</v>
      </c>
      <c r="C19054">
        <v>2004</v>
      </c>
      <c r="D19054">
        <v>13823908000</v>
      </c>
    </row>
    <row r="19055" spans="1:4" x14ac:dyDescent="0.55000000000000004">
      <c r="A19055" t="s">
        <v>2107</v>
      </c>
      <c r="C19055">
        <v>2005</v>
      </c>
      <c r="D19055">
        <v>14716296000</v>
      </c>
    </row>
    <row r="19056" spans="1:4" x14ac:dyDescent="0.55000000000000004">
      <c r="A19056" t="s">
        <v>2107</v>
      </c>
      <c r="C19056">
        <v>2006</v>
      </c>
      <c r="D19056">
        <v>15710910000</v>
      </c>
    </row>
    <row r="19057" spans="1:4" x14ac:dyDescent="0.55000000000000004">
      <c r="A19057" t="s">
        <v>2107</v>
      </c>
      <c r="C19057">
        <v>2007</v>
      </c>
      <c r="D19057">
        <v>16430569000</v>
      </c>
    </row>
    <row r="19058" spans="1:4" x14ac:dyDescent="0.55000000000000004">
      <c r="A19058" t="s">
        <v>2107</v>
      </c>
      <c r="C19058">
        <v>2008</v>
      </c>
      <c r="D19058">
        <v>17325910000</v>
      </c>
    </row>
    <row r="19059" spans="1:4" x14ac:dyDescent="0.55000000000000004">
      <c r="A19059" t="s">
        <v>2107</v>
      </c>
      <c r="C19059">
        <v>2009</v>
      </c>
      <c r="D19059">
        <v>17695033000</v>
      </c>
    </row>
    <row r="19060" spans="1:4" x14ac:dyDescent="0.55000000000000004">
      <c r="A19060" t="s">
        <v>2107</v>
      </c>
      <c r="C19060">
        <v>2010</v>
      </c>
      <c r="D19060">
        <v>19017867000</v>
      </c>
    </row>
    <row r="19061" spans="1:4" x14ac:dyDescent="0.55000000000000004">
      <c r="A19061" t="s">
        <v>2107</v>
      </c>
      <c r="C19061">
        <v>2011</v>
      </c>
      <c r="D19061">
        <v>20287478000</v>
      </c>
    </row>
    <row r="19062" spans="1:4" x14ac:dyDescent="0.55000000000000004">
      <c r="A19062" t="s">
        <v>2107</v>
      </c>
      <c r="C19062">
        <v>2012</v>
      </c>
      <c r="D19062">
        <v>20934554000</v>
      </c>
    </row>
    <row r="19063" spans="1:4" x14ac:dyDescent="0.55000000000000004">
      <c r="A19063" t="s">
        <v>2107</v>
      </c>
      <c r="C19063">
        <v>2013</v>
      </c>
      <c r="D19063">
        <v>21177151000</v>
      </c>
    </row>
    <row r="19064" spans="1:4" x14ac:dyDescent="0.55000000000000004">
      <c r="A19064" t="s">
        <v>2107</v>
      </c>
      <c r="C19064">
        <v>2014</v>
      </c>
      <c r="D19064">
        <v>21552882000</v>
      </c>
    </row>
    <row r="19065" spans="1:4" x14ac:dyDescent="0.55000000000000004">
      <c r="A19065" t="s">
        <v>2107</v>
      </c>
      <c r="C19065">
        <v>2015</v>
      </c>
      <c r="D19065">
        <v>21584740000</v>
      </c>
    </row>
    <row r="19066" spans="1:4" x14ac:dyDescent="0.55000000000000004">
      <c r="A19066" t="s">
        <v>2107</v>
      </c>
      <c r="C19066">
        <v>2016</v>
      </c>
      <c r="D19066">
        <v>21700915000</v>
      </c>
    </row>
    <row r="19067" spans="1:4" x14ac:dyDescent="0.55000000000000004">
      <c r="A19067" t="s">
        <v>2107</v>
      </c>
      <c r="C19067">
        <v>2017</v>
      </c>
      <c r="D19067">
        <v>22268627000</v>
      </c>
    </row>
    <row r="19068" spans="1:4" x14ac:dyDescent="0.55000000000000004">
      <c r="A19068" t="s">
        <v>2107</v>
      </c>
      <c r="C19068">
        <v>2018</v>
      </c>
      <c r="D19068">
        <v>22922353000</v>
      </c>
    </row>
    <row r="19069" spans="1:4" x14ac:dyDescent="0.55000000000000004">
      <c r="A19069" t="s">
        <v>2107</v>
      </c>
      <c r="C19069">
        <v>2019</v>
      </c>
      <c r="D19069">
        <v>23620557000</v>
      </c>
    </row>
    <row r="19070" spans="1:4" x14ac:dyDescent="0.55000000000000004">
      <c r="A19070" t="s">
        <v>2107</v>
      </c>
      <c r="C19070">
        <v>2020</v>
      </c>
      <c r="D19070">
        <v>23176333000</v>
      </c>
    </row>
    <row r="19071" spans="1:4" x14ac:dyDescent="0.55000000000000004">
      <c r="A19071" t="s">
        <v>2107</v>
      </c>
      <c r="C19071">
        <v>2021</v>
      </c>
      <c r="D19071">
        <v>24228293000</v>
      </c>
    </row>
    <row r="19072" spans="1:4" x14ac:dyDescent="0.55000000000000004">
      <c r="A19072" t="s">
        <v>2107</v>
      </c>
      <c r="C19072">
        <v>2022</v>
      </c>
      <c r="D19072">
        <v>24901667000</v>
      </c>
    </row>
    <row r="19073" spans="1:4" x14ac:dyDescent="0.55000000000000004">
      <c r="A19073" t="s">
        <v>2107</v>
      </c>
      <c r="C19073">
        <v>2023</v>
      </c>
      <c r="D19073">
        <v>25758966000</v>
      </c>
    </row>
    <row r="19074" spans="1:4" x14ac:dyDescent="0.55000000000000004">
      <c r="A19074" t="s">
        <v>2107</v>
      </c>
      <c r="C19074">
        <v>2024</v>
      </c>
      <c r="D19074">
        <v>26233051000</v>
      </c>
    </row>
    <row r="19075" spans="1:4" x14ac:dyDescent="0.55000000000000004">
      <c r="A19075" t="s">
        <v>220</v>
      </c>
      <c r="B19075" t="s">
        <v>2108</v>
      </c>
      <c r="C19075">
        <v>1785</v>
      </c>
      <c r="D19075">
        <v>3664</v>
      </c>
    </row>
    <row r="19076" spans="1:4" x14ac:dyDescent="0.55000000000000004">
      <c r="A19076" t="s">
        <v>220</v>
      </c>
      <c r="B19076" t="s">
        <v>2108</v>
      </c>
      <c r="C19076">
        <v>1786</v>
      </c>
      <c r="D19076">
        <v>3664</v>
      </c>
    </row>
    <row r="19077" spans="1:4" x14ac:dyDescent="0.55000000000000004">
      <c r="A19077" t="s">
        <v>220</v>
      </c>
      <c r="B19077" t="s">
        <v>2108</v>
      </c>
      <c r="C19077">
        <v>1787</v>
      </c>
      <c r="D19077">
        <v>3664</v>
      </c>
    </row>
    <row r="19078" spans="1:4" x14ac:dyDescent="0.55000000000000004">
      <c r="A19078" t="s">
        <v>220</v>
      </c>
      <c r="B19078" t="s">
        <v>2108</v>
      </c>
      <c r="C19078">
        <v>1788</v>
      </c>
      <c r="D19078">
        <v>3664</v>
      </c>
    </row>
    <row r="19079" spans="1:4" x14ac:dyDescent="0.55000000000000004">
      <c r="A19079" t="s">
        <v>220</v>
      </c>
      <c r="B19079" t="s">
        <v>2108</v>
      </c>
      <c r="C19079">
        <v>1789</v>
      </c>
      <c r="D19079">
        <v>3664</v>
      </c>
    </row>
    <row r="19080" spans="1:4" x14ac:dyDescent="0.55000000000000004">
      <c r="A19080" t="s">
        <v>220</v>
      </c>
      <c r="B19080" t="s">
        <v>2108</v>
      </c>
      <c r="C19080">
        <v>1790</v>
      </c>
      <c r="D19080">
        <v>3664</v>
      </c>
    </row>
    <row r="19081" spans="1:4" x14ac:dyDescent="0.55000000000000004">
      <c r="A19081" t="s">
        <v>220</v>
      </c>
      <c r="B19081" t="s">
        <v>2108</v>
      </c>
      <c r="C19081">
        <v>1791</v>
      </c>
      <c r="D19081">
        <v>3664</v>
      </c>
    </row>
    <row r="19082" spans="1:4" x14ac:dyDescent="0.55000000000000004">
      <c r="A19082" t="s">
        <v>220</v>
      </c>
      <c r="B19082" t="s">
        <v>2108</v>
      </c>
      <c r="C19082">
        <v>1792</v>
      </c>
      <c r="D19082">
        <v>3664</v>
      </c>
    </row>
    <row r="19083" spans="1:4" x14ac:dyDescent="0.55000000000000004">
      <c r="A19083" t="s">
        <v>220</v>
      </c>
      <c r="B19083" t="s">
        <v>2108</v>
      </c>
      <c r="C19083">
        <v>1793</v>
      </c>
      <c r="D19083">
        <v>3664</v>
      </c>
    </row>
    <row r="19084" spans="1:4" x14ac:dyDescent="0.55000000000000004">
      <c r="A19084" t="s">
        <v>220</v>
      </c>
      <c r="B19084" t="s">
        <v>2108</v>
      </c>
      <c r="C19084">
        <v>1794</v>
      </c>
      <c r="D19084">
        <v>3664</v>
      </c>
    </row>
    <row r="19085" spans="1:4" x14ac:dyDescent="0.55000000000000004">
      <c r="A19085" t="s">
        <v>220</v>
      </c>
      <c r="B19085" t="s">
        <v>2108</v>
      </c>
      <c r="C19085">
        <v>1795</v>
      </c>
      <c r="D19085">
        <v>3664</v>
      </c>
    </row>
    <row r="19086" spans="1:4" x14ac:dyDescent="0.55000000000000004">
      <c r="A19086" t="s">
        <v>220</v>
      </c>
      <c r="B19086" t="s">
        <v>2108</v>
      </c>
      <c r="C19086">
        <v>1796</v>
      </c>
      <c r="D19086">
        <v>3664</v>
      </c>
    </row>
    <row r="19087" spans="1:4" x14ac:dyDescent="0.55000000000000004">
      <c r="A19087" t="s">
        <v>220</v>
      </c>
      <c r="B19087" t="s">
        <v>2108</v>
      </c>
      <c r="C19087">
        <v>1797</v>
      </c>
      <c r="D19087">
        <v>3664</v>
      </c>
    </row>
    <row r="19088" spans="1:4" x14ac:dyDescent="0.55000000000000004">
      <c r="A19088" t="s">
        <v>220</v>
      </c>
      <c r="B19088" t="s">
        <v>2108</v>
      </c>
      <c r="C19088">
        <v>1798</v>
      </c>
      <c r="D19088">
        <v>3664</v>
      </c>
    </row>
    <row r="19089" spans="1:4" x14ac:dyDescent="0.55000000000000004">
      <c r="A19089" t="s">
        <v>220</v>
      </c>
      <c r="B19089" t="s">
        <v>2108</v>
      </c>
      <c r="C19089">
        <v>1799</v>
      </c>
      <c r="D19089">
        <v>3664</v>
      </c>
    </row>
    <row r="19090" spans="1:4" x14ac:dyDescent="0.55000000000000004">
      <c r="A19090" t="s">
        <v>220</v>
      </c>
      <c r="B19090" t="s">
        <v>2108</v>
      </c>
      <c r="C19090">
        <v>1800</v>
      </c>
      <c r="D19090">
        <v>256479.98</v>
      </c>
    </row>
    <row r="19091" spans="1:4" x14ac:dyDescent="0.55000000000000004">
      <c r="A19091" t="s">
        <v>220</v>
      </c>
      <c r="B19091" t="s">
        <v>2108</v>
      </c>
      <c r="C19091">
        <v>1801</v>
      </c>
      <c r="D19091">
        <v>271136</v>
      </c>
    </row>
    <row r="19092" spans="1:4" x14ac:dyDescent="0.55000000000000004">
      <c r="A19092" t="s">
        <v>220</v>
      </c>
      <c r="B19092" t="s">
        <v>2108</v>
      </c>
      <c r="C19092">
        <v>1802</v>
      </c>
      <c r="D19092">
        <v>293120</v>
      </c>
    </row>
    <row r="19093" spans="1:4" x14ac:dyDescent="0.55000000000000004">
      <c r="A19093" t="s">
        <v>220</v>
      </c>
      <c r="B19093" t="s">
        <v>2108</v>
      </c>
      <c r="C19093">
        <v>1803</v>
      </c>
      <c r="D19093">
        <v>300448</v>
      </c>
    </row>
    <row r="19094" spans="1:4" x14ac:dyDescent="0.55000000000000004">
      <c r="A19094" t="s">
        <v>220</v>
      </c>
      <c r="B19094" t="s">
        <v>2108</v>
      </c>
      <c r="C19094">
        <v>1804</v>
      </c>
      <c r="D19094">
        <v>337088</v>
      </c>
    </row>
    <row r="19095" spans="1:4" x14ac:dyDescent="0.55000000000000004">
      <c r="A19095" t="s">
        <v>220</v>
      </c>
      <c r="B19095" t="s">
        <v>2108</v>
      </c>
      <c r="C19095">
        <v>1805</v>
      </c>
      <c r="D19095">
        <v>344416</v>
      </c>
    </row>
    <row r="19096" spans="1:4" x14ac:dyDescent="0.55000000000000004">
      <c r="A19096" t="s">
        <v>220</v>
      </c>
      <c r="B19096" t="s">
        <v>2108</v>
      </c>
      <c r="C19096">
        <v>1806</v>
      </c>
      <c r="D19096">
        <v>337088</v>
      </c>
    </row>
    <row r="19097" spans="1:4" x14ac:dyDescent="0.55000000000000004">
      <c r="A19097" t="s">
        <v>220</v>
      </c>
      <c r="B19097" t="s">
        <v>2108</v>
      </c>
      <c r="C19097">
        <v>1807</v>
      </c>
      <c r="D19097">
        <v>381056</v>
      </c>
    </row>
    <row r="19098" spans="1:4" x14ac:dyDescent="0.55000000000000004">
      <c r="A19098" t="s">
        <v>220</v>
      </c>
      <c r="B19098" t="s">
        <v>2108</v>
      </c>
      <c r="C19098">
        <v>1808</v>
      </c>
      <c r="D19098">
        <v>395712</v>
      </c>
    </row>
    <row r="19099" spans="1:4" x14ac:dyDescent="0.55000000000000004">
      <c r="A19099" t="s">
        <v>220</v>
      </c>
      <c r="B19099" t="s">
        <v>2108</v>
      </c>
      <c r="C19099">
        <v>1809</v>
      </c>
      <c r="D19099">
        <v>406704</v>
      </c>
    </row>
    <row r="19100" spans="1:4" x14ac:dyDescent="0.55000000000000004">
      <c r="A19100" t="s">
        <v>220</v>
      </c>
      <c r="B19100" t="s">
        <v>2108</v>
      </c>
      <c r="C19100">
        <v>1810</v>
      </c>
      <c r="D19100">
        <v>421360</v>
      </c>
    </row>
    <row r="19101" spans="1:4" x14ac:dyDescent="0.55000000000000004">
      <c r="A19101" t="s">
        <v>220</v>
      </c>
      <c r="B19101" t="s">
        <v>2108</v>
      </c>
      <c r="C19101">
        <v>1811</v>
      </c>
      <c r="D19101">
        <v>450672</v>
      </c>
    </row>
    <row r="19102" spans="1:4" x14ac:dyDescent="0.55000000000000004">
      <c r="A19102" t="s">
        <v>220</v>
      </c>
      <c r="B19102" t="s">
        <v>2108</v>
      </c>
      <c r="C19102">
        <v>1812</v>
      </c>
      <c r="D19102">
        <v>487312</v>
      </c>
    </row>
    <row r="19103" spans="1:4" x14ac:dyDescent="0.55000000000000004">
      <c r="A19103" t="s">
        <v>220</v>
      </c>
      <c r="B19103" t="s">
        <v>2108</v>
      </c>
      <c r="C19103">
        <v>1813</v>
      </c>
      <c r="D19103">
        <v>523952</v>
      </c>
    </row>
    <row r="19104" spans="1:4" x14ac:dyDescent="0.55000000000000004">
      <c r="A19104" t="s">
        <v>220</v>
      </c>
      <c r="B19104" t="s">
        <v>2108</v>
      </c>
      <c r="C19104">
        <v>1814</v>
      </c>
      <c r="D19104">
        <v>564256</v>
      </c>
    </row>
    <row r="19105" spans="1:4" x14ac:dyDescent="0.55000000000000004">
      <c r="A19105" t="s">
        <v>220</v>
      </c>
      <c r="B19105" t="s">
        <v>2108</v>
      </c>
      <c r="C19105">
        <v>1815</v>
      </c>
      <c r="D19105">
        <v>604560</v>
      </c>
    </row>
    <row r="19106" spans="1:4" x14ac:dyDescent="0.55000000000000004">
      <c r="A19106" t="s">
        <v>220</v>
      </c>
      <c r="B19106" t="s">
        <v>2108</v>
      </c>
      <c r="C19106">
        <v>1816</v>
      </c>
      <c r="D19106">
        <v>666848</v>
      </c>
    </row>
    <row r="19107" spans="1:4" x14ac:dyDescent="0.55000000000000004">
      <c r="A19107" t="s">
        <v>220</v>
      </c>
      <c r="B19107" t="s">
        <v>2108</v>
      </c>
      <c r="C19107">
        <v>1817</v>
      </c>
      <c r="D19107">
        <v>721808</v>
      </c>
    </row>
    <row r="19108" spans="1:4" x14ac:dyDescent="0.55000000000000004">
      <c r="A19108" t="s">
        <v>220</v>
      </c>
      <c r="B19108" t="s">
        <v>2108</v>
      </c>
      <c r="C19108">
        <v>1818</v>
      </c>
      <c r="D19108">
        <v>784096</v>
      </c>
    </row>
    <row r="19109" spans="1:4" x14ac:dyDescent="0.55000000000000004">
      <c r="A19109" t="s">
        <v>220</v>
      </c>
      <c r="B19109" t="s">
        <v>2108</v>
      </c>
      <c r="C19109">
        <v>1819</v>
      </c>
      <c r="D19109">
        <v>765776</v>
      </c>
    </row>
    <row r="19110" spans="1:4" x14ac:dyDescent="0.55000000000000004">
      <c r="A19110" t="s">
        <v>220</v>
      </c>
      <c r="B19110" t="s">
        <v>2108</v>
      </c>
      <c r="C19110">
        <v>1820</v>
      </c>
      <c r="D19110">
        <v>795088</v>
      </c>
    </row>
    <row r="19111" spans="1:4" x14ac:dyDescent="0.55000000000000004">
      <c r="A19111" t="s">
        <v>220</v>
      </c>
      <c r="B19111" t="s">
        <v>2108</v>
      </c>
      <c r="C19111">
        <v>1821</v>
      </c>
      <c r="D19111">
        <v>831728</v>
      </c>
    </row>
    <row r="19112" spans="1:4" x14ac:dyDescent="0.55000000000000004">
      <c r="A19112" t="s">
        <v>220</v>
      </c>
      <c r="B19112" t="s">
        <v>2108</v>
      </c>
      <c r="C19112">
        <v>1822</v>
      </c>
      <c r="D19112">
        <v>868368</v>
      </c>
    </row>
    <row r="19113" spans="1:4" x14ac:dyDescent="0.55000000000000004">
      <c r="A19113" t="s">
        <v>220</v>
      </c>
      <c r="B19113" t="s">
        <v>2108</v>
      </c>
      <c r="C19113">
        <v>1823</v>
      </c>
      <c r="D19113">
        <v>905008</v>
      </c>
    </row>
    <row r="19114" spans="1:4" x14ac:dyDescent="0.55000000000000004">
      <c r="A19114" t="s">
        <v>220</v>
      </c>
      <c r="B19114" t="s">
        <v>2108</v>
      </c>
      <c r="C19114">
        <v>1824</v>
      </c>
      <c r="D19114">
        <v>1018592</v>
      </c>
    </row>
    <row r="19115" spans="1:4" x14ac:dyDescent="0.55000000000000004">
      <c r="A19115" t="s">
        <v>220</v>
      </c>
      <c r="B19115" t="s">
        <v>2108</v>
      </c>
      <c r="C19115">
        <v>1825</v>
      </c>
      <c r="D19115">
        <v>1139504</v>
      </c>
    </row>
    <row r="19116" spans="1:4" x14ac:dyDescent="0.55000000000000004">
      <c r="A19116" t="s">
        <v>220</v>
      </c>
      <c r="B19116" t="s">
        <v>2108</v>
      </c>
      <c r="C19116">
        <v>1826</v>
      </c>
      <c r="D19116">
        <v>1319040</v>
      </c>
    </row>
    <row r="19117" spans="1:4" x14ac:dyDescent="0.55000000000000004">
      <c r="A19117" t="s">
        <v>220</v>
      </c>
      <c r="B19117" t="s">
        <v>2108</v>
      </c>
      <c r="C19117">
        <v>1827</v>
      </c>
      <c r="D19117">
        <v>1450944</v>
      </c>
    </row>
    <row r="19118" spans="1:4" x14ac:dyDescent="0.55000000000000004">
      <c r="A19118" t="s">
        <v>220</v>
      </c>
      <c r="B19118" t="s">
        <v>2108</v>
      </c>
      <c r="C19118">
        <v>1828</v>
      </c>
      <c r="D19118">
        <v>1597504</v>
      </c>
    </row>
    <row r="19119" spans="1:4" x14ac:dyDescent="0.55000000000000004">
      <c r="A19119" t="s">
        <v>220</v>
      </c>
      <c r="B19119" t="s">
        <v>2108</v>
      </c>
      <c r="C19119">
        <v>1829</v>
      </c>
      <c r="D19119">
        <v>1799024</v>
      </c>
    </row>
    <row r="19120" spans="1:4" x14ac:dyDescent="0.55000000000000004">
      <c r="A19120" t="s">
        <v>220</v>
      </c>
      <c r="B19120" t="s">
        <v>2108</v>
      </c>
      <c r="C19120">
        <v>1830</v>
      </c>
      <c r="D19120">
        <v>2092144</v>
      </c>
    </row>
    <row r="19121" spans="1:4" x14ac:dyDescent="0.55000000000000004">
      <c r="A19121" t="s">
        <v>220</v>
      </c>
      <c r="B19121" t="s">
        <v>2108</v>
      </c>
      <c r="C19121">
        <v>1831</v>
      </c>
      <c r="D19121">
        <v>2268016</v>
      </c>
    </row>
    <row r="19122" spans="1:4" x14ac:dyDescent="0.55000000000000004">
      <c r="A19122" t="s">
        <v>220</v>
      </c>
      <c r="B19122" t="s">
        <v>2108</v>
      </c>
      <c r="C19122">
        <v>1832</v>
      </c>
      <c r="D19122">
        <v>3026464</v>
      </c>
    </row>
    <row r="19123" spans="1:4" x14ac:dyDescent="0.55000000000000004">
      <c r="A19123" t="s">
        <v>220</v>
      </c>
      <c r="B19123" t="s">
        <v>2108</v>
      </c>
      <c r="C19123">
        <v>1833</v>
      </c>
      <c r="D19123">
        <v>3532096</v>
      </c>
    </row>
    <row r="19124" spans="1:4" x14ac:dyDescent="0.55000000000000004">
      <c r="A19124" t="s">
        <v>220</v>
      </c>
      <c r="B19124" t="s">
        <v>2108</v>
      </c>
      <c r="C19124">
        <v>1834</v>
      </c>
      <c r="D19124">
        <v>3385536</v>
      </c>
    </row>
    <row r="19125" spans="1:4" x14ac:dyDescent="0.55000000000000004">
      <c r="A19125" t="s">
        <v>220</v>
      </c>
      <c r="B19125" t="s">
        <v>2108</v>
      </c>
      <c r="C19125">
        <v>1835</v>
      </c>
      <c r="D19125">
        <v>4319856</v>
      </c>
    </row>
    <row r="19126" spans="1:4" x14ac:dyDescent="0.55000000000000004">
      <c r="A19126" t="s">
        <v>220</v>
      </c>
      <c r="B19126" t="s">
        <v>2108</v>
      </c>
      <c r="C19126">
        <v>1836</v>
      </c>
      <c r="D19126">
        <v>4733888</v>
      </c>
    </row>
    <row r="19127" spans="1:4" x14ac:dyDescent="0.55000000000000004">
      <c r="A19127" t="s">
        <v>220</v>
      </c>
      <c r="B19127" t="s">
        <v>2108</v>
      </c>
      <c r="C19127">
        <v>1837</v>
      </c>
      <c r="D19127">
        <v>5309136</v>
      </c>
    </row>
    <row r="19128" spans="1:4" x14ac:dyDescent="0.55000000000000004">
      <c r="A19128" t="s">
        <v>220</v>
      </c>
      <c r="B19128" t="s">
        <v>2108</v>
      </c>
      <c r="C19128">
        <v>1838</v>
      </c>
      <c r="D19128">
        <v>5034336</v>
      </c>
    </row>
    <row r="19129" spans="1:4" x14ac:dyDescent="0.55000000000000004">
      <c r="A19129" t="s">
        <v>220</v>
      </c>
      <c r="B19129" t="s">
        <v>2108</v>
      </c>
      <c r="C19129">
        <v>1839</v>
      </c>
      <c r="D19129">
        <v>5521648</v>
      </c>
    </row>
    <row r="19130" spans="1:4" x14ac:dyDescent="0.55000000000000004">
      <c r="A19130" t="s">
        <v>220</v>
      </c>
      <c r="B19130" t="s">
        <v>2108</v>
      </c>
      <c r="C19130">
        <v>1840</v>
      </c>
      <c r="D19130">
        <v>5877056</v>
      </c>
    </row>
    <row r="19131" spans="1:4" x14ac:dyDescent="0.55000000000000004">
      <c r="A19131" t="s">
        <v>220</v>
      </c>
      <c r="B19131" t="s">
        <v>2108</v>
      </c>
      <c r="C19131">
        <v>1841</v>
      </c>
      <c r="D19131">
        <v>6217808</v>
      </c>
    </row>
    <row r="19132" spans="1:4" x14ac:dyDescent="0.55000000000000004">
      <c r="A19132" t="s">
        <v>220</v>
      </c>
      <c r="B19132" t="s">
        <v>2108</v>
      </c>
      <c r="C19132">
        <v>1842</v>
      </c>
      <c r="D19132">
        <v>6921296</v>
      </c>
    </row>
    <row r="19133" spans="1:4" x14ac:dyDescent="0.55000000000000004">
      <c r="A19133" t="s">
        <v>220</v>
      </c>
      <c r="B19133" t="s">
        <v>2108</v>
      </c>
      <c r="C19133">
        <v>1843</v>
      </c>
      <c r="D19133">
        <v>7767680</v>
      </c>
    </row>
    <row r="19134" spans="1:4" x14ac:dyDescent="0.55000000000000004">
      <c r="A19134" t="s">
        <v>220</v>
      </c>
      <c r="B19134" t="s">
        <v>2108</v>
      </c>
      <c r="C19134">
        <v>1844</v>
      </c>
      <c r="D19134">
        <v>9310224</v>
      </c>
    </row>
    <row r="19135" spans="1:4" x14ac:dyDescent="0.55000000000000004">
      <c r="A19135" t="s">
        <v>220</v>
      </c>
      <c r="B19135" t="s">
        <v>2108</v>
      </c>
      <c r="C19135">
        <v>1845</v>
      </c>
      <c r="D19135">
        <v>11208176</v>
      </c>
    </row>
    <row r="19136" spans="1:4" x14ac:dyDescent="0.55000000000000004">
      <c r="A19136" t="s">
        <v>220</v>
      </c>
      <c r="B19136" t="s">
        <v>2108</v>
      </c>
      <c r="C19136">
        <v>1846</v>
      </c>
      <c r="D19136">
        <v>12736064</v>
      </c>
    </row>
    <row r="19137" spans="1:4" x14ac:dyDescent="0.55000000000000004">
      <c r="A19137" t="s">
        <v>220</v>
      </c>
      <c r="B19137" t="s">
        <v>2108</v>
      </c>
      <c r="C19137">
        <v>1847</v>
      </c>
      <c r="D19137">
        <v>15103008</v>
      </c>
    </row>
    <row r="19138" spans="1:4" x14ac:dyDescent="0.55000000000000004">
      <c r="A19138" t="s">
        <v>220</v>
      </c>
      <c r="B19138" t="s">
        <v>2108</v>
      </c>
      <c r="C19138">
        <v>1848</v>
      </c>
      <c r="D19138">
        <v>16825088</v>
      </c>
    </row>
    <row r="19139" spans="1:4" x14ac:dyDescent="0.55000000000000004">
      <c r="A19139" t="s">
        <v>220</v>
      </c>
      <c r="B19139" t="s">
        <v>2108</v>
      </c>
      <c r="C19139">
        <v>1849</v>
      </c>
      <c r="D19139">
        <v>18268704</v>
      </c>
    </row>
    <row r="19140" spans="1:4" x14ac:dyDescent="0.55000000000000004">
      <c r="A19140" t="s">
        <v>220</v>
      </c>
      <c r="B19140" t="s">
        <v>2108</v>
      </c>
      <c r="C19140">
        <v>1850</v>
      </c>
      <c r="D19140">
        <v>19851552</v>
      </c>
    </row>
    <row r="19141" spans="1:4" x14ac:dyDescent="0.55000000000000004">
      <c r="A19141" t="s">
        <v>220</v>
      </c>
      <c r="B19141" t="s">
        <v>2108</v>
      </c>
      <c r="C19141">
        <v>1851</v>
      </c>
      <c r="D19141">
        <v>24702688</v>
      </c>
    </row>
    <row r="19142" spans="1:4" x14ac:dyDescent="0.55000000000000004">
      <c r="A19142" t="s">
        <v>220</v>
      </c>
      <c r="B19142" t="s">
        <v>2108</v>
      </c>
      <c r="C19142">
        <v>1852</v>
      </c>
      <c r="D19142">
        <v>26875440</v>
      </c>
    </row>
    <row r="19143" spans="1:4" x14ac:dyDescent="0.55000000000000004">
      <c r="A19143" t="s">
        <v>220</v>
      </c>
      <c r="B19143" t="s">
        <v>2108</v>
      </c>
      <c r="C19143">
        <v>1853</v>
      </c>
      <c r="D19143">
        <v>30264640</v>
      </c>
    </row>
    <row r="19144" spans="1:4" x14ac:dyDescent="0.55000000000000004">
      <c r="A19144" t="s">
        <v>220</v>
      </c>
      <c r="B19144" t="s">
        <v>2108</v>
      </c>
      <c r="C19144">
        <v>1854</v>
      </c>
      <c r="D19144">
        <v>33283774</v>
      </c>
    </row>
    <row r="19145" spans="1:4" x14ac:dyDescent="0.55000000000000004">
      <c r="A19145" t="s">
        <v>220</v>
      </c>
      <c r="B19145" t="s">
        <v>2108</v>
      </c>
      <c r="C19145">
        <v>1855</v>
      </c>
      <c r="D19145">
        <v>38310784</v>
      </c>
    </row>
    <row r="19146" spans="1:4" x14ac:dyDescent="0.55000000000000004">
      <c r="A19146" t="s">
        <v>220</v>
      </c>
      <c r="B19146" t="s">
        <v>2108</v>
      </c>
      <c r="C19146">
        <v>1856</v>
      </c>
      <c r="D19146">
        <v>40608550</v>
      </c>
    </row>
    <row r="19147" spans="1:4" x14ac:dyDescent="0.55000000000000004">
      <c r="A19147" t="s">
        <v>220</v>
      </c>
      <c r="B19147" t="s">
        <v>2108</v>
      </c>
      <c r="C19147">
        <v>1857</v>
      </c>
      <c r="D19147">
        <v>41639350</v>
      </c>
    </row>
    <row r="19148" spans="1:4" x14ac:dyDescent="0.55000000000000004">
      <c r="A19148" t="s">
        <v>220</v>
      </c>
      <c r="B19148" t="s">
        <v>2108</v>
      </c>
      <c r="C19148">
        <v>1858</v>
      </c>
      <c r="D19148">
        <v>42266390</v>
      </c>
    </row>
    <row r="19149" spans="1:4" x14ac:dyDescent="0.55000000000000004">
      <c r="A19149" t="s">
        <v>220</v>
      </c>
      <c r="B19149" t="s">
        <v>2108</v>
      </c>
      <c r="C19149">
        <v>1859</v>
      </c>
      <c r="D19149">
        <v>45960576</v>
      </c>
    </row>
    <row r="19150" spans="1:4" x14ac:dyDescent="0.55000000000000004">
      <c r="A19150" t="s">
        <v>220</v>
      </c>
      <c r="B19150" t="s">
        <v>2108</v>
      </c>
      <c r="C19150">
        <v>1860</v>
      </c>
      <c r="D19150">
        <v>48121740</v>
      </c>
    </row>
    <row r="19151" spans="1:4" x14ac:dyDescent="0.55000000000000004">
      <c r="A19151" t="s">
        <v>220</v>
      </c>
      <c r="B19151" t="s">
        <v>2108</v>
      </c>
      <c r="C19151">
        <v>1861</v>
      </c>
      <c r="D19151">
        <v>46590956</v>
      </c>
    </row>
    <row r="19152" spans="1:4" x14ac:dyDescent="0.55000000000000004">
      <c r="A19152" t="s">
        <v>220</v>
      </c>
      <c r="B19152" t="s">
        <v>2108</v>
      </c>
      <c r="C19152">
        <v>1862</v>
      </c>
      <c r="D19152">
        <v>48634420</v>
      </c>
    </row>
    <row r="19153" spans="1:4" x14ac:dyDescent="0.55000000000000004">
      <c r="A19153" t="s">
        <v>220</v>
      </c>
      <c r="B19153" t="s">
        <v>2108</v>
      </c>
      <c r="C19153">
        <v>1863</v>
      </c>
      <c r="D19153">
        <v>55905530</v>
      </c>
    </row>
    <row r="19154" spans="1:4" x14ac:dyDescent="0.55000000000000004">
      <c r="A19154" t="s">
        <v>220</v>
      </c>
      <c r="B19154" t="s">
        <v>2108</v>
      </c>
      <c r="C19154">
        <v>1864</v>
      </c>
      <c r="D19154">
        <v>60117110</v>
      </c>
    </row>
    <row r="19155" spans="1:4" x14ac:dyDescent="0.55000000000000004">
      <c r="A19155" t="s">
        <v>220</v>
      </c>
      <c r="B19155" t="s">
        <v>2108</v>
      </c>
      <c r="C19155">
        <v>1865</v>
      </c>
      <c r="D19155">
        <v>60449588</v>
      </c>
    </row>
    <row r="19156" spans="1:4" x14ac:dyDescent="0.55000000000000004">
      <c r="A19156" t="s">
        <v>220</v>
      </c>
      <c r="B19156" t="s">
        <v>2108</v>
      </c>
      <c r="C19156">
        <v>1866</v>
      </c>
      <c r="D19156">
        <v>61101436</v>
      </c>
    </row>
    <row r="19157" spans="1:4" x14ac:dyDescent="0.55000000000000004">
      <c r="A19157" t="s">
        <v>220</v>
      </c>
      <c r="B19157" t="s">
        <v>2108</v>
      </c>
      <c r="C19157">
        <v>1867</v>
      </c>
      <c r="D19157">
        <v>75109410</v>
      </c>
    </row>
    <row r="19158" spans="1:4" x14ac:dyDescent="0.55000000000000004">
      <c r="A19158" t="s">
        <v>220</v>
      </c>
      <c r="B19158" t="s">
        <v>2108</v>
      </c>
      <c r="C19158">
        <v>1868</v>
      </c>
      <c r="D19158">
        <v>83908930</v>
      </c>
    </row>
    <row r="19159" spans="1:4" x14ac:dyDescent="0.55000000000000004">
      <c r="A19159" t="s">
        <v>220</v>
      </c>
      <c r="B19159" t="s">
        <v>2108</v>
      </c>
      <c r="C19159">
        <v>1869</v>
      </c>
      <c r="D19159">
        <v>95069656</v>
      </c>
    </row>
    <row r="19160" spans="1:4" x14ac:dyDescent="0.55000000000000004">
      <c r="A19160" t="s">
        <v>220</v>
      </c>
      <c r="B19160" t="s">
        <v>2108</v>
      </c>
      <c r="C19160">
        <v>1870</v>
      </c>
      <c r="D19160">
        <v>100493880</v>
      </c>
    </row>
    <row r="19161" spans="1:4" x14ac:dyDescent="0.55000000000000004">
      <c r="A19161" t="s">
        <v>220</v>
      </c>
      <c r="B19161" t="s">
        <v>2108</v>
      </c>
      <c r="C19161">
        <v>1871</v>
      </c>
      <c r="D19161">
        <v>105424984</v>
      </c>
    </row>
    <row r="19162" spans="1:4" x14ac:dyDescent="0.55000000000000004">
      <c r="A19162" t="s">
        <v>220</v>
      </c>
      <c r="B19162" t="s">
        <v>2108</v>
      </c>
      <c r="C19162">
        <v>1872</v>
      </c>
      <c r="D19162">
        <v>128799670</v>
      </c>
    </row>
    <row r="19163" spans="1:4" x14ac:dyDescent="0.55000000000000004">
      <c r="A19163" t="s">
        <v>220</v>
      </c>
      <c r="B19163" t="s">
        <v>2108</v>
      </c>
      <c r="C19163">
        <v>1873</v>
      </c>
      <c r="D19163">
        <v>141792420</v>
      </c>
    </row>
    <row r="19164" spans="1:4" x14ac:dyDescent="0.55000000000000004">
      <c r="A19164" t="s">
        <v>220</v>
      </c>
      <c r="B19164" t="s">
        <v>2108</v>
      </c>
      <c r="C19164">
        <v>1874</v>
      </c>
      <c r="D19164">
        <v>136606960</v>
      </c>
    </row>
    <row r="19165" spans="1:4" x14ac:dyDescent="0.55000000000000004">
      <c r="A19165" t="s">
        <v>220</v>
      </c>
      <c r="B19165" t="s">
        <v>2108</v>
      </c>
      <c r="C19165">
        <v>1875</v>
      </c>
      <c r="D19165">
        <v>138314050</v>
      </c>
    </row>
    <row r="19166" spans="1:4" x14ac:dyDescent="0.55000000000000004">
      <c r="A19166" t="s">
        <v>220</v>
      </c>
      <c r="B19166" t="s">
        <v>2108</v>
      </c>
      <c r="C19166">
        <v>1876</v>
      </c>
      <c r="D19166">
        <v>135277740</v>
      </c>
    </row>
    <row r="19167" spans="1:4" x14ac:dyDescent="0.55000000000000004">
      <c r="A19167" t="s">
        <v>220</v>
      </c>
      <c r="B19167" t="s">
        <v>2108</v>
      </c>
      <c r="C19167">
        <v>1877</v>
      </c>
      <c r="D19167">
        <v>149839310</v>
      </c>
    </row>
    <row r="19168" spans="1:4" x14ac:dyDescent="0.55000000000000004">
      <c r="A19168" t="s">
        <v>220</v>
      </c>
      <c r="B19168" t="s">
        <v>2108</v>
      </c>
      <c r="C19168">
        <v>1878</v>
      </c>
      <c r="D19168">
        <v>146594990</v>
      </c>
    </row>
    <row r="19169" spans="1:4" x14ac:dyDescent="0.55000000000000004">
      <c r="A19169" t="s">
        <v>220</v>
      </c>
      <c r="B19169" t="s">
        <v>2108</v>
      </c>
      <c r="C19169">
        <v>1879</v>
      </c>
      <c r="D19169">
        <v>178436500</v>
      </c>
    </row>
    <row r="19170" spans="1:4" x14ac:dyDescent="0.55000000000000004">
      <c r="A19170" t="s">
        <v>220</v>
      </c>
      <c r="B19170" t="s">
        <v>2108</v>
      </c>
      <c r="C19170">
        <v>1880</v>
      </c>
      <c r="D19170">
        <v>204774640</v>
      </c>
    </row>
    <row r="19171" spans="1:4" x14ac:dyDescent="0.55000000000000004">
      <c r="A19171" t="s">
        <v>220</v>
      </c>
      <c r="B19171" t="s">
        <v>2108</v>
      </c>
      <c r="C19171">
        <v>1881</v>
      </c>
      <c r="D19171">
        <v>216661440</v>
      </c>
    </row>
    <row r="19172" spans="1:4" x14ac:dyDescent="0.55000000000000004">
      <c r="A19172" t="s">
        <v>220</v>
      </c>
      <c r="B19172" t="s">
        <v>2108</v>
      </c>
      <c r="C19172">
        <v>1882</v>
      </c>
      <c r="D19172">
        <v>242977010</v>
      </c>
    </row>
    <row r="19173" spans="1:4" x14ac:dyDescent="0.55000000000000004">
      <c r="A19173" t="s">
        <v>220</v>
      </c>
      <c r="B19173" t="s">
        <v>2108</v>
      </c>
      <c r="C19173">
        <v>1883</v>
      </c>
      <c r="D19173">
        <v>262347040</v>
      </c>
    </row>
    <row r="19174" spans="1:4" x14ac:dyDescent="0.55000000000000004">
      <c r="A19174" t="s">
        <v>220</v>
      </c>
      <c r="B19174" t="s">
        <v>2108</v>
      </c>
      <c r="C19174">
        <v>1884</v>
      </c>
      <c r="D19174">
        <v>277187650</v>
      </c>
    </row>
    <row r="19175" spans="1:4" x14ac:dyDescent="0.55000000000000004">
      <c r="A19175" t="s">
        <v>220</v>
      </c>
      <c r="B19175" t="s">
        <v>2108</v>
      </c>
      <c r="C19175">
        <v>1885</v>
      </c>
      <c r="D19175">
        <v>281432450</v>
      </c>
    </row>
    <row r="19176" spans="1:4" x14ac:dyDescent="0.55000000000000004">
      <c r="A19176" t="s">
        <v>220</v>
      </c>
      <c r="B19176" t="s">
        <v>2108</v>
      </c>
      <c r="C19176">
        <v>1886</v>
      </c>
      <c r="D19176">
        <v>297307330</v>
      </c>
    </row>
    <row r="19177" spans="1:4" x14ac:dyDescent="0.55000000000000004">
      <c r="A19177" t="s">
        <v>220</v>
      </c>
      <c r="B19177" t="s">
        <v>2108</v>
      </c>
      <c r="C19177">
        <v>1887</v>
      </c>
      <c r="D19177">
        <v>318908220</v>
      </c>
    </row>
    <row r="19178" spans="1:4" x14ac:dyDescent="0.55000000000000004">
      <c r="A19178" t="s">
        <v>220</v>
      </c>
      <c r="B19178" t="s">
        <v>2108</v>
      </c>
      <c r="C19178">
        <v>1888</v>
      </c>
      <c r="D19178">
        <v>388686100</v>
      </c>
    </row>
    <row r="19179" spans="1:4" x14ac:dyDescent="0.55000000000000004">
      <c r="A19179" t="s">
        <v>220</v>
      </c>
      <c r="B19179" t="s">
        <v>2108</v>
      </c>
      <c r="C19179">
        <v>1889</v>
      </c>
      <c r="D19179">
        <v>348532450</v>
      </c>
    </row>
    <row r="19180" spans="1:4" x14ac:dyDescent="0.55000000000000004">
      <c r="A19180" t="s">
        <v>220</v>
      </c>
      <c r="B19180" t="s">
        <v>2108</v>
      </c>
      <c r="C19180">
        <v>1890</v>
      </c>
      <c r="D19180">
        <v>416105630</v>
      </c>
    </row>
    <row r="19181" spans="1:4" x14ac:dyDescent="0.55000000000000004">
      <c r="A19181" t="s">
        <v>220</v>
      </c>
      <c r="B19181" t="s">
        <v>2108</v>
      </c>
      <c r="C19181">
        <v>1891</v>
      </c>
      <c r="D19181">
        <v>444136320</v>
      </c>
    </row>
    <row r="19182" spans="1:4" x14ac:dyDescent="0.55000000000000004">
      <c r="A19182" t="s">
        <v>220</v>
      </c>
      <c r="B19182" t="s">
        <v>2108</v>
      </c>
      <c r="C19182">
        <v>1892</v>
      </c>
      <c r="D19182">
        <v>467781400</v>
      </c>
    </row>
    <row r="19183" spans="1:4" x14ac:dyDescent="0.55000000000000004">
      <c r="A19183" t="s">
        <v>220</v>
      </c>
      <c r="B19183" t="s">
        <v>2108</v>
      </c>
      <c r="C19183">
        <v>1893</v>
      </c>
      <c r="D19183">
        <v>472057700</v>
      </c>
    </row>
    <row r="19184" spans="1:4" x14ac:dyDescent="0.55000000000000004">
      <c r="A19184" t="s">
        <v>220</v>
      </c>
      <c r="B19184" t="s">
        <v>2108</v>
      </c>
      <c r="C19184">
        <v>1894</v>
      </c>
      <c r="D19184">
        <v>442608900</v>
      </c>
    </row>
    <row r="19185" spans="1:4" x14ac:dyDescent="0.55000000000000004">
      <c r="A19185" t="s">
        <v>220</v>
      </c>
      <c r="B19185" t="s">
        <v>2108</v>
      </c>
      <c r="C19185">
        <v>1895</v>
      </c>
      <c r="D19185">
        <v>496785800</v>
      </c>
    </row>
    <row r="19186" spans="1:4" x14ac:dyDescent="0.55000000000000004">
      <c r="A19186" t="s">
        <v>220</v>
      </c>
      <c r="B19186" t="s">
        <v>2108</v>
      </c>
      <c r="C19186">
        <v>1896</v>
      </c>
      <c r="D19186">
        <v>498858240</v>
      </c>
    </row>
    <row r="19187" spans="1:4" x14ac:dyDescent="0.55000000000000004">
      <c r="A19187" t="s">
        <v>220</v>
      </c>
      <c r="B19187" t="s">
        <v>2108</v>
      </c>
      <c r="C19187">
        <v>1897</v>
      </c>
      <c r="D19187">
        <v>519146020</v>
      </c>
    </row>
    <row r="19188" spans="1:4" x14ac:dyDescent="0.55000000000000004">
      <c r="A19188" t="s">
        <v>220</v>
      </c>
      <c r="B19188" t="s">
        <v>2108</v>
      </c>
      <c r="C19188">
        <v>1898</v>
      </c>
      <c r="D19188">
        <v>565555650</v>
      </c>
    </row>
    <row r="19189" spans="1:4" x14ac:dyDescent="0.55000000000000004">
      <c r="A19189" t="s">
        <v>220</v>
      </c>
      <c r="B19189" t="s">
        <v>2108</v>
      </c>
      <c r="C19189">
        <v>1899</v>
      </c>
      <c r="D19189">
        <v>650259800</v>
      </c>
    </row>
    <row r="19190" spans="1:4" x14ac:dyDescent="0.55000000000000004">
      <c r="A19190" t="s">
        <v>220</v>
      </c>
      <c r="B19190" t="s">
        <v>2108</v>
      </c>
      <c r="C19190">
        <v>1900</v>
      </c>
      <c r="D19190">
        <v>689274560</v>
      </c>
    </row>
    <row r="19191" spans="1:4" x14ac:dyDescent="0.55000000000000004">
      <c r="A19191" t="s">
        <v>220</v>
      </c>
      <c r="B19191" t="s">
        <v>2108</v>
      </c>
      <c r="C19191">
        <v>1901</v>
      </c>
      <c r="D19191">
        <v>752325400</v>
      </c>
    </row>
    <row r="19192" spans="1:4" x14ac:dyDescent="0.55000000000000004">
      <c r="A19192" t="s">
        <v>220</v>
      </c>
      <c r="B19192" t="s">
        <v>2108</v>
      </c>
      <c r="C19192">
        <v>1902</v>
      </c>
      <c r="D19192">
        <v>797930940</v>
      </c>
    </row>
    <row r="19193" spans="1:4" x14ac:dyDescent="0.55000000000000004">
      <c r="A19193" t="s">
        <v>220</v>
      </c>
      <c r="B19193" t="s">
        <v>2108</v>
      </c>
      <c r="C19193">
        <v>1903</v>
      </c>
      <c r="D19193">
        <v>931599300</v>
      </c>
    </row>
    <row r="19194" spans="1:4" x14ac:dyDescent="0.55000000000000004">
      <c r="A19194" t="s">
        <v>220</v>
      </c>
      <c r="B19194" t="s">
        <v>2108</v>
      </c>
      <c r="C19194">
        <v>1904</v>
      </c>
      <c r="D19194">
        <v>925116500</v>
      </c>
    </row>
    <row r="19195" spans="1:4" x14ac:dyDescent="0.55000000000000004">
      <c r="A19195" t="s">
        <v>220</v>
      </c>
      <c r="B19195" t="s">
        <v>2108</v>
      </c>
      <c r="C19195">
        <v>1905</v>
      </c>
      <c r="D19195">
        <v>1033274000</v>
      </c>
    </row>
    <row r="19196" spans="1:4" x14ac:dyDescent="0.55000000000000004">
      <c r="A19196" t="s">
        <v>220</v>
      </c>
      <c r="B19196" t="s">
        <v>2108</v>
      </c>
      <c r="C19196">
        <v>1906</v>
      </c>
      <c r="D19196">
        <v>1085844200</v>
      </c>
    </row>
    <row r="19197" spans="1:4" x14ac:dyDescent="0.55000000000000004">
      <c r="A19197" t="s">
        <v>220</v>
      </c>
      <c r="B19197" t="s">
        <v>2108</v>
      </c>
      <c r="C19197">
        <v>1907</v>
      </c>
      <c r="D19197">
        <v>1264722700</v>
      </c>
    </row>
    <row r="19198" spans="1:4" x14ac:dyDescent="0.55000000000000004">
      <c r="A19198" t="s">
        <v>220</v>
      </c>
      <c r="B19198" t="s">
        <v>2108</v>
      </c>
      <c r="C19198">
        <v>1908</v>
      </c>
      <c r="D19198">
        <v>1114123300</v>
      </c>
    </row>
    <row r="19199" spans="1:4" x14ac:dyDescent="0.55000000000000004">
      <c r="A19199" t="s">
        <v>220</v>
      </c>
      <c r="B19199" t="s">
        <v>2108</v>
      </c>
      <c r="C19199">
        <v>1909</v>
      </c>
      <c r="D19199">
        <v>1226393700</v>
      </c>
    </row>
    <row r="19200" spans="1:4" x14ac:dyDescent="0.55000000000000004">
      <c r="A19200" t="s">
        <v>220</v>
      </c>
      <c r="B19200" t="s">
        <v>2108</v>
      </c>
      <c r="C19200">
        <v>1910</v>
      </c>
      <c r="D19200">
        <v>1340182400</v>
      </c>
    </row>
    <row r="19201" spans="1:4" x14ac:dyDescent="0.55000000000000004">
      <c r="A19201" t="s">
        <v>220</v>
      </c>
      <c r="B19201" t="s">
        <v>2108</v>
      </c>
      <c r="C19201">
        <v>1911</v>
      </c>
      <c r="D19201">
        <v>1340375900</v>
      </c>
    </row>
    <row r="19202" spans="1:4" x14ac:dyDescent="0.55000000000000004">
      <c r="A19202" t="s">
        <v>220</v>
      </c>
      <c r="B19202" t="s">
        <v>2108</v>
      </c>
      <c r="C19202">
        <v>1912</v>
      </c>
      <c r="D19202">
        <v>1432892400</v>
      </c>
    </row>
    <row r="19203" spans="1:4" x14ac:dyDescent="0.55000000000000004">
      <c r="A19203" t="s">
        <v>220</v>
      </c>
      <c r="B19203" t="s">
        <v>2108</v>
      </c>
      <c r="C19203">
        <v>1913</v>
      </c>
      <c r="D19203">
        <v>1547516200</v>
      </c>
    </row>
    <row r="19204" spans="1:4" x14ac:dyDescent="0.55000000000000004">
      <c r="A19204" t="s">
        <v>220</v>
      </c>
      <c r="B19204" t="s">
        <v>2108</v>
      </c>
      <c r="C19204">
        <v>1914</v>
      </c>
      <c r="D19204">
        <v>1409811800</v>
      </c>
    </row>
    <row r="19205" spans="1:4" x14ac:dyDescent="0.55000000000000004">
      <c r="A19205" t="s">
        <v>220</v>
      </c>
      <c r="B19205" t="s">
        <v>2108</v>
      </c>
      <c r="C19205">
        <v>1915</v>
      </c>
      <c r="D19205">
        <v>1456051600</v>
      </c>
    </row>
    <row r="19206" spans="1:4" x14ac:dyDescent="0.55000000000000004">
      <c r="A19206" t="s">
        <v>220</v>
      </c>
      <c r="B19206" t="s">
        <v>2108</v>
      </c>
      <c r="C19206">
        <v>1916</v>
      </c>
      <c r="D19206">
        <v>1626382000</v>
      </c>
    </row>
    <row r="19207" spans="1:4" x14ac:dyDescent="0.55000000000000004">
      <c r="A19207" t="s">
        <v>220</v>
      </c>
      <c r="B19207" t="s">
        <v>2108</v>
      </c>
      <c r="C19207">
        <v>1917</v>
      </c>
      <c r="D19207">
        <v>1796726100</v>
      </c>
    </row>
    <row r="19208" spans="1:4" x14ac:dyDescent="0.55000000000000004">
      <c r="A19208" t="s">
        <v>220</v>
      </c>
      <c r="B19208" t="s">
        <v>2108</v>
      </c>
      <c r="C19208">
        <v>1918</v>
      </c>
      <c r="D19208">
        <v>1880819000</v>
      </c>
    </row>
    <row r="19209" spans="1:4" x14ac:dyDescent="0.55000000000000004">
      <c r="A19209" t="s">
        <v>220</v>
      </c>
      <c r="B19209" t="s">
        <v>2108</v>
      </c>
      <c r="C19209">
        <v>1919</v>
      </c>
      <c r="D19209">
        <v>1608359600</v>
      </c>
    </row>
    <row r="19210" spans="1:4" x14ac:dyDescent="0.55000000000000004">
      <c r="A19210" t="s">
        <v>220</v>
      </c>
      <c r="B19210" t="s">
        <v>2108</v>
      </c>
      <c r="C19210">
        <v>1920</v>
      </c>
      <c r="D19210">
        <v>1913851800</v>
      </c>
    </row>
    <row r="19211" spans="1:4" x14ac:dyDescent="0.55000000000000004">
      <c r="A19211" t="s">
        <v>220</v>
      </c>
      <c r="B19211" t="s">
        <v>2108</v>
      </c>
      <c r="C19211">
        <v>1921</v>
      </c>
      <c r="D19211">
        <v>1607007500</v>
      </c>
    </row>
    <row r="19212" spans="1:4" x14ac:dyDescent="0.55000000000000004">
      <c r="A19212" t="s">
        <v>220</v>
      </c>
      <c r="B19212" t="s">
        <v>2108</v>
      </c>
      <c r="C19212">
        <v>1922</v>
      </c>
      <c r="D19212">
        <v>1604141800</v>
      </c>
    </row>
    <row r="19213" spans="1:4" x14ac:dyDescent="0.55000000000000004">
      <c r="A19213" t="s">
        <v>220</v>
      </c>
      <c r="B19213" t="s">
        <v>2108</v>
      </c>
      <c r="C19213">
        <v>1923</v>
      </c>
      <c r="D19213">
        <v>2078408700</v>
      </c>
    </row>
    <row r="19214" spans="1:4" x14ac:dyDescent="0.55000000000000004">
      <c r="A19214" t="s">
        <v>220</v>
      </c>
      <c r="B19214" t="s">
        <v>2108</v>
      </c>
      <c r="C19214">
        <v>1924</v>
      </c>
      <c r="D19214">
        <v>1861292900</v>
      </c>
    </row>
    <row r="19215" spans="1:4" x14ac:dyDescent="0.55000000000000004">
      <c r="A19215" t="s">
        <v>220</v>
      </c>
      <c r="B19215" t="s">
        <v>2108</v>
      </c>
      <c r="C19215">
        <v>1925</v>
      </c>
      <c r="D19215">
        <v>1894640500</v>
      </c>
    </row>
    <row r="19216" spans="1:4" x14ac:dyDescent="0.55000000000000004">
      <c r="A19216" t="s">
        <v>220</v>
      </c>
      <c r="B19216" t="s">
        <v>2108</v>
      </c>
      <c r="C19216">
        <v>1926</v>
      </c>
      <c r="D19216">
        <v>2039605600</v>
      </c>
    </row>
    <row r="19217" spans="1:4" x14ac:dyDescent="0.55000000000000004">
      <c r="A19217" t="s">
        <v>220</v>
      </c>
      <c r="B19217" t="s">
        <v>2108</v>
      </c>
      <c r="C19217">
        <v>1927</v>
      </c>
      <c r="D19217">
        <v>1991507100</v>
      </c>
    </row>
    <row r="19218" spans="1:4" x14ac:dyDescent="0.55000000000000004">
      <c r="A19218" t="s">
        <v>220</v>
      </c>
      <c r="B19218" t="s">
        <v>2108</v>
      </c>
      <c r="C19218">
        <v>1928</v>
      </c>
      <c r="D19218">
        <v>1954095500</v>
      </c>
    </row>
    <row r="19219" spans="1:4" x14ac:dyDescent="0.55000000000000004">
      <c r="A19219" t="s">
        <v>220</v>
      </c>
      <c r="B19219" t="s">
        <v>2108</v>
      </c>
      <c r="C19219">
        <v>1929</v>
      </c>
      <c r="D19219">
        <v>2089554600</v>
      </c>
    </row>
    <row r="19220" spans="1:4" x14ac:dyDescent="0.55000000000000004">
      <c r="A19220" t="s">
        <v>220</v>
      </c>
      <c r="B19220" t="s">
        <v>2108</v>
      </c>
      <c r="C19220">
        <v>1930</v>
      </c>
      <c r="D19220">
        <v>1864992600</v>
      </c>
    </row>
    <row r="19221" spans="1:4" x14ac:dyDescent="0.55000000000000004">
      <c r="A19221" t="s">
        <v>220</v>
      </c>
      <c r="B19221" t="s">
        <v>2108</v>
      </c>
      <c r="C19221">
        <v>1931</v>
      </c>
      <c r="D19221">
        <v>1581821700</v>
      </c>
    </row>
    <row r="19222" spans="1:4" x14ac:dyDescent="0.55000000000000004">
      <c r="A19222" t="s">
        <v>220</v>
      </c>
      <c r="B19222" t="s">
        <v>2108</v>
      </c>
      <c r="C19222">
        <v>1932</v>
      </c>
      <c r="D19222">
        <v>1348415700</v>
      </c>
    </row>
    <row r="19223" spans="1:4" x14ac:dyDescent="0.55000000000000004">
      <c r="A19223" t="s">
        <v>220</v>
      </c>
      <c r="B19223" t="s">
        <v>2108</v>
      </c>
      <c r="C19223">
        <v>1933</v>
      </c>
      <c r="D19223">
        <v>1440842900</v>
      </c>
    </row>
    <row r="19224" spans="1:4" x14ac:dyDescent="0.55000000000000004">
      <c r="A19224" t="s">
        <v>220</v>
      </c>
      <c r="B19224" t="s">
        <v>2108</v>
      </c>
      <c r="C19224">
        <v>1934</v>
      </c>
      <c r="D19224">
        <v>1540829700</v>
      </c>
    </row>
    <row r="19225" spans="1:4" x14ac:dyDescent="0.55000000000000004">
      <c r="A19225" t="s">
        <v>220</v>
      </c>
      <c r="B19225" t="s">
        <v>2108</v>
      </c>
      <c r="C19225">
        <v>1935</v>
      </c>
      <c r="D19225">
        <v>1598686300</v>
      </c>
    </row>
    <row r="19226" spans="1:4" x14ac:dyDescent="0.55000000000000004">
      <c r="A19226" t="s">
        <v>220</v>
      </c>
      <c r="B19226" t="s">
        <v>2108</v>
      </c>
      <c r="C19226">
        <v>1936</v>
      </c>
      <c r="D19226">
        <v>1828468600</v>
      </c>
    </row>
    <row r="19227" spans="1:4" x14ac:dyDescent="0.55000000000000004">
      <c r="A19227" t="s">
        <v>220</v>
      </c>
      <c r="B19227" t="s">
        <v>2108</v>
      </c>
      <c r="C19227">
        <v>1937</v>
      </c>
      <c r="D19227">
        <v>1919474000</v>
      </c>
    </row>
    <row r="19228" spans="1:4" x14ac:dyDescent="0.55000000000000004">
      <c r="A19228" t="s">
        <v>220</v>
      </c>
      <c r="B19228" t="s">
        <v>2108</v>
      </c>
      <c r="C19228">
        <v>1938</v>
      </c>
      <c r="D19228">
        <v>1635000700</v>
      </c>
    </row>
    <row r="19229" spans="1:4" x14ac:dyDescent="0.55000000000000004">
      <c r="A19229" t="s">
        <v>220</v>
      </c>
      <c r="B19229" t="s">
        <v>2108</v>
      </c>
      <c r="C19229">
        <v>1939</v>
      </c>
      <c r="D19229">
        <v>1798916200</v>
      </c>
    </row>
    <row r="19230" spans="1:4" x14ac:dyDescent="0.55000000000000004">
      <c r="A19230" t="s">
        <v>220</v>
      </c>
      <c r="B19230" t="s">
        <v>2108</v>
      </c>
      <c r="C19230">
        <v>1940</v>
      </c>
      <c r="D19230">
        <v>2018418800</v>
      </c>
    </row>
    <row r="19231" spans="1:4" x14ac:dyDescent="0.55000000000000004">
      <c r="A19231" t="s">
        <v>220</v>
      </c>
      <c r="B19231" t="s">
        <v>2108</v>
      </c>
      <c r="C19231">
        <v>1941</v>
      </c>
      <c r="D19231">
        <v>2196926200</v>
      </c>
    </row>
    <row r="19232" spans="1:4" x14ac:dyDescent="0.55000000000000004">
      <c r="A19232" t="s">
        <v>220</v>
      </c>
      <c r="B19232" t="s">
        <v>2108</v>
      </c>
      <c r="C19232">
        <v>1942</v>
      </c>
      <c r="D19232">
        <v>2359614700</v>
      </c>
    </row>
    <row r="19233" spans="1:4" x14ac:dyDescent="0.55000000000000004">
      <c r="A19233" t="s">
        <v>220</v>
      </c>
      <c r="B19233" t="s">
        <v>2108</v>
      </c>
      <c r="C19233">
        <v>1943</v>
      </c>
      <c r="D19233">
        <v>2440362500</v>
      </c>
    </row>
    <row r="19234" spans="1:4" x14ac:dyDescent="0.55000000000000004">
      <c r="A19234" t="s">
        <v>220</v>
      </c>
      <c r="B19234" t="s">
        <v>2108</v>
      </c>
      <c r="C19234">
        <v>1944</v>
      </c>
      <c r="D19234">
        <v>2616900000</v>
      </c>
    </row>
    <row r="19235" spans="1:4" x14ac:dyDescent="0.55000000000000004">
      <c r="A19235" t="s">
        <v>220</v>
      </c>
      <c r="B19235" t="s">
        <v>2108</v>
      </c>
      <c r="C19235">
        <v>1945</v>
      </c>
      <c r="D19235">
        <v>2524446500</v>
      </c>
    </row>
    <row r="19236" spans="1:4" x14ac:dyDescent="0.55000000000000004">
      <c r="A19236" t="s">
        <v>220</v>
      </c>
      <c r="B19236" t="s">
        <v>2108</v>
      </c>
      <c r="C19236">
        <v>1946</v>
      </c>
      <c r="D19236">
        <v>2432982800</v>
      </c>
    </row>
    <row r="19237" spans="1:4" x14ac:dyDescent="0.55000000000000004">
      <c r="A19237" t="s">
        <v>220</v>
      </c>
      <c r="B19237" t="s">
        <v>2108</v>
      </c>
      <c r="C19237">
        <v>1947</v>
      </c>
      <c r="D19237">
        <v>2671360000</v>
      </c>
    </row>
    <row r="19238" spans="1:4" x14ac:dyDescent="0.55000000000000004">
      <c r="A19238" t="s">
        <v>220</v>
      </c>
      <c r="B19238" t="s">
        <v>2108</v>
      </c>
      <c r="C19238">
        <v>1948</v>
      </c>
      <c r="D19238">
        <v>2784729000</v>
      </c>
    </row>
    <row r="19239" spans="1:4" x14ac:dyDescent="0.55000000000000004">
      <c r="A19239" t="s">
        <v>220</v>
      </c>
      <c r="B19239" t="s">
        <v>2108</v>
      </c>
      <c r="C19239">
        <v>1949</v>
      </c>
      <c r="D19239">
        <v>2353018400</v>
      </c>
    </row>
    <row r="19240" spans="1:4" x14ac:dyDescent="0.55000000000000004">
      <c r="A19240" t="s">
        <v>220</v>
      </c>
      <c r="B19240" t="s">
        <v>2108</v>
      </c>
      <c r="C19240">
        <v>1950</v>
      </c>
      <c r="D19240">
        <v>2744908300</v>
      </c>
    </row>
    <row r="19241" spans="1:4" x14ac:dyDescent="0.55000000000000004">
      <c r="A19241" t="s">
        <v>220</v>
      </c>
      <c r="B19241" t="s">
        <v>2108</v>
      </c>
      <c r="C19241">
        <v>1951</v>
      </c>
      <c r="D19241">
        <v>2840856000</v>
      </c>
    </row>
    <row r="19242" spans="1:4" x14ac:dyDescent="0.55000000000000004">
      <c r="A19242" t="s">
        <v>220</v>
      </c>
      <c r="B19242" t="s">
        <v>2108</v>
      </c>
      <c r="C19242">
        <v>1952</v>
      </c>
      <c r="D19242">
        <v>2768359700</v>
      </c>
    </row>
    <row r="19243" spans="1:4" x14ac:dyDescent="0.55000000000000004">
      <c r="A19243" t="s">
        <v>220</v>
      </c>
      <c r="B19243" t="s">
        <v>2108</v>
      </c>
      <c r="C19243">
        <v>1953</v>
      </c>
      <c r="D19243">
        <v>2832029000</v>
      </c>
    </row>
    <row r="19244" spans="1:4" x14ac:dyDescent="0.55000000000000004">
      <c r="A19244" t="s">
        <v>220</v>
      </c>
      <c r="B19244" t="s">
        <v>2108</v>
      </c>
      <c r="C19244">
        <v>1954</v>
      </c>
      <c r="D19244">
        <v>2718288000</v>
      </c>
    </row>
    <row r="19245" spans="1:4" x14ac:dyDescent="0.55000000000000004">
      <c r="A19245" t="s">
        <v>220</v>
      </c>
      <c r="B19245" t="s">
        <v>2108</v>
      </c>
      <c r="C19245">
        <v>1955</v>
      </c>
      <c r="D19245">
        <v>2966306600</v>
      </c>
    </row>
    <row r="19246" spans="1:4" x14ac:dyDescent="0.55000000000000004">
      <c r="A19246" t="s">
        <v>220</v>
      </c>
      <c r="B19246" t="s">
        <v>2108</v>
      </c>
      <c r="C19246">
        <v>1956</v>
      </c>
      <c r="D19246">
        <v>3124124700</v>
      </c>
    </row>
    <row r="19247" spans="1:4" x14ac:dyDescent="0.55000000000000004">
      <c r="A19247" t="s">
        <v>220</v>
      </c>
      <c r="B19247" t="s">
        <v>2108</v>
      </c>
      <c r="C19247">
        <v>1957</v>
      </c>
      <c r="D19247">
        <v>3103315200</v>
      </c>
    </row>
    <row r="19248" spans="1:4" x14ac:dyDescent="0.55000000000000004">
      <c r="A19248" t="s">
        <v>220</v>
      </c>
      <c r="B19248" t="s">
        <v>2108</v>
      </c>
      <c r="C19248">
        <v>1958</v>
      </c>
      <c r="D19248">
        <v>3022798800</v>
      </c>
    </row>
    <row r="19249" spans="1:4" x14ac:dyDescent="0.55000000000000004">
      <c r="A19249" t="s">
        <v>220</v>
      </c>
      <c r="B19249" t="s">
        <v>2108</v>
      </c>
      <c r="C19249">
        <v>1959</v>
      </c>
      <c r="D19249">
        <v>3115066000</v>
      </c>
    </row>
    <row r="19250" spans="1:4" x14ac:dyDescent="0.55000000000000004">
      <c r="A19250" t="s">
        <v>220</v>
      </c>
      <c r="B19250" t="s">
        <v>2108</v>
      </c>
      <c r="C19250">
        <v>1960</v>
      </c>
      <c r="D19250">
        <v>3189234400</v>
      </c>
    </row>
    <row r="19251" spans="1:4" x14ac:dyDescent="0.55000000000000004">
      <c r="A19251" t="s">
        <v>220</v>
      </c>
      <c r="B19251" t="s">
        <v>2108</v>
      </c>
      <c r="C19251">
        <v>1961</v>
      </c>
      <c r="D19251">
        <v>3184431000</v>
      </c>
    </row>
    <row r="19252" spans="1:4" x14ac:dyDescent="0.55000000000000004">
      <c r="A19252" t="s">
        <v>220</v>
      </c>
      <c r="B19252" t="s">
        <v>2108</v>
      </c>
      <c r="C19252">
        <v>1962</v>
      </c>
      <c r="D19252">
        <v>3309483800</v>
      </c>
    </row>
    <row r="19253" spans="1:4" x14ac:dyDescent="0.55000000000000004">
      <c r="A19253" t="s">
        <v>220</v>
      </c>
      <c r="B19253" t="s">
        <v>2108</v>
      </c>
      <c r="C19253">
        <v>1963</v>
      </c>
      <c r="D19253">
        <v>3442642200</v>
      </c>
    </row>
    <row r="19254" spans="1:4" x14ac:dyDescent="0.55000000000000004">
      <c r="A19254" t="s">
        <v>220</v>
      </c>
      <c r="B19254" t="s">
        <v>2108</v>
      </c>
      <c r="C19254">
        <v>1964</v>
      </c>
      <c r="D19254">
        <v>3621586000</v>
      </c>
    </row>
    <row r="19255" spans="1:4" x14ac:dyDescent="0.55000000000000004">
      <c r="A19255" t="s">
        <v>220</v>
      </c>
      <c r="B19255" t="s">
        <v>2108</v>
      </c>
      <c r="C19255">
        <v>1965</v>
      </c>
      <c r="D19255">
        <v>3771806500</v>
      </c>
    </row>
    <row r="19256" spans="1:4" x14ac:dyDescent="0.55000000000000004">
      <c r="A19256" t="s">
        <v>220</v>
      </c>
      <c r="B19256" t="s">
        <v>2108</v>
      </c>
      <c r="C19256">
        <v>1966</v>
      </c>
      <c r="D19256">
        <v>3956434200</v>
      </c>
    </row>
    <row r="19257" spans="1:4" x14ac:dyDescent="0.55000000000000004">
      <c r="A19257" t="s">
        <v>220</v>
      </c>
      <c r="B19257" t="s">
        <v>2108</v>
      </c>
      <c r="C19257">
        <v>1967</v>
      </c>
      <c r="D19257">
        <v>4127059700</v>
      </c>
    </row>
    <row r="19258" spans="1:4" x14ac:dyDescent="0.55000000000000004">
      <c r="A19258" t="s">
        <v>220</v>
      </c>
      <c r="B19258" t="s">
        <v>2108</v>
      </c>
      <c r="C19258">
        <v>1968</v>
      </c>
      <c r="D19258">
        <v>4289618200</v>
      </c>
    </row>
    <row r="19259" spans="1:4" x14ac:dyDescent="0.55000000000000004">
      <c r="A19259" t="s">
        <v>220</v>
      </c>
      <c r="B19259" t="s">
        <v>2108</v>
      </c>
      <c r="C19259">
        <v>1969</v>
      </c>
      <c r="D19259">
        <v>4501628400</v>
      </c>
    </row>
    <row r="19260" spans="1:4" x14ac:dyDescent="0.55000000000000004">
      <c r="A19260" t="s">
        <v>220</v>
      </c>
      <c r="B19260" t="s">
        <v>2108</v>
      </c>
      <c r="C19260">
        <v>1970</v>
      </c>
      <c r="D19260">
        <v>4862542000</v>
      </c>
    </row>
    <row r="19261" spans="1:4" x14ac:dyDescent="0.55000000000000004">
      <c r="A19261" t="s">
        <v>220</v>
      </c>
      <c r="B19261" t="s">
        <v>2108</v>
      </c>
      <c r="C19261">
        <v>1971</v>
      </c>
      <c r="D19261">
        <v>4915969000</v>
      </c>
    </row>
    <row r="19262" spans="1:4" x14ac:dyDescent="0.55000000000000004">
      <c r="A19262" t="s">
        <v>220</v>
      </c>
      <c r="B19262" t="s">
        <v>2108</v>
      </c>
      <c r="C19262">
        <v>1972</v>
      </c>
      <c r="D19262">
        <v>5161936000</v>
      </c>
    </row>
    <row r="19263" spans="1:4" x14ac:dyDescent="0.55000000000000004">
      <c r="A19263" t="s">
        <v>220</v>
      </c>
      <c r="B19263" t="s">
        <v>2108</v>
      </c>
      <c r="C19263">
        <v>1973</v>
      </c>
      <c r="D19263">
        <v>5389427700</v>
      </c>
    </row>
    <row r="19264" spans="1:4" x14ac:dyDescent="0.55000000000000004">
      <c r="A19264" t="s">
        <v>220</v>
      </c>
      <c r="B19264" t="s">
        <v>2108</v>
      </c>
      <c r="C19264">
        <v>1974</v>
      </c>
      <c r="D19264">
        <v>5238351000</v>
      </c>
    </row>
    <row r="19265" spans="1:4" x14ac:dyDescent="0.55000000000000004">
      <c r="A19265" t="s">
        <v>220</v>
      </c>
      <c r="B19265" t="s">
        <v>2108</v>
      </c>
      <c r="C19265">
        <v>1975</v>
      </c>
      <c r="D19265">
        <v>5064188400</v>
      </c>
    </row>
    <row r="19266" spans="1:4" x14ac:dyDescent="0.55000000000000004">
      <c r="A19266" t="s">
        <v>220</v>
      </c>
      <c r="B19266" t="s">
        <v>2108</v>
      </c>
      <c r="C19266">
        <v>1976</v>
      </c>
      <c r="D19266">
        <v>5308195300</v>
      </c>
    </row>
    <row r="19267" spans="1:4" x14ac:dyDescent="0.55000000000000004">
      <c r="A19267" t="s">
        <v>220</v>
      </c>
      <c r="B19267" t="s">
        <v>2108</v>
      </c>
      <c r="C19267">
        <v>1977</v>
      </c>
      <c r="D19267">
        <v>5450855400</v>
      </c>
    </row>
    <row r="19268" spans="1:4" x14ac:dyDescent="0.55000000000000004">
      <c r="A19268" t="s">
        <v>220</v>
      </c>
      <c r="B19268" t="s">
        <v>2108</v>
      </c>
      <c r="C19268">
        <v>1978</v>
      </c>
      <c r="D19268">
        <v>5632973300</v>
      </c>
    </row>
    <row r="19269" spans="1:4" x14ac:dyDescent="0.55000000000000004">
      <c r="A19269" t="s">
        <v>220</v>
      </c>
      <c r="B19269" t="s">
        <v>2108</v>
      </c>
      <c r="C19269">
        <v>1979</v>
      </c>
      <c r="D19269">
        <v>5692481000</v>
      </c>
    </row>
    <row r="19270" spans="1:4" x14ac:dyDescent="0.55000000000000004">
      <c r="A19270" t="s">
        <v>220</v>
      </c>
      <c r="B19270" t="s">
        <v>2108</v>
      </c>
      <c r="C19270">
        <v>1980</v>
      </c>
      <c r="D19270">
        <v>5541655000</v>
      </c>
    </row>
    <row r="19271" spans="1:4" x14ac:dyDescent="0.55000000000000004">
      <c r="A19271" t="s">
        <v>220</v>
      </c>
      <c r="B19271" t="s">
        <v>2108</v>
      </c>
      <c r="C19271">
        <v>1981</v>
      </c>
      <c r="D19271">
        <v>5351420400</v>
      </c>
    </row>
    <row r="19272" spans="1:4" x14ac:dyDescent="0.55000000000000004">
      <c r="A19272" t="s">
        <v>220</v>
      </c>
      <c r="B19272" t="s">
        <v>2108</v>
      </c>
      <c r="C19272">
        <v>1982</v>
      </c>
      <c r="D19272">
        <v>5126822000</v>
      </c>
    </row>
    <row r="19273" spans="1:4" x14ac:dyDescent="0.55000000000000004">
      <c r="A19273" t="s">
        <v>220</v>
      </c>
      <c r="B19273" t="s">
        <v>2108</v>
      </c>
      <c r="C19273">
        <v>1983</v>
      </c>
      <c r="D19273">
        <v>5118913500</v>
      </c>
    </row>
    <row r="19274" spans="1:4" x14ac:dyDescent="0.55000000000000004">
      <c r="A19274" t="s">
        <v>220</v>
      </c>
      <c r="B19274" t="s">
        <v>2108</v>
      </c>
      <c r="C19274">
        <v>1984</v>
      </c>
      <c r="D19274">
        <v>5276948500</v>
      </c>
    </row>
    <row r="19275" spans="1:4" x14ac:dyDescent="0.55000000000000004">
      <c r="A19275" t="s">
        <v>220</v>
      </c>
      <c r="B19275" t="s">
        <v>2108</v>
      </c>
      <c r="C19275">
        <v>1985</v>
      </c>
      <c r="D19275">
        <v>5306051600</v>
      </c>
    </row>
    <row r="19276" spans="1:4" x14ac:dyDescent="0.55000000000000004">
      <c r="A19276" t="s">
        <v>220</v>
      </c>
      <c r="B19276" t="s">
        <v>2108</v>
      </c>
      <c r="C19276">
        <v>1986</v>
      </c>
      <c r="D19276">
        <v>5282712000</v>
      </c>
    </row>
    <row r="19277" spans="1:4" x14ac:dyDescent="0.55000000000000004">
      <c r="A19277" t="s">
        <v>220</v>
      </c>
      <c r="B19277" t="s">
        <v>2108</v>
      </c>
      <c r="C19277">
        <v>1987</v>
      </c>
      <c r="D19277">
        <v>5520225000</v>
      </c>
    </row>
    <row r="19278" spans="1:4" x14ac:dyDescent="0.55000000000000004">
      <c r="A19278" t="s">
        <v>220</v>
      </c>
      <c r="B19278" t="s">
        <v>2108</v>
      </c>
      <c r="C19278">
        <v>1988</v>
      </c>
      <c r="D19278">
        <v>5750680600</v>
      </c>
    </row>
    <row r="19279" spans="1:4" x14ac:dyDescent="0.55000000000000004">
      <c r="A19279" t="s">
        <v>220</v>
      </c>
      <c r="B19279" t="s">
        <v>2108</v>
      </c>
      <c r="C19279">
        <v>1989</v>
      </c>
      <c r="D19279">
        <v>5843614000</v>
      </c>
    </row>
    <row r="19280" spans="1:4" x14ac:dyDescent="0.55000000000000004">
      <c r="A19280" t="s">
        <v>220</v>
      </c>
      <c r="B19280" t="s">
        <v>2108</v>
      </c>
      <c r="C19280">
        <v>1990</v>
      </c>
      <c r="D19280">
        <v>5999264000</v>
      </c>
    </row>
    <row r="19281" spans="1:4" x14ac:dyDescent="0.55000000000000004">
      <c r="A19281" t="s">
        <v>220</v>
      </c>
      <c r="B19281" t="s">
        <v>2108</v>
      </c>
      <c r="C19281">
        <v>1991</v>
      </c>
      <c r="D19281">
        <v>5947688000</v>
      </c>
    </row>
    <row r="19282" spans="1:4" x14ac:dyDescent="0.55000000000000004">
      <c r="A19282" t="s">
        <v>220</v>
      </c>
      <c r="B19282" t="s">
        <v>2108</v>
      </c>
      <c r="C19282">
        <v>1992</v>
      </c>
      <c r="D19282">
        <v>6065276000</v>
      </c>
    </row>
    <row r="19283" spans="1:4" x14ac:dyDescent="0.55000000000000004">
      <c r="A19283" t="s">
        <v>220</v>
      </c>
      <c r="B19283" t="s">
        <v>2108</v>
      </c>
      <c r="C19283">
        <v>1993</v>
      </c>
      <c r="D19283">
        <v>6172271600</v>
      </c>
    </row>
    <row r="19284" spans="1:4" x14ac:dyDescent="0.55000000000000004">
      <c r="A19284" t="s">
        <v>220</v>
      </c>
      <c r="B19284" t="s">
        <v>2108</v>
      </c>
      <c r="C19284">
        <v>1994</v>
      </c>
      <c r="D19284">
        <v>6286338600</v>
      </c>
    </row>
    <row r="19285" spans="1:4" x14ac:dyDescent="0.55000000000000004">
      <c r="A19285" t="s">
        <v>220</v>
      </c>
      <c r="B19285" t="s">
        <v>2108</v>
      </c>
      <c r="C19285">
        <v>1995</v>
      </c>
      <c r="D19285">
        <v>6349420000</v>
      </c>
    </row>
    <row r="19286" spans="1:4" x14ac:dyDescent="0.55000000000000004">
      <c r="A19286" t="s">
        <v>220</v>
      </c>
      <c r="B19286" t="s">
        <v>2108</v>
      </c>
      <c r="C19286">
        <v>1996</v>
      </c>
      <c r="D19286">
        <v>6557365000</v>
      </c>
    </row>
    <row r="19287" spans="1:4" x14ac:dyDescent="0.55000000000000004">
      <c r="A19287" t="s">
        <v>220</v>
      </c>
      <c r="B19287" t="s">
        <v>2108</v>
      </c>
      <c r="C19287">
        <v>1997</v>
      </c>
      <c r="D19287">
        <v>6671063000</v>
      </c>
    </row>
    <row r="19288" spans="1:4" x14ac:dyDescent="0.55000000000000004">
      <c r="A19288" t="s">
        <v>220</v>
      </c>
      <c r="B19288" t="s">
        <v>2108</v>
      </c>
      <c r="C19288">
        <v>1998</v>
      </c>
      <c r="D19288">
        <v>6760881000</v>
      </c>
    </row>
    <row r="19289" spans="1:4" x14ac:dyDescent="0.55000000000000004">
      <c r="A19289" t="s">
        <v>220</v>
      </c>
      <c r="B19289" t="s">
        <v>2108</v>
      </c>
      <c r="C19289">
        <v>1999</v>
      </c>
      <c r="D19289">
        <v>6849317000</v>
      </c>
    </row>
    <row r="19290" spans="1:4" x14ac:dyDescent="0.55000000000000004">
      <c r="A19290" t="s">
        <v>220</v>
      </c>
      <c r="B19290" t="s">
        <v>2108</v>
      </c>
      <c r="C19290">
        <v>2000</v>
      </c>
      <c r="D19290">
        <v>7111529000</v>
      </c>
    </row>
    <row r="19291" spans="1:4" x14ac:dyDescent="0.55000000000000004">
      <c r="A19291" t="s">
        <v>220</v>
      </c>
      <c r="B19291" t="s">
        <v>2108</v>
      </c>
      <c r="C19291">
        <v>2001</v>
      </c>
      <c r="D19291">
        <v>7005433000</v>
      </c>
    </row>
    <row r="19292" spans="1:4" x14ac:dyDescent="0.55000000000000004">
      <c r="A19292" t="s">
        <v>220</v>
      </c>
      <c r="B19292" t="s">
        <v>2108</v>
      </c>
      <c r="C19292">
        <v>2002</v>
      </c>
      <c r="D19292">
        <v>7062446000</v>
      </c>
    </row>
    <row r="19293" spans="1:4" x14ac:dyDescent="0.55000000000000004">
      <c r="A19293" t="s">
        <v>220</v>
      </c>
      <c r="B19293" t="s">
        <v>2108</v>
      </c>
      <c r="C19293">
        <v>2003</v>
      </c>
      <c r="D19293">
        <v>7170593000</v>
      </c>
    </row>
    <row r="19294" spans="1:4" x14ac:dyDescent="0.55000000000000004">
      <c r="A19294" t="s">
        <v>220</v>
      </c>
      <c r="B19294" t="s">
        <v>2108</v>
      </c>
      <c r="C19294">
        <v>2004</v>
      </c>
      <c r="D19294">
        <v>7269825500</v>
      </c>
    </row>
    <row r="19295" spans="1:4" x14ac:dyDescent="0.55000000000000004">
      <c r="A19295" t="s">
        <v>220</v>
      </c>
      <c r="B19295" t="s">
        <v>2108</v>
      </c>
      <c r="C19295">
        <v>2005</v>
      </c>
      <c r="D19295">
        <v>7313038300</v>
      </c>
    </row>
    <row r="19296" spans="1:4" x14ac:dyDescent="0.55000000000000004">
      <c r="A19296" t="s">
        <v>220</v>
      </c>
      <c r="B19296" t="s">
        <v>2108</v>
      </c>
      <c r="C19296">
        <v>2006</v>
      </c>
      <c r="D19296">
        <v>7249320400</v>
      </c>
    </row>
    <row r="19297" spans="1:4" x14ac:dyDescent="0.55000000000000004">
      <c r="A19297" t="s">
        <v>220</v>
      </c>
      <c r="B19297" t="s">
        <v>2108</v>
      </c>
      <c r="C19297">
        <v>2007</v>
      </c>
      <c r="D19297">
        <v>7352746500</v>
      </c>
    </row>
    <row r="19298" spans="1:4" x14ac:dyDescent="0.55000000000000004">
      <c r="A19298" t="s">
        <v>220</v>
      </c>
      <c r="B19298" t="s">
        <v>2108</v>
      </c>
      <c r="C19298">
        <v>2008</v>
      </c>
      <c r="D19298">
        <v>7133121500</v>
      </c>
    </row>
    <row r="19299" spans="1:4" x14ac:dyDescent="0.55000000000000004">
      <c r="A19299" t="s">
        <v>220</v>
      </c>
      <c r="B19299" t="s">
        <v>2108</v>
      </c>
      <c r="C19299">
        <v>2009</v>
      </c>
      <c r="D19299">
        <v>6653199400</v>
      </c>
    </row>
    <row r="19300" spans="1:4" x14ac:dyDescent="0.55000000000000004">
      <c r="A19300" t="s">
        <v>220</v>
      </c>
      <c r="B19300" t="s">
        <v>2108</v>
      </c>
      <c r="C19300">
        <v>2010</v>
      </c>
      <c r="D19300">
        <v>6851848700</v>
      </c>
    </row>
    <row r="19301" spans="1:4" x14ac:dyDescent="0.55000000000000004">
      <c r="A19301" t="s">
        <v>220</v>
      </c>
      <c r="B19301" t="s">
        <v>2108</v>
      </c>
      <c r="C19301">
        <v>2011</v>
      </c>
      <c r="D19301">
        <v>6757270500</v>
      </c>
    </row>
    <row r="19302" spans="1:4" x14ac:dyDescent="0.55000000000000004">
      <c r="A19302" t="s">
        <v>220</v>
      </c>
      <c r="B19302" t="s">
        <v>2108</v>
      </c>
      <c r="C19302">
        <v>2012</v>
      </c>
      <c r="D19302">
        <v>6565685000</v>
      </c>
    </row>
    <row r="19303" spans="1:4" x14ac:dyDescent="0.55000000000000004">
      <c r="A19303" t="s">
        <v>220</v>
      </c>
      <c r="B19303" t="s">
        <v>2108</v>
      </c>
      <c r="C19303">
        <v>2013</v>
      </c>
      <c r="D19303">
        <v>6708860000</v>
      </c>
    </row>
    <row r="19304" spans="1:4" x14ac:dyDescent="0.55000000000000004">
      <c r="A19304" t="s">
        <v>220</v>
      </c>
      <c r="B19304" t="s">
        <v>2108</v>
      </c>
      <c r="C19304">
        <v>2014</v>
      </c>
      <c r="D19304">
        <v>6754714000</v>
      </c>
    </row>
    <row r="19305" spans="1:4" x14ac:dyDescent="0.55000000000000004">
      <c r="A19305" t="s">
        <v>220</v>
      </c>
      <c r="B19305" t="s">
        <v>2108</v>
      </c>
      <c r="C19305">
        <v>2015</v>
      </c>
      <c r="D19305">
        <v>6592755700</v>
      </c>
    </row>
    <row r="19306" spans="1:4" x14ac:dyDescent="0.55000000000000004">
      <c r="A19306" t="s">
        <v>220</v>
      </c>
      <c r="B19306" t="s">
        <v>2108</v>
      </c>
      <c r="C19306">
        <v>2016</v>
      </c>
      <c r="D19306">
        <v>6453526000</v>
      </c>
    </row>
    <row r="19307" spans="1:4" x14ac:dyDescent="0.55000000000000004">
      <c r="A19307" t="s">
        <v>220</v>
      </c>
      <c r="B19307" t="s">
        <v>2108</v>
      </c>
      <c r="C19307">
        <v>2017</v>
      </c>
      <c r="D19307">
        <v>6397038600</v>
      </c>
    </row>
    <row r="19308" spans="1:4" x14ac:dyDescent="0.55000000000000004">
      <c r="A19308" t="s">
        <v>220</v>
      </c>
      <c r="B19308" t="s">
        <v>2108</v>
      </c>
      <c r="C19308">
        <v>2018</v>
      </c>
      <c r="D19308">
        <v>6576287000</v>
      </c>
    </row>
    <row r="19309" spans="1:4" x14ac:dyDescent="0.55000000000000004">
      <c r="A19309" t="s">
        <v>220</v>
      </c>
      <c r="B19309" t="s">
        <v>2108</v>
      </c>
      <c r="C19309">
        <v>2019</v>
      </c>
      <c r="D19309">
        <v>6463362000</v>
      </c>
    </row>
    <row r="19310" spans="1:4" x14ac:dyDescent="0.55000000000000004">
      <c r="A19310" t="s">
        <v>220</v>
      </c>
      <c r="B19310" t="s">
        <v>2108</v>
      </c>
      <c r="C19310">
        <v>2020</v>
      </c>
      <c r="D19310">
        <v>5798350000</v>
      </c>
    </row>
    <row r="19311" spans="1:4" x14ac:dyDescent="0.55000000000000004">
      <c r="A19311" t="s">
        <v>220</v>
      </c>
      <c r="B19311" t="s">
        <v>2108</v>
      </c>
      <c r="C19311">
        <v>2021</v>
      </c>
      <c r="D19311">
        <v>6176851500</v>
      </c>
    </row>
    <row r="19312" spans="1:4" x14ac:dyDescent="0.55000000000000004">
      <c r="A19312" t="s">
        <v>220</v>
      </c>
      <c r="B19312" t="s">
        <v>2108</v>
      </c>
      <c r="C19312">
        <v>2022</v>
      </c>
      <c r="D19312">
        <v>6236024000</v>
      </c>
    </row>
    <row r="19313" spans="1:4" x14ac:dyDescent="0.55000000000000004">
      <c r="A19313" t="s">
        <v>220</v>
      </c>
      <c r="B19313" t="s">
        <v>2108</v>
      </c>
      <c r="C19313">
        <v>2023</v>
      </c>
      <c r="D19313">
        <v>6104680400</v>
      </c>
    </row>
    <row r="19314" spans="1:4" x14ac:dyDescent="0.55000000000000004">
      <c r="A19314" t="s">
        <v>220</v>
      </c>
      <c r="B19314" t="s">
        <v>2108</v>
      </c>
      <c r="C19314">
        <v>2024</v>
      </c>
      <c r="D19314">
        <v>6084276000</v>
      </c>
    </row>
    <row r="19315" spans="1:4" x14ac:dyDescent="0.55000000000000004">
      <c r="A19315" t="s">
        <v>2109</v>
      </c>
      <c r="C19315">
        <v>1850</v>
      </c>
      <c r="D19315">
        <v>19851552</v>
      </c>
    </row>
    <row r="19316" spans="1:4" x14ac:dyDescent="0.55000000000000004">
      <c r="A19316" t="s">
        <v>2109</v>
      </c>
      <c r="C19316">
        <v>1851</v>
      </c>
      <c r="D19316">
        <v>24702688</v>
      </c>
    </row>
    <row r="19317" spans="1:4" x14ac:dyDescent="0.55000000000000004">
      <c r="A19317" t="s">
        <v>2109</v>
      </c>
      <c r="C19317">
        <v>1852</v>
      </c>
      <c r="D19317">
        <v>26875440</v>
      </c>
    </row>
    <row r="19318" spans="1:4" x14ac:dyDescent="0.55000000000000004">
      <c r="A19318" t="s">
        <v>2109</v>
      </c>
      <c r="C19318">
        <v>1853</v>
      </c>
      <c r="D19318">
        <v>30264640</v>
      </c>
    </row>
    <row r="19319" spans="1:4" x14ac:dyDescent="0.55000000000000004">
      <c r="A19319" t="s">
        <v>2109</v>
      </c>
      <c r="C19319">
        <v>1854</v>
      </c>
      <c r="D19319">
        <v>33283774</v>
      </c>
    </row>
    <row r="19320" spans="1:4" x14ac:dyDescent="0.55000000000000004">
      <c r="A19320" t="s">
        <v>2109</v>
      </c>
      <c r="C19320">
        <v>1855</v>
      </c>
      <c r="D19320">
        <v>38310784</v>
      </c>
    </row>
    <row r="19321" spans="1:4" x14ac:dyDescent="0.55000000000000004">
      <c r="A19321" t="s">
        <v>2109</v>
      </c>
      <c r="C19321">
        <v>1856</v>
      </c>
      <c r="D19321">
        <v>40224030</v>
      </c>
    </row>
    <row r="19322" spans="1:4" x14ac:dyDescent="0.55000000000000004">
      <c r="A19322" t="s">
        <v>2109</v>
      </c>
      <c r="C19322">
        <v>1857</v>
      </c>
      <c r="D19322">
        <v>41278620</v>
      </c>
    </row>
    <row r="19323" spans="1:4" x14ac:dyDescent="0.55000000000000004">
      <c r="A19323" t="s">
        <v>2109</v>
      </c>
      <c r="C19323">
        <v>1858</v>
      </c>
      <c r="D19323">
        <v>41927976</v>
      </c>
    </row>
    <row r="19324" spans="1:4" x14ac:dyDescent="0.55000000000000004">
      <c r="A19324" t="s">
        <v>2109</v>
      </c>
      <c r="C19324">
        <v>1859</v>
      </c>
      <c r="D19324">
        <v>45643100</v>
      </c>
    </row>
    <row r="19325" spans="1:4" x14ac:dyDescent="0.55000000000000004">
      <c r="A19325" t="s">
        <v>2109</v>
      </c>
      <c r="C19325">
        <v>1860</v>
      </c>
      <c r="D19325">
        <v>47823904</v>
      </c>
    </row>
    <row r="19326" spans="1:4" x14ac:dyDescent="0.55000000000000004">
      <c r="A19326" t="s">
        <v>2109</v>
      </c>
      <c r="C19326">
        <v>1861</v>
      </c>
      <c r="D19326">
        <v>46148796</v>
      </c>
    </row>
    <row r="19327" spans="1:4" x14ac:dyDescent="0.55000000000000004">
      <c r="A19327" t="s">
        <v>2109</v>
      </c>
      <c r="C19327">
        <v>1862</v>
      </c>
      <c r="D19327">
        <v>48042160</v>
      </c>
    </row>
    <row r="19328" spans="1:4" x14ac:dyDescent="0.55000000000000004">
      <c r="A19328" t="s">
        <v>2109</v>
      </c>
      <c r="C19328">
        <v>1863</v>
      </c>
      <c r="D19328">
        <v>55534836</v>
      </c>
    </row>
    <row r="19329" spans="1:4" x14ac:dyDescent="0.55000000000000004">
      <c r="A19329" t="s">
        <v>2109</v>
      </c>
      <c r="C19329">
        <v>1864</v>
      </c>
      <c r="D19329">
        <v>59505828</v>
      </c>
    </row>
    <row r="19330" spans="1:4" x14ac:dyDescent="0.55000000000000004">
      <c r="A19330" t="s">
        <v>2109</v>
      </c>
      <c r="C19330">
        <v>1865</v>
      </c>
      <c r="D19330">
        <v>59860810</v>
      </c>
    </row>
    <row r="19331" spans="1:4" x14ac:dyDescent="0.55000000000000004">
      <c r="A19331" t="s">
        <v>2109</v>
      </c>
      <c r="C19331">
        <v>1866</v>
      </c>
      <c r="D19331">
        <v>60509510</v>
      </c>
    </row>
    <row r="19332" spans="1:4" x14ac:dyDescent="0.55000000000000004">
      <c r="A19332" t="s">
        <v>2109</v>
      </c>
      <c r="C19332">
        <v>1867</v>
      </c>
      <c r="D19332">
        <v>74475150</v>
      </c>
    </row>
    <row r="19333" spans="1:4" x14ac:dyDescent="0.55000000000000004">
      <c r="A19333" t="s">
        <v>2109</v>
      </c>
      <c r="C19333">
        <v>1868</v>
      </c>
      <c r="D19333">
        <v>83308980</v>
      </c>
    </row>
    <row r="19334" spans="1:4" x14ac:dyDescent="0.55000000000000004">
      <c r="A19334" t="s">
        <v>2109</v>
      </c>
      <c r="C19334">
        <v>1869</v>
      </c>
      <c r="D19334">
        <v>94384560</v>
      </c>
    </row>
    <row r="19335" spans="1:4" x14ac:dyDescent="0.55000000000000004">
      <c r="A19335" t="s">
        <v>2109</v>
      </c>
      <c r="C19335">
        <v>1870</v>
      </c>
      <c r="D19335">
        <v>99854456</v>
      </c>
    </row>
    <row r="19336" spans="1:4" x14ac:dyDescent="0.55000000000000004">
      <c r="A19336" t="s">
        <v>2109</v>
      </c>
      <c r="C19336">
        <v>1871</v>
      </c>
      <c r="D19336">
        <v>104814040</v>
      </c>
    </row>
    <row r="19337" spans="1:4" x14ac:dyDescent="0.55000000000000004">
      <c r="A19337" t="s">
        <v>2109</v>
      </c>
      <c r="C19337">
        <v>1872</v>
      </c>
      <c r="D19337">
        <v>128177300</v>
      </c>
    </row>
    <row r="19338" spans="1:4" x14ac:dyDescent="0.55000000000000004">
      <c r="A19338" t="s">
        <v>2109</v>
      </c>
      <c r="C19338">
        <v>1873</v>
      </c>
      <c r="D19338">
        <v>141148620</v>
      </c>
    </row>
    <row r="19339" spans="1:4" x14ac:dyDescent="0.55000000000000004">
      <c r="A19339" t="s">
        <v>2109</v>
      </c>
      <c r="C19339">
        <v>1874</v>
      </c>
      <c r="D19339">
        <v>135954200</v>
      </c>
    </row>
    <row r="19340" spans="1:4" x14ac:dyDescent="0.55000000000000004">
      <c r="A19340" t="s">
        <v>2109</v>
      </c>
      <c r="C19340">
        <v>1875</v>
      </c>
      <c r="D19340">
        <v>137660820</v>
      </c>
    </row>
    <row r="19341" spans="1:4" x14ac:dyDescent="0.55000000000000004">
      <c r="A19341" t="s">
        <v>2109</v>
      </c>
      <c r="C19341">
        <v>1876</v>
      </c>
      <c r="D19341">
        <v>134715500</v>
      </c>
    </row>
    <row r="19342" spans="1:4" x14ac:dyDescent="0.55000000000000004">
      <c r="A19342" t="s">
        <v>2109</v>
      </c>
      <c r="C19342">
        <v>1877</v>
      </c>
      <c r="D19342">
        <v>149244850</v>
      </c>
    </row>
    <row r="19343" spans="1:4" x14ac:dyDescent="0.55000000000000004">
      <c r="A19343" t="s">
        <v>2109</v>
      </c>
      <c r="C19343">
        <v>1878</v>
      </c>
      <c r="D19343">
        <v>145899760</v>
      </c>
    </row>
    <row r="19344" spans="1:4" x14ac:dyDescent="0.55000000000000004">
      <c r="A19344" t="s">
        <v>2109</v>
      </c>
      <c r="C19344">
        <v>1879</v>
      </c>
      <c r="D19344">
        <v>177732960</v>
      </c>
    </row>
    <row r="19345" spans="1:4" x14ac:dyDescent="0.55000000000000004">
      <c r="A19345" t="s">
        <v>2109</v>
      </c>
      <c r="C19345">
        <v>1880</v>
      </c>
      <c r="D19345">
        <v>204177010</v>
      </c>
    </row>
    <row r="19346" spans="1:4" x14ac:dyDescent="0.55000000000000004">
      <c r="A19346" t="s">
        <v>2109</v>
      </c>
      <c r="C19346">
        <v>1881</v>
      </c>
      <c r="D19346">
        <v>216049680</v>
      </c>
    </row>
    <row r="19347" spans="1:4" x14ac:dyDescent="0.55000000000000004">
      <c r="A19347" t="s">
        <v>2109</v>
      </c>
      <c r="C19347">
        <v>1882</v>
      </c>
      <c r="D19347">
        <v>242360160</v>
      </c>
    </row>
    <row r="19348" spans="1:4" x14ac:dyDescent="0.55000000000000004">
      <c r="A19348" t="s">
        <v>2109</v>
      </c>
      <c r="C19348">
        <v>1883</v>
      </c>
      <c r="D19348">
        <v>261744560</v>
      </c>
    </row>
    <row r="19349" spans="1:4" x14ac:dyDescent="0.55000000000000004">
      <c r="A19349" t="s">
        <v>2109</v>
      </c>
      <c r="C19349">
        <v>1884</v>
      </c>
      <c r="D19349">
        <v>276592670</v>
      </c>
    </row>
    <row r="19350" spans="1:4" x14ac:dyDescent="0.55000000000000004">
      <c r="A19350" t="s">
        <v>2109</v>
      </c>
      <c r="C19350">
        <v>1885</v>
      </c>
      <c r="D19350">
        <v>280814720</v>
      </c>
    </row>
    <row r="19351" spans="1:4" x14ac:dyDescent="0.55000000000000004">
      <c r="A19351" t="s">
        <v>2109</v>
      </c>
      <c r="C19351">
        <v>1886</v>
      </c>
      <c r="D19351">
        <v>296722460</v>
      </c>
    </row>
    <row r="19352" spans="1:4" x14ac:dyDescent="0.55000000000000004">
      <c r="A19352" t="s">
        <v>2109</v>
      </c>
      <c r="C19352">
        <v>1887</v>
      </c>
      <c r="D19352">
        <v>318258660</v>
      </c>
    </row>
    <row r="19353" spans="1:4" x14ac:dyDescent="0.55000000000000004">
      <c r="A19353" t="s">
        <v>2109</v>
      </c>
      <c r="C19353">
        <v>1888</v>
      </c>
      <c r="D19353">
        <v>387958600</v>
      </c>
    </row>
    <row r="19354" spans="1:4" x14ac:dyDescent="0.55000000000000004">
      <c r="A19354" t="s">
        <v>2109</v>
      </c>
      <c r="C19354">
        <v>1889</v>
      </c>
      <c r="D19354">
        <v>347713280</v>
      </c>
    </row>
    <row r="19355" spans="1:4" x14ac:dyDescent="0.55000000000000004">
      <c r="A19355" t="s">
        <v>2109</v>
      </c>
      <c r="C19355">
        <v>1890</v>
      </c>
      <c r="D19355">
        <v>415281500</v>
      </c>
    </row>
    <row r="19356" spans="1:4" x14ac:dyDescent="0.55000000000000004">
      <c r="A19356" t="s">
        <v>2109</v>
      </c>
      <c r="C19356">
        <v>1891</v>
      </c>
      <c r="D19356">
        <v>443153060</v>
      </c>
    </row>
    <row r="19357" spans="1:4" x14ac:dyDescent="0.55000000000000004">
      <c r="A19357" t="s">
        <v>2109</v>
      </c>
      <c r="C19357">
        <v>1892</v>
      </c>
      <c r="D19357">
        <v>466687300</v>
      </c>
    </row>
    <row r="19358" spans="1:4" x14ac:dyDescent="0.55000000000000004">
      <c r="A19358" t="s">
        <v>2109</v>
      </c>
      <c r="C19358">
        <v>1893</v>
      </c>
      <c r="D19358">
        <v>471033500</v>
      </c>
    </row>
    <row r="19359" spans="1:4" x14ac:dyDescent="0.55000000000000004">
      <c r="A19359" t="s">
        <v>2109</v>
      </c>
      <c r="C19359">
        <v>1894</v>
      </c>
      <c r="D19359">
        <v>441481150</v>
      </c>
    </row>
    <row r="19360" spans="1:4" x14ac:dyDescent="0.55000000000000004">
      <c r="A19360" t="s">
        <v>2109</v>
      </c>
      <c r="C19360">
        <v>1895</v>
      </c>
      <c r="D19360">
        <v>495711200</v>
      </c>
    </row>
    <row r="19361" spans="1:4" x14ac:dyDescent="0.55000000000000004">
      <c r="A19361" t="s">
        <v>2109</v>
      </c>
      <c r="C19361">
        <v>1896</v>
      </c>
      <c r="D19361">
        <v>497968480</v>
      </c>
    </row>
    <row r="19362" spans="1:4" x14ac:dyDescent="0.55000000000000004">
      <c r="A19362" t="s">
        <v>2109</v>
      </c>
      <c r="C19362">
        <v>1897</v>
      </c>
      <c r="D19362">
        <v>518309200</v>
      </c>
    </row>
    <row r="19363" spans="1:4" x14ac:dyDescent="0.55000000000000004">
      <c r="A19363" t="s">
        <v>2109</v>
      </c>
      <c r="C19363">
        <v>1898</v>
      </c>
      <c r="D19363">
        <v>564652700</v>
      </c>
    </row>
    <row r="19364" spans="1:4" x14ac:dyDescent="0.55000000000000004">
      <c r="A19364" t="s">
        <v>2109</v>
      </c>
      <c r="C19364">
        <v>1899</v>
      </c>
      <c r="D19364">
        <v>649252900</v>
      </c>
    </row>
    <row r="19365" spans="1:4" x14ac:dyDescent="0.55000000000000004">
      <c r="A19365" t="s">
        <v>2109</v>
      </c>
      <c r="C19365">
        <v>1900</v>
      </c>
      <c r="D19365">
        <v>688264100</v>
      </c>
    </row>
    <row r="19366" spans="1:4" x14ac:dyDescent="0.55000000000000004">
      <c r="A19366" t="s">
        <v>2109</v>
      </c>
      <c r="C19366">
        <v>1901</v>
      </c>
      <c r="D19366">
        <v>751236800</v>
      </c>
    </row>
    <row r="19367" spans="1:4" x14ac:dyDescent="0.55000000000000004">
      <c r="A19367" t="s">
        <v>2109</v>
      </c>
      <c r="C19367">
        <v>1902</v>
      </c>
      <c r="D19367">
        <v>796870140</v>
      </c>
    </row>
    <row r="19368" spans="1:4" x14ac:dyDescent="0.55000000000000004">
      <c r="A19368" t="s">
        <v>2109</v>
      </c>
      <c r="C19368">
        <v>1903</v>
      </c>
      <c r="D19368">
        <v>930296600</v>
      </c>
    </row>
    <row r="19369" spans="1:4" x14ac:dyDescent="0.55000000000000004">
      <c r="A19369" t="s">
        <v>2109</v>
      </c>
      <c r="C19369">
        <v>1904</v>
      </c>
      <c r="D19369">
        <v>923678140</v>
      </c>
    </row>
    <row r="19370" spans="1:4" x14ac:dyDescent="0.55000000000000004">
      <c r="A19370" t="s">
        <v>2109</v>
      </c>
      <c r="C19370">
        <v>1905</v>
      </c>
      <c r="D19370">
        <v>1031534660</v>
      </c>
    </row>
    <row r="19371" spans="1:4" x14ac:dyDescent="0.55000000000000004">
      <c r="A19371" t="s">
        <v>2109</v>
      </c>
      <c r="C19371">
        <v>1906</v>
      </c>
      <c r="D19371">
        <v>1083807200</v>
      </c>
    </row>
    <row r="19372" spans="1:4" x14ac:dyDescent="0.55000000000000004">
      <c r="A19372" t="s">
        <v>2109</v>
      </c>
      <c r="C19372">
        <v>1907</v>
      </c>
      <c r="D19372">
        <v>1262628500</v>
      </c>
    </row>
    <row r="19373" spans="1:4" x14ac:dyDescent="0.55000000000000004">
      <c r="A19373" t="s">
        <v>2109</v>
      </c>
      <c r="C19373">
        <v>1908</v>
      </c>
      <c r="D19373">
        <v>1112048800</v>
      </c>
    </row>
    <row r="19374" spans="1:4" x14ac:dyDescent="0.55000000000000004">
      <c r="A19374" t="s">
        <v>2109</v>
      </c>
      <c r="C19374">
        <v>1909</v>
      </c>
      <c r="D19374">
        <v>1224223100</v>
      </c>
    </row>
    <row r="19375" spans="1:4" x14ac:dyDescent="0.55000000000000004">
      <c r="A19375" t="s">
        <v>2109</v>
      </c>
      <c r="C19375">
        <v>1910</v>
      </c>
      <c r="D19375">
        <v>1337515500</v>
      </c>
    </row>
    <row r="19376" spans="1:4" x14ac:dyDescent="0.55000000000000004">
      <c r="A19376" t="s">
        <v>2109</v>
      </c>
      <c r="C19376">
        <v>1911</v>
      </c>
      <c r="D19376">
        <v>1337188400</v>
      </c>
    </row>
    <row r="19377" spans="1:4" x14ac:dyDescent="0.55000000000000004">
      <c r="A19377" t="s">
        <v>2109</v>
      </c>
      <c r="C19377">
        <v>1912</v>
      </c>
      <c r="D19377">
        <v>1429164200</v>
      </c>
    </row>
    <row r="19378" spans="1:4" x14ac:dyDescent="0.55000000000000004">
      <c r="A19378" t="s">
        <v>2109</v>
      </c>
      <c r="C19378">
        <v>1913</v>
      </c>
      <c r="D19378">
        <v>1543740300</v>
      </c>
    </row>
    <row r="19379" spans="1:4" x14ac:dyDescent="0.55000000000000004">
      <c r="A19379" t="s">
        <v>2109</v>
      </c>
      <c r="C19379">
        <v>1914</v>
      </c>
      <c r="D19379">
        <v>1406258700</v>
      </c>
    </row>
    <row r="19380" spans="1:4" x14ac:dyDescent="0.55000000000000004">
      <c r="A19380" t="s">
        <v>2109</v>
      </c>
      <c r="C19380">
        <v>1915</v>
      </c>
      <c r="D19380">
        <v>1452344700</v>
      </c>
    </row>
    <row r="19381" spans="1:4" x14ac:dyDescent="0.55000000000000004">
      <c r="A19381" t="s">
        <v>2109</v>
      </c>
      <c r="C19381">
        <v>1916</v>
      </c>
      <c r="D19381">
        <v>1622104400</v>
      </c>
    </row>
    <row r="19382" spans="1:4" x14ac:dyDescent="0.55000000000000004">
      <c r="A19382" t="s">
        <v>2109</v>
      </c>
      <c r="C19382">
        <v>1917</v>
      </c>
      <c r="D19382">
        <v>1792049700</v>
      </c>
    </row>
    <row r="19383" spans="1:4" x14ac:dyDescent="0.55000000000000004">
      <c r="A19383" t="s">
        <v>2109</v>
      </c>
      <c r="C19383">
        <v>1918</v>
      </c>
      <c r="D19383">
        <v>1876026600</v>
      </c>
    </row>
    <row r="19384" spans="1:4" x14ac:dyDescent="0.55000000000000004">
      <c r="A19384" t="s">
        <v>2109</v>
      </c>
      <c r="C19384">
        <v>1919</v>
      </c>
      <c r="D19384">
        <v>1604884500</v>
      </c>
    </row>
    <row r="19385" spans="1:4" x14ac:dyDescent="0.55000000000000004">
      <c r="A19385" t="s">
        <v>2109</v>
      </c>
      <c r="C19385">
        <v>1920</v>
      </c>
      <c r="D19385">
        <v>1909210400</v>
      </c>
    </row>
    <row r="19386" spans="1:4" x14ac:dyDescent="0.55000000000000004">
      <c r="A19386" t="s">
        <v>2109</v>
      </c>
      <c r="C19386">
        <v>1921</v>
      </c>
      <c r="D19386">
        <v>1604381400</v>
      </c>
    </row>
    <row r="19387" spans="1:4" x14ac:dyDescent="0.55000000000000004">
      <c r="A19387" t="s">
        <v>2109</v>
      </c>
      <c r="C19387">
        <v>1922</v>
      </c>
      <c r="D19387">
        <v>1601727100</v>
      </c>
    </row>
    <row r="19388" spans="1:4" x14ac:dyDescent="0.55000000000000004">
      <c r="A19388" t="s">
        <v>2109</v>
      </c>
      <c r="C19388">
        <v>1923</v>
      </c>
      <c r="D19388">
        <v>2075335800</v>
      </c>
    </row>
    <row r="19389" spans="1:4" x14ac:dyDescent="0.55000000000000004">
      <c r="A19389" t="s">
        <v>2109</v>
      </c>
      <c r="C19389">
        <v>1924</v>
      </c>
      <c r="D19389">
        <v>1858004000</v>
      </c>
    </row>
    <row r="19390" spans="1:4" x14ac:dyDescent="0.55000000000000004">
      <c r="A19390" t="s">
        <v>2109</v>
      </c>
      <c r="C19390">
        <v>1925</v>
      </c>
      <c r="D19390">
        <v>1890938900</v>
      </c>
    </row>
    <row r="19391" spans="1:4" x14ac:dyDescent="0.55000000000000004">
      <c r="A19391" t="s">
        <v>2109</v>
      </c>
      <c r="C19391">
        <v>1926</v>
      </c>
      <c r="D19391">
        <v>2035938200</v>
      </c>
    </row>
    <row r="19392" spans="1:4" x14ac:dyDescent="0.55000000000000004">
      <c r="A19392" t="s">
        <v>2109</v>
      </c>
      <c r="C19392">
        <v>1927</v>
      </c>
      <c r="D19392">
        <v>1987698000</v>
      </c>
    </row>
    <row r="19393" spans="1:4" x14ac:dyDescent="0.55000000000000004">
      <c r="A19393" t="s">
        <v>2109</v>
      </c>
      <c r="C19393">
        <v>1928</v>
      </c>
      <c r="D19393">
        <v>1949198000</v>
      </c>
    </row>
    <row r="19394" spans="1:4" x14ac:dyDescent="0.55000000000000004">
      <c r="A19394" t="s">
        <v>2109</v>
      </c>
      <c r="C19394">
        <v>1929</v>
      </c>
      <c r="D19394">
        <v>2085018600</v>
      </c>
    </row>
    <row r="19395" spans="1:4" x14ac:dyDescent="0.55000000000000004">
      <c r="A19395" t="s">
        <v>2109</v>
      </c>
      <c r="C19395">
        <v>1930</v>
      </c>
      <c r="D19395">
        <v>1859983100</v>
      </c>
    </row>
    <row r="19396" spans="1:4" x14ac:dyDescent="0.55000000000000004">
      <c r="A19396" t="s">
        <v>2109</v>
      </c>
      <c r="C19396">
        <v>1931</v>
      </c>
      <c r="D19396">
        <v>1577757000</v>
      </c>
    </row>
    <row r="19397" spans="1:4" x14ac:dyDescent="0.55000000000000004">
      <c r="A19397" t="s">
        <v>2109</v>
      </c>
      <c r="C19397">
        <v>1932</v>
      </c>
      <c r="D19397">
        <v>1344346900</v>
      </c>
    </row>
    <row r="19398" spans="1:4" x14ac:dyDescent="0.55000000000000004">
      <c r="A19398" t="s">
        <v>2109</v>
      </c>
      <c r="C19398">
        <v>1933</v>
      </c>
      <c r="D19398">
        <v>1435989600</v>
      </c>
    </row>
    <row r="19399" spans="1:4" x14ac:dyDescent="0.55000000000000004">
      <c r="A19399" t="s">
        <v>2109</v>
      </c>
      <c r="C19399">
        <v>1934</v>
      </c>
      <c r="D19399">
        <v>1535216900</v>
      </c>
    </row>
    <row r="19400" spans="1:4" x14ac:dyDescent="0.55000000000000004">
      <c r="A19400" t="s">
        <v>2109</v>
      </c>
      <c r="C19400">
        <v>1935</v>
      </c>
      <c r="D19400">
        <v>1592779300</v>
      </c>
    </row>
    <row r="19401" spans="1:4" x14ac:dyDescent="0.55000000000000004">
      <c r="A19401" t="s">
        <v>2109</v>
      </c>
      <c r="C19401">
        <v>1936</v>
      </c>
      <c r="D19401">
        <v>1821787600</v>
      </c>
    </row>
    <row r="19402" spans="1:4" x14ac:dyDescent="0.55000000000000004">
      <c r="A19402" t="s">
        <v>2109</v>
      </c>
      <c r="C19402">
        <v>1937</v>
      </c>
      <c r="D19402">
        <v>1911223600</v>
      </c>
    </row>
    <row r="19403" spans="1:4" x14ac:dyDescent="0.55000000000000004">
      <c r="A19403" t="s">
        <v>2109</v>
      </c>
      <c r="C19403">
        <v>1938</v>
      </c>
      <c r="D19403">
        <v>1625769500</v>
      </c>
    </row>
    <row r="19404" spans="1:4" x14ac:dyDescent="0.55000000000000004">
      <c r="A19404" t="s">
        <v>2109</v>
      </c>
      <c r="C19404">
        <v>1939</v>
      </c>
      <c r="D19404">
        <v>1788750500</v>
      </c>
    </row>
    <row r="19405" spans="1:4" x14ac:dyDescent="0.55000000000000004">
      <c r="A19405" t="s">
        <v>2109</v>
      </c>
      <c r="C19405">
        <v>1940</v>
      </c>
      <c r="D19405">
        <v>2006985300</v>
      </c>
    </row>
    <row r="19406" spans="1:4" x14ac:dyDescent="0.55000000000000004">
      <c r="A19406" t="s">
        <v>2109</v>
      </c>
      <c r="C19406">
        <v>1941</v>
      </c>
      <c r="D19406">
        <v>2186447400</v>
      </c>
    </row>
    <row r="19407" spans="1:4" x14ac:dyDescent="0.55000000000000004">
      <c r="A19407" t="s">
        <v>2109</v>
      </c>
      <c r="C19407">
        <v>1942</v>
      </c>
      <c r="D19407">
        <v>2348458800</v>
      </c>
    </row>
    <row r="19408" spans="1:4" x14ac:dyDescent="0.55000000000000004">
      <c r="A19408" t="s">
        <v>2109</v>
      </c>
      <c r="C19408">
        <v>1943</v>
      </c>
      <c r="D19408">
        <v>2429318700</v>
      </c>
    </row>
    <row r="19409" spans="1:4" x14ac:dyDescent="0.55000000000000004">
      <c r="A19409" t="s">
        <v>2109</v>
      </c>
      <c r="C19409">
        <v>1944</v>
      </c>
      <c r="D19409">
        <v>2605576200</v>
      </c>
    </row>
    <row r="19410" spans="1:4" x14ac:dyDescent="0.55000000000000004">
      <c r="A19410" t="s">
        <v>2109</v>
      </c>
      <c r="C19410">
        <v>1945</v>
      </c>
      <c r="D19410">
        <v>2512841500</v>
      </c>
    </row>
    <row r="19411" spans="1:4" x14ac:dyDescent="0.55000000000000004">
      <c r="A19411" t="s">
        <v>2109</v>
      </c>
      <c r="C19411">
        <v>1946</v>
      </c>
      <c r="D19411">
        <v>2421539000</v>
      </c>
    </row>
    <row r="19412" spans="1:4" x14ac:dyDescent="0.55000000000000004">
      <c r="A19412" t="s">
        <v>2109</v>
      </c>
      <c r="C19412">
        <v>1947</v>
      </c>
      <c r="D19412">
        <v>2658754300</v>
      </c>
    </row>
    <row r="19413" spans="1:4" x14ac:dyDescent="0.55000000000000004">
      <c r="A19413" t="s">
        <v>2109</v>
      </c>
      <c r="C19413">
        <v>1948</v>
      </c>
      <c r="D19413">
        <v>2771574500</v>
      </c>
    </row>
    <row r="19414" spans="1:4" x14ac:dyDescent="0.55000000000000004">
      <c r="A19414" t="s">
        <v>2109</v>
      </c>
      <c r="C19414">
        <v>1949</v>
      </c>
      <c r="D19414">
        <v>2338843100</v>
      </c>
    </row>
    <row r="19415" spans="1:4" x14ac:dyDescent="0.55000000000000004">
      <c r="A19415" t="s">
        <v>2109</v>
      </c>
      <c r="C19415">
        <v>1950</v>
      </c>
      <c r="D19415">
        <v>2726240300</v>
      </c>
    </row>
    <row r="19416" spans="1:4" x14ac:dyDescent="0.55000000000000004">
      <c r="A19416" t="s">
        <v>2109</v>
      </c>
      <c r="C19416">
        <v>1951</v>
      </c>
      <c r="D19416">
        <v>2816396300</v>
      </c>
    </row>
    <row r="19417" spans="1:4" x14ac:dyDescent="0.55000000000000004">
      <c r="A19417" t="s">
        <v>2109</v>
      </c>
      <c r="C19417">
        <v>1952</v>
      </c>
      <c r="D19417">
        <v>2747976000</v>
      </c>
    </row>
    <row r="19418" spans="1:4" x14ac:dyDescent="0.55000000000000004">
      <c r="A19418" t="s">
        <v>2109</v>
      </c>
      <c r="C19418">
        <v>1953</v>
      </c>
      <c r="D19418">
        <v>2810439700</v>
      </c>
    </row>
    <row r="19419" spans="1:4" x14ac:dyDescent="0.55000000000000004">
      <c r="A19419" t="s">
        <v>2109</v>
      </c>
      <c r="C19419">
        <v>1954</v>
      </c>
      <c r="D19419">
        <v>2688835600</v>
      </c>
    </row>
    <row r="19420" spans="1:4" x14ac:dyDescent="0.55000000000000004">
      <c r="A19420" t="s">
        <v>2109</v>
      </c>
      <c r="C19420">
        <v>1955</v>
      </c>
      <c r="D19420">
        <v>2937892400</v>
      </c>
    </row>
    <row r="19421" spans="1:4" x14ac:dyDescent="0.55000000000000004">
      <c r="A19421" t="s">
        <v>2109</v>
      </c>
      <c r="C19421">
        <v>1956</v>
      </c>
      <c r="D19421">
        <v>3092100000</v>
      </c>
    </row>
    <row r="19422" spans="1:4" x14ac:dyDescent="0.55000000000000004">
      <c r="A19422" t="s">
        <v>2109</v>
      </c>
      <c r="C19422">
        <v>1957</v>
      </c>
      <c r="D19422">
        <v>3068066300</v>
      </c>
    </row>
    <row r="19423" spans="1:4" x14ac:dyDescent="0.55000000000000004">
      <c r="A19423" t="s">
        <v>2109</v>
      </c>
      <c r="C19423">
        <v>1958</v>
      </c>
      <c r="D19423">
        <v>2983538400</v>
      </c>
    </row>
    <row r="19424" spans="1:4" x14ac:dyDescent="0.55000000000000004">
      <c r="A19424" t="s">
        <v>2109</v>
      </c>
      <c r="C19424">
        <v>1959</v>
      </c>
      <c r="D19424">
        <v>3074944300</v>
      </c>
    </row>
    <row r="19425" spans="1:4" x14ac:dyDescent="0.55000000000000004">
      <c r="A19425" t="s">
        <v>2109</v>
      </c>
      <c r="C19425">
        <v>1960</v>
      </c>
      <c r="D19425">
        <v>3153336600</v>
      </c>
    </row>
    <row r="19426" spans="1:4" x14ac:dyDescent="0.55000000000000004">
      <c r="A19426" t="s">
        <v>2109</v>
      </c>
      <c r="C19426">
        <v>1961</v>
      </c>
      <c r="D19426">
        <v>3146443000</v>
      </c>
    </row>
    <row r="19427" spans="1:4" x14ac:dyDescent="0.55000000000000004">
      <c r="A19427" t="s">
        <v>2109</v>
      </c>
      <c r="C19427">
        <v>1962</v>
      </c>
      <c r="D19427">
        <v>3264929800</v>
      </c>
    </row>
    <row r="19428" spans="1:4" x14ac:dyDescent="0.55000000000000004">
      <c r="A19428" t="s">
        <v>2109</v>
      </c>
      <c r="C19428">
        <v>1963</v>
      </c>
      <c r="D19428">
        <v>3404053200</v>
      </c>
    </row>
    <row r="19429" spans="1:4" x14ac:dyDescent="0.55000000000000004">
      <c r="A19429" t="s">
        <v>2109</v>
      </c>
      <c r="C19429">
        <v>1964</v>
      </c>
      <c r="D19429">
        <v>3576447000</v>
      </c>
    </row>
    <row r="19430" spans="1:4" x14ac:dyDescent="0.55000000000000004">
      <c r="A19430" t="s">
        <v>2109</v>
      </c>
      <c r="C19430">
        <v>1965</v>
      </c>
      <c r="D19430">
        <v>3727009000</v>
      </c>
    </row>
    <row r="19431" spans="1:4" x14ac:dyDescent="0.55000000000000004">
      <c r="A19431" t="s">
        <v>2109</v>
      </c>
      <c r="C19431">
        <v>1966</v>
      </c>
      <c r="D19431">
        <v>3911769000</v>
      </c>
    </row>
    <row r="19432" spans="1:4" x14ac:dyDescent="0.55000000000000004">
      <c r="A19432" t="s">
        <v>2109</v>
      </c>
      <c r="C19432">
        <v>1967</v>
      </c>
      <c r="D19432">
        <v>4077572600</v>
      </c>
    </row>
    <row r="19433" spans="1:4" x14ac:dyDescent="0.55000000000000004">
      <c r="A19433" t="s">
        <v>2109</v>
      </c>
      <c r="C19433">
        <v>1968</v>
      </c>
      <c r="D19433">
        <v>4238654500</v>
      </c>
    </row>
    <row r="19434" spans="1:4" x14ac:dyDescent="0.55000000000000004">
      <c r="A19434" t="s">
        <v>2109</v>
      </c>
      <c r="C19434">
        <v>1969</v>
      </c>
      <c r="D19434">
        <v>4444891000</v>
      </c>
    </row>
    <row r="19435" spans="1:4" x14ac:dyDescent="0.55000000000000004">
      <c r="A19435" t="s">
        <v>2109</v>
      </c>
      <c r="C19435">
        <v>1970</v>
      </c>
      <c r="D19435">
        <v>4795305000</v>
      </c>
    </row>
    <row r="19436" spans="1:4" x14ac:dyDescent="0.55000000000000004">
      <c r="A19436" t="s">
        <v>2109</v>
      </c>
      <c r="C19436">
        <v>1971</v>
      </c>
      <c r="D19436">
        <v>4844499000</v>
      </c>
    </row>
    <row r="19437" spans="1:4" x14ac:dyDescent="0.55000000000000004">
      <c r="A19437" t="s">
        <v>2109</v>
      </c>
      <c r="C19437">
        <v>1972</v>
      </c>
      <c r="D19437">
        <v>5086731000</v>
      </c>
    </row>
    <row r="19438" spans="1:4" x14ac:dyDescent="0.55000000000000004">
      <c r="A19438" t="s">
        <v>2109</v>
      </c>
      <c r="C19438">
        <v>1973</v>
      </c>
      <c r="D19438">
        <v>5303661600</v>
      </c>
    </row>
    <row r="19439" spans="1:4" x14ac:dyDescent="0.55000000000000004">
      <c r="A19439" t="s">
        <v>2109</v>
      </c>
      <c r="C19439">
        <v>1974</v>
      </c>
      <c r="D19439">
        <v>5153396000</v>
      </c>
    </row>
    <row r="19440" spans="1:4" x14ac:dyDescent="0.55000000000000004">
      <c r="A19440" t="s">
        <v>2109</v>
      </c>
      <c r="C19440">
        <v>1975</v>
      </c>
      <c r="D19440">
        <v>4975888000</v>
      </c>
    </row>
    <row r="19441" spans="1:4" x14ac:dyDescent="0.55000000000000004">
      <c r="A19441" t="s">
        <v>2109</v>
      </c>
      <c r="C19441">
        <v>1976</v>
      </c>
      <c r="D19441">
        <v>5204466000</v>
      </c>
    </row>
    <row r="19442" spans="1:4" x14ac:dyDescent="0.55000000000000004">
      <c r="A19442" t="s">
        <v>2109</v>
      </c>
      <c r="C19442">
        <v>1977</v>
      </c>
      <c r="D19442">
        <v>5350387700</v>
      </c>
    </row>
    <row r="19443" spans="1:4" x14ac:dyDescent="0.55000000000000004">
      <c r="A19443" t="s">
        <v>2109</v>
      </c>
      <c r="C19443">
        <v>1978</v>
      </c>
      <c r="D19443">
        <v>5535344000</v>
      </c>
    </row>
    <row r="19444" spans="1:4" x14ac:dyDescent="0.55000000000000004">
      <c r="A19444" t="s">
        <v>2109</v>
      </c>
      <c r="C19444">
        <v>1979</v>
      </c>
      <c r="D19444">
        <v>5591233500</v>
      </c>
    </row>
    <row r="19445" spans="1:4" x14ac:dyDescent="0.55000000000000004">
      <c r="A19445" t="s">
        <v>2109</v>
      </c>
      <c r="C19445">
        <v>1980</v>
      </c>
      <c r="D19445">
        <v>5441307000</v>
      </c>
    </row>
    <row r="19446" spans="1:4" x14ac:dyDescent="0.55000000000000004">
      <c r="A19446" t="s">
        <v>2109</v>
      </c>
      <c r="C19446">
        <v>1981</v>
      </c>
      <c r="D19446">
        <v>5257410000</v>
      </c>
    </row>
    <row r="19447" spans="1:4" x14ac:dyDescent="0.55000000000000004">
      <c r="A19447" t="s">
        <v>2109</v>
      </c>
      <c r="C19447">
        <v>1982</v>
      </c>
      <c r="D19447">
        <v>5030694000</v>
      </c>
    </row>
    <row r="19448" spans="1:4" x14ac:dyDescent="0.55000000000000004">
      <c r="A19448" t="s">
        <v>2109</v>
      </c>
      <c r="C19448">
        <v>1983</v>
      </c>
      <c r="D19448">
        <v>5032541700</v>
      </c>
    </row>
    <row r="19449" spans="1:4" x14ac:dyDescent="0.55000000000000004">
      <c r="A19449" t="s">
        <v>2109</v>
      </c>
      <c r="C19449">
        <v>1984</v>
      </c>
      <c r="D19449">
        <v>5181712400</v>
      </c>
    </row>
    <row r="19450" spans="1:4" x14ac:dyDescent="0.55000000000000004">
      <c r="A19450" t="s">
        <v>2109</v>
      </c>
      <c r="C19450">
        <v>1985</v>
      </c>
      <c r="D19450">
        <v>5204827600</v>
      </c>
    </row>
    <row r="19451" spans="1:4" x14ac:dyDescent="0.55000000000000004">
      <c r="A19451" t="s">
        <v>2109</v>
      </c>
      <c r="C19451">
        <v>1986</v>
      </c>
      <c r="D19451">
        <v>5196443600</v>
      </c>
    </row>
    <row r="19452" spans="1:4" x14ac:dyDescent="0.55000000000000004">
      <c r="A19452" t="s">
        <v>2109</v>
      </c>
      <c r="C19452">
        <v>1987</v>
      </c>
      <c r="D19452">
        <v>5428988400</v>
      </c>
    </row>
    <row r="19453" spans="1:4" x14ac:dyDescent="0.55000000000000004">
      <c r="A19453" t="s">
        <v>2109</v>
      </c>
      <c r="C19453">
        <v>1988</v>
      </c>
      <c r="D19453">
        <v>5659478500</v>
      </c>
    </row>
    <row r="19454" spans="1:4" x14ac:dyDescent="0.55000000000000004">
      <c r="A19454" t="s">
        <v>2109</v>
      </c>
      <c r="C19454">
        <v>1989</v>
      </c>
      <c r="D19454">
        <v>5746918000</v>
      </c>
    </row>
    <row r="19455" spans="1:4" x14ac:dyDescent="0.55000000000000004">
      <c r="A19455" t="s">
        <v>2109</v>
      </c>
      <c r="C19455">
        <v>1990</v>
      </c>
      <c r="D19455">
        <v>5907240000</v>
      </c>
    </row>
    <row r="19456" spans="1:4" x14ac:dyDescent="0.55000000000000004">
      <c r="A19456" t="s">
        <v>2109</v>
      </c>
      <c r="C19456">
        <v>1991</v>
      </c>
      <c r="D19456">
        <v>5856732000</v>
      </c>
    </row>
    <row r="19457" spans="1:4" x14ac:dyDescent="0.55000000000000004">
      <c r="A19457" t="s">
        <v>2109</v>
      </c>
      <c r="C19457">
        <v>1992</v>
      </c>
      <c r="D19457">
        <v>5975305700</v>
      </c>
    </row>
    <row r="19458" spans="1:4" x14ac:dyDescent="0.55000000000000004">
      <c r="A19458" t="s">
        <v>2109</v>
      </c>
      <c r="C19458">
        <v>1993</v>
      </c>
      <c r="D19458">
        <v>6081933000</v>
      </c>
    </row>
    <row r="19459" spans="1:4" x14ac:dyDescent="0.55000000000000004">
      <c r="A19459" t="s">
        <v>2109</v>
      </c>
      <c r="C19459">
        <v>1994</v>
      </c>
      <c r="D19459">
        <v>6192430000</v>
      </c>
    </row>
    <row r="19460" spans="1:4" x14ac:dyDescent="0.55000000000000004">
      <c r="A19460" t="s">
        <v>2109</v>
      </c>
      <c r="C19460">
        <v>1995</v>
      </c>
      <c r="D19460">
        <v>6248651300</v>
      </c>
    </row>
    <row r="19461" spans="1:4" x14ac:dyDescent="0.55000000000000004">
      <c r="A19461" t="s">
        <v>2109</v>
      </c>
      <c r="C19461">
        <v>1996</v>
      </c>
      <c r="D19461">
        <v>6451079000</v>
      </c>
    </row>
    <row r="19462" spans="1:4" x14ac:dyDescent="0.55000000000000004">
      <c r="A19462" t="s">
        <v>2109</v>
      </c>
      <c r="C19462">
        <v>1997</v>
      </c>
      <c r="D19462">
        <v>6558293500</v>
      </c>
    </row>
    <row r="19463" spans="1:4" x14ac:dyDescent="0.55000000000000004">
      <c r="A19463" t="s">
        <v>2109</v>
      </c>
      <c r="C19463">
        <v>1998</v>
      </c>
      <c r="D19463">
        <v>6647728000</v>
      </c>
    </row>
    <row r="19464" spans="1:4" x14ac:dyDescent="0.55000000000000004">
      <c r="A19464" t="s">
        <v>2109</v>
      </c>
      <c r="C19464">
        <v>1999</v>
      </c>
      <c r="D19464">
        <v>6730827000</v>
      </c>
    </row>
    <row r="19465" spans="1:4" x14ac:dyDescent="0.55000000000000004">
      <c r="A19465" t="s">
        <v>2109</v>
      </c>
      <c r="C19465">
        <v>2000</v>
      </c>
      <c r="D19465">
        <v>6981995000</v>
      </c>
    </row>
    <row r="19466" spans="1:4" x14ac:dyDescent="0.55000000000000004">
      <c r="A19466" t="s">
        <v>2109</v>
      </c>
      <c r="C19466">
        <v>2001</v>
      </c>
      <c r="D19466">
        <v>6870700000</v>
      </c>
    </row>
    <row r="19467" spans="1:4" x14ac:dyDescent="0.55000000000000004">
      <c r="A19467" t="s">
        <v>2109</v>
      </c>
      <c r="C19467">
        <v>2002</v>
      </c>
      <c r="D19467">
        <v>6923014000</v>
      </c>
    </row>
    <row r="19468" spans="1:4" x14ac:dyDescent="0.55000000000000004">
      <c r="A19468" t="s">
        <v>2109</v>
      </c>
      <c r="C19468">
        <v>2003</v>
      </c>
      <c r="D19468">
        <v>7024311000</v>
      </c>
    </row>
    <row r="19469" spans="1:4" x14ac:dyDescent="0.55000000000000004">
      <c r="A19469" t="s">
        <v>2109</v>
      </c>
      <c r="C19469">
        <v>2004</v>
      </c>
      <c r="D19469">
        <v>7127101000</v>
      </c>
    </row>
    <row r="19470" spans="1:4" x14ac:dyDescent="0.55000000000000004">
      <c r="A19470" t="s">
        <v>2109</v>
      </c>
      <c r="C19470">
        <v>2005</v>
      </c>
      <c r="D19470">
        <v>7161424000</v>
      </c>
    </row>
    <row r="19471" spans="1:4" x14ac:dyDescent="0.55000000000000004">
      <c r="A19471" t="s">
        <v>2109</v>
      </c>
      <c r="C19471">
        <v>2006</v>
      </c>
      <c r="D19471">
        <v>7086870000</v>
      </c>
    </row>
    <row r="19472" spans="1:4" x14ac:dyDescent="0.55000000000000004">
      <c r="A19472" t="s">
        <v>2109</v>
      </c>
      <c r="C19472">
        <v>2007</v>
      </c>
      <c r="D19472">
        <v>7185791500</v>
      </c>
    </row>
    <row r="19473" spans="1:4" x14ac:dyDescent="0.55000000000000004">
      <c r="A19473" t="s">
        <v>2109</v>
      </c>
      <c r="C19473">
        <v>2008</v>
      </c>
      <c r="D19473">
        <v>6967132700</v>
      </c>
    </row>
    <row r="19474" spans="1:4" x14ac:dyDescent="0.55000000000000004">
      <c r="A19474" t="s">
        <v>2109</v>
      </c>
      <c r="C19474">
        <v>2009</v>
      </c>
      <c r="D19474">
        <v>6488163300</v>
      </c>
    </row>
    <row r="19475" spans="1:4" x14ac:dyDescent="0.55000000000000004">
      <c r="A19475" t="s">
        <v>2109</v>
      </c>
      <c r="C19475">
        <v>2010</v>
      </c>
      <c r="D19475">
        <v>6680689700</v>
      </c>
    </row>
    <row r="19476" spans="1:4" x14ac:dyDescent="0.55000000000000004">
      <c r="A19476" t="s">
        <v>2109</v>
      </c>
      <c r="C19476">
        <v>2011</v>
      </c>
      <c r="D19476">
        <v>6585878000</v>
      </c>
    </row>
    <row r="19477" spans="1:4" x14ac:dyDescent="0.55000000000000004">
      <c r="A19477" t="s">
        <v>2109</v>
      </c>
      <c r="C19477">
        <v>2012</v>
      </c>
      <c r="D19477">
        <v>6395342000</v>
      </c>
    </row>
    <row r="19478" spans="1:4" x14ac:dyDescent="0.55000000000000004">
      <c r="A19478" t="s">
        <v>2109</v>
      </c>
      <c r="C19478">
        <v>2013</v>
      </c>
      <c r="D19478">
        <v>6538066000</v>
      </c>
    </row>
    <row r="19479" spans="1:4" x14ac:dyDescent="0.55000000000000004">
      <c r="A19479" t="s">
        <v>2109</v>
      </c>
      <c r="C19479">
        <v>2014</v>
      </c>
      <c r="D19479">
        <v>6580936000</v>
      </c>
    </row>
    <row r="19480" spans="1:4" x14ac:dyDescent="0.55000000000000004">
      <c r="A19480" t="s">
        <v>2109</v>
      </c>
      <c r="C19480">
        <v>2015</v>
      </c>
      <c r="D19480">
        <v>6411546600</v>
      </c>
    </row>
    <row r="19481" spans="1:4" x14ac:dyDescent="0.55000000000000004">
      <c r="A19481" t="s">
        <v>2109</v>
      </c>
      <c r="C19481">
        <v>2016</v>
      </c>
      <c r="D19481">
        <v>6278471700</v>
      </c>
    </row>
    <row r="19482" spans="1:4" x14ac:dyDescent="0.55000000000000004">
      <c r="A19482" t="s">
        <v>2109</v>
      </c>
      <c r="C19482">
        <v>2017</v>
      </c>
      <c r="D19482">
        <v>6227086300</v>
      </c>
    </row>
    <row r="19483" spans="1:4" x14ac:dyDescent="0.55000000000000004">
      <c r="A19483" t="s">
        <v>2109</v>
      </c>
      <c r="C19483">
        <v>2018</v>
      </c>
      <c r="D19483">
        <v>6405330000</v>
      </c>
    </row>
    <row r="19484" spans="1:4" x14ac:dyDescent="0.55000000000000004">
      <c r="A19484" t="s">
        <v>2109</v>
      </c>
      <c r="C19484">
        <v>2019</v>
      </c>
      <c r="D19484">
        <v>6283747000</v>
      </c>
    </row>
    <row r="19485" spans="1:4" x14ac:dyDescent="0.55000000000000004">
      <c r="A19485" t="s">
        <v>2109</v>
      </c>
      <c r="C19485">
        <v>2020</v>
      </c>
      <c r="D19485">
        <v>5643710500</v>
      </c>
    </row>
    <row r="19486" spans="1:4" x14ac:dyDescent="0.55000000000000004">
      <c r="A19486" t="s">
        <v>2109</v>
      </c>
      <c r="C19486">
        <v>2021</v>
      </c>
      <c r="D19486">
        <v>6005028400</v>
      </c>
    </row>
    <row r="19487" spans="1:4" x14ac:dyDescent="0.55000000000000004">
      <c r="A19487" t="s">
        <v>2109</v>
      </c>
      <c r="C19487">
        <v>2022</v>
      </c>
      <c r="D19487">
        <v>6057500000</v>
      </c>
    </row>
    <row r="19488" spans="1:4" x14ac:dyDescent="0.55000000000000004">
      <c r="A19488" t="s">
        <v>2109</v>
      </c>
      <c r="C19488">
        <v>2023</v>
      </c>
      <c r="D19488">
        <v>5922801700</v>
      </c>
    </row>
    <row r="19489" spans="1:4" x14ac:dyDescent="0.55000000000000004">
      <c r="A19489" t="s">
        <v>2109</v>
      </c>
      <c r="C19489">
        <v>2024</v>
      </c>
      <c r="D19489">
        <v>5899121700</v>
      </c>
    </row>
    <row r="19490" spans="1:4" x14ac:dyDescent="0.55000000000000004">
      <c r="A19490" t="s">
        <v>2110</v>
      </c>
      <c r="C19490">
        <v>1785</v>
      </c>
      <c r="D19490">
        <v>3664</v>
      </c>
    </row>
    <row r="19491" spans="1:4" x14ac:dyDescent="0.55000000000000004">
      <c r="A19491" t="s">
        <v>2110</v>
      </c>
      <c r="C19491">
        <v>1786</v>
      </c>
      <c r="D19491">
        <v>3664</v>
      </c>
    </row>
    <row r="19492" spans="1:4" x14ac:dyDescent="0.55000000000000004">
      <c r="A19492" t="s">
        <v>2110</v>
      </c>
      <c r="C19492">
        <v>1787</v>
      </c>
      <c r="D19492">
        <v>3664</v>
      </c>
    </row>
    <row r="19493" spans="1:4" x14ac:dyDescent="0.55000000000000004">
      <c r="A19493" t="s">
        <v>2110</v>
      </c>
      <c r="C19493">
        <v>1788</v>
      </c>
      <c r="D19493">
        <v>3664</v>
      </c>
    </row>
    <row r="19494" spans="1:4" x14ac:dyDescent="0.55000000000000004">
      <c r="A19494" t="s">
        <v>2110</v>
      </c>
      <c r="C19494">
        <v>1789</v>
      </c>
      <c r="D19494">
        <v>3664</v>
      </c>
    </row>
    <row r="19495" spans="1:4" x14ac:dyDescent="0.55000000000000004">
      <c r="A19495" t="s">
        <v>2110</v>
      </c>
      <c r="C19495">
        <v>1790</v>
      </c>
      <c r="D19495">
        <v>3664</v>
      </c>
    </row>
    <row r="19496" spans="1:4" x14ac:dyDescent="0.55000000000000004">
      <c r="A19496" t="s">
        <v>2110</v>
      </c>
      <c r="C19496">
        <v>1791</v>
      </c>
      <c r="D19496">
        <v>3664</v>
      </c>
    </row>
    <row r="19497" spans="1:4" x14ac:dyDescent="0.55000000000000004">
      <c r="A19497" t="s">
        <v>2110</v>
      </c>
      <c r="C19497">
        <v>1792</v>
      </c>
      <c r="D19497">
        <v>3664</v>
      </c>
    </row>
    <row r="19498" spans="1:4" x14ac:dyDescent="0.55000000000000004">
      <c r="A19498" t="s">
        <v>2110</v>
      </c>
      <c r="C19498">
        <v>1793</v>
      </c>
      <c r="D19498">
        <v>3664</v>
      </c>
    </row>
    <row r="19499" spans="1:4" x14ac:dyDescent="0.55000000000000004">
      <c r="A19499" t="s">
        <v>2110</v>
      </c>
      <c r="C19499">
        <v>1794</v>
      </c>
      <c r="D19499">
        <v>3664</v>
      </c>
    </row>
    <row r="19500" spans="1:4" x14ac:dyDescent="0.55000000000000004">
      <c r="A19500" t="s">
        <v>2110</v>
      </c>
      <c r="C19500">
        <v>1795</v>
      </c>
      <c r="D19500">
        <v>3664</v>
      </c>
    </row>
    <row r="19501" spans="1:4" x14ac:dyDescent="0.55000000000000004">
      <c r="A19501" t="s">
        <v>2110</v>
      </c>
      <c r="C19501">
        <v>1796</v>
      </c>
      <c r="D19501">
        <v>3664</v>
      </c>
    </row>
    <row r="19502" spans="1:4" x14ac:dyDescent="0.55000000000000004">
      <c r="A19502" t="s">
        <v>2110</v>
      </c>
      <c r="C19502">
        <v>1797</v>
      </c>
      <c r="D19502">
        <v>3664</v>
      </c>
    </row>
    <row r="19503" spans="1:4" x14ac:dyDescent="0.55000000000000004">
      <c r="A19503" t="s">
        <v>2110</v>
      </c>
      <c r="C19503">
        <v>1798</v>
      </c>
      <c r="D19503">
        <v>3664</v>
      </c>
    </row>
    <row r="19504" spans="1:4" x14ac:dyDescent="0.55000000000000004">
      <c r="A19504" t="s">
        <v>2110</v>
      </c>
      <c r="C19504">
        <v>1799</v>
      </c>
      <c r="D19504">
        <v>3664</v>
      </c>
    </row>
    <row r="19505" spans="1:4" x14ac:dyDescent="0.55000000000000004">
      <c r="A19505" t="s">
        <v>2110</v>
      </c>
      <c r="C19505">
        <v>1800</v>
      </c>
      <c r="D19505">
        <v>3664</v>
      </c>
    </row>
    <row r="19506" spans="1:4" x14ac:dyDescent="0.55000000000000004">
      <c r="A19506" t="s">
        <v>2110</v>
      </c>
      <c r="C19506">
        <v>1801</v>
      </c>
      <c r="D19506">
        <v>3664</v>
      </c>
    </row>
    <row r="19507" spans="1:4" x14ac:dyDescent="0.55000000000000004">
      <c r="A19507" t="s">
        <v>2110</v>
      </c>
      <c r="C19507">
        <v>1802</v>
      </c>
      <c r="D19507">
        <v>3664</v>
      </c>
    </row>
    <row r="19508" spans="1:4" x14ac:dyDescent="0.55000000000000004">
      <c r="A19508" t="s">
        <v>2110</v>
      </c>
      <c r="C19508">
        <v>1803</v>
      </c>
      <c r="D19508">
        <v>3664</v>
      </c>
    </row>
    <row r="19509" spans="1:4" x14ac:dyDescent="0.55000000000000004">
      <c r="A19509" t="s">
        <v>2110</v>
      </c>
      <c r="C19509">
        <v>1804</v>
      </c>
      <c r="D19509">
        <v>3664</v>
      </c>
    </row>
    <row r="19510" spans="1:4" x14ac:dyDescent="0.55000000000000004">
      <c r="A19510" t="s">
        <v>2110</v>
      </c>
      <c r="C19510">
        <v>1805</v>
      </c>
      <c r="D19510">
        <v>3664</v>
      </c>
    </row>
    <row r="19511" spans="1:4" x14ac:dyDescent="0.55000000000000004">
      <c r="A19511" t="s">
        <v>2110</v>
      </c>
      <c r="C19511">
        <v>1806</v>
      </c>
      <c r="D19511">
        <v>3664</v>
      </c>
    </row>
    <row r="19512" spans="1:4" x14ac:dyDescent="0.55000000000000004">
      <c r="A19512" t="s">
        <v>2110</v>
      </c>
      <c r="C19512">
        <v>1807</v>
      </c>
      <c r="D19512">
        <v>3664</v>
      </c>
    </row>
    <row r="19513" spans="1:4" x14ac:dyDescent="0.55000000000000004">
      <c r="A19513" t="s">
        <v>2110</v>
      </c>
      <c r="C19513">
        <v>1808</v>
      </c>
      <c r="D19513">
        <v>3664</v>
      </c>
    </row>
    <row r="19514" spans="1:4" x14ac:dyDescent="0.55000000000000004">
      <c r="A19514" t="s">
        <v>2110</v>
      </c>
      <c r="C19514">
        <v>1809</v>
      </c>
      <c r="D19514">
        <v>3664</v>
      </c>
    </row>
    <row r="19515" spans="1:4" x14ac:dyDescent="0.55000000000000004">
      <c r="A19515" t="s">
        <v>2110</v>
      </c>
      <c r="C19515">
        <v>1810</v>
      </c>
      <c r="D19515">
        <v>3664</v>
      </c>
    </row>
    <row r="19516" spans="1:4" x14ac:dyDescent="0.55000000000000004">
      <c r="A19516" t="s">
        <v>2110</v>
      </c>
      <c r="C19516">
        <v>1811</v>
      </c>
      <c r="D19516">
        <v>3664</v>
      </c>
    </row>
    <row r="19517" spans="1:4" x14ac:dyDescent="0.55000000000000004">
      <c r="A19517" t="s">
        <v>2110</v>
      </c>
      <c r="C19517">
        <v>1812</v>
      </c>
      <c r="D19517">
        <v>3664</v>
      </c>
    </row>
    <row r="19518" spans="1:4" x14ac:dyDescent="0.55000000000000004">
      <c r="A19518" t="s">
        <v>2110</v>
      </c>
      <c r="C19518">
        <v>1813</v>
      </c>
      <c r="D19518">
        <v>3664</v>
      </c>
    </row>
    <row r="19519" spans="1:4" x14ac:dyDescent="0.55000000000000004">
      <c r="A19519" t="s">
        <v>2110</v>
      </c>
      <c r="C19519">
        <v>1814</v>
      </c>
      <c r="D19519">
        <v>3664</v>
      </c>
    </row>
    <row r="19520" spans="1:4" x14ac:dyDescent="0.55000000000000004">
      <c r="A19520" t="s">
        <v>2110</v>
      </c>
      <c r="C19520">
        <v>1815</v>
      </c>
      <c r="D19520">
        <v>3664</v>
      </c>
    </row>
    <row r="19521" spans="1:4" x14ac:dyDescent="0.55000000000000004">
      <c r="A19521" t="s">
        <v>2110</v>
      </c>
      <c r="C19521">
        <v>1816</v>
      </c>
      <c r="D19521">
        <v>3664</v>
      </c>
    </row>
    <row r="19522" spans="1:4" x14ac:dyDescent="0.55000000000000004">
      <c r="A19522" t="s">
        <v>2110</v>
      </c>
      <c r="C19522">
        <v>1817</v>
      </c>
      <c r="D19522">
        <v>3664</v>
      </c>
    </row>
    <row r="19523" spans="1:4" x14ac:dyDescent="0.55000000000000004">
      <c r="A19523" t="s">
        <v>2110</v>
      </c>
      <c r="C19523">
        <v>1818</v>
      </c>
      <c r="D19523">
        <v>3664</v>
      </c>
    </row>
    <row r="19524" spans="1:4" x14ac:dyDescent="0.55000000000000004">
      <c r="A19524" t="s">
        <v>2110</v>
      </c>
      <c r="C19524">
        <v>1819</v>
      </c>
      <c r="D19524">
        <v>3664</v>
      </c>
    </row>
    <row r="19525" spans="1:4" x14ac:dyDescent="0.55000000000000004">
      <c r="A19525" t="s">
        <v>2110</v>
      </c>
      <c r="C19525">
        <v>1820</v>
      </c>
      <c r="D19525">
        <v>3664</v>
      </c>
    </row>
    <row r="19526" spans="1:4" x14ac:dyDescent="0.55000000000000004">
      <c r="A19526" t="s">
        <v>2110</v>
      </c>
      <c r="C19526">
        <v>1821</v>
      </c>
      <c r="D19526">
        <v>3664</v>
      </c>
    </row>
    <row r="19527" spans="1:4" x14ac:dyDescent="0.55000000000000004">
      <c r="A19527" t="s">
        <v>2110</v>
      </c>
      <c r="C19527">
        <v>1822</v>
      </c>
      <c r="D19527">
        <v>3664</v>
      </c>
    </row>
    <row r="19528" spans="1:4" x14ac:dyDescent="0.55000000000000004">
      <c r="A19528" t="s">
        <v>2110</v>
      </c>
      <c r="C19528">
        <v>1823</v>
      </c>
      <c r="D19528">
        <v>3664</v>
      </c>
    </row>
    <row r="19529" spans="1:4" x14ac:dyDescent="0.55000000000000004">
      <c r="A19529" t="s">
        <v>2110</v>
      </c>
      <c r="C19529">
        <v>1824</v>
      </c>
      <c r="D19529">
        <v>3664</v>
      </c>
    </row>
    <row r="19530" spans="1:4" x14ac:dyDescent="0.55000000000000004">
      <c r="A19530" t="s">
        <v>2110</v>
      </c>
      <c r="C19530">
        <v>1825</v>
      </c>
      <c r="D19530">
        <v>3664</v>
      </c>
    </row>
    <row r="19531" spans="1:4" x14ac:dyDescent="0.55000000000000004">
      <c r="A19531" t="s">
        <v>2110</v>
      </c>
      <c r="C19531">
        <v>1826</v>
      </c>
      <c r="D19531">
        <v>3664</v>
      </c>
    </row>
    <row r="19532" spans="1:4" x14ac:dyDescent="0.55000000000000004">
      <c r="A19532" t="s">
        <v>2110</v>
      </c>
      <c r="C19532">
        <v>1827</v>
      </c>
      <c r="D19532">
        <v>3664</v>
      </c>
    </row>
    <row r="19533" spans="1:4" x14ac:dyDescent="0.55000000000000004">
      <c r="A19533" t="s">
        <v>2110</v>
      </c>
      <c r="C19533">
        <v>1828</v>
      </c>
      <c r="D19533">
        <v>3664</v>
      </c>
    </row>
    <row r="19534" spans="1:4" x14ac:dyDescent="0.55000000000000004">
      <c r="A19534" t="s">
        <v>2110</v>
      </c>
      <c r="C19534">
        <v>1829</v>
      </c>
      <c r="D19534">
        <v>3664</v>
      </c>
    </row>
    <row r="19535" spans="1:4" x14ac:dyDescent="0.55000000000000004">
      <c r="A19535" t="s">
        <v>2110</v>
      </c>
      <c r="C19535">
        <v>1830</v>
      </c>
      <c r="D19535">
        <v>3664</v>
      </c>
    </row>
    <row r="19536" spans="1:4" x14ac:dyDescent="0.55000000000000004">
      <c r="A19536" t="s">
        <v>2110</v>
      </c>
      <c r="C19536">
        <v>1831</v>
      </c>
      <c r="D19536">
        <v>3664</v>
      </c>
    </row>
    <row r="19537" spans="1:4" x14ac:dyDescent="0.55000000000000004">
      <c r="A19537" t="s">
        <v>2110</v>
      </c>
      <c r="C19537">
        <v>1832</v>
      </c>
      <c r="D19537">
        <v>3664</v>
      </c>
    </row>
    <row r="19538" spans="1:4" x14ac:dyDescent="0.55000000000000004">
      <c r="A19538" t="s">
        <v>2110</v>
      </c>
      <c r="C19538">
        <v>1833</v>
      </c>
      <c r="D19538">
        <v>3664</v>
      </c>
    </row>
    <row r="19539" spans="1:4" x14ac:dyDescent="0.55000000000000004">
      <c r="A19539" t="s">
        <v>2110</v>
      </c>
      <c r="C19539">
        <v>1834</v>
      </c>
      <c r="D19539">
        <v>3664</v>
      </c>
    </row>
    <row r="19540" spans="1:4" x14ac:dyDescent="0.55000000000000004">
      <c r="A19540" t="s">
        <v>2110</v>
      </c>
      <c r="C19540">
        <v>1835</v>
      </c>
      <c r="D19540">
        <v>3664</v>
      </c>
    </row>
    <row r="19541" spans="1:4" x14ac:dyDescent="0.55000000000000004">
      <c r="A19541" t="s">
        <v>2110</v>
      </c>
      <c r="C19541">
        <v>1836</v>
      </c>
      <c r="D19541">
        <v>3664</v>
      </c>
    </row>
    <row r="19542" spans="1:4" x14ac:dyDescent="0.55000000000000004">
      <c r="A19542" t="s">
        <v>2110</v>
      </c>
      <c r="C19542">
        <v>1837</v>
      </c>
      <c r="D19542">
        <v>3664</v>
      </c>
    </row>
    <row r="19543" spans="1:4" x14ac:dyDescent="0.55000000000000004">
      <c r="A19543" t="s">
        <v>2110</v>
      </c>
      <c r="C19543">
        <v>1838</v>
      </c>
      <c r="D19543">
        <v>3664</v>
      </c>
    </row>
    <row r="19544" spans="1:4" x14ac:dyDescent="0.55000000000000004">
      <c r="A19544" t="s">
        <v>2110</v>
      </c>
      <c r="C19544">
        <v>1839</v>
      </c>
      <c r="D19544">
        <v>3664</v>
      </c>
    </row>
    <row r="19545" spans="1:4" x14ac:dyDescent="0.55000000000000004">
      <c r="A19545" t="s">
        <v>2110</v>
      </c>
      <c r="C19545">
        <v>1840</v>
      </c>
      <c r="D19545">
        <v>3664</v>
      </c>
    </row>
    <row r="19546" spans="1:4" x14ac:dyDescent="0.55000000000000004">
      <c r="A19546" t="s">
        <v>2110</v>
      </c>
      <c r="C19546">
        <v>1841</v>
      </c>
      <c r="D19546">
        <v>3664</v>
      </c>
    </row>
    <row r="19547" spans="1:4" x14ac:dyDescent="0.55000000000000004">
      <c r="A19547" t="s">
        <v>2110</v>
      </c>
      <c r="C19547">
        <v>1842</v>
      </c>
      <c r="D19547">
        <v>3664</v>
      </c>
    </row>
    <row r="19548" spans="1:4" x14ac:dyDescent="0.55000000000000004">
      <c r="A19548" t="s">
        <v>2110</v>
      </c>
      <c r="C19548">
        <v>1843</v>
      </c>
      <c r="D19548">
        <v>3664</v>
      </c>
    </row>
    <row r="19549" spans="1:4" x14ac:dyDescent="0.55000000000000004">
      <c r="A19549" t="s">
        <v>2110</v>
      </c>
      <c r="C19549">
        <v>1844</v>
      </c>
      <c r="D19549">
        <v>3664</v>
      </c>
    </row>
    <row r="19550" spans="1:4" x14ac:dyDescent="0.55000000000000004">
      <c r="A19550" t="s">
        <v>2110</v>
      </c>
      <c r="C19550">
        <v>1845</v>
      </c>
      <c r="D19550">
        <v>3664</v>
      </c>
    </row>
    <row r="19551" spans="1:4" x14ac:dyDescent="0.55000000000000004">
      <c r="A19551" t="s">
        <v>2110</v>
      </c>
      <c r="C19551">
        <v>1846</v>
      </c>
      <c r="D19551">
        <v>25648</v>
      </c>
    </row>
    <row r="19552" spans="1:4" x14ac:dyDescent="0.55000000000000004">
      <c r="A19552" t="s">
        <v>2110</v>
      </c>
      <c r="C19552">
        <v>1847</v>
      </c>
      <c r="D19552">
        <v>32976</v>
      </c>
    </row>
    <row r="19553" spans="1:4" x14ac:dyDescent="0.55000000000000004">
      <c r="A19553" t="s">
        <v>2110</v>
      </c>
      <c r="C19553">
        <v>1848</v>
      </c>
      <c r="D19553">
        <v>40304</v>
      </c>
    </row>
    <row r="19554" spans="1:4" x14ac:dyDescent="0.55000000000000004">
      <c r="A19554" t="s">
        <v>2110</v>
      </c>
      <c r="C19554">
        <v>1849</v>
      </c>
      <c r="D19554">
        <v>47632</v>
      </c>
    </row>
    <row r="19555" spans="1:4" x14ac:dyDescent="0.55000000000000004">
      <c r="A19555" t="s">
        <v>2110</v>
      </c>
      <c r="C19555">
        <v>1850</v>
      </c>
      <c r="D19555">
        <v>58624</v>
      </c>
    </row>
    <row r="19556" spans="1:4" x14ac:dyDescent="0.55000000000000004">
      <c r="A19556" t="s">
        <v>2110</v>
      </c>
      <c r="C19556">
        <v>1851</v>
      </c>
      <c r="D19556">
        <v>69616</v>
      </c>
    </row>
    <row r="19557" spans="1:4" x14ac:dyDescent="0.55000000000000004">
      <c r="A19557" t="s">
        <v>2110</v>
      </c>
      <c r="C19557">
        <v>1852</v>
      </c>
      <c r="D19557">
        <v>84272</v>
      </c>
    </row>
    <row r="19558" spans="1:4" x14ac:dyDescent="0.55000000000000004">
      <c r="A19558" t="s">
        <v>2110</v>
      </c>
      <c r="C19558">
        <v>1853</v>
      </c>
      <c r="D19558">
        <v>102592</v>
      </c>
    </row>
    <row r="19559" spans="1:4" x14ac:dyDescent="0.55000000000000004">
      <c r="A19559" t="s">
        <v>2110</v>
      </c>
      <c r="C19559">
        <v>1854</v>
      </c>
      <c r="D19559">
        <v>124576</v>
      </c>
    </row>
    <row r="19560" spans="1:4" x14ac:dyDescent="0.55000000000000004">
      <c r="A19560" t="s">
        <v>2110</v>
      </c>
      <c r="C19560">
        <v>1855</v>
      </c>
      <c r="D19560">
        <v>150224</v>
      </c>
    </row>
    <row r="19561" spans="1:4" x14ac:dyDescent="0.55000000000000004">
      <c r="A19561" t="s">
        <v>2110</v>
      </c>
      <c r="C19561">
        <v>1856</v>
      </c>
      <c r="D19561">
        <v>572025</v>
      </c>
    </row>
    <row r="19562" spans="1:4" x14ac:dyDescent="0.55000000000000004">
      <c r="A19562" t="s">
        <v>2110</v>
      </c>
      <c r="C19562">
        <v>1857</v>
      </c>
      <c r="D19562">
        <v>584232</v>
      </c>
    </row>
    <row r="19563" spans="1:4" x14ac:dyDescent="0.55000000000000004">
      <c r="A19563" t="s">
        <v>2110</v>
      </c>
      <c r="C19563">
        <v>1858</v>
      </c>
      <c r="D19563">
        <v>617702</v>
      </c>
    </row>
    <row r="19564" spans="1:4" x14ac:dyDescent="0.55000000000000004">
      <c r="A19564" t="s">
        <v>2110</v>
      </c>
      <c r="C19564">
        <v>1859</v>
      </c>
      <c r="D19564">
        <v>640559</v>
      </c>
    </row>
    <row r="19565" spans="1:4" x14ac:dyDescent="0.55000000000000004">
      <c r="A19565" t="s">
        <v>2110</v>
      </c>
      <c r="C19565">
        <v>1860</v>
      </c>
      <c r="D19565">
        <v>683931</v>
      </c>
    </row>
    <row r="19566" spans="1:4" x14ac:dyDescent="0.55000000000000004">
      <c r="A19566" t="s">
        <v>2110</v>
      </c>
      <c r="C19566">
        <v>1861</v>
      </c>
      <c r="D19566">
        <v>911867</v>
      </c>
    </row>
    <row r="19567" spans="1:4" x14ac:dyDescent="0.55000000000000004">
      <c r="A19567" t="s">
        <v>2110</v>
      </c>
      <c r="C19567">
        <v>1862</v>
      </c>
      <c r="D19567">
        <v>1185621</v>
      </c>
    </row>
    <row r="19568" spans="1:4" x14ac:dyDescent="0.55000000000000004">
      <c r="A19568" t="s">
        <v>2110</v>
      </c>
      <c r="C19568">
        <v>1863</v>
      </c>
      <c r="D19568">
        <v>1095754</v>
      </c>
    </row>
    <row r="19569" spans="1:4" x14ac:dyDescent="0.55000000000000004">
      <c r="A19569" t="s">
        <v>2110</v>
      </c>
      <c r="C19569">
        <v>1864</v>
      </c>
      <c r="D19569">
        <v>1460136</v>
      </c>
    </row>
    <row r="19570" spans="1:4" x14ac:dyDescent="0.55000000000000004">
      <c r="A19570" t="s">
        <v>2110</v>
      </c>
      <c r="C19570">
        <v>1865</v>
      </c>
      <c r="D19570">
        <v>1627732</v>
      </c>
    </row>
    <row r="19571" spans="1:4" x14ac:dyDescent="0.55000000000000004">
      <c r="A19571" t="s">
        <v>2110</v>
      </c>
      <c r="C19571">
        <v>1866</v>
      </c>
      <c r="D19571">
        <v>1869213</v>
      </c>
    </row>
    <row r="19572" spans="1:4" x14ac:dyDescent="0.55000000000000004">
      <c r="A19572" t="s">
        <v>2110</v>
      </c>
      <c r="C19572">
        <v>1867</v>
      </c>
      <c r="D19572">
        <v>2243440</v>
      </c>
    </row>
    <row r="19573" spans="1:4" x14ac:dyDescent="0.55000000000000004">
      <c r="A19573" t="s">
        <v>2110</v>
      </c>
      <c r="C19573">
        <v>1868</v>
      </c>
      <c r="D19573">
        <v>1556862</v>
      </c>
    </row>
    <row r="19574" spans="1:4" x14ac:dyDescent="0.55000000000000004">
      <c r="A19574" t="s">
        <v>2110</v>
      </c>
      <c r="C19574">
        <v>1869</v>
      </c>
      <c r="D19574">
        <v>1373848</v>
      </c>
    </row>
    <row r="19575" spans="1:4" x14ac:dyDescent="0.55000000000000004">
      <c r="A19575" t="s">
        <v>2110</v>
      </c>
      <c r="C19575">
        <v>1870</v>
      </c>
      <c r="D19575">
        <v>1873653</v>
      </c>
    </row>
    <row r="19576" spans="1:4" x14ac:dyDescent="0.55000000000000004">
      <c r="A19576" t="s">
        <v>2110</v>
      </c>
      <c r="C19576">
        <v>1871</v>
      </c>
      <c r="D19576">
        <v>2404297</v>
      </c>
    </row>
    <row r="19577" spans="1:4" x14ac:dyDescent="0.55000000000000004">
      <c r="A19577" t="s">
        <v>2110</v>
      </c>
      <c r="C19577">
        <v>1872</v>
      </c>
      <c r="D19577">
        <v>2494261</v>
      </c>
    </row>
    <row r="19578" spans="1:4" x14ac:dyDescent="0.55000000000000004">
      <c r="A19578" t="s">
        <v>2110</v>
      </c>
      <c r="C19578">
        <v>1873</v>
      </c>
      <c r="D19578">
        <v>2285622</v>
      </c>
    </row>
    <row r="19579" spans="1:4" x14ac:dyDescent="0.55000000000000004">
      <c r="A19579" t="s">
        <v>2110</v>
      </c>
      <c r="C19579">
        <v>1874</v>
      </c>
      <c r="D19579">
        <v>2310368</v>
      </c>
    </row>
    <row r="19580" spans="1:4" x14ac:dyDescent="0.55000000000000004">
      <c r="A19580" t="s">
        <v>2110</v>
      </c>
      <c r="C19580">
        <v>1875</v>
      </c>
      <c r="D19580">
        <v>2566516</v>
      </c>
    </row>
    <row r="19581" spans="1:4" x14ac:dyDescent="0.55000000000000004">
      <c r="A19581" t="s">
        <v>2110</v>
      </c>
      <c r="C19581">
        <v>1876</v>
      </c>
      <c r="D19581">
        <v>2457737</v>
      </c>
    </row>
    <row r="19582" spans="1:4" x14ac:dyDescent="0.55000000000000004">
      <c r="A19582" t="s">
        <v>2110</v>
      </c>
      <c r="C19582">
        <v>1877</v>
      </c>
      <c r="D19582">
        <v>2663757</v>
      </c>
    </row>
    <row r="19583" spans="1:4" x14ac:dyDescent="0.55000000000000004">
      <c r="A19583" t="s">
        <v>2110</v>
      </c>
      <c r="C19583">
        <v>1878</v>
      </c>
      <c r="D19583">
        <v>2691394</v>
      </c>
    </row>
    <row r="19584" spans="1:4" x14ac:dyDescent="0.55000000000000004">
      <c r="A19584" t="s">
        <v>2110</v>
      </c>
      <c r="C19584">
        <v>1879</v>
      </c>
      <c r="D19584">
        <v>2967541</v>
      </c>
    </row>
    <row r="19585" spans="1:4" x14ac:dyDescent="0.55000000000000004">
      <c r="A19585" t="s">
        <v>2110</v>
      </c>
      <c r="C19585">
        <v>1880</v>
      </c>
      <c r="D19585">
        <v>5918256</v>
      </c>
    </row>
    <row r="19586" spans="1:4" x14ac:dyDescent="0.55000000000000004">
      <c r="A19586" t="s">
        <v>2110</v>
      </c>
      <c r="C19586">
        <v>1881</v>
      </c>
      <c r="D19586">
        <v>6260934</v>
      </c>
    </row>
    <row r="19587" spans="1:4" x14ac:dyDescent="0.55000000000000004">
      <c r="A19587" t="s">
        <v>2110</v>
      </c>
      <c r="C19587">
        <v>1882</v>
      </c>
      <c r="D19587">
        <v>7313149</v>
      </c>
    </row>
    <row r="19588" spans="1:4" x14ac:dyDescent="0.55000000000000004">
      <c r="A19588" t="s">
        <v>2110</v>
      </c>
      <c r="C19588">
        <v>1883</v>
      </c>
      <c r="D19588">
        <v>8116495</v>
      </c>
    </row>
    <row r="19589" spans="1:4" x14ac:dyDescent="0.55000000000000004">
      <c r="A19589" t="s">
        <v>2110</v>
      </c>
      <c r="C19589">
        <v>1884</v>
      </c>
      <c r="D19589">
        <v>9265894</v>
      </c>
    </row>
    <row r="19590" spans="1:4" x14ac:dyDescent="0.55000000000000004">
      <c r="A19590" t="s">
        <v>2110</v>
      </c>
      <c r="C19590">
        <v>1885</v>
      </c>
      <c r="D19590">
        <v>8925540</v>
      </c>
    </row>
    <row r="19591" spans="1:4" x14ac:dyDescent="0.55000000000000004">
      <c r="A19591" t="s">
        <v>2110</v>
      </c>
      <c r="C19591">
        <v>1886</v>
      </c>
      <c r="D19591">
        <v>9470438</v>
      </c>
    </row>
    <row r="19592" spans="1:4" x14ac:dyDescent="0.55000000000000004">
      <c r="A19592" t="s">
        <v>2110</v>
      </c>
      <c r="C19592">
        <v>1887</v>
      </c>
      <c r="D19592">
        <v>10971588</v>
      </c>
    </row>
    <row r="19593" spans="1:4" x14ac:dyDescent="0.55000000000000004">
      <c r="A19593" t="s">
        <v>2110</v>
      </c>
      <c r="C19593">
        <v>1888</v>
      </c>
      <c r="D19593">
        <v>14270897</v>
      </c>
    </row>
    <row r="19594" spans="1:4" x14ac:dyDescent="0.55000000000000004">
      <c r="A19594" t="s">
        <v>2110</v>
      </c>
      <c r="C19594">
        <v>1889</v>
      </c>
      <c r="D19594">
        <v>12408777</v>
      </c>
    </row>
    <row r="19595" spans="1:4" x14ac:dyDescent="0.55000000000000004">
      <c r="A19595" t="s">
        <v>2110</v>
      </c>
      <c r="C19595">
        <v>1890</v>
      </c>
      <c r="D19595">
        <v>13693983</v>
      </c>
    </row>
    <row r="19596" spans="1:4" x14ac:dyDescent="0.55000000000000004">
      <c r="A19596" t="s">
        <v>2110</v>
      </c>
      <c r="C19596">
        <v>1891</v>
      </c>
      <c r="D19596">
        <v>16028847</v>
      </c>
    </row>
    <row r="19597" spans="1:4" x14ac:dyDescent="0.55000000000000004">
      <c r="A19597" t="s">
        <v>2110</v>
      </c>
      <c r="C19597">
        <v>1892</v>
      </c>
      <c r="D19597">
        <v>16604811</v>
      </c>
    </row>
    <row r="19598" spans="1:4" x14ac:dyDescent="0.55000000000000004">
      <c r="A19598" t="s">
        <v>2110</v>
      </c>
      <c r="C19598">
        <v>1893</v>
      </c>
      <c r="D19598">
        <v>17298276</v>
      </c>
    </row>
    <row r="19599" spans="1:4" x14ac:dyDescent="0.55000000000000004">
      <c r="A19599" t="s">
        <v>2110</v>
      </c>
      <c r="C19599">
        <v>1894</v>
      </c>
      <c r="D19599">
        <v>16864088</v>
      </c>
    </row>
    <row r="19600" spans="1:4" x14ac:dyDescent="0.55000000000000004">
      <c r="A19600" t="s">
        <v>2110</v>
      </c>
      <c r="C19600">
        <v>1895</v>
      </c>
      <c r="D19600">
        <v>16112594</v>
      </c>
    </row>
    <row r="19601" spans="1:4" x14ac:dyDescent="0.55000000000000004">
      <c r="A19601" t="s">
        <v>2110</v>
      </c>
      <c r="C19601">
        <v>1896</v>
      </c>
      <c r="D19601">
        <v>17185708</v>
      </c>
    </row>
    <row r="19602" spans="1:4" x14ac:dyDescent="0.55000000000000004">
      <c r="A19602" t="s">
        <v>2110</v>
      </c>
      <c r="C19602">
        <v>1897</v>
      </c>
      <c r="D19602">
        <v>17946254</v>
      </c>
    </row>
    <row r="19603" spans="1:4" x14ac:dyDescent="0.55000000000000004">
      <c r="A19603" t="s">
        <v>2110</v>
      </c>
      <c r="C19603">
        <v>1898</v>
      </c>
      <c r="D19603">
        <v>19228328</v>
      </c>
    </row>
    <row r="19604" spans="1:4" x14ac:dyDescent="0.55000000000000004">
      <c r="A19604" t="s">
        <v>2110</v>
      </c>
      <c r="C19604">
        <v>1899</v>
      </c>
      <c r="D19604">
        <v>23436864</v>
      </c>
    </row>
    <row r="19605" spans="1:4" x14ac:dyDescent="0.55000000000000004">
      <c r="A19605" t="s">
        <v>2110</v>
      </c>
      <c r="C19605">
        <v>1900</v>
      </c>
      <c r="D19605">
        <v>25142960</v>
      </c>
    </row>
    <row r="19606" spans="1:4" x14ac:dyDescent="0.55000000000000004">
      <c r="A19606" t="s">
        <v>2110</v>
      </c>
      <c r="C19606">
        <v>1901</v>
      </c>
      <c r="D19606">
        <v>29133338</v>
      </c>
    </row>
    <row r="19607" spans="1:4" x14ac:dyDescent="0.55000000000000004">
      <c r="A19607" t="s">
        <v>2110</v>
      </c>
      <c r="C19607">
        <v>1902</v>
      </c>
      <c r="D19607">
        <v>31279352</v>
      </c>
    </row>
    <row r="19608" spans="1:4" x14ac:dyDescent="0.55000000000000004">
      <c r="A19608" t="s">
        <v>2110</v>
      </c>
      <c r="C19608">
        <v>1903</v>
      </c>
      <c r="D19608">
        <v>34646436</v>
      </c>
    </row>
    <row r="19609" spans="1:4" x14ac:dyDescent="0.55000000000000004">
      <c r="A19609" t="s">
        <v>2110</v>
      </c>
      <c r="C19609">
        <v>1904</v>
      </c>
      <c r="D19609">
        <v>40313080</v>
      </c>
    </row>
    <row r="19610" spans="1:4" x14ac:dyDescent="0.55000000000000004">
      <c r="A19610" t="s">
        <v>2110</v>
      </c>
      <c r="C19610">
        <v>1905</v>
      </c>
      <c r="D19610">
        <v>43282830</v>
      </c>
    </row>
    <row r="19611" spans="1:4" x14ac:dyDescent="0.55000000000000004">
      <c r="A19611" t="s">
        <v>2110</v>
      </c>
      <c r="C19611">
        <v>1906</v>
      </c>
      <c r="D19611">
        <v>45880230</v>
      </c>
    </row>
    <row r="19612" spans="1:4" x14ac:dyDescent="0.55000000000000004">
      <c r="A19612" t="s">
        <v>2110</v>
      </c>
      <c r="C19612">
        <v>1907</v>
      </c>
      <c r="D19612">
        <v>56236480</v>
      </c>
    </row>
    <row r="19613" spans="1:4" x14ac:dyDescent="0.55000000000000004">
      <c r="A19613" t="s">
        <v>2110</v>
      </c>
      <c r="C19613">
        <v>1908</v>
      </c>
      <c r="D19613">
        <v>56601708</v>
      </c>
    </row>
    <row r="19614" spans="1:4" x14ac:dyDescent="0.55000000000000004">
      <c r="A19614" t="s">
        <v>2110</v>
      </c>
      <c r="C19614">
        <v>1909</v>
      </c>
      <c r="D19614">
        <v>54742856</v>
      </c>
    </row>
    <row r="19615" spans="1:4" x14ac:dyDescent="0.55000000000000004">
      <c r="A19615" t="s">
        <v>2110</v>
      </c>
      <c r="C19615">
        <v>1910</v>
      </c>
      <c r="D19615">
        <v>61652892</v>
      </c>
    </row>
    <row r="19616" spans="1:4" x14ac:dyDescent="0.55000000000000004">
      <c r="A19616" t="s">
        <v>2110</v>
      </c>
      <c r="C19616">
        <v>1911</v>
      </c>
      <c r="D19616">
        <v>74599810</v>
      </c>
    </row>
    <row r="19617" spans="1:4" x14ac:dyDescent="0.55000000000000004">
      <c r="A19617" t="s">
        <v>2110</v>
      </c>
      <c r="C19617">
        <v>1912</v>
      </c>
      <c r="D19617">
        <v>81874664</v>
      </c>
    </row>
    <row r="19618" spans="1:4" x14ac:dyDescent="0.55000000000000004">
      <c r="A19618" t="s">
        <v>2110</v>
      </c>
      <c r="C19618">
        <v>1913</v>
      </c>
      <c r="D19618">
        <v>96660730</v>
      </c>
    </row>
    <row r="19619" spans="1:4" x14ac:dyDescent="0.55000000000000004">
      <c r="A19619" t="s">
        <v>2110</v>
      </c>
      <c r="C19619">
        <v>1914</v>
      </c>
      <c r="D19619">
        <v>83867520</v>
      </c>
    </row>
    <row r="19620" spans="1:4" x14ac:dyDescent="0.55000000000000004">
      <c r="A19620" t="s">
        <v>2110</v>
      </c>
      <c r="C19620">
        <v>1915</v>
      </c>
      <c r="D19620">
        <v>80599940</v>
      </c>
    </row>
    <row r="19621" spans="1:4" x14ac:dyDescent="0.55000000000000004">
      <c r="A19621" t="s">
        <v>2110</v>
      </c>
      <c r="C19621">
        <v>1916</v>
      </c>
      <c r="D19621">
        <v>99141970</v>
      </c>
    </row>
    <row r="19622" spans="1:4" x14ac:dyDescent="0.55000000000000004">
      <c r="A19622" t="s">
        <v>2110</v>
      </c>
      <c r="C19622">
        <v>1917</v>
      </c>
      <c r="D19622">
        <v>117394840</v>
      </c>
    </row>
    <row r="19623" spans="1:4" x14ac:dyDescent="0.55000000000000004">
      <c r="A19623" t="s">
        <v>2110</v>
      </c>
      <c r="C19623">
        <v>1918</v>
      </c>
      <c r="D19623">
        <v>126701630</v>
      </c>
    </row>
    <row r="19624" spans="1:4" x14ac:dyDescent="0.55000000000000004">
      <c r="A19624" t="s">
        <v>2110</v>
      </c>
      <c r="C19624">
        <v>1919</v>
      </c>
      <c r="D19624">
        <v>121926270</v>
      </c>
    </row>
    <row r="19625" spans="1:4" x14ac:dyDescent="0.55000000000000004">
      <c r="A19625" t="s">
        <v>2110</v>
      </c>
      <c r="C19625">
        <v>1920</v>
      </c>
      <c r="D19625">
        <v>166685100</v>
      </c>
    </row>
    <row r="19626" spans="1:4" x14ac:dyDescent="0.55000000000000004">
      <c r="A19626" t="s">
        <v>2110</v>
      </c>
      <c r="C19626">
        <v>1921</v>
      </c>
      <c r="D19626">
        <v>174528450</v>
      </c>
    </row>
    <row r="19627" spans="1:4" x14ac:dyDescent="0.55000000000000004">
      <c r="A19627" t="s">
        <v>2110</v>
      </c>
      <c r="C19627">
        <v>1922</v>
      </c>
      <c r="D19627">
        <v>158128830</v>
      </c>
    </row>
    <row r="19628" spans="1:4" x14ac:dyDescent="0.55000000000000004">
      <c r="A19628" t="s">
        <v>2110</v>
      </c>
      <c r="C19628">
        <v>1923</v>
      </c>
      <c r="D19628">
        <v>169374270</v>
      </c>
    </row>
    <row r="19629" spans="1:4" x14ac:dyDescent="0.55000000000000004">
      <c r="A19629" t="s">
        <v>2110</v>
      </c>
      <c r="C19629">
        <v>1924</v>
      </c>
      <c r="D19629">
        <v>149606450</v>
      </c>
    </row>
    <row r="19630" spans="1:4" x14ac:dyDescent="0.55000000000000004">
      <c r="A19630" t="s">
        <v>2110</v>
      </c>
      <c r="C19630">
        <v>1925</v>
      </c>
      <c r="D19630">
        <v>136455040</v>
      </c>
    </row>
    <row r="19631" spans="1:4" x14ac:dyDescent="0.55000000000000004">
      <c r="A19631" t="s">
        <v>2110</v>
      </c>
      <c r="C19631">
        <v>1926</v>
      </c>
      <c r="D19631">
        <v>133557100</v>
      </c>
    </row>
    <row r="19632" spans="1:4" x14ac:dyDescent="0.55000000000000004">
      <c r="A19632" t="s">
        <v>2110</v>
      </c>
      <c r="C19632">
        <v>1927</v>
      </c>
      <c r="D19632">
        <v>128667920</v>
      </c>
    </row>
    <row r="19633" spans="1:4" x14ac:dyDescent="0.55000000000000004">
      <c r="A19633" t="s">
        <v>2110</v>
      </c>
      <c r="C19633">
        <v>1928</v>
      </c>
      <c r="D19633">
        <v>123130440</v>
      </c>
    </row>
    <row r="19634" spans="1:4" x14ac:dyDescent="0.55000000000000004">
      <c r="A19634" t="s">
        <v>2110</v>
      </c>
      <c r="C19634">
        <v>1929</v>
      </c>
      <c r="D19634">
        <v>126048370</v>
      </c>
    </row>
    <row r="19635" spans="1:4" x14ac:dyDescent="0.55000000000000004">
      <c r="A19635" t="s">
        <v>2110</v>
      </c>
      <c r="C19635">
        <v>1930</v>
      </c>
      <c r="D19635">
        <v>120076440</v>
      </c>
    </row>
    <row r="19636" spans="1:4" x14ac:dyDescent="0.55000000000000004">
      <c r="A19636" t="s">
        <v>2110</v>
      </c>
      <c r="C19636">
        <v>1931</v>
      </c>
      <c r="D19636">
        <v>96862616</v>
      </c>
    </row>
    <row r="19637" spans="1:4" x14ac:dyDescent="0.55000000000000004">
      <c r="A19637" t="s">
        <v>2110</v>
      </c>
      <c r="C19637">
        <v>1932</v>
      </c>
      <c r="D19637">
        <v>90601620</v>
      </c>
    </row>
    <row r="19638" spans="1:4" x14ac:dyDescent="0.55000000000000004">
      <c r="A19638" t="s">
        <v>2110</v>
      </c>
      <c r="C19638">
        <v>1933</v>
      </c>
      <c r="D19638">
        <v>91966110</v>
      </c>
    </row>
    <row r="19639" spans="1:4" x14ac:dyDescent="0.55000000000000004">
      <c r="A19639" t="s">
        <v>2110</v>
      </c>
      <c r="C19639">
        <v>1934</v>
      </c>
      <c r="D19639">
        <v>104591110</v>
      </c>
    </row>
    <row r="19640" spans="1:4" x14ac:dyDescent="0.55000000000000004">
      <c r="A19640" t="s">
        <v>2110</v>
      </c>
      <c r="C19640">
        <v>1935</v>
      </c>
      <c r="D19640">
        <v>106365460</v>
      </c>
    </row>
    <row r="19641" spans="1:4" x14ac:dyDescent="0.55000000000000004">
      <c r="A19641" t="s">
        <v>2110</v>
      </c>
      <c r="C19641">
        <v>1936</v>
      </c>
      <c r="D19641">
        <v>115056856</v>
      </c>
    </row>
    <row r="19642" spans="1:4" x14ac:dyDescent="0.55000000000000004">
      <c r="A19642" t="s">
        <v>2110</v>
      </c>
      <c r="C19642">
        <v>1937</v>
      </c>
      <c r="D19642">
        <v>126864170</v>
      </c>
    </row>
    <row r="19643" spans="1:4" x14ac:dyDescent="0.55000000000000004">
      <c r="A19643" t="s">
        <v>2110</v>
      </c>
      <c r="C19643">
        <v>1938</v>
      </c>
      <c r="D19643">
        <v>119250776</v>
      </c>
    </row>
    <row r="19644" spans="1:4" x14ac:dyDescent="0.55000000000000004">
      <c r="A19644" t="s">
        <v>2110</v>
      </c>
      <c r="C19644">
        <v>1939</v>
      </c>
      <c r="D19644">
        <v>127995740</v>
      </c>
    </row>
    <row r="19645" spans="1:4" x14ac:dyDescent="0.55000000000000004">
      <c r="A19645" t="s">
        <v>2110</v>
      </c>
      <c r="C19645">
        <v>1940</v>
      </c>
      <c r="D19645">
        <v>143433740</v>
      </c>
    </row>
    <row r="19646" spans="1:4" x14ac:dyDescent="0.55000000000000004">
      <c r="A19646" t="s">
        <v>2110</v>
      </c>
      <c r="C19646">
        <v>1941</v>
      </c>
      <c r="D19646">
        <v>153341220</v>
      </c>
    </row>
    <row r="19647" spans="1:4" x14ac:dyDescent="0.55000000000000004">
      <c r="A19647" t="s">
        <v>2110</v>
      </c>
      <c r="C19647">
        <v>1942</v>
      </c>
      <c r="D19647">
        <v>161349940</v>
      </c>
    </row>
    <row r="19648" spans="1:4" x14ac:dyDescent="0.55000000000000004">
      <c r="A19648" t="s">
        <v>2110</v>
      </c>
      <c r="C19648">
        <v>1943</v>
      </c>
      <c r="D19648">
        <v>168303280</v>
      </c>
    </row>
    <row r="19649" spans="1:4" x14ac:dyDescent="0.55000000000000004">
      <c r="A19649" t="s">
        <v>2110</v>
      </c>
      <c r="C19649">
        <v>1944</v>
      </c>
      <c r="D19649">
        <v>171996400</v>
      </c>
    </row>
    <row r="19650" spans="1:4" x14ac:dyDescent="0.55000000000000004">
      <c r="A19650" t="s">
        <v>2110</v>
      </c>
      <c r="C19650">
        <v>1945</v>
      </c>
      <c r="D19650">
        <v>164894960</v>
      </c>
    </row>
    <row r="19651" spans="1:4" x14ac:dyDescent="0.55000000000000004">
      <c r="A19651" t="s">
        <v>2110</v>
      </c>
      <c r="C19651">
        <v>1946</v>
      </c>
      <c r="D19651">
        <v>175489140</v>
      </c>
    </row>
    <row r="19652" spans="1:4" x14ac:dyDescent="0.55000000000000004">
      <c r="A19652" t="s">
        <v>2110</v>
      </c>
      <c r="C19652">
        <v>1947</v>
      </c>
      <c r="D19652">
        <v>185505550</v>
      </c>
    </row>
    <row r="19653" spans="1:4" x14ac:dyDescent="0.55000000000000004">
      <c r="A19653" t="s">
        <v>2110</v>
      </c>
      <c r="C19653">
        <v>1948</v>
      </c>
      <c r="D19653">
        <v>202170460</v>
      </c>
    </row>
    <row r="19654" spans="1:4" x14ac:dyDescent="0.55000000000000004">
      <c r="A19654" t="s">
        <v>2110</v>
      </c>
      <c r="C19654">
        <v>1949</v>
      </c>
      <c r="D19654">
        <v>188156130</v>
      </c>
    </row>
    <row r="19655" spans="1:4" x14ac:dyDescent="0.55000000000000004">
      <c r="A19655" t="s">
        <v>2110</v>
      </c>
      <c r="C19655">
        <v>1950</v>
      </c>
      <c r="D19655">
        <v>203422850</v>
      </c>
    </row>
    <row r="19656" spans="1:4" x14ac:dyDescent="0.55000000000000004">
      <c r="A19656" t="s">
        <v>2110</v>
      </c>
      <c r="C19656">
        <v>1951</v>
      </c>
      <c r="D19656">
        <v>222151760</v>
      </c>
    </row>
    <row r="19657" spans="1:4" x14ac:dyDescent="0.55000000000000004">
      <c r="A19657" t="s">
        <v>2110</v>
      </c>
      <c r="C19657">
        <v>1952</v>
      </c>
      <c r="D19657">
        <v>217143820</v>
      </c>
    </row>
    <row r="19658" spans="1:4" x14ac:dyDescent="0.55000000000000004">
      <c r="A19658" t="s">
        <v>2110</v>
      </c>
      <c r="C19658">
        <v>1953</v>
      </c>
      <c r="D19658">
        <v>219057680</v>
      </c>
    </row>
    <row r="19659" spans="1:4" x14ac:dyDescent="0.55000000000000004">
      <c r="A19659" t="s">
        <v>2110</v>
      </c>
      <c r="C19659">
        <v>1954</v>
      </c>
      <c r="D19659">
        <v>228825540</v>
      </c>
    </row>
    <row r="19660" spans="1:4" x14ac:dyDescent="0.55000000000000004">
      <c r="A19660" t="s">
        <v>2110</v>
      </c>
      <c r="C19660">
        <v>1955</v>
      </c>
      <c r="D19660">
        <v>237798080</v>
      </c>
    </row>
    <row r="19661" spans="1:4" x14ac:dyDescent="0.55000000000000004">
      <c r="A19661" t="s">
        <v>2110</v>
      </c>
      <c r="C19661">
        <v>1956</v>
      </c>
      <c r="D19661">
        <v>264137340</v>
      </c>
    </row>
    <row r="19662" spans="1:4" x14ac:dyDescent="0.55000000000000004">
      <c r="A19662" t="s">
        <v>2110</v>
      </c>
      <c r="C19662">
        <v>1957</v>
      </c>
      <c r="D19662">
        <v>267543150</v>
      </c>
    </row>
    <row r="19663" spans="1:4" x14ac:dyDescent="0.55000000000000004">
      <c r="A19663" t="s">
        <v>2110</v>
      </c>
      <c r="C19663">
        <v>1958</v>
      </c>
      <c r="D19663">
        <v>275691330</v>
      </c>
    </row>
    <row r="19664" spans="1:4" x14ac:dyDescent="0.55000000000000004">
      <c r="A19664" t="s">
        <v>2110</v>
      </c>
      <c r="C19664">
        <v>1959</v>
      </c>
      <c r="D19664">
        <v>283157730</v>
      </c>
    </row>
    <row r="19665" spans="1:4" x14ac:dyDescent="0.55000000000000004">
      <c r="A19665" t="s">
        <v>2110</v>
      </c>
      <c r="C19665">
        <v>1960</v>
      </c>
      <c r="D19665">
        <v>291926620</v>
      </c>
    </row>
    <row r="19666" spans="1:4" x14ac:dyDescent="0.55000000000000004">
      <c r="A19666" t="s">
        <v>2110</v>
      </c>
      <c r="C19666">
        <v>1961</v>
      </c>
      <c r="D19666">
        <v>297569400</v>
      </c>
    </row>
    <row r="19667" spans="1:4" x14ac:dyDescent="0.55000000000000004">
      <c r="A19667" t="s">
        <v>2110</v>
      </c>
      <c r="C19667">
        <v>1962</v>
      </c>
      <c r="D19667">
        <v>315585340</v>
      </c>
    </row>
    <row r="19668" spans="1:4" x14ac:dyDescent="0.55000000000000004">
      <c r="A19668" t="s">
        <v>2110</v>
      </c>
      <c r="C19668">
        <v>1963</v>
      </c>
      <c r="D19668">
        <v>316158100</v>
      </c>
    </row>
    <row r="19669" spans="1:4" x14ac:dyDescent="0.55000000000000004">
      <c r="A19669" t="s">
        <v>2110</v>
      </c>
      <c r="C19669">
        <v>1964</v>
      </c>
      <c r="D19669">
        <v>357279580</v>
      </c>
    </row>
    <row r="19670" spans="1:4" x14ac:dyDescent="0.55000000000000004">
      <c r="A19670" t="s">
        <v>2110</v>
      </c>
      <c r="C19670">
        <v>1965</v>
      </c>
      <c r="D19670">
        <v>372267200</v>
      </c>
    </row>
    <row r="19671" spans="1:4" x14ac:dyDescent="0.55000000000000004">
      <c r="A19671" t="s">
        <v>2110</v>
      </c>
      <c r="C19671">
        <v>1966</v>
      </c>
      <c r="D19671">
        <v>385016480</v>
      </c>
    </row>
    <row r="19672" spans="1:4" x14ac:dyDescent="0.55000000000000004">
      <c r="A19672" t="s">
        <v>2110</v>
      </c>
      <c r="C19672">
        <v>1967</v>
      </c>
      <c r="D19672">
        <v>421598750</v>
      </c>
    </row>
    <row r="19673" spans="1:4" x14ac:dyDescent="0.55000000000000004">
      <c r="A19673" t="s">
        <v>2110</v>
      </c>
      <c r="C19673">
        <v>1968</v>
      </c>
      <c r="D19673">
        <v>448694880</v>
      </c>
    </row>
    <row r="19674" spans="1:4" x14ac:dyDescent="0.55000000000000004">
      <c r="A19674" t="s">
        <v>2110</v>
      </c>
      <c r="C19674">
        <v>1969</v>
      </c>
      <c r="D19674">
        <v>466472030</v>
      </c>
    </row>
    <row r="19675" spans="1:4" x14ac:dyDescent="0.55000000000000004">
      <c r="A19675" t="s">
        <v>2110</v>
      </c>
      <c r="C19675">
        <v>1970</v>
      </c>
      <c r="D19675">
        <v>522837400</v>
      </c>
    </row>
    <row r="19676" spans="1:4" x14ac:dyDescent="0.55000000000000004">
      <c r="A19676" t="s">
        <v>2110</v>
      </c>
      <c r="C19676">
        <v>1971</v>
      </c>
      <c r="D19676">
        <v>550485600</v>
      </c>
    </row>
    <row r="19677" spans="1:4" x14ac:dyDescent="0.55000000000000004">
      <c r="A19677" t="s">
        <v>2110</v>
      </c>
      <c r="C19677">
        <v>1972</v>
      </c>
      <c r="D19677">
        <v>588902340</v>
      </c>
    </row>
    <row r="19678" spans="1:4" x14ac:dyDescent="0.55000000000000004">
      <c r="A19678" t="s">
        <v>2110</v>
      </c>
      <c r="C19678">
        <v>1973</v>
      </c>
      <c r="D19678">
        <v>611703040</v>
      </c>
    </row>
    <row r="19679" spans="1:4" x14ac:dyDescent="0.55000000000000004">
      <c r="A19679" t="s">
        <v>2110</v>
      </c>
      <c r="C19679">
        <v>1974</v>
      </c>
      <c r="D19679">
        <v>629888600</v>
      </c>
    </row>
    <row r="19680" spans="1:4" x14ac:dyDescent="0.55000000000000004">
      <c r="A19680" t="s">
        <v>2110</v>
      </c>
      <c r="C19680">
        <v>1975</v>
      </c>
      <c r="D19680">
        <v>649733200</v>
      </c>
    </row>
    <row r="19681" spans="1:4" x14ac:dyDescent="0.55000000000000004">
      <c r="A19681" t="s">
        <v>2110</v>
      </c>
      <c r="C19681">
        <v>1976</v>
      </c>
      <c r="D19681">
        <v>686656300</v>
      </c>
    </row>
    <row r="19682" spans="1:4" x14ac:dyDescent="0.55000000000000004">
      <c r="A19682" t="s">
        <v>2110</v>
      </c>
      <c r="C19682">
        <v>1977</v>
      </c>
      <c r="D19682">
        <v>701354430</v>
      </c>
    </row>
    <row r="19683" spans="1:4" x14ac:dyDescent="0.55000000000000004">
      <c r="A19683" t="s">
        <v>2110</v>
      </c>
      <c r="C19683">
        <v>1978</v>
      </c>
      <c r="D19683">
        <v>735634240</v>
      </c>
    </row>
    <row r="19684" spans="1:4" x14ac:dyDescent="0.55000000000000004">
      <c r="A19684" t="s">
        <v>2110</v>
      </c>
      <c r="C19684">
        <v>1979</v>
      </c>
      <c r="D19684">
        <v>783714900</v>
      </c>
    </row>
    <row r="19685" spans="1:4" x14ac:dyDescent="0.55000000000000004">
      <c r="A19685" t="s">
        <v>2110</v>
      </c>
      <c r="C19685">
        <v>1980</v>
      </c>
      <c r="D19685">
        <v>811436500</v>
      </c>
    </row>
    <row r="19686" spans="1:4" x14ac:dyDescent="0.55000000000000004">
      <c r="A19686" t="s">
        <v>2110</v>
      </c>
      <c r="C19686">
        <v>1981</v>
      </c>
      <c r="D19686">
        <v>807786940</v>
      </c>
    </row>
    <row r="19687" spans="1:4" x14ac:dyDescent="0.55000000000000004">
      <c r="A19687" t="s">
        <v>2110</v>
      </c>
      <c r="C19687">
        <v>1982</v>
      </c>
      <c r="D19687">
        <v>814903040</v>
      </c>
    </row>
    <row r="19688" spans="1:4" x14ac:dyDescent="0.55000000000000004">
      <c r="A19688" t="s">
        <v>2110</v>
      </c>
      <c r="C19688">
        <v>1983</v>
      </c>
      <c r="D19688">
        <v>772532500</v>
      </c>
    </row>
    <row r="19689" spans="1:4" x14ac:dyDescent="0.55000000000000004">
      <c r="A19689" t="s">
        <v>2110</v>
      </c>
      <c r="C19689">
        <v>1984</v>
      </c>
      <c r="D19689">
        <v>797568960</v>
      </c>
    </row>
    <row r="19690" spans="1:4" x14ac:dyDescent="0.55000000000000004">
      <c r="A19690" t="s">
        <v>2110</v>
      </c>
      <c r="C19690">
        <v>1985</v>
      </c>
      <c r="D19690">
        <v>810673150</v>
      </c>
    </row>
    <row r="19691" spans="1:4" x14ac:dyDescent="0.55000000000000004">
      <c r="A19691" t="s">
        <v>2110</v>
      </c>
      <c r="C19691">
        <v>1986</v>
      </c>
      <c r="D19691">
        <v>784576640</v>
      </c>
    </row>
    <row r="19692" spans="1:4" x14ac:dyDescent="0.55000000000000004">
      <c r="A19692" t="s">
        <v>2110</v>
      </c>
      <c r="C19692">
        <v>1987</v>
      </c>
      <c r="D19692">
        <v>828294800</v>
      </c>
    </row>
    <row r="19693" spans="1:4" x14ac:dyDescent="0.55000000000000004">
      <c r="A19693" t="s">
        <v>2110</v>
      </c>
      <c r="C19693">
        <v>1988</v>
      </c>
      <c r="D19693">
        <v>852904500</v>
      </c>
    </row>
    <row r="19694" spans="1:4" x14ac:dyDescent="0.55000000000000004">
      <c r="A19694" t="s">
        <v>2110</v>
      </c>
      <c r="C19694">
        <v>1989</v>
      </c>
      <c r="D19694">
        <v>883376830</v>
      </c>
    </row>
    <row r="19695" spans="1:4" x14ac:dyDescent="0.55000000000000004">
      <c r="A19695" t="s">
        <v>2110</v>
      </c>
      <c r="C19695">
        <v>1990</v>
      </c>
      <c r="D19695">
        <v>867502850</v>
      </c>
    </row>
    <row r="19696" spans="1:4" x14ac:dyDescent="0.55000000000000004">
      <c r="A19696" t="s">
        <v>2110</v>
      </c>
      <c r="C19696">
        <v>1991</v>
      </c>
      <c r="D19696">
        <v>871275700</v>
      </c>
    </row>
    <row r="19697" spans="1:4" x14ac:dyDescent="0.55000000000000004">
      <c r="A19697" t="s">
        <v>2110</v>
      </c>
      <c r="C19697">
        <v>1992</v>
      </c>
      <c r="D19697">
        <v>886506240</v>
      </c>
    </row>
    <row r="19698" spans="1:4" x14ac:dyDescent="0.55000000000000004">
      <c r="A19698" t="s">
        <v>2110</v>
      </c>
      <c r="C19698">
        <v>1993</v>
      </c>
      <c r="D19698">
        <v>892751170</v>
      </c>
    </row>
    <row r="19699" spans="1:4" x14ac:dyDescent="0.55000000000000004">
      <c r="A19699" t="s">
        <v>2110</v>
      </c>
      <c r="C19699">
        <v>1994</v>
      </c>
      <c r="D19699">
        <v>924475200</v>
      </c>
    </row>
    <row r="19700" spans="1:4" x14ac:dyDescent="0.55000000000000004">
      <c r="A19700" t="s">
        <v>2110</v>
      </c>
      <c r="C19700">
        <v>1995</v>
      </c>
      <c r="D19700">
        <v>923582340</v>
      </c>
    </row>
    <row r="19701" spans="1:4" x14ac:dyDescent="0.55000000000000004">
      <c r="A19701" t="s">
        <v>2110</v>
      </c>
      <c r="C19701">
        <v>1996</v>
      </c>
      <c r="D19701">
        <v>956270900</v>
      </c>
    </row>
    <row r="19702" spans="1:4" x14ac:dyDescent="0.55000000000000004">
      <c r="A19702" t="s">
        <v>2110</v>
      </c>
      <c r="C19702">
        <v>1997</v>
      </c>
      <c r="D19702">
        <v>997919040</v>
      </c>
    </row>
    <row r="19703" spans="1:4" x14ac:dyDescent="0.55000000000000004">
      <c r="A19703" t="s">
        <v>2110</v>
      </c>
      <c r="C19703">
        <v>1998</v>
      </c>
      <c r="D19703">
        <v>1024521300</v>
      </c>
    </row>
    <row r="19704" spans="1:4" x14ac:dyDescent="0.55000000000000004">
      <c r="A19704" t="s">
        <v>2110</v>
      </c>
      <c r="C19704">
        <v>1999</v>
      </c>
      <c r="D19704">
        <v>1049035800</v>
      </c>
    </row>
    <row r="19705" spans="1:4" x14ac:dyDescent="0.55000000000000004">
      <c r="A19705" t="s">
        <v>2110</v>
      </c>
      <c r="C19705">
        <v>2000</v>
      </c>
      <c r="D19705">
        <v>1088371300</v>
      </c>
    </row>
    <row r="19706" spans="1:4" x14ac:dyDescent="0.55000000000000004">
      <c r="A19706" t="s">
        <v>2110</v>
      </c>
      <c r="C19706">
        <v>2001</v>
      </c>
      <c r="D19706">
        <v>1101870300</v>
      </c>
    </row>
    <row r="19707" spans="1:4" x14ac:dyDescent="0.55000000000000004">
      <c r="A19707" t="s">
        <v>2110</v>
      </c>
      <c r="C19707">
        <v>2002</v>
      </c>
      <c r="D19707">
        <v>1114626300</v>
      </c>
    </row>
    <row r="19708" spans="1:4" x14ac:dyDescent="0.55000000000000004">
      <c r="A19708" t="s">
        <v>2110</v>
      </c>
      <c r="C19708">
        <v>2003</v>
      </c>
      <c r="D19708">
        <v>1164152600</v>
      </c>
    </row>
    <row r="19709" spans="1:4" x14ac:dyDescent="0.55000000000000004">
      <c r="A19709" t="s">
        <v>2110</v>
      </c>
      <c r="C19709">
        <v>2004</v>
      </c>
      <c r="D19709">
        <v>1158280800</v>
      </c>
    </row>
    <row r="19710" spans="1:4" x14ac:dyDescent="0.55000000000000004">
      <c r="A19710" t="s">
        <v>2110</v>
      </c>
      <c r="C19710">
        <v>2005</v>
      </c>
      <c r="D19710">
        <v>1186135300</v>
      </c>
    </row>
    <row r="19711" spans="1:4" x14ac:dyDescent="0.55000000000000004">
      <c r="A19711" t="s">
        <v>2110</v>
      </c>
      <c r="C19711">
        <v>2006</v>
      </c>
      <c r="D19711">
        <v>1203994100</v>
      </c>
    </row>
    <row r="19712" spans="1:4" x14ac:dyDescent="0.55000000000000004">
      <c r="A19712" t="s">
        <v>2110</v>
      </c>
      <c r="C19712">
        <v>2007</v>
      </c>
      <c r="D19712">
        <v>1231203700</v>
      </c>
    </row>
    <row r="19713" spans="1:4" x14ac:dyDescent="0.55000000000000004">
      <c r="A19713" t="s">
        <v>2110</v>
      </c>
      <c r="C19713">
        <v>2008</v>
      </c>
      <c r="D19713">
        <v>1213900500</v>
      </c>
    </row>
    <row r="19714" spans="1:4" x14ac:dyDescent="0.55000000000000004">
      <c r="A19714" t="s">
        <v>2110</v>
      </c>
      <c r="C19714">
        <v>2009</v>
      </c>
      <c r="D19714">
        <v>1167095000</v>
      </c>
    </row>
    <row r="19715" spans="1:4" x14ac:dyDescent="0.55000000000000004">
      <c r="A19715" t="s">
        <v>2110</v>
      </c>
      <c r="C19715">
        <v>2010</v>
      </c>
      <c r="D19715">
        <v>1182598700</v>
      </c>
    </row>
    <row r="19716" spans="1:4" x14ac:dyDescent="0.55000000000000004">
      <c r="A19716" t="s">
        <v>2110</v>
      </c>
      <c r="C19716">
        <v>2011</v>
      </c>
      <c r="D19716">
        <v>1218297600</v>
      </c>
    </row>
    <row r="19717" spans="1:4" x14ac:dyDescent="0.55000000000000004">
      <c r="A19717" t="s">
        <v>2110</v>
      </c>
      <c r="C19717">
        <v>2012</v>
      </c>
      <c r="D19717">
        <v>1234218200</v>
      </c>
    </row>
    <row r="19718" spans="1:4" x14ac:dyDescent="0.55000000000000004">
      <c r="A19718" t="s">
        <v>2110</v>
      </c>
      <c r="C19718">
        <v>2013</v>
      </c>
      <c r="D19718">
        <v>1235423700</v>
      </c>
    </row>
    <row r="19719" spans="1:4" x14ac:dyDescent="0.55000000000000004">
      <c r="A19719" t="s">
        <v>2110</v>
      </c>
      <c r="C19719">
        <v>2014</v>
      </c>
      <c r="D19719">
        <v>1223328900</v>
      </c>
    </row>
    <row r="19720" spans="1:4" x14ac:dyDescent="0.55000000000000004">
      <c r="A19720" t="s">
        <v>2110</v>
      </c>
      <c r="C19720">
        <v>2015</v>
      </c>
      <c r="D19720">
        <v>1224259300</v>
      </c>
    </row>
    <row r="19721" spans="1:4" x14ac:dyDescent="0.55000000000000004">
      <c r="A19721" t="s">
        <v>2110</v>
      </c>
      <c r="C19721">
        <v>2016</v>
      </c>
      <c r="D19721">
        <v>1208164500</v>
      </c>
    </row>
    <row r="19722" spans="1:4" x14ac:dyDescent="0.55000000000000004">
      <c r="A19722" t="s">
        <v>2110</v>
      </c>
      <c r="C19722">
        <v>2017</v>
      </c>
      <c r="D19722">
        <v>1201621200</v>
      </c>
    </row>
    <row r="19723" spans="1:4" x14ac:dyDescent="0.55000000000000004">
      <c r="A19723" t="s">
        <v>2110</v>
      </c>
      <c r="C19723">
        <v>2018</v>
      </c>
      <c r="D19723">
        <v>1215050900</v>
      </c>
    </row>
    <row r="19724" spans="1:4" x14ac:dyDescent="0.55000000000000004">
      <c r="A19724" t="s">
        <v>2110</v>
      </c>
      <c r="C19724">
        <v>2019</v>
      </c>
      <c r="D19724">
        <v>1227450100</v>
      </c>
    </row>
    <row r="19725" spans="1:4" x14ac:dyDescent="0.55000000000000004">
      <c r="A19725" t="s">
        <v>2110</v>
      </c>
      <c r="C19725">
        <v>2020</v>
      </c>
      <c r="D19725">
        <v>1108396000</v>
      </c>
    </row>
    <row r="19726" spans="1:4" x14ac:dyDescent="0.55000000000000004">
      <c r="A19726" t="s">
        <v>2110</v>
      </c>
      <c r="C19726">
        <v>2021</v>
      </c>
      <c r="D19726">
        <v>1156740700</v>
      </c>
    </row>
    <row r="19727" spans="1:4" x14ac:dyDescent="0.55000000000000004">
      <c r="A19727" t="s">
        <v>2110</v>
      </c>
      <c r="C19727">
        <v>2022</v>
      </c>
      <c r="D19727">
        <v>1180621000</v>
      </c>
    </row>
    <row r="19728" spans="1:4" x14ac:dyDescent="0.55000000000000004">
      <c r="A19728" t="s">
        <v>2110</v>
      </c>
      <c r="C19728">
        <v>2023</v>
      </c>
      <c r="D19728">
        <v>1186273900</v>
      </c>
    </row>
    <row r="19729" spans="1:4" x14ac:dyDescent="0.55000000000000004">
      <c r="A19729" t="s">
        <v>2110</v>
      </c>
      <c r="C19729">
        <v>2024</v>
      </c>
      <c r="D19729">
        <v>1180156500</v>
      </c>
    </row>
    <row r="19730" spans="1:4" x14ac:dyDescent="0.55000000000000004">
      <c r="A19730" t="s">
        <v>1355</v>
      </c>
      <c r="B19730" t="s">
        <v>2111</v>
      </c>
      <c r="C19730">
        <v>1905</v>
      </c>
      <c r="D19730">
        <v>13885</v>
      </c>
    </row>
    <row r="19731" spans="1:4" x14ac:dyDescent="0.55000000000000004">
      <c r="A19731" t="s">
        <v>1355</v>
      </c>
      <c r="B19731" t="s">
        <v>2111</v>
      </c>
      <c r="C19731">
        <v>1909</v>
      </c>
      <c r="D19731">
        <v>149260</v>
      </c>
    </row>
    <row r="19732" spans="1:4" x14ac:dyDescent="0.55000000000000004">
      <c r="A19732" t="s">
        <v>1355</v>
      </c>
      <c r="B19732" t="s">
        <v>2111</v>
      </c>
      <c r="C19732">
        <v>1910</v>
      </c>
      <c r="D19732">
        <v>187443</v>
      </c>
    </row>
    <row r="19733" spans="1:4" x14ac:dyDescent="0.55000000000000004">
      <c r="A19733" t="s">
        <v>1355</v>
      </c>
      <c r="B19733" t="s">
        <v>2111</v>
      </c>
      <c r="C19733">
        <v>1911</v>
      </c>
      <c r="D19733">
        <v>222154</v>
      </c>
    </row>
    <row r="19734" spans="1:4" x14ac:dyDescent="0.55000000000000004">
      <c r="A19734" t="s">
        <v>1355</v>
      </c>
      <c r="B19734" t="s">
        <v>2111</v>
      </c>
      <c r="C19734">
        <v>1912</v>
      </c>
      <c r="D19734">
        <v>277693</v>
      </c>
    </row>
    <row r="19735" spans="1:4" x14ac:dyDescent="0.55000000000000004">
      <c r="A19735" t="s">
        <v>1355</v>
      </c>
      <c r="B19735" t="s">
        <v>2111</v>
      </c>
      <c r="C19735">
        <v>1913</v>
      </c>
      <c r="D19735">
        <v>322818</v>
      </c>
    </row>
    <row r="19736" spans="1:4" x14ac:dyDescent="0.55000000000000004">
      <c r="A19736" t="s">
        <v>1355</v>
      </c>
      <c r="B19736" t="s">
        <v>2111</v>
      </c>
      <c r="C19736">
        <v>1914</v>
      </c>
      <c r="D19736">
        <v>461664</v>
      </c>
    </row>
    <row r="19737" spans="1:4" x14ac:dyDescent="0.55000000000000004">
      <c r="A19737" t="s">
        <v>1355</v>
      </c>
      <c r="B19737" t="s">
        <v>2111</v>
      </c>
      <c r="C19737">
        <v>1915</v>
      </c>
      <c r="D19737">
        <v>576212</v>
      </c>
    </row>
    <row r="19738" spans="1:4" x14ac:dyDescent="0.55000000000000004">
      <c r="A19738" t="s">
        <v>1355</v>
      </c>
      <c r="B19738" t="s">
        <v>2111</v>
      </c>
      <c r="C19738">
        <v>1916</v>
      </c>
      <c r="D19738">
        <v>479020</v>
      </c>
    </row>
    <row r="19739" spans="1:4" x14ac:dyDescent="0.55000000000000004">
      <c r="A19739" t="s">
        <v>1355</v>
      </c>
      <c r="B19739" t="s">
        <v>2111</v>
      </c>
      <c r="C19739">
        <v>1918</v>
      </c>
      <c r="D19739">
        <v>472077</v>
      </c>
    </row>
    <row r="19740" spans="1:4" x14ac:dyDescent="0.55000000000000004">
      <c r="A19740" t="s">
        <v>1355</v>
      </c>
      <c r="B19740" t="s">
        <v>2111</v>
      </c>
      <c r="C19740">
        <v>1919</v>
      </c>
      <c r="D19740">
        <v>558856</v>
      </c>
    </row>
    <row r="19741" spans="1:4" x14ac:dyDescent="0.55000000000000004">
      <c r="A19741" t="s">
        <v>1355</v>
      </c>
      <c r="B19741" t="s">
        <v>2111</v>
      </c>
      <c r="C19741">
        <v>1920</v>
      </c>
      <c r="D19741">
        <v>725472</v>
      </c>
    </row>
    <row r="19742" spans="1:4" x14ac:dyDescent="0.55000000000000004">
      <c r="A19742" t="s">
        <v>1355</v>
      </c>
      <c r="B19742" t="s">
        <v>2111</v>
      </c>
      <c r="C19742">
        <v>1921</v>
      </c>
      <c r="D19742">
        <v>781011</v>
      </c>
    </row>
    <row r="19743" spans="1:4" x14ac:dyDescent="0.55000000000000004">
      <c r="A19743" t="s">
        <v>1355</v>
      </c>
      <c r="B19743" t="s">
        <v>2111</v>
      </c>
      <c r="C19743">
        <v>1922</v>
      </c>
      <c r="D19743">
        <v>798366</v>
      </c>
    </row>
    <row r="19744" spans="1:4" x14ac:dyDescent="0.55000000000000004">
      <c r="A19744" t="s">
        <v>1355</v>
      </c>
      <c r="B19744" t="s">
        <v>2111</v>
      </c>
      <c r="C19744">
        <v>1923</v>
      </c>
      <c r="D19744">
        <v>954568</v>
      </c>
    </row>
    <row r="19745" spans="1:4" x14ac:dyDescent="0.55000000000000004">
      <c r="A19745" t="s">
        <v>1355</v>
      </c>
      <c r="B19745" t="s">
        <v>2111</v>
      </c>
      <c r="C19745">
        <v>1924</v>
      </c>
      <c r="D19745">
        <v>1003165</v>
      </c>
    </row>
    <row r="19746" spans="1:4" x14ac:dyDescent="0.55000000000000004">
      <c r="A19746" t="s">
        <v>1355</v>
      </c>
      <c r="B19746" t="s">
        <v>2111</v>
      </c>
      <c r="C19746">
        <v>1925</v>
      </c>
      <c r="D19746">
        <v>1600204</v>
      </c>
    </row>
    <row r="19747" spans="1:4" x14ac:dyDescent="0.55000000000000004">
      <c r="A19747" t="s">
        <v>1355</v>
      </c>
      <c r="B19747" t="s">
        <v>2111</v>
      </c>
      <c r="C19747">
        <v>1926</v>
      </c>
      <c r="D19747">
        <v>1718223</v>
      </c>
    </row>
    <row r="19748" spans="1:4" x14ac:dyDescent="0.55000000000000004">
      <c r="A19748" t="s">
        <v>1355</v>
      </c>
      <c r="B19748" t="s">
        <v>2111</v>
      </c>
      <c r="C19748">
        <v>1927</v>
      </c>
      <c r="D19748">
        <v>1780704</v>
      </c>
    </row>
    <row r="19749" spans="1:4" x14ac:dyDescent="0.55000000000000004">
      <c r="A19749" t="s">
        <v>1355</v>
      </c>
      <c r="B19749" t="s">
        <v>2111</v>
      </c>
      <c r="C19749">
        <v>1928</v>
      </c>
      <c r="D19749">
        <v>2051454.1</v>
      </c>
    </row>
    <row r="19750" spans="1:4" x14ac:dyDescent="0.55000000000000004">
      <c r="A19750" t="s">
        <v>1355</v>
      </c>
      <c r="B19750" t="s">
        <v>2111</v>
      </c>
      <c r="C19750">
        <v>1929</v>
      </c>
      <c r="D19750">
        <v>2356916</v>
      </c>
    </row>
    <row r="19751" spans="1:4" x14ac:dyDescent="0.55000000000000004">
      <c r="A19751" t="s">
        <v>1355</v>
      </c>
      <c r="B19751" t="s">
        <v>2111</v>
      </c>
      <c r="C19751">
        <v>1930</v>
      </c>
      <c r="D19751">
        <v>2221541</v>
      </c>
    </row>
    <row r="19752" spans="1:4" x14ac:dyDescent="0.55000000000000004">
      <c r="A19752" t="s">
        <v>1355</v>
      </c>
      <c r="B19752" t="s">
        <v>2111</v>
      </c>
      <c r="C19752">
        <v>1931</v>
      </c>
      <c r="D19752">
        <v>2353445</v>
      </c>
    </row>
    <row r="19753" spans="1:4" x14ac:dyDescent="0.55000000000000004">
      <c r="A19753" t="s">
        <v>1355</v>
      </c>
      <c r="B19753" t="s">
        <v>2111</v>
      </c>
      <c r="C19753">
        <v>1932</v>
      </c>
      <c r="D19753">
        <v>2773455</v>
      </c>
    </row>
    <row r="19754" spans="1:4" x14ac:dyDescent="0.55000000000000004">
      <c r="A19754" t="s">
        <v>1355</v>
      </c>
      <c r="B19754" t="s">
        <v>2111</v>
      </c>
      <c r="C19754">
        <v>1933</v>
      </c>
      <c r="D19754">
        <v>3269831</v>
      </c>
    </row>
    <row r="19755" spans="1:4" x14ac:dyDescent="0.55000000000000004">
      <c r="A19755" t="s">
        <v>1355</v>
      </c>
      <c r="B19755" t="s">
        <v>2111</v>
      </c>
      <c r="C19755">
        <v>1934</v>
      </c>
      <c r="D19755">
        <v>4348516</v>
      </c>
    </row>
    <row r="19756" spans="1:4" x14ac:dyDescent="0.55000000000000004">
      <c r="A19756" t="s">
        <v>1355</v>
      </c>
      <c r="B19756" t="s">
        <v>2111</v>
      </c>
      <c r="C19756">
        <v>1935</v>
      </c>
      <c r="D19756">
        <v>5114713</v>
      </c>
    </row>
    <row r="19757" spans="1:4" x14ac:dyDescent="0.55000000000000004">
      <c r="A19757" t="s">
        <v>1355</v>
      </c>
      <c r="B19757" t="s">
        <v>2111</v>
      </c>
      <c r="C19757">
        <v>1936</v>
      </c>
      <c r="D19757">
        <v>6002934</v>
      </c>
    </row>
    <row r="19758" spans="1:4" x14ac:dyDescent="0.55000000000000004">
      <c r="A19758" t="s">
        <v>1355</v>
      </c>
      <c r="B19758" t="s">
        <v>2111</v>
      </c>
      <c r="C19758">
        <v>1937</v>
      </c>
      <c r="D19758">
        <v>6422578</v>
      </c>
    </row>
    <row r="19759" spans="1:4" x14ac:dyDescent="0.55000000000000004">
      <c r="A19759" t="s">
        <v>1355</v>
      </c>
      <c r="B19759" t="s">
        <v>2111</v>
      </c>
      <c r="C19759">
        <v>1938</v>
      </c>
      <c r="D19759">
        <v>8594587</v>
      </c>
    </row>
    <row r="19760" spans="1:4" x14ac:dyDescent="0.55000000000000004">
      <c r="A19760" t="s">
        <v>1355</v>
      </c>
      <c r="B19760" t="s">
        <v>2111</v>
      </c>
      <c r="C19760">
        <v>1939</v>
      </c>
      <c r="D19760">
        <v>11217663</v>
      </c>
    </row>
    <row r="19761" spans="1:4" x14ac:dyDescent="0.55000000000000004">
      <c r="A19761" t="s">
        <v>1355</v>
      </c>
      <c r="B19761" t="s">
        <v>2111</v>
      </c>
      <c r="C19761">
        <v>1940</v>
      </c>
      <c r="D19761">
        <v>14429603</v>
      </c>
    </row>
    <row r="19762" spans="1:4" x14ac:dyDescent="0.55000000000000004">
      <c r="A19762" t="s">
        <v>1355</v>
      </c>
      <c r="B19762" t="s">
        <v>2111</v>
      </c>
      <c r="C19762">
        <v>1941</v>
      </c>
      <c r="D19762">
        <v>16090748</v>
      </c>
    </row>
    <row r="19763" spans="1:4" x14ac:dyDescent="0.55000000000000004">
      <c r="A19763" t="s">
        <v>1355</v>
      </c>
      <c r="B19763" t="s">
        <v>2111</v>
      </c>
      <c r="C19763">
        <v>1942</v>
      </c>
      <c r="D19763">
        <v>17764324</v>
      </c>
    </row>
    <row r="19764" spans="1:4" x14ac:dyDescent="0.55000000000000004">
      <c r="A19764" t="s">
        <v>1355</v>
      </c>
      <c r="B19764" t="s">
        <v>2111</v>
      </c>
      <c r="C19764">
        <v>1943</v>
      </c>
      <c r="D19764">
        <v>17215064</v>
      </c>
    </row>
    <row r="19765" spans="1:4" x14ac:dyDescent="0.55000000000000004">
      <c r="A19765" t="s">
        <v>1355</v>
      </c>
      <c r="B19765" t="s">
        <v>2111</v>
      </c>
      <c r="C19765">
        <v>1944</v>
      </c>
      <c r="D19765">
        <v>18188508</v>
      </c>
    </row>
    <row r="19766" spans="1:4" x14ac:dyDescent="0.55000000000000004">
      <c r="A19766" t="s">
        <v>1355</v>
      </c>
      <c r="B19766" t="s">
        <v>2111</v>
      </c>
      <c r="C19766">
        <v>1945</v>
      </c>
      <c r="D19766">
        <v>65417</v>
      </c>
    </row>
    <row r="19767" spans="1:4" x14ac:dyDescent="0.55000000000000004">
      <c r="A19767" t="s">
        <v>1355</v>
      </c>
      <c r="B19767" t="s">
        <v>2111</v>
      </c>
      <c r="C19767">
        <v>1946</v>
      </c>
      <c r="D19767">
        <v>72686</v>
      </c>
    </row>
    <row r="19768" spans="1:4" x14ac:dyDescent="0.55000000000000004">
      <c r="A19768" t="s">
        <v>1355</v>
      </c>
      <c r="B19768" t="s">
        <v>2111</v>
      </c>
      <c r="C19768">
        <v>1947</v>
      </c>
      <c r="D19768">
        <v>72686</v>
      </c>
    </row>
    <row r="19769" spans="1:4" x14ac:dyDescent="0.55000000000000004">
      <c r="A19769" t="s">
        <v>1355</v>
      </c>
      <c r="B19769" t="s">
        <v>2111</v>
      </c>
      <c r="C19769">
        <v>1948</v>
      </c>
      <c r="D19769">
        <v>1403312</v>
      </c>
    </row>
    <row r="19770" spans="1:4" x14ac:dyDescent="0.55000000000000004">
      <c r="A19770" t="s">
        <v>1355</v>
      </c>
      <c r="B19770" t="s">
        <v>2111</v>
      </c>
      <c r="C19770">
        <v>1949</v>
      </c>
      <c r="D19770">
        <v>1780704</v>
      </c>
    </row>
    <row r="19771" spans="1:4" x14ac:dyDescent="0.55000000000000004">
      <c r="A19771" t="s">
        <v>1355</v>
      </c>
      <c r="B19771" t="s">
        <v>2111</v>
      </c>
      <c r="C19771">
        <v>1950</v>
      </c>
      <c r="D19771">
        <v>780432</v>
      </c>
    </row>
    <row r="19772" spans="1:4" x14ac:dyDescent="0.55000000000000004">
      <c r="A19772" t="s">
        <v>1355</v>
      </c>
      <c r="B19772" t="s">
        <v>2111</v>
      </c>
      <c r="C19772">
        <v>1951</v>
      </c>
      <c r="D19772">
        <v>995984</v>
      </c>
    </row>
    <row r="19773" spans="1:4" x14ac:dyDescent="0.55000000000000004">
      <c r="A19773" t="s">
        <v>1355</v>
      </c>
      <c r="B19773" t="s">
        <v>2111</v>
      </c>
      <c r="C19773">
        <v>1952</v>
      </c>
      <c r="D19773">
        <v>889758</v>
      </c>
    </row>
    <row r="19774" spans="1:4" x14ac:dyDescent="0.55000000000000004">
      <c r="A19774" t="s">
        <v>1355</v>
      </c>
      <c r="B19774" t="s">
        <v>2111</v>
      </c>
      <c r="C19774">
        <v>1953</v>
      </c>
      <c r="D19774">
        <v>1735518</v>
      </c>
    </row>
    <row r="19775" spans="1:4" x14ac:dyDescent="0.55000000000000004">
      <c r="A19775" t="s">
        <v>1355</v>
      </c>
      <c r="B19775" t="s">
        <v>2111</v>
      </c>
      <c r="C19775">
        <v>1954</v>
      </c>
      <c r="D19775">
        <v>4786826</v>
      </c>
    </row>
    <row r="19776" spans="1:4" x14ac:dyDescent="0.55000000000000004">
      <c r="A19776" t="s">
        <v>1355</v>
      </c>
      <c r="B19776" t="s">
        <v>2111</v>
      </c>
      <c r="C19776">
        <v>1955</v>
      </c>
      <c r="D19776">
        <v>7344864</v>
      </c>
    </row>
    <row r="19777" spans="1:4" x14ac:dyDescent="0.55000000000000004">
      <c r="A19777" t="s">
        <v>1355</v>
      </c>
      <c r="B19777" t="s">
        <v>2111</v>
      </c>
      <c r="C19777">
        <v>1956</v>
      </c>
      <c r="D19777">
        <v>8963401</v>
      </c>
    </row>
    <row r="19778" spans="1:4" x14ac:dyDescent="0.55000000000000004">
      <c r="A19778" t="s">
        <v>1355</v>
      </c>
      <c r="B19778" t="s">
        <v>2111</v>
      </c>
      <c r="C19778">
        <v>1957</v>
      </c>
      <c r="D19778">
        <v>11288823</v>
      </c>
    </row>
    <row r="19779" spans="1:4" x14ac:dyDescent="0.55000000000000004">
      <c r="A19779" t="s">
        <v>1355</v>
      </c>
      <c r="B19779" t="s">
        <v>2111</v>
      </c>
      <c r="C19779">
        <v>1958</v>
      </c>
      <c r="D19779">
        <v>15633019</v>
      </c>
    </row>
    <row r="19780" spans="1:4" x14ac:dyDescent="0.55000000000000004">
      <c r="A19780" t="s">
        <v>1355</v>
      </c>
      <c r="B19780" t="s">
        <v>2111</v>
      </c>
      <c r="C19780">
        <v>1959</v>
      </c>
      <c r="D19780">
        <v>19865750</v>
      </c>
    </row>
    <row r="19781" spans="1:4" x14ac:dyDescent="0.55000000000000004">
      <c r="A19781" t="s">
        <v>1355</v>
      </c>
      <c r="B19781" t="s">
        <v>2111</v>
      </c>
      <c r="C19781">
        <v>1960</v>
      </c>
      <c r="D19781">
        <v>23788438</v>
      </c>
    </row>
    <row r="19782" spans="1:4" x14ac:dyDescent="0.55000000000000004">
      <c r="A19782" t="s">
        <v>1355</v>
      </c>
      <c r="B19782" t="s">
        <v>2111</v>
      </c>
      <c r="C19782">
        <v>1961</v>
      </c>
      <c r="D19782">
        <v>26426608</v>
      </c>
    </row>
    <row r="19783" spans="1:4" x14ac:dyDescent="0.55000000000000004">
      <c r="A19783" t="s">
        <v>1355</v>
      </c>
      <c r="B19783" t="s">
        <v>2111</v>
      </c>
      <c r="C19783">
        <v>1962</v>
      </c>
      <c r="D19783">
        <v>30687394</v>
      </c>
    </row>
    <row r="19784" spans="1:4" x14ac:dyDescent="0.55000000000000004">
      <c r="A19784" t="s">
        <v>1355</v>
      </c>
      <c r="B19784" t="s">
        <v>2111</v>
      </c>
      <c r="C19784">
        <v>1963</v>
      </c>
      <c r="D19784">
        <v>32826546</v>
      </c>
    </row>
    <row r="19785" spans="1:4" x14ac:dyDescent="0.55000000000000004">
      <c r="A19785" t="s">
        <v>1355</v>
      </c>
      <c r="B19785" t="s">
        <v>2111</v>
      </c>
      <c r="C19785">
        <v>1964</v>
      </c>
      <c r="D19785">
        <v>35618188</v>
      </c>
    </row>
    <row r="19786" spans="1:4" x14ac:dyDescent="0.55000000000000004">
      <c r="A19786" t="s">
        <v>1355</v>
      </c>
      <c r="B19786" t="s">
        <v>2111</v>
      </c>
      <c r="C19786">
        <v>1965</v>
      </c>
      <c r="D19786">
        <v>44222124</v>
      </c>
    </row>
    <row r="19787" spans="1:4" x14ac:dyDescent="0.55000000000000004">
      <c r="A19787" t="s">
        <v>1355</v>
      </c>
      <c r="B19787" t="s">
        <v>2111</v>
      </c>
      <c r="C19787">
        <v>1966</v>
      </c>
      <c r="D19787">
        <v>47599916</v>
      </c>
    </row>
    <row r="19788" spans="1:4" x14ac:dyDescent="0.55000000000000004">
      <c r="A19788" t="s">
        <v>1355</v>
      </c>
      <c r="B19788" t="s">
        <v>2111</v>
      </c>
      <c r="C19788">
        <v>1967</v>
      </c>
      <c r="D19788">
        <v>52392036</v>
      </c>
    </row>
    <row r="19789" spans="1:4" x14ac:dyDescent="0.55000000000000004">
      <c r="A19789" t="s">
        <v>1355</v>
      </c>
      <c r="B19789" t="s">
        <v>2111</v>
      </c>
      <c r="C19789">
        <v>1968</v>
      </c>
      <c r="D19789">
        <v>59268980</v>
      </c>
    </row>
    <row r="19790" spans="1:4" x14ac:dyDescent="0.55000000000000004">
      <c r="A19790" t="s">
        <v>1355</v>
      </c>
      <c r="B19790" t="s">
        <v>2111</v>
      </c>
      <c r="C19790">
        <v>1969</v>
      </c>
      <c r="D19790">
        <v>64079370</v>
      </c>
    </row>
    <row r="19791" spans="1:4" x14ac:dyDescent="0.55000000000000004">
      <c r="A19791" t="s">
        <v>1355</v>
      </c>
      <c r="B19791" t="s">
        <v>2111</v>
      </c>
      <c r="C19791">
        <v>1970</v>
      </c>
      <c r="D19791">
        <v>73476320</v>
      </c>
    </row>
    <row r="19792" spans="1:4" x14ac:dyDescent="0.55000000000000004">
      <c r="A19792" t="s">
        <v>1355</v>
      </c>
      <c r="B19792" t="s">
        <v>2111</v>
      </c>
      <c r="C19792">
        <v>1971</v>
      </c>
      <c r="D19792">
        <v>107453010</v>
      </c>
    </row>
    <row r="19793" spans="1:4" x14ac:dyDescent="0.55000000000000004">
      <c r="A19793" t="s">
        <v>1355</v>
      </c>
      <c r="B19793" t="s">
        <v>2111</v>
      </c>
      <c r="C19793">
        <v>1972</v>
      </c>
      <c r="D19793">
        <v>89504900</v>
      </c>
    </row>
    <row r="19794" spans="1:4" x14ac:dyDescent="0.55000000000000004">
      <c r="A19794" t="s">
        <v>1355</v>
      </c>
      <c r="B19794" t="s">
        <v>2111</v>
      </c>
      <c r="C19794">
        <v>1973</v>
      </c>
      <c r="D19794">
        <v>97325340</v>
      </c>
    </row>
    <row r="19795" spans="1:4" x14ac:dyDescent="0.55000000000000004">
      <c r="A19795" t="s">
        <v>1355</v>
      </c>
      <c r="B19795" t="s">
        <v>2111</v>
      </c>
      <c r="C19795">
        <v>1974</v>
      </c>
      <c r="D19795">
        <v>101611500</v>
      </c>
    </row>
    <row r="19796" spans="1:4" x14ac:dyDescent="0.55000000000000004">
      <c r="A19796" t="s">
        <v>1355</v>
      </c>
      <c r="B19796" t="s">
        <v>2111</v>
      </c>
      <c r="C19796">
        <v>1975</v>
      </c>
      <c r="D19796">
        <v>107623760</v>
      </c>
    </row>
    <row r="19797" spans="1:4" x14ac:dyDescent="0.55000000000000004">
      <c r="A19797" t="s">
        <v>1355</v>
      </c>
      <c r="B19797" t="s">
        <v>2111</v>
      </c>
      <c r="C19797">
        <v>1976</v>
      </c>
      <c r="D19797">
        <v>110030860</v>
      </c>
    </row>
    <row r="19798" spans="1:4" x14ac:dyDescent="0.55000000000000004">
      <c r="A19798" t="s">
        <v>1355</v>
      </c>
      <c r="B19798" t="s">
        <v>2111</v>
      </c>
      <c r="C19798">
        <v>1977</v>
      </c>
      <c r="D19798">
        <v>113665180</v>
      </c>
    </row>
    <row r="19799" spans="1:4" x14ac:dyDescent="0.55000000000000004">
      <c r="A19799" t="s">
        <v>1355</v>
      </c>
      <c r="B19799" t="s">
        <v>2111</v>
      </c>
      <c r="C19799">
        <v>1978</v>
      </c>
      <c r="D19799">
        <v>108209256</v>
      </c>
    </row>
    <row r="19800" spans="1:4" x14ac:dyDescent="0.55000000000000004">
      <c r="A19800" t="s">
        <v>1355</v>
      </c>
      <c r="B19800" t="s">
        <v>2111</v>
      </c>
      <c r="C19800">
        <v>1979</v>
      </c>
      <c r="D19800">
        <v>110262984</v>
      </c>
    </row>
    <row r="19801" spans="1:4" x14ac:dyDescent="0.55000000000000004">
      <c r="A19801" t="s">
        <v>1355</v>
      </c>
      <c r="B19801" t="s">
        <v>2111</v>
      </c>
      <c r="C19801">
        <v>1980</v>
      </c>
      <c r="D19801">
        <v>114082190</v>
      </c>
    </row>
    <row r="19802" spans="1:4" x14ac:dyDescent="0.55000000000000004">
      <c r="A19802" t="s">
        <v>1355</v>
      </c>
      <c r="B19802" t="s">
        <v>2111</v>
      </c>
      <c r="C19802">
        <v>1981</v>
      </c>
      <c r="D19802">
        <v>114398610</v>
      </c>
    </row>
    <row r="19803" spans="1:4" x14ac:dyDescent="0.55000000000000004">
      <c r="A19803" t="s">
        <v>1355</v>
      </c>
      <c r="B19803" t="s">
        <v>2111</v>
      </c>
      <c r="C19803">
        <v>1982</v>
      </c>
      <c r="D19803">
        <v>116884770</v>
      </c>
    </row>
    <row r="19804" spans="1:4" x14ac:dyDescent="0.55000000000000004">
      <c r="A19804" t="s">
        <v>1355</v>
      </c>
      <c r="B19804" t="s">
        <v>2111</v>
      </c>
      <c r="C19804">
        <v>1983</v>
      </c>
      <c r="D19804">
        <v>125163144</v>
      </c>
    </row>
    <row r="19805" spans="1:4" x14ac:dyDescent="0.55000000000000004">
      <c r="A19805" t="s">
        <v>1355</v>
      </c>
      <c r="B19805" t="s">
        <v>2111</v>
      </c>
      <c r="C19805">
        <v>1984</v>
      </c>
      <c r="D19805">
        <v>134657970</v>
      </c>
    </row>
    <row r="19806" spans="1:4" x14ac:dyDescent="0.55000000000000004">
      <c r="A19806" t="s">
        <v>1355</v>
      </c>
      <c r="B19806" t="s">
        <v>2111</v>
      </c>
      <c r="C19806">
        <v>1985</v>
      </c>
      <c r="D19806">
        <v>144288370</v>
      </c>
    </row>
    <row r="19807" spans="1:4" x14ac:dyDescent="0.55000000000000004">
      <c r="A19807" t="s">
        <v>1355</v>
      </c>
      <c r="B19807" t="s">
        <v>2111</v>
      </c>
      <c r="C19807">
        <v>1986</v>
      </c>
      <c r="D19807">
        <v>156835300</v>
      </c>
    </row>
    <row r="19808" spans="1:4" x14ac:dyDescent="0.55000000000000004">
      <c r="A19808" t="s">
        <v>1355</v>
      </c>
      <c r="B19808" t="s">
        <v>2111</v>
      </c>
      <c r="C19808">
        <v>1987</v>
      </c>
      <c r="D19808">
        <v>175625980</v>
      </c>
    </row>
    <row r="19809" spans="1:4" x14ac:dyDescent="0.55000000000000004">
      <c r="A19809" t="s">
        <v>1355</v>
      </c>
      <c r="B19809" t="s">
        <v>2111</v>
      </c>
      <c r="C19809">
        <v>1988</v>
      </c>
      <c r="D19809">
        <v>199234110</v>
      </c>
    </row>
    <row r="19810" spans="1:4" x14ac:dyDescent="0.55000000000000004">
      <c r="A19810" t="s">
        <v>1355</v>
      </c>
      <c r="B19810" t="s">
        <v>2111</v>
      </c>
      <c r="C19810">
        <v>1989</v>
      </c>
      <c r="D19810">
        <v>209252460</v>
      </c>
    </row>
    <row r="19811" spans="1:4" x14ac:dyDescent="0.55000000000000004">
      <c r="A19811" t="s">
        <v>1355</v>
      </c>
      <c r="B19811" t="s">
        <v>2111</v>
      </c>
      <c r="C19811">
        <v>1990</v>
      </c>
      <c r="D19811">
        <v>118382584</v>
      </c>
    </row>
    <row r="19812" spans="1:4" x14ac:dyDescent="0.55000000000000004">
      <c r="A19812" t="s">
        <v>1355</v>
      </c>
      <c r="B19812" t="s">
        <v>2111</v>
      </c>
      <c r="C19812">
        <v>1991</v>
      </c>
      <c r="D19812">
        <v>112818820</v>
      </c>
    </row>
    <row r="19813" spans="1:4" x14ac:dyDescent="0.55000000000000004">
      <c r="A19813" t="s">
        <v>1355</v>
      </c>
      <c r="B19813" t="s">
        <v>2111</v>
      </c>
      <c r="C19813">
        <v>1992</v>
      </c>
      <c r="D19813">
        <v>97985270</v>
      </c>
    </row>
    <row r="19814" spans="1:4" x14ac:dyDescent="0.55000000000000004">
      <c r="A19814" t="s">
        <v>1355</v>
      </c>
      <c r="B19814" t="s">
        <v>2111</v>
      </c>
      <c r="C19814">
        <v>1993</v>
      </c>
      <c r="D19814">
        <v>89585224</v>
      </c>
    </row>
    <row r="19815" spans="1:4" x14ac:dyDescent="0.55000000000000004">
      <c r="A19815" t="s">
        <v>1355</v>
      </c>
      <c r="B19815" t="s">
        <v>2111</v>
      </c>
      <c r="C19815">
        <v>1994</v>
      </c>
      <c r="D19815">
        <v>81584010</v>
      </c>
    </row>
    <row r="19816" spans="1:4" x14ac:dyDescent="0.55000000000000004">
      <c r="A19816" t="s">
        <v>1355</v>
      </c>
      <c r="B19816" t="s">
        <v>2111</v>
      </c>
      <c r="C19816">
        <v>1995</v>
      </c>
      <c r="D19816">
        <v>76085464</v>
      </c>
    </row>
    <row r="19817" spans="1:4" x14ac:dyDescent="0.55000000000000004">
      <c r="A19817" t="s">
        <v>1355</v>
      </c>
      <c r="B19817" t="s">
        <v>2111</v>
      </c>
      <c r="C19817">
        <v>1996</v>
      </c>
      <c r="D19817">
        <v>66291536</v>
      </c>
    </row>
    <row r="19818" spans="1:4" x14ac:dyDescent="0.55000000000000004">
      <c r="A19818" t="s">
        <v>1355</v>
      </c>
      <c r="B19818" t="s">
        <v>2111</v>
      </c>
      <c r="C19818">
        <v>1997</v>
      </c>
      <c r="D19818">
        <v>63678850</v>
      </c>
    </row>
    <row r="19819" spans="1:4" x14ac:dyDescent="0.55000000000000004">
      <c r="A19819" t="s">
        <v>1355</v>
      </c>
      <c r="B19819" t="s">
        <v>2111</v>
      </c>
      <c r="C19819">
        <v>1998</v>
      </c>
      <c r="D19819">
        <v>58749300</v>
      </c>
    </row>
    <row r="19820" spans="1:4" x14ac:dyDescent="0.55000000000000004">
      <c r="A19820" t="s">
        <v>1355</v>
      </c>
      <c r="B19820" t="s">
        <v>2111</v>
      </c>
      <c r="C19820">
        <v>1999</v>
      </c>
      <c r="D19820">
        <v>64143470</v>
      </c>
    </row>
    <row r="19821" spans="1:4" x14ac:dyDescent="0.55000000000000004">
      <c r="A19821" t="s">
        <v>1355</v>
      </c>
      <c r="B19821" t="s">
        <v>2111</v>
      </c>
      <c r="C19821">
        <v>2000</v>
      </c>
      <c r="D19821">
        <v>69165050</v>
      </c>
    </row>
    <row r="19822" spans="1:4" x14ac:dyDescent="0.55000000000000004">
      <c r="A19822" t="s">
        <v>1355</v>
      </c>
      <c r="B19822" t="s">
        <v>2111</v>
      </c>
      <c r="C19822">
        <v>2001</v>
      </c>
      <c r="D19822">
        <v>71668020</v>
      </c>
    </row>
    <row r="19823" spans="1:4" x14ac:dyDescent="0.55000000000000004">
      <c r="A19823" t="s">
        <v>1355</v>
      </c>
      <c r="B19823" t="s">
        <v>2111</v>
      </c>
      <c r="C19823">
        <v>2002</v>
      </c>
      <c r="D19823">
        <v>68641730</v>
      </c>
    </row>
    <row r="19824" spans="1:4" x14ac:dyDescent="0.55000000000000004">
      <c r="A19824" t="s">
        <v>1355</v>
      </c>
      <c r="B19824" t="s">
        <v>2111</v>
      </c>
      <c r="C19824">
        <v>2003</v>
      </c>
      <c r="D19824">
        <v>70142750</v>
      </c>
    </row>
    <row r="19825" spans="1:4" x14ac:dyDescent="0.55000000000000004">
      <c r="A19825" t="s">
        <v>1355</v>
      </c>
      <c r="B19825" t="s">
        <v>2111</v>
      </c>
      <c r="C19825">
        <v>2004</v>
      </c>
      <c r="D19825">
        <v>71721960</v>
      </c>
    </row>
    <row r="19826" spans="1:4" x14ac:dyDescent="0.55000000000000004">
      <c r="A19826" t="s">
        <v>1355</v>
      </c>
      <c r="B19826" t="s">
        <v>2111</v>
      </c>
      <c r="C19826">
        <v>2005</v>
      </c>
      <c r="D19826">
        <v>75010104</v>
      </c>
    </row>
    <row r="19827" spans="1:4" x14ac:dyDescent="0.55000000000000004">
      <c r="A19827" t="s">
        <v>1355</v>
      </c>
      <c r="B19827" t="s">
        <v>2111</v>
      </c>
      <c r="C19827">
        <v>2006</v>
      </c>
      <c r="D19827">
        <v>76170210</v>
      </c>
    </row>
    <row r="19828" spans="1:4" x14ac:dyDescent="0.55000000000000004">
      <c r="A19828" t="s">
        <v>1355</v>
      </c>
      <c r="B19828" t="s">
        <v>2111</v>
      </c>
      <c r="C19828">
        <v>2007</v>
      </c>
      <c r="D19828">
        <v>63478052</v>
      </c>
    </row>
    <row r="19829" spans="1:4" x14ac:dyDescent="0.55000000000000004">
      <c r="A19829" t="s">
        <v>1355</v>
      </c>
      <c r="B19829" t="s">
        <v>2111</v>
      </c>
      <c r="C19829">
        <v>2008</v>
      </c>
      <c r="D19829">
        <v>70325970</v>
      </c>
    </row>
    <row r="19830" spans="1:4" x14ac:dyDescent="0.55000000000000004">
      <c r="A19830" t="s">
        <v>1355</v>
      </c>
      <c r="B19830" t="s">
        <v>2111</v>
      </c>
      <c r="C19830">
        <v>2009</v>
      </c>
      <c r="D19830">
        <v>67660150</v>
      </c>
    </row>
    <row r="19831" spans="1:4" x14ac:dyDescent="0.55000000000000004">
      <c r="A19831" t="s">
        <v>1355</v>
      </c>
      <c r="B19831" t="s">
        <v>2111</v>
      </c>
      <c r="C19831">
        <v>2010</v>
      </c>
      <c r="D19831">
        <v>65355172</v>
      </c>
    </row>
    <row r="19832" spans="1:4" x14ac:dyDescent="0.55000000000000004">
      <c r="A19832" t="s">
        <v>1355</v>
      </c>
      <c r="B19832" t="s">
        <v>2111</v>
      </c>
      <c r="C19832">
        <v>2011</v>
      </c>
      <c r="D19832">
        <v>47866716</v>
      </c>
    </row>
    <row r="19833" spans="1:4" x14ac:dyDescent="0.55000000000000004">
      <c r="A19833" t="s">
        <v>1355</v>
      </c>
      <c r="B19833" t="s">
        <v>2111</v>
      </c>
      <c r="C19833">
        <v>2012</v>
      </c>
      <c r="D19833">
        <v>46754656</v>
      </c>
    </row>
    <row r="19834" spans="1:4" x14ac:dyDescent="0.55000000000000004">
      <c r="A19834" t="s">
        <v>1355</v>
      </c>
      <c r="B19834" t="s">
        <v>2111</v>
      </c>
      <c r="C19834">
        <v>2013</v>
      </c>
      <c r="D19834">
        <v>36144310</v>
      </c>
    </row>
    <row r="19835" spans="1:4" x14ac:dyDescent="0.55000000000000004">
      <c r="A19835" t="s">
        <v>1355</v>
      </c>
      <c r="B19835" t="s">
        <v>2111</v>
      </c>
      <c r="C19835">
        <v>2014</v>
      </c>
      <c r="D19835">
        <v>39824550</v>
      </c>
    </row>
    <row r="19836" spans="1:4" x14ac:dyDescent="0.55000000000000004">
      <c r="A19836" t="s">
        <v>1355</v>
      </c>
      <c r="B19836" t="s">
        <v>2111</v>
      </c>
      <c r="C19836">
        <v>2015</v>
      </c>
      <c r="D19836">
        <v>31277754</v>
      </c>
    </row>
    <row r="19837" spans="1:4" x14ac:dyDescent="0.55000000000000004">
      <c r="A19837" t="s">
        <v>1355</v>
      </c>
      <c r="B19837" t="s">
        <v>2111</v>
      </c>
      <c r="C19837">
        <v>2016</v>
      </c>
      <c r="D19837">
        <v>34236420</v>
      </c>
    </row>
    <row r="19838" spans="1:4" x14ac:dyDescent="0.55000000000000004">
      <c r="A19838" t="s">
        <v>1355</v>
      </c>
      <c r="B19838" t="s">
        <v>2111</v>
      </c>
      <c r="C19838">
        <v>2017</v>
      </c>
      <c r="D19838">
        <v>69707920</v>
      </c>
    </row>
    <row r="19839" spans="1:4" x14ac:dyDescent="0.55000000000000004">
      <c r="A19839" t="s">
        <v>1355</v>
      </c>
      <c r="B19839" t="s">
        <v>2111</v>
      </c>
      <c r="C19839">
        <v>2018</v>
      </c>
      <c r="D19839">
        <v>62608284</v>
      </c>
    </row>
    <row r="19840" spans="1:4" x14ac:dyDescent="0.55000000000000004">
      <c r="A19840" t="s">
        <v>1355</v>
      </c>
      <c r="B19840" t="s">
        <v>2111</v>
      </c>
      <c r="C19840">
        <v>2019</v>
      </c>
      <c r="D19840">
        <v>69512190</v>
      </c>
    </row>
    <row r="19841" spans="1:4" x14ac:dyDescent="0.55000000000000004">
      <c r="A19841" t="s">
        <v>1355</v>
      </c>
      <c r="B19841" t="s">
        <v>2111</v>
      </c>
      <c r="C19841">
        <v>2020</v>
      </c>
      <c r="D19841">
        <v>65576750</v>
      </c>
    </row>
    <row r="19842" spans="1:4" x14ac:dyDescent="0.55000000000000004">
      <c r="A19842" t="s">
        <v>1355</v>
      </c>
      <c r="B19842" t="s">
        <v>2111</v>
      </c>
      <c r="C19842">
        <v>2021</v>
      </c>
      <c r="D19842">
        <v>53969788</v>
      </c>
    </row>
    <row r="19843" spans="1:4" x14ac:dyDescent="0.55000000000000004">
      <c r="A19843" t="s">
        <v>1355</v>
      </c>
      <c r="B19843" t="s">
        <v>2111</v>
      </c>
      <c r="C19843">
        <v>2022</v>
      </c>
      <c r="D19843">
        <v>56289484</v>
      </c>
    </row>
    <row r="19844" spans="1:4" x14ac:dyDescent="0.55000000000000004">
      <c r="A19844" t="s">
        <v>1355</v>
      </c>
      <c r="B19844" t="s">
        <v>2111</v>
      </c>
      <c r="C19844">
        <v>2023</v>
      </c>
      <c r="D19844">
        <v>62024996</v>
      </c>
    </row>
    <row r="19845" spans="1:4" x14ac:dyDescent="0.55000000000000004">
      <c r="A19845" t="s">
        <v>1355</v>
      </c>
      <c r="B19845" t="s">
        <v>2111</v>
      </c>
      <c r="C19845">
        <v>2024</v>
      </c>
      <c r="D19845">
        <v>62550270</v>
      </c>
    </row>
    <row r="19846" spans="1:4" x14ac:dyDescent="0.55000000000000004">
      <c r="A19846" t="s">
        <v>143</v>
      </c>
      <c r="B19846" t="s">
        <v>2112</v>
      </c>
      <c r="C19846">
        <v>1885</v>
      </c>
      <c r="D19846">
        <v>2584</v>
      </c>
    </row>
    <row r="19847" spans="1:4" x14ac:dyDescent="0.55000000000000004">
      <c r="A19847" t="s">
        <v>143</v>
      </c>
      <c r="B19847" t="s">
        <v>2112</v>
      </c>
      <c r="C19847">
        <v>1890</v>
      </c>
      <c r="D19847">
        <v>7752</v>
      </c>
    </row>
    <row r="19848" spans="1:4" x14ac:dyDescent="0.55000000000000004">
      <c r="A19848" t="s">
        <v>143</v>
      </c>
      <c r="B19848" t="s">
        <v>2112</v>
      </c>
      <c r="C19848">
        <v>1891</v>
      </c>
      <c r="D19848">
        <v>9044</v>
      </c>
    </row>
    <row r="19849" spans="1:4" x14ac:dyDescent="0.55000000000000004">
      <c r="A19849" t="s">
        <v>143</v>
      </c>
      <c r="B19849" t="s">
        <v>2112</v>
      </c>
      <c r="C19849">
        <v>1892</v>
      </c>
      <c r="D19849">
        <v>10013</v>
      </c>
    </row>
    <row r="19850" spans="1:4" x14ac:dyDescent="0.55000000000000004">
      <c r="A19850" t="s">
        <v>143</v>
      </c>
      <c r="B19850" t="s">
        <v>2112</v>
      </c>
      <c r="C19850">
        <v>1893</v>
      </c>
      <c r="D19850">
        <v>17766</v>
      </c>
    </row>
    <row r="19851" spans="1:4" x14ac:dyDescent="0.55000000000000004">
      <c r="A19851" t="s">
        <v>143</v>
      </c>
      <c r="B19851" t="s">
        <v>2112</v>
      </c>
      <c r="C19851">
        <v>1894</v>
      </c>
      <c r="D19851">
        <v>33917</v>
      </c>
    </row>
    <row r="19852" spans="1:4" x14ac:dyDescent="0.55000000000000004">
      <c r="A19852" t="s">
        <v>143</v>
      </c>
      <c r="B19852" t="s">
        <v>2112</v>
      </c>
      <c r="C19852">
        <v>1895</v>
      </c>
      <c r="D19852">
        <v>33917</v>
      </c>
    </row>
    <row r="19853" spans="1:4" x14ac:dyDescent="0.55000000000000004">
      <c r="A19853" t="s">
        <v>143</v>
      </c>
      <c r="B19853" t="s">
        <v>2112</v>
      </c>
      <c r="C19853">
        <v>1896</v>
      </c>
      <c r="D19853">
        <v>37793</v>
      </c>
    </row>
    <row r="19854" spans="1:4" x14ac:dyDescent="0.55000000000000004">
      <c r="A19854" t="s">
        <v>143</v>
      </c>
      <c r="B19854" t="s">
        <v>2112</v>
      </c>
      <c r="C19854">
        <v>1897</v>
      </c>
      <c r="D19854">
        <v>29394</v>
      </c>
    </row>
    <row r="19855" spans="1:4" x14ac:dyDescent="0.55000000000000004">
      <c r="A19855" t="s">
        <v>143</v>
      </c>
      <c r="B19855" t="s">
        <v>2112</v>
      </c>
      <c r="C19855">
        <v>1898</v>
      </c>
      <c r="D19855">
        <v>44576</v>
      </c>
    </row>
    <row r="19856" spans="1:4" x14ac:dyDescent="0.55000000000000004">
      <c r="A19856" t="s">
        <v>143</v>
      </c>
      <c r="B19856" t="s">
        <v>2112</v>
      </c>
      <c r="C19856">
        <v>1899</v>
      </c>
      <c r="D19856">
        <v>52005</v>
      </c>
    </row>
    <row r="19857" spans="1:4" x14ac:dyDescent="0.55000000000000004">
      <c r="A19857" t="s">
        <v>143</v>
      </c>
      <c r="B19857" t="s">
        <v>2112</v>
      </c>
      <c r="C19857">
        <v>1900</v>
      </c>
      <c r="D19857">
        <v>70417</v>
      </c>
    </row>
    <row r="19858" spans="1:4" x14ac:dyDescent="0.55000000000000004">
      <c r="A19858" t="s">
        <v>143</v>
      </c>
      <c r="B19858" t="s">
        <v>2112</v>
      </c>
      <c r="C19858">
        <v>1901</v>
      </c>
      <c r="D19858">
        <v>76878</v>
      </c>
    </row>
    <row r="19859" spans="1:4" x14ac:dyDescent="0.55000000000000004">
      <c r="A19859" t="s">
        <v>143</v>
      </c>
      <c r="B19859" t="s">
        <v>2112</v>
      </c>
      <c r="C19859">
        <v>1902</v>
      </c>
      <c r="D19859">
        <v>72032</v>
      </c>
    </row>
    <row r="19860" spans="1:4" x14ac:dyDescent="0.55000000000000004">
      <c r="A19860" t="s">
        <v>143</v>
      </c>
      <c r="B19860" t="s">
        <v>2112</v>
      </c>
      <c r="C19860">
        <v>1903</v>
      </c>
      <c r="D19860">
        <v>78170</v>
      </c>
    </row>
    <row r="19861" spans="1:4" x14ac:dyDescent="0.55000000000000004">
      <c r="A19861" t="s">
        <v>143</v>
      </c>
      <c r="B19861" t="s">
        <v>2112</v>
      </c>
      <c r="C19861">
        <v>1904</v>
      </c>
      <c r="D19861">
        <v>83338</v>
      </c>
    </row>
    <row r="19862" spans="1:4" x14ac:dyDescent="0.55000000000000004">
      <c r="A19862" t="s">
        <v>143</v>
      </c>
      <c r="B19862" t="s">
        <v>2112</v>
      </c>
      <c r="C19862">
        <v>1905</v>
      </c>
      <c r="D19862">
        <v>90444</v>
      </c>
    </row>
    <row r="19863" spans="1:4" x14ac:dyDescent="0.55000000000000004">
      <c r="A19863" t="s">
        <v>143</v>
      </c>
      <c r="B19863" t="s">
        <v>2112</v>
      </c>
      <c r="C19863">
        <v>1906</v>
      </c>
      <c r="D19863">
        <v>108210</v>
      </c>
    </row>
    <row r="19864" spans="1:4" x14ac:dyDescent="0.55000000000000004">
      <c r="A19864" t="s">
        <v>143</v>
      </c>
      <c r="B19864" t="s">
        <v>2112</v>
      </c>
      <c r="C19864">
        <v>1907</v>
      </c>
      <c r="D19864">
        <v>110148</v>
      </c>
    </row>
    <row r="19865" spans="1:4" x14ac:dyDescent="0.55000000000000004">
      <c r="A19865" t="s">
        <v>143</v>
      </c>
      <c r="B19865" t="s">
        <v>2112</v>
      </c>
      <c r="C19865">
        <v>1908</v>
      </c>
      <c r="D19865">
        <v>118547</v>
      </c>
    </row>
    <row r="19866" spans="1:4" x14ac:dyDescent="0.55000000000000004">
      <c r="A19866" t="s">
        <v>143</v>
      </c>
      <c r="B19866" t="s">
        <v>2112</v>
      </c>
      <c r="C19866">
        <v>1909</v>
      </c>
      <c r="D19866">
        <v>121777</v>
      </c>
    </row>
    <row r="19867" spans="1:4" x14ac:dyDescent="0.55000000000000004">
      <c r="A19867" t="s">
        <v>143</v>
      </c>
      <c r="B19867" t="s">
        <v>2112</v>
      </c>
      <c r="C19867">
        <v>1910</v>
      </c>
      <c r="D19867">
        <v>120485</v>
      </c>
    </row>
    <row r="19868" spans="1:4" x14ac:dyDescent="0.55000000000000004">
      <c r="A19868" t="s">
        <v>143</v>
      </c>
      <c r="B19868" t="s">
        <v>2112</v>
      </c>
      <c r="C19868">
        <v>1911</v>
      </c>
      <c r="D19868">
        <v>130498.01</v>
      </c>
    </row>
    <row r="19869" spans="1:4" x14ac:dyDescent="0.55000000000000004">
      <c r="A19869" t="s">
        <v>143</v>
      </c>
      <c r="B19869" t="s">
        <v>2112</v>
      </c>
      <c r="C19869">
        <v>1912</v>
      </c>
      <c r="D19869">
        <v>133728</v>
      </c>
    </row>
    <row r="19870" spans="1:4" x14ac:dyDescent="0.55000000000000004">
      <c r="A19870" t="s">
        <v>143</v>
      </c>
      <c r="B19870" t="s">
        <v>2112</v>
      </c>
      <c r="C19870">
        <v>1913</v>
      </c>
      <c r="D19870">
        <v>367268</v>
      </c>
    </row>
    <row r="19871" spans="1:4" x14ac:dyDescent="0.55000000000000004">
      <c r="A19871" t="s">
        <v>143</v>
      </c>
      <c r="B19871" t="s">
        <v>2112</v>
      </c>
      <c r="C19871">
        <v>1919</v>
      </c>
      <c r="D19871">
        <v>263257</v>
      </c>
    </row>
    <row r="19872" spans="1:4" x14ac:dyDescent="0.55000000000000004">
      <c r="A19872" t="s">
        <v>143</v>
      </c>
      <c r="B19872" t="s">
        <v>2112</v>
      </c>
      <c r="C19872">
        <v>1920</v>
      </c>
      <c r="D19872">
        <v>349502</v>
      </c>
    </row>
    <row r="19873" spans="1:4" x14ac:dyDescent="0.55000000000000004">
      <c r="A19873" t="s">
        <v>143</v>
      </c>
      <c r="B19873" t="s">
        <v>2112</v>
      </c>
      <c r="C19873">
        <v>1921</v>
      </c>
      <c r="D19873">
        <v>372113</v>
      </c>
    </row>
    <row r="19874" spans="1:4" x14ac:dyDescent="0.55000000000000004">
      <c r="A19874" t="s">
        <v>143</v>
      </c>
      <c r="B19874" t="s">
        <v>2112</v>
      </c>
      <c r="C19874">
        <v>1922</v>
      </c>
      <c r="D19874">
        <v>540727</v>
      </c>
    </row>
    <row r="19875" spans="1:4" x14ac:dyDescent="0.55000000000000004">
      <c r="A19875" t="s">
        <v>143</v>
      </c>
      <c r="B19875" t="s">
        <v>2112</v>
      </c>
      <c r="C19875">
        <v>1923</v>
      </c>
      <c r="D19875">
        <v>589825</v>
      </c>
    </row>
    <row r="19876" spans="1:4" x14ac:dyDescent="0.55000000000000004">
      <c r="A19876" t="s">
        <v>143</v>
      </c>
      <c r="B19876" t="s">
        <v>2112</v>
      </c>
      <c r="C19876">
        <v>1924</v>
      </c>
      <c r="D19876">
        <v>604684</v>
      </c>
    </row>
    <row r="19877" spans="1:4" x14ac:dyDescent="0.55000000000000004">
      <c r="A19877" t="s">
        <v>143</v>
      </c>
      <c r="B19877" t="s">
        <v>2112</v>
      </c>
      <c r="C19877">
        <v>1925</v>
      </c>
      <c r="D19877">
        <v>663796</v>
      </c>
    </row>
    <row r="19878" spans="1:4" x14ac:dyDescent="0.55000000000000004">
      <c r="A19878" t="s">
        <v>143</v>
      </c>
      <c r="B19878" t="s">
        <v>2112</v>
      </c>
      <c r="C19878">
        <v>1926</v>
      </c>
      <c r="D19878">
        <v>646353</v>
      </c>
    </row>
    <row r="19879" spans="1:4" x14ac:dyDescent="0.55000000000000004">
      <c r="A19879" t="s">
        <v>143</v>
      </c>
      <c r="B19879" t="s">
        <v>2112</v>
      </c>
      <c r="C19879">
        <v>1927</v>
      </c>
      <c r="D19879">
        <v>730337</v>
      </c>
    </row>
    <row r="19880" spans="1:4" x14ac:dyDescent="0.55000000000000004">
      <c r="A19880" t="s">
        <v>143</v>
      </c>
      <c r="B19880" t="s">
        <v>2112</v>
      </c>
      <c r="C19880">
        <v>1928</v>
      </c>
      <c r="D19880">
        <v>793307</v>
      </c>
    </row>
    <row r="19881" spans="1:4" x14ac:dyDescent="0.55000000000000004">
      <c r="A19881" t="s">
        <v>143</v>
      </c>
      <c r="B19881" t="s">
        <v>2112</v>
      </c>
      <c r="C19881">
        <v>1929</v>
      </c>
      <c r="D19881">
        <v>904765</v>
      </c>
    </row>
    <row r="19882" spans="1:4" x14ac:dyDescent="0.55000000000000004">
      <c r="A19882" t="s">
        <v>143</v>
      </c>
      <c r="B19882" t="s">
        <v>2112</v>
      </c>
      <c r="C19882">
        <v>1930</v>
      </c>
      <c r="D19882">
        <v>851468</v>
      </c>
    </row>
    <row r="19883" spans="1:4" x14ac:dyDescent="0.55000000000000004">
      <c r="A19883" t="s">
        <v>143</v>
      </c>
      <c r="B19883" t="s">
        <v>2112</v>
      </c>
      <c r="C19883">
        <v>1931</v>
      </c>
      <c r="D19883">
        <v>746821</v>
      </c>
    </row>
    <row r="19884" spans="1:4" x14ac:dyDescent="0.55000000000000004">
      <c r="A19884" t="s">
        <v>143</v>
      </c>
      <c r="B19884" t="s">
        <v>2112</v>
      </c>
      <c r="C19884">
        <v>1932</v>
      </c>
      <c r="D19884">
        <v>687925</v>
      </c>
    </row>
    <row r="19885" spans="1:4" x14ac:dyDescent="0.55000000000000004">
      <c r="A19885" t="s">
        <v>143</v>
      </c>
      <c r="B19885" t="s">
        <v>2112</v>
      </c>
      <c r="C19885">
        <v>1933</v>
      </c>
      <c r="D19885">
        <v>634964</v>
      </c>
    </row>
    <row r="19886" spans="1:4" x14ac:dyDescent="0.55000000000000004">
      <c r="A19886" t="s">
        <v>143</v>
      </c>
      <c r="B19886" t="s">
        <v>2112</v>
      </c>
      <c r="C19886">
        <v>1934</v>
      </c>
      <c r="D19886">
        <v>661041</v>
      </c>
    </row>
    <row r="19887" spans="1:4" x14ac:dyDescent="0.55000000000000004">
      <c r="A19887" t="s">
        <v>143</v>
      </c>
      <c r="B19887" t="s">
        <v>2112</v>
      </c>
      <c r="C19887">
        <v>1935</v>
      </c>
      <c r="D19887">
        <v>687994</v>
      </c>
    </row>
    <row r="19888" spans="1:4" x14ac:dyDescent="0.55000000000000004">
      <c r="A19888" t="s">
        <v>143</v>
      </c>
      <c r="B19888" t="s">
        <v>2112</v>
      </c>
      <c r="C19888">
        <v>1936</v>
      </c>
      <c r="D19888">
        <v>684744</v>
      </c>
    </row>
    <row r="19889" spans="1:4" x14ac:dyDescent="0.55000000000000004">
      <c r="A19889" t="s">
        <v>143</v>
      </c>
      <c r="B19889" t="s">
        <v>2112</v>
      </c>
      <c r="C19889">
        <v>1937</v>
      </c>
      <c r="D19889">
        <v>767000</v>
      </c>
    </row>
    <row r="19890" spans="1:4" x14ac:dyDescent="0.55000000000000004">
      <c r="A19890" t="s">
        <v>143</v>
      </c>
      <c r="B19890" t="s">
        <v>2112</v>
      </c>
      <c r="C19890">
        <v>1938</v>
      </c>
      <c r="D19890">
        <v>719961</v>
      </c>
    </row>
    <row r="19891" spans="1:4" x14ac:dyDescent="0.55000000000000004">
      <c r="A19891" t="s">
        <v>143</v>
      </c>
      <c r="B19891" t="s">
        <v>2112</v>
      </c>
      <c r="C19891">
        <v>1939</v>
      </c>
      <c r="D19891">
        <v>759433</v>
      </c>
    </row>
    <row r="19892" spans="1:4" x14ac:dyDescent="0.55000000000000004">
      <c r="A19892" t="s">
        <v>143</v>
      </c>
      <c r="B19892" t="s">
        <v>2112</v>
      </c>
      <c r="C19892">
        <v>1940</v>
      </c>
      <c r="D19892">
        <v>908318</v>
      </c>
    </row>
    <row r="19893" spans="1:4" x14ac:dyDescent="0.55000000000000004">
      <c r="A19893" t="s">
        <v>143</v>
      </c>
      <c r="B19893" t="s">
        <v>2112</v>
      </c>
      <c r="C19893">
        <v>1943</v>
      </c>
      <c r="D19893">
        <v>463</v>
      </c>
    </row>
    <row r="19894" spans="1:4" x14ac:dyDescent="0.55000000000000004">
      <c r="A19894" t="s">
        <v>143</v>
      </c>
      <c r="B19894" t="s">
        <v>2112</v>
      </c>
      <c r="C19894">
        <v>1944</v>
      </c>
      <c r="D19894">
        <v>8075</v>
      </c>
    </row>
    <row r="19895" spans="1:4" x14ac:dyDescent="0.55000000000000004">
      <c r="A19895" t="s">
        <v>143</v>
      </c>
      <c r="B19895" t="s">
        <v>2112</v>
      </c>
      <c r="C19895">
        <v>1945</v>
      </c>
      <c r="D19895">
        <v>452968</v>
      </c>
    </row>
    <row r="19896" spans="1:4" x14ac:dyDescent="0.55000000000000004">
      <c r="A19896" t="s">
        <v>143</v>
      </c>
      <c r="B19896" t="s">
        <v>2112</v>
      </c>
      <c r="C19896">
        <v>1946</v>
      </c>
      <c r="D19896">
        <v>880133</v>
      </c>
    </row>
    <row r="19897" spans="1:4" x14ac:dyDescent="0.55000000000000004">
      <c r="A19897" t="s">
        <v>143</v>
      </c>
      <c r="B19897" t="s">
        <v>2112</v>
      </c>
      <c r="C19897">
        <v>1947</v>
      </c>
      <c r="D19897">
        <v>1205569</v>
      </c>
    </row>
    <row r="19898" spans="1:4" x14ac:dyDescent="0.55000000000000004">
      <c r="A19898" t="s">
        <v>143</v>
      </c>
      <c r="B19898" t="s">
        <v>2112</v>
      </c>
      <c r="C19898">
        <v>1948</v>
      </c>
      <c r="D19898">
        <v>1368125</v>
      </c>
    </row>
    <row r="19899" spans="1:4" x14ac:dyDescent="0.55000000000000004">
      <c r="A19899" t="s">
        <v>143</v>
      </c>
      <c r="B19899" t="s">
        <v>2112</v>
      </c>
      <c r="C19899">
        <v>1949</v>
      </c>
      <c r="D19899">
        <v>1566404</v>
      </c>
    </row>
    <row r="19900" spans="1:4" x14ac:dyDescent="0.55000000000000004">
      <c r="A19900" t="s">
        <v>143</v>
      </c>
      <c r="B19900" t="s">
        <v>2112</v>
      </c>
      <c r="C19900">
        <v>1950</v>
      </c>
      <c r="D19900">
        <v>1503101</v>
      </c>
    </row>
    <row r="19901" spans="1:4" x14ac:dyDescent="0.55000000000000004">
      <c r="A19901" t="s">
        <v>143</v>
      </c>
      <c r="B19901" t="s">
        <v>2112</v>
      </c>
      <c r="C19901">
        <v>1951</v>
      </c>
      <c r="D19901">
        <v>1422406</v>
      </c>
    </row>
    <row r="19902" spans="1:4" x14ac:dyDescent="0.55000000000000004">
      <c r="A19902" t="s">
        <v>143</v>
      </c>
      <c r="B19902" t="s">
        <v>2112</v>
      </c>
      <c r="C19902">
        <v>1952</v>
      </c>
      <c r="D19902">
        <v>1421444</v>
      </c>
    </row>
    <row r="19903" spans="1:4" x14ac:dyDescent="0.55000000000000004">
      <c r="A19903" t="s">
        <v>143</v>
      </c>
      <c r="B19903" t="s">
        <v>2112</v>
      </c>
      <c r="C19903">
        <v>1953</v>
      </c>
      <c r="D19903">
        <v>1413656</v>
      </c>
    </row>
    <row r="19904" spans="1:4" x14ac:dyDescent="0.55000000000000004">
      <c r="A19904" t="s">
        <v>143</v>
      </c>
      <c r="B19904" t="s">
        <v>2112</v>
      </c>
      <c r="C19904">
        <v>1954</v>
      </c>
      <c r="D19904">
        <v>1692853</v>
      </c>
    </row>
    <row r="19905" spans="1:4" x14ac:dyDescent="0.55000000000000004">
      <c r="A19905" t="s">
        <v>143</v>
      </c>
      <c r="B19905" t="s">
        <v>2112</v>
      </c>
      <c r="C19905">
        <v>1955</v>
      </c>
      <c r="D19905">
        <v>1939930</v>
      </c>
    </row>
    <row r="19906" spans="1:4" x14ac:dyDescent="0.55000000000000004">
      <c r="A19906" t="s">
        <v>143</v>
      </c>
      <c r="B19906" t="s">
        <v>2112</v>
      </c>
      <c r="C19906">
        <v>1956</v>
      </c>
      <c r="D19906">
        <v>2229352</v>
      </c>
    </row>
    <row r="19907" spans="1:4" x14ac:dyDescent="0.55000000000000004">
      <c r="A19907" t="s">
        <v>143</v>
      </c>
      <c r="B19907" t="s">
        <v>2112</v>
      </c>
      <c r="C19907">
        <v>1957</v>
      </c>
      <c r="D19907">
        <v>2407836</v>
      </c>
    </row>
    <row r="19908" spans="1:4" x14ac:dyDescent="0.55000000000000004">
      <c r="A19908" t="s">
        <v>143</v>
      </c>
      <c r="B19908" t="s">
        <v>2112</v>
      </c>
      <c r="C19908">
        <v>1958</v>
      </c>
      <c r="D19908">
        <v>2371549</v>
      </c>
    </row>
    <row r="19909" spans="1:4" x14ac:dyDescent="0.55000000000000004">
      <c r="A19909" t="s">
        <v>143</v>
      </c>
      <c r="B19909" t="s">
        <v>2112</v>
      </c>
      <c r="C19909">
        <v>1959</v>
      </c>
      <c r="D19909">
        <v>2722931</v>
      </c>
    </row>
    <row r="19910" spans="1:4" x14ac:dyDescent="0.55000000000000004">
      <c r="A19910" t="s">
        <v>143</v>
      </c>
      <c r="B19910" t="s">
        <v>2112</v>
      </c>
      <c r="C19910">
        <v>1960</v>
      </c>
      <c r="D19910">
        <v>2976716</v>
      </c>
    </row>
    <row r="19911" spans="1:4" x14ac:dyDescent="0.55000000000000004">
      <c r="A19911" t="s">
        <v>143</v>
      </c>
      <c r="B19911" t="s">
        <v>2112</v>
      </c>
      <c r="C19911">
        <v>1961</v>
      </c>
      <c r="D19911">
        <v>3130202</v>
      </c>
    </row>
    <row r="19912" spans="1:4" x14ac:dyDescent="0.55000000000000004">
      <c r="A19912" t="s">
        <v>143</v>
      </c>
      <c r="B19912" t="s">
        <v>2112</v>
      </c>
      <c r="C19912">
        <v>1962</v>
      </c>
      <c r="D19912">
        <v>3207627</v>
      </c>
    </row>
    <row r="19913" spans="1:4" x14ac:dyDescent="0.55000000000000004">
      <c r="A19913" t="s">
        <v>143</v>
      </c>
      <c r="B19913" t="s">
        <v>2112</v>
      </c>
      <c r="C19913">
        <v>1963</v>
      </c>
      <c r="D19913">
        <v>3566615</v>
      </c>
    </row>
    <row r="19914" spans="1:4" x14ac:dyDescent="0.55000000000000004">
      <c r="A19914" t="s">
        <v>143</v>
      </c>
      <c r="B19914" t="s">
        <v>2112</v>
      </c>
      <c r="C19914">
        <v>1964</v>
      </c>
      <c r="D19914">
        <v>4049335</v>
      </c>
    </row>
    <row r="19915" spans="1:4" x14ac:dyDescent="0.55000000000000004">
      <c r="A19915" t="s">
        <v>143</v>
      </c>
      <c r="B19915" t="s">
        <v>2112</v>
      </c>
      <c r="C19915">
        <v>1965</v>
      </c>
      <c r="D19915">
        <v>4169194.2</v>
      </c>
    </row>
    <row r="19916" spans="1:4" x14ac:dyDescent="0.55000000000000004">
      <c r="A19916" t="s">
        <v>143</v>
      </c>
      <c r="B19916" t="s">
        <v>2112</v>
      </c>
      <c r="C19916">
        <v>1966</v>
      </c>
      <c r="D19916">
        <v>4126354.2</v>
      </c>
    </row>
    <row r="19917" spans="1:4" x14ac:dyDescent="0.55000000000000004">
      <c r="A19917" t="s">
        <v>143</v>
      </c>
      <c r="B19917" t="s">
        <v>2112</v>
      </c>
      <c r="C19917">
        <v>1967</v>
      </c>
      <c r="D19917">
        <v>4169895.2</v>
      </c>
    </row>
    <row r="19918" spans="1:4" x14ac:dyDescent="0.55000000000000004">
      <c r="A19918" t="s">
        <v>143</v>
      </c>
      <c r="B19918" t="s">
        <v>2112</v>
      </c>
      <c r="C19918">
        <v>1968</v>
      </c>
      <c r="D19918">
        <v>4452561</v>
      </c>
    </row>
    <row r="19919" spans="1:4" x14ac:dyDescent="0.55000000000000004">
      <c r="A19919" t="s">
        <v>143</v>
      </c>
      <c r="B19919" t="s">
        <v>2112</v>
      </c>
      <c r="C19919">
        <v>1969</v>
      </c>
      <c r="D19919">
        <v>4615270</v>
      </c>
    </row>
    <row r="19920" spans="1:4" x14ac:dyDescent="0.55000000000000004">
      <c r="A19920" t="s">
        <v>143</v>
      </c>
      <c r="B19920" t="s">
        <v>2112</v>
      </c>
      <c r="C19920">
        <v>1970</v>
      </c>
      <c r="D19920">
        <v>6062912</v>
      </c>
    </row>
    <row r="19921" spans="1:4" x14ac:dyDescent="0.55000000000000004">
      <c r="A19921" t="s">
        <v>143</v>
      </c>
      <c r="B19921" t="s">
        <v>2112</v>
      </c>
      <c r="C19921">
        <v>1971</v>
      </c>
      <c r="D19921">
        <v>6523842</v>
      </c>
    </row>
    <row r="19922" spans="1:4" x14ac:dyDescent="0.55000000000000004">
      <c r="A19922" t="s">
        <v>143</v>
      </c>
      <c r="B19922" t="s">
        <v>2112</v>
      </c>
      <c r="C19922">
        <v>1972</v>
      </c>
      <c r="D19922">
        <v>6066006</v>
      </c>
    </row>
    <row r="19923" spans="1:4" x14ac:dyDescent="0.55000000000000004">
      <c r="A19923" t="s">
        <v>143</v>
      </c>
      <c r="B19923" t="s">
        <v>2112</v>
      </c>
      <c r="C19923">
        <v>1973</v>
      </c>
      <c r="D19923">
        <v>7280150</v>
      </c>
    </row>
    <row r="19924" spans="1:4" x14ac:dyDescent="0.55000000000000004">
      <c r="A19924" t="s">
        <v>143</v>
      </c>
      <c r="B19924" t="s">
        <v>2112</v>
      </c>
      <c r="C19924">
        <v>1974</v>
      </c>
      <c r="D19924">
        <v>7300244</v>
      </c>
    </row>
    <row r="19925" spans="1:4" x14ac:dyDescent="0.55000000000000004">
      <c r="A19925" t="s">
        <v>143</v>
      </c>
      <c r="B19925" t="s">
        <v>2112</v>
      </c>
      <c r="C19925">
        <v>1975</v>
      </c>
      <c r="D19925">
        <v>7611223</v>
      </c>
    </row>
    <row r="19926" spans="1:4" x14ac:dyDescent="0.55000000000000004">
      <c r="A19926" t="s">
        <v>143</v>
      </c>
      <c r="B19926" t="s">
        <v>2112</v>
      </c>
      <c r="C19926">
        <v>1976</v>
      </c>
      <c r="D19926">
        <v>7844489</v>
      </c>
    </row>
    <row r="19927" spans="1:4" x14ac:dyDescent="0.55000000000000004">
      <c r="A19927" t="s">
        <v>143</v>
      </c>
      <c r="B19927" t="s">
        <v>2112</v>
      </c>
      <c r="C19927">
        <v>1977</v>
      </c>
      <c r="D19927">
        <v>7605898</v>
      </c>
    </row>
    <row r="19928" spans="1:4" x14ac:dyDescent="0.55000000000000004">
      <c r="A19928" t="s">
        <v>143</v>
      </c>
      <c r="B19928" t="s">
        <v>2112</v>
      </c>
      <c r="C19928">
        <v>1978</v>
      </c>
      <c r="D19928">
        <v>8514796</v>
      </c>
    </row>
    <row r="19929" spans="1:4" x14ac:dyDescent="0.55000000000000004">
      <c r="A19929" t="s">
        <v>143</v>
      </c>
      <c r="B19929" t="s">
        <v>2112</v>
      </c>
      <c r="C19929">
        <v>1979</v>
      </c>
      <c r="D19929">
        <v>9276815</v>
      </c>
    </row>
    <row r="19930" spans="1:4" x14ac:dyDescent="0.55000000000000004">
      <c r="A19930" t="s">
        <v>143</v>
      </c>
      <c r="B19930" t="s">
        <v>2112</v>
      </c>
      <c r="C19930">
        <v>1980</v>
      </c>
      <c r="D19930">
        <v>9101291</v>
      </c>
    </row>
    <row r="19931" spans="1:4" x14ac:dyDescent="0.55000000000000004">
      <c r="A19931" t="s">
        <v>143</v>
      </c>
      <c r="B19931" t="s">
        <v>2112</v>
      </c>
      <c r="C19931">
        <v>1981</v>
      </c>
      <c r="D19931">
        <v>9896738</v>
      </c>
    </row>
    <row r="19932" spans="1:4" x14ac:dyDescent="0.55000000000000004">
      <c r="A19932" t="s">
        <v>143</v>
      </c>
      <c r="B19932" t="s">
        <v>2112</v>
      </c>
      <c r="C19932">
        <v>1982</v>
      </c>
      <c r="D19932">
        <v>9062760</v>
      </c>
    </row>
    <row r="19933" spans="1:4" x14ac:dyDescent="0.55000000000000004">
      <c r="A19933" t="s">
        <v>143</v>
      </c>
      <c r="B19933" t="s">
        <v>2112</v>
      </c>
      <c r="C19933">
        <v>1983</v>
      </c>
      <c r="D19933">
        <v>9791704</v>
      </c>
    </row>
    <row r="19934" spans="1:4" x14ac:dyDescent="0.55000000000000004">
      <c r="A19934" t="s">
        <v>143</v>
      </c>
      <c r="B19934" t="s">
        <v>2112</v>
      </c>
      <c r="C19934">
        <v>1984</v>
      </c>
      <c r="D19934">
        <v>10351730</v>
      </c>
    </row>
    <row r="19935" spans="1:4" x14ac:dyDescent="0.55000000000000004">
      <c r="A19935" t="s">
        <v>143</v>
      </c>
      <c r="B19935" t="s">
        <v>2112</v>
      </c>
      <c r="C19935">
        <v>1985</v>
      </c>
      <c r="D19935">
        <v>10578751</v>
      </c>
    </row>
    <row r="19936" spans="1:4" x14ac:dyDescent="0.55000000000000004">
      <c r="A19936" t="s">
        <v>143</v>
      </c>
      <c r="B19936" t="s">
        <v>2112</v>
      </c>
      <c r="C19936">
        <v>1986</v>
      </c>
      <c r="D19936">
        <v>11063710</v>
      </c>
    </row>
    <row r="19937" spans="1:4" x14ac:dyDescent="0.55000000000000004">
      <c r="A19937" t="s">
        <v>143</v>
      </c>
      <c r="B19937" t="s">
        <v>2112</v>
      </c>
      <c r="C19937">
        <v>1987</v>
      </c>
      <c r="D19937">
        <v>10792861</v>
      </c>
    </row>
    <row r="19938" spans="1:4" x14ac:dyDescent="0.55000000000000004">
      <c r="A19938" t="s">
        <v>143</v>
      </c>
      <c r="B19938" t="s">
        <v>2112</v>
      </c>
      <c r="C19938">
        <v>1988</v>
      </c>
      <c r="D19938">
        <v>11157818</v>
      </c>
    </row>
    <row r="19939" spans="1:4" x14ac:dyDescent="0.55000000000000004">
      <c r="A19939" t="s">
        <v>143</v>
      </c>
      <c r="B19939" t="s">
        <v>2112</v>
      </c>
      <c r="C19939">
        <v>1989</v>
      </c>
      <c r="D19939">
        <v>11130195</v>
      </c>
    </row>
    <row r="19940" spans="1:4" x14ac:dyDescent="0.55000000000000004">
      <c r="A19940" t="s">
        <v>143</v>
      </c>
      <c r="B19940" t="s">
        <v>2112</v>
      </c>
      <c r="C19940">
        <v>1990</v>
      </c>
      <c r="D19940">
        <v>11098236</v>
      </c>
    </row>
    <row r="19941" spans="1:4" x14ac:dyDescent="0.55000000000000004">
      <c r="A19941" t="s">
        <v>143</v>
      </c>
      <c r="B19941" t="s">
        <v>2112</v>
      </c>
      <c r="C19941">
        <v>1991</v>
      </c>
      <c r="D19941">
        <v>7788779</v>
      </c>
    </row>
    <row r="19942" spans="1:4" x14ac:dyDescent="0.55000000000000004">
      <c r="A19942" t="s">
        <v>143</v>
      </c>
      <c r="B19942" t="s">
        <v>2112</v>
      </c>
      <c r="C19942">
        <v>1992</v>
      </c>
      <c r="D19942">
        <v>8394224</v>
      </c>
    </row>
    <row r="19943" spans="1:4" x14ac:dyDescent="0.55000000000000004">
      <c r="A19943" t="s">
        <v>143</v>
      </c>
      <c r="B19943" t="s">
        <v>2112</v>
      </c>
      <c r="C19943">
        <v>1993</v>
      </c>
      <c r="D19943">
        <v>7599232</v>
      </c>
    </row>
    <row r="19944" spans="1:4" x14ac:dyDescent="0.55000000000000004">
      <c r="A19944" t="s">
        <v>143</v>
      </c>
      <c r="B19944" t="s">
        <v>2112</v>
      </c>
      <c r="C19944">
        <v>1994</v>
      </c>
      <c r="D19944">
        <v>7903248</v>
      </c>
    </row>
    <row r="19945" spans="1:4" x14ac:dyDescent="0.55000000000000004">
      <c r="A19945" t="s">
        <v>143</v>
      </c>
      <c r="B19945" t="s">
        <v>2112</v>
      </c>
      <c r="C19945">
        <v>1995</v>
      </c>
      <c r="D19945">
        <v>7925232</v>
      </c>
    </row>
    <row r="19946" spans="1:4" x14ac:dyDescent="0.55000000000000004">
      <c r="A19946" t="s">
        <v>143</v>
      </c>
      <c r="B19946" t="s">
        <v>2112</v>
      </c>
      <c r="C19946">
        <v>1996</v>
      </c>
      <c r="D19946">
        <v>9416480</v>
      </c>
    </row>
    <row r="19947" spans="1:4" x14ac:dyDescent="0.55000000000000004">
      <c r="A19947" t="s">
        <v>143</v>
      </c>
      <c r="B19947" t="s">
        <v>2112</v>
      </c>
      <c r="C19947">
        <v>1997</v>
      </c>
      <c r="D19947">
        <v>8445520</v>
      </c>
    </row>
    <row r="19948" spans="1:4" x14ac:dyDescent="0.55000000000000004">
      <c r="A19948" t="s">
        <v>143</v>
      </c>
      <c r="B19948" t="s">
        <v>2112</v>
      </c>
      <c r="C19948">
        <v>1998</v>
      </c>
      <c r="D19948">
        <v>9647242</v>
      </c>
    </row>
    <row r="19949" spans="1:4" x14ac:dyDescent="0.55000000000000004">
      <c r="A19949" t="s">
        <v>143</v>
      </c>
      <c r="B19949" t="s">
        <v>2112</v>
      </c>
      <c r="C19949">
        <v>1999</v>
      </c>
      <c r="D19949">
        <v>8782695</v>
      </c>
    </row>
    <row r="19950" spans="1:4" x14ac:dyDescent="0.55000000000000004">
      <c r="A19950" t="s">
        <v>143</v>
      </c>
      <c r="B19950" t="s">
        <v>2112</v>
      </c>
      <c r="C19950">
        <v>2000</v>
      </c>
      <c r="D19950">
        <v>8467603</v>
      </c>
    </row>
    <row r="19951" spans="1:4" x14ac:dyDescent="0.55000000000000004">
      <c r="A19951" t="s">
        <v>143</v>
      </c>
      <c r="B19951" t="s">
        <v>2112</v>
      </c>
      <c r="C19951">
        <v>2001</v>
      </c>
      <c r="D19951">
        <v>8291524</v>
      </c>
    </row>
    <row r="19952" spans="1:4" x14ac:dyDescent="0.55000000000000004">
      <c r="A19952" t="s">
        <v>143</v>
      </c>
      <c r="B19952" t="s">
        <v>2112</v>
      </c>
      <c r="C19952">
        <v>2002</v>
      </c>
      <c r="D19952">
        <v>7837296</v>
      </c>
    </row>
    <row r="19953" spans="1:4" x14ac:dyDescent="0.55000000000000004">
      <c r="A19953" t="s">
        <v>143</v>
      </c>
      <c r="B19953" t="s">
        <v>2112</v>
      </c>
      <c r="C19953">
        <v>2003</v>
      </c>
      <c r="D19953">
        <v>8533328</v>
      </c>
    </row>
    <row r="19954" spans="1:4" x14ac:dyDescent="0.55000000000000004">
      <c r="A19954" t="s">
        <v>143</v>
      </c>
      <c r="B19954" t="s">
        <v>2112</v>
      </c>
      <c r="C19954">
        <v>2004</v>
      </c>
      <c r="D19954">
        <v>8229344.5</v>
      </c>
    </row>
    <row r="19955" spans="1:4" x14ac:dyDescent="0.55000000000000004">
      <c r="A19955" t="s">
        <v>143</v>
      </c>
      <c r="B19955" t="s">
        <v>2112</v>
      </c>
      <c r="C19955">
        <v>2005</v>
      </c>
      <c r="D19955">
        <v>8595744</v>
      </c>
    </row>
    <row r="19956" spans="1:4" x14ac:dyDescent="0.55000000000000004">
      <c r="A19956" t="s">
        <v>143</v>
      </c>
      <c r="B19956" t="s">
        <v>2112</v>
      </c>
      <c r="C19956">
        <v>2006</v>
      </c>
      <c r="D19956">
        <v>8650704</v>
      </c>
    </row>
    <row r="19957" spans="1:4" x14ac:dyDescent="0.55000000000000004">
      <c r="A19957" t="s">
        <v>143</v>
      </c>
      <c r="B19957" t="s">
        <v>2112</v>
      </c>
      <c r="C19957">
        <v>2007</v>
      </c>
      <c r="D19957">
        <v>9013295</v>
      </c>
    </row>
    <row r="19958" spans="1:4" x14ac:dyDescent="0.55000000000000004">
      <c r="A19958" t="s">
        <v>143</v>
      </c>
      <c r="B19958" t="s">
        <v>2112</v>
      </c>
      <c r="C19958">
        <v>2008</v>
      </c>
      <c r="D19958">
        <v>8936496</v>
      </c>
    </row>
    <row r="19959" spans="1:4" x14ac:dyDescent="0.55000000000000004">
      <c r="A19959" t="s">
        <v>143</v>
      </c>
      <c r="B19959" t="s">
        <v>2112</v>
      </c>
      <c r="C19959">
        <v>2009</v>
      </c>
      <c r="D19959">
        <v>8247513</v>
      </c>
    </row>
    <row r="19960" spans="1:4" x14ac:dyDescent="0.55000000000000004">
      <c r="A19960" t="s">
        <v>143</v>
      </c>
      <c r="B19960" t="s">
        <v>2112</v>
      </c>
      <c r="C19960">
        <v>2010</v>
      </c>
      <c r="D19960">
        <v>8181847.5</v>
      </c>
    </row>
    <row r="19961" spans="1:4" x14ac:dyDescent="0.55000000000000004">
      <c r="A19961" t="s">
        <v>143</v>
      </c>
      <c r="B19961" t="s">
        <v>2112</v>
      </c>
      <c r="C19961">
        <v>2011</v>
      </c>
      <c r="D19961">
        <v>8822912</v>
      </c>
    </row>
    <row r="19962" spans="1:4" x14ac:dyDescent="0.55000000000000004">
      <c r="A19962" t="s">
        <v>143</v>
      </c>
      <c r="B19962" t="s">
        <v>2112</v>
      </c>
      <c r="C19962">
        <v>2012</v>
      </c>
      <c r="D19962">
        <v>8456512</v>
      </c>
    </row>
    <row r="19963" spans="1:4" x14ac:dyDescent="0.55000000000000004">
      <c r="A19963" t="s">
        <v>143</v>
      </c>
      <c r="B19963" t="s">
        <v>2112</v>
      </c>
      <c r="C19963">
        <v>2013</v>
      </c>
      <c r="D19963">
        <v>7452442</v>
      </c>
    </row>
    <row r="19964" spans="1:4" x14ac:dyDescent="0.55000000000000004">
      <c r="A19964" t="s">
        <v>143</v>
      </c>
      <c r="B19964" t="s">
        <v>2112</v>
      </c>
      <c r="C19964">
        <v>2014</v>
      </c>
      <c r="D19964">
        <v>7166784</v>
      </c>
    </row>
    <row r="19965" spans="1:4" x14ac:dyDescent="0.55000000000000004">
      <c r="A19965" t="s">
        <v>143</v>
      </c>
      <c r="B19965" t="s">
        <v>2112</v>
      </c>
      <c r="C19965">
        <v>2015</v>
      </c>
      <c r="D19965">
        <v>6719776</v>
      </c>
    </row>
    <row r="19966" spans="1:4" x14ac:dyDescent="0.55000000000000004">
      <c r="A19966" t="s">
        <v>143</v>
      </c>
      <c r="B19966" t="s">
        <v>2112</v>
      </c>
      <c r="C19966">
        <v>2016</v>
      </c>
      <c r="D19966">
        <v>6606192</v>
      </c>
    </row>
    <row r="19967" spans="1:4" x14ac:dyDescent="0.55000000000000004">
      <c r="A19967" t="s">
        <v>143</v>
      </c>
      <c r="B19967" t="s">
        <v>2112</v>
      </c>
      <c r="C19967">
        <v>2017</v>
      </c>
      <c r="D19967">
        <v>7090023</v>
      </c>
    </row>
    <row r="19968" spans="1:4" x14ac:dyDescent="0.55000000000000004">
      <c r="A19968" t="s">
        <v>143</v>
      </c>
      <c r="B19968" t="s">
        <v>2112</v>
      </c>
      <c r="C19968">
        <v>2018</v>
      </c>
      <c r="D19968">
        <v>6653824</v>
      </c>
    </row>
    <row r="19969" spans="1:4" x14ac:dyDescent="0.55000000000000004">
      <c r="A19969" t="s">
        <v>143</v>
      </c>
      <c r="B19969" t="s">
        <v>2112</v>
      </c>
      <c r="C19969">
        <v>2019</v>
      </c>
      <c r="D19969">
        <v>7624613</v>
      </c>
    </row>
    <row r="19970" spans="1:4" x14ac:dyDescent="0.55000000000000004">
      <c r="A19970" t="s">
        <v>143</v>
      </c>
      <c r="B19970" t="s">
        <v>2112</v>
      </c>
      <c r="C19970">
        <v>2020</v>
      </c>
      <c r="D19970">
        <v>6979920</v>
      </c>
    </row>
    <row r="19971" spans="1:4" x14ac:dyDescent="0.55000000000000004">
      <c r="A19971" t="s">
        <v>143</v>
      </c>
      <c r="B19971" t="s">
        <v>2112</v>
      </c>
      <c r="C19971">
        <v>2021</v>
      </c>
      <c r="D19971">
        <v>6518256</v>
      </c>
    </row>
    <row r="19972" spans="1:4" x14ac:dyDescent="0.55000000000000004">
      <c r="A19972" t="s">
        <v>143</v>
      </c>
      <c r="B19972" t="s">
        <v>2112</v>
      </c>
      <c r="C19972">
        <v>2022</v>
      </c>
      <c r="D19972">
        <v>7352171</v>
      </c>
    </row>
    <row r="19973" spans="1:4" x14ac:dyDescent="0.55000000000000004">
      <c r="A19973" t="s">
        <v>143</v>
      </c>
      <c r="B19973" t="s">
        <v>2112</v>
      </c>
      <c r="C19973">
        <v>2023</v>
      </c>
      <c r="D19973">
        <v>7338385</v>
      </c>
    </row>
    <row r="19974" spans="1:4" x14ac:dyDescent="0.55000000000000004">
      <c r="A19974" t="s">
        <v>143</v>
      </c>
      <c r="B19974" t="s">
        <v>2112</v>
      </c>
      <c r="C19974">
        <v>2024</v>
      </c>
      <c r="D19974">
        <v>6619636</v>
      </c>
    </row>
    <row r="19975" spans="1:4" x14ac:dyDescent="0.55000000000000004">
      <c r="A19975" t="s">
        <v>145</v>
      </c>
      <c r="B19975" t="s">
        <v>2113</v>
      </c>
      <c r="C19975">
        <v>1750</v>
      </c>
      <c r="D19975">
        <v>0</v>
      </c>
    </row>
    <row r="19976" spans="1:4" x14ac:dyDescent="0.55000000000000004">
      <c r="A19976" t="s">
        <v>145</v>
      </c>
      <c r="B19976" t="s">
        <v>2113</v>
      </c>
      <c r="C19976">
        <v>1751</v>
      </c>
      <c r="D19976">
        <v>0</v>
      </c>
    </row>
    <row r="19977" spans="1:4" x14ac:dyDescent="0.55000000000000004">
      <c r="A19977" t="s">
        <v>145</v>
      </c>
      <c r="B19977" t="s">
        <v>2113</v>
      </c>
      <c r="C19977">
        <v>1752</v>
      </c>
      <c r="D19977">
        <v>0</v>
      </c>
    </row>
    <row r="19978" spans="1:4" x14ac:dyDescent="0.55000000000000004">
      <c r="A19978" t="s">
        <v>145</v>
      </c>
      <c r="B19978" t="s">
        <v>2113</v>
      </c>
      <c r="C19978">
        <v>1753</v>
      </c>
      <c r="D19978">
        <v>0</v>
      </c>
    </row>
    <row r="19979" spans="1:4" x14ac:dyDescent="0.55000000000000004">
      <c r="A19979" t="s">
        <v>145</v>
      </c>
      <c r="B19979" t="s">
        <v>2113</v>
      </c>
      <c r="C19979">
        <v>1754</v>
      </c>
      <c r="D19979">
        <v>0</v>
      </c>
    </row>
    <row r="19980" spans="1:4" x14ac:dyDescent="0.55000000000000004">
      <c r="A19980" t="s">
        <v>145</v>
      </c>
      <c r="B19980" t="s">
        <v>2113</v>
      </c>
      <c r="C19980">
        <v>1755</v>
      </c>
      <c r="D19980">
        <v>0</v>
      </c>
    </row>
    <row r="19981" spans="1:4" x14ac:dyDescent="0.55000000000000004">
      <c r="A19981" t="s">
        <v>145</v>
      </c>
      <c r="B19981" t="s">
        <v>2113</v>
      </c>
      <c r="C19981">
        <v>1756</v>
      </c>
      <c r="D19981">
        <v>0</v>
      </c>
    </row>
    <row r="19982" spans="1:4" x14ac:dyDescent="0.55000000000000004">
      <c r="A19982" t="s">
        <v>145</v>
      </c>
      <c r="B19982" t="s">
        <v>2113</v>
      </c>
      <c r="C19982">
        <v>1757</v>
      </c>
      <c r="D19982">
        <v>0</v>
      </c>
    </row>
    <row r="19983" spans="1:4" x14ac:dyDescent="0.55000000000000004">
      <c r="A19983" t="s">
        <v>145</v>
      </c>
      <c r="B19983" t="s">
        <v>2113</v>
      </c>
      <c r="C19983">
        <v>1758</v>
      </c>
      <c r="D19983">
        <v>0</v>
      </c>
    </row>
    <row r="19984" spans="1:4" x14ac:dyDescent="0.55000000000000004">
      <c r="A19984" t="s">
        <v>145</v>
      </c>
      <c r="B19984" t="s">
        <v>2113</v>
      </c>
      <c r="C19984">
        <v>1759</v>
      </c>
      <c r="D19984">
        <v>0</v>
      </c>
    </row>
    <row r="19985" spans="1:4" x14ac:dyDescent="0.55000000000000004">
      <c r="A19985" t="s">
        <v>145</v>
      </c>
      <c r="B19985" t="s">
        <v>2113</v>
      </c>
      <c r="C19985">
        <v>1760</v>
      </c>
      <c r="D19985">
        <v>0</v>
      </c>
    </row>
    <row r="19986" spans="1:4" x14ac:dyDescent="0.55000000000000004">
      <c r="A19986" t="s">
        <v>145</v>
      </c>
      <c r="B19986" t="s">
        <v>2113</v>
      </c>
      <c r="C19986">
        <v>1761</v>
      </c>
      <c r="D19986">
        <v>0</v>
      </c>
    </row>
    <row r="19987" spans="1:4" x14ac:dyDescent="0.55000000000000004">
      <c r="A19987" t="s">
        <v>145</v>
      </c>
      <c r="B19987" t="s">
        <v>2113</v>
      </c>
      <c r="C19987">
        <v>1762</v>
      </c>
      <c r="D19987">
        <v>0</v>
      </c>
    </row>
    <row r="19988" spans="1:4" x14ac:dyDescent="0.55000000000000004">
      <c r="A19988" t="s">
        <v>145</v>
      </c>
      <c r="B19988" t="s">
        <v>2113</v>
      </c>
      <c r="C19988">
        <v>1763</v>
      </c>
      <c r="D19988">
        <v>0</v>
      </c>
    </row>
    <row r="19989" spans="1:4" x14ac:dyDescent="0.55000000000000004">
      <c r="A19989" t="s">
        <v>145</v>
      </c>
      <c r="B19989" t="s">
        <v>2113</v>
      </c>
      <c r="C19989">
        <v>1764</v>
      </c>
      <c r="D19989">
        <v>0</v>
      </c>
    </row>
    <row r="19990" spans="1:4" x14ac:dyDescent="0.55000000000000004">
      <c r="A19990" t="s">
        <v>145</v>
      </c>
      <c r="B19990" t="s">
        <v>2113</v>
      </c>
      <c r="C19990">
        <v>1765</v>
      </c>
      <c r="D19990">
        <v>0</v>
      </c>
    </row>
    <row r="19991" spans="1:4" x14ac:dyDescent="0.55000000000000004">
      <c r="A19991" t="s">
        <v>145</v>
      </c>
      <c r="B19991" t="s">
        <v>2113</v>
      </c>
      <c r="C19991">
        <v>1766</v>
      </c>
      <c r="D19991">
        <v>0</v>
      </c>
    </row>
    <row r="19992" spans="1:4" x14ac:dyDescent="0.55000000000000004">
      <c r="A19992" t="s">
        <v>145</v>
      </c>
      <c r="B19992" t="s">
        <v>2113</v>
      </c>
      <c r="C19992">
        <v>1767</v>
      </c>
      <c r="D19992">
        <v>0</v>
      </c>
    </row>
    <row r="19993" spans="1:4" x14ac:dyDescent="0.55000000000000004">
      <c r="A19993" t="s">
        <v>145</v>
      </c>
      <c r="B19993" t="s">
        <v>2113</v>
      </c>
      <c r="C19993">
        <v>1768</v>
      </c>
      <c r="D19993">
        <v>0</v>
      </c>
    </row>
    <row r="19994" spans="1:4" x14ac:dyDescent="0.55000000000000004">
      <c r="A19994" t="s">
        <v>145</v>
      </c>
      <c r="B19994" t="s">
        <v>2113</v>
      </c>
      <c r="C19994">
        <v>1769</v>
      </c>
      <c r="D19994">
        <v>0</v>
      </c>
    </row>
    <row r="19995" spans="1:4" x14ac:dyDescent="0.55000000000000004">
      <c r="A19995" t="s">
        <v>145</v>
      </c>
      <c r="B19995" t="s">
        <v>2113</v>
      </c>
      <c r="C19995">
        <v>1770</v>
      </c>
      <c r="D19995">
        <v>0</v>
      </c>
    </row>
    <row r="19996" spans="1:4" x14ac:dyDescent="0.55000000000000004">
      <c r="A19996" t="s">
        <v>145</v>
      </c>
      <c r="B19996" t="s">
        <v>2113</v>
      </c>
      <c r="C19996">
        <v>1771</v>
      </c>
      <c r="D19996">
        <v>0</v>
      </c>
    </row>
    <row r="19997" spans="1:4" x14ac:dyDescent="0.55000000000000004">
      <c r="A19997" t="s">
        <v>145</v>
      </c>
      <c r="B19997" t="s">
        <v>2113</v>
      </c>
      <c r="C19997">
        <v>1772</v>
      </c>
      <c r="D19997">
        <v>0</v>
      </c>
    </row>
    <row r="19998" spans="1:4" x14ac:dyDescent="0.55000000000000004">
      <c r="A19998" t="s">
        <v>145</v>
      </c>
      <c r="B19998" t="s">
        <v>2113</v>
      </c>
      <c r="C19998">
        <v>1773</v>
      </c>
      <c r="D19998">
        <v>0</v>
      </c>
    </row>
    <row r="19999" spans="1:4" x14ac:dyDescent="0.55000000000000004">
      <c r="A19999" t="s">
        <v>145</v>
      </c>
      <c r="B19999" t="s">
        <v>2113</v>
      </c>
      <c r="C19999">
        <v>1774</v>
      </c>
      <c r="D19999">
        <v>0</v>
      </c>
    </row>
    <row r="20000" spans="1:4" x14ac:dyDescent="0.55000000000000004">
      <c r="A20000" t="s">
        <v>145</v>
      </c>
      <c r="B20000" t="s">
        <v>2113</v>
      </c>
      <c r="C20000">
        <v>1775</v>
      </c>
      <c r="D20000">
        <v>0</v>
      </c>
    </row>
    <row r="20001" spans="1:4" x14ac:dyDescent="0.55000000000000004">
      <c r="A20001" t="s">
        <v>145</v>
      </c>
      <c r="B20001" t="s">
        <v>2113</v>
      </c>
      <c r="C20001">
        <v>1776</v>
      </c>
      <c r="D20001">
        <v>0</v>
      </c>
    </row>
    <row r="20002" spans="1:4" x14ac:dyDescent="0.55000000000000004">
      <c r="A20002" t="s">
        <v>145</v>
      </c>
      <c r="B20002" t="s">
        <v>2113</v>
      </c>
      <c r="C20002">
        <v>1777</v>
      </c>
      <c r="D20002">
        <v>0</v>
      </c>
    </row>
    <row r="20003" spans="1:4" x14ac:dyDescent="0.55000000000000004">
      <c r="A20003" t="s">
        <v>145</v>
      </c>
      <c r="B20003" t="s">
        <v>2113</v>
      </c>
      <c r="C20003">
        <v>1778</v>
      </c>
      <c r="D20003">
        <v>0</v>
      </c>
    </row>
    <row r="20004" spans="1:4" x14ac:dyDescent="0.55000000000000004">
      <c r="A20004" t="s">
        <v>145</v>
      </c>
      <c r="B20004" t="s">
        <v>2113</v>
      </c>
      <c r="C20004">
        <v>1779</v>
      </c>
      <c r="D20004">
        <v>0</v>
      </c>
    </row>
    <row r="20005" spans="1:4" x14ac:dyDescent="0.55000000000000004">
      <c r="A20005" t="s">
        <v>145</v>
      </c>
      <c r="B20005" t="s">
        <v>2113</v>
      </c>
      <c r="C20005">
        <v>1780</v>
      </c>
      <c r="D20005">
        <v>0</v>
      </c>
    </row>
    <row r="20006" spans="1:4" x14ac:dyDescent="0.55000000000000004">
      <c r="A20006" t="s">
        <v>145</v>
      </c>
      <c r="B20006" t="s">
        <v>2113</v>
      </c>
      <c r="C20006">
        <v>1781</v>
      </c>
      <c r="D20006">
        <v>0</v>
      </c>
    </row>
    <row r="20007" spans="1:4" x14ac:dyDescent="0.55000000000000004">
      <c r="A20007" t="s">
        <v>145</v>
      </c>
      <c r="B20007" t="s">
        <v>2113</v>
      </c>
      <c r="C20007">
        <v>1782</v>
      </c>
      <c r="D20007">
        <v>0</v>
      </c>
    </row>
    <row r="20008" spans="1:4" x14ac:dyDescent="0.55000000000000004">
      <c r="A20008" t="s">
        <v>145</v>
      </c>
      <c r="B20008" t="s">
        <v>2113</v>
      </c>
      <c r="C20008">
        <v>1783</v>
      </c>
      <c r="D20008">
        <v>0</v>
      </c>
    </row>
    <row r="20009" spans="1:4" x14ac:dyDescent="0.55000000000000004">
      <c r="A20009" t="s">
        <v>145</v>
      </c>
      <c r="B20009" t="s">
        <v>2113</v>
      </c>
      <c r="C20009">
        <v>1784</v>
      </c>
      <c r="D20009">
        <v>0</v>
      </c>
    </row>
    <row r="20010" spans="1:4" x14ac:dyDescent="0.55000000000000004">
      <c r="A20010" t="s">
        <v>145</v>
      </c>
      <c r="B20010" t="s">
        <v>2113</v>
      </c>
      <c r="C20010">
        <v>1785</v>
      </c>
      <c r="D20010">
        <v>0</v>
      </c>
    </row>
    <row r="20011" spans="1:4" x14ac:dyDescent="0.55000000000000004">
      <c r="A20011" t="s">
        <v>145</v>
      </c>
      <c r="B20011" t="s">
        <v>2113</v>
      </c>
      <c r="C20011">
        <v>1786</v>
      </c>
      <c r="D20011">
        <v>0</v>
      </c>
    </row>
    <row r="20012" spans="1:4" x14ac:dyDescent="0.55000000000000004">
      <c r="A20012" t="s">
        <v>145</v>
      </c>
      <c r="B20012" t="s">
        <v>2113</v>
      </c>
      <c r="C20012">
        <v>1787</v>
      </c>
      <c r="D20012">
        <v>0</v>
      </c>
    </row>
    <row r="20013" spans="1:4" x14ac:dyDescent="0.55000000000000004">
      <c r="A20013" t="s">
        <v>145</v>
      </c>
      <c r="B20013" t="s">
        <v>2113</v>
      </c>
      <c r="C20013">
        <v>1788</v>
      </c>
      <c r="D20013">
        <v>0</v>
      </c>
    </row>
    <row r="20014" spans="1:4" x14ac:dyDescent="0.55000000000000004">
      <c r="A20014" t="s">
        <v>145</v>
      </c>
      <c r="B20014" t="s">
        <v>2113</v>
      </c>
      <c r="C20014">
        <v>1789</v>
      </c>
      <c r="D20014">
        <v>0</v>
      </c>
    </row>
    <row r="20015" spans="1:4" x14ac:dyDescent="0.55000000000000004">
      <c r="A20015" t="s">
        <v>145</v>
      </c>
      <c r="B20015" t="s">
        <v>2113</v>
      </c>
      <c r="C20015">
        <v>1790</v>
      </c>
      <c r="D20015">
        <v>0</v>
      </c>
    </row>
    <row r="20016" spans="1:4" x14ac:dyDescent="0.55000000000000004">
      <c r="A20016" t="s">
        <v>145</v>
      </c>
      <c r="B20016" t="s">
        <v>2113</v>
      </c>
      <c r="C20016">
        <v>1791</v>
      </c>
      <c r="D20016">
        <v>0</v>
      </c>
    </row>
    <row r="20017" spans="1:4" x14ac:dyDescent="0.55000000000000004">
      <c r="A20017" t="s">
        <v>145</v>
      </c>
      <c r="B20017" t="s">
        <v>2113</v>
      </c>
      <c r="C20017">
        <v>1792</v>
      </c>
      <c r="D20017">
        <v>0</v>
      </c>
    </row>
    <row r="20018" spans="1:4" x14ac:dyDescent="0.55000000000000004">
      <c r="A20018" t="s">
        <v>145</v>
      </c>
      <c r="B20018" t="s">
        <v>2113</v>
      </c>
      <c r="C20018">
        <v>1793</v>
      </c>
      <c r="D20018">
        <v>0</v>
      </c>
    </row>
    <row r="20019" spans="1:4" x14ac:dyDescent="0.55000000000000004">
      <c r="A20019" t="s">
        <v>145</v>
      </c>
      <c r="B20019" t="s">
        <v>2113</v>
      </c>
      <c r="C20019">
        <v>1794</v>
      </c>
      <c r="D20019">
        <v>0</v>
      </c>
    </row>
    <row r="20020" spans="1:4" x14ac:dyDescent="0.55000000000000004">
      <c r="A20020" t="s">
        <v>145</v>
      </c>
      <c r="B20020" t="s">
        <v>2113</v>
      </c>
      <c r="C20020">
        <v>1795</v>
      </c>
      <c r="D20020">
        <v>0</v>
      </c>
    </row>
    <row r="20021" spans="1:4" x14ac:dyDescent="0.55000000000000004">
      <c r="A20021" t="s">
        <v>145</v>
      </c>
      <c r="B20021" t="s">
        <v>2113</v>
      </c>
      <c r="C20021">
        <v>1796</v>
      </c>
      <c r="D20021">
        <v>0</v>
      </c>
    </row>
    <row r="20022" spans="1:4" x14ac:dyDescent="0.55000000000000004">
      <c r="A20022" t="s">
        <v>145</v>
      </c>
      <c r="B20022" t="s">
        <v>2113</v>
      </c>
      <c r="C20022">
        <v>1797</v>
      </c>
      <c r="D20022">
        <v>0</v>
      </c>
    </row>
    <row r="20023" spans="1:4" x14ac:dyDescent="0.55000000000000004">
      <c r="A20023" t="s">
        <v>145</v>
      </c>
      <c r="B20023" t="s">
        <v>2113</v>
      </c>
      <c r="C20023">
        <v>1798</v>
      </c>
      <c r="D20023">
        <v>0</v>
      </c>
    </row>
    <row r="20024" spans="1:4" x14ac:dyDescent="0.55000000000000004">
      <c r="A20024" t="s">
        <v>145</v>
      </c>
      <c r="B20024" t="s">
        <v>2113</v>
      </c>
      <c r="C20024">
        <v>1799</v>
      </c>
      <c r="D20024">
        <v>0</v>
      </c>
    </row>
    <row r="20025" spans="1:4" x14ac:dyDescent="0.55000000000000004">
      <c r="A20025" t="s">
        <v>145</v>
      </c>
      <c r="B20025" t="s">
        <v>2113</v>
      </c>
      <c r="C20025">
        <v>1800</v>
      </c>
      <c r="D20025">
        <v>0</v>
      </c>
    </row>
    <row r="20026" spans="1:4" x14ac:dyDescent="0.55000000000000004">
      <c r="A20026" t="s">
        <v>145</v>
      </c>
      <c r="B20026" t="s">
        <v>2113</v>
      </c>
      <c r="C20026">
        <v>1801</v>
      </c>
      <c r="D20026">
        <v>0</v>
      </c>
    </row>
    <row r="20027" spans="1:4" x14ac:dyDescent="0.55000000000000004">
      <c r="A20027" t="s">
        <v>145</v>
      </c>
      <c r="B20027" t="s">
        <v>2113</v>
      </c>
      <c r="C20027">
        <v>1802</v>
      </c>
      <c r="D20027">
        <v>0</v>
      </c>
    </row>
    <row r="20028" spans="1:4" x14ac:dyDescent="0.55000000000000004">
      <c r="A20028" t="s">
        <v>145</v>
      </c>
      <c r="B20028" t="s">
        <v>2113</v>
      </c>
      <c r="C20028">
        <v>1803</v>
      </c>
      <c r="D20028">
        <v>0</v>
      </c>
    </row>
    <row r="20029" spans="1:4" x14ac:dyDescent="0.55000000000000004">
      <c r="A20029" t="s">
        <v>145</v>
      </c>
      <c r="B20029" t="s">
        <v>2113</v>
      </c>
      <c r="C20029">
        <v>1804</v>
      </c>
      <c r="D20029">
        <v>0</v>
      </c>
    </row>
    <row r="20030" spans="1:4" x14ac:dyDescent="0.55000000000000004">
      <c r="A20030" t="s">
        <v>145</v>
      </c>
      <c r="B20030" t="s">
        <v>2113</v>
      </c>
      <c r="C20030">
        <v>1805</v>
      </c>
      <c r="D20030">
        <v>0</v>
      </c>
    </row>
    <row r="20031" spans="1:4" x14ac:dyDescent="0.55000000000000004">
      <c r="A20031" t="s">
        <v>145</v>
      </c>
      <c r="B20031" t="s">
        <v>2113</v>
      </c>
      <c r="C20031">
        <v>1806</v>
      </c>
      <c r="D20031">
        <v>0</v>
      </c>
    </row>
    <row r="20032" spans="1:4" x14ac:dyDescent="0.55000000000000004">
      <c r="A20032" t="s">
        <v>145</v>
      </c>
      <c r="B20032" t="s">
        <v>2113</v>
      </c>
      <c r="C20032">
        <v>1807</v>
      </c>
      <c r="D20032">
        <v>0</v>
      </c>
    </row>
    <row r="20033" spans="1:4" x14ac:dyDescent="0.55000000000000004">
      <c r="A20033" t="s">
        <v>145</v>
      </c>
      <c r="B20033" t="s">
        <v>2113</v>
      </c>
      <c r="C20033">
        <v>1808</v>
      </c>
      <c r="D20033">
        <v>0</v>
      </c>
    </row>
    <row r="20034" spans="1:4" x14ac:dyDescent="0.55000000000000004">
      <c r="A20034" t="s">
        <v>145</v>
      </c>
      <c r="B20034" t="s">
        <v>2113</v>
      </c>
      <c r="C20034">
        <v>1809</v>
      </c>
      <c r="D20034">
        <v>0</v>
      </c>
    </row>
    <row r="20035" spans="1:4" x14ac:dyDescent="0.55000000000000004">
      <c r="A20035" t="s">
        <v>145</v>
      </c>
      <c r="B20035" t="s">
        <v>2113</v>
      </c>
      <c r="C20035">
        <v>1810</v>
      </c>
      <c r="D20035">
        <v>0</v>
      </c>
    </row>
    <row r="20036" spans="1:4" x14ac:dyDescent="0.55000000000000004">
      <c r="A20036" t="s">
        <v>145</v>
      </c>
      <c r="B20036" t="s">
        <v>2113</v>
      </c>
      <c r="C20036">
        <v>1811</v>
      </c>
      <c r="D20036">
        <v>0</v>
      </c>
    </row>
    <row r="20037" spans="1:4" x14ac:dyDescent="0.55000000000000004">
      <c r="A20037" t="s">
        <v>145</v>
      </c>
      <c r="B20037" t="s">
        <v>2113</v>
      </c>
      <c r="C20037">
        <v>1812</v>
      </c>
      <c r="D20037">
        <v>0</v>
      </c>
    </row>
    <row r="20038" spans="1:4" x14ac:dyDescent="0.55000000000000004">
      <c r="A20038" t="s">
        <v>145</v>
      </c>
      <c r="B20038" t="s">
        <v>2113</v>
      </c>
      <c r="C20038">
        <v>1813</v>
      </c>
      <c r="D20038">
        <v>0</v>
      </c>
    </row>
    <row r="20039" spans="1:4" x14ac:dyDescent="0.55000000000000004">
      <c r="A20039" t="s">
        <v>145</v>
      </c>
      <c r="B20039" t="s">
        <v>2113</v>
      </c>
      <c r="C20039">
        <v>1814</v>
      </c>
      <c r="D20039">
        <v>0</v>
      </c>
    </row>
    <row r="20040" spans="1:4" x14ac:dyDescent="0.55000000000000004">
      <c r="A20040" t="s">
        <v>145</v>
      </c>
      <c r="B20040" t="s">
        <v>2113</v>
      </c>
      <c r="C20040">
        <v>1815</v>
      </c>
      <c r="D20040">
        <v>0</v>
      </c>
    </row>
    <row r="20041" spans="1:4" x14ac:dyDescent="0.55000000000000004">
      <c r="A20041" t="s">
        <v>145</v>
      </c>
      <c r="B20041" t="s">
        <v>2113</v>
      </c>
      <c r="C20041">
        <v>1816</v>
      </c>
      <c r="D20041">
        <v>0</v>
      </c>
    </row>
    <row r="20042" spans="1:4" x14ac:dyDescent="0.55000000000000004">
      <c r="A20042" t="s">
        <v>145</v>
      </c>
      <c r="B20042" t="s">
        <v>2113</v>
      </c>
      <c r="C20042">
        <v>1817</v>
      </c>
      <c r="D20042">
        <v>0</v>
      </c>
    </row>
    <row r="20043" spans="1:4" x14ac:dyDescent="0.55000000000000004">
      <c r="A20043" t="s">
        <v>145</v>
      </c>
      <c r="B20043" t="s">
        <v>2113</v>
      </c>
      <c r="C20043">
        <v>1818</v>
      </c>
      <c r="D20043">
        <v>0</v>
      </c>
    </row>
    <row r="20044" spans="1:4" x14ac:dyDescent="0.55000000000000004">
      <c r="A20044" t="s">
        <v>145</v>
      </c>
      <c r="B20044" t="s">
        <v>2113</v>
      </c>
      <c r="C20044">
        <v>1819</v>
      </c>
      <c r="D20044">
        <v>0</v>
      </c>
    </row>
    <row r="20045" spans="1:4" x14ac:dyDescent="0.55000000000000004">
      <c r="A20045" t="s">
        <v>145</v>
      </c>
      <c r="B20045" t="s">
        <v>2113</v>
      </c>
      <c r="C20045">
        <v>1820</v>
      </c>
      <c r="D20045">
        <v>0</v>
      </c>
    </row>
    <row r="20046" spans="1:4" x14ac:dyDescent="0.55000000000000004">
      <c r="A20046" t="s">
        <v>145</v>
      </c>
      <c r="B20046" t="s">
        <v>2113</v>
      </c>
      <c r="C20046">
        <v>1821</v>
      </c>
      <c r="D20046">
        <v>0</v>
      </c>
    </row>
    <row r="20047" spans="1:4" x14ac:dyDescent="0.55000000000000004">
      <c r="A20047" t="s">
        <v>145</v>
      </c>
      <c r="B20047" t="s">
        <v>2113</v>
      </c>
      <c r="C20047">
        <v>1822</v>
      </c>
      <c r="D20047">
        <v>0</v>
      </c>
    </row>
    <row r="20048" spans="1:4" x14ac:dyDescent="0.55000000000000004">
      <c r="A20048" t="s">
        <v>145</v>
      </c>
      <c r="B20048" t="s">
        <v>2113</v>
      </c>
      <c r="C20048">
        <v>1823</v>
      </c>
      <c r="D20048">
        <v>0</v>
      </c>
    </row>
    <row r="20049" spans="1:4" x14ac:dyDescent="0.55000000000000004">
      <c r="A20049" t="s">
        <v>145</v>
      </c>
      <c r="B20049" t="s">
        <v>2113</v>
      </c>
      <c r="C20049">
        <v>1824</v>
      </c>
      <c r="D20049">
        <v>0</v>
      </c>
    </row>
    <row r="20050" spans="1:4" x14ac:dyDescent="0.55000000000000004">
      <c r="A20050" t="s">
        <v>145</v>
      </c>
      <c r="B20050" t="s">
        <v>2113</v>
      </c>
      <c r="C20050">
        <v>1825</v>
      </c>
      <c r="D20050">
        <v>0</v>
      </c>
    </row>
    <row r="20051" spans="1:4" x14ac:dyDescent="0.55000000000000004">
      <c r="A20051" t="s">
        <v>145</v>
      </c>
      <c r="B20051" t="s">
        <v>2113</v>
      </c>
      <c r="C20051">
        <v>1826</v>
      </c>
      <c r="D20051">
        <v>0</v>
      </c>
    </row>
    <row r="20052" spans="1:4" x14ac:dyDescent="0.55000000000000004">
      <c r="A20052" t="s">
        <v>145</v>
      </c>
      <c r="B20052" t="s">
        <v>2113</v>
      </c>
      <c r="C20052">
        <v>1827</v>
      </c>
      <c r="D20052">
        <v>0</v>
      </c>
    </row>
    <row r="20053" spans="1:4" x14ac:dyDescent="0.55000000000000004">
      <c r="A20053" t="s">
        <v>145</v>
      </c>
      <c r="B20053" t="s">
        <v>2113</v>
      </c>
      <c r="C20053">
        <v>1828</v>
      </c>
      <c r="D20053">
        <v>0</v>
      </c>
    </row>
    <row r="20054" spans="1:4" x14ac:dyDescent="0.55000000000000004">
      <c r="A20054" t="s">
        <v>145</v>
      </c>
      <c r="B20054" t="s">
        <v>2113</v>
      </c>
      <c r="C20054">
        <v>1829</v>
      </c>
      <c r="D20054">
        <v>10992</v>
      </c>
    </row>
    <row r="20055" spans="1:4" x14ac:dyDescent="0.55000000000000004">
      <c r="A20055" t="s">
        <v>145</v>
      </c>
      <c r="B20055" t="s">
        <v>2113</v>
      </c>
      <c r="C20055">
        <v>1830</v>
      </c>
      <c r="D20055">
        <v>7328</v>
      </c>
    </row>
    <row r="20056" spans="1:4" x14ac:dyDescent="0.55000000000000004">
      <c r="A20056" t="s">
        <v>145</v>
      </c>
      <c r="B20056" t="s">
        <v>2113</v>
      </c>
      <c r="C20056">
        <v>1831</v>
      </c>
      <c r="D20056">
        <v>3664</v>
      </c>
    </row>
    <row r="20057" spans="1:4" x14ac:dyDescent="0.55000000000000004">
      <c r="A20057" t="s">
        <v>145</v>
      </c>
      <c r="B20057" t="s">
        <v>2113</v>
      </c>
      <c r="C20057">
        <v>1832</v>
      </c>
      <c r="D20057">
        <v>0</v>
      </c>
    </row>
    <row r="20058" spans="1:4" x14ac:dyDescent="0.55000000000000004">
      <c r="A20058" t="s">
        <v>145</v>
      </c>
      <c r="B20058" t="s">
        <v>2113</v>
      </c>
      <c r="C20058">
        <v>1833</v>
      </c>
      <c r="D20058">
        <v>0</v>
      </c>
    </row>
    <row r="20059" spans="1:4" x14ac:dyDescent="0.55000000000000004">
      <c r="A20059" t="s">
        <v>145</v>
      </c>
      <c r="B20059" t="s">
        <v>2113</v>
      </c>
      <c r="C20059">
        <v>1834</v>
      </c>
      <c r="D20059">
        <v>0</v>
      </c>
    </row>
    <row r="20060" spans="1:4" x14ac:dyDescent="0.55000000000000004">
      <c r="A20060" t="s">
        <v>145</v>
      </c>
      <c r="B20060" t="s">
        <v>2113</v>
      </c>
      <c r="C20060">
        <v>1835</v>
      </c>
      <c r="D20060">
        <v>14656</v>
      </c>
    </row>
    <row r="20061" spans="1:4" x14ac:dyDescent="0.55000000000000004">
      <c r="A20061" t="s">
        <v>145</v>
      </c>
      <c r="B20061" t="s">
        <v>2113</v>
      </c>
      <c r="C20061">
        <v>1836</v>
      </c>
      <c r="D20061">
        <v>18320</v>
      </c>
    </row>
    <row r="20062" spans="1:4" x14ac:dyDescent="0.55000000000000004">
      <c r="A20062" t="s">
        <v>145</v>
      </c>
      <c r="B20062" t="s">
        <v>2113</v>
      </c>
      <c r="C20062">
        <v>1837</v>
      </c>
      <c r="D20062">
        <v>25648</v>
      </c>
    </row>
    <row r="20063" spans="1:4" x14ac:dyDescent="0.55000000000000004">
      <c r="A20063" t="s">
        <v>145</v>
      </c>
      <c r="B20063" t="s">
        <v>2113</v>
      </c>
      <c r="C20063">
        <v>1838</v>
      </c>
      <c r="D20063">
        <v>51296</v>
      </c>
    </row>
    <row r="20064" spans="1:4" x14ac:dyDescent="0.55000000000000004">
      <c r="A20064" t="s">
        <v>145</v>
      </c>
      <c r="B20064" t="s">
        <v>2113</v>
      </c>
      <c r="C20064">
        <v>1839</v>
      </c>
      <c r="D20064">
        <v>40304</v>
      </c>
    </row>
    <row r="20065" spans="1:4" x14ac:dyDescent="0.55000000000000004">
      <c r="A20065" t="s">
        <v>145</v>
      </c>
      <c r="B20065" t="s">
        <v>2113</v>
      </c>
      <c r="C20065">
        <v>1840</v>
      </c>
      <c r="D20065">
        <v>43968</v>
      </c>
    </row>
    <row r="20066" spans="1:4" x14ac:dyDescent="0.55000000000000004">
      <c r="A20066" t="s">
        <v>145</v>
      </c>
      <c r="B20066" t="s">
        <v>2113</v>
      </c>
      <c r="C20066">
        <v>1841</v>
      </c>
      <c r="D20066">
        <v>58624</v>
      </c>
    </row>
    <row r="20067" spans="1:4" x14ac:dyDescent="0.55000000000000004">
      <c r="A20067" t="s">
        <v>145</v>
      </c>
      <c r="B20067" t="s">
        <v>2113</v>
      </c>
      <c r="C20067">
        <v>1842</v>
      </c>
      <c r="D20067">
        <v>73280</v>
      </c>
    </row>
    <row r="20068" spans="1:4" x14ac:dyDescent="0.55000000000000004">
      <c r="A20068" t="s">
        <v>145</v>
      </c>
      <c r="B20068" t="s">
        <v>2113</v>
      </c>
      <c r="C20068">
        <v>1843</v>
      </c>
      <c r="D20068">
        <v>62288</v>
      </c>
    </row>
    <row r="20069" spans="1:4" x14ac:dyDescent="0.55000000000000004">
      <c r="A20069" t="s">
        <v>145</v>
      </c>
      <c r="B20069" t="s">
        <v>2113</v>
      </c>
      <c r="C20069">
        <v>1844</v>
      </c>
      <c r="D20069">
        <v>65952</v>
      </c>
    </row>
    <row r="20070" spans="1:4" x14ac:dyDescent="0.55000000000000004">
      <c r="A20070" t="s">
        <v>145</v>
      </c>
      <c r="B20070" t="s">
        <v>2113</v>
      </c>
      <c r="C20070">
        <v>1845</v>
      </c>
      <c r="D20070">
        <v>98928</v>
      </c>
    </row>
    <row r="20071" spans="1:4" x14ac:dyDescent="0.55000000000000004">
      <c r="A20071" t="s">
        <v>145</v>
      </c>
      <c r="B20071" t="s">
        <v>2113</v>
      </c>
      <c r="C20071">
        <v>1846</v>
      </c>
      <c r="D20071">
        <v>98928</v>
      </c>
    </row>
    <row r="20072" spans="1:4" x14ac:dyDescent="0.55000000000000004">
      <c r="A20072" t="s">
        <v>145</v>
      </c>
      <c r="B20072" t="s">
        <v>2113</v>
      </c>
      <c r="C20072">
        <v>1847</v>
      </c>
      <c r="D20072">
        <v>102592</v>
      </c>
    </row>
    <row r="20073" spans="1:4" x14ac:dyDescent="0.55000000000000004">
      <c r="A20073" t="s">
        <v>145</v>
      </c>
      <c r="B20073" t="s">
        <v>2113</v>
      </c>
      <c r="C20073">
        <v>1848</v>
      </c>
      <c r="D20073">
        <v>131904</v>
      </c>
    </row>
    <row r="20074" spans="1:4" x14ac:dyDescent="0.55000000000000004">
      <c r="A20074" t="s">
        <v>145</v>
      </c>
      <c r="B20074" t="s">
        <v>2113</v>
      </c>
      <c r="C20074">
        <v>1849</v>
      </c>
      <c r="D20074">
        <v>106256</v>
      </c>
    </row>
    <row r="20075" spans="1:4" x14ac:dyDescent="0.55000000000000004">
      <c r="A20075" t="s">
        <v>145</v>
      </c>
      <c r="B20075" t="s">
        <v>2113</v>
      </c>
      <c r="C20075">
        <v>1850</v>
      </c>
      <c r="D20075">
        <v>139232</v>
      </c>
    </row>
    <row r="20076" spans="1:4" x14ac:dyDescent="0.55000000000000004">
      <c r="A20076" t="s">
        <v>145</v>
      </c>
      <c r="B20076" t="s">
        <v>2113</v>
      </c>
      <c r="C20076">
        <v>1851</v>
      </c>
      <c r="D20076">
        <v>150224</v>
      </c>
    </row>
    <row r="20077" spans="1:4" x14ac:dyDescent="0.55000000000000004">
      <c r="A20077" t="s">
        <v>145</v>
      </c>
      <c r="B20077" t="s">
        <v>2113</v>
      </c>
      <c r="C20077">
        <v>1852</v>
      </c>
      <c r="D20077">
        <v>150224</v>
      </c>
    </row>
    <row r="20078" spans="1:4" x14ac:dyDescent="0.55000000000000004">
      <c r="A20078" t="s">
        <v>145</v>
      </c>
      <c r="B20078" t="s">
        <v>2113</v>
      </c>
      <c r="C20078">
        <v>1853</v>
      </c>
      <c r="D20078">
        <v>164880</v>
      </c>
    </row>
    <row r="20079" spans="1:4" x14ac:dyDescent="0.55000000000000004">
      <c r="A20079" t="s">
        <v>145</v>
      </c>
      <c r="B20079" t="s">
        <v>2113</v>
      </c>
      <c r="C20079">
        <v>1854</v>
      </c>
      <c r="D20079">
        <v>234496</v>
      </c>
    </row>
    <row r="20080" spans="1:4" x14ac:dyDescent="0.55000000000000004">
      <c r="A20080" t="s">
        <v>145</v>
      </c>
      <c r="B20080" t="s">
        <v>2113</v>
      </c>
      <c r="C20080">
        <v>1855</v>
      </c>
      <c r="D20080">
        <v>256480.02</v>
      </c>
    </row>
    <row r="20081" spans="1:4" x14ac:dyDescent="0.55000000000000004">
      <c r="A20081" t="s">
        <v>145</v>
      </c>
      <c r="B20081" t="s">
        <v>2113</v>
      </c>
      <c r="C20081">
        <v>1856</v>
      </c>
      <c r="D20081">
        <v>304112</v>
      </c>
    </row>
    <row r="20082" spans="1:4" x14ac:dyDescent="0.55000000000000004">
      <c r="A20082" t="s">
        <v>145</v>
      </c>
      <c r="B20082" t="s">
        <v>2113</v>
      </c>
      <c r="C20082">
        <v>1857</v>
      </c>
      <c r="D20082">
        <v>304112</v>
      </c>
    </row>
    <row r="20083" spans="1:4" x14ac:dyDescent="0.55000000000000004">
      <c r="A20083" t="s">
        <v>145</v>
      </c>
      <c r="B20083" t="s">
        <v>2113</v>
      </c>
      <c r="C20083">
        <v>1858</v>
      </c>
      <c r="D20083">
        <v>267472</v>
      </c>
    </row>
    <row r="20084" spans="1:4" x14ac:dyDescent="0.55000000000000004">
      <c r="A20084" t="s">
        <v>145</v>
      </c>
      <c r="B20084" t="s">
        <v>2113</v>
      </c>
      <c r="C20084">
        <v>1859</v>
      </c>
      <c r="D20084">
        <v>326096</v>
      </c>
    </row>
    <row r="20085" spans="1:4" x14ac:dyDescent="0.55000000000000004">
      <c r="A20085" t="s">
        <v>145</v>
      </c>
      <c r="B20085" t="s">
        <v>2113</v>
      </c>
      <c r="C20085">
        <v>1860</v>
      </c>
      <c r="D20085">
        <v>333424</v>
      </c>
    </row>
    <row r="20086" spans="1:4" x14ac:dyDescent="0.55000000000000004">
      <c r="A20086" t="s">
        <v>145</v>
      </c>
      <c r="B20086" t="s">
        <v>2113</v>
      </c>
      <c r="C20086">
        <v>1861</v>
      </c>
      <c r="D20086">
        <v>428688</v>
      </c>
    </row>
    <row r="20087" spans="1:4" x14ac:dyDescent="0.55000000000000004">
      <c r="A20087" t="s">
        <v>145</v>
      </c>
      <c r="B20087" t="s">
        <v>2113</v>
      </c>
      <c r="C20087">
        <v>1862</v>
      </c>
      <c r="D20087">
        <v>370064</v>
      </c>
    </row>
    <row r="20088" spans="1:4" x14ac:dyDescent="0.55000000000000004">
      <c r="A20088" t="s">
        <v>145</v>
      </c>
      <c r="B20088" t="s">
        <v>2113</v>
      </c>
      <c r="C20088">
        <v>1863</v>
      </c>
      <c r="D20088">
        <v>362736</v>
      </c>
    </row>
    <row r="20089" spans="1:4" x14ac:dyDescent="0.55000000000000004">
      <c r="A20089" t="s">
        <v>145</v>
      </c>
      <c r="B20089" t="s">
        <v>2113</v>
      </c>
      <c r="C20089">
        <v>1864</v>
      </c>
      <c r="D20089">
        <v>479984</v>
      </c>
    </row>
    <row r="20090" spans="1:4" x14ac:dyDescent="0.55000000000000004">
      <c r="A20090" t="s">
        <v>145</v>
      </c>
      <c r="B20090" t="s">
        <v>2113</v>
      </c>
      <c r="C20090">
        <v>1865</v>
      </c>
      <c r="D20090">
        <v>472656</v>
      </c>
    </row>
    <row r="20091" spans="1:4" x14ac:dyDescent="0.55000000000000004">
      <c r="A20091" t="s">
        <v>145</v>
      </c>
      <c r="B20091" t="s">
        <v>2113</v>
      </c>
      <c r="C20091">
        <v>1866</v>
      </c>
      <c r="D20091">
        <v>520288</v>
      </c>
    </row>
    <row r="20092" spans="1:4" x14ac:dyDescent="0.55000000000000004">
      <c r="A20092" t="s">
        <v>145</v>
      </c>
      <c r="B20092" t="s">
        <v>2113</v>
      </c>
      <c r="C20092">
        <v>1867</v>
      </c>
      <c r="D20092">
        <v>619216</v>
      </c>
    </row>
    <row r="20093" spans="1:4" x14ac:dyDescent="0.55000000000000004">
      <c r="A20093" t="s">
        <v>145</v>
      </c>
      <c r="B20093" t="s">
        <v>2113</v>
      </c>
      <c r="C20093">
        <v>1868</v>
      </c>
      <c r="D20093">
        <v>633872</v>
      </c>
    </row>
    <row r="20094" spans="1:4" x14ac:dyDescent="0.55000000000000004">
      <c r="A20094" t="s">
        <v>145</v>
      </c>
      <c r="B20094" t="s">
        <v>2113</v>
      </c>
      <c r="C20094">
        <v>1869</v>
      </c>
      <c r="D20094">
        <v>553264</v>
      </c>
    </row>
    <row r="20095" spans="1:4" x14ac:dyDescent="0.55000000000000004">
      <c r="A20095" t="s">
        <v>145</v>
      </c>
      <c r="B20095" t="s">
        <v>2113</v>
      </c>
      <c r="C20095">
        <v>1870</v>
      </c>
      <c r="D20095">
        <v>630208</v>
      </c>
    </row>
    <row r="20096" spans="1:4" x14ac:dyDescent="0.55000000000000004">
      <c r="A20096" t="s">
        <v>145</v>
      </c>
      <c r="B20096" t="s">
        <v>2113</v>
      </c>
      <c r="C20096">
        <v>1871</v>
      </c>
      <c r="D20096">
        <v>611888</v>
      </c>
    </row>
    <row r="20097" spans="1:4" x14ac:dyDescent="0.55000000000000004">
      <c r="A20097" t="s">
        <v>145</v>
      </c>
      <c r="B20097" t="s">
        <v>2113</v>
      </c>
      <c r="C20097">
        <v>1872</v>
      </c>
      <c r="D20097">
        <v>655856</v>
      </c>
    </row>
    <row r="20098" spans="1:4" x14ac:dyDescent="0.55000000000000004">
      <c r="A20098" t="s">
        <v>145</v>
      </c>
      <c r="B20098" t="s">
        <v>2113</v>
      </c>
      <c r="C20098">
        <v>1873</v>
      </c>
      <c r="D20098">
        <v>659520</v>
      </c>
    </row>
    <row r="20099" spans="1:4" x14ac:dyDescent="0.55000000000000004">
      <c r="A20099" t="s">
        <v>145</v>
      </c>
      <c r="B20099" t="s">
        <v>2113</v>
      </c>
      <c r="C20099">
        <v>1874</v>
      </c>
      <c r="D20099">
        <v>817072</v>
      </c>
    </row>
    <row r="20100" spans="1:4" x14ac:dyDescent="0.55000000000000004">
      <c r="A20100" t="s">
        <v>145</v>
      </c>
      <c r="B20100" t="s">
        <v>2113</v>
      </c>
      <c r="C20100">
        <v>1875</v>
      </c>
      <c r="D20100">
        <v>1025920.06</v>
      </c>
    </row>
    <row r="20101" spans="1:4" x14ac:dyDescent="0.55000000000000004">
      <c r="A20101" t="s">
        <v>145</v>
      </c>
      <c r="B20101" t="s">
        <v>2113</v>
      </c>
      <c r="C20101">
        <v>1876</v>
      </c>
      <c r="D20101">
        <v>905008</v>
      </c>
    </row>
    <row r="20102" spans="1:4" x14ac:dyDescent="0.55000000000000004">
      <c r="A20102" t="s">
        <v>145</v>
      </c>
      <c r="B20102" t="s">
        <v>2113</v>
      </c>
      <c r="C20102">
        <v>1877</v>
      </c>
      <c r="D20102">
        <v>1220112</v>
      </c>
    </row>
    <row r="20103" spans="1:4" x14ac:dyDescent="0.55000000000000004">
      <c r="A20103" t="s">
        <v>145</v>
      </c>
      <c r="B20103" t="s">
        <v>2113</v>
      </c>
      <c r="C20103">
        <v>1878</v>
      </c>
      <c r="D20103">
        <v>1088208</v>
      </c>
    </row>
    <row r="20104" spans="1:4" x14ac:dyDescent="0.55000000000000004">
      <c r="A20104" t="s">
        <v>145</v>
      </c>
      <c r="B20104" t="s">
        <v>2113</v>
      </c>
      <c r="C20104">
        <v>1879</v>
      </c>
      <c r="D20104">
        <v>1143168</v>
      </c>
    </row>
    <row r="20105" spans="1:4" x14ac:dyDescent="0.55000000000000004">
      <c r="A20105" t="s">
        <v>145</v>
      </c>
      <c r="B20105" t="s">
        <v>2113</v>
      </c>
      <c r="C20105">
        <v>1880</v>
      </c>
      <c r="D20105">
        <v>1249424</v>
      </c>
    </row>
    <row r="20106" spans="1:4" x14ac:dyDescent="0.55000000000000004">
      <c r="A20106" t="s">
        <v>145</v>
      </c>
      <c r="B20106" t="s">
        <v>2113</v>
      </c>
      <c r="C20106">
        <v>1881</v>
      </c>
      <c r="D20106">
        <v>1293392</v>
      </c>
    </row>
    <row r="20107" spans="1:4" x14ac:dyDescent="0.55000000000000004">
      <c r="A20107" t="s">
        <v>145</v>
      </c>
      <c r="B20107" t="s">
        <v>2113</v>
      </c>
      <c r="C20107">
        <v>1882</v>
      </c>
      <c r="D20107">
        <v>1414304</v>
      </c>
    </row>
    <row r="20108" spans="1:4" x14ac:dyDescent="0.55000000000000004">
      <c r="A20108" t="s">
        <v>145</v>
      </c>
      <c r="B20108" t="s">
        <v>2113</v>
      </c>
      <c r="C20108">
        <v>1883</v>
      </c>
      <c r="D20108">
        <v>1524224</v>
      </c>
    </row>
    <row r="20109" spans="1:4" x14ac:dyDescent="0.55000000000000004">
      <c r="A20109" t="s">
        <v>145</v>
      </c>
      <c r="B20109" t="s">
        <v>2113</v>
      </c>
      <c r="C20109">
        <v>1884</v>
      </c>
      <c r="D20109">
        <v>1560864</v>
      </c>
    </row>
    <row r="20110" spans="1:4" x14ac:dyDescent="0.55000000000000004">
      <c r="A20110" t="s">
        <v>145</v>
      </c>
      <c r="B20110" t="s">
        <v>2113</v>
      </c>
      <c r="C20110">
        <v>1885</v>
      </c>
      <c r="D20110">
        <v>1784368</v>
      </c>
    </row>
    <row r="20111" spans="1:4" x14ac:dyDescent="0.55000000000000004">
      <c r="A20111" t="s">
        <v>145</v>
      </c>
      <c r="B20111" t="s">
        <v>2113</v>
      </c>
      <c r="C20111">
        <v>1886</v>
      </c>
      <c r="D20111">
        <v>1744064</v>
      </c>
    </row>
    <row r="20112" spans="1:4" x14ac:dyDescent="0.55000000000000004">
      <c r="A20112" t="s">
        <v>145</v>
      </c>
      <c r="B20112" t="s">
        <v>2113</v>
      </c>
      <c r="C20112">
        <v>1887</v>
      </c>
      <c r="D20112">
        <v>1681776</v>
      </c>
    </row>
    <row r="20113" spans="1:4" x14ac:dyDescent="0.55000000000000004">
      <c r="A20113" t="s">
        <v>145</v>
      </c>
      <c r="B20113" t="s">
        <v>2113</v>
      </c>
      <c r="C20113">
        <v>1888</v>
      </c>
      <c r="D20113">
        <v>1945584</v>
      </c>
    </row>
    <row r="20114" spans="1:4" x14ac:dyDescent="0.55000000000000004">
      <c r="A20114" t="s">
        <v>145</v>
      </c>
      <c r="B20114" t="s">
        <v>2113</v>
      </c>
      <c r="C20114">
        <v>1889</v>
      </c>
      <c r="D20114">
        <v>2220384</v>
      </c>
    </row>
    <row r="20115" spans="1:4" x14ac:dyDescent="0.55000000000000004">
      <c r="A20115" t="s">
        <v>145</v>
      </c>
      <c r="B20115" t="s">
        <v>2113</v>
      </c>
      <c r="C20115">
        <v>1890</v>
      </c>
      <c r="D20115">
        <v>2077488</v>
      </c>
    </row>
    <row r="20116" spans="1:4" x14ac:dyDescent="0.55000000000000004">
      <c r="A20116" t="s">
        <v>145</v>
      </c>
      <c r="B20116" t="s">
        <v>2113</v>
      </c>
      <c r="C20116">
        <v>1891</v>
      </c>
      <c r="D20116">
        <v>2414576</v>
      </c>
    </row>
    <row r="20117" spans="1:4" x14ac:dyDescent="0.55000000000000004">
      <c r="A20117" t="s">
        <v>145</v>
      </c>
      <c r="B20117" t="s">
        <v>2113</v>
      </c>
      <c r="C20117">
        <v>1892</v>
      </c>
      <c r="D20117">
        <v>2465872</v>
      </c>
    </row>
    <row r="20118" spans="1:4" x14ac:dyDescent="0.55000000000000004">
      <c r="A20118" t="s">
        <v>145</v>
      </c>
      <c r="B20118" t="s">
        <v>2113</v>
      </c>
      <c r="C20118">
        <v>1893</v>
      </c>
      <c r="D20118">
        <v>2462208</v>
      </c>
    </row>
    <row r="20119" spans="1:4" x14ac:dyDescent="0.55000000000000004">
      <c r="A20119" t="s">
        <v>145</v>
      </c>
      <c r="B20119" t="s">
        <v>2113</v>
      </c>
      <c r="C20119">
        <v>1894</v>
      </c>
      <c r="D20119">
        <v>2905552</v>
      </c>
    </row>
    <row r="20120" spans="1:4" x14ac:dyDescent="0.55000000000000004">
      <c r="A20120" t="s">
        <v>145</v>
      </c>
      <c r="B20120" t="s">
        <v>2113</v>
      </c>
      <c r="C20120">
        <v>1895</v>
      </c>
      <c r="D20120">
        <v>3059440</v>
      </c>
    </row>
    <row r="20121" spans="1:4" x14ac:dyDescent="0.55000000000000004">
      <c r="A20121" t="s">
        <v>145</v>
      </c>
      <c r="B20121" t="s">
        <v>2113</v>
      </c>
      <c r="C20121">
        <v>1896</v>
      </c>
      <c r="D20121">
        <v>3125392</v>
      </c>
    </row>
    <row r="20122" spans="1:4" x14ac:dyDescent="0.55000000000000004">
      <c r="A20122" t="s">
        <v>145</v>
      </c>
      <c r="B20122" t="s">
        <v>2113</v>
      </c>
      <c r="C20122">
        <v>1897</v>
      </c>
      <c r="D20122">
        <v>3385536</v>
      </c>
    </row>
    <row r="20123" spans="1:4" x14ac:dyDescent="0.55000000000000004">
      <c r="A20123" t="s">
        <v>145</v>
      </c>
      <c r="B20123" t="s">
        <v>2113</v>
      </c>
      <c r="C20123">
        <v>1898</v>
      </c>
      <c r="D20123">
        <v>3385536</v>
      </c>
    </row>
    <row r="20124" spans="1:4" x14ac:dyDescent="0.55000000000000004">
      <c r="A20124" t="s">
        <v>145</v>
      </c>
      <c r="B20124" t="s">
        <v>2113</v>
      </c>
      <c r="C20124">
        <v>1899</v>
      </c>
      <c r="D20124">
        <v>4048720</v>
      </c>
    </row>
    <row r="20125" spans="1:4" x14ac:dyDescent="0.55000000000000004">
      <c r="A20125" t="s">
        <v>145</v>
      </c>
      <c r="B20125" t="s">
        <v>2113</v>
      </c>
      <c r="C20125">
        <v>1900</v>
      </c>
      <c r="D20125">
        <v>4154976</v>
      </c>
    </row>
    <row r="20126" spans="1:4" x14ac:dyDescent="0.55000000000000004">
      <c r="A20126" t="s">
        <v>145</v>
      </c>
      <c r="B20126" t="s">
        <v>2113</v>
      </c>
      <c r="C20126">
        <v>1901</v>
      </c>
      <c r="D20126">
        <v>3894832</v>
      </c>
    </row>
    <row r="20127" spans="1:4" x14ac:dyDescent="0.55000000000000004">
      <c r="A20127" t="s">
        <v>145</v>
      </c>
      <c r="B20127" t="s">
        <v>2113</v>
      </c>
      <c r="C20127">
        <v>1902</v>
      </c>
      <c r="D20127">
        <v>4242912</v>
      </c>
    </row>
    <row r="20128" spans="1:4" x14ac:dyDescent="0.55000000000000004">
      <c r="A20128" t="s">
        <v>145</v>
      </c>
      <c r="B20128" t="s">
        <v>2113</v>
      </c>
      <c r="C20128">
        <v>1903</v>
      </c>
      <c r="D20128">
        <v>4239248</v>
      </c>
    </row>
    <row r="20129" spans="1:4" x14ac:dyDescent="0.55000000000000004">
      <c r="A20129" t="s">
        <v>145</v>
      </c>
      <c r="B20129" t="s">
        <v>2113</v>
      </c>
      <c r="C20129">
        <v>1904</v>
      </c>
      <c r="D20129">
        <v>4158640</v>
      </c>
    </row>
    <row r="20130" spans="1:4" x14ac:dyDescent="0.55000000000000004">
      <c r="A20130" t="s">
        <v>145</v>
      </c>
      <c r="B20130" t="s">
        <v>2113</v>
      </c>
      <c r="C20130">
        <v>1905</v>
      </c>
      <c r="D20130">
        <v>4147647.8</v>
      </c>
    </row>
    <row r="20131" spans="1:4" x14ac:dyDescent="0.55000000000000004">
      <c r="A20131" t="s">
        <v>145</v>
      </c>
      <c r="B20131" t="s">
        <v>2113</v>
      </c>
      <c r="C20131">
        <v>1906</v>
      </c>
      <c r="D20131">
        <v>4224592</v>
      </c>
    </row>
    <row r="20132" spans="1:4" x14ac:dyDescent="0.55000000000000004">
      <c r="A20132" t="s">
        <v>145</v>
      </c>
      <c r="B20132" t="s">
        <v>2113</v>
      </c>
      <c r="C20132">
        <v>1907</v>
      </c>
      <c r="D20132">
        <v>4781520</v>
      </c>
    </row>
    <row r="20133" spans="1:4" x14ac:dyDescent="0.55000000000000004">
      <c r="A20133" t="s">
        <v>145</v>
      </c>
      <c r="B20133" t="s">
        <v>2113</v>
      </c>
      <c r="C20133">
        <v>1908</v>
      </c>
      <c r="D20133">
        <v>5715840</v>
      </c>
    </row>
    <row r="20134" spans="1:4" x14ac:dyDescent="0.55000000000000004">
      <c r="A20134" t="s">
        <v>145</v>
      </c>
      <c r="B20134" t="s">
        <v>2113</v>
      </c>
      <c r="C20134">
        <v>1909</v>
      </c>
      <c r="D20134">
        <v>5763472</v>
      </c>
    </row>
    <row r="20135" spans="1:4" x14ac:dyDescent="0.55000000000000004">
      <c r="A20135" t="s">
        <v>145</v>
      </c>
      <c r="B20135" t="s">
        <v>2113</v>
      </c>
      <c r="C20135">
        <v>1910</v>
      </c>
      <c r="D20135">
        <v>5939344</v>
      </c>
    </row>
    <row r="20136" spans="1:4" x14ac:dyDescent="0.55000000000000004">
      <c r="A20136" t="s">
        <v>145</v>
      </c>
      <c r="B20136" t="s">
        <v>2113</v>
      </c>
      <c r="C20136">
        <v>1911</v>
      </c>
      <c r="D20136">
        <v>6078576</v>
      </c>
    </row>
    <row r="20137" spans="1:4" x14ac:dyDescent="0.55000000000000004">
      <c r="A20137" t="s">
        <v>145</v>
      </c>
      <c r="B20137" t="s">
        <v>2113</v>
      </c>
      <c r="C20137">
        <v>1912</v>
      </c>
      <c r="D20137">
        <v>6877328</v>
      </c>
    </row>
    <row r="20138" spans="1:4" x14ac:dyDescent="0.55000000000000004">
      <c r="A20138" t="s">
        <v>145</v>
      </c>
      <c r="B20138" t="s">
        <v>2113</v>
      </c>
      <c r="C20138">
        <v>1913</v>
      </c>
      <c r="D20138">
        <v>6917632</v>
      </c>
    </row>
    <row r="20139" spans="1:4" x14ac:dyDescent="0.55000000000000004">
      <c r="A20139" t="s">
        <v>145</v>
      </c>
      <c r="B20139" t="s">
        <v>2113</v>
      </c>
      <c r="C20139">
        <v>1914</v>
      </c>
      <c r="D20139">
        <v>7709056</v>
      </c>
    </row>
    <row r="20140" spans="1:4" x14ac:dyDescent="0.55000000000000004">
      <c r="A20140" t="s">
        <v>145</v>
      </c>
      <c r="B20140" t="s">
        <v>2113</v>
      </c>
      <c r="C20140">
        <v>1915</v>
      </c>
      <c r="D20140">
        <v>8449184</v>
      </c>
    </row>
    <row r="20141" spans="1:4" x14ac:dyDescent="0.55000000000000004">
      <c r="A20141" t="s">
        <v>145</v>
      </c>
      <c r="B20141" t="s">
        <v>2113</v>
      </c>
      <c r="C20141">
        <v>1916</v>
      </c>
      <c r="D20141">
        <v>7895920</v>
      </c>
    </row>
    <row r="20142" spans="1:4" x14ac:dyDescent="0.55000000000000004">
      <c r="A20142" t="s">
        <v>145</v>
      </c>
      <c r="B20142" t="s">
        <v>2113</v>
      </c>
      <c r="C20142">
        <v>1917</v>
      </c>
      <c r="D20142">
        <v>3495456</v>
      </c>
    </row>
    <row r="20143" spans="1:4" x14ac:dyDescent="0.55000000000000004">
      <c r="A20143" t="s">
        <v>145</v>
      </c>
      <c r="B20143" t="s">
        <v>2113</v>
      </c>
      <c r="C20143">
        <v>1918</v>
      </c>
      <c r="D20143">
        <v>4451760</v>
      </c>
    </row>
    <row r="20144" spans="1:4" x14ac:dyDescent="0.55000000000000004">
      <c r="A20144" t="s">
        <v>145</v>
      </c>
      <c r="B20144" t="s">
        <v>2113</v>
      </c>
      <c r="C20144">
        <v>1919</v>
      </c>
      <c r="D20144">
        <v>5290816</v>
      </c>
    </row>
    <row r="20145" spans="1:4" x14ac:dyDescent="0.55000000000000004">
      <c r="A20145" t="s">
        <v>145</v>
      </c>
      <c r="B20145" t="s">
        <v>2113</v>
      </c>
      <c r="C20145">
        <v>1920</v>
      </c>
      <c r="D20145">
        <v>5301808</v>
      </c>
    </row>
    <row r="20146" spans="1:4" x14ac:dyDescent="0.55000000000000004">
      <c r="A20146" t="s">
        <v>145</v>
      </c>
      <c r="B20146" t="s">
        <v>2113</v>
      </c>
      <c r="C20146">
        <v>1921</v>
      </c>
      <c r="D20146">
        <v>3374544</v>
      </c>
    </row>
    <row r="20147" spans="1:4" x14ac:dyDescent="0.55000000000000004">
      <c r="A20147" t="s">
        <v>145</v>
      </c>
      <c r="B20147" t="s">
        <v>2113</v>
      </c>
      <c r="C20147">
        <v>1922</v>
      </c>
      <c r="D20147">
        <v>6481616</v>
      </c>
    </row>
    <row r="20148" spans="1:4" x14ac:dyDescent="0.55000000000000004">
      <c r="A20148" t="s">
        <v>145</v>
      </c>
      <c r="B20148" t="s">
        <v>2113</v>
      </c>
      <c r="C20148">
        <v>1923</v>
      </c>
      <c r="D20148">
        <v>6793056</v>
      </c>
    </row>
    <row r="20149" spans="1:4" x14ac:dyDescent="0.55000000000000004">
      <c r="A20149" t="s">
        <v>145</v>
      </c>
      <c r="B20149" t="s">
        <v>2113</v>
      </c>
      <c r="C20149">
        <v>1924</v>
      </c>
      <c r="D20149">
        <v>7727376</v>
      </c>
    </row>
    <row r="20150" spans="1:4" x14ac:dyDescent="0.55000000000000004">
      <c r="A20150" t="s">
        <v>145</v>
      </c>
      <c r="B20150" t="s">
        <v>2113</v>
      </c>
      <c r="C20150">
        <v>1925</v>
      </c>
      <c r="D20150">
        <v>7595472</v>
      </c>
    </row>
    <row r="20151" spans="1:4" x14ac:dyDescent="0.55000000000000004">
      <c r="A20151" t="s">
        <v>145</v>
      </c>
      <c r="B20151" t="s">
        <v>2113</v>
      </c>
      <c r="C20151">
        <v>1926</v>
      </c>
      <c r="D20151">
        <v>6360704</v>
      </c>
    </row>
    <row r="20152" spans="1:4" x14ac:dyDescent="0.55000000000000004">
      <c r="A20152" t="s">
        <v>145</v>
      </c>
      <c r="B20152" t="s">
        <v>2113</v>
      </c>
      <c r="C20152">
        <v>1927</v>
      </c>
      <c r="D20152">
        <v>8667718</v>
      </c>
    </row>
    <row r="20153" spans="1:4" x14ac:dyDescent="0.55000000000000004">
      <c r="A20153" t="s">
        <v>145</v>
      </c>
      <c r="B20153" t="s">
        <v>2113</v>
      </c>
      <c r="C20153">
        <v>1928</v>
      </c>
      <c r="D20153">
        <v>8453624</v>
      </c>
    </row>
    <row r="20154" spans="1:4" x14ac:dyDescent="0.55000000000000004">
      <c r="A20154" t="s">
        <v>145</v>
      </c>
      <c r="B20154" t="s">
        <v>2113</v>
      </c>
      <c r="C20154">
        <v>1929</v>
      </c>
      <c r="D20154">
        <v>9520614</v>
      </c>
    </row>
    <row r="20155" spans="1:4" x14ac:dyDescent="0.55000000000000004">
      <c r="A20155" t="s">
        <v>145</v>
      </c>
      <c r="B20155" t="s">
        <v>2113</v>
      </c>
      <c r="C20155">
        <v>1930</v>
      </c>
      <c r="D20155">
        <v>8726636</v>
      </c>
    </row>
    <row r="20156" spans="1:4" x14ac:dyDescent="0.55000000000000004">
      <c r="A20156" t="s">
        <v>145</v>
      </c>
      <c r="B20156" t="s">
        <v>2113</v>
      </c>
      <c r="C20156">
        <v>1931</v>
      </c>
      <c r="D20156">
        <v>8086297</v>
      </c>
    </row>
    <row r="20157" spans="1:4" x14ac:dyDescent="0.55000000000000004">
      <c r="A20157" t="s">
        <v>145</v>
      </c>
      <c r="B20157" t="s">
        <v>2113</v>
      </c>
      <c r="C20157">
        <v>1932</v>
      </c>
      <c r="D20157">
        <v>8643426</v>
      </c>
    </row>
    <row r="20158" spans="1:4" x14ac:dyDescent="0.55000000000000004">
      <c r="A20158" t="s">
        <v>145</v>
      </c>
      <c r="B20158" t="s">
        <v>2113</v>
      </c>
      <c r="C20158">
        <v>1933</v>
      </c>
      <c r="D20158">
        <v>9179236</v>
      </c>
    </row>
    <row r="20159" spans="1:4" x14ac:dyDescent="0.55000000000000004">
      <c r="A20159" t="s">
        <v>145</v>
      </c>
      <c r="B20159" t="s">
        <v>2113</v>
      </c>
      <c r="C20159">
        <v>1934</v>
      </c>
      <c r="D20159">
        <v>9485086</v>
      </c>
    </row>
    <row r="20160" spans="1:4" x14ac:dyDescent="0.55000000000000004">
      <c r="A20160" t="s">
        <v>145</v>
      </c>
      <c r="B20160" t="s">
        <v>2113</v>
      </c>
      <c r="C20160">
        <v>1935</v>
      </c>
      <c r="D20160">
        <v>9781810</v>
      </c>
    </row>
    <row r="20161" spans="1:4" x14ac:dyDescent="0.55000000000000004">
      <c r="A20161" t="s">
        <v>145</v>
      </c>
      <c r="B20161" t="s">
        <v>2113</v>
      </c>
      <c r="C20161">
        <v>1936</v>
      </c>
      <c r="D20161">
        <v>10441182</v>
      </c>
    </row>
    <row r="20162" spans="1:4" x14ac:dyDescent="0.55000000000000004">
      <c r="A20162" t="s">
        <v>145</v>
      </c>
      <c r="B20162" t="s">
        <v>2113</v>
      </c>
      <c r="C20162">
        <v>1937</v>
      </c>
      <c r="D20162">
        <v>11760133</v>
      </c>
    </row>
    <row r="20163" spans="1:4" x14ac:dyDescent="0.55000000000000004">
      <c r="A20163" t="s">
        <v>145</v>
      </c>
      <c r="B20163" t="s">
        <v>2113</v>
      </c>
      <c r="C20163">
        <v>1938</v>
      </c>
      <c r="D20163">
        <v>10477702</v>
      </c>
    </row>
    <row r="20164" spans="1:4" x14ac:dyDescent="0.55000000000000004">
      <c r="A20164" t="s">
        <v>145</v>
      </c>
      <c r="B20164" t="s">
        <v>2113</v>
      </c>
      <c r="C20164">
        <v>1939</v>
      </c>
      <c r="D20164">
        <v>12514649</v>
      </c>
    </row>
    <row r="20165" spans="1:4" x14ac:dyDescent="0.55000000000000004">
      <c r="A20165" t="s">
        <v>145</v>
      </c>
      <c r="B20165" t="s">
        <v>2113</v>
      </c>
      <c r="C20165">
        <v>1940</v>
      </c>
      <c r="D20165">
        <v>6509561</v>
      </c>
    </row>
    <row r="20166" spans="1:4" x14ac:dyDescent="0.55000000000000004">
      <c r="A20166" t="s">
        <v>145</v>
      </c>
      <c r="B20166" t="s">
        <v>2113</v>
      </c>
      <c r="C20166">
        <v>1941</v>
      </c>
      <c r="D20166">
        <v>4813218</v>
      </c>
    </row>
    <row r="20167" spans="1:4" x14ac:dyDescent="0.55000000000000004">
      <c r="A20167" t="s">
        <v>145</v>
      </c>
      <c r="B20167" t="s">
        <v>2113</v>
      </c>
      <c r="C20167">
        <v>1942</v>
      </c>
      <c r="D20167">
        <v>4626115</v>
      </c>
    </row>
    <row r="20168" spans="1:4" x14ac:dyDescent="0.55000000000000004">
      <c r="A20168" t="s">
        <v>145</v>
      </c>
      <c r="B20168" t="s">
        <v>2113</v>
      </c>
      <c r="C20168">
        <v>1943</v>
      </c>
      <c r="D20168">
        <v>5443456</v>
      </c>
    </row>
    <row r="20169" spans="1:4" x14ac:dyDescent="0.55000000000000004">
      <c r="A20169" t="s">
        <v>145</v>
      </c>
      <c r="B20169" t="s">
        <v>2113</v>
      </c>
      <c r="C20169">
        <v>1944</v>
      </c>
      <c r="D20169">
        <v>4879141</v>
      </c>
    </row>
    <row r="20170" spans="1:4" x14ac:dyDescent="0.55000000000000004">
      <c r="A20170" t="s">
        <v>145</v>
      </c>
      <c r="B20170" t="s">
        <v>2113</v>
      </c>
      <c r="C20170">
        <v>1945</v>
      </c>
      <c r="D20170">
        <v>4011515.2</v>
      </c>
    </row>
    <row r="20171" spans="1:4" x14ac:dyDescent="0.55000000000000004">
      <c r="A20171" t="s">
        <v>145</v>
      </c>
      <c r="B20171" t="s">
        <v>2113</v>
      </c>
      <c r="C20171">
        <v>1946</v>
      </c>
      <c r="D20171">
        <v>7073431</v>
      </c>
    </row>
    <row r="20172" spans="1:4" x14ac:dyDescent="0.55000000000000004">
      <c r="A20172" t="s">
        <v>145</v>
      </c>
      <c r="B20172" t="s">
        <v>2113</v>
      </c>
      <c r="C20172">
        <v>1947</v>
      </c>
      <c r="D20172">
        <v>10627362</v>
      </c>
    </row>
    <row r="20173" spans="1:4" x14ac:dyDescent="0.55000000000000004">
      <c r="A20173" t="s">
        <v>145</v>
      </c>
      <c r="B20173" t="s">
        <v>2113</v>
      </c>
      <c r="C20173">
        <v>1948</v>
      </c>
      <c r="D20173">
        <v>10982533</v>
      </c>
    </row>
    <row r="20174" spans="1:4" x14ac:dyDescent="0.55000000000000004">
      <c r="A20174" t="s">
        <v>145</v>
      </c>
      <c r="B20174" t="s">
        <v>2113</v>
      </c>
      <c r="C20174">
        <v>1949</v>
      </c>
      <c r="D20174">
        <v>10407017</v>
      </c>
    </row>
    <row r="20175" spans="1:4" x14ac:dyDescent="0.55000000000000004">
      <c r="A20175" t="s">
        <v>145</v>
      </c>
      <c r="B20175" t="s">
        <v>2113</v>
      </c>
      <c r="C20175">
        <v>1950</v>
      </c>
      <c r="D20175">
        <v>8432180</v>
      </c>
    </row>
    <row r="20176" spans="1:4" x14ac:dyDescent="0.55000000000000004">
      <c r="A20176" t="s">
        <v>145</v>
      </c>
      <c r="B20176" t="s">
        <v>2113</v>
      </c>
      <c r="C20176">
        <v>1951</v>
      </c>
      <c r="D20176">
        <v>9475946</v>
      </c>
    </row>
    <row r="20177" spans="1:4" x14ac:dyDescent="0.55000000000000004">
      <c r="A20177" t="s">
        <v>145</v>
      </c>
      <c r="B20177" t="s">
        <v>2113</v>
      </c>
      <c r="C20177">
        <v>1952</v>
      </c>
      <c r="D20177">
        <v>9684764</v>
      </c>
    </row>
    <row r="20178" spans="1:4" x14ac:dyDescent="0.55000000000000004">
      <c r="A20178" t="s">
        <v>145</v>
      </c>
      <c r="B20178" t="s">
        <v>2113</v>
      </c>
      <c r="C20178">
        <v>1953</v>
      </c>
      <c r="D20178">
        <v>9783482</v>
      </c>
    </row>
    <row r="20179" spans="1:4" x14ac:dyDescent="0.55000000000000004">
      <c r="A20179" t="s">
        <v>145</v>
      </c>
      <c r="B20179" t="s">
        <v>2113</v>
      </c>
      <c r="C20179">
        <v>1954</v>
      </c>
      <c r="D20179">
        <v>9882352</v>
      </c>
    </row>
    <row r="20180" spans="1:4" x14ac:dyDescent="0.55000000000000004">
      <c r="A20180" t="s">
        <v>145</v>
      </c>
      <c r="B20180" t="s">
        <v>2113</v>
      </c>
      <c r="C20180">
        <v>1955</v>
      </c>
      <c r="D20180">
        <v>11413785</v>
      </c>
    </row>
    <row r="20181" spans="1:4" x14ac:dyDescent="0.55000000000000004">
      <c r="A20181" t="s">
        <v>145</v>
      </c>
      <c r="B20181" t="s">
        <v>2113</v>
      </c>
      <c r="C20181">
        <v>1956</v>
      </c>
      <c r="D20181">
        <v>11952007</v>
      </c>
    </row>
    <row r="20182" spans="1:4" x14ac:dyDescent="0.55000000000000004">
      <c r="A20182" t="s">
        <v>145</v>
      </c>
      <c r="B20182" t="s">
        <v>2113</v>
      </c>
      <c r="C20182">
        <v>1957</v>
      </c>
      <c r="D20182">
        <v>11357963</v>
      </c>
    </row>
    <row r="20183" spans="1:4" x14ac:dyDescent="0.55000000000000004">
      <c r="A20183" t="s">
        <v>145</v>
      </c>
      <c r="B20183" t="s">
        <v>2113</v>
      </c>
      <c r="C20183">
        <v>1958</v>
      </c>
      <c r="D20183">
        <v>11185696</v>
      </c>
    </row>
    <row r="20184" spans="1:4" x14ac:dyDescent="0.55000000000000004">
      <c r="A20184" t="s">
        <v>145</v>
      </c>
      <c r="B20184" t="s">
        <v>2113</v>
      </c>
      <c r="C20184">
        <v>1959</v>
      </c>
      <c r="D20184">
        <v>11808160</v>
      </c>
    </row>
    <row r="20185" spans="1:4" x14ac:dyDescent="0.55000000000000004">
      <c r="A20185" t="s">
        <v>145</v>
      </c>
      <c r="B20185" t="s">
        <v>2113</v>
      </c>
      <c r="C20185">
        <v>1960</v>
      </c>
      <c r="D20185">
        <v>13086807</v>
      </c>
    </row>
    <row r="20186" spans="1:4" x14ac:dyDescent="0.55000000000000004">
      <c r="A20186" t="s">
        <v>145</v>
      </c>
      <c r="B20186" t="s">
        <v>2113</v>
      </c>
      <c r="C20186">
        <v>1961</v>
      </c>
      <c r="D20186">
        <v>13335483</v>
      </c>
    </row>
    <row r="20187" spans="1:4" x14ac:dyDescent="0.55000000000000004">
      <c r="A20187" t="s">
        <v>145</v>
      </c>
      <c r="B20187" t="s">
        <v>2113</v>
      </c>
      <c r="C20187">
        <v>1962</v>
      </c>
      <c r="D20187">
        <v>14060391</v>
      </c>
    </row>
    <row r="20188" spans="1:4" x14ac:dyDescent="0.55000000000000004">
      <c r="A20188" t="s">
        <v>145</v>
      </c>
      <c r="B20188" t="s">
        <v>2113</v>
      </c>
      <c r="C20188">
        <v>1963</v>
      </c>
      <c r="D20188">
        <v>14965280</v>
      </c>
    </row>
    <row r="20189" spans="1:4" x14ac:dyDescent="0.55000000000000004">
      <c r="A20189" t="s">
        <v>145</v>
      </c>
      <c r="B20189" t="s">
        <v>2113</v>
      </c>
      <c r="C20189">
        <v>1964</v>
      </c>
      <c r="D20189">
        <v>16170321</v>
      </c>
    </row>
    <row r="20190" spans="1:4" x14ac:dyDescent="0.55000000000000004">
      <c r="A20190" t="s">
        <v>145</v>
      </c>
      <c r="B20190" t="s">
        <v>2113</v>
      </c>
      <c r="C20190">
        <v>1965</v>
      </c>
      <c r="D20190">
        <v>16389921</v>
      </c>
    </row>
    <row r="20191" spans="1:4" x14ac:dyDescent="0.55000000000000004">
      <c r="A20191" t="s">
        <v>145</v>
      </c>
      <c r="B20191" t="s">
        <v>2113</v>
      </c>
      <c r="C20191">
        <v>1966</v>
      </c>
      <c r="D20191">
        <v>19540070</v>
      </c>
    </row>
    <row r="20192" spans="1:4" x14ac:dyDescent="0.55000000000000004">
      <c r="A20192" t="s">
        <v>145</v>
      </c>
      <c r="B20192" t="s">
        <v>2113</v>
      </c>
      <c r="C20192">
        <v>1967</v>
      </c>
      <c r="D20192">
        <v>19304238</v>
      </c>
    </row>
    <row r="20193" spans="1:4" x14ac:dyDescent="0.55000000000000004">
      <c r="A20193" t="s">
        <v>145</v>
      </c>
      <c r="B20193" t="s">
        <v>2113</v>
      </c>
      <c r="C20193">
        <v>1968</v>
      </c>
      <c r="D20193">
        <v>21113690</v>
      </c>
    </row>
    <row r="20194" spans="1:4" x14ac:dyDescent="0.55000000000000004">
      <c r="A20194" t="s">
        <v>145</v>
      </c>
      <c r="B20194" t="s">
        <v>2113</v>
      </c>
      <c r="C20194">
        <v>1969</v>
      </c>
      <c r="D20194">
        <v>22193766</v>
      </c>
    </row>
    <row r="20195" spans="1:4" x14ac:dyDescent="0.55000000000000004">
      <c r="A20195" t="s">
        <v>145</v>
      </c>
      <c r="B20195" t="s">
        <v>2113</v>
      </c>
      <c r="C20195">
        <v>1970</v>
      </c>
      <c r="D20195">
        <v>27978744</v>
      </c>
    </row>
    <row r="20196" spans="1:4" x14ac:dyDescent="0.55000000000000004">
      <c r="A20196" t="s">
        <v>145</v>
      </c>
      <c r="B20196" t="s">
        <v>2113</v>
      </c>
      <c r="C20196">
        <v>1971</v>
      </c>
      <c r="D20196">
        <v>27166050</v>
      </c>
    </row>
    <row r="20197" spans="1:4" x14ac:dyDescent="0.55000000000000004">
      <c r="A20197" t="s">
        <v>145</v>
      </c>
      <c r="B20197" t="s">
        <v>2113</v>
      </c>
      <c r="C20197">
        <v>1972</v>
      </c>
      <c r="D20197">
        <v>29395056</v>
      </c>
    </row>
    <row r="20198" spans="1:4" x14ac:dyDescent="0.55000000000000004">
      <c r="A20198" t="s">
        <v>145</v>
      </c>
      <c r="B20198" t="s">
        <v>2113</v>
      </c>
      <c r="C20198">
        <v>1973</v>
      </c>
      <c r="D20198">
        <v>30491832</v>
      </c>
    </row>
    <row r="20199" spans="1:4" x14ac:dyDescent="0.55000000000000004">
      <c r="A20199" t="s">
        <v>145</v>
      </c>
      <c r="B20199" t="s">
        <v>2113</v>
      </c>
      <c r="C20199">
        <v>1974</v>
      </c>
      <c r="D20199">
        <v>27690220</v>
      </c>
    </row>
    <row r="20200" spans="1:4" x14ac:dyDescent="0.55000000000000004">
      <c r="A20200" t="s">
        <v>145</v>
      </c>
      <c r="B20200" t="s">
        <v>2113</v>
      </c>
      <c r="C20200">
        <v>1975</v>
      </c>
      <c r="D20200">
        <v>30602088</v>
      </c>
    </row>
    <row r="20201" spans="1:4" x14ac:dyDescent="0.55000000000000004">
      <c r="A20201" t="s">
        <v>145</v>
      </c>
      <c r="B20201" t="s">
        <v>2113</v>
      </c>
      <c r="C20201">
        <v>1976</v>
      </c>
      <c r="D20201">
        <v>33332158</v>
      </c>
    </row>
    <row r="20202" spans="1:4" x14ac:dyDescent="0.55000000000000004">
      <c r="A20202" t="s">
        <v>145</v>
      </c>
      <c r="B20202" t="s">
        <v>2113</v>
      </c>
      <c r="C20202">
        <v>1977</v>
      </c>
      <c r="D20202">
        <v>33309498</v>
      </c>
    </row>
    <row r="20203" spans="1:4" x14ac:dyDescent="0.55000000000000004">
      <c r="A20203" t="s">
        <v>145</v>
      </c>
      <c r="B20203" t="s">
        <v>2113</v>
      </c>
      <c r="C20203">
        <v>1978</v>
      </c>
      <c r="D20203">
        <v>32624504</v>
      </c>
    </row>
    <row r="20204" spans="1:4" x14ac:dyDescent="0.55000000000000004">
      <c r="A20204" t="s">
        <v>145</v>
      </c>
      <c r="B20204" t="s">
        <v>2113</v>
      </c>
      <c r="C20204">
        <v>1979</v>
      </c>
      <c r="D20204">
        <v>34625172</v>
      </c>
    </row>
    <row r="20205" spans="1:4" x14ac:dyDescent="0.55000000000000004">
      <c r="A20205" t="s">
        <v>145</v>
      </c>
      <c r="B20205" t="s">
        <v>2113</v>
      </c>
      <c r="C20205">
        <v>1980</v>
      </c>
      <c r="D20205">
        <v>31777006</v>
      </c>
    </row>
    <row r="20206" spans="1:4" x14ac:dyDescent="0.55000000000000004">
      <c r="A20206" t="s">
        <v>145</v>
      </c>
      <c r="B20206" t="s">
        <v>2113</v>
      </c>
      <c r="C20206">
        <v>1981</v>
      </c>
      <c r="D20206">
        <v>31804670</v>
      </c>
    </row>
    <row r="20207" spans="1:4" x14ac:dyDescent="0.55000000000000004">
      <c r="A20207" t="s">
        <v>145</v>
      </c>
      <c r="B20207" t="s">
        <v>2113</v>
      </c>
      <c r="C20207">
        <v>1982</v>
      </c>
      <c r="D20207">
        <v>30912102</v>
      </c>
    </row>
    <row r="20208" spans="1:4" x14ac:dyDescent="0.55000000000000004">
      <c r="A20208" t="s">
        <v>145</v>
      </c>
      <c r="B20208" t="s">
        <v>2113</v>
      </c>
      <c r="C20208">
        <v>1983</v>
      </c>
      <c r="D20208">
        <v>31947258</v>
      </c>
    </row>
    <row r="20209" spans="1:4" x14ac:dyDescent="0.55000000000000004">
      <c r="A20209" t="s">
        <v>145</v>
      </c>
      <c r="B20209" t="s">
        <v>2113</v>
      </c>
      <c r="C20209">
        <v>1984</v>
      </c>
      <c r="D20209">
        <v>33810250</v>
      </c>
    </row>
    <row r="20210" spans="1:4" x14ac:dyDescent="0.55000000000000004">
      <c r="A20210" t="s">
        <v>145</v>
      </c>
      <c r="B20210" t="s">
        <v>2113</v>
      </c>
      <c r="C20210">
        <v>1985</v>
      </c>
      <c r="D20210">
        <v>32285598</v>
      </c>
    </row>
    <row r="20211" spans="1:4" x14ac:dyDescent="0.55000000000000004">
      <c r="A20211" t="s">
        <v>145</v>
      </c>
      <c r="B20211" t="s">
        <v>2113</v>
      </c>
      <c r="C20211">
        <v>1986</v>
      </c>
      <c r="D20211">
        <v>34785340</v>
      </c>
    </row>
    <row r="20212" spans="1:4" x14ac:dyDescent="0.55000000000000004">
      <c r="A20212" t="s">
        <v>145</v>
      </c>
      <c r="B20212" t="s">
        <v>2113</v>
      </c>
      <c r="C20212">
        <v>1987</v>
      </c>
      <c r="D20212">
        <v>33207004</v>
      </c>
    </row>
    <row r="20213" spans="1:4" x14ac:dyDescent="0.55000000000000004">
      <c r="A20213" t="s">
        <v>145</v>
      </c>
      <c r="B20213" t="s">
        <v>2113</v>
      </c>
      <c r="C20213">
        <v>1988</v>
      </c>
      <c r="D20213">
        <v>35591656</v>
      </c>
    </row>
    <row r="20214" spans="1:4" x14ac:dyDescent="0.55000000000000004">
      <c r="A20214" t="s">
        <v>145</v>
      </c>
      <c r="B20214" t="s">
        <v>2113</v>
      </c>
      <c r="C20214">
        <v>1989</v>
      </c>
      <c r="D20214">
        <v>34147852</v>
      </c>
    </row>
    <row r="20215" spans="1:4" x14ac:dyDescent="0.55000000000000004">
      <c r="A20215" t="s">
        <v>145</v>
      </c>
      <c r="B20215" t="s">
        <v>2113</v>
      </c>
      <c r="C20215">
        <v>1990</v>
      </c>
      <c r="D20215">
        <v>35009000</v>
      </c>
    </row>
    <row r="20216" spans="1:4" x14ac:dyDescent="0.55000000000000004">
      <c r="A20216" t="s">
        <v>145</v>
      </c>
      <c r="B20216" t="s">
        <v>2113</v>
      </c>
      <c r="C20216">
        <v>1991</v>
      </c>
      <c r="D20216">
        <v>33466000</v>
      </c>
    </row>
    <row r="20217" spans="1:4" x14ac:dyDescent="0.55000000000000004">
      <c r="A20217" t="s">
        <v>145</v>
      </c>
      <c r="B20217" t="s">
        <v>2113</v>
      </c>
      <c r="C20217">
        <v>1992</v>
      </c>
      <c r="D20217">
        <v>34402000</v>
      </c>
    </row>
    <row r="20218" spans="1:4" x14ac:dyDescent="0.55000000000000004">
      <c r="A20218" t="s">
        <v>145</v>
      </c>
      <c r="B20218" t="s">
        <v>2113</v>
      </c>
      <c r="C20218">
        <v>1993</v>
      </c>
      <c r="D20218">
        <v>35948000</v>
      </c>
    </row>
    <row r="20219" spans="1:4" x14ac:dyDescent="0.55000000000000004">
      <c r="A20219" t="s">
        <v>145</v>
      </c>
      <c r="B20219" t="s">
        <v>2113</v>
      </c>
      <c r="C20219">
        <v>1994</v>
      </c>
      <c r="D20219">
        <v>37863000</v>
      </c>
    </row>
    <row r="20220" spans="1:4" x14ac:dyDescent="0.55000000000000004">
      <c r="A20220" t="s">
        <v>145</v>
      </c>
      <c r="B20220" t="s">
        <v>2113</v>
      </c>
      <c r="C20220">
        <v>1995</v>
      </c>
      <c r="D20220">
        <v>38469000</v>
      </c>
    </row>
    <row r="20221" spans="1:4" x14ac:dyDescent="0.55000000000000004">
      <c r="A20221" t="s">
        <v>145</v>
      </c>
      <c r="B20221" t="s">
        <v>2113</v>
      </c>
      <c r="C20221">
        <v>1996</v>
      </c>
      <c r="D20221">
        <v>41540000</v>
      </c>
    </row>
    <row r="20222" spans="1:4" x14ac:dyDescent="0.55000000000000004">
      <c r="A20222" t="s">
        <v>145</v>
      </c>
      <c r="B20222" t="s">
        <v>2113</v>
      </c>
      <c r="C20222">
        <v>1997</v>
      </c>
      <c r="D20222">
        <v>41644000</v>
      </c>
    </row>
    <row r="20223" spans="1:4" x14ac:dyDescent="0.55000000000000004">
      <c r="A20223" t="s">
        <v>145</v>
      </c>
      <c r="B20223" t="s">
        <v>2113</v>
      </c>
      <c r="C20223">
        <v>1998</v>
      </c>
      <c r="D20223">
        <v>41838000</v>
      </c>
    </row>
    <row r="20224" spans="1:4" x14ac:dyDescent="0.55000000000000004">
      <c r="A20224" t="s">
        <v>145</v>
      </c>
      <c r="B20224" t="s">
        <v>2113</v>
      </c>
      <c r="C20224">
        <v>1999</v>
      </c>
      <c r="D20224">
        <v>42609000</v>
      </c>
    </row>
    <row r="20225" spans="1:4" x14ac:dyDescent="0.55000000000000004">
      <c r="A20225" t="s">
        <v>145</v>
      </c>
      <c r="B20225" t="s">
        <v>2113</v>
      </c>
      <c r="C20225">
        <v>2000</v>
      </c>
      <c r="D20225">
        <v>42131000</v>
      </c>
    </row>
    <row r="20226" spans="1:4" x14ac:dyDescent="0.55000000000000004">
      <c r="A20226" t="s">
        <v>145</v>
      </c>
      <c r="B20226" t="s">
        <v>2113</v>
      </c>
      <c r="C20226">
        <v>2001</v>
      </c>
      <c r="D20226">
        <v>43519000</v>
      </c>
    </row>
    <row r="20227" spans="1:4" x14ac:dyDescent="0.55000000000000004">
      <c r="A20227" t="s">
        <v>145</v>
      </c>
      <c r="B20227" t="s">
        <v>2113</v>
      </c>
      <c r="C20227">
        <v>2002</v>
      </c>
      <c r="D20227">
        <v>42571000</v>
      </c>
    </row>
    <row r="20228" spans="1:4" x14ac:dyDescent="0.55000000000000004">
      <c r="A20228" t="s">
        <v>145</v>
      </c>
      <c r="B20228" t="s">
        <v>2113</v>
      </c>
      <c r="C20228">
        <v>2003</v>
      </c>
      <c r="D20228">
        <v>43919000</v>
      </c>
    </row>
    <row r="20229" spans="1:4" x14ac:dyDescent="0.55000000000000004">
      <c r="A20229" t="s">
        <v>145</v>
      </c>
      <c r="B20229" t="s">
        <v>2113</v>
      </c>
      <c r="C20229">
        <v>2004</v>
      </c>
      <c r="D20229">
        <v>44257000</v>
      </c>
    </row>
    <row r="20230" spans="1:4" x14ac:dyDescent="0.55000000000000004">
      <c r="A20230" t="s">
        <v>145</v>
      </c>
      <c r="B20230" t="s">
        <v>2113</v>
      </c>
      <c r="C20230">
        <v>2005</v>
      </c>
      <c r="D20230">
        <v>43279000</v>
      </c>
    </row>
    <row r="20231" spans="1:4" x14ac:dyDescent="0.55000000000000004">
      <c r="A20231" t="s">
        <v>145</v>
      </c>
      <c r="B20231" t="s">
        <v>2113</v>
      </c>
      <c r="C20231">
        <v>2006</v>
      </c>
      <c r="D20231">
        <v>43859000</v>
      </c>
    </row>
    <row r="20232" spans="1:4" x14ac:dyDescent="0.55000000000000004">
      <c r="A20232" t="s">
        <v>145</v>
      </c>
      <c r="B20232" t="s">
        <v>2113</v>
      </c>
      <c r="C20232">
        <v>2007</v>
      </c>
      <c r="D20232">
        <v>45605000</v>
      </c>
    </row>
    <row r="20233" spans="1:4" x14ac:dyDescent="0.55000000000000004">
      <c r="A20233" t="s">
        <v>145</v>
      </c>
      <c r="B20233" t="s">
        <v>2113</v>
      </c>
      <c r="C20233">
        <v>2008</v>
      </c>
      <c r="D20233">
        <v>44692000</v>
      </c>
    </row>
    <row r="20234" spans="1:4" x14ac:dyDescent="0.55000000000000004">
      <c r="A20234" t="s">
        <v>145</v>
      </c>
      <c r="B20234" t="s">
        <v>2113</v>
      </c>
      <c r="C20234">
        <v>2009</v>
      </c>
      <c r="D20234">
        <v>43098000</v>
      </c>
    </row>
    <row r="20235" spans="1:4" x14ac:dyDescent="0.55000000000000004">
      <c r="A20235" t="s">
        <v>145</v>
      </c>
      <c r="B20235" t="s">
        <v>2113</v>
      </c>
      <c r="C20235">
        <v>2010</v>
      </c>
      <c r="D20235">
        <v>45659000</v>
      </c>
    </row>
    <row r="20236" spans="1:4" x14ac:dyDescent="0.55000000000000004">
      <c r="A20236" t="s">
        <v>145</v>
      </c>
      <c r="B20236" t="s">
        <v>2113</v>
      </c>
      <c r="C20236">
        <v>2011</v>
      </c>
      <c r="D20236">
        <v>44775000</v>
      </c>
    </row>
    <row r="20237" spans="1:4" x14ac:dyDescent="0.55000000000000004">
      <c r="A20237" t="s">
        <v>145</v>
      </c>
      <c r="B20237" t="s">
        <v>2113</v>
      </c>
      <c r="C20237">
        <v>2012</v>
      </c>
      <c r="D20237">
        <v>44258000</v>
      </c>
    </row>
    <row r="20238" spans="1:4" x14ac:dyDescent="0.55000000000000004">
      <c r="A20238" t="s">
        <v>145</v>
      </c>
      <c r="B20238" t="s">
        <v>2113</v>
      </c>
      <c r="C20238">
        <v>2013</v>
      </c>
      <c r="D20238">
        <v>44539000</v>
      </c>
    </row>
    <row r="20239" spans="1:4" x14ac:dyDescent="0.55000000000000004">
      <c r="A20239" t="s">
        <v>145</v>
      </c>
      <c r="B20239" t="s">
        <v>2113</v>
      </c>
      <c r="C20239">
        <v>2014</v>
      </c>
      <c r="D20239">
        <v>44975000</v>
      </c>
    </row>
    <row r="20240" spans="1:4" x14ac:dyDescent="0.55000000000000004">
      <c r="A20240" t="s">
        <v>145</v>
      </c>
      <c r="B20240" t="s">
        <v>2113</v>
      </c>
      <c r="C20240">
        <v>2015</v>
      </c>
      <c r="D20240">
        <v>45523000</v>
      </c>
    </row>
    <row r="20241" spans="1:4" x14ac:dyDescent="0.55000000000000004">
      <c r="A20241" t="s">
        <v>145</v>
      </c>
      <c r="B20241" t="s">
        <v>2113</v>
      </c>
      <c r="C20241">
        <v>2016</v>
      </c>
      <c r="D20241">
        <v>44708000</v>
      </c>
    </row>
    <row r="20242" spans="1:4" x14ac:dyDescent="0.55000000000000004">
      <c r="A20242" t="s">
        <v>145</v>
      </c>
      <c r="B20242" t="s">
        <v>2113</v>
      </c>
      <c r="C20242">
        <v>2017</v>
      </c>
      <c r="D20242">
        <v>44197000</v>
      </c>
    </row>
    <row r="20243" spans="1:4" x14ac:dyDescent="0.55000000000000004">
      <c r="A20243" t="s">
        <v>145</v>
      </c>
      <c r="B20243" t="s">
        <v>2113</v>
      </c>
      <c r="C20243">
        <v>2018</v>
      </c>
      <c r="D20243">
        <v>44472000</v>
      </c>
    </row>
    <row r="20244" spans="1:4" x14ac:dyDescent="0.55000000000000004">
      <c r="A20244" t="s">
        <v>145</v>
      </c>
      <c r="B20244" t="s">
        <v>2113</v>
      </c>
      <c r="C20244">
        <v>2019</v>
      </c>
      <c r="D20244">
        <v>42866000</v>
      </c>
    </row>
    <row r="20245" spans="1:4" x14ac:dyDescent="0.55000000000000004">
      <c r="A20245" t="s">
        <v>145</v>
      </c>
      <c r="B20245" t="s">
        <v>2113</v>
      </c>
      <c r="C20245">
        <v>2020</v>
      </c>
      <c r="D20245">
        <v>41275000</v>
      </c>
    </row>
    <row r="20246" spans="1:4" x14ac:dyDescent="0.55000000000000004">
      <c r="A20246" t="s">
        <v>145</v>
      </c>
      <c r="B20246" t="s">
        <v>2113</v>
      </c>
      <c r="C20246">
        <v>2021</v>
      </c>
      <c r="D20246">
        <v>41058000</v>
      </c>
    </row>
    <row r="20247" spans="1:4" x14ac:dyDescent="0.55000000000000004">
      <c r="A20247" t="s">
        <v>145</v>
      </c>
      <c r="B20247" t="s">
        <v>2113</v>
      </c>
      <c r="C20247">
        <v>2022</v>
      </c>
      <c r="D20247">
        <v>40833000</v>
      </c>
    </row>
    <row r="20248" spans="1:4" x14ac:dyDescent="0.55000000000000004">
      <c r="A20248" t="s">
        <v>145</v>
      </c>
      <c r="B20248" t="s">
        <v>2113</v>
      </c>
      <c r="C20248">
        <v>2023</v>
      </c>
      <c r="D20248">
        <v>38869000</v>
      </c>
    </row>
    <row r="20249" spans="1:4" x14ac:dyDescent="0.55000000000000004">
      <c r="A20249" t="s">
        <v>145</v>
      </c>
      <c r="B20249" t="s">
        <v>2113</v>
      </c>
      <c r="C20249">
        <v>2024</v>
      </c>
      <c r="D20249">
        <v>37183000</v>
      </c>
    </row>
    <row r="20250" spans="1:4" x14ac:dyDescent="0.55000000000000004">
      <c r="A20250" t="s">
        <v>2114</v>
      </c>
      <c r="C20250">
        <v>1850</v>
      </c>
      <c r="D20250">
        <v>196735150</v>
      </c>
    </row>
    <row r="20251" spans="1:4" x14ac:dyDescent="0.55000000000000004">
      <c r="A20251" t="s">
        <v>2114</v>
      </c>
      <c r="C20251">
        <v>1851</v>
      </c>
      <c r="D20251">
        <v>198778540</v>
      </c>
    </row>
    <row r="20252" spans="1:4" x14ac:dyDescent="0.55000000000000004">
      <c r="A20252" t="s">
        <v>2114</v>
      </c>
      <c r="C20252">
        <v>1852</v>
      </c>
      <c r="D20252">
        <v>207595100</v>
      </c>
    </row>
    <row r="20253" spans="1:4" x14ac:dyDescent="0.55000000000000004">
      <c r="A20253" t="s">
        <v>2114</v>
      </c>
      <c r="C20253">
        <v>1853</v>
      </c>
      <c r="D20253">
        <v>217236980</v>
      </c>
    </row>
    <row r="20254" spans="1:4" x14ac:dyDescent="0.55000000000000004">
      <c r="A20254" t="s">
        <v>2114</v>
      </c>
      <c r="C20254">
        <v>1854</v>
      </c>
      <c r="D20254">
        <v>255038540</v>
      </c>
    </row>
    <row r="20255" spans="1:4" x14ac:dyDescent="0.55000000000000004">
      <c r="A20255" t="s">
        <v>2114</v>
      </c>
      <c r="C20255">
        <v>1855</v>
      </c>
      <c r="D20255">
        <v>259918910</v>
      </c>
    </row>
    <row r="20256" spans="1:4" x14ac:dyDescent="0.55000000000000004">
      <c r="A20256" t="s">
        <v>2114</v>
      </c>
      <c r="C20256">
        <v>1856</v>
      </c>
      <c r="D20256">
        <v>277523970</v>
      </c>
    </row>
    <row r="20257" spans="1:4" x14ac:dyDescent="0.55000000000000004">
      <c r="A20257" t="s">
        <v>2114</v>
      </c>
      <c r="C20257">
        <v>1857</v>
      </c>
      <c r="D20257">
        <v>280383360</v>
      </c>
    </row>
    <row r="20258" spans="1:4" x14ac:dyDescent="0.55000000000000004">
      <c r="A20258" t="s">
        <v>2114</v>
      </c>
      <c r="C20258">
        <v>1858</v>
      </c>
      <c r="D20258">
        <v>283821600</v>
      </c>
    </row>
    <row r="20259" spans="1:4" x14ac:dyDescent="0.55000000000000004">
      <c r="A20259" t="s">
        <v>2114</v>
      </c>
      <c r="C20259">
        <v>1859</v>
      </c>
      <c r="D20259">
        <v>300600060</v>
      </c>
    </row>
    <row r="20260" spans="1:4" x14ac:dyDescent="0.55000000000000004">
      <c r="A20260" t="s">
        <v>2114</v>
      </c>
      <c r="C20260">
        <v>1860</v>
      </c>
      <c r="D20260">
        <v>330071200</v>
      </c>
    </row>
    <row r="20261" spans="1:4" x14ac:dyDescent="0.55000000000000004">
      <c r="A20261" t="s">
        <v>2114</v>
      </c>
      <c r="C20261">
        <v>1861</v>
      </c>
      <c r="D20261">
        <v>346737200</v>
      </c>
    </row>
    <row r="20262" spans="1:4" x14ac:dyDescent="0.55000000000000004">
      <c r="A20262" t="s">
        <v>2114</v>
      </c>
      <c r="C20262">
        <v>1862</v>
      </c>
      <c r="D20262">
        <v>353485220</v>
      </c>
    </row>
    <row r="20263" spans="1:4" x14ac:dyDescent="0.55000000000000004">
      <c r="A20263" t="s">
        <v>2114</v>
      </c>
      <c r="C20263">
        <v>1863</v>
      </c>
      <c r="D20263">
        <v>377029380</v>
      </c>
    </row>
    <row r="20264" spans="1:4" x14ac:dyDescent="0.55000000000000004">
      <c r="A20264" t="s">
        <v>2114</v>
      </c>
      <c r="C20264">
        <v>1864</v>
      </c>
      <c r="D20264">
        <v>406631260</v>
      </c>
    </row>
    <row r="20265" spans="1:4" x14ac:dyDescent="0.55000000000000004">
      <c r="A20265" t="s">
        <v>2114</v>
      </c>
      <c r="C20265">
        <v>1865</v>
      </c>
      <c r="D20265">
        <v>431836670</v>
      </c>
    </row>
    <row r="20266" spans="1:4" x14ac:dyDescent="0.55000000000000004">
      <c r="A20266" t="s">
        <v>2114</v>
      </c>
      <c r="C20266">
        <v>1866</v>
      </c>
      <c r="D20266">
        <v>443754050</v>
      </c>
    </row>
    <row r="20267" spans="1:4" x14ac:dyDescent="0.55000000000000004">
      <c r="A20267" t="s">
        <v>2114</v>
      </c>
      <c r="C20267">
        <v>1867</v>
      </c>
      <c r="D20267">
        <v>475911070</v>
      </c>
    </row>
    <row r="20268" spans="1:4" x14ac:dyDescent="0.55000000000000004">
      <c r="A20268" t="s">
        <v>2114</v>
      </c>
      <c r="C20268">
        <v>1868</v>
      </c>
      <c r="D20268">
        <v>489620300</v>
      </c>
    </row>
    <row r="20269" spans="1:4" x14ac:dyDescent="0.55000000000000004">
      <c r="A20269" t="s">
        <v>2114</v>
      </c>
      <c r="C20269">
        <v>1869</v>
      </c>
      <c r="D20269">
        <v>519120030</v>
      </c>
    </row>
    <row r="20270" spans="1:4" x14ac:dyDescent="0.55000000000000004">
      <c r="A20270" t="s">
        <v>2114</v>
      </c>
      <c r="C20270">
        <v>1870</v>
      </c>
      <c r="D20270">
        <v>530135500</v>
      </c>
    </row>
    <row r="20271" spans="1:4" x14ac:dyDescent="0.55000000000000004">
      <c r="A20271" t="s">
        <v>2114</v>
      </c>
      <c r="C20271">
        <v>1871</v>
      </c>
      <c r="D20271">
        <v>562268860</v>
      </c>
    </row>
    <row r="20272" spans="1:4" x14ac:dyDescent="0.55000000000000004">
      <c r="A20272" t="s">
        <v>2114</v>
      </c>
      <c r="C20272">
        <v>1872</v>
      </c>
      <c r="D20272">
        <v>622999600</v>
      </c>
    </row>
    <row r="20273" spans="1:4" x14ac:dyDescent="0.55000000000000004">
      <c r="A20273" t="s">
        <v>2114</v>
      </c>
      <c r="C20273">
        <v>1873</v>
      </c>
      <c r="D20273">
        <v>662741200</v>
      </c>
    </row>
    <row r="20274" spans="1:4" x14ac:dyDescent="0.55000000000000004">
      <c r="A20274" t="s">
        <v>2114</v>
      </c>
      <c r="C20274">
        <v>1874</v>
      </c>
      <c r="D20274">
        <v>619813950</v>
      </c>
    </row>
    <row r="20275" spans="1:4" x14ac:dyDescent="0.55000000000000004">
      <c r="A20275" t="s">
        <v>2114</v>
      </c>
      <c r="C20275">
        <v>1875</v>
      </c>
      <c r="D20275">
        <v>671603840</v>
      </c>
    </row>
    <row r="20276" spans="1:4" x14ac:dyDescent="0.55000000000000004">
      <c r="A20276" t="s">
        <v>2114</v>
      </c>
      <c r="C20276">
        <v>1876</v>
      </c>
      <c r="D20276">
        <v>679717300</v>
      </c>
    </row>
    <row r="20277" spans="1:4" x14ac:dyDescent="0.55000000000000004">
      <c r="A20277" t="s">
        <v>2114</v>
      </c>
      <c r="C20277">
        <v>1877</v>
      </c>
      <c r="D20277">
        <v>692927170</v>
      </c>
    </row>
    <row r="20278" spans="1:4" x14ac:dyDescent="0.55000000000000004">
      <c r="A20278" t="s">
        <v>2114</v>
      </c>
      <c r="C20278">
        <v>1878</v>
      </c>
      <c r="D20278">
        <v>693941250</v>
      </c>
    </row>
    <row r="20279" spans="1:4" x14ac:dyDescent="0.55000000000000004">
      <c r="A20279" t="s">
        <v>2114</v>
      </c>
      <c r="C20279">
        <v>1879</v>
      </c>
      <c r="D20279">
        <v>743884100</v>
      </c>
    </row>
    <row r="20280" spans="1:4" x14ac:dyDescent="0.55000000000000004">
      <c r="A20280" t="s">
        <v>2114</v>
      </c>
      <c r="C20280">
        <v>1880</v>
      </c>
      <c r="D20280">
        <v>840100860</v>
      </c>
    </row>
    <row r="20281" spans="1:4" x14ac:dyDescent="0.55000000000000004">
      <c r="A20281" t="s">
        <v>2114</v>
      </c>
      <c r="C20281">
        <v>1881</v>
      </c>
      <c r="D20281">
        <v>869044160</v>
      </c>
    </row>
    <row r="20282" spans="1:4" x14ac:dyDescent="0.55000000000000004">
      <c r="A20282" t="s">
        <v>2114</v>
      </c>
      <c r="C20282">
        <v>1882</v>
      </c>
      <c r="D20282">
        <v>917752450</v>
      </c>
    </row>
    <row r="20283" spans="1:4" x14ac:dyDescent="0.55000000000000004">
      <c r="A20283" t="s">
        <v>2114</v>
      </c>
      <c r="C20283">
        <v>1883</v>
      </c>
      <c r="D20283">
        <v>974448260</v>
      </c>
    </row>
    <row r="20284" spans="1:4" x14ac:dyDescent="0.55000000000000004">
      <c r="A20284" t="s">
        <v>2114</v>
      </c>
      <c r="C20284">
        <v>1884</v>
      </c>
      <c r="D20284">
        <v>985202800</v>
      </c>
    </row>
    <row r="20285" spans="1:4" x14ac:dyDescent="0.55000000000000004">
      <c r="A20285" t="s">
        <v>2114</v>
      </c>
      <c r="C20285">
        <v>1885</v>
      </c>
      <c r="D20285">
        <v>991424800</v>
      </c>
    </row>
    <row r="20286" spans="1:4" x14ac:dyDescent="0.55000000000000004">
      <c r="A20286" t="s">
        <v>2114</v>
      </c>
      <c r="C20286">
        <v>1886</v>
      </c>
      <c r="D20286">
        <v>1006269200</v>
      </c>
    </row>
    <row r="20287" spans="1:4" x14ac:dyDescent="0.55000000000000004">
      <c r="A20287" t="s">
        <v>2114</v>
      </c>
      <c r="C20287">
        <v>1887</v>
      </c>
      <c r="D20287">
        <v>1055239300</v>
      </c>
    </row>
    <row r="20288" spans="1:4" x14ac:dyDescent="0.55000000000000004">
      <c r="A20288" t="s">
        <v>2114</v>
      </c>
      <c r="C20288">
        <v>1888</v>
      </c>
      <c r="D20288">
        <v>1170419600</v>
      </c>
    </row>
    <row r="20289" spans="1:4" x14ac:dyDescent="0.55000000000000004">
      <c r="A20289" t="s">
        <v>2114</v>
      </c>
      <c r="C20289">
        <v>1889</v>
      </c>
      <c r="D20289">
        <v>1167327400</v>
      </c>
    </row>
    <row r="20290" spans="1:4" x14ac:dyDescent="0.55000000000000004">
      <c r="A20290" t="s">
        <v>2114</v>
      </c>
      <c r="C20290">
        <v>1890</v>
      </c>
      <c r="D20290">
        <v>1269660800</v>
      </c>
    </row>
    <row r="20291" spans="1:4" x14ac:dyDescent="0.55000000000000004">
      <c r="A20291" t="s">
        <v>2114</v>
      </c>
      <c r="C20291">
        <v>1891</v>
      </c>
      <c r="D20291">
        <v>1328592100</v>
      </c>
    </row>
    <row r="20292" spans="1:4" x14ac:dyDescent="0.55000000000000004">
      <c r="A20292" t="s">
        <v>2114</v>
      </c>
      <c r="C20292">
        <v>1892</v>
      </c>
      <c r="D20292">
        <v>1336064800</v>
      </c>
    </row>
    <row r="20293" spans="1:4" x14ac:dyDescent="0.55000000000000004">
      <c r="A20293" t="s">
        <v>2114</v>
      </c>
      <c r="C20293">
        <v>1893</v>
      </c>
      <c r="D20293">
        <v>1311099800</v>
      </c>
    </row>
    <row r="20294" spans="1:4" x14ac:dyDescent="0.55000000000000004">
      <c r="A20294" t="s">
        <v>2114</v>
      </c>
      <c r="C20294">
        <v>1894</v>
      </c>
      <c r="D20294">
        <v>1358077700</v>
      </c>
    </row>
    <row r="20295" spans="1:4" x14ac:dyDescent="0.55000000000000004">
      <c r="A20295" t="s">
        <v>2114</v>
      </c>
      <c r="C20295">
        <v>1895</v>
      </c>
      <c r="D20295">
        <v>1433436300</v>
      </c>
    </row>
    <row r="20296" spans="1:4" x14ac:dyDescent="0.55000000000000004">
      <c r="A20296" t="s">
        <v>2114</v>
      </c>
      <c r="C20296">
        <v>1896</v>
      </c>
      <c r="D20296">
        <v>1480067500</v>
      </c>
    </row>
    <row r="20297" spans="1:4" x14ac:dyDescent="0.55000000000000004">
      <c r="A20297" t="s">
        <v>2114</v>
      </c>
      <c r="C20297">
        <v>1897</v>
      </c>
      <c r="D20297">
        <v>1544695000</v>
      </c>
    </row>
    <row r="20298" spans="1:4" x14ac:dyDescent="0.55000000000000004">
      <c r="A20298" t="s">
        <v>2114</v>
      </c>
      <c r="C20298">
        <v>1898</v>
      </c>
      <c r="D20298">
        <v>1623582600</v>
      </c>
    </row>
    <row r="20299" spans="1:4" x14ac:dyDescent="0.55000000000000004">
      <c r="A20299" t="s">
        <v>2114</v>
      </c>
      <c r="C20299">
        <v>1899</v>
      </c>
      <c r="D20299">
        <v>1771198800</v>
      </c>
    </row>
    <row r="20300" spans="1:4" x14ac:dyDescent="0.55000000000000004">
      <c r="A20300" t="s">
        <v>2114</v>
      </c>
      <c r="C20300">
        <v>1900</v>
      </c>
      <c r="D20300">
        <v>1863174900</v>
      </c>
    </row>
    <row r="20301" spans="1:4" x14ac:dyDescent="0.55000000000000004">
      <c r="A20301" t="s">
        <v>2114</v>
      </c>
      <c r="C20301">
        <v>1901</v>
      </c>
      <c r="D20301">
        <v>1918956300</v>
      </c>
    </row>
    <row r="20302" spans="1:4" x14ac:dyDescent="0.55000000000000004">
      <c r="A20302" t="s">
        <v>2114</v>
      </c>
      <c r="C20302">
        <v>1902</v>
      </c>
      <c r="D20302">
        <v>1969597400</v>
      </c>
    </row>
    <row r="20303" spans="1:4" x14ac:dyDescent="0.55000000000000004">
      <c r="A20303" t="s">
        <v>2114</v>
      </c>
      <c r="C20303">
        <v>1903</v>
      </c>
      <c r="D20303">
        <v>2154344400</v>
      </c>
    </row>
    <row r="20304" spans="1:4" x14ac:dyDescent="0.55000000000000004">
      <c r="A20304" t="s">
        <v>2114</v>
      </c>
      <c r="C20304">
        <v>1904</v>
      </c>
      <c r="D20304">
        <v>2167238400</v>
      </c>
    </row>
    <row r="20305" spans="1:4" x14ac:dyDescent="0.55000000000000004">
      <c r="A20305" t="s">
        <v>2114</v>
      </c>
      <c r="C20305">
        <v>1905</v>
      </c>
      <c r="D20305">
        <v>2321783300</v>
      </c>
    </row>
    <row r="20306" spans="1:4" x14ac:dyDescent="0.55000000000000004">
      <c r="A20306" t="s">
        <v>2114</v>
      </c>
      <c r="C20306">
        <v>1906</v>
      </c>
      <c r="D20306">
        <v>2411552000</v>
      </c>
    </row>
    <row r="20307" spans="1:4" x14ac:dyDescent="0.55000000000000004">
      <c r="A20307" t="s">
        <v>2114</v>
      </c>
      <c r="C20307">
        <v>1907</v>
      </c>
      <c r="D20307">
        <v>2731531800</v>
      </c>
    </row>
    <row r="20308" spans="1:4" x14ac:dyDescent="0.55000000000000004">
      <c r="A20308" t="s">
        <v>2114</v>
      </c>
      <c r="C20308">
        <v>1908</v>
      </c>
      <c r="D20308">
        <v>2608259000</v>
      </c>
    </row>
    <row r="20309" spans="1:4" x14ac:dyDescent="0.55000000000000004">
      <c r="A20309" t="s">
        <v>2114</v>
      </c>
      <c r="C20309">
        <v>1909</v>
      </c>
      <c r="D20309">
        <v>2715883800</v>
      </c>
    </row>
    <row r="20310" spans="1:4" x14ac:dyDescent="0.55000000000000004">
      <c r="A20310" t="s">
        <v>2114</v>
      </c>
      <c r="C20310">
        <v>1910</v>
      </c>
      <c r="D20310">
        <v>2855428600</v>
      </c>
    </row>
    <row r="20311" spans="1:4" x14ac:dyDescent="0.55000000000000004">
      <c r="A20311" t="s">
        <v>2114</v>
      </c>
      <c r="C20311">
        <v>1911</v>
      </c>
      <c r="D20311">
        <v>2893792800</v>
      </c>
    </row>
    <row r="20312" spans="1:4" x14ac:dyDescent="0.55000000000000004">
      <c r="A20312" t="s">
        <v>2114</v>
      </c>
      <c r="C20312">
        <v>1912</v>
      </c>
      <c r="D20312">
        <v>3040020200</v>
      </c>
    </row>
    <row r="20313" spans="1:4" x14ac:dyDescent="0.55000000000000004">
      <c r="A20313" t="s">
        <v>2114</v>
      </c>
      <c r="C20313">
        <v>1913</v>
      </c>
      <c r="D20313">
        <v>3283740000</v>
      </c>
    </row>
    <row r="20314" spans="1:4" x14ac:dyDescent="0.55000000000000004">
      <c r="A20314" t="s">
        <v>2114</v>
      </c>
      <c r="C20314">
        <v>1914</v>
      </c>
      <c r="D20314">
        <v>2972558000</v>
      </c>
    </row>
    <row r="20315" spans="1:4" x14ac:dyDescent="0.55000000000000004">
      <c r="A20315" t="s">
        <v>2114</v>
      </c>
      <c r="C20315">
        <v>1915</v>
      </c>
      <c r="D20315">
        <v>2936290300</v>
      </c>
    </row>
    <row r="20316" spans="1:4" x14ac:dyDescent="0.55000000000000004">
      <c r="A20316" t="s">
        <v>2114</v>
      </c>
      <c r="C20316">
        <v>1916</v>
      </c>
      <c r="D20316">
        <v>3174268400</v>
      </c>
    </row>
    <row r="20317" spans="1:4" x14ac:dyDescent="0.55000000000000004">
      <c r="A20317" t="s">
        <v>2114</v>
      </c>
      <c r="C20317">
        <v>1917</v>
      </c>
      <c r="D20317">
        <v>3334082600</v>
      </c>
    </row>
    <row r="20318" spans="1:4" x14ac:dyDescent="0.55000000000000004">
      <c r="A20318" t="s">
        <v>2114</v>
      </c>
      <c r="C20318">
        <v>1918</v>
      </c>
      <c r="D20318">
        <v>3335170600</v>
      </c>
    </row>
    <row r="20319" spans="1:4" x14ac:dyDescent="0.55000000000000004">
      <c r="A20319" t="s">
        <v>2114</v>
      </c>
      <c r="C20319">
        <v>1919</v>
      </c>
      <c r="D20319">
        <v>2861352200</v>
      </c>
    </row>
    <row r="20320" spans="1:4" x14ac:dyDescent="0.55000000000000004">
      <c r="A20320" t="s">
        <v>2114</v>
      </c>
      <c r="C20320">
        <v>1920</v>
      </c>
      <c r="D20320">
        <v>3364363000</v>
      </c>
    </row>
    <row r="20321" spans="1:4" x14ac:dyDescent="0.55000000000000004">
      <c r="A20321" t="s">
        <v>2114</v>
      </c>
      <c r="C20321">
        <v>1921</v>
      </c>
      <c r="D20321">
        <v>2928863200</v>
      </c>
    </row>
    <row r="20322" spans="1:4" x14ac:dyDescent="0.55000000000000004">
      <c r="A20322" t="s">
        <v>2114</v>
      </c>
      <c r="C20322">
        <v>1922</v>
      </c>
      <c r="D20322">
        <v>3065106700</v>
      </c>
    </row>
    <row r="20323" spans="1:4" x14ac:dyDescent="0.55000000000000004">
      <c r="A20323" t="s">
        <v>2114</v>
      </c>
      <c r="C20323">
        <v>1923</v>
      </c>
      <c r="D20323">
        <v>3477015800</v>
      </c>
    </row>
    <row r="20324" spans="1:4" x14ac:dyDescent="0.55000000000000004">
      <c r="A20324" t="s">
        <v>2114</v>
      </c>
      <c r="C20324">
        <v>1924</v>
      </c>
      <c r="D20324">
        <v>3465507600</v>
      </c>
    </row>
    <row r="20325" spans="1:4" x14ac:dyDescent="0.55000000000000004">
      <c r="A20325" t="s">
        <v>2114</v>
      </c>
      <c r="C20325">
        <v>1925</v>
      </c>
      <c r="D20325">
        <v>3485143000</v>
      </c>
    </row>
    <row r="20326" spans="1:4" x14ac:dyDescent="0.55000000000000004">
      <c r="A20326" t="s">
        <v>2114</v>
      </c>
      <c r="C20326">
        <v>1926</v>
      </c>
      <c r="D20326">
        <v>3393239000</v>
      </c>
    </row>
    <row r="20327" spans="1:4" x14ac:dyDescent="0.55000000000000004">
      <c r="A20327" t="s">
        <v>2114</v>
      </c>
      <c r="C20327">
        <v>1927</v>
      </c>
      <c r="D20327">
        <v>3697032400</v>
      </c>
    </row>
    <row r="20328" spans="1:4" x14ac:dyDescent="0.55000000000000004">
      <c r="A20328" t="s">
        <v>2114</v>
      </c>
      <c r="C20328">
        <v>1928</v>
      </c>
      <c r="D20328">
        <v>3655321600</v>
      </c>
    </row>
    <row r="20329" spans="1:4" x14ac:dyDescent="0.55000000000000004">
      <c r="A20329" t="s">
        <v>2114</v>
      </c>
      <c r="C20329">
        <v>1929</v>
      </c>
      <c r="D20329">
        <v>3926297000</v>
      </c>
    </row>
    <row r="20330" spans="1:4" x14ac:dyDescent="0.55000000000000004">
      <c r="A20330" t="s">
        <v>2114</v>
      </c>
      <c r="C20330">
        <v>1930</v>
      </c>
      <c r="D20330">
        <v>3557127700</v>
      </c>
    </row>
    <row r="20331" spans="1:4" x14ac:dyDescent="0.55000000000000004">
      <c r="A20331" t="s">
        <v>2114</v>
      </c>
      <c r="C20331">
        <v>1931</v>
      </c>
      <c r="D20331">
        <v>3117402400</v>
      </c>
    </row>
    <row r="20332" spans="1:4" x14ac:dyDescent="0.55000000000000004">
      <c r="A20332" t="s">
        <v>2114</v>
      </c>
      <c r="C20332">
        <v>1932</v>
      </c>
      <c r="D20332">
        <v>2748437200</v>
      </c>
    </row>
    <row r="20333" spans="1:4" x14ac:dyDescent="0.55000000000000004">
      <c r="A20333" t="s">
        <v>2114</v>
      </c>
      <c r="C20333">
        <v>1933</v>
      </c>
      <c r="D20333">
        <v>2882062800</v>
      </c>
    </row>
    <row r="20334" spans="1:4" x14ac:dyDescent="0.55000000000000004">
      <c r="A20334" t="s">
        <v>2114</v>
      </c>
      <c r="C20334">
        <v>1934</v>
      </c>
      <c r="D20334">
        <v>3094461700</v>
      </c>
    </row>
    <row r="20335" spans="1:4" x14ac:dyDescent="0.55000000000000004">
      <c r="A20335" t="s">
        <v>2114</v>
      </c>
      <c r="C20335">
        <v>1935</v>
      </c>
      <c r="D20335">
        <v>3212398800</v>
      </c>
    </row>
    <row r="20336" spans="1:4" x14ac:dyDescent="0.55000000000000004">
      <c r="A20336" t="s">
        <v>2114</v>
      </c>
      <c r="C20336">
        <v>1936</v>
      </c>
      <c r="D20336">
        <v>3522700000</v>
      </c>
    </row>
    <row r="20337" spans="1:4" x14ac:dyDescent="0.55000000000000004">
      <c r="A20337" t="s">
        <v>2114</v>
      </c>
      <c r="C20337">
        <v>1937</v>
      </c>
      <c r="D20337">
        <v>3779160600</v>
      </c>
    </row>
    <row r="20338" spans="1:4" x14ac:dyDescent="0.55000000000000004">
      <c r="A20338" t="s">
        <v>2114</v>
      </c>
      <c r="C20338">
        <v>1938</v>
      </c>
      <c r="D20338">
        <v>3493657300</v>
      </c>
    </row>
    <row r="20339" spans="1:4" x14ac:dyDescent="0.55000000000000004">
      <c r="A20339" t="s">
        <v>2114</v>
      </c>
      <c r="C20339">
        <v>1939</v>
      </c>
      <c r="D20339">
        <v>3699915000</v>
      </c>
    </row>
    <row r="20340" spans="1:4" x14ac:dyDescent="0.55000000000000004">
      <c r="A20340" t="s">
        <v>2114</v>
      </c>
      <c r="C20340">
        <v>1940</v>
      </c>
      <c r="D20340">
        <v>4009806000</v>
      </c>
    </row>
    <row r="20341" spans="1:4" x14ac:dyDescent="0.55000000000000004">
      <c r="A20341" t="s">
        <v>2114</v>
      </c>
      <c r="C20341">
        <v>1941</v>
      </c>
      <c r="D20341">
        <v>4176032000</v>
      </c>
    </row>
    <row r="20342" spans="1:4" x14ac:dyDescent="0.55000000000000004">
      <c r="A20342" t="s">
        <v>2114</v>
      </c>
      <c r="C20342">
        <v>1942</v>
      </c>
      <c r="D20342">
        <v>4346325500</v>
      </c>
    </row>
    <row r="20343" spans="1:4" x14ac:dyDescent="0.55000000000000004">
      <c r="A20343" t="s">
        <v>2114</v>
      </c>
      <c r="C20343">
        <v>1943</v>
      </c>
      <c r="D20343">
        <v>4441125400</v>
      </c>
    </row>
    <row r="20344" spans="1:4" x14ac:dyDescent="0.55000000000000004">
      <c r="A20344" t="s">
        <v>2114</v>
      </c>
      <c r="C20344">
        <v>1944</v>
      </c>
      <c r="D20344">
        <v>4420092400</v>
      </c>
    </row>
    <row r="20345" spans="1:4" x14ac:dyDescent="0.55000000000000004">
      <c r="A20345" t="s">
        <v>2114</v>
      </c>
      <c r="C20345">
        <v>1945</v>
      </c>
      <c r="D20345">
        <v>3567417000</v>
      </c>
    </row>
    <row r="20346" spans="1:4" x14ac:dyDescent="0.55000000000000004">
      <c r="A20346" t="s">
        <v>2114</v>
      </c>
      <c r="C20346">
        <v>1946</v>
      </c>
      <c r="D20346">
        <v>3829631700</v>
      </c>
    </row>
    <row r="20347" spans="1:4" x14ac:dyDescent="0.55000000000000004">
      <c r="A20347" t="s">
        <v>2114</v>
      </c>
      <c r="C20347">
        <v>1947</v>
      </c>
      <c r="D20347">
        <v>4256545000</v>
      </c>
    </row>
    <row r="20348" spans="1:4" x14ac:dyDescent="0.55000000000000004">
      <c r="A20348" t="s">
        <v>2114</v>
      </c>
      <c r="C20348">
        <v>1948</v>
      </c>
      <c r="D20348">
        <v>4506922500</v>
      </c>
    </row>
    <row r="20349" spans="1:4" x14ac:dyDescent="0.55000000000000004">
      <c r="A20349" t="s">
        <v>2114</v>
      </c>
      <c r="C20349">
        <v>1949</v>
      </c>
      <c r="D20349">
        <v>4200895500</v>
      </c>
    </row>
    <row r="20350" spans="1:4" x14ac:dyDescent="0.55000000000000004">
      <c r="A20350" t="s">
        <v>2114</v>
      </c>
      <c r="C20350">
        <v>1950</v>
      </c>
      <c r="D20350">
        <v>4669927000</v>
      </c>
    </row>
    <row r="20351" spans="1:4" x14ac:dyDescent="0.55000000000000004">
      <c r="A20351" t="s">
        <v>2114</v>
      </c>
      <c r="C20351">
        <v>1951</v>
      </c>
      <c r="D20351">
        <v>4984257000</v>
      </c>
    </row>
    <row r="20352" spans="1:4" x14ac:dyDescent="0.55000000000000004">
      <c r="A20352" t="s">
        <v>2114</v>
      </c>
      <c r="C20352">
        <v>1952</v>
      </c>
      <c r="D20352">
        <v>4961189000</v>
      </c>
    </row>
    <row r="20353" spans="1:4" x14ac:dyDescent="0.55000000000000004">
      <c r="A20353" t="s">
        <v>2114</v>
      </c>
      <c r="C20353">
        <v>1953</v>
      </c>
      <c r="D20353">
        <v>5076116000</v>
      </c>
    </row>
    <row r="20354" spans="1:4" x14ac:dyDescent="0.55000000000000004">
      <c r="A20354" t="s">
        <v>2114</v>
      </c>
      <c r="C20354">
        <v>1954</v>
      </c>
      <c r="D20354">
        <v>5064592400</v>
      </c>
    </row>
    <row r="20355" spans="1:4" x14ac:dyDescent="0.55000000000000004">
      <c r="A20355" t="s">
        <v>2114</v>
      </c>
      <c r="C20355">
        <v>1955</v>
      </c>
      <c r="D20355">
        <v>5471956500</v>
      </c>
    </row>
    <row r="20356" spans="1:4" x14ac:dyDescent="0.55000000000000004">
      <c r="A20356" t="s">
        <v>2114</v>
      </c>
      <c r="C20356">
        <v>1956</v>
      </c>
      <c r="D20356">
        <v>5769039400</v>
      </c>
    </row>
    <row r="20357" spans="1:4" x14ac:dyDescent="0.55000000000000004">
      <c r="A20357" t="s">
        <v>2114</v>
      </c>
      <c r="C20357">
        <v>1957</v>
      </c>
      <c r="D20357">
        <v>5822627300</v>
      </c>
    </row>
    <row r="20358" spans="1:4" x14ac:dyDescent="0.55000000000000004">
      <c r="A20358" t="s">
        <v>2114</v>
      </c>
      <c r="C20358">
        <v>1958</v>
      </c>
      <c r="D20358">
        <v>5697852400</v>
      </c>
    </row>
    <row r="20359" spans="1:4" x14ac:dyDescent="0.55000000000000004">
      <c r="A20359" t="s">
        <v>2114</v>
      </c>
      <c r="C20359">
        <v>1959</v>
      </c>
      <c r="D20359">
        <v>5824212000</v>
      </c>
    </row>
    <row r="20360" spans="1:4" x14ac:dyDescent="0.55000000000000004">
      <c r="A20360" t="s">
        <v>2114</v>
      </c>
      <c r="C20360">
        <v>1960</v>
      </c>
      <c r="D20360">
        <v>6146150000</v>
      </c>
    </row>
    <row r="20361" spans="1:4" x14ac:dyDescent="0.55000000000000004">
      <c r="A20361" t="s">
        <v>2114</v>
      </c>
      <c r="C20361">
        <v>1961</v>
      </c>
      <c r="D20361">
        <v>6291828700</v>
      </c>
    </row>
    <row r="20362" spans="1:4" x14ac:dyDescent="0.55000000000000004">
      <c r="A20362" t="s">
        <v>2114</v>
      </c>
      <c r="C20362">
        <v>1962</v>
      </c>
      <c r="D20362">
        <v>6583725000</v>
      </c>
    </row>
    <row r="20363" spans="1:4" x14ac:dyDescent="0.55000000000000004">
      <c r="A20363" t="s">
        <v>2114</v>
      </c>
      <c r="C20363">
        <v>1963</v>
      </c>
      <c r="D20363">
        <v>6929065500</v>
      </c>
    </row>
    <row r="20364" spans="1:4" x14ac:dyDescent="0.55000000000000004">
      <c r="A20364" t="s">
        <v>2114</v>
      </c>
      <c r="C20364">
        <v>1964</v>
      </c>
      <c r="D20364">
        <v>7272027600</v>
      </c>
    </row>
    <row r="20365" spans="1:4" x14ac:dyDescent="0.55000000000000004">
      <c r="A20365" t="s">
        <v>2114</v>
      </c>
      <c r="C20365">
        <v>1965</v>
      </c>
      <c r="D20365">
        <v>7505879600</v>
      </c>
    </row>
    <row r="20366" spans="1:4" x14ac:dyDescent="0.55000000000000004">
      <c r="A20366" t="s">
        <v>2114</v>
      </c>
      <c r="C20366">
        <v>1966</v>
      </c>
      <c r="D20366">
        <v>7808979500</v>
      </c>
    </row>
    <row r="20367" spans="1:4" x14ac:dyDescent="0.55000000000000004">
      <c r="A20367" t="s">
        <v>2114</v>
      </c>
      <c r="C20367">
        <v>1967</v>
      </c>
      <c r="D20367">
        <v>8078903300</v>
      </c>
    </row>
    <row r="20368" spans="1:4" x14ac:dyDescent="0.55000000000000004">
      <c r="A20368" t="s">
        <v>2114</v>
      </c>
      <c r="C20368">
        <v>1968</v>
      </c>
      <c r="D20368">
        <v>8504911000</v>
      </c>
    </row>
    <row r="20369" spans="1:4" x14ac:dyDescent="0.55000000000000004">
      <c r="A20369" t="s">
        <v>2114</v>
      </c>
      <c r="C20369">
        <v>1969</v>
      </c>
      <c r="D20369">
        <v>9024569000</v>
      </c>
    </row>
    <row r="20370" spans="1:4" x14ac:dyDescent="0.55000000000000004">
      <c r="A20370" t="s">
        <v>2114</v>
      </c>
      <c r="C20370">
        <v>1970</v>
      </c>
      <c r="D20370">
        <v>9685182000</v>
      </c>
    </row>
    <row r="20371" spans="1:4" x14ac:dyDescent="0.55000000000000004">
      <c r="A20371" t="s">
        <v>2114</v>
      </c>
      <c r="C20371">
        <v>1971</v>
      </c>
      <c r="D20371">
        <v>9870694000</v>
      </c>
    </row>
    <row r="20372" spans="1:4" x14ac:dyDescent="0.55000000000000004">
      <c r="A20372" t="s">
        <v>2114</v>
      </c>
      <c r="C20372">
        <v>1972</v>
      </c>
      <c r="D20372">
        <v>10297939000</v>
      </c>
    </row>
    <row r="20373" spans="1:4" x14ac:dyDescent="0.55000000000000004">
      <c r="A20373" t="s">
        <v>2114</v>
      </c>
      <c r="C20373">
        <v>1973</v>
      </c>
      <c r="D20373">
        <v>10777036000</v>
      </c>
    </row>
    <row r="20374" spans="1:4" x14ac:dyDescent="0.55000000000000004">
      <c r="A20374" t="s">
        <v>2114</v>
      </c>
      <c r="C20374">
        <v>1974</v>
      </c>
      <c r="D20374">
        <v>10547168000</v>
      </c>
    </row>
    <row r="20375" spans="1:4" x14ac:dyDescent="0.55000000000000004">
      <c r="A20375" t="s">
        <v>2114</v>
      </c>
      <c r="C20375">
        <v>1975</v>
      </c>
      <c r="D20375">
        <v>10236945000</v>
      </c>
    </row>
    <row r="20376" spans="1:4" x14ac:dyDescent="0.55000000000000004">
      <c r="A20376" t="s">
        <v>2114</v>
      </c>
      <c r="C20376">
        <v>1976</v>
      </c>
      <c r="D20376">
        <v>10783567000</v>
      </c>
    </row>
    <row r="20377" spans="1:4" x14ac:dyDescent="0.55000000000000004">
      <c r="A20377" t="s">
        <v>2114</v>
      </c>
      <c r="C20377">
        <v>1977</v>
      </c>
      <c r="D20377">
        <v>10947880000</v>
      </c>
    </row>
    <row r="20378" spans="1:4" x14ac:dyDescent="0.55000000000000004">
      <c r="A20378" t="s">
        <v>2114</v>
      </c>
      <c r="C20378">
        <v>1978</v>
      </c>
      <c r="D20378">
        <v>11220084000</v>
      </c>
    </row>
    <row r="20379" spans="1:4" x14ac:dyDescent="0.55000000000000004">
      <c r="A20379" t="s">
        <v>2114</v>
      </c>
      <c r="C20379">
        <v>1979</v>
      </c>
      <c r="D20379">
        <v>11494394000</v>
      </c>
    </row>
    <row r="20380" spans="1:4" x14ac:dyDescent="0.55000000000000004">
      <c r="A20380" t="s">
        <v>2114</v>
      </c>
      <c r="C20380">
        <v>1980</v>
      </c>
      <c r="D20380">
        <v>11246235000</v>
      </c>
    </row>
    <row r="20381" spans="1:4" x14ac:dyDescent="0.55000000000000004">
      <c r="A20381" t="s">
        <v>2114</v>
      </c>
      <c r="C20381">
        <v>1981</v>
      </c>
      <c r="D20381">
        <v>10821723000</v>
      </c>
    </row>
    <row r="20382" spans="1:4" x14ac:dyDescent="0.55000000000000004">
      <c r="A20382" t="s">
        <v>2114</v>
      </c>
      <c r="C20382">
        <v>1982</v>
      </c>
      <c r="D20382">
        <v>10463501000</v>
      </c>
    </row>
    <row r="20383" spans="1:4" x14ac:dyDescent="0.55000000000000004">
      <c r="A20383" t="s">
        <v>2114</v>
      </c>
      <c r="C20383">
        <v>1983</v>
      </c>
      <c r="D20383">
        <v>10402196000</v>
      </c>
    </row>
    <row r="20384" spans="1:4" x14ac:dyDescent="0.55000000000000004">
      <c r="A20384" t="s">
        <v>2114</v>
      </c>
      <c r="C20384">
        <v>1984</v>
      </c>
      <c r="D20384">
        <v>10668451000</v>
      </c>
    </row>
    <row r="20385" spans="1:4" x14ac:dyDescent="0.55000000000000004">
      <c r="A20385" t="s">
        <v>2114</v>
      </c>
      <c r="C20385">
        <v>1985</v>
      </c>
      <c r="D20385">
        <v>10769398000</v>
      </c>
    </row>
    <row r="20386" spans="1:4" x14ac:dyDescent="0.55000000000000004">
      <c r="A20386" t="s">
        <v>2114</v>
      </c>
      <c r="C20386">
        <v>1986</v>
      </c>
      <c r="D20386">
        <v>10773484000</v>
      </c>
    </row>
    <row r="20387" spans="1:4" x14ac:dyDescent="0.55000000000000004">
      <c r="A20387" t="s">
        <v>2114</v>
      </c>
      <c r="C20387">
        <v>1987</v>
      </c>
      <c r="D20387">
        <v>11056186000</v>
      </c>
    </row>
    <row r="20388" spans="1:4" x14ac:dyDescent="0.55000000000000004">
      <c r="A20388" t="s">
        <v>2114</v>
      </c>
      <c r="C20388">
        <v>1988</v>
      </c>
      <c r="D20388">
        <v>11366951000</v>
      </c>
    </row>
    <row r="20389" spans="1:4" x14ac:dyDescent="0.55000000000000004">
      <c r="A20389" t="s">
        <v>2114</v>
      </c>
      <c r="C20389">
        <v>1989</v>
      </c>
      <c r="D20389">
        <v>11585415000</v>
      </c>
    </row>
    <row r="20390" spans="1:4" x14ac:dyDescent="0.55000000000000004">
      <c r="A20390" t="s">
        <v>2114</v>
      </c>
      <c r="C20390">
        <v>1990</v>
      </c>
      <c r="D20390">
        <v>12053789000</v>
      </c>
    </row>
    <row r="20391" spans="1:4" x14ac:dyDescent="0.55000000000000004">
      <c r="A20391" t="s">
        <v>2114</v>
      </c>
      <c r="C20391">
        <v>1991</v>
      </c>
      <c r="D20391">
        <v>12043750000</v>
      </c>
    </row>
    <row r="20392" spans="1:4" x14ac:dyDescent="0.55000000000000004">
      <c r="A20392" t="s">
        <v>2114</v>
      </c>
      <c r="C20392">
        <v>1992</v>
      </c>
      <c r="D20392">
        <v>12109229000</v>
      </c>
    </row>
    <row r="20393" spans="1:4" x14ac:dyDescent="0.55000000000000004">
      <c r="A20393" t="s">
        <v>2114</v>
      </c>
      <c r="C20393">
        <v>1993</v>
      </c>
      <c r="D20393">
        <v>12184902000</v>
      </c>
    </row>
    <row r="20394" spans="1:4" x14ac:dyDescent="0.55000000000000004">
      <c r="A20394" t="s">
        <v>2114</v>
      </c>
      <c r="C20394">
        <v>1994</v>
      </c>
      <c r="D20394">
        <v>12366514000</v>
      </c>
    </row>
    <row r="20395" spans="1:4" x14ac:dyDescent="0.55000000000000004">
      <c r="A20395" t="s">
        <v>2114</v>
      </c>
      <c r="C20395">
        <v>1995</v>
      </c>
      <c r="D20395">
        <v>12530115000</v>
      </c>
    </row>
    <row r="20396" spans="1:4" x14ac:dyDescent="0.55000000000000004">
      <c r="A20396" t="s">
        <v>2114</v>
      </c>
      <c r="C20396">
        <v>1996</v>
      </c>
      <c r="D20396">
        <v>12921521000</v>
      </c>
    </row>
    <row r="20397" spans="1:4" x14ac:dyDescent="0.55000000000000004">
      <c r="A20397" t="s">
        <v>2114</v>
      </c>
      <c r="C20397">
        <v>1997</v>
      </c>
      <c r="D20397">
        <v>13000676000</v>
      </c>
    </row>
    <row r="20398" spans="1:4" x14ac:dyDescent="0.55000000000000004">
      <c r="A20398" t="s">
        <v>2114</v>
      </c>
      <c r="C20398">
        <v>1998</v>
      </c>
      <c r="D20398">
        <v>13011107000</v>
      </c>
    </row>
    <row r="20399" spans="1:4" x14ac:dyDescent="0.55000000000000004">
      <c r="A20399" t="s">
        <v>2114</v>
      </c>
      <c r="C20399">
        <v>1999</v>
      </c>
      <c r="D20399">
        <v>13136289000</v>
      </c>
    </row>
    <row r="20400" spans="1:4" x14ac:dyDescent="0.55000000000000004">
      <c r="A20400" t="s">
        <v>2114</v>
      </c>
      <c r="C20400">
        <v>2000</v>
      </c>
      <c r="D20400">
        <v>13485808000</v>
      </c>
    </row>
    <row r="20401" spans="1:4" x14ac:dyDescent="0.55000000000000004">
      <c r="A20401" t="s">
        <v>2114</v>
      </c>
      <c r="C20401">
        <v>2001</v>
      </c>
      <c r="D20401">
        <v>13424440000</v>
      </c>
    </row>
    <row r="20402" spans="1:4" x14ac:dyDescent="0.55000000000000004">
      <c r="A20402" t="s">
        <v>2114</v>
      </c>
      <c r="C20402">
        <v>2002</v>
      </c>
      <c r="D20402">
        <v>13518729000</v>
      </c>
    </row>
    <row r="20403" spans="1:4" x14ac:dyDescent="0.55000000000000004">
      <c r="A20403" t="s">
        <v>2114</v>
      </c>
      <c r="C20403">
        <v>2003</v>
      </c>
      <c r="D20403">
        <v>13748225000</v>
      </c>
    </row>
    <row r="20404" spans="1:4" x14ac:dyDescent="0.55000000000000004">
      <c r="A20404" t="s">
        <v>2114</v>
      </c>
      <c r="C20404">
        <v>2004</v>
      </c>
      <c r="D20404">
        <v>13882650000</v>
      </c>
    </row>
    <row r="20405" spans="1:4" x14ac:dyDescent="0.55000000000000004">
      <c r="A20405" t="s">
        <v>2114</v>
      </c>
      <c r="C20405">
        <v>2005</v>
      </c>
      <c r="D20405">
        <v>13943427000</v>
      </c>
    </row>
    <row r="20406" spans="1:4" x14ac:dyDescent="0.55000000000000004">
      <c r="A20406" t="s">
        <v>2114</v>
      </c>
      <c r="C20406">
        <v>2006</v>
      </c>
      <c r="D20406">
        <v>13892647000</v>
      </c>
    </row>
    <row r="20407" spans="1:4" x14ac:dyDescent="0.55000000000000004">
      <c r="A20407" t="s">
        <v>2114</v>
      </c>
      <c r="C20407">
        <v>2007</v>
      </c>
      <c r="D20407">
        <v>14020433000</v>
      </c>
    </row>
    <row r="20408" spans="1:4" x14ac:dyDescent="0.55000000000000004">
      <c r="A20408" t="s">
        <v>2114</v>
      </c>
      <c r="C20408">
        <v>2008</v>
      </c>
      <c r="D20408">
        <v>13665571000</v>
      </c>
    </row>
    <row r="20409" spans="1:4" x14ac:dyDescent="0.55000000000000004">
      <c r="A20409" t="s">
        <v>2114</v>
      </c>
      <c r="C20409">
        <v>2009</v>
      </c>
      <c r="D20409">
        <v>12803931000</v>
      </c>
    </row>
    <row r="20410" spans="1:4" x14ac:dyDescent="0.55000000000000004">
      <c r="A20410" t="s">
        <v>2114</v>
      </c>
      <c r="C20410">
        <v>2010</v>
      </c>
      <c r="D20410">
        <v>13227774000</v>
      </c>
    </row>
    <row r="20411" spans="1:4" x14ac:dyDescent="0.55000000000000004">
      <c r="A20411" t="s">
        <v>2114</v>
      </c>
      <c r="C20411">
        <v>2011</v>
      </c>
      <c r="D20411">
        <v>13086457000</v>
      </c>
    </row>
    <row r="20412" spans="1:4" x14ac:dyDescent="0.55000000000000004">
      <c r="A20412" t="s">
        <v>2114</v>
      </c>
      <c r="C20412">
        <v>2012</v>
      </c>
      <c r="D20412">
        <v>12926088000</v>
      </c>
    </row>
    <row r="20413" spans="1:4" x14ac:dyDescent="0.55000000000000004">
      <c r="A20413" t="s">
        <v>2114</v>
      </c>
      <c r="C20413">
        <v>2013</v>
      </c>
      <c r="D20413">
        <v>12988471000</v>
      </c>
    </row>
    <row r="20414" spans="1:4" x14ac:dyDescent="0.55000000000000004">
      <c r="A20414" t="s">
        <v>2114</v>
      </c>
      <c r="C20414">
        <v>2014</v>
      </c>
      <c r="D20414">
        <v>12796966000</v>
      </c>
    </row>
    <row r="20415" spans="1:4" x14ac:dyDescent="0.55000000000000004">
      <c r="A20415" t="s">
        <v>2114</v>
      </c>
      <c r="C20415">
        <v>2015</v>
      </c>
      <c r="D20415">
        <v>12666168000</v>
      </c>
    </row>
    <row r="20416" spans="1:4" x14ac:dyDescent="0.55000000000000004">
      <c r="A20416" t="s">
        <v>2114</v>
      </c>
      <c r="C20416">
        <v>2016</v>
      </c>
      <c r="D20416">
        <v>12522836000</v>
      </c>
    </row>
    <row r="20417" spans="1:4" x14ac:dyDescent="0.55000000000000004">
      <c r="A20417" t="s">
        <v>2114</v>
      </c>
      <c r="C20417">
        <v>2017</v>
      </c>
      <c r="D20417">
        <v>12504867000</v>
      </c>
    </row>
    <row r="20418" spans="1:4" x14ac:dyDescent="0.55000000000000004">
      <c r="A20418" t="s">
        <v>2114</v>
      </c>
      <c r="C20418">
        <v>2018</v>
      </c>
      <c r="D20418">
        <v>12575275000</v>
      </c>
    </row>
    <row r="20419" spans="1:4" x14ac:dyDescent="0.55000000000000004">
      <c r="A20419" t="s">
        <v>2114</v>
      </c>
      <c r="C20419">
        <v>2019</v>
      </c>
      <c r="D20419">
        <v>12226434000</v>
      </c>
    </row>
    <row r="20420" spans="1:4" x14ac:dyDescent="0.55000000000000004">
      <c r="A20420" t="s">
        <v>2114</v>
      </c>
      <c r="C20420">
        <v>2020</v>
      </c>
      <c r="D20420">
        <v>11142346000</v>
      </c>
    </row>
    <row r="20421" spans="1:4" x14ac:dyDescent="0.55000000000000004">
      <c r="A20421" t="s">
        <v>2114</v>
      </c>
      <c r="C20421">
        <v>2021</v>
      </c>
      <c r="D20421">
        <v>11759488000</v>
      </c>
    </row>
    <row r="20422" spans="1:4" x14ac:dyDescent="0.55000000000000004">
      <c r="A20422" t="s">
        <v>2114</v>
      </c>
      <c r="C20422">
        <v>2022</v>
      </c>
      <c r="D20422">
        <v>11660434000</v>
      </c>
    </row>
    <row r="20423" spans="1:4" x14ac:dyDescent="0.55000000000000004">
      <c r="A20423" t="s">
        <v>2114</v>
      </c>
      <c r="C20423">
        <v>2023</v>
      </c>
      <c r="D20423">
        <v>11252323000</v>
      </c>
    </row>
    <row r="20424" spans="1:4" x14ac:dyDescent="0.55000000000000004">
      <c r="A20424" t="s">
        <v>2114</v>
      </c>
      <c r="C20424">
        <v>2024</v>
      </c>
      <c r="D20424">
        <v>11173063000</v>
      </c>
    </row>
    <row r="20425" spans="1:4" x14ac:dyDescent="0.55000000000000004">
      <c r="A20425" t="s">
        <v>2115</v>
      </c>
      <c r="B20425" t="s">
        <v>2116</v>
      </c>
      <c r="C20425">
        <v>1750</v>
      </c>
      <c r="D20425">
        <v>0</v>
      </c>
    </row>
    <row r="20426" spans="1:4" x14ac:dyDescent="0.55000000000000004">
      <c r="A20426" t="s">
        <v>2115</v>
      </c>
      <c r="B20426" t="s">
        <v>2116</v>
      </c>
      <c r="C20426">
        <v>1751</v>
      </c>
      <c r="D20426">
        <v>0</v>
      </c>
    </row>
    <row r="20427" spans="1:4" x14ac:dyDescent="0.55000000000000004">
      <c r="A20427" t="s">
        <v>2115</v>
      </c>
      <c r="B20427" t="s">
        <v>2116</v>
      </c>
      <c r="C20427">
        <v>1752</v>
      </c>
      <c r="D20427">
        <v>0</v>
      </c>
    </row>
    <row r="20428" spans="1:4" x14ac:dyDescent="0.55000000000000004">
      <c r="A20428" t="s">
        <v>2115</v>
      </c>
      <c r="B20428" t="s">
        <v>2116</v>
      </c>
      <c r="C20428">
        <v>1753</v>
      </c>
      <c r="D20428">
        <v>0</v>
      </c>
    </row>
    <row r="20429" spans="1:4" x14ac:dyDescent="0.55000000000000004">
      <c r="A20429" t="s">
        <v>2115</v>
      </c>
      <c r="B20429" t="s">
        <v>2116</v>
      </c>
      <c r="C20429">
        <v>1754</v>
      </c>
      <c r="D20429">
        <v>0</v>
      </c>
    </row>
    <row r="20430" spans="1:4" x14ac:dyDescent="0.55000000000000004">
      <c r="A20430" t="s">
        <v>2115</v>
      </c>
      <c r="B20430" t="s">
        <v>2116</v>
      </c>
      <c r="C20430">
        <v>1755</v>
      </c>
      <c r="D20430">
        <v>0</v>
      </c>
    </row>
    <row r="20431" spans="1:4" x14ac:dyDescent="0.55000000000000004">
      <c r="A20431" t="s">
        <v>2115</v>
      </c>
      <c r="B20431" t="s">
        <v>2116</v>
      </c>
      <c r="C20431">
        <v>1756</v>
      </c>
      <c r="D20431">
        <v>0</v>
      </c>
    </row>
    <row r="20432" spans="1:4" x14ac:dyDescent="0.55000000000000004">
      <c r="A20432" t="s">
        <v>2115</v>
      </c>
      <c r="B20432" t="s">
        <v>2116</v>
      </c>
      <c r="C20432">
        <v>1757</v>
      </c>
      <c r="D20432">
        <v>0</v>
      </c>
    </row>
    <row r="20433" spans="1:4" x14ac:dyDescent="0.55000000000000004">
      <c r="A20433" t="s">
        <v>2115</v>
      </c>
      <c r="B20433" t="s">
        <v>2116</v>
      </c>
      <c r="C20433">
        <v>1758</v>
      </c>
      <c r="D20433">
        <v>0</v>
      </c>
    </row>
    <row r="20434" spans="1:4" x14ac:dyDescent="0.55000000000000004">
      <c r="A20434" t="s">
        <v>2115</v>
      </c>
      <c r="B20434" t="s">
        <v>2116</v>
      </c>
      <c r="C20434">
        <v>1759</v>
      </c>
      <c r="D20434">
        <v>0</v>
      </c>
    </row>
    <row r="20435" spans="1:4" x14ac:dyDescent="0.55000000000000004">
      <c r="A20435" t="s">
        <v>2115</v>
      </c>
      <c r="B20435" t="s">
        <v>2116</v>
      </c>
      <c r="C20435">
        <v>1760</v>
      </c>
      <c r="D20435">
        <v>0</v>
      </c>
    </row>
    <row r="20436" spans="1:4" x14ac:dyDescent="0.55000000000000004">
      <c r="A20436" t="s">
        <v>2115</v>
      </c>
      <c r="B20436" t="s">
        <v>2116</v>
      </c>
      <c r="C20436">
        <v>1761</v>
      </c>
      <c r="D20436">
        <v>0</v>
      </c>
    </row>
    <row r="20437" spans="1:4" x14ac:dyDescent="0.55000000000000004">
      <c r="A20437" t="s">
        <v>2115</v>
      </c>
      <c r="B20437" t="s">
        <v>2116</v>
      </c>
      <c r="C20437">
        <v>1762</v>
      </c>
      <c r="D20437">
        <v>0</v>
      </c>
    </row>
    <row r="20438" spans="1:4" x14ac:dyDescent="0.55000000000000004">
      <c r="A20438" t="s">
        <v>2115</v>
      </c>
      <c r="B20438" t="s">
        <v>2116</v>
      </c>
      <c r="C20438">
        <v>1763</v>
      </c>
      <c r="D20438">
        <v>0</v>
      </c>
    </row>
    <row r="20439" spans="1:4" x14ac:dyDescent="0.55000000000000004">
      <c r="A20439" t="s">
        <v>2115</v>
      </c>
      <c r="B20439" t="s">
        <v>2116</v>
      </c>
      <c r="C20439">
        <v>1764</v>
      </c>
      <c r="D20439">
        <v>0</v>
      </c>
    </row>
    <row r="20440" spans="1:4" x14ac:dyDescent="0.55000000000000004">
      <c r="A20440" t="s">
        <v>2115</v>
      </c>
      <c r="B20440" t="s">
        <v>2116</v>
      </c>
      <c r="C20440">
        <v>1765</v>
      </c>
      <c r="D20440">
        <v>0</v>
      </c>
    </row>
    <row r="20441" spans="1:4" x14ac:dyDescent="0.55000000000000004">
      <c r="A20441" t="s">
        <v>2115</v>
      </c>
      <c r="B20441" t="s">
        <v>2116</v>
      </c>
      <c r="C20441">
        <v>1766</v>
      </c>
      <c r="D20441">
        <v>0</v>
      </c>
    </row>
    <row r="20442" spans="1:4" x14ac:dyDescent="0.55000000000000004">
      <c r="A20442" t="s">
        <v>2115</v>
      </c>
      <c r="B20442" t="s">
        <v>2116</v>
      </c>
      <c r="C20442">
        <v>1767</v>
      </c>
      <c r="D20442">
        <v>0</v>
      </c>
    </row>
    <row r="20443" spans="1:4" x14ac:dyDescent="0.55000000000000004">
      <c r="A20443" t="s">
        <v>2115</v>
      </c>
      <c r="B20443" t="s">
        <v>2116</v>
      </c>
      <c r="C20443">
        <v>1768</v>
      </c>
      <c r="D20443">
        <v>0</v>
      </c>
    </row>
    <row r="20444" spans="1:4" x14ac:dyDescent="0.55000000000000004">
      <c r="A20444" t="s">
        <v>2115</v>
      </c>
      <c r="B20444" t="s">
        <v>2116</v>
      </c>
      <c r="C20444">
        <v>1769</v>
      </c>
      <c r="D20444">
        <v>0</v>
      </c>
    </row>
    <row r="20445" spans="1:4" x14ac:dyDescent="0.55000000000000004">
      <c r="A20445" t="s">
        <v>2115</v>
      </c>
      <c r="B20445" t="s">
        <v>2116</v>
      </c>
      <c r="C20445">
        <v>1770</v>
      </c>
      <c r="D20445">
        <v>0</v>
      </c>
    </row>
    <row r="20446" spans="1:4" x14ac:dyDescent="0.55000000000000004">
      <c r="A20446" t="s">
        <v>2115</v>
      </c>
      <c r="B20446" t="s">
        <v>2116</v>
      </c>
      <c r="C20446">
        <v>1771</v>
      </c>
      <c r="D20446">
        <v>0</v>
      </c>
    </row>
    <row r="20447" spans="1:4" x14ac:dyDescent="0.55000000000000004">
      <c r="A20447" t="s">
        <v>2115</v>
      </c>
      <c r="B20447" t="s">
        <v>2116</v>
      </c>
      <c r="C20447">
        <v>1772</v>
      </c>
      <c r="D20447">
        <v>0</v>
      </c>
    </row>
    <row r="20448" spans="1:4" x14ac:dyDescent="0.55000000000000004">
      <c r="A20448" t="s">
        <v>2115</v>
      </c>
      <c r="B20448" t="s">
        <v>2116</v>
      </c>
      <c r="C20448">
        <v>1773</v>
      </c>
      <c r="D20448">
        <v>0</v>
      </c>
    </row>
    <row r="20449" spans="1:4" x14ac:dyDescent="0.55000000000000004">
      <c r="A20449" t="s">
        <v>2115</v>
      </c>
      <c r="B20449" t="s">
        <v>2116</v>
      </c>
      <c r="C20449">
        <v>1774</v>
      </c>
      <c r="D20449">
        <v>0</v>
      </c>
    </row>
    <row r="20450" spans="1:4" x14ac:dyDescent="0.55000000000000004">
      <c r="A20450" t="s">
        <v>2115</v>
      </c>
      <c r="B20450" t="s">
        <v>2116</v>
      </c>
      <c r="C20450">
        <v>1775</v>
      </c>
      <c r="D20450">
        <v>0</v>
      </c>
    </row>
    <row r="20451" spans="1:4" x14ac:dyDescent="0.55000000000000004">
      <c r="A20451" t="s">
        <v>2115</v>
      </c>
      <c r="B20451" t="s">
        <v>2116</v>
      </c>
      <c r="C20451">
        <v>1776</v>
      </c>
      <c r="D20451">
        <v>0</v>
      </c>
    </row>
    <row r="20452" spans="1:4" x14ac:dyDescent="0.55000000000000004">
      <c r="A20452" t="s">
        <v>2115</v>
      </c>
      <c r="B20452" t="s">
        <v>2116</v>
      </c>
      <c r="C20452">
        <v>1777</v>
      </c>
      <c r="D20452">
        <v>0</v>
      </c>
    </row>
    <row r="20453" spans="1:4" x14ac:dyDescent="0.55000000000000004">
      <c r="A20453" t="s">
        <v>2115</v>
      </c>
      <c r="B20453" t="s">
        <v>2116</v>
      </c>
      <c r="C20453">
        <v>1778</v>
      </c>
      <c r="D20453">
        <v>0</v>
      </c>
    </row>
    <row r="20454" spans="1:4" x14ac:dyDescent="0.55000000000000004">
      <c r="A20454" t="s">
        <v>2115</v>
      </c>
      <c r="B20454" t="s">
        <v>2116</v>
      </c>
      <c r="C20454">
        <v>1779</v>
      </c>
      <c r="D20454">
        <v>0</v>
      </c>
    </row>
    <row r="20455" spans="1:4" x14ac:dyDescent="0.55000000000000004">
      <c r="A20455" t="s">
        <v>2115</v>
      </c>
      <c r="B20455" t="s">
        <v>2116</v>
      </c>
      <c r="C20455">
        <v>1780</v>
      </c>
      <c r="D20455">
        <v>0</v>
      </c>
    </row>
    <row r="20456" spans="1:4" x14ac:dyDescent="0.55000000000000004">
      <c r="A20456" t="s">
        <v>2115</v>
      </c>
      <c r="B20456" t="s">
        <v>2116</v>
      </c>
      <c r="C20456">
        <v>1781</v>
      </c>
      <c r="D20456">
        <v>0</v>
      </c>
    </row>
    <row r="20457" spans="1:4" x14ac:dyDescent="0.55000000000000004">
      <c r="A20457" t="s">
        <v>2115</v>
      </c>
      <c r="B20457" t="s">
        <v>2116</v>
      </c>
      <c r="C20457">
        <v>1782</v>
      </c>
      <c r="D20457">
        <v>0</v>
      </c>
    </row>
    <row r="20458" spans="1:4" x14ac:dyDescent="0.55000000000000004">
      <c r="A20458" t="s">
        <v>2115</v>
      </c>
      <c r="B20458" t="s">
        <v>2116</v>
      </c>
      <c r="C20458">
        <v>1783</v>
      </c>
      <c r="D20458">
        <v>0</v>
      </c>
    </row>
    <row r="20459" spans="1:4" x14ac:dyDescent="0.55000000000000004">
      <c r="A20459" t="s">
        <v>2115</v>
      </c>
      <c r="B20459" t="s">
        <v>2116</v>
      </c>
      <c r="C20459">
        <v>1784</v>
      </c>
      <c r="D20459">
        <v>0</v>
      </c>
    </row>
    <row r="20460" spans="1:4" x14ac:dyDescent="0.55000000000000004">
      <c r="A20460" t="s">
        <v>2115</v>
      </c>
      <c r="B20460" t="s">
        <v>2116</v>
      </c>
      <c r="C20460">
        <v>1785</v>
      </c>
      <c r="D20460">
        <v>0</v>
      </c>
    </row>
    <row r="20461" spans="1:4" x14ac:dyDescent="0.55000000000000004">
      <c r="A20461" t="s">
        <v>2115</v>
      </c>
      <c r="B20461" t="s">
        <v>2116</v>
      </c>
      <c r="C20461">
        <v>1786</v>
      </c>
      <c r="D20461">
        <v>0</v>
      </c>
    </row>
    <row r="20462" spans="1:4" x14ac:dyDescent="0.55000000000000004">
      <c r="A20462" t="s">
        <v>2115</v>
      </c>
      <c r="B20462" t="s">
        <v>2116</v>
      </c>
      <c r="C20462">
        <v>1787</v>
      </c>
      <c r="D20462">
        <v>0</v>
      </c>
    </row>
    <row r="20463" spans="1:4" x14ac:dyDescent="0.55000000000000004">
      <c r="A20463" t="s">
        <v>2115</v>
      </c>
      <c r="B20463" t="s">
        <v>2116</v>
      </c>
      <c r="C20463">
        <v>1788</v>
      </c>
      <c r="D20463">
        <v>0</v>
      </c>
    </row>
    <row r="20464" spans="1:4" x14ac:dyDescent="0.55000000000000004">
      <c r="A20464" t="s">
        <v>2115</v>
      </c>
      <c r="B20464" t="s">
        <v>2116</v>
      </c>
      <c r="C20464">
        <v>1789</v>
      </c>
      <c r="D20464">
        <v>0</v>
      </c>
    </row>
    <row r="20465" spans="1:4" x14ac:dyDescent="0.55000000000000004">
      <c r="A20465" t="s">
        <v>2115</v>
      </c>
      <c r="B20465" t="s">
        <v>2116</v>
      </c>
      <c r="C20465">
        <v>1790</v>
      </c>
      <c r="D20465">
        <v>0</v>
      </c>
    </row>
    <row r="20466" spans="1:4" x14ac:dyDescent="0.55000000000000004">
      <c r="A20466" t="s">
        <v>2115</v>
      </c>
      <c r="B20466" t="s">
        <v>2116</v>
      </c>
      <c r="C20466">
        <v>1791</v>
      </c>
      <c r="D20466">
        <v>0</v>
      </c>
    </row>
    <row r="20467" spans="1:4" x14ac:dyDescent="0.55000000000000004">
      <c r="A20467" t="s">
        <v>2115</v>
      </c>
      <c r="B20467" t="s">
        <v>2116</v>
      </c>
      <c r="C20467">
        <v>1792</v>
      </c>
      <c r="D20467">
        <v>0</v>
      </c>
    </row>
    <row r="20468" spans="1:4" x14ac:dyDescent="0.55000000000000004">
      <c r="A20468" t="s">
        <v>2115</v>
      </c>
      <c r="B20468" t="s">
        <v>2116</v>
      </c>
      <c r="C20468">
        <v>1793</v>
      </c>
      <c r="D20468">
        <v>0</v>
      </c>
    </row>
    <row r="20469" spans="1:4" x14ac:dyDescent="0.55000000000000004">
      <c r="A20469" t="s">
        <v>2115</v>
      </c>
      <c r="B20469" t="s">
        <v>2116</v>
      </c>
      <c r="C20469">
        <v>1794</v>
      </c>
      <c r="D20469">
        <v>0</v>
      </c>
    </row>
    <row r="20470" spans="1:4" x14ac:dyDescent="0.55000000000000004">
      <c r="A20470" t="s">
        <v>2115</v>
      </c>
      <c r="B20470" t="s">
        <v>2116</v>
      </c>
      <c r="C20470">
        <v>1795</v>
      </c>
      <c r="D20470">
        <v>0</v>
      </c>
    </row>
    <row r="20471" spans="1:4" x14ac:dyDescent="0.55000000000000004">
      <c r="A20471" t="s">
        <v>2115</v>
      </c>
      <c r="B20471" t="s">
        <v>2116</v>
      </c>
      <c r="C20471">
        <v>1796</v>
      </c>
      <c r="D20471">
        <v>0</v>
      </c>
    </row>
    <row r="20472" spans="1:4" x14ac:dyDescent="0.55000000000000004">
      <c r="A20472" t="s">
        <v>2115</v>
      </c>
      <c r="B20472" t="s">
        <v>2116</v>
      </c>
      <c r="C20472">
        <v>1797</v>
      </c>
      <c r="D20472">
        <v>0</v>
      </c>
    </row>
    <row r="20473" spans="1:4" x14ac:dyDescent="0.55000000000000004">
      <c r="A20473" t="s">
        <v>2115</v>
      </c>
      <c r="B20473" t="s">
        <v>2116</v>
      </c>
      <c r="C20473">
        <v>1798</v>
      </c>
      <c r="D20473">
        <v>0</v>
      </c>
    </row>
    <row r="20474" spans="1:4" x14ac:dyDescent="0.55000000000000004">
      <c r="A20474" t="s">
        <v>2115</v>
      </c>
      <c r="B20474" t="s">
        <v>2116</v>
      </c>
      <c r="C20474">
        <v>1799</v>
      </c>
      <c r="D20474">
        <v>0</v>
      </c>
    </row>
    <row r="20475" spans="1:4" x14ac:dyDescent="0.55000000000000004">
      <c r="A20475" t="s">
        <v>2115</v>
      </c>
      <c r="B20475" t="s">
        <v>2116</v>
      </c>
      <c r="C20475">
        <v>1800</v>
      </c>
      <c r="D20475">
        <v>0</v>
      </c>
    </row>
    <row r="20476" spans="1:4" x14ac:dyDescent="0.55000000000000004">
      <c r="A20476" t="s">
        <v>2115</v>
      </c>
      <c r="B20476" t="s">
        <v>2116</v>
      </c>
      <c r="C20476">
        <v>1801</v>
      </c>
      <c r="D20476">
        <v>0</v>
      </c>
    </row>
    <row r="20477" spans="1:4" x14ac:dyDescent="0.55000000000000004">
      <c r="A20477" t="s">
        <v>2115</v>
      </c>
      <c r="B20477" t="s">
        <v>2116</v>
      </c>
      <c r="C20477">
        <v>1802</v>
      </c>
      <c r="D20477">
        <v>0</v>
      </c>
    </row>
    <row r="20478" spans="1:4" x14ac:dyDescent="0.55000000000000004">
      <c r="A20478" t="s">
        <v>2115</v>
      </c>
      <c r="B20478" t="s">
        <v>2116</v>
      </c>
      <c r="C20478">
        <v>1803</v>
      </c>
      <c r="D20478">
        <v>0</v>
      </c>
    </row>
    <row r="20479" spans="1:4" x14ac:dyDescent="0.55000000000000004">
      <c r="A20479" t="s">
        <v>2115</v>
      </c>
      <c r="B20479" t="s">
        <v>2116</v>
      </c>
      <c r="C20479">
        <v>1804</v>
      </c>
      <c r="D20479">
        <v>0</v>
      </c>
    </row>
    <row r="20480" spans="1:4" x14ac:dyDescent="0.55000000000000004">
      <c r="A20480" t="s">
        <v>2115</v>
      </c>
      <c r="B20480" t="s">
        <v>2116</v>
      </c>
      <c r="C20480">
        <v>1805</v>
      </c>
      <c r="D20480">
        <v>236</v>
      </c>
    </row>
    <row r="20481" spans="1:4" x14ac:dyDescent="0.55000000000000004">
      <c r="A20481" t="s">
        <v>2115</v>
      </c>
      <c r="B20481" t="s">
        <v>2116</v>
      </c>
      <c r="C20481">
        <v>1806</v>
      </c>
      <c r="D20481">
        <v>661</v>
      </c>
    </row>
    <row r="20482" spans="1:4" x14ac:dyDescent="0.55000000000000004">
      <c r="A20482" t="s">
        <v>2115</v>
      </c>
      <c r="B20482" t="s">
        <v>2116</v>
      </c>
      <c r="C20482">
        <v>1807</v>
      </c>
      <c r="D20482">
        <v>629</v>
      </c>
    </row>
    <row r="20483" spans="1:4" x14ac:dyDescent="0.55000000000000004">
      <c r="A20483" t="s">
        <v>2115</v>
      </c>
      <c r="B20483" t="s">
        <v>2116</v>
      </c>
      <c r="C20483">
        <v>1808</v>
      </c>
      <c r="D20483">
        <v>787</v>
      </c>
    </row>
    <row r="20484" spans="1:4" x14ac:dyDescent="0.55000000000000004">
      <c r="A20484" t="s">
        <v>2115</v>
      </c>
      <c r="B20484" t="s">
        <v>2116</v>
      </c>
      <c r="C20484">
        <v>1809</v>
      </c>
      <c r="D20484">
        <v>1259</v>
      </c>
    </row>
    <row r="20485" spans="1:4" x14ac:dyDescent="0.55000000000000004">
      <c r="A20485" t="s">
        <v>2115</v>
      </c>
      <c r="B20485" t="s">
        <v>2116</v>
      </c>
      <c r="C20485">
        <v>1810</v>
      </c>
      <c r="D20485">
        <v>1259</v>
      </c>
    </row>
    <row r="20486" spans="1:4" x14ac:dyDescent="0.55000000000000004">
      <c r="A20486" t="s">
        <v>2115</v>
      </c>
      <c r="B20486" t="s">
        <v>2116</v>
      </c>
      <c r="C20486">
        <v>1811</v>
      </c>
      <c r="D20486">
        <v>2203</v>
      </c>
    </row>
    <row r="20487" spans="1:4" x14ac:dyDescent="0.55000000000000004">
      <c r="A20487" t="s">
        <v>2115</v>
      </c>
      <c r="B20487" t="s">
        <v>2116</v>
      </c>
      <c r="C20487">
        <v>1812</v>
      </c>
      <c r="D20487">
        <v>2203</v>
      </c>
    </row>
    <row r="20488" spans="1:4" x14ac:dyDescent="0.55000000000000004">
      <c r="A20488" t="s">
        <v>2115</v>
      </c>
      <c r="B20488" t="s">
        <v>2116</v>
      </c>
      <c r="C20488">
        <v>1813</v>
      </c>
      <c r="D20488">
        <v>2832</v>
      </c>
    </row>
    <row r="20489" spans="1:4" x14ac:dyDescent="0.55000000000000004">
      <c r="A20489" t="s">
        <v>2115</v>
      </c>
      <c r="B20489" t="s">
        <v>2116</v>
      </c>
      <c r="C20489">
        <v>1814</v>
      </c>
      <c r="D20489">
        <v>3451</v>
      </c>
    </row>
    <row r="20490" spans="1:4" x14ac:dyDescent="0.55000000000000004">
      <c r="A20490" t="s">
        <v>2115</v>
      </c>
      <c r="B20490" t="s">
        <v>2116</v>
      </c>
      <c r="C20490">
        <v>1815</v>
      </c>
      <c r="D20490">
        <v>2753</v>
      </c>
    </row>
    <row r="20491" spans="1:4" x14ac:dyDescent="0.55000000000000004">
      <c r="A20491" t="s">
        <v>2115</v>
      </c>
      <c r="B20491" t="s">
        <v>2116</v>
      </c>
      <c r="C20491">
        <v>1816</v>
      </c>
      <c r="D20491">
        <v>2281</v>
      </c>
    </row>
    <row r="20492" spans="1:4" x14ac:dyDescent="0.55000000000000004">
      <c r="A20492" t="s">
        <v>2115</v>
      </c>
      <c r="B20492" t="s">
        <v>2116</v>
      </c>
      <c r="C20492">
        <v>1817</v>
      </c>
      <c r="D20492">
        <v>2045</v>
      </c>
    </row>
    <row r="20493" spans="1:4" x14ac:dyDescent="0.55000000000000004">
      <c r="A20493" t="s">
        <v>2115</v>
      </c>
      <c r="B20493" t="s">
        <v>2116</v>
      </c>
      <c r="C20493">
        <v>1818</v>
      </c>
      <c r="D20493">
        <v>1888</v>
      </c>
    </row>
    <row r="20494" spans="1:4" x14ac:dyDescent="0.55000000000000004">
      <c r="A20494" t="s">
        <v>2115</v>
      </c>
      <c r="B20494" t="s">
        <v>2116</v>
      </c>
      <c r="C20494">
        <v>1819</v>
      </c>
      <c r="D20494">
        <v>3540</v>
      </c>
    </row>
    <row r="20495" spans="1:4" x14ac:dyDescent="0.55000000000000004">
      <c r="A20495" t="s">
        <v>2115</v>
      </c>
      <c r="B20495" t="s">
        <v>2116</v>
      </c>
      <c r="C20495">
        <v>1820</v>
      </c>
      <c r="D20495">
        <v>6160</v>
      </c>
    </row>
    <row r="20496" spans="1:4" x14ac:dyDescent="0.55000000000000004">
      <c r="A20496" t="s">
        <v>2115</v>
      </c>
      <c r="B20496" t="s">
        <v>2116</v>
      </c>
      <c r="C20496">
        <v>1821</v>
      </c>
      <c r="D20496">
        <v>3147</v>
      </c>
    </row>
    <row r="20497" spans="1:4" x14ac:dyDescent="0.55000000000000004">
      <c r="A20497" t="s">
        <v>2115</v>
      </c>
      <c r="B20497" t="s">
        <v>2116</v>
      </c>
      <c r="C20497">
        <v>1822</v>
      </c>
      <c r="D20497">
        <v>3934.0001999999999</v>
      </c>
    </row>
    <row r="20498" spans="1:4" x14ac:dyDescent="0.55000000000000004">
      <c r="A20498" t="s">
        <v>2115</v>
      </c>
      <c r="B20498" t="s">
        <v>2116</v>
      </c>
      <c r="C20498">
        <v>1823</v>
      </c>
      <c r="D20498">
        <v>4720</v>
      </c>
    </row>
    <row r="20499" spans="1:4" x14ac:dyDescent="0.55000000000000004">
      <c r="A20499" t="s">
        <v>2115</v>
      </c>
      <c r="B20499" t="s">
        <v>2116</v>
      </c>
      <c r="C20499">
        <v>1824</v>
      </c>
      <c r="D20499">
        <v>4720</v>
      </c>
    </row>
    <row r="20500" spans="1:4" x14ac:dyDescent="0.55000000000000004">
      <c r="A20500" t="s">
        <v>2115</v>
      </c>
      <c r="B20500" t="s">
        <v>2116</v>
      </c>
      <c r="C20500">
        <v>1825</v>
      </c>
      <c r="D20500">
        <v>2870</v>
      </c>
    </row>
    <row r="20501" spans="1:4" x14ac:dyDescent="0.55000000000000004">
      <c r="A20501" t="s">
        <v>2115</v>
      </c>
      <c r="B20501" t="s">
        <v>2116</v>
      </c>
      <c r="C20501">
        <v>1826</v>
      </c>
      <c r="D20501">
        <v>6360</v>
      </c>
    </row>
    <row r="20502" spans="1:4" x14ac:dyDescent="0.55000000000000004">
      <c r="A20502" t="s">
        <v>2115</v>
      </c>
      <c r="B20502" t="s">
        <v>2116</v>
      </c>
      <c r="C20502">
        <v>1827</v>
      </c>
      <c r="D20502">
        <v>5902</v>
      </c>
    </row>
    <row r="20503" spans="1:4" x14ac:dyDescent="0.55000000000000004">
      <c r="A20503" t="s">
        <v>2115</v>
      </c>
      <c r="B20503" t="s">
        <v>2116</v>
      </c>
      <c r="C20503">
        <v>1828</v>
      </c>
      <c r="D20503">
        <v>3786</v>
      </c>
    </row>
    <row r="20504" spans="1:4" x14ac:dyDescent="0.55000000000000004">
      <c r="A20504" t="s">
        <v>2115</v>
      </c>
      <c r="B20504" t="s">
        <v>2116</v>
      </c>
      <c r="C20504">
        <v>1829</v>
      </c>
      <c r="D20504">
        <v>6031</v>
      </c>
    </row>
    <row r="20505" spans="1:4" x14ac:dyDescent="0.55000000000000004">
      <c r="A20505" t="s">
        <v>2115</v>
      </c>
      <c r="B20505" t="s">
        <v>2116</v>
      </c>
      <c r="C20505">
        <v>1830</v>
      </c>
      <c r="D20505">
        <v>5748</v>
      </c>
    </row>
    <row r="20506" spans="1:4" x14ac:dyDescent="0.55000000000000004">
      <c r="A20506" t="s">
        <v>2115</v>
      </c>
      <c r="B20506" t="s">
        <v>2116</v>
      </c>
      <c r="C20506">
        <v>1831</v>
      </c>
      <c r="D20506">
        <v>1421</v>
      </c>
    </row>
    <row r="20507" spans="1:4" x14ac:dyDescent="0.55000000000000004">
      <c r="A20507" t="s">
        <v>2115</v>
      </c>
      <c r="B20507" t="s">
        <v>2116</v>
      </c>
      <c r="C20507">
        <v>1832</v>
      </c>
      <c r="D20507">
        <v>11239</v>
      </c>
    </row>
    <row r="20508" spans="1:4" x14ac:dyDescent="0.55000000000000004">
      <c r="A20508" t="s">
        <v>2115</v>
      </c>
      <c r="B20508" t="s">
        <v>2116</v>
      </c>
      <c r="C20508">
        <v>1833</v>
      </c>
      <c r="D20508">
        <v>10718</v>
      </c>
    </row>
    <row r="20509" spans="1:4" x14ac:dyDescent="0.55000000000000004">
      <c r="A20509" t="s">
        <v>2115</v>
      </c>
      <c r="B20509" t="s">
        <v>2116</v>
      </c>
      <c r="C20509">
        <v>1834</v>
      </c>
      <c r="D20509">
        <v>13358</v>
      </c>
    </row>
    <row r="20510" spans="1:4" x14ac:dyDescent="0.55000000000000004">
      <c r="A20510" t="s">
        <v>2115</v>
      </c>
      <c r="B20510" t="s">
        <v>2116</v>
      </c>
      <c r="C20510">
        <v>1835</v>
      </c>
      <c r="D20510">
        <v>19498</v>
      </c>
    </row>
    <row r="20511" spans="1:4" x14ac:dyDescent="0.55000000000000004">
      <c r="A20511" t="s">
        <v>2115</v>
      </c>
      <c r="B20511" t="s">
        <v>2116</v>
      </c>
      <c r="C20511">
        <v>1836</v>
      </c>
      <c r="D20511">
        <v>19897</v>
      </c>
    </row>
    <row r="20512" spans="1:4" x14ac:dyDescent="0.55000000000000004">
      <c r="A20512" t="s">
        <v>2115</v>
      </c>
      <c r="B20512" t="s">
        <v>2116</v>
      </c>
      <c r="C20512">
        <v>1837</v>
      </c>
      <c r="D20512">
        <v>25305</v>
      </c>
    </row>
    <row r="20513" spans="1:4" x14ac:dyDescent="0.55000000000000004">
      <c r="A20513" t="s">
        <v>2115</v>
      </c>
      <c r="B20513" t="s">
        <v>2116</v>
      </c>
      <c r="C20513">
        <v>1838</v>
      </c>
      <c r="D20513">
        <v>27094</v>
      </c>
    </row>
    <row r="20514" spans="1:4" x14ac:dyDescent="0.55000000000000004">
      <c r="A20514" t="s">
        <v>2115</v>
      </c>
      <c r="B20514" t="s">
        <v>2116</v>
      </c>
      <c r="C20514">
        <v>1839</v>
      </c>
      <c r="D20514">
        <v>33487</v>
      </c>
    </row>
    <row r="20515" spans="1:4" x14ac:dyDescent="0.55000000000000004">
      <c r="A20515" t="s">
        <v>2115</v>
      </c>
      <c r="B20515" t="s">
        <v>2116</v>
      </c>
      <c r="C20515">
        <v>1840</v>
      </c>
      <c r="D20515">
        <v>47605</v>
      </c>
    </row>
    <row r="20516" spans="1:4" x14ac:dyDescent="0.55000000000000004">
      <c r="A20516" t="s">
        <v>2115</v>
      </c>
      <c r="B20516" t="s">
        <v>2116</v>
      </c>
      <c r="C20516">
        <v>1841</v>
      </c>
      <c r="D20516">
        <v>54819</v>
      </c>
    </row>
    <row r="20517" spans="1:4" x14ac:dyDescent="0.55000000000000004">
      <c r="A20517" t="s">
        <v>2115</v>
      </c>
      <c r="B20517" t="s">
        <v>2116</v>
      </c>
      <c r="C20517">
        <v>1842</v>
      </c>
      <c r="D20517">
        <v>62779</v>
      </c>
    </row>
    <row r="20518" spans="1:4" x14ac:dyDescent="0.55000000000000004">
      <c r="A20518" t="s">
        <v>2115</v>
      </c>
      <c r="B20518" t="s">
        <v>2116</v>
      </c>
      <c r="C20518">
        <v>1843</v>
      </c>
      <c r="D20518">
        <v>40692</v>
      </c>
    </row>
    <row r="20519" spans="1:4" x14ac:dyDescent="0.55000000000000004">
      <c r="A20519" t="s">
        <v>2115</v>
      </c>
      <c r="B20519" t="s">
        <v>2116</v>
      </c>
      <c r="C20519">
        <v>1844</v>
      </c>
      <c r="D20519">
        <v>36374</v>
      </c>
    </row>
    <row r="20520" spans="1:4" x14ac:dyDescent="0.55000000000000004">
      <c r="A20520" t="s">
        <v>2115</v>
      </c>
      <c r="B20520" t="s">
        <v>2116</v>
      </c>
      <c r="C20520">
        <v>1845</v>
      </c>
      <c r="D20520">
        <v>35125</v>
      </c>
    </row>
    <row r="20521" spans="1:4" x14ac:dyDescent="0.55000000000000004">
      <c r="A20521" t="s">
        <v>2115</v>
      </c>
      <c r="B20521" t="s">
        <v>2116</v>
      </c>
      <c r="C20521">
        <v>1846</v>
      </c>
      <c r="D20521">
        <v>61308</v>
      </c>
    </row>
    <row r="20522" spans="1:4" x14ac:dyDescent="0.55000000000000004">
      <c r="A20522" t="s">
        <v>2115</v>
      </c>
      <c r="B20522" t="s">
        <v>2116</v>
      </c>
      <c r="C20522">
        <v>1847</v>
      </c>
      <c r="D20522">
        <v>64088</v>
      </c>
    </row>
    <row r="20523" spans="1:4" x14ac:dyDescent="0.55000000000000004">
      <c r="A20523" t="s">
        <v>2115</v>
      </c>
      <c r="B20523" t="s">
        <v>2116</v>
      </c>
      <c r="C20523">
        <v>1848</v>
      </c>
      <c r="D20523">
        <v>71507</v>
      </c>
    </row>
    <row r="20524" spans="1:4" x14ac:dyDescent="0.55000000000000004">
      <c r="A20524" t="s">
        <v>2115</v>
      </c>
      <c r="B20524" t="s">
        <v>2116</v>
      </c>
      <c r="C20524">
        <v>1849</v>
      </c>
      <c r="D20524">
        <v>76336</v>
      </c>
    </row>
    <row r="20525" spans="1:4" x14ac:dyDescent="0.55000000000000004">
      <c r="A20525" t="s">
        <v>2115</v>
      </c>
      <c r="B20525" t="s">
        <v>2116</v>
      </c>
      <c r="C20525">
        <v>1850</v>
      </c>
      <c r="D20525">
        <v>112052</v>
      </c>
    </row>
    <row r="20526" spans="1:4" x14ac:dyDescent="0.55000000000000004">
      <c r="A20526" t="s">
        <v>2115</v>
      </c>
      <c r="B20526" t="s">
        <v>2116</v>
      </c>
      <c r="C20526">
        <v>1851</v>
      </c>
      <c r="D20526">
        <v>106379</v>
      </c>
    </row>
    <row r="20527" spans="1:4" x14ac:dyDescent="0.55000000000000004">
      <c r="A20527" t="s">
        <v>2115</v>
      </c>
      <c r="B20527" t="s">
        <v>2116</v>
      </c>
      <c r="C20527">
        <v>1852</v>
      </c>
      <c r="D20527">
        <v>106055</v>
      </c>
    </row>
    <row r="20528" spans="1:4" x14ac:dyDescent="0.55000000000000004">
      <c r="A20528" t="s">
        <v>2115</v>
      </c>
      <c r="B20528" t="s">
        <v>2116</v>
      </c>
      <c r="C20528">
        <v>1853</v>
      </c>
      <c r="D20528">
        <v>152321</v>
      </c>
    </row>
    <row r="20529" spans="1:4" x14ac:dyDescent="0.55000000000000004">
      <c r="A20529" t="s">
        <v>2115</v>
      </c>
      <c r="B20529" t="s">
        <v>2116</v>
      </c>
      <c r="C20529">
        <v>1854</v>
      </c>
      <c r="D20529">
        <v>183526</v>
      </c>
    </row>
    <row r="20530" spans="1:4" x14ac:dyDescent="0.55000000000000004">
      <c r="A20530" t="s">
        <v>2115</v>
      </c>
      <c r="B20530" t="s">
        <v>2116</v>
      </c>
      <c r="C20530">
        <v>1855</v>
      </c>
      <c r="D20530">
        <v>215678</v>
      </c>
    </row>
    <row r="20531" spans="1:4" x14ac:dyDescent="0.55000000000000004">
      <c r="A20531" t="s">
        <v>2115</v>
      </c>
      <c r="B20531" t="s">
        <v>2116</v>
      </c>
      <c r="C20531">
        <v>1856</v>
      </c>
      <c r="D20531">
        <v>298886</v>
      </c>
    </row>
    <row r="20532" spans="1:4" x14ac:dyDescent="0.55000000000000004">
      <c r="A20532" t="s">
        <v>2115</v>
      </c>
      <c r="B20532" t="s">
        <v>2116</v>
      </c>
      <c r="C20532">
        <v>1857</v>
      </c>
      <c r="D20532">
        <v>331100</v>
      </c>
    </row>
    <row r="20533" spans="1:4" x14ac:dyDescent="0.55000000000000004">
      <c r="A20533" t="s">
        <v>2115</v>
      </c>
      <c r="B20533" t="s">
        <v>2116</v>
      </c>
      <c r="C20533">
        <v>1858</v>
      </c>
      <c r="D20533">
        <v>340483</v>
      </c>
    </row>
    <row r="20534" spans="1:4" x14ac:dyDescent="0.55000000000000004">
      <c r="A20534" t="s">
        <v>2115</v>
      </c>
      <c r="B20534" t="s">
        <v>2116</v>
      </c>
      <c r="C20534">
        <v>1859</v>
      </c>
      <c r="D20534">
        <v>484948</v>
      </c>
    </row>
    <row r="20535" spans="1:4" x14ac:dyDescent="0.55000000000000004">
      <c r="A20535" t="s">
        <v>2115</v>
      </c>
      <c r="B20535" t="s">
        <v>2116</v>
      </c>
      <c r="C20535">
        <v>1860</v>
      </c>
      <c r="D20535">
        <v>599769</v>
      </c>
    </row>
    <row r="20536" spans="1:4" x14ac:dyDescent="0.55000000000000004">
      <c r="A20536" t="s">
        <v>2115</v>
      </c>
      <c r="B20536" t="s">
        <v>2116</v>
      </c>
      <c r="C20536">
        <v>1861</v>
      </c>
      <c r="D20536">
        <v>560575</v>
      </c>
    </row>
    <row r="20537" spans="1:4" x14ac:dyDescent="0.55000000000000004">
      <c r="A20537" t="s">
        <v>2115</v>
      </c>
      <c r="B20537" t="s">
        <v>2116</v>
      </c>
      <c r="C20537">
        <v>1862</v>
      </c>
      <c r="D20537">
        <v>787635</v>
      </c>
    </row>
    <row r="20538" spans="1:4" x14ac:dyDescent="0.55000000000000004">
      <c r="A20538" t="s">
        <v>2115</v>
      </c>
      <c r="B20538" t="s">
        <v>2116</v>
      </c>
      <c r="C20538">
        <v>1863</v>
      </c>
      <c r="D20538">
        <v>720450</v>
      </c>
    </row>
    <row r="20539" spans="1:4" x14ac:dyDescent="0.55000000000000004">
      <c r="A20539" t="s">
        <v>2115</v>
      </c>
      <c r="B20539" t="s">
        <v>2116</v>
      </c>
      <c r="C20539">
        <v>1864</v>
      </c>
      <c r="D20539">
        <v>903160</v>
      </c>
    </row>
    <row r="20540" spans="1:4" x14ac:dyDescent="0.55000000000000004">
      <c r="A20540" t="s">
        <v>2115</v>
      </c>
      <c r="B20540" t="s">
        <v>2116</v>
      </c>
      <c r="C20540">
        <v>1865</v>
      </c>
      <c r="D20540">
        <v>973508</v>
      </c>
    </row>
    <row r="20541" spans="1:4" x14ac:dyDescent="0.55000000000000004">
      <c r="A20541" t="s">
        <v>2115</v>
      </c>
      <c r="B20541" t="s">
        <v>2116</v>
      </c>
      <c r="C20541">
        <v>1866</v>
      </c>
      <c r="D20541">
        <v>1280060</v>
      </c>
    </row>
    <row r="20542" spans="1:4" x14ac:dyDescent="0.55000000000000004">
      <c r="A20542" t="s">
        <v>2115</v>
      </c>
      <c r="B20542" t="s">
        <v>2116</v>
      </c>
      <c r="C20542">
        <v>1867</v>
      </c>
      <c r="D20542">
        <v>1239852</v>
      </c>
    </row>
    <row r="20543" spans="1:4" x14ac:dyDescent="0.55000000000000004">
      <c r="A20543" t="s">
        <v>2115</v>
      </c>
      <c r="B20543" t="s">
        <v>2116</v>
      </c>
      <c r="C20543">
        <v>1868</v>
      </c>
      <c r="D20543">
        <v>1532259</v>
      </c>
    </row>
    <row r="20544" spans="1:4" x14ac:dyDescent="0.55000000000000004">
      <c r="A20544" t="s">
        <v>2115</v>
      </c>
      <c r="B20544" t="s">
        <v>2116</v>
      </c>
      <c r="C20544">
        <v>1869</v>
      </c>
      <c r="D20544">
        <v>1464684</v>
      </c>
    </row>
    <row r="20545" spans="1:4" x14ac:dyDescent="0.55000000000000004">
      <c r="A20545" t="s">
        <v>2115</v>
      </c>
      <c r="B20545" t="s">
        <v>2116</v>
      </c>
      <c r="C20545">
        <v>1870</v>
      </c>
      <c r="D20545">
        <v>1402391</v>
      </c>
    </row>
    <row r="20546" spans="1:4" x14ac:dyDescent="0.55000000000000004">
      <c r="A20546" t="s">
        <v>2115</v>
      </c>
      <c r="B20546" t="s">
        <v>2116</v>
      </c>
      <c r="C20546">
        <v>1871</v>
      </c>
      <c r="D20546">
        <v>1440910</v>
      </c>
    </row>
    <row r="20547" spans="1:4" x14ac:dyDescent="0.55000000000000004">
      <c r="A20547" t="s">
        <v>2115</v>
      </c>
      <c r="B20547" t="s">
        <v>2116</v>
      </c>
      <c r="C20547">
        <v>1872</v>
      </c>
      <c r="D20547">
        <v>1636610</v>
      </c>
    </row>
    <row r="20548" spans="1:4" x14ac:dyDescent="0.55000000000000004">
      <c r="A20548" t="s">
        <v>2115</v>
      </c>
      <c r="B20548" t="s">
        <v>2116</v>
      </c>
      <c r="C20548">
        <v>1873</v>
      </c>
      <c r="D20548">
        <v>1930549</v>
      </c>
    </row>
    <row r="20549" spans="1:4" x14ac:dyDescent="0.55000000000000004">
      <c r="A20549" t="s">
        <v>2115</v>
      </c>
      <c r="B20549" t="s">
        <v>2116</v>
      </c>
      <c r="C20549">
        <v>1874</v>
      </c>
      <c r="D20549">
        <v>2125629</v>
      </c>
    </row>
    <row r="20550" spans="1:4" x14ac:dyDescent="0.55000000000000004">
      <c r="A20550" t="s">
        <v>2115</v>
      </c>
      <c r="B20550" t="s">
        <v>2116</v>
      </c>
      <c r="C20550">
        <v>1875</v>
      </c>
      <c r="D20550">
        <v>2142736</v>
      </c>
    </row>
    <row r="20551" spans="1:4" x14ac:dyDescent="0.55000000000000004">
      <c r="A20551" t="s">
        <v>2115</v>
      </c>
      <c r="B20551" t="s">
        <v>2116</v>
      </c>
      <c r="C20551">
        <v>1876</v>
      </c>
      <c r="D20551">
        <v>2158161</v>
      </c>
    </row>
    <row r="20552" spans="1:4" x14ac:dyDescent="0.55000000000000004">
      <c r="A20552" t="s">
        <v>2115</v>
      </c>
      <c r="B20552" t="s">
        <v>2116</v>
      </c>
      <c r="C20552">
        <v>1877</v>
      </c>
      <c r="D20552">
        <v>2372097</v>
      </c>
    </row>
    <row r="20553" spans="1:4" x14ac:dyDescent="0.55000000000000004">
      <c r="A20553" t="s">
        <v>2115</v>
      </c>
      <c r="B20553" t="s">
        <v>2116</v>
      </c>
      <c r="C20553">
        <v>1878</v>
      </c>
      <c r="D20553">
        <v>2917052</v>
      </c>
    </row>
    <row r="20554" spans="1:4" x14ac:dyDescent="0.55000000000000004">
      <c r="A20554" t="s">
        <v>2115</v>
      </c>
      <c r="B20554" t="s">
        <v>2116</v>
      </c>
      <c r="C20554">
        <v>1879</v>
      </c>
      <c r="D20554">
        <v>3083507</v>
      </c>
    </row>
    <row r="20555" spans="1:4" x14ac:dyDescent="0.55000000000000004">
      <c r="A20555" t="s">
        <v>2115</v>
      </c>
      <c r="B20555" t="s">
        <v>2116</v>
      </c>
      <c r="C20555">
        <v>1880</v>
      </c>
      <c r="D20555">
        <v>3073339</v>
      </c>
    </row>
    <row r="20556" spans="1:4" x14ac:dyDescent="0.55000000000000004">
      <c r="A20556" t="s">
        <v>2115</v>
      </c>
      <c r="B20556" t="s">
        <v>2116</v>
      </c>
      <c r="C20556">
        <v>1881</v>
      </c>
      <c r="D20556">
        <v>3641577</v>
      </c>
    </row>
    <row r="20557" spans="1:4" x14ac:dyDescent="0.55000000000000004">
      <c r="A20557" t="s">
        <v>2115</v>
      </c>
      <c r="B20557" t="s">
        <v>2116</v>
      </c>
      <c r="C20557">
        <v>1882</v>
      </c>
      <c r="D20557">
        <v>4277829</v>
      </c>
    </row>
    <row r="20558" spans="1:4" x14ac:dyDescent="0.55000000000000004">
      <c r="A20558" t="s">
        <v>2115</v>
      </c>
      <c r="B20558" t="s">
        <v>2116</v>
      </c>
      <c r="C20558">
        <v>1883</v>
      </c>
      <c r="D20558">
        <v>5073743</v>
      </c>
    </row>
    <row r="20559" spans="1:4" x14ac:dyDescent="0.55000000000000004">
      <c r="A20559" t="s">
        <v>2115</v>
      </c>
      <c r="B20559" t="s">
        <v>2116</v>
      </c>
      <c r="C20559">
        <v>1884</v>
      </c>
      <c r="D20559">
        <v>5590824</v>
      </c>
    </row>
    <row r="20560" spans="1:4" x14ac:dyDescent="0.55000000000000004">
      <c r="A20560" t="s">
        <v>2115</v>
      </c>
      <c r="B20560" t="s">
        <v>2116</v>
      </c>
      <c r="C20560">
        <v>1885</v>
      </c>
      <c r="D20560">
        <v>5999834</v>
      </c>
    </row>
    <row r="20561" spans="1:4" x14ac:dyDescent="0.55000000000000004">
      <c r="A20561" t="s">
        <v>2115</v>
      </c>
      <c r="B20561" t="s">
        <v>2116</v>
      </c>
      <c r="C20561">
        <v>1886</v>
      </c>
      <c r="D20561">
        <v>6009109</v>
      </c>
    </row>
    <row r="20562" spans="1:4" x14ac:dyDescent="0.55000000000000004">
      <c r="A20562" t="s">
        <v>2115</v>
      </c>
      <c r="B20562" t="s">
        <v>2116</v>
      </c>
      <c r="C20562">
        <v>1887</v>
      </c>
      <c r="D20562">
        <v>6261250</v>
      </c>
    </row>
    <row r="20563" spans="1:4" x14ac:dyDescent="0.55000000000000004">
      <c r="A20563" t="s">
        <v>2115</v>
      </c>
      <c r="B20563" t="s">
        <v>2116</v>
      </c>
      <c r="C20563">
        <v>1888</v>
      </c>
      <c r="D20563">
        <v>6972248</v>
      </c>
    </row>
    <row r="20564" spans="1:4" x14ac:dyDescent="0.55000000000000004">
      <c r="A20564" t="s">
        <v>2115</v>
      </c>
      <c r="B20564" t="s">
        <v>2116</v>
      </c>
      <c r="C20564">
        <v>1889</v>
      </c>
      <c r="D20564">
        <v>7562008</v>
      </c>
    </row>
    <row r="20565" spans="1:4" x14ac:dyDescent="0.55000000000000004">
      <c r="A20565" t="s">
        <v>2115</v>
      </c>
      <c r="B20565" t="s">
        <v>2116</v>
      </c>
      <c r="C20565">
        <v>1890</v>
      </c>
      <c r="D20565">
        <v>6872483</v>
      </c>
    </row>
    <row r="20566" spans="1:4" x14ac:dyDescent="0.55000000000000004">
      <c r="A20566" t="s">
        <v>2115</v>
      </c>
      <c r="B20566" t="s">
        <v>2116</v>
      </c>
      <c r="C20566">
        <v>1891</v>
      </c>
      <c r="D20566">
        <v>8375925</v>
      </c>
    </row>
    <row r="20567" spans="1:4" x14ac:dyDescent="0.55000000000000004">
      <c r="A20567" t="s">
        <v>2115</v>
      </c>
      <c r="B20567" t="s">
        <v>2116</v>
      </c>
      <c r="C20567">
        <v>1892</v>
      </c>
      <c r="D20567">
        <v>7961785</v>
      </c>
    </row>
    <row r="20568" spans="1:4" x14ac:dyDescent="0.55000000000000004">
      <c r="A20568" t="s">
        <v>2115</v>
      </c>
      <c r="B20568" t="s">
        <v>2116</v>
      </c>
      <c r="C20568">
        <v>1893</v>
      </c>
      <c r="D20568">
        <v>7315646</v>
      </c>
    </row>
    <row r="20569" spans="1:4" x14ac:dyDescent="0.55000000000000004">
      <c r="A20569" t="s">
        <v>2115</v>
      </c>
      <c r="B20569" t="s">
        <v>2116</v>
      </c>
      <c r="C20569">
        <v>1894</v>
      </c>
      <c r="D20569">
        <v>8130214</v>
      </c>
    </row>
    <row r="20570" spans="1:4" x14ac:dyDescent="0.55000000000000004">
      <c r="A20570" t="s">
        <v>2115</v>
      </c>
      <c r="B20570" t="s">
        <v>2116</v>
      </c>
      <c r="C20570">
        <v>1895</v>
      </c>
      <c r="D20570">
        <v>8373957</v>
      </c>
    </row>
    <row r="20571" spans="1:4" x14ac:dyDescent="0.55000000000000004">
      <c r="A20571" t="s">
        <v>2115</v>
      </c>
      <c r="B20571" t="s">
        <v>2116</v>
      </c>
      <c r="C20571">
        <v>1896</v>
      </c>
      <c r="D20571">
        <v>8936921</v>
      </c>
    </row>
    <row r="20572" spans="1:4" x14ac:dyDescent="0.55000000000000004">
      <c r="A20572" t="s">
        <v>2115</v>
      </c>
      <c r="B20572" t="s">
        <v>2116</v>
      </c>
      <c r="C20572">
        <v>1897</v>
      </c>
      <c r="D20572">
        <v>9782685</v>
      </c>
    </row>
    <row r="20573" spans="1:4" x14ac:dyDescent="0.55000000000000004">
      <c r="A20573" t="s">
        <v>2115</v>
      </c>
      <c r="B20573" t="s">
        <v>2116</v>
      </c>
      <c r="C20573">
        <v>1898</v>
      </c>
      <c r="D20573">
        <v>10536444</v>
      </c>
    </row>
    <row r="20574" spans="1:4" x14ac:dyDescent="0.55000000000000004">
      <c r="A20574" t="s">
        <v>2115</v>
      </c>
      <c r="B20574" t="s">
        <v>2116</v>
      </c>
      <c r="C20574">
        <v>1899</v>
      </c>
      <c r="D20574">
        <v>10873019</v>
      </c>
    </row>
    <row r="20575" spans="1:4" x14ac:dyDescent="0.55000000000000004">
      <c r="A20575" t="s">
        <v>2115</v>
      </c>
      <c r="B20575" t="s">
        <v>2116</v>
      </c>
      <c r="C20575">
        <v>1900</v>
      </c>
      <c r="D20575">
        <v>12607824</v>
      </c>
    </row>
    <row r="20576" spans="1:4" x14ac:dyDescent="0.55000000000000004">
      <c r="A20576" t="s">
        <v>2115</v>
      </c>
      <c r="B20576" t="s">
        <v>2116</v>
      </c>
      <c r="C20576">
        <v>1901</v>
      </c>
      <c r="D20576">
        <v>14179680</v>
      </c>
    </row>
    <row r="20577" spans="1:4" x14ac:dyDescent="0.55000000000000004">
      <c r="A20577" t="s">
        <v>2115</v>
      </c>
      <c r="B20577" t="s">
        <v>2116</v>
      </c>
      <c r="C20577">
        <v>1902</v>
      </c>
      <c r="D20577">
        <v>14436160</v>
      </c>
    </row>
    <row r="20578" spans="1:4" x14ac:dyDescent="0.55000000000000004">
      <c r="A20578" t="s">
        <v>2115</v>
      </c>
      <c r="B20578" t="s">
        <v>2116</v>
      </c>
      <c r="C20578">
        <v>1903</v>
      </c>
      <c r="D20578">
        <v>14393768</v>
      </c>
    </row>
    <row r="20579" spans="1:4" x14ac:dyDescent="0.55000000000000004">
      <c r="A20579" t="s">
        <v>2115</v>
      </c>
      <c r="B20579" t="s">
        <v>2116</v>
      </c>
      <c r="C20579">
        <v>1904</v>
      </c>
      <c r="D20579">
        <v>14977158</v>
      </c>
    </row>
    <row r="20580" spans="1:4" x14ac:dyDescent="0.55000000000000004">
      <c r="A20580" t="s">
        <v>2115</v>
      </c>
      <c r="B20580" t="s">
        <v>2116</v>
      </c>
      <c r="C20580">
        <v>1905</v>
      </c>
      <c r="D20580">
        <v>15591857</v>
      </c>
    </row>
    <row r="20581" spans="1:4" x14ac:dyDescent="0.55000000000000004">
      <c r="A20581" t="s">
        <v>2115</v>
      </c>
      <c r="B20581" t="s">
        <v>2116</v>
      </c>
      <c r="C20581">
        <v>1906</v>
      </c>
      <c r="D20581">
        <v>18219918</v>
      </c>
    </row>
    <row r="20582" spans="1:4" x14ac:dyDescent="0.55000000000000004">
      <c r="A20582" t="s">
        <v>2115</v>
      </c>
      <c r="B20582" t="s">
        <v>2116</v>
      </c>
      <c r="C20582">
        <v>1907</v>
      </c>
      <c r="D20582">
        <v>19572344</v>
      </c>
    </row>
    <row r="20583" spans="1:4" x14ac:dyDescent="0.55000000000000004">
      <c r="A20583" t="s">
        <v>2115</v>
      </c>
      <c r="B20583" t="s">
        <v>2116</v>
      </c>
      <c r="C20583">
        <v>1908</v>
      </c>
      <c r="D20583">
        <v>20943384</v>
      </c>
    </row>
    <row r="20584" spans="1:4" x14ac:dyDescent="0.55000000000000004">
      <c r="A20584" t="s">
        <v>2115</v>
      </c>
      <c r="B20584" t="s">
        <v>2116</v>
      </c>
      <c r="C20584">
        <v>1909</v>
      </c>
      <c r="D20584">
        <v>18845024</v>
      </c>
    </row>
    <row r="20585" spans="1:4" x14ac:dyDescent="0.55000000000000004">
      <c r="A20585" t="s">
        <v>2115</v>
      </c>
      <c r="B20585" t="s">
        <v>2116</v>
      </c>
      <c r="C20585">
        <v>1910</v>
      </c>
      <c r="D20585">
        <v>22609452</v>
      </c>
    </row>
    <row r="20586" spans="1:4" x14ac:dyDescent="0.55000000000000004">
      <c r="A20586" t="s">
        <v>2115</v>
      </c>
      <c r="B20586" t="s">
        <v>2116</v>
      </c>
      <c r="C20586">
        <v>1911</v>
      </c>
      <c r="D20586">
        <v>24136106</v>
      </c>
    </row>
    <row r="20587" spans="1:4" x14ac:dyDescent="0.55000000000000004">
      <c r="A20587" t="s">
        <v>2115</v>
      </c>
      <c r="B20587" t="s">
        <v>2116</v>
      </c>
      <c r="C20587">
        <v>1912</v>
      </c>
      <c r="D20587">
        <v>26073290</v>
      </c>
    </row>
    <row r="20588" spans="1:4" x14ac:dyDescent="0.55000000000000004">
      <c r="A20588" t="s">
        <v>2115</v>
      </c>
      <c r="B20588" t="s">
        <v>2116</v>
      </c>
      <c r="C20588">
        <v>1913</v>
      </c>
      <c r="D20588">
        <v>27014900</v>
      </c>
    </row>
    <row r="20589" spans="1:4" x14ac:dyDescent="0.55000000000000004">
      <c r="A20589" t="s">
        <v>2115</v>
      </c>
      <c r="B20589" t="s">
        <v>2116</v>
      </c>
      <c r="C20589">
        <v>1914</v>
      </c>
      <c r="D20589">
        <v>30004424</v>
      </c>
    </row>
    <row r="20590" spans="1:4" x14ac:dyDescent="0.55000000000000004">
      <c r="A20590" t="s">
        <v>2115</v>
      </c>
      <c r="B20590" t="s">
        <v>2116</v>
      </c>
      <c r="C20590">
        <v>1915</v>
      </c>
      <c r="D20590">
        <v>27201164</v>
      </c>
    </row>
    <row r="20591" spans="1:4" x14ac:dyDescent="0.55000000000000004">
      <c r="A20591" t="s">
        <v>2115</v>
      </c>
      <c r="B20591" t="s">
        <v>2116</v>
      </c>
      <c r="C20591">
        <v>1916</v>
      </c>
      <c r="D20591">
        <v>24891626</v>
      </c>
    </row>
    <row r="20592" spans="1:4" x14ac:dyDescent="0.55000000000000004">
      <c r="A20592" t="s">
        <v>2115</v>
      </c>
      <c r="B20592" t="s">
        <v>2116</v>
      </c>
      <c r="C20592">
        <v>1917</v>
      </c>
      <c r="D20592">
        <v>25951116</v>
      </c>
    </row>
    <row r="20593" spans="1:4" x14ac:dyDescent="0.55000000000000004">
      <c r="A20593" t="s">
        <v>2115</v>
      </c>
      <c r="B20593" t="s">
        <v>2116</v>
      </c>
      <c r="C20593">
        <v>1918</v>
      </c>
      <c r="D20593">
        <v>27907988</v>
      </c>
    </row>
    <row r="20594" spans="1:4" x14ac:dyDescent="0.55000000000000004">
      <c r="A20594" t="s">
        <v>2115</v>
      </c>
      <c r="B20594" t="s">
        <v>2116</v>
      </c>
      <c r="C20594">
        <v>1919</v>
      </c>
      <c r="D20594">
        <v>26314662</v>
      </c>
    </row>
    <row r="20595" spans="1:4" x14ac:dyDescent="0.55000000000000004">
      <c r="A20595" t="s">
        <v>2115</v>
      </c>
      <c r="B20595" t="s">
        <v>2116</v>
      </c>
      <c r="C20595">
        <v>1920</v>
      </c>
      <c r="D20595">
        <v>29863852</v>
      </c>
    </row>
    <row r="20596" spans="1:4" x14ac:dyDescent="0.55000000000000004">
      <c r="A20596" t="s">
        <v>2115</v>
      </c>
      <c r="B20596" t="s">
        <v>2116</v>
      </c>
      <c r="C20596">
        <v>1921</v>
      </c>
      <c r="D20596">
        <v>27284434</v>
      </c>
    </row>
    <row r="20597" spans="1:4" x14ac:dyDescent="0.55000000000000004">
      <c r="A20597" t="s">
        <v>2115</v>
      </c>
      <c r="B20597" t="s">
        <v>2116</v>
      </c>
      <c r="C20597">
        <v>1922</v>
      </c>
      <c r="D20597">
        <v>28483052</v>
      </c>
    </row>
    <row r="20598" spans="1:4" x14ac:dyDescent="0.55000000000000004">
      <c r="A20598" t="s">
        <v>2115</v>
      </c>
      <c r="B20598" t="s">
        <v>2116</v>
      </c>
      <c r="C20598">
        <v>1923</v>
      </c>
      <c r="D20598">
        <v>29520592</v>
      </c>
    </row>
    <row r="20599" spans="1:4" x14ac:dyDescent="0.55000000000000004">
      <c r="A20599" t="s">
        <v>2115</v>
      </c>
      <c r="B20599" t="s">
        <v>2116</v>
      </c>
      <c r="C20599">
        <v>1924</v>
      </c>
      <c r="D20599">
        <v>32180746</v>
      </c>
    </row>
    <row r="20600" spans="1:4" x14ac:dyDescent="0.55000000000000004">
      <c r="A20600" t="s">
        <v>2115</v>
      </c>
      <c r="B20600" t="s">
        <v>2116</v>
      </c>
      <c r="C20600">
        <v>1925</v>
      </c>
      <c r="D20600">
        <v>33720956</v>
      </c>
    </row>
    <row r="20601" spans="1:4" x14ac:dyDescent="0.55000000000000004">
      <c r="A20601" t="s">
        <v>2115</v>
      </c>
      <c r="B20601" t="s">
        <v>2116</v>
      </c>
      <c r="C20601">
        <v>1926</v>
      </c>
      <c r="D20601">
        <v>33859450</v>
      </c>
    </row>
    <row r="20602" spans="1:4" x14ac:dyDescent="0.55000000000000004">
      <c r="A20602" t="s">
        <v>2115</v>
      </c>
      <c r="B20602" t="s">
        <v>2116</v>
      </c>
      <c r="C20602">
        <v>1927</v>
      </c>
      <c r="D20602">
        <v>35764830</v>
      </c>
    </row>
    <row r="20603" spans="1:4" x14ac:dyDescent="0.55000000000000004">
      <c r="A20603" t="s">
        <v>2115</v>
      </c>
      <c r="B20603" t="s">
        <v>2116</v>
      </c>
      <c r="C20603">
        <v>1928</v>
      </c>
      <c r="D20603">
        <v>33733316</v>
      </c>
    </row>
    <row r="20604" spans="1:4" x14ac:dyDescent="0.55000000000000004">
      <c r="A20604" t="s">
        <v>2115</v>
      </c>
      <c r="B20604" t="s">
        <v>2116</v>
      </c>
      <c r="C20604">
        <v>1929</v>
      </c>
      <c r="D20604">
        <v>31800364</v>
      </c>
    </row>
    <row r="20605" spans="1:4" x14ac:dyDescent="0.55000000000000004">
      <c r="A20605" t="s">
        <v>2115</v>
      </c>
      <c r="B20605" t="s">
        <v>2116</v>
      </c>
      <c r="C20605">
        <v>1930</v>
      </c>
      <c r="D20605">
        <v>30764512</v>
      </c>
    </row>
    <row r="20606" spans="1:4" x14ac:dyDescent="0.55000000000000004">
      <c r="A20606" t="s">
        <v>2115</v>
      </c>
      <c r="B20606" t="s">
        <v>2116</v>
      </c>
      <c r="C20606">
        <v>1931</v>
      </c>
      <c r="D20606">
        <v>26789996</v>
      </c>
    </row>
    <row r="20607" spans="1:4" x14ac:dyDescent="0.55000000000000004">
      <c r="A20607" t="s">
        <v>2115</v>
      </c>
      <c r="B20607" t="s">
        <v>2116</v>
      </c>
      <c r="C20607">
        <v>1932</v>
      </c>
      <c r="D20607">
        <v>26589732</v>
      </c>
    </row>
    <row r="20608" spans="1:4" x14ac:dyDescent="0.55000000000000004">
      <c r="A20608" t="s">
        <v>2115</v>
      </c>
      <c r="B20608" t="s">
        <v>2116</v>
      </c>
      <c r="C20608">
        <v>1933</v>
      </c>
      <c r="D20608">
        <v>28327570</v>
      </c>
    </row>
    <row r="20609" spans="1:4" x14ac:dyDescent="0.55000000000000004">
      <c r="A20609" t="s">
        <v>2115</v>
      </c>
      <c r="B20609" t="s">
        <v>2116</v>
      </c>
      <c r="C20609">
        <v>1934</v>
      </c>
      <c r="D20609">
        <v>30191492</v>
      </c>
    </row>
    <row r="20610" spans="1:4" x14ac:dyDescent="0.55000000000000004">
      <c r="A20610" t="s">
        <v>2115</v>
      </c>
      <c r="B20610" t="s">
        <v>2116</v>
      </c>
      <c r="C20610">
        <v>1935</v>
      </c>
      <c r="D20610">
        <v>33108736</v>
      </c>
    </row>
    <row r="20611" spans="1:4" x14ac:dyDescent="0.55000000000000004">
      <c r="A20611" t="s">
        <v>2115</v>
      </c>
      <c r="B20611" t="s">
        <v>2116</v>
      </c>
      <c r="C20611">
        <v>1936</v>
      </c>
      <c r="D20611">
        <v>35690024</v>
      </c>
    </row>
    <row r="20612" spans="1:4" x14ac:dyDescent="0.55000000000000004">
      <c r="A20612" t="s">
        <v>2115</v>
      </c>
      <c r="B20612" t="s">
        <v>2116</v>
      </c>
      <c r="C20612">
        <v>1937</v>
      </c>
      <c r="D20612">
        <v>38137220</v>
      </c>
    </row>
    <row r="20613" spans="1:4" x14ac:dyDescent="0.55000000000000004">
      <c r="A20613" t="s">
        <v>2115</v>
      </c>
      <c r="B20613" t="s">
        <v>2116</v>
      </c>
      <c r="C20613">
        <v>1938</v>
      </c>
      <c r="D20613">
        <v>37942420</v>
      </c>
    </row>
    <row r="20614" spans="1:4" x14ac:dyDescent="0.55000000000000004">
      <c r="A20614" t="s">
        <v>2115</v>
      </c>
      <c r="B20614" t="s">
        <v>2116</v>
      </c>
      <c r="C20614">
        <v>1939</v>
      </c>
      <c r="D20614">
        <v>42445464</v>
      </c>
    </row>
    <row r="20615" spans="1:4" x14ac:dyDescent="0.55000000000000004">
      <c r="A20615" t="s">
        <v>2115</v>
      </c>
      <c r="B20615" t="s">
        <v>2116</v>
      </c>
      <c r="C20615">
        <v>1940</v>
      </c>
      <c r="D20615">
        <v>40105132</v>
      </c>
    </row>
    <row r="20616" spans="1:4" x14ac:dyDescent="0.55000000000000004">
      <c r="A20616" t="s">
        <v>2115</v>
      </c>
      <c r="B20616" t="s">
        <v>2116</v>
      </c>
      <c r="C20616">
        <v>1941</v>
      </c>
      <c r="D20616">
        <v>44335188</v>
      </c>
    </row>
    <row r="20617" spans="1:4" x14ac:dyDescent="0.55000000000000004">
      <c r="A20617" t="s">
        <v>2115</v>
      </c>
      <c r="B20617" t="s">
        <v>2116</v>
      </c>
      <c r="C20617">
        <v>1942</v>
      </c>
      <c r="D20617">
        <v>47122844</v>
      </c>
    </row>
    <row r="20618" spans="1:4" x14ac:dyDescent="0.55000000000000004">
      <c r="A20618" t="s">
        <v>2115</v>
      </c>
      <c r="B20618" t="s">
        <v>2116</v>
      </c>
      <c r="C20618">
        <v>1943</v>
      </c>
      <c r="D20618">
        <v>46564212</v>
      </c>
    </row>
    <row r="20619" spans="1:4" x14ac:dyDescent="0.55000000000000004">
      <c r="A20619" t="s">
        <v>2115</v>
      </c>
      <c r="B20619" t="s">
        <v>2116</v>
      </c>
      <c r="C20619">
        <v>1944</v>
      </c>
      <c r="D20619">
        <v>46496400</v>
      </c>
    </row>
    <row r="20620" spans="1:4" x14ac:dyDescent="0.55000000000000004">
      <c r="A20620" t="s">
        <v>2115</v>
      </c>
      <c r="B20620" t="s">
        <v>2116</v>
      </c>
      <c r="C20620">
        <v>1945</v>
      </c>
      <c r="D20620">
        <v>44779228</v>
      </c>
    </row>
    <row r="20621" spans="1:4" x14ac:dyDescent="0.55000000000000004">
      <c r="A20621" t="s">
        <v>2115</v>
      </c>
      <c r="B20621" t="s">
        <v>2116</v>
      </c>
      <c r="C20621">
        <v>1946</v>
      </c>
      <c r="D20621">
        <v>48271880</v>
      </c>
    </row>
    <row r="20622" spans="1:4" x14ac:dyDescent="0.55000000000000004">
      <c r="A20622" t="s">
        <v>2115</v>
      </c>
      <c r="B20622" t="s">
        <v>2116</v>
      </c>
      <c r="C20622">
        <v>1947</v>
      </c>
      <c r="D20622">
        <v>50227836</v>
      </c>
    </row>
    <row r="20623" spans="1:4" x14ac:dyDescent="0.55000000000000004">
      <c r="A20623" t="s">
        <v>2115</v>
      </c>
      <c r="B20623" t="s">
        <v>2116</v>
      </c>
      <c r="C20623">
        <v>1948</v>
      </c>
      <c r="D20623">
        <v>52515016</v>
      </c>
    </row>
    <row r="20624" spans="1:4" x14ac:dyDescent="0.55000000000000004">
      <c r="A20624" t="s">
        <v>2115</v>
      </c>
      <c r="B20624" t="s">
        <v>2116</v>
      </c>
      <c r="C20624">
        <v>1949</v>
      </c>
      <c r="D20624">
        <v>53672830</v>
      </c>
    </row>
    <row r="20625" spans="1:4" x14ac:dyDescent="0.55000000000000004">
      <c r="A20625" t="s">
        <v>2115</v>
      </c>
      <c r="B20625" t="s">
        <v>2116</v>
      </c>
      <c r="C20625">
        <v>1950</v>
      </c>
      <c r="D20625">
        <v>64611340</v>
      </c>
    </row>
    <row r="20626" spans="1:4" x14ac:dyDescent="0.55000000000000004">
      <c r="A20626" t="s">
        <v>2115</v>
      </c>
      <c r="B20626" t="s">
        <v>2116</v>
      </c>
      <c r="C20626">
        <v>1951</v>
      </c>
      <c r="D20626">
        <v>69708776</v>
      </c>
    </row>
    <row r="20627" spans="1:4" x14ac:dyDescent="0.55000000000000004">
      <c r="A20627" t="s">
        <v>2115</v>
      </c>
      <c r="B20627" t="s">
        <v>2116</v>
      </c>
      <c r="C20627">
        <v>1952</v>
      </c>
      <c r="D20627">
        <v>72459270</v>
      </c>
    </row>
    <row r="20628" spans="1:4" x14ac:dyDescent="0.55000000000000004">
      <c r="A20628" t="s">
        <v>2115</v>
      </c>
      <c r="B20628" t="s">
        <v>2116</v>
      </c>
      <c r="C20628">
        <v>1953</v>
      </c>
      <c r="D20628">
        <v>72235040</v>
      </c>
    </row>
    <row r="20629" spans="1:4" x14ac:dyDescent="0.55000000000000004">
      <c r="A20629" t="s">
        <v>2115</v>
      </c>
      <c r="B20629" t="s">
        <v>2116</v>
      </c>
      <c r="C20629">
        <v>1954</v>
      </c>
      <c r="D20629">
        <v>77786380</v>
      </c>
    </row>
    <row r="20630" spans="1:4" x14ac:dyDescent="0.55000000000000004">
      <c r="A20630" t="s">
        <v>2115</v>
      </c>
      <c r="B20630" t="s">
        <v>2116</v>
      </c>
      <c r="C20630">
        <v>1955</v>
      </c>
      <c r="D20630">
        <v>82423610</v>
      </c>
    </row>
    <row r="20631" spans="1:4" x14ac:dyDescent="0.55000000000000004">
      <c r="A20631" t="s">
        <v>2115</v>
      </c>
      <c r="B20631" t="s">
        <v>2116</v>
      </c>
      <c r="C20631">
        <v>1956</v>
      </c>
      <c r="D20631">
        <v>86718080</v>
      </c>
    </row>
    <row r="20632" spans="1:4" x14ac:dyDescent="0.55000000000000004">
      <c r="A20632" t="s">
        <v>2115</v>
      </c>
      <c r="B20632" t="s">
        <v>2116</v>
      </c>
      <c r="C20632">
        <v>1957</v>
      </c>
      <c r="D20632">
        <v>87255750</v>
      </c>
    </row>
    <row r="20633" spans="1:4" x14ac:dyDescent="0.55000000000000004">
      <c r="A20633" t="s">
        <v>2115</v>
      </c>
      <c r="B20633" t="s">
        <v>2116</v>
      </c>
      <c r="C20633">
        <v>1958</v>
      </c>
      <c r="D20633">
        <v>89266810</v>
      </c>
    </row>
    <row r="20634" spans="1:4" x14ac:dyDescent="0.55000000000000004">
      <c r="A20634" t="s">
        <v>2115</v>
      </c>
      <c r="B20634" t="s">
        <v>2116</v>
      </c>
      <c r="C20634">
        <v>1959</v>
      </c>
      <c r="D20634">
        <v>94413280</v>
      </c>
    </row>
    <row r="20635" spans="1:4" x14ac:dyDescent="0.55000000000000004">
      <c r="A20635" t="s">
        <v>2115</v>
      </c>
      <c r="B20635" t="s">
        <v>2116</v>
      </c>
      <c r="C20635">
        <v>1960</v>
      </c>
      <c r="D20635">
        <v>100295090</v>
      </c>
    </row>
    <row r="20636" spans="1:4" x14ac:dyDescent="0.55000000000000004">
      <c r="A20636" t="s">
        <v>2115</v>
      </c>
      <c r="B20636" t="s">
        <v>2116</v>
      </c>
      <c r="C20636">
        <v>1961</v>
      </c>
      <c r="D20636">
        <v>100181430</v>
      </c>
    </row>
    <row r="20637" spans="1:4" x14ac:dyDescent="0.55000000000000004">
      <c r="A20637" t="s">
        <v>2115</v>
      </c>
      <c r="B20637" t="s">
        <v>2116</v>
      </c>
      <c r="C20637">
        <v>1962</v>
      </c>
      <c r="D20637">
        <v>103294030</v>
      </c>
    </row>
    <row r="20638" spans="1:4" x14ac:dyDescent="0.55000000000000004">
      <c r="A20638" t="s">
        <v>2115</v>
      </c>
      <c r="B20638" t="s">
        <v>2116</v>
      </c>
      <c r="C20638">
        <v>1963</v>
      </c>
      <c r="D20638">
        <v>109548400</v>
      </c>
    </row>
    <row r="20639" spans="1:4" x14ac:dyDescent="0.55000000000000004">
      <c r="A20639" t="s">
        <v>2115</v>
      </c>
      <c r="B20639" t="s">
        <v>2116</v>
      </c>
      <c r="C20639">
        <v>1964</v>
      </c>
      <c r="D20639">
        <v>118717740</v>
      </c>
    </row>
    <row r="20640" spans="1:4" x14ac:dyDescent="0.55000000000000004">
      <c r="A20640" t="s">
        <v>2115</v>
      </c>
      <c r="B20640" t="s">
        <v>2116</v>
      </c>
      <c r="C20640">
        <v>1965</v>
      </c>
      <c r="D20640">
        <v>129478890</v>
      </c>
    </row>
    <row r="20641" spans="1:4" x14ac:dyDescent="0.55000000000000004">
      <c r="A20641" t="s">
        <v>2115</v>
      </c>
      <c r="B20641" t="s">
        <v>2116</v>
      </c>
      <c r="C20641">
        <v>1966</v>
      </c>
      <c r="D20641">
        <v>132279140</v>
      </c>
    </row>
    <row r="20642" spans="1:4" x14ac:dyDescent="0.55000000000000004">
      <c r="A20642" t="s">
        <v>2115</v>
      </c>
      <c r="B20642" t="s">
        <v>2116</v>
      </c>
      <c r="C20642">
        <v>1967</v>
      </c>
      <c r="D20642">
        <v>138611220</v>
      </c>
    </row>
    <row r="20643" spans="1:4" x14ac:dyDescent="0.55000000000000004">
      <c r="A20643" t="s">
        <v>2115</v>
      </c>
      <c r="B20643" t="s">
        <v>2116</v>
      </c>
      <c r="C20643">
        <v>1968</v>
      </c>
      <c r="D20643">
        <v>145432300</v>
      </c>
    </row>
    <row r="20644" spans="1:4" x14ac:dyDescent="0.55000000000000004">
      <c r="A20644" t="s">
        <v>2115</v>
      </c>
      <c r="B20644" t="s">
        <v>2116</v>
      </c>
      <c r="C20644">
        <v>1969</v>
      </c>
      <c r="D20644">
        <v>153718830</v>
      </c>
    </row>
    <row r="20645" spans="1:4" x14ac:dyDescent="0.55000000000000004">
      <c r="A20645" t="s">
        <v>2115</v>
      </c>
      <c r="B20645" t="s">
        <v>2116</v>
      </c>
      <c r="C20645">
        <v>1970</v>
      </c>
      <c r="D20645">
        <v>166215820</v>
      </c>
    </row>
    <row r="20646" spans="1:4" x14ac:dyDescent="0.55000000000000004">
      <c r="A20646" t="s">
        <v>2115</v>
      </c>
      <c r="B20646" t="s">
        <v>2116</v>
      </c>
      <c r="C20646">
        <v>1971</v>
      </c>
      <c r="D20646">
        <v>170643970</v>
      </c>
    </row>
    <row r="20647" spans="1:4" x14ac:dyDescent="0.55000000000000004">
      <c r="A20647" t="s">
        <v>2115</v>
      </c>
      <c r="B20647" t="s">
        <v>2116</v>
      </c>
      <c r="C20647">
        <v>1972</v>
      </c>
      <c r="D20647">
        <v>174019410</v>
      </c>
    </row>
    <row r="20648" spans="1:4" x14ac:dyDescent="0.55000000000000004">
      <c r="A20648" t="s">
        <v>2115</v>
      </c>
      <c r="B20648" t="s">
        <v>2116</v>
      </c>
      <c r="C20648">
        <v>1973</v>
      </c>
      <c r="D20648">
        <v>193617860</v>
      </c>
    </row>
    <row r="20649" spans="1:4" x14ac:dyDescent="0.55000000000000004">
      <c r="A20649" t="s">
        <v>2115</v>
      </c>
      <c r="B20649" t="s">
        <v>2116</v>
      </c>
      <c r="C20649">
        <v>1974</v>
      </c>
      <c r="D20649">
        <v>190731230</v>
      </c>
    </row>
    <row r="20650" spans="1:4" x14ac:dyDescent="0.55000000000000004">
      <c r="A20650" t="s">
        <v>2115</v>
      </c>
      <c r="B20650" t="s">
        <v>2116</v>
      </c>
      <c r="C20650">
        <v>1975</v>
      </c>
      <c r="D20650">
        <v>196819650</v>
      </c>
    </row>
    <row r="20651" spans="1:4" x14ac:dyDescent="0.55000000000000004">
      <c r="A20651" t="s">
        <v>2115</v>
      </c>
      <c r="B20651" t="s">
        <v>2116</v>
      </c>
      <c r="C20651">
        <v>1976</v>
      </c>
      <c r="D20651">
        <v>194205660</v>
      </c>
    </row>
    <row r="20652" spans="1:4" x14ac:dyDescent="0.55000000000000004">
      <c r="A20652" t="s">
        <v>2115</v>
      </c>
      <c r="B20652" t="s">
        <v>2116</v>
      </c>
      <c r="C20652">
        <v>1977</v>
      </c>
      <c r="D20652">
        <v>207570140</v>
      </c>
    </row>
    <row r="20653" spans="1:4" x14ac:dyDescent="0.55000000000000004">
      <c r="A20653" t="s">
        <v>2115</v>
      </c>
      <c r="B20653" t="s">
        <v>2116</v>
      </c>
      <c r="C20653">
        <v>1978</v>
      </c>
      <c r="D20653">
        <v>213846820</v>
      </c>
    </row>
    <row r="20654" spans="1:4" x14ac:dyDescent="0.55000000000000004">
      <c r="A20654" t="s">
        <v>2115</v>
      </c>
      <c r="B20654" t="s">
        <v>2116</v>
      </c>
      <c r="C20654">
        <v>1979</v>
      </c>
      <c r="D20654">
        <v>213960100</v>
      </c>
    </row>
    <row r="20655" spans="1:4" x14ac:dyDescent="0.55000000000000004">
      <c r="A20655" t="s">
        <v>2115</v>
      </c>
      <c r="B20655" t="s">
        <v>2116</v>
      </c>
      <c r="C20655">
        <v>1980</v>
      </c>
      <c r="D20655">
        <v>227391700</v>
      </c>
    </row>
    <row r="20656" spans="1:4" x14ac:dyDescent="0.55000000000000004">
      <c r="A20656" t="s">
        <v>2115</v>
      </c>
      <c r="B20656" t="s">
        <v>2116</v>
      </c>
      <c r="C20656">
        <v>1981</v>
      </c>
      <c r="D20656">
        <v>235787900</v>
      </c>
    </row>
    <row r="20657" spans="1:4" x14ac:dyDescent="0.55000000000000004">
      <c r="A20657" t="s">
        <v>2115</v>
      </c>
      <c r="B20657" t="s">
        <v>2116</v>
      </c>
      <c r="C20657">
        <v>1982</v>
      </c>
      <c r="D20657">
        <v>241295580</v>
      </c>
    </row>
    <row r="20658" spans="1:4" x14ac:dyDescent="0.55000000000000004">
      <c r="A20658" t="s">
        <v>2115</v>
      </c>
      <c r="B20658" t="s">
        <v>2116</v>
      </c>
      <c r="C20658">
        <v>1983</v>
      </c>
      <c r="D20658">
        <v>230603340</v>
      </c>
    </row>
    <row r="20659" spans="1:4" x14ac:dyDescent="0.55000000000000004">
      <c r="A20659" t="s">
        <v>2115</v>
      </c>
      <c r="B20659" t="s">
        <v>2116</v>
      </c>
      <c r="C20659">
        <v>1984</v>
      </c>
      <c r="D20659">
        <v>241781630</v>
      </c>
    </row>
    <row r="20660" spans="1:4" x14ac:dyDescent="0.55000000000000004">
      <c r="A20660" t="s">
        <v>2115</v>
      </c>
      <c r="B20660" t="s">
        <v>2116</v>
      </c>
      <c r="C20660">
        <v>1985</v>
      </c>
      <c r="D20660">
        <v>251883520</v>
      </c>
    </row>
    <row r="20661" spans="1:4" x14ac:dyDescent="0.55000000000000004">
      <c r="A20661" t="s">
        <v>2115</v>
      </c>
      <c r="B20661" t="s">
        <v>2116</v>
      </c>
      <c r="C20661">
        <v>1986</v>
      </c>
      <c r="D20661">
        <v>252363400</v>
      </c>
    </row>
    <row r="20662" spans="1:4" x14ac:dyDescent="0.55000000000000004">
      <c r="A20662" t="s">
        <v>2115</v>
      </c>
      <c r="B20662" t="s">
        <v>2116</v>
      </c>
      <c r="C20662">
        <v>1987</v>
      </c>
      <c r="D20662">
        <v>264343070</v>
      </c>
    </row>
    <row r="20663" spans="1:4" x14ac:dyDescent="0.55000000000000004">
      <c r="A20663" t="s">
        <v>2115</v>
      </c>
      <c r="B20663" t="s">
        <v>2116</v>
      </c>
      <c r="C20663">
        <v>1988</v>
      </c>
      <c r="D20663">
        <v>271769540</v>
      </c>
    </row>
    <row r="20664" spans="1:4" x14ac:dyDescent="0.55000000000000004">
      <c r="A20664" t="s">
        <v>2115</v>
      </c>
      <c r="B20664" t="s">
        <v>2116</v>
      </c>
      <c r="C20664">
        <v>1989</v>
      </c>
      <c r="D20664">
        <v>287941500</v>
      </c>
    </row>
    <row r="20665" spans="1:4" x14ac:dyDescent="0.55000000000000004">
      <c r="A20665" t="s">
        <v>2115</v>
      </c>
      <c r="B20665" t="s">
        <v>2116</v>
      </c>
      <c r="C20665">
        <v>1990</v>
      </c>
      <c r="D20665">
        <v>309442460</v>
      </c>
    </row>
    <row r="20666" spans="1:4" x14ac:dyDescent="0.55000000000000004">
      <c r="A20666" t="s">
        <v>2115</v>
      </c>
      <c r="B20666" t="s">
        <v>2116</v>
      </c>
      <c r="C20666">
        <v>1991</v>
      </c>
      <c r="D20666">
        <v>311575040</v>
      </c>
    </row>
    <row r="20667" spans="1:4" x14ac:dyDescent="0.55000000000000004">
      <c r="A20667" t="s">
        <v>2115</v>
      </c>
      <c r="B20667" t="s">
        <v>2116</v>
      </c>
      <c r="C20667">
        <v>1992</v>
      </c>
      <c r="D20667">
        <v>318601150</v>
      </c>
    </row>
    <row r="20668" spans="1:4" x14ac:dyDescent="0.55000000000000004">
      <c r="A20668" t="s">
        <v>2115</v>
      </c>
      <c r="B20668" t="s">
        <v>2116</v>
      </c>
      <c r="C20668">
        <v>1993</v>
      </c>
      <c r="D20668">
        <v>322868100</v>
      </c>
    </row>
    <row r="20669" spans="1:4" x14ac:dyDescent="0.55000000000000004">
      <c r="A20669" t="s">
        <v>2115</v>
      </c>
      <c r="B20669" t="s">
        <v>2116</v>
      </c>
      <c r="C20669">
        <v>1994</v>
      </c>
      <c r="D20669">
        <v>328001730</v>
      </c>
    </row>
    <row r="20670" spans="1:4" x14ac:dyDescent="0.55000000000000004">
      <c r="A20670" t="s">
        <v>2115</v>
      </c>
      <c r="B20670" t="s">
        <v>2116</v>
      </c>
      <c r="C20670">
        <v>1995</v>
      </c>
      <c r="D20670">
        <v>339459460</v>
      </c>
    </row>
    <row r="20671" spans="1:4" x14ac:dyDescent="0.55000000000000004">
      <c r="A20671" t="s">
        <v>2115</v>
      </c>
      <c r="B20671" t="s">
        <v>2116</v>
      </c>
      <c r="C20671">
        <v>1996</v>
      </c>
      <c r="D20671">
        <v>347997860</v>
      </c>
    </row>
    <row r="20672" spans="1:4" x14ac:dyDescent="0.55000000000000004">
      <c r="A20672" t="s">
        <v>2115</v>
      </c>
      <c r="B20672" t="s">
        <v>2116</v>
      </c>
      <c r="C20672">
        <v>1997</v>
      </c>
      <c r="D20672">
        <v>358440900</v>
      </c>
    </row>
    <row r="20673" spans="1:4" x14ac:dyDescent="0.55000000000000004">
      <c r="A20673" t="s">
        <v>2115</v>
      </c>
      <c r="B20673" t="s">
        <v>2116</v>
      </c>
      <c r="C20673">
        <v>1998</v>
      </c>
      <c r="D20673">
        <v>371734300</v>
      </c>
    </row>
    <row r="20674" spans="1:4" x14ac:dyDescent="0.55000000000000004">
      <c r="A20674" t="s">
        <v>2115</v>
      </c>
      <c r="B20674" t="s">
        <v>2116</v>
      </c>
      <c r="C20674">
        <v>1999</v>
      </c>
      <c r="D20674">
        <v>382514900</v>
      </c>
    </row>
    <row r="20675" spans="1:4" x14ac:dyDescent="0.55000000000000004">
      <c r="A20675" t="s">
        <v>2115</v>
      </c>
      <c r="B20675" t="s">
        <v>2116</v>
      </c>
      <c r="C20675">
        <v>2000</v>
      </c>
      <c r="D20675">
        <v>390033800</v>
      </c>
    </row>
    <row r="20676" spans="1:4" x14ac:dyDescent="0.55000000000000004">
      <c r="A20676" t="s">
        <v>2115</v>
      </c>
      <c r="B20676" t="s">
        <v>2116</v>
      </c>
      <c r="C20676">
        <v>2001</v>
      </c>
      <c r="D20676">
        <v>400263140</v>
      </c>
    </row>
    <row r="20677" spans="1:4" x14ac:dyDescent="0.55000000000000004">
      <c r="A20677" t="s">
        <v>2115</v>
      </c>
      <c r="B20677" t="s">
        <v>2116</v>
      </c>
      <c r="C20677">
        <v>2002</v>
      </c>
      <c r="D20677">
        <v>405900700</v>
      </c>
    </row>
    <row r="20678" spans="1:4" x14ac:dyDescent="0.55000000000000004">
      <c r="A20678" t="s">
        <v>2115</v>
      </c>
      <c r="B20678" t="s">
        <v>2116</v>
      </c>
      <c r="C20678">
        <v>2003</v>
      </c>
      <c r="D20678">
        <v>416901060</v>
      </c>
    </row>
    <row r="20679" spans="1:4" x14ac:dyDescent="0.55000000000000004">
      <c r="A20679" t="s">
        <v>2115</v>
      </c>
      <c r="B20679" t="s">
        <v>2116</v>
      </c>
      <c r="C20679">
        <v>2004</v>
      </c>
      <c r="D20679">
        <v>428453020</v>
      </c>
    </row>
    <row r="20680" spans="1:4" x14ac:dyDescent="0.55000000000000004">
      <c r="A20680" t="s">
        <v>2115</v>
      </c>
      <c r="B20680" t="s">
        <v>2116</v>
      </c>
      <c r="C20680">
        <v>2005</v>
      </c>
      <c r="D20680">
        <v>433427400</v>
      </c>
    </row>
    <row r="20681" spans="1:4" x14ac:dyDescent="0.55000000000000004">
      <c r="A20681" t="s">
        <v>2115</v>
      </c>
      <c r="B20681" t="s">
        <v>2116</v>
      </c>
      <c r="C20681">
        <v>2006</v>
      </c>
      <c r="D20681">
        <v>439754140</v>
      </c>
    </row>
    <row r="20682" spans="1:4" x14ac:dyDescent="0.55000000000000004">
      <c r="A20682" t="s">
        <v>2115</v>
      </c>
      <c r="B20682" t="s">
        <v>2116</v>
      </c>
      <c r="C20682">
        <v>2007</v>
      </c>
      <c r="D20682">
        <v>448106370</v>
      </c>
    </row>
    <row r="20683" spans="1:4" x14ac:dyDescent="0.55000000000000004">
      <c r="A20683" t="s">
        <v>2115</v>
      </c>
      <c r="B20683" t="s">
        <v>2116</v>
      </c>
      <c r="C20683">
        <v>2008</v>
      </c>
      <c r="D20683">
        <v>453125120</v>
      </c>
    </row>
    <row r="20684" spans="1:4" x14ac:dyDescent="0.55000000000000004">
      <c r="A20684" t="s">
        <v>2115</v>
      </c>
      <c r="B20684" t="s">
        <v>2116</v>
      </c>
      <c r="C20684">
        <v>2009</v>
      </c>
      <c r="D20684">
        <v>452832260</v>
      </c>
    </row>
    <row r="20685" spans="1:4" x14ac:dyDescent="0.55000000000000004">
      <c r="A20685" t="s">
        <v>2115</v>
      </c>
      <c r="B20685" t="s">
        <v>2116</v>
      </c>
      <c r="C20685">
        <v>2010</v>
      </c>
      <c r="D20685">
        <v>451559740</v>
      </c>
    </row>
    <row r="20686" spans="1:4" x14ac:dyDescent="0.55000000000000004">
      <c r="A20686" t="s">
        <v>2115</v>
      </c>
      <c r="B20686" t="s">
        <v>2116</v>
      </c>
      <c r="C20686">
        <v>2011</v>
      </c>
      <c r="D20686">
        <v>450376670</v>
      </c>
    </row>
    <row r="20687" spans="1:4" x14ac:dyDescent="0.55000000000000004">
      <c r="A20687" t="s">
        <v>2115</v>
      </c>
      <c r="B20687" t="s">
        <v>2116</v>
      </c>
      <c r="C20687">
        <v>2012</v>
      </c>
      <c r="D20687">
        <v>452247680</v>
      </c>
    </row>
    <row r="20688" spans="1:4" x14ac:dyDescent="0.55000000000000004">
      <c r="A20688" t="s">
        <v>2115</v>
      </c>
      <c r="B20688" t="s">
        <v>2116</v>
      </c>
      <c r="C20688">
        <v>2013</v>
      </c>
      <c r="D20688">
        <v>445004350</v>
      </c>
    </row>
    <row r="20689" spans="1:4" x14ac:dyDescent="0.55000000000000004">
      <c r="A20689" t="s">
        <v>2115</v>
      </c>
      <c r="B20689" t="s">
        <v>2116</v>
      </c>
      <c r="C20689">
        <v>2014</v>
      </c>
      <c r="D20689">
        <v>442693300</v>
      </c>
    </row>
    <row r="20690" spans="1:4" x14ac:dyDescent="0.55000000000000004">
      <c r="A20690" t="s">
        <v>2115</v>
      </c>
      <c r="B20690" t="s">
        <v>2116</v>
      </c>
      <c r="C20690">
        <v>2015</v>
      </c>
      <c r="D20690">
        <v>451376030</v>
      </c>
    </row>
    <row r="20691" spans="1:4" x14ac:dyDescent="0.55000000000000004">
      <c r="A20691" t="s">
        <v>2115</v>
      </c>
      <c r="B20691" t="s">
        <v>2116</v>
      </c>
      <c r="C20691">
        <v>2016</v>
      </c>
      <c r="D20691">
        <v>460059040</v>
      </c>
    </row>
    <row r="20692" spans="1:4" x14ac:dyDescent="0.55000000000000004">
      <c r="A20692" t="s">
        <v>2115</v>
      </c>
      <c r="B20692" t="s">
        <v>2116</v>
      </c>
      <c r="C20692">
        <v>2017</v>
      </c>
      <c r="D20692">
        <v>465086850</v>
      </c>
    </row>
    <row r="20693" spans="1:4" x14ac:dyDescent="0.55000000000000004">
      <c r="A20693" t="s">
        <v>2115</v>
      </c>
      <c r="B20693" t="s">
        <v>2116</v>
      </c>
      <c r="C20693">
        <v>2018</v>
      </c>
      <c r="D20693">
        <v>467918750</v>
      </c>
    </row>
    <row r="20694" spans="1:4" x14ac:dyDescent="0.55000000000000004">
      <c r="A20694" t="s">
        <v>2115</v>
      </c>
      <c r="B20694" t="s">
        <v>2116</v>
      </c>
      <c r="C20694">
        <v>2019</v>
      </c>
      <c r="D20694">
        <v>468925470</v>
      </c>
    </row>
    <row r="20695" spans="1:4" x14ac:dyDescent="0.55000000000000004">
      <c r="A20695" t="s">
        <v>2115</v>
      </c>
      <c r="B20695" t="s">
        <v>2116</v>
      </c>
      <c r="C20695">
        <v>2020</v>
      </c>
      <c r="D20695">
        <v>449486300</v>
      </c>
    </row>
    <row r="20696" spans="1:4" x14ac:dyDescent="0.55000000000000004">
      <c r="A20696" t="s">
        <v>2115</v>
      </c>
      <c r="B20696" t="s">
        <v>2116</v>
      </c>
      <c r="C20696">
        <v>2021</v>
      </c>
      <c r="D20696">
        <v>439095170</v>
      </c>
    </row>
    <row r="20697" spans="1:4" x14ac:dyDescent="0.55000000000000004">
      <c r="A20697" t="s">
        <v>2115</v>
      </c>
      <c r="B20697" t="s">
        <v>2116</v>
      </c>
      <c r="C20697">
        <v>2022</v>
      </c>
      <c r="D20697">
        <v>433489800</v>
      </c>
    </row>
    <row r="20698" spans="1:4" x14ac:dyDescent="0.55000000000000004">
      <c r="A20698" t="s">
        <v>2115</v>
      </c>
      <c r="B20698" t="s">
        <v>2116</v>
      </c>
      <c r="C20698">
        <v>2023</v>
      </c>
      <c r="D20698">
        <v>433177120</v>
      </c>
    </row>
    <row r="20699" spans="1:4" x14ac:dyDescent="0.55000000000000004">
      <c r="A20699" t="s">
        <v>2115</v>
      </c>
      <c r="B20699" t="s">
        <v>2116</v>
      </c>
      <c r="C20699">
        <v>2024</v>
      </c>
      <c r="D20699">
        <v>436896640</v>
      </c>
    </row>
    <row r="20700" spans="1:4" x14ac:dyDescent="0.55000000000000004">
      <c r="A20700" t="s">
        <v>2117</v>
      </c>
      <c r="C20700">
        <v>1850</v>
      </c>
      <c r="D20700">
        <v>112052.45</v>
      </c>
    </row>
    <row r="20701" spans="1:4" x14ac:dyDescent="0.55000000000000004">
      <c r="A20701" t="s">
        <v>2117</v>
      </c>
      <c r="C20701">
        <v>1851</v>
      </c>
      <c r="D20701">
        <v>106378.71</v>
      </c>
    </row>
    <row r="20702" spans="1:4" x14ac:dyDescent="0.55000000000000004">
      <c r="A20702" t="s">
        <v>2117</v>
      </c>
      <c r="C20702">
        <v>1852</v>
      </c>
      <c r="D20702">
        <v>106054.586</v>
      </c>
    </row>
    <row r="20703" spans="1:4" x14ac:dyDescent="0.55000000000000004">
      <c r="A20703" t="s">
        <v>2117</v>
      </c>
      <c r="C20703">
        <v>1853</v>
      </c>
      <c r="D20703">
        <v>152320.9</v>
      </c>
    </row>
    <row r="20704" spans="1:4" x14ac:dyDescent="0.55000000000000004">
      <c r="A20704" t="s">
        <v>2117</v>
      </c>
      <c r="C20704">
        <v>1854</v>
      </c>
      <c r="D20704">
        <v>183526.48</v>
      </c>
    </row>
    <row r="20705" spans="1:4" x14ac:dyDescent="0.55000000000000004">
      <c r="A20705" t="s">
        <v>2117</v>
      </c>
      <c r="C20705">
        <v>1855</v>
      </c>
      <c r="D20705">
        <v>215677.69</v>
      </c>
    </row>
    <row r="20706" spans="1:4" x14ac:dyDescent="0.55000000000000004">
      <c r="A20706" t="s">
        <v>2117</v>
      </c>
      <c r="C20706">
        <v>1856</v>
      </c>
      <c r="D20706">
        <v>298886.25</v>
      </c>
    </row>
    <row r="20707" spans="1:4" x14ac:dyDescent="0.55000000000000004">
      <c r="A20707" t="s">
        <v>2117</v>
      </c>
      <c r="C20707">
        <v>1857</v>
      </c>
      <c r="D20707">
        <v>331100.38</v>
      </c>
    </row>
    <row r="20708" spans="1:4" x14ac:dyDescent="0.55000000000000004">
      <c r="A20708" t="s">
        <v>2117</v>
      </c>
      <c r="C20708">
        <v>1858</v>
      </c>
      <c r="D20708">
        <v>340482.7</v>
      </c>
    </row>
    <row r="20709" spans="1:4" x14ac:dyDescent="0.55000000000000004">
      <c r="A20709" t="s">
        <v>2117</v>
      </c>
      <c r="C20709">
        <v>1859</v>
      </c>
      <c r="D20709">
        <v>484947.53</v>
      </c>
    </row>
    <row r="20710" spans="1:4" x14ac:dyDescent="0.55000000000000004">
      <c r="A20710" t="s">
        <v>2117</v>
      </c>
      <c r="C20710">
        <v>1860</v>
      </c>
      <c r="D20710">
        <v>599769.19999999995</v>
      </c>
    </row>
    <row r="20711" spans="1:4" x14ac:dyDescent="0.55000000000000004">
      <c r="A20711" t="s">
        <v>2117</v>
      </c>
      <c r="C20711">
        <v>1861</v>
      </c>
      <c r="D20711">
        <v>560575.4</v>
      </c>
    </row>
    <row r="20712" spans="1:4" x14ac:dyDescent="0.55000000000000004">
      <c r="A20712" t="s">
        <v>2117</v>
      </c>
      <c r="C20712">
        <v>1862</v>
      </c>
      <c r="D20712">
        <v>787635.1</v>
      </c>
    </row>
    <row r="20713" spans="1:4" x14ac:dyDescent="0.55000000000000004">
      <c r="A20713" t="s">
        <v>2117</v>
      </c>
      <c r="C20713">
        <v>1863</v>
      </c>
      <c r="D20713">
        <v>720450.25</v>
      </c>
    </row>
    <row r="20714" spans="1:4" x14ac:dyDescent="0.55000000000000004">
      <c r="A20714" t="s">
        <v>2117</v>
      </c>
      <c r="C20714">
        <v>1864</v>
      </c>
      <c r="D20714">
        <v>903160.1</v>
      </c>
    </row>
    <row r="20715" spans="1:4" x14ac:dyDescent="0.55000000000000004">
      <c r="A20715" t="s">
        <v>2117</v>
      </c>
      <c r="C20715">
        <v>1865</v>
      </c>
      <c r="D20715">
        <v>973507.56</v>
      </c>
    </row>
    <row r="20716" spans="1:4" x14ac:dyDescent="0.55000000000000004">
      <c r="A20716" t="s">
        <v>2117</v>
      </c>
      <c r="C20716">
        <v>1866</v>
      </c>
      <c r="D20716">
        <v>1280059.6000000001</v>
      </c>
    </row>
    <row r="20717" spans="1:4" x14ac:dyDescent="0.55000000000000004">
      <c r="A20717" t="s">
        <v>2117</v>
      </c>
      <c r="C20717">
        <v>1867</v>
      </c>
      <c r="D20717">
        <v>1239852.3999999999</v>
      </c>
    </row>
    <row r="20718" spans="1:4" x14ac:dyDescent="0.55000000000000004">
      <c r="A20718" t="s">
        <v>2117</v>
      </c>
      <c r="C20718">
        <v>1868</v>
      </c>
      <c r="D20718">
        <v>1532259.4</v>
      </c>
    </row>
    <row r="20719" spans="1:4" x14ac:dyDescent="0.55000000000000004">
      <c r="A20719" t="s">
        <v>2117</v>
      </c>
      <c r="C20719">
        <v>1869</v>
      </c>
      <c r="D20719">
        <v>1464684.2</v>
      </c>
    </row>
    <row r="20720" spans="1:4" x14ac:dyDescent="0.55000000000000004">
      <c r="A20720" t="s">
        <v>2117</v>
      </c>
      <c r="C20720">
        <v>1870</v>
      </c>
      <c r="D20720">
        <v>1402391.1</v>
      </c>
    </row>
    <row r="20721" spans="1:4" x14ac:dyDescent="0.55000000000000004">
      <c r="A20721" t="s">
        <v>2117</v>
      </c>
      <c r="C20721">
        <v>1871</v>
      </c>
      <c r="D20721">
        <v>1440909.9</v>
      </c>
    </row>
    <row r="20722" spans="1:4" x14ac:dyDescent="0.55000000000000004">
      <c r="A20722" t="s">
        <v>2117</v>
      </c>
      <c r="C20722">
        <v>1872</v>
      </c>
      <c r="D20722">
        <v>1636610</v>
      </c>
    </row>
    <row r="20723" spans="1:4" x14ac:dyDescent="0.55000000000000004">
      <c r="A20723" t="s">
        <v>2117</v>
      </c>
      <c r="C20723">
        <v>1873</v>
      </c>
      <c r="D20723">
        <v>1930549.4</v>
      </c>
    </row>
    <row r="20724" spans="1:4" x14ac:dyDescent="0.55000000000000004">
      <c r="A20724" t="s">
        <v>2117</v>
      </c>
      <c r="C20724">
        <v>1874</v>
      </c>
      <c r="D20724">
        <v>2125629.5</v>
      </c>
    </row>
    <row r="20725" spans="1:4" x14ac:dyDescent="0.55000000000000004">
      <c r="A20725" t="s">
        <v>2117</v>
      </c>
      <c r="C20725">
        <v>1875</v>
      </c>
      <c r="D20725">
        <v>2142735.5</v>
      </c>
    </row>
    <row r="20726" spans="1:4" x14ac:dyDescent="0.55000000000000004">
      <c r="A20726" t="s">
        <v>2117</v>
      </c>
      <c r="C20726">
        <v>1876</v>
      </c>
      <c r="D20726">
        <v>2158161.5</v>
      </c>
    </row>
    <row r="20727" spans="1:4" x14ac:dyDescent="0.55000000000000004">
      <c r="A20727" t="s">
        <v>2117</v>
      </c>
      <c r="C20727">
        <v>1877</v>
      </c>
      <c r="D20727">
        <v>2372097.2000000002</v>
      </c>
    </row>
    <row r="20728" spans="1:4" x14ac:dyDescent="0.55000000000000004">
      <c r="A20728" t="s">
        <v>2117</v>
      </c>
      <c r="C20728">
        <v>1878</v>
      </c>
      <c r="D20728">
        <v>2917051.8</v>
      </c>
    </row>
    <row r="20729" spans="1:4" x14ac:dyDescent="0.55000000000000004">
      <c r="A20729" t="s">
        <v>2117</v>
      </c>
      <c r="C20729">
        <v>1879</v>
      </c>
      <c r="D20729">
        <v>3083507</v>
      </c>
    </row>
    <row r="20730" spans="1:4" x14ac:dyDescent="0.55000000000000004">
      <c r="A20730" t="s">
        <v>2117</v>
      </c>
      <c r="C20730">
        <v>1880</v>
      </c>
      <c r="D20730">
        <v>3073338.5</v>
      </c>
    </row>
    <row r="20731" spans="1:4" x14ac:dyDescent="0.55000000000000004">
      <c r="A20731" t="s">
        <v>2117</v>
      </c>
      <c r="C20731">
        <v>1881</v>
      </c>
      <c r="D20731">
        <v>3641576.8</v>
      </c>
    </row>
    <row r="20732" spans="1:4" x14ac:dyDescent="0.55000000000000004">
      <c r="A20732" t="s">
        <v>2117</v>
      </c>
      <c r="C20732">
        <v>1882</v>
      </c>
      <c r="D20732">
        <v>4277829.5</v>
      </c>
    </row>
    <row r="20733" spans="1:4" x14ac:dyDescent="0.55000000000000004">
      <c r="A20733" t="s">
        <v>2117</v>
      </c>
      <c r="C20733">
        <v>1883</v>
      </c>
      <c r="D20733">
        <v>5073743</v>
      </c>
    </row>
    <row r="20734" spans="1:4" x14ac:dyDescent="0.55000000000000004">
      <c r="A20734" t="s">
        <v>2117</v>
      </c>
      <c r="C20734">
        <v>1884</v>
      </c>
      <c r="D20734">
        <v>5590824</v>
      </c>
    </row>
    <row r="20735" spans="1:4" x14ac:dyDescent="0.55000000000000004">
      <c r="A20735" t="s">
        <v>2117</v>
      </c>
      <c r="C20735">
        <v>1885</v>
      </c>
      <c r="D20735">
        <v>5999834</v>
      </c>
    </row>
    <row r="20736" spans="1:4" x14ac:dyDescent="0.55000000000000004">
      <c r="A20736" t="s">
        <v>2117</v>
      </c>
      <c r="C20736">
        <v>1886</v>
      </c>
      <c r="D20736">
        <v>6009109</v>
      </c>
    </row>
    <row r="20737" spans="1:4" x14ac:dyDescent="0.55000000000000004">
      <c r="A20737" t="s">
        <v>2117</v>
      </c>
      <c r="C20737">
        <v>1887</v>
      </c>
      <c r="D20737">
        <v>6261250.5</v>
      </c>
    </row>
    <row r="20738" spans="1:4" x14ac:dyDescent="0.55000000000000004">
      <c r="A20738" t="s">
        <v>2117</v>
      </c>
      <c r="C20738">
        <v>1888</v>
      </c>
      <c r="D20738">
        <v>6972248</v>
      </c>
    </row>
    <row r="20739" spans="1:4" x14ac:dyDescent="0.55000000000000004">
      <c r="A20739" t="s">
        <v>2117</v>
      </c>
      <c r="C20739">
        <v>1889</v>
      </c>
      <c r="D20739">
        <v>7562008</v>
      </c>
    </row>
    <row r="20740" spans="1:4" x14ac:dyDescent="0.55000000000000004">
      <c r="A20740" t="s">
        <v>2117</v>
      </c>
      <c r="C20740">
        <v>1890</v>
      </c>
      <c r="D20740">
        <v>6872482.5</v>
      </c>
    </row>
    <row r="20741" spans="1:4" x14ac:dyDescent="0.55000000000000004">
      <c r="A20741" t="s">
        <v>2117</v>
      </c>
      <c r="C20741">
        <v>1891</v>
      </c>
      <c r="D20741">
        <v>8375925</v>
      </c>
    </row>
    <row r="20742" spans="1:4" x14ac:dyDescent="0.55000000000000004">
      <c r="A20742" t="s">
        <v>2117</v>
      </c>
      <c r="C20742">
        <v>1892</v>
      </c>
      <c r="D20742">
        <v>7961785</v>
      </c>
    </row>
    <row r="20743" spans="1:4" x14ac:dyDescent="0.55000000000000004">
      <c r="A20743" t="s">
        <v>2117</v>
      </c>
      <c r="C20743">
        <v>1893</v>
      </c>
      <c r="D20743">
        <v>7315646.5</v>
      </c>
    </row>
    <row r="20744" spans="1:4" x14ac:dyDescent="0.55000000000000004">
      <c r="A20744" t="s">
        <v>2117</v>
      </c>
      <c r="C20744">
        <v>1894</v>
      </c>
      <c r="D20744">
        <v>8130214.5</v>
      </c>
    </row>
    <row r="20745" spans="1:4" x14ac:dyDescent="0.55000000000000004">
      <c r="A20745" t="s">
        <v>2117</v>
      </c>
      <c r="C20745">
        <v>1895</v>
      </c>
      <c r="D20745">
        <v>8373957</v>
      </c>
    </row>
    <row r="20746" spans="1:4" x14ac:dyDescent="0.55000000000000004">
      <c r="A20746" t="s">
        <v>2117</v>
      </c>
      <c r="C20746">
        <v>1896</v>
      </c>
      <c r="D20746">
        <v>8936921</v>
      </c>
    </row>
    <row r="20747" spans="1:4" x14ac:dyDescent="0.55000000000000004">
      <c r="A20747" t="s">
        <v>2117</v>
      </c>
      <c r="C20747">
        <v>1897</v>
      </c>
      <c r="D20747">
        <v>9782685</v>
      </c>
    </row>
    <row r="20748" spans="1:4" x14ac:dyDescent="0.55000000000000004">
      <c r="A20748" t="s">
        <v>2117</v>
      </c>
      <c r="C20748">
        <v>1898</v>
      </c>
      <c r="D20748">
        <v>10536443</v>
      </c>
    </row>
    <row r="20749" spans="1:4" x14ac:dyDescent="0.55000000000000004">
      <c r="A20749" t="s">
        <v>2117</v>
      </c>
      <c r="C20749">
        <v>1899</v>
      </c>
      <c r="D20749">
        <v>10873019</v>
      </c>
    </row>
    <row r="20750" spans="1:4" x14ac:dyDescent="0.55000000000000004">
      <c r="A20750" t="s">
        <v>2117</v>
      </c>
      <c r="C20750">
        <v>1900</v>
      </c>
      <c r="D20750">
        <v>12607824</v>
      </c>
    </row>
    <row r="20751" spans="1:4" x14ac:dyDescent="0.55000000000000004">
      <c r="A20751" t="s">
        <v>2117</v>
      </c>
      <c r="C20751">
        <v>1901</v>
      </c>
      <c r="D20751">
        <v>14179680</v>
      </c>
    </row>
    <row r="20752" spans="1:4" x14ac:dyDescent="0.55000000000000004">
      <c r="A20752" t="s">
        <v>2117</v>
      </c>
      <c r="C20752">
        <v>1902</v>
      </c>
      <c r="D20752">
        <v>14436160</v>
      </c>
    </row>
    <row r="20753" spans="1:4" x14ac:dyDescent="0.55000000000000004">
      <c r="A20753" t="s">
        <v>2117</v>
      </c>
      <c r="C20753">
        <v>1903</v>
      </c>
      <c r="D20753">
        <v>14393768</v>
      </c>
    </row>
    <row r="20754" spans="1:4" x14ac:dyDescent="0.55000000000000004">
      <c r="A20754" t="s">
        <v>2117</v>
      </c>
      <c r="C20754">
        <v>1904</v>
      </c>
      <c r="D20754">
        <v>14977158</v>
      </c>
    </row>
    <row r="20755" spans="1:4" x14ac:dyDescent="0.55000000000000004">
      <c r="A20755" t="s">
        <v>2117</v>
      </c>
      <c r="C20755">
        <v>1905</v>
      </c>
      <c r="D20755">
        <v>15591856</v>
      </c>
    </row>
    <row r="20756" spans="1:4" x14ac:dyDescent="0.55000000000000004">
      <c r="A20756" t="s">
        <v>2117</v>
      </c>
      <c r="C20756">
        <v>1906</v>
      </c>
      <c r="D20756">
        <v>18219918</v>
      </c>
    </row>
    <row r="20757" spans="1:4" x14ac:dyDescent="0.55000000000000004">
      <c r="A20757" t="s">
        <v>2117</v>
      </c>
      <c r="C20757">
        <v>1907</v>
      </c>
      <c r="D20757">
        <v>19572344</v>
      </c>
    </row>
    <row r="20758" spans="1:4" x14ac:dyDescent="0.55000000000000004">
      <c r="A20758" t="s">
        <v>2117</v>
      </c>
      <c r="C20758">
        <v>1908</v>
      </c>
      <c r="D20758">
        <v>20943384</v>
      </c>
    </row>
    <row r="20759" spans="1:4" x14ac:dyDescent="0.55000000000000004">
      <c r="A20759" t="s">
        <v>2117</v>
      </c>
      <c r="C20759">
        <v>1909</v>
      </c>
      <c r="D20759">
        <v>18845026</v>
      </c>
    </row>
    <row r="20760" spans="1:4" x14ac:dyDescent="0.55000000000000004">
      <c r="A20760" t="s">
        <v>2117</v>
      </c>
      <c r="C20760">
        <v>1910</v>
      </c>
      <c r="D20760">
        <v>22609452</v>
      </c>
    </row>
    <row r="20761" spans="1:4" x14ac:dyDescent="0.55000000000000004">
      <c r="A20761" t="s">
        <v>2117</v>
      </c>
      <c r="C20761">
        <v>1911</v>
      </c>
      <c r="D20761">
        <v>24136106</v>
      </c>
    </row>
    <row r="20762" spans="1:4" x14ac:dyDescent="0.55000000000000004">
      <c r="A20762" t="s">
        <v>2117</v>
      </c>
      <c r="C20762">
        <v>1912</v>
      </c>
      <c r="D20762">
        <v>26073292</v>
      </c>
    </row>
    <row r="20763" spans="1:4" x14ac:dyDescent="0.55000000000000004">
      <c r="A20763" t="s">
        <v>2117</v>
      </c>
      <c r="C20763">
        <v>1913</v>
      </c>
      <c r="D20763">
        <v>27014900</v>
      </c>
    </row>
    <row r="20764" spans="1:4" x14ac:dyDescent="0.55000000000000004">
      <c r="A20764" t="s">
        <v>2117</v>
      </c>
      <c r="C20764">
        <v>1914</v>
      </c>
      <c r="D20764">
        <v>30004424</v>
      </c>
    </row>
    <row r="20765" spans="1:4" x14ac:dyDescent="0.55000000000000004">
      <c r="A20765" t="s">
        <v>2117</v>
      </c>
      <c r="C20765">
        <v>1915</v>
      </c>
      <c r="D20765">
        <v>27201164</v>
      </c>
    </row>
    <row r="20766" spans="1:4" x14ac:dyDescent="0.55000000000000004">
      <c r="A20766" t="s">
        <v>2117</v>
      </c>
      <c r="C20766">
        <v>1916</v>
      </c>
      <c r="D20766">
        <v>24891624</v>
      </c>
    </row>
    <row r="20767" spans="1:4" x14ac:dyDescent="0.55000000000000004">
      <c r="A20767" t="s">
        <v>2117</v>
      </c>
      <c r="C20767">
        <v>1917</v>
      </c>
      <c r="D20767">
        <v>25951116</v>
      </c>
    </row>
    <row r="20768" spans="1:4" x14ac:dyDescent="0.55000000000000004">
      <c r="A20768" t="s">
        <v>2117</v>
      </c>
      <c r="C20768">
        <v>1918</v>
      </c>
      <c r="D20768">
        <v>27907986</v>
      </c>
    </row>
    <row r="20769" spans="1:4" x14ac:dyDescent="0.55000000000000004">
      <c r="A20769" t="s">
        <v>2117</v>
      </c>
      <c r="C20769">
        <v>1919</v>
      </c>
      <c r="D20769">
        <v>26314662</v>
      </c>
    </row>
    <row r="20770" spans="1:4" x14ac:dyDescent="0.55000000000000004">
      <c r="A20770" t="s">
        <v>2117</v>
      </c>
      <c r="C20770">
        <v>1920</v>
      </c>
      <c r="D20770">
        <v>29863852</v>
      </c>
    </row>
    <row r="20771" spans="1:4" x14ac:dyDescent="0.55000000000000004">
      <c r="A20771" t="s">
        <v>2117</v>
      </c>
      <c r="C20771">
        <v>1921</v>
      </c>
      <c r="D20771">
        <v>27284434</v>
      </c>
    </row>
    <row r="20772" spans="1:4" x14ac:dyDescent="0.55000000000000004">
      <c r="A20772" t="s">
        <v>2117</v>
      </c>
      <c r="C20772">
        <v>1922</v>
      </c>
      <c r="D20772">
        <v>28483052</v>
      </c>
    </row>
    <row r="20773" spans="1:4" x14ac:dyDescent="0.55000000000000004">
      <c r="A20773" t="s">
        <v>2117</v>
      </c>
      <c r="C20773">
        <v>1923</v>
      </c>
      <c r="D20773">
        <v>29520590</v>
      </c>
    </row>
    <row r="20774" spans="1:4" x14ac:dyDescent="0.55000000000000004">
      <c r="A20774" t="s">
        <v>2117</v>
      </c>
      <c r="C20774">
        <v>1924</v>
      </c>
      <c r="D20774">
        <v>32180744</v>
      </c>
    </row>
    <row r="20775" spans="1:4" x14ac:dyDescent="0.55000000000000004">
      <c r="A20775" t="s">
        <v>2117</v>
      </c>
      <c r="C20775">
        <v>1925</v>
      </c>
      <c r="D20775">
        <v>33720956</v>
      </c>
    </row>
    <row r="20776" spans="1:4" x14ac:dyDescent="0.55000000000000004">
      <c r="A20776" t="s">
        <v>2117</v>
      </c>
      <c r="C20776">
        <v>1926</v>
      </c>
      <c r="D20776">
        <v>33859450</v>
      </c>
    </row>
    <row r="20777" spans="1:4" x14ac:dyDescent="0.55000000000000004">
      <c r="A20777" t="s">
        <v>2117</v>
      </c>
      <c r="C20777">
        <v>1927</v>
      </c>
      <c r="D20777">
        <v>35764830</v>
      </c>
    </row>
    <row r="20778" spans="1:4" x14ac:dyDescent="0.55000000000000004">
      <c r="A20778" t="s">
        <v>2117</v>
      </c>
      <c r="C20778">
        <v>1928</v>
      </c>
      <c r="D20778">
        <v>33733316</v>
      </c>
    </row>
    <row r="20779" spans="1:4" x14ac:dyDescent="0.55000000000000004">
      <c r="A20779" t="s">
        <v>2117</v>
      </c>
      <c r="C20779">
        <v>1929</v>
      </c>
      <c r="D20779">
        <v>31800362</v>
      </c>
    </row>
    <row r="20780" spans="1:4" x14ac:dyDescent="0.55000000000000004">
      <c r="A20780" t="s">
        <v>2117</v>
      </c>
      <c r="C20780">
        <v>1930</v>
      </c>
      <c r="D20780">
        <v>30764512</v>
      </c>
    </row>
    <row r="20781" spans="1:4" x14ac:dyDescent="0.55000000000000004">
      <c r="A20781" t="s">
        <v>2117</v>
      </c>
      <c r="C20781">
        <v>1931</v>
      </c>
      <c r="D20781">
        <v>26789996</v>
      </c>
    </row>
    <row r="20782" spans="1:4" x14ac:dyDescent="0.55000000000000004">
      <c r="A20782" t="s">
        <v>2117</v>
      </c>
      <c r="C20782">
        <v>1932</v>
      </c>
      <c r="D20782">
        <v>26589730</v>
      </c>
    </row>
    <row r="20783" spans="1:4" x14ac:dyDescent="0.55000000000000004">
      <c r="A20783" t="s">
        <v>2117</v>
      </c>
      <c r="C20783">
        <v>1933</v>
      </c>
      <c r="D20783">
        <v>28327570</v>
      </c>
    </row>
    <row r="20784" spans="1:4" x14ac:dyDescent="0.55000000000000004">
      <c r="A20784" t="s">
        <v>2117</v>
      </c>
      <c r="C20784">
        <v>1934</v>
      </c>
      <c r="D20784">
        <v>30191492</v>
      </c>
    </row>
    <row r="20785" spans="1:4" x14ac:dyDescent="0.55000000000000004">
      <c r="A20785" t="s">
        <v>2117</v>
      </c>
      <c r="C20785">
        <v>1935</v>
      </c>
      <c r="D20785">
        <v>33108736</v>
      </c>
    </row>
    <row r="20786" spans="1:4" x14ac:dyDescent="0.55000000000000004">
      <c r="A20786" t="s">
        <v>2117</v>
      </c>
      <c r="C20786">
        <v>1936</v>
      </c>
      <c r="D20786">
        <v>35690020</v>
      </c>
    </row>
    <row r="20787" spans="1:4" x14ac:dyDescent="0.55000000000000004">
      <c r="A20787" t="s">
        <v>2117</v>
      </c>
      <c r="C20787">
        <v>1937</v>
      </c>
      <c r="D20787">
        <v>38137220</v>
      </c>
    </row>
    <row r="20788" spans="1:4" x14ac:dyDescent="0.55000000000000004">
      <c r="A20788" t="s">
        <v>2117</v>
      </c>
      <c r="C20788">
        <v>1938</v>
      </c>
      <c r="D20788">
        <v>37942420</v>
      </c>
    </row>
    <row r="20789" spans="1:4" x14ac:dyDescent="0.55000000000000004">
      <c r="A20789" t="s">
        <v>2117</v>
      </c>
      <c r="C20789">
        <v>1939</v>
      </c>
      <c r="D20789">
        <v>42445464</v>
      </c>
    </row>
    <row r="20790" spans="1:4" x14ac:dyDescent="0.55000000000000004">
      <c r="A20790" t="s">
        <v>2117</v>
      </c>
      <c r="C20790">
        <v>1940</v>
      </c>
      <c r="D20790">
        <v>40105136</v>
      </c>
    </row>
    <row r="20791" spans="1:4" x14ac:dyDescent="0.55000000000000004">
      <c r="A20791" t="s">
        <v>2117</v>
      </c>
      <c r="C20791">
        <v>1941</v>
      </c>
      <c r="D20791">
        <v>44335188</v>
      </c>
    </row>
    <row r="20792" spans="1:4" x14ac:dyDescent="0.55000000000000004">
      <c r="A20792" t="s">
        <v>2117</v>
      </c>
      <c r="C20792">
        <v>1942</v>
      </c>
      <c r="D20792">
        <v>47122844</v>
      </c>
    </row>
    <row r="20793" spans="1:4" x14ac:dyDescent="0.55000000000000004">
      <c r="A20793" t="s">
        <v>2117</v>
      </c>
      <c r="C20793">
        <v>1943</v>
      </c>
      <c r="D20793">
        <v>46564210</v>
      </c>
    </row>
    <row r="20794" spans="1:4" x14ac:dyDescent="0.55000000000000004">
      <c r="A20794" t="s">
        <v>2117</v>
      </c>
      <c r="C20794">
        <v>1944</v>
      </c>
      <c r="D20794">
        <v>46496404</v>
      </c>
    </row>
    <row r="20795" spans="1:4" x14ac:dyDescent="0.55000000000000004">
      <c r="A20795" t="s">
        <v>2117</v>
      </c>
      <c r="C20795">
        <v>1945</v>
      </c>
      <c r="D20795">
        <v>44779230</v>
      </c>
    </row>
    <row r="20796" spans="1:4" x14ac:dyDescent="0.55000000000000004">
      <c r="A20796" t="s">
        <v>2117</v>
      </c>
      <c r="C20796">
        <v>1946</v>
      </c>
      <c r="D20796">
        <v>48271880</v>
      </c>
    </row>
    <row r="20797" spans="1:4" x14ac:dyDescent="0.55000000000000004">
      <c r="A20797" t="s">
        <v>2117</v>
      </c>
      <c r="C20797">
        <v>1947</v>
      </c>
      <c r="D20797">
        <v>50227836</v>
      </c>
    </row>
    <row r="20798" spans="1:4" x14ac:dyDescent="0.55000000000000004">
      <c r="A20798" t="s">
        <v>2117</v>
      </c>
      <c r="C20798">
        <v>1948</v>
      </c>
      <c r="D20798">
        <v>52515012</v>
      </c>
    </row>
    <row r="20799" spans="1:4" x14ac:dyDescent="0.55000000000000004">
      <c r="A20799" t="s">
        <v>2117</v>
      </c>
      <c r="C20799">
        <v>1949</v>
      </c>
      <c r="D20799">
        <v>53672836</v>
      </c>
    </row>
    <row r="20800" spans="1:4" x14ac:dyDescent="0.55000000000000004">
      <c r="A20800" t="s">
        <v>2117</v>
      </c>
      <c r="C20800">
        <v>1950</v>
      </c>
      <c r="D20800">
        <v>64556376</v>
      </c>
    </row>
    <row r="20801" spans="1:4" x14ac:dyDescent="0.55000000000000004">
      <c r="A20801" t="s">
        <v>2117</v>
      </c>
      <c r="C20801">
        <v>1951</v>
      </c>
      <c r="D20801">
        <v>69646480</v>
      </c>
    </row>
    <row r="20802" spans="1:4" x14ac:dyDescent="0.55000000000000004">
      <c r="A20802" t="s">
        <v>2117</v>
      </c>
      <c r="C20802">
        <v>1952</v>
      </c>
      <c r="D20802">
        <v>72375000</v>
      </c>
    </row>
    <row r="20803" spans="1:4" x14ac:dyDescent="0.55000000000000004">
      <c r="A20803" t="s">
        <v>2117</v>
      </c>
      <c r="C20803">
        <v>1953</v>
      </c>
      <c r="D20803">
        <v>72139784</v>
      </c>
    </row>
    <row r="20804" spans="1:4" x14ac:dyDescent="0.55000000000000004">
      <c r="A20804" t="s">
        <v>2117</v>
      </c>
      <c r="C20804">
        <v>1954</v>
      </c>
      <c r="D20804">
        <v>77691120</v>
      </c>
    </row>
    <row r="20805" spans="1:4" x14ac:dyDescent="0.55000000000000004">
      <c r="A20805" t="s">
        <v>2117</v>
      </c>
      <c r="C20805">
        <v>1955</v>
      </c>
      <c r="D20805">
        <v>82295380</v>
      </c>
    </row>
    <row r="20806" spans="1:4" x14ac:dyDescent="0.55000000000000004">
      <c r="A20806" t="s">
        <v>2117</v>
      </c>
      <c r="C20806">
        <v>1956</v>
      </c>
      <c r="D20806">
        <v>86589840</v>
      </c>
    </row>
    <row r="20807" spans="1:4" x14ac:dyDescent="0.55000000000000004">
      <c r="A20807" t="s">
        <v>2117</v>
      </c>
      <c r="C20807">
        <v>1957</v>
      </c>
      <c r="D20807">
        <v>87109180</v>
      </c>
    </row>
    <row r="20808" spans="1:4" x14ac:dyDescent="0.55000000000000004">
      <c r="A20808" t="s">
        <v>2117</v>
      </c>
      <c r="C20808">
        <v>1958</v>
      </c>
      <c r="D20808">
        <v>89120250</v>
      </c>
    </row>
    <row r="20809" spans="1:4" x14ac:dyDescent="0.55000000000000004">
      <c r="A20809" t="s">
        <v>2117</v>
      </c>
      <c r="C20809">
        <v>1959</v>
      </c>
      <c r="D20809">
        <v>94252060</v>
      </c>
    </row>
    <row r="20810" spans="1:4" x14ac:dyDescent="0.55000000000000004">
      <c r="A20810" t="s">
        <v>2117</v>
      </c>
      <c r="C20810">
        <v>1960</v>
      </c>
      <c r="D20810">
        <v>100115550</v>
      </c>
    </row>
    <row r="20811" spans="1:4" x14ac:dyDescent="0.55000000000000004">
      <c r="A20811" t="s">
        <v>2117</v>
      </c>
      <c r="C20811">
        <v>1961</v>
      </c>
      <c r="D20811">
        <v>99979920</v>
      </c>
    </row>
    <row r="20812" spans="1:4" x14ac:dyDescent="0.55000000000000004">
      <c r="A20812" t="s">
        <v>2117</v>
      </c>
      <c r="C20812">
        <v>1962</v>
      </c>
      <c r="D20812">
        <v>103096184</v>
      </c>
    </row>
    <row r="20813" spans="1:4" x14ac:dyDescent="0.55000000000000004">
      <c r="A20813" t="s">
        <v>2117</v>
      </c>
      <c r="C20813">
        <v>1963</v>
      </c>
      <c r="D20813">
        <v>109291920</v>
      </c>
    </row>
    <row r="20814" spans="1:4" x14ac:dyDescent="0.55000000000000004">
      <c r="A20814" t="s">
        <v>2117</v>
      </c>
      <c r="C20814">
        <v>1964</v>
      </c>
      <c r="D20814">
        <v>118450264</v>
      </c>
    </row>
    <row r="20815" spans="1:4" x14ac:dyDescent="0.55000000000000004">
      <c r="A20815" t="s">
        <v>2117</v>
      </c>
      <c r="C20815">
        <v>1965</v>
      </c>
      <c r="D20815">
        <v>129174780</v>
      </c>
    </row>
    <row r="20816" spans="1:4" x14ac:dyDescent="0.55000000000000004">
      <c r="A20816" t="s">
        <v>2117</v>
      </c>
      <c r="C20816">
        <v>1966</v>
      </c>
      <c r="D20816">
        <v>131938380</v>
      </c>
    </row>
    <row r="20817" spans="1:4" x14ac:dyDescent="0.55000000000000004">
      <c r="A20817" t="s">
        <v>2117</v>
      </c>
      <c r="C20817">
        <v>1967</v>
      </c>
      <c r="D20817">
        <v>138175220</v>
      </c>
    </row>
    <row r="20818" spans="1:4" x14ac:dyDescent="0.55000000000000004">
      <c r="A20818" t="s">
        <v>2117</v>
      </c>
      <c r="C20818">
        <v>1968</v>
      </c>
      <c r="D20818">
        <v>144930340</v>
      </c>
    </row>
    <row r="20819" spans="1:4" x14ac:dyDescent="0.55000000000000004">
      <c r="A20819" t="s">
        <v>2117</v>
      </c>
      <c r="C20819">
        <v>1969</v>
      </c>
      <c r="D20819">
        <v>153161900</v>
      </c>
    </row>
    <row r="20820" spans="1:4" x14ac:dyDescent="0.55000000000000004">
      <c r="A20820" t="s">
        <v>2117</v>
      </c>
      <c r="C20820">
        <v>1970</v>
      </c>
      <c r="D20820">
        <v>165592940</v>
      </c>
    </row>
    <row r="20821" spans="1:4" x14ac:dyDescent="0.55000000000000004">
      <c r="A20821" t="s">
        <v>2117</v>
      </c>
      <c r="C20821">
        <v>1971</v>
      </c>
      <c r="D20821">
        <v>169903840</v>
      </c>
    </row>
    <row r="20822" spans="1:4" x14ac:dyDescent="0.55000000000000004">
      <c r="A20822" t="s">
        <v>2117</v>
      </c>
      <c r="C20822">
        <v>1972</v>
      </c>
      <c r="D20822">
        <v>172835940</v>
      </c>
    </row>
    <row r="20823" spans="1:4" x14ac:dyDescent="0.55000000000000004">
      <c r="A20823" t="s">
        <v>2117</v>
      </c>
      <c r="C20823">
        <v>1973</v>
      </c>
      <c r="D20823">
        <v>192342780</v>
      </c>
    </row>
    <row r="20824" spans="1:4" x14ac:dyDescent="0.55000000000000004">
      <c r="A20824" t="s">
        <v>2117</v>
      </c>
      <c r="C20824">
        <v>1974</v>
      </c>
      <c r="D20824">
        <v>189269310</v>
      </c>
    </row>
    <row r="20825" spans="1:4" x14ac:dyDescent="0.55000000000000004">
      <c r="A20825" t="s">
        <v>2117</v>
      </c>
      <c r="C20825">
        <v>1975</v>
      </c>
      <c r="D20825">
        <v>195423660</v>
      </c>
    </row>
    <row r="20826" spans="1:4" x14ac:dyDescent="0.55000000000000004">
      <c r="A20826" t="s">
        <v>2117</v>
      </c>
      <c r="C20826">
        <v>1976</v>
      </c>
      <c r="D20826">
        <v>192758380</v>
      </c>
    </row>
    <row r="20827" spans="1:4" x14ac:dyDescent="0.55000000000000004">
      <c r="A20827" t="s">
        <v>2117</v>
      </c>
      <c r="C20827">
        <v>1977</v>
      </c>
      <c r="D20827">
        <v>206082580</v>
      </c>
    </row>
    <row r="20828" spans="1:4" x14ac:dyDescent="0.55000000000000004">
      <c r="A20828" t="s">
        <v>2117</v>
      </c>
      <c r="C20828">
        <v>1978</v>
      </c>
      <c r="D20828">
        <v>212263970</v>
      </c>
    </row>
    <row r="20829" spans="1:4" x14ac:dyDescent="0.55000000000000004">
      <c r="A20829" t="s">
        <v>2117</v>
      </c>
      <c r="C20829">
        <v>1979</v>
      </c>
      <c r="D20829">
        <v>212263650</v>
      </c>
    </row>
    <row r="20830" spans="1:4" x14ac:dyDescent="0.55000000000000004">
      <c r="A20830" t="s">
        <v>2117</v>
      </c>
      <c r="C20830">
        <v>1980</v>
      </c>
      <c r="D20830">
        <v>225662290</v>
      </c>
    </row>
    <row r="20831" spans="1:4" x14ac:dyDescent="0.55000000000000004">
      <c r="A20831" t="s">
        <v>2117</v>
      </c>
      <c r="C20831">
        <v>1981</v>
      </c>
      <c r="D20831">
        <v>233959570</v>
      </c>
    </row>
    <row r="20832" spans="1:4" x14ac:dyDescent="0.55000000000000004">
      <c r="A20832" t="s">
        <v>2117</v>
      </c>
      <c r="C20832">
        <v>1982</v>
      </c>
      <c r="D20832">
        <v>239423280</v>
      </c>
    </row>
    <row r="20833" spans="1:4" x14ac:dyDescent="0.55000000000000004">
      <c r="A20833" t="s">
        <v>2117</v>
      </c>
      <c r="C20833">
        <v>1983</v>
      </c>
      <c r="D20833">
        <v>228676060</v>
      </c>
    </row>
    <row r="20834" spans="1:4" x14ac:dyDescent="0.55000000000000004">
      <c r="A20834" t="s">
        <v>2117</v>
      </c>
      <c r="C20834">
        <v>1984</v>
      </c>
      <c r="D20834">
        <v>239737120</v>
      </c>
    </row>
    <row r="20835" spans="1:4" x14ac:dyDescent="0.55000000000000004">
      <c r="A20835" t="s">
        <v>2117</v>
      </c>
      <c r="C20835">
        <v>1985</v>
      </c>
      <c r="D20835">
        <v>249758380</v>
      </c>
    </row>
    <row r="20836" spans="1:4" x14ac:dyDescent="0.55000000000000004">
      <c r="A20836" t="s">
        <v>2117</v>
      </c>
      <c r="C20836">
        <v>1986</v>
      </c>
      <c r="D20836">
        <v>250300540</v>
      </c>
    </row>
    <row r="20837" spans="1:4" x14ac:dyDescent="0.55000000000000004">
      <c r="A20837" t="s">
        <v>2117</v>
      </c>
      <c r="C20837">
        <v>1987</v>
      </c>
      <c r="D20837">
        <v>262009120</v>
      </c>
    </row>
    <row r="20838" spans="1:4" x14ac:dyDescent="0.55000000000000004">
      <c r="A20838" t="s">
        <v>2117</v>
      </c>
      <c r="C20838">
        <v>1988</v>
      </c>
      <c r="D20838">
        <v>269571140</v>
      </c>
    </row>
    <row r="20839" spans="1:4" x14ac:dyDescent="0.55000000000000004">
      <c r="A20839" t="s">
        <v>2117</v>
      </c>
      <c r="C20839">
        <v>1989</v>
      </c>
      <c r="D20839">
        <v>285907970</v>
      </c>
    </row>
    <row r="20840" spans="1:4" x14ac:dyDescent="0.55000000000000004">
      <c r="A20840" t="s">
        <v>2117</v>
      </c>
      <c r="C20840">
        <v>1990</v>
      </c>
      <c r="D20840">
        <v>307288030</v>
      </c>
    </row>
    <row r="20841" spans="1:4" x14ac:dyDescent="0.55000000000000004">
      <c r="A20841" t="s">
        <v>2117</v>
      </c>
      <c r="C20841">
        <v>1991</v>
      </c>
      <c r="D20841">
        <v>309402300</v>
      </c>
    </row>
    <row r="20842" spans="1:4" x14ac:dyDescent="0.55000000000000004">
      <c r="A20842" t="s">
        <v>2117</v>
      </c>
      <c r="C20842">
        <v>1992</v>
      </c>
      <c r="D20842">
        <v>316410100</v>
      </c>
    </row>
    <row r="20843" spans="1:4" x14ac:dyDescent="0.55000000000000004">
      <c r="A20843" t="s">
        <v>2117</v>
      </c>
      <c r="C20843">
        <v>1993</v>
      </c>
      <c r="D20843">
        <v>320673380</v>
      </c>
    </row>
    <row r="20844" spans="1:4" x14ac:dyDescent="0.55000000000000004">
      <c r="A20844" t="s">
        <v>2117</v>
      </c>
      <c r="C20844">
        <v>1994</v>
      </c>
      <c r="D20844">
        <v>325815780</v>
      </c>
    </row>
    <row r="20845" spans="1:4" x14ac:dyDescent="0.55000000000000004">
      <c r="A20845" t="s">
        <v>2117</v>
      </c>
      <c r="C20845">
        <v>1995</v>
      </c>
      <c r="D20845">
        <v>337407600</v>
      </c>
    </row>
    <row r="20846" spans="1:4" x14ac:dyDescent="0.55000000000000004">
      <c r="A20846" t="s">
        <v>2117</v>
      </c>
      <c r="C20846">
        <v>1996</v>
      </c>
      <c r="D20846">
        <v>345800480</v>
      </c>
    </row>
    <row r="20847" spans="1:4" x14ac:dyDescent="0.55000000000000004">
      <c r="A20847" t="s">
        <v>2117</v>
      </c>
      <c r="C20847">
        <v>1997</v>
      </c>
      <c r="D20847">
        <v>355829760</v>
      </c>
    </row>
    <row r="20848" spans="1:4" x14ac:dyDescent="0.55000000000000004">
      <c r="A20848" t="s">
        <v>2117</v>
      </c>
      <c r="C20848">
        <v>1998</v>
      </c>
      <c r="D20848">
        <v>368198080</v>
      </c>
    </row>
    <row r="20849" spans="1:4" x14ac:dyDescent="0.55000000000000004">
      <c r="A20849" t="s">
        <v>2117</v>
      </c>
      <c r="C20849">
        <v>1999</v>
      </c>
      <c r="D20849">
        <v>379966400</v>
      </c>
    </row>
    <row r="20850" spans="1:4" x14ac:dyDescent="0.55000000000000004">
      <c r="A20850" t="s">
        <v>2117</v>
      </c>
      <c r="C20850">
        <v>2000</v>
      </c>
      <c r="D20850">
        <v>387095940</v>
      </c>
    </row>
    <row r="20851" spans="1:4" x14ac:dyDescent="0.55000000000000004">
      <c r="A20851" t="s">
        <v>2117</v>
      </c>
      <c r="C20851">
        <v>2001</v>
      </c>
      <c r="D20851">
        <v>396927200</v>
      </c>
    </row>
    <row r="20852" spans="1:4" x14ac:dyDescent="0.55000000000000004">
      <c r="A20852" t="s">
        <v>2117</v>
      </c>
      <c r="C20852">
        <v>2002</v>
      </c>
      <c r="D20852">
        <v>402234620</v>
      </c>
    </row>
    <row r="20853" spans="1:4" x14ac:dyDescent="0.55000000000000004">
      <c r="A20853" t="s">
        <v>2117</v>
      </c>
      <c r="C20853">
        <v>2003</v>
      </c>
      <c r="D20853">
        <v>412847580</v>
      </c>
    </row>
    <row r="20854" spans="1:4" x14ac:dyDescent="0.55000000000000004">
      <c r="A20854" t="s">
        <v>2117</v>
      </c>
      <c r="C20854">
        <v>2004</v>
      </c>
      <c r="D20854">
        <v>423765920</v>
      </c>
    </row>
    <row r="20855" spans="1:4" x14ac:dyDescent="0.55000000000000004">
      <c r="A20855" t="s">
        <v>2117</v>
      </c>
      <c r="C20855">
        <v>2005</v>
      </c>
      <c r="D20855">
        <v>428443550</v>
      </c>
    </row>
    <row r="20856" spans="1:4" x14ac:dyDescent="0.55000000000000004">
      <c r="A20856" t="s">
        <v>2117</v>
      </c>
      <c r="C20856">
        <v>2006</v>
      </c>
      <c r="D20856">
        <v>434703200</v>
      </c>
    </row>
    <row r="20857" spans="1:4" x14ac:dyDescent="0.55000000000000004">
      <c r="A20857" t="s">
        <v>2117</v>
      </c>
      <c r="C20857">
        <v>2007</v>
      </c>
      <c r="D20857">
        <v>441525300</v>
      </c>
    </row>
    <row r="20858" spans="1:4" x14ac:dyDescent="0.55000000000000004">
      <c r="A20858" t="s">
        <v>2117</v>
      </c>
      <c r="C20858">
        <v>2008</v>
      </c>
      <c r="D20858">
        <v>447580500</v>
      </c>
    </row>
    <row r="20859" spans="1:4" x14ac:dyDescent="0.55000000000000004">
      <c r="A20859" t="s">
        <v>2117</v>
      </c>
      <c r="C20859">
        <v>2009</v>
      </c>
      <c r="D20859">
        <v>447567650</v>
      </c>
    </row>
    <row r="20860" spans="1:4" x14ac:dyDescent="0.55000000000000004">
      <c r="A20860" t="s">
        <v>2117</v>
      </c>
      <c r="C20860">
        <v>2010</v>
      </c>
      <c r="D20860">
        <v>446845020</v>
      </c>
    </row>
    <row r="20861" spans="1:4" x14ac:dyDescent="0.55000000000000004">
      <c r="A20861" t="s">
        <v>2117</v>
      </c>
      <c r="C20861">
        <v>2011</v>
      </c>
      <c r="D20861">
        <v>445078240</v>
      </c>
    </row>
    <row r="20862" spans="1:4" x14ac:dyDescent="0.55000000000000004">
      <c r="A20862" t="s">
        <v>2117</v>
      </c>
      <c r="C20862">
        <v>2012</v>
      </c>
      <c r="D20862">
        <v>447875260</v>
      </c>
    </row>
    <row r="20863" spans="1:4" x14ac:dyDescent="0.55000000000000004">
      <c r="A20863" t="s">
        <v>2117</v>
      </c>
      <c r="C20863">
        <v>2013</v>
      </c>
      <c r="D20863">
        <v>440472400</v>
      </c>
    </row>
    <row r="20864" spans="1:4" x14ac:dyDescent="0.55000000000000004">
      <c r="A20864" t="s">
        <v>2117</v>
      </c>
      <c r="C20864">
        <v>2014</v>
      </c>
      <c r="D20864">
        <v>436568420</v>
      </c>
    </row>
    <row r="20865" spans="1:4" x14ac:dyDescent="0.55000000000000004">
      <c r="A20865" t="s">
        <v>2117</v>
      </c>
      <c r="C20865">
        <v>2015</v>
      </c>
      <c r="D20865">
        <v>445059740</v>
      </c>
    </row>
    <row r="20866" spans="1:4" x14ac:dyDescent="0.55000000000000004">
      <c r="A20866" t="s">
        <v>2117</v>
      </c>
      <c r="C20866">
        <v>2016</v>
      </c>
      <c r="D20866">
        <v>453034980</v>
      </c>
    </row>
    <row r="20867" spans="1:4" x14ac:dyDescent="0.55000000000000004">
      <c r="A20867" t="s">
        <v>2117</v>
      </c>
      <c r="C20867">
        <v>2017</v>
      </c>
      <c r="D20867">
        <v>458536700</v>
      </c>
    </row>
    <row r="20868" spans="1:4" x14ac:dyDescent="0.55000000000000004">
      <c r="A20868" t="s">
        <v>2117</v>
      </c>
      <c r="C20868">
        <v>2018</v>
      </c>
      <c r="D20868">
        <v>460322850</v>
      </c>
    </row>
    <row r="20869" spans="1:4" x14ac:dyDescent="0.55000000000000004">
      <c r="A20869" t="s">
        <v>2117</v>
      </c>
      <c r="C20869">
        <v>2019</v>
      </c>
      <c r="D20869">
        <v>461342750</v>
      </c>
    </row>
    <row r="20870" spans="1:4" x14ac:dyDescent="0.55000000000000004">
      <c r="A20870" t="s">
        <v>2117</v>
      </c>
      <c r="C20870">
        <v>2020</v>
      </c>
      <c r="D20870">
        <v>441575520</v>
      </c>
    </row>
    <row r="20871" spans="1:4" x14ac:dyDescent="0.55000000000000004">
      <c r="A20871" t="s">
        <v>2117</v>
      </c>
      <c r="C20871">
        <v>2021</v>
      </c>
      <c r="D20871">
        <v>431222080</v>
      </c>
    </row>
    <row r="20872" spans="1:4" x14ac:dyDescent="0.55000000000000004">
      <c r="A20872" t="s">
        <v>2117</v>
      </c>
      <c r="C20872">
        <v>2022</v>
      </c>
      <c r="D20872">
        <v>425053730</v>
      </c>
    </row>
    <row r="20873" spans="1:4" x14ac:dyDescent="0.55000000000000004">
      <c r="A20873" t="s">
        <v>2117</v>
      </c>
      <c r="C20873">
        <v>2023</v>
      </c>
      <c r="D20873">
        <v>424819360</v>
      </c>
    </row>
    <row r="20874" spans="1:4" x14ac:dyDescent="0.55000000000000004">
      <c r="A20874" t="s">
        <v>2117</v>
      </c>
      <c r="C20874">
        <v>2024</v>
      </c>
      <c r="D20874">
        <v>428551200</v>
      </c>
    </row>
    <row r="20875" spans="1:4" x14ac:dyDescent="0.55000000000000004">
      <c r="A20875" t="s">
        <v>146</v>
      </c>
      <c r="B20875" t="s">
        <v>2118</v>
      </c>
      <c r="C20875">
        <v>1964</v>
      </c>
      <c r="D20875">
        <v>10992</v>
      </c>
    </row>
    <row r="20876" spans="1:4" x14ac:dyDescent="0.55000000000000004">
      <c r="A20876" t="s">
        <v>146</v>
      </c>
      <c r="B20876" t="s">
        <v>2118</v>
      </c>
      <c r="C20876">
        <v>1965</v>
      </c>
      <c r="D20876">
        <v>25648</v>
      </c>
    </row>
    <row r="20877" spans="1:4" x14ac:dyDescent="0.55000000000000004">
      <c r="A20877" t="s">
        <v>146</v>
      </c>
      <c r="B20877" t="s">
        <v>2118</v>
      </c>
      <c r="C20877">
        <v>1966</v>
      </c>
      <c r="D20877">
        <v>29312</v>
      </c>
    </row>
    <row r="20878" spans="1:4" x14ac:dyDescent="0.55000000000000004">
      <c r="A20878" t="s">
        <v>146</v>
      </c>
      <c r="B20878" t="s">
        <v>2118</v>
      </c>
      <c r="C20878">
        <v>1967</v>
      </c>
      <c r="D20878">
        <v>135568</v>
      </c>
    </row>
    <row r="20879" spans="1:4" x14ac:dyDescent="0.55000000000000004">
      <c r="A20879" t="s">
        <v>146</v>
      </c>
      <c r="B20879" t="s">
        <v>2118</v>
      </c>
      <c r="C20879">
        <v>1968</v>
      </c>
      <c r="D20879">
        <v>161216</v>
      </c>
    </row>
    <row r="20880" spans="1:4" x14ac:dyDescent="0.55000000000000004">
      <c r="A20880" t="s">
        <v>146</v>
      </c>
      <c r="B20880" t="s">
        <v>2118</v>
      </c>
      <c r="C20880">
        <v>1969</v>
      </c>
      <c r="D20880">
        <v>234496</v>
      </c>
    </row>
    <row r="20881" spans="1:4" x14ac:dyDescent="0.55000000000000004">
      <c r="A20881" t="s">
        <v>146</v>
      </c>
      <c r="B20881" t="s">
        <v>2118</v>
      </c>
      <c r="C20881">
        <v>1970</v>
      </c>
      <c r="D20881">
        <v>234496</v>
      </c>
    </row>
    <row r="20882" spans="1:4" x14ac:dyDescent="0.55000000000000004">
      <c r="A20882" t="s">
        <v>146</v>
      </c>
      <c r="B20882" t="s">
        <v>2118</v>
      </c>
      <c r="C20882">
        <v>1971</v>
      </c>
      <c r="D20882">
        <v>2092144</v>
      </c>
    </row>
    <row r="20883" spans="1:4" x14ac:dyDescent="0.55000000000000004">
      <c r="A20883" t="s">
        <v>146</v>
      </c>
      <c r="B20883" t="s">
        <v>2118</v>
      </c>
      <c r="C20883">
        <v>1972</v>
      </c>
      <c r="D20883">
        <v>2088480</v>
      </c>
    </row>
    <row r="20884" spans="1:4" x14ac:dyDescent="0.55000000000000004">
      <c r="A20884" t="s">
        <v>146</v>
      </c>
      <c r="B20884" t="s">
        <v>2118</v>
      </c>
      <c r="C20884">
        <v>1973</v>
      </c>
      <c r="D20884">
        <v>2110464</v>
      </c>
    </row>
    <row r="20885" spans="1:4" x14ac:dyDescent="0.55000000000000004">
      <c r="A20885" t="s">
        <v>146</v>
      </c>
      <c r="B20885" t="s">
        <v>2118</v>
      </c>
      <c r="C20885">
        <v>1974</v>
      </c>
      <c r="D20885">
        <v>2333968</v>
      </c>
    </row>
    <row r="20886" spans="1:4" x14ac:dyDescent="0.55000000000000004">
      <c r="A20886" t="s">
        <v>146</v>
      </c>
      <c r="B20886" t="s">
        <v>2118</v>
      </c>
      <c r="C20886">
        <v>1975</v>
      </c>
      <c r="D20886">
        <v>7251056</v>
      </c>
    </row>
    <row r="20887" spans="1:4" x14ac:dyDescent="0.55000000000000004">
      <c r="A20887" t="s">
        <v>146</v>
      </c>
      <c r="B20887" t="s">
        <v>2118</v>
      </c>
      <c r="C20887">
        <v>1976</v>
      </c>
      <c r="D20887">
        <v>8320944</v>
      </c>
    </row>
    <row r="20888" spans="1:4" x14ac:dyDescent="0.55000000000000004">
      <c r="A20888" t="s">
        <v>146</v>
      </c>
      <c r="B20888" t="s">
        <v>2118</v>
      </c>
      <c r="C20888">
        <v>1977</v>
      </c>
      <c r="D20888">
        <v>8500480</v>
      </c>
    </row>
    <row r="20889" spans="1:4" x14ac:dyDescent="0.55000000000000004">
      <c r="A20889" t="s">
        <v>146</v>
      </c>
      <c r="B20889" t="s">
        <v>2118</v>
      </c>
      <c r="C20889">
        <v>1978</v>
      </c>
      <c r="D20889">
        <v>7789664</v>
      </c>
    </row>
    <row r="20890" spans="1:4" x14ac:dyDescent="0.55000000000000004">
      <c r="A20890" t="s">
        <v>146</v>
      </c>
      <c r="B20890" t="s">
        <v>2118</v>
      </c>
      <c r="C20890">
        <v>1979</v>
      </c>
      <c r="D20890">
        <v>7716384</v>
      </c>
    </row>
    <row r="20891" spans="1:4" x14ac:dyDescent="0.55000000000000004">
      <c r="A20891" t="s">
        <v>146</v>
      </c>
      <c r="B20891" t="s">
        <v>2118</v>
      </c>
      <c r="C20891">
        <v>1980</v>
      </c>
      <c r="D20891">
        <v>6041936</v>
      </c>
    </row>
    <row r="20892" spans="1:4" x14ac:dyDescent="0.55000000000000004">
      <c r="A20892" t="s">
        <v>146</v>
      </c>
      <c r="B20892" t="s">
        <v>2118</v>
      </c>
      <c r="C20892">
        <v>1981</v>
      </c>
      <c r="D20892">
        <v>6012624</v>
      </c>
    </row>
    <row r="20893" spans="1:4" x14ac:dyDescent="0.55000000000000004">
      <c r="A20893" t="s">
        <v>146</v>
      </c>
      <c r="B20893" t="s">
        <v>2118</v>
      </c>
      <c r="C20893">
        <v>1982</v>
      </c>
      <c r="D20893">
        <v>5730496</v>
      </c>
    </row>
    <row r="20894" spans="1:4" x14ac:dyDescent="0.55000000000000004">
      <c r="A20894" t="s">
        <v>146</v>
      </c>
      <c r="B20894" t="s">
        <v>2118</v>
      </c>
      <c r="C20894">
        <v>1983</v>
      </c>
      <c r="D20894">
        <v>7525856</v>
      </c>
    </row>
    <row r="20895" spans="1:4" x14ac:dyDescent="0.55000000000000004">
      <c r="A20895" t="s">
        <v>146</v>
      </c>
      <c r="B20895" t="s">
        <v>2118</v>
      </c>
      <c r="C20895">
        <v>1984</v>
      </c>
      <c r="D20895">
        <v>8053471.5</v>
      </c>
    </row>
    <row r="20896" spans="1:4" x14ac:dyDescent="0.55000000000000004">
      <c r="A20896" t="s">
        <v>146</v>
      </c>
      <c r="B20896" t="s">
        <v>2118</v>
      </c>
      <c r="C20896">
        <v>1985</v>
      </c>
      <c r="D20896">
        <v>8645560</v>
      </c>
    </row>
    <row r="20897" spans="1:4" x14ac:dyDescent="0.55000000000000004">
      <c r="A20897" t="s">
        <v>146</v>
      </c>
      <c r="B20897" t="s">
        <v>2118</v>
      </c>
      <c r="C20897">
        <v>1986</v>
      </c>
      <c r="D20897">
        <v>9856971</v>
      </c>
    </row>
    <row r="20898" spans="1:4" x14ac:dyDescent="0.55000000000000004">
      <c r="A20898" t="s">
        <v>146</v>
      </c>
      <c r="B20898" t="s">
        <v>2118</v>
      </c>
      <c r="C20898">
        <v>1987</v>
      </c>
      <c r="D20898">
        <v>9443774</v>
      </c>
    </row>
    <row r="20899" spans="1:4" x14ac:dyDescent="0.55000000000000004">
      <c r="A20899" t="s">
        <v>146</v>
      </c>
      <c r="B20899" t="s">
        <v>2118</v>
      </c>
      <c r="C20899">
        <v>1988</v>
      </c>
      <c r="D20899">
        <v>10563666</v>
      </c>
    </row>
    <row r="20900" spans="1:4" x14ac:dyDescent="0.55000000000000004">
      <c r="A20900" t="s">
        <v>146</v>
      </c>
      <c r="B20900" t="s">
        <v>2118</v>
      </c>
      <c r="C20900">
        <v>1989</v>
      </c>
      <c r="D20900">
        <v>10041137</v>
      </c>
    </row>
    <row r="20901" spans="1:4" x14ac:dyDescent="0.55000000000000004">
      <c r="A20901" t="s">
        <v>146</v>
      </c>
      <c r="B20901" t="s">
        <v>2118</v>
      </c>
      <c r="C20901">
        <v>1990</v>
      </c>
      <c r="D20901">
        <v>11285067</v>
      </c>
    </row>
    <row r="20902" spans="1:4" x14ac:dyDescent="0.55000000000000004">
      <c r="A20902" t="s">
        <v>146</v>
      </c>
      <c r="B20902" t="s">
        <v>2118</v>
      </c>
      <c r="C20902">
        <v>1991</v>
      </c>
      <c r="D20902">
        <v>11658472</v>
      </c>
    </row>
    <row r="20903" spans="1:4" x14ac:dyDescent="0.55000000000000004">
      <c r="A20903" t="s">
        <v>146</v>
      </c>
      <c r="B20903" t="s">
        <v>2118</v>
      </c>
      <c r="C20903">
        <v>1992</v>
      </c>
      <c r="D20903">
        <v>11956003</v>
      </c>
    </row>
    <row r="20904" spans="1:4" x14ac:dyDescent="0.55000000000000004">
      <c r="A20904" t="s">
        <v>146</v>
      </c>
      <c r="B20904" t="s">
        <v>2118</v>
      </c>
      <c r="C20904">
        <v>1993</v>
      </c>
      <c r="D20904">
        <v>13291398</v>
      </c>
    </row>
    <row r="20905" spans="1:4" x14ac:dyDescent="0.55000000000000004">
      <c r="A20905" t="s">
        <v>146</v>
      </c>
      <c r="B20905" t="s">
        <v>2118</v>
      </c>
      <c r="C20905">
        <v>1994</v>
      </c>
      <c r="D20905">
        <v>17465970</v>
      </c>
    </row>
    <row r="20906" spans="1:4" x14ac:dyDescent="0.55000000000000004">
      <c r="A20906" t="s">
        <v>146</v>
      </c>
      <c r="B20906" t="s">
        <v>2118</v>
      </c>
      <c r="C20906">
        <v>1995</v>
      </c>
      <c r="D20906">
        <v>18816350</v>
      </c>
    </row>
    <row r="20907" spans="1:4" x14ac:dyDescent="0.55000000000000004">
      <c r="A20907" t="s">
        <v>146</v>
      </c>
      <c r="B20907" t="s">
        <v>2118</v>
      </c>
      <c r="C20907">
        <v>1996</v>
      </c>
      <c r="D20907">
        <v>18197204</v>
      </c>
    </row>
    <row r="20908" spans="1:4" x14ac:dyDescent="0.55000000000000004">
      <c r="A20908" t="s">
        <v>146</v>
      </c>
      <c r="B20908" t="s">
        <v>2118</v>
      </c>
      <c r="C20908">
        <v>1997</v>
      </c>
      <c r="D20908">
        <v>18144510</v>
      </c>
    </row>
    <row r="20909" spans="1:4" x14ac:dyDescent="0.55000000000000004">
      <c r="A20909" t="s">
        <v>146</v>
      </c>
      <c r="B20909" t="s">
        <v>2118</v>
      </c>
      <c r="C20909">
        <v>1998</v>
      </c>
      <c r="D20909">
        <v>18543088</v>
      </c>
    </row>
    <row r="20910" spans="1:4" x14ac:dyDescent="0.55000000000000004">
      <c r="A20910" t="s">
        <v>146</v>
      </c>
      <c r="B20910" t="s">
        <v>2118</v>
      </c>
      <c r="C20910">
        <v>1999</v>
      </c>
      <c r="D20910">
        <v>22076124</v>
      </c>
    </row>
    <row r="20911" spans="1:4" x14ac:dyDescent="0.55000000000000004">
      <c r="A20911" t="s">
        <v>146</v>
      </c>
      <c r="B20911" t="s">
        <v>2118</v>
      </c>
      <c r="C20911">
        <v>2000</v>
      </c>
      <c r="D20911">
        <v>23984356</v>
      </c>
    </row>
    <row r="20912" spans="1:4" x14ac:dyDescent="0.55000000000000004">
      <c r="A20912" t="s">
        <v>146</v>
      </c>
      <c r="B20912" t="s">
        <v>2118</v>
      </c>
      <c r="C20912">
        <v>2001</v>
      </c>
      <c r="D20912">
        <v>22511740</v>
      </c>
    </row>
    <row r="20913" spans="1:4" x14ac:dyDescent="0.55000000000000004">
      <c r="A20913" t="s">
        <v>146</v>
      </c>
      <c r="B20913" t="s">
        <v>2118</v>
      </c>
      <c r="C20913">
        <v>2002</v>
      </c>
      <c r="D20913">
        <v>26978980</v>
      </c>
    </row>
    <row r="20914" spans="1:4" x14ac:dyDescent="0.55000000000000004">
      <c r="A20914" t="s">
        <v>146</v>
      </c>
      <c r="B20914" t="s">
        <v>2118</v>
      </c>
      <c r="C20914">
        <v>2003</v>
      </c>
      <c r="D20914">
        <v>34563364</v>
      </c>
    </row>
    <row r="20915" spans="1:4" x14ac:dyDescent="0.55000000000000004">
      <c r="A20915" t="s">
        <v>146</v>
      </c>
      <c r="B20915" t="s">
        <v>2118</v>
      </c>
      <c r="C20915">
        <v>2004</v>
      </c>
      <c r="D20915">
        <v>29247372</v>
      </c>
    </row>
    <row r="20916" spans="1:4" x14ac:dyDescent="0.55000000000000004">
      <c r="A20916" t="s">
        <v>146</v>
      </c>
      <c r="B20916" t="s">
        <v>2118</v>
      </c>
      <c r="C20916">
        <v>2005</v>
      </c>
      <c r="D20916">
        <v>31835340</v>
      </c>
    </row>
    <row r="20917" spans="1:4" x14ac:dyDescent="0.55000000000000004">
      <c r="A20917" t="s">
        <v>146</v>
      </c>
      <c r="B20917" t="s">
        <v>2118</v>
      </c>
      <c r="C20917">
        <v>2006</v>
      </c>
      <c r="D20917">
        <v>40449716</v>
      </c>
    </row>
    <row r="20918" spans="1:4" x14ac:dyDescent="0.55000000000000004">
      <c r="A20918" t="s">
        <v>146</v>
      </c>
      <c r="B20918" t="s">
        <v>2118</v>
      </c>
      <c r="C20918">
        <v>2007</v>
      </c>
      <c r="D20918">
        <v>45308412</v>
      </c>
    </row>
    <row r="20919" spans="1:4" x14ac:dyDescent="0.55000000000000004">
      <c r="A20919" t="s">
        <v>146</v>
      </c>
      <c r="B20919" t="s">
        <v>2118</v>
      </c>
      <c r="C20919">
        <v>2008</v>
      </c>
      <c r="D20919">
        <v>47435624</v>
      </c>
    </row>
    <row r="20920" spans="1:4" x14ac:dyDescent="0.55000000000000004">
      <c r="A20920" t="s">
        <v>146</v>
      </c>
      <c r="B20920" t="s">
        <v>2118</v>
      </c>
      <c r="C20920">
        <v>2009</v>
      </c>
      <c r="D20920">
        <v>44503908</v>
      </c>
    </row>
    <row r="20921" spans="1:4" x14ac:dyDescent="0.55000000000000004">
      <c r="A20921" t="s">
        <v>146</v>
      </c>
      <c r="B20921" t="s">
        <v>2118</v>
      </c>
      <c r="C20921">
        <v>2010</v>
      </c>
      <c r="D20921">
        <v>51429150</v>
      </c>
    </row>
    <row r="20922" spans="1:4" x14ac:dyDescent="0.55000000000000004">
      <c r="A20922" t="s">
        <v>146</v>
      </c>
      <c r="B20922" t="s">
        <v>2118</v>
      </c>
      <c r="C20922">
        <v>2011</v>
      </c>
      <c r="D20922">
        <v>57305132</v>
      </c>
    </row>
    <row r="20923" spans="1:4" x14ac:dyDescent="0.55000000000000004">
      <c r="A20923" t="s">
        <v>146</v>
      </c>
      <c r="B20923" t="s">
        <v>2118</v>
      </c>
      <c r="C20923">
        <v>2012</v>
      </c>
      <c r="D20923">
        <v>63104910</v>
      </c>
    </row>
    <row r="20924" spans="1:4" x14ac:dyDescent="0.55000000000000004">
      <c r="A20924" t="s">
        <v>146</v>
      </c>
      <c r="B20924" t="s">
        <v>2118</v>
      </c>
      <c r="C20924">
        <v>2013</v>
      </c>
      <c r="D20924">
        <v>65586984</v>
      </c>
    </row>
    <row r="20925" spans="1:4" x14ac:dyDescent="0.55000000000000004">
      <c r="A20925" t="s">
        <v>146</v>
      </c>
      <c r="B20925" t="s">
        <v>2118</v>
      </c>
      <c r="C20925">
        <v>2014</v>
      </c>
      <c r="D20925">
        <v>66190040</v>
      </c>
    </row>
    <row r="20926" spans="1:4" x14ac:dyDescent="0.55000000000000004">
      <c r="A20926" t="s">
        <v>146</v>
      </c>
      <c r="B20926" t="s">
        <v>2118</v>
      </c>
      <c r="C20926">
        <v>2015</v>
      </c>
      <c r="D20926">
        <v>67883224</v>
      </c>
    </row>
    <row r="20927" spans="1:4" x14ac:dyDescent="0.55000000000000004">
      <c r="A20927" t="s">
        <v>146</v>
      </c>
      <c r="B20927" t="s">
        <v>2118</v>
      </c>
      <c r="C20927">
        <v>2016</v>
      </c>
      <c r="D20927">
        <v>66239816</v>
      </c>
    </row>
    <row r="20928" spans="1:4" x14ac:dyDescent="0.55000000000000004">
      <c r="A20928" t="s">
        <v>146</v>
      </c>
      <c r="B20928" t="s">
        <v>2118</v>
      </c>
      <c r="C20928">
        <v>2017</v>
      </c>
      <c r="D20928">
        <v>66343720</v>
      </c>
    </row>
    <row r="20929" spans="1:4" x14ac:dyDescent="0.55000000000000004">
      <c r="A20929" t="s">
        <v>146</v>
      </c>
      <c r="B20929" t="s">
        <v>2118</v>
      </c>
      <c r="C20929">
        <v>2018</v>
      </c>
      <c r="D20929">
        <v>70677940</v>
      </c>
    </row>
    <row r="20930" spans="1:4" x14ac:dyDescent="0.55000000000000004">
      <c r="A20930" t="s">
        <v>146</v>
      </c>
      <c r="B20930" t="s">
        <v>2118</v>
      </c>
      <c r="C20930">
        <v>2019</v>
      </c>
      <c r="D20930">
        <v>72034904</v>
      </c>
    </row>
    <row r="20931" spans="1:4" x14ac:dyDescent="0.55000000000000004">
      <c r="A20931" t="s">
        <v>146</v>
      </c>
      <c r="B20931" t="s">
        <v>2118</v>
      </c>
      <c r="C20931">
        <v>2020</v>
      </c>
      <c r="D20931">
        <v>71845150</v>
      </c>
    </row>
    <row r="20932" spans="1:4" x14ac:dyDescent="0.55000000000000004">
      <c r="A20932" t="s">
        <v>146</v>
      </c>
      <c r="B20932" t="s">
        <v>2118</v>
      </c>
      <c r="C20932">
        <v>2021</v>
      </c>
      <c r="D20932">
        <v>75041400</v>
      </c>
    </row>
    <row r="20933" spans="1:4" x14ac:dyDescent="0.55000000000000004">
      <c r="A20933" t="s">
        <v>146</v>
      </c>
      <c r="B20933" t="s">
        <v>2118</v>
      </c>
      <c r="C20933">
        <v>2022</v>
      </c>
      <c r="D20933">
        <v>77993790</v>
      </c>
    </row>
    <row r="20934" spans="1:4" x14ac:dyDescent="0.55000000000000004">
      <c r="A20934" t="s">
        <v>146</v>
      </c>
      <c r="B20934" t="s">
        <v>2118</v>
      </c>
      <c r="C20934">
        <v>2023</v>
      </c>
      <c r="D20934">
        <v>79810640</v>
      </c>
    </row>
    <row r="20935" spans="1:4" x14ac:dyDescent="0.55000000000000004">
      <c r="A20935" t="s">
        <v>146</v>
      </c>
      <c r="B20935" t="s">
        <v>2118</v>
      </c>
      <c r="C20935">
        <v>2024</v>
      </c>
      <c r="D20935">
        <v>82661976</v>
      </c>
    </row>
    <row r="20936" spans="1:4" x14ac:dyDescent="0.55000000000000004">
      <c r="A20936" t="s">
        <v>147</v>
      </c>
      <c r="B20936" t="s">
        <v>2119</v>
      </c>
      <c r="C20936">
        <v>1946</v>
      </c>
      <c r="D20936">
        <v>633646</v>
      </c>
    </row>
    <row r="20937" spans="1:4" x14ac:dyDescent="0.55000000000000004">
      <c r="A20937" t="s">
        <v>147</v>
      </c>
      <c r="B20937" t="s">
        <v>2119</v>
      </c>
      <c r="C20937">
        <v>1947</v>
      </c>
      <c r="D20937">
        <v>655283</v>
      </c>
    </row>
    <row r="20938" spans="1:4" x14ac:dyDescent="0.55000000000000004">
      <c r="A20938" t="s">
        <v>147</v>
      </c>
      <c r="B20938" t="s">
        <v>2119</v>
      </c>
      <c r="C20938">
        <v>1948</v>
      </c>
      <c r="D20938">
        <v>722012</v>
      </c>
    </row>
    <row r="20939" spans="1:4" x14ac:dyDescent="0.55000000000000004">
      <c r="A20939" t="s">
        <v>147</v>
      </c>
      <c r="B20939" t="s">
        <v>2119</v>
      </c>
      <c r="C20939">
        <v>1949</v>
      </c>
      <c r="D20939">
        <v>1024536</v>
      </c>
    </row>
    <row r="20940" spans="1:4" x14ac:dyDescent="0.55000000000000004">
      <c r="A20940" t="s">
        <v>147</v>
      </c>
      <c r="B20940" t="s">
        <v>2119</v>
      </c>
      <c r="C20940">
        <v>1950</v>
      </c>
      <c r="D20940">
        <v>5354962</v>
      </c>
    </row>
    <row r="20941" spans="1:4" x14ac:dyDescent="0.55000000000000004">
      <c r="A20941" t="s">
        <v>147</v>
      </c>
      <c r="B20941" t="s">
        <v>2119</v>
      </c>
      <c r="C20941">
        <v>1951</v>
      </c>
      <c r="D20941">
        <v>6612636</v>
      </c>
    </row>
    <row r="20942" spans="1:4" x14ac:dyDescent="0.55000000000000004">
      <c r="A20942" t="s">
        <v>147</v>
      </c>
      <c r="B20942" t="s">
        <v>2119</v>
      </c>
      <c r="C20942">
        <v>1952</v>
      </c>
      <c r="D20942">
        <v>6983431</v>
      </c>
    </row>
    <row r="20943" spans="1:4" x14ac:dyDescent="0.55000000000000004">
      <c r="A20943" t="s">
        <v>147</v>
      </c>
      <c r="B20943" t="s">
        <v>2119</v>
      </c>
      <c r="C20943">
        <v>1953</v>
      </c>
      <c r="D20943">
        <v>7106796</v>
      </c>
    </row>
    <row r="20944" spans="1:4" x14ac:dyDescent="0.55000000000000004">
      <c r="A20944" t="s">
        <v>147</v>
      </c>
      <c r="B20944" t="s">
        <v>2119</v>
      </c>
      <c r="C20944">
        <v>1954</v>
      </c>
      <c r="D20944">
        <v>7217736</v>
      </c>
    </row>
    <row r="20945" spans="1:4" x14ac:dyDescent="0.55000000000000004">
      <c r="A20945" t="s">
        <v>147</v>
      </c>
      <c r="B20945" t="s">
        <v>2119</v>
      </c>
      <c r="C20945">
        <v>1955</v>
      </c>
      <c r="D20945">
        <v>7437157</v>
      </c>
    </row>
    <row r="20946" spans="1:4" x14ac:dyDescent="0.55000000000000004">
      <c r="A20946" t="s">
        <v>147</v>
      </c>
      <c r="B20946" t="s">
        <v>2119</v>
      </c>
      <c r="C20946">
        <v>1956</v>
      </c>
      <c r="D20946">
        <v>8812264</v>
      </c>
    </row>
    <row r="20947" spans="1:4" x14ac:dyDescent="0.55000000000000004">
      <c r="A20947" t="s">
        <v>147</v>
      </c>
      <c r="B20947" t="s">
        <v>2119</v>
      </c>
      <c r="C20947">
        <v>1957</v>
      </c>
      <c r="D20947">
        <v>9104665</v>
      </c>
    </row>
    <row r="20948" spans="1:4" x14ac:dyDescent="0.55000000000000004">
      <c r="A20948" t="s">
        <v>147</v>
      </c>
      <c r="B20948" t="s">
        <v>2119</v>
      </c>
      <c r="C20948">
        <v>1958</v>
      </c>
      <c r="D20948">
        <v>10223614</v>
      </c>
    </row>
    <row r="20949" spans="1:4" x14ac:dyDescent="0.55000000000000004">
      <c r="A20949" t="s">
        <v>147</v>
      </c>
      <c r="B20949" t="s">
        <v>2119</v>
      </c>
      <c r="C20949">
        <v>1959</v>
      </c>
      <c r="D20949">
        <v>9921033</v>
      </c>
    </row>
    <row r="20950" spans="1:4" x14ac:dyDescent="0.55000000000000004">
      <c r="A20950" t="s">
        <v>147</v>
      </c>
      <c r="B20950" t="s">
        <v>2119</v>
      </c>
      <c r="C20950">
        <v>1960</v>
      </c>
      <c r="D20950">
        <v>11926437</v>
      </c>
    </row>
    <row r="20951" spans="1:4" x14ac:dyDescent="0.55000000000000004">
      <c r="A20951" t="s">
        <v>147</v>
      </c>
      <c r="B20951" t="s">
        <v>2119</v>
      </c>
      <c r="C20951">
        <v>1961</v>
      </c>
      <c r="D20951">
        <v>12349572</v>
      </c>
    </row>
    <row r="20952" spans="1:4" x14ac:dyDescent="0.55000000000000004">
      <c r="A20952" t="s">
        <v>147</v>
      </c>
      <c r="B20952" t="s">
        <v>2119</v>
      </c>
      <c r="C20952">
        <v>1962</v>
      </c>
      <c r="D20952">
        <v>13569882</v>
      </c>
    </row>
    <row r="20953" spans="1:4" x14ac:dyDescent="0.55000000000000004">
      <c r="A20953" t="s">
        <v>147</v>
      </c>
      <c r="B20953" t="s">
        <v>2119</v>
      </c>
      <c r="C20953">
        <v>1963</v>
      </c>
      <c r="D20953">
        <v>15600216</v>
      </c>
    </row>
    <row r="20954" spans="1:4" x14ac:dyDescent="0.55000000000000004">
      <c r="A20954" t="s">
        <v>147</v>
      </c>
      <c r="B20954" t="s">
        <v>2119</v>
      </c>
      <c r="C20954">
        <v>1964</v>
      </c>
      <c r="D20954">
        <v>16038961</v>
      </c>
    </row>
    <row r="20955" spans="1:4" x14ac:dyDescent="0.55000000000000004">
      <c r="A20955" t="s">
        <v>147</v>
      </c>
      <c r="B20955" t="s">
        <v>2119</v>
      </c>
      <c r="C20955">
        <v>1965</v>
      </c>
      <c r="D20955">
        <v>16829590</v>
      </c>
    </row>
    <row r="20956" spans="1:4" x14ac:dyDescent="0.55000000000000004">
      <c r="A20956" t="s">
        <v>147</v>
      </c>
      <c r="B20956" t="s">
        <v>2119</v>
      </c>
      <c r="C20956">
        <v>1966</v>
      </c>
      <c r="D20956">
        <v>17125746</v>
      </c>
    </row>
    <row r="20957" spans="1:4" x14ac:dyDescent="0.55000000000000004">
      <c r="A20957" t="s">
        <v>147</v>
      </c>
      <c r="B20957" t="s">
        <v>2119</v>
      </c>
      <c r="C20957">
        <v>1967</v>
      </c>
      <c r="D20957">
        <v>18175904</v>
      </c>
    </row>
    <row r="20958" spans="1:4" x14ac:dyDescent="0.55000000000000004">
      <c r="A20958" t="s">
        <v>147</v>
      </c>
      <c r="B20958" t="s">
        <v>2119</v>
      </c>
      <c r="C20958">
        <v>1968</v>
      </c>
      <c r="D20958">
        <v>20841790</v>
      </c>
    </row>
    <row r="20959" spans="1:4" x14ac:dyDescent="0.55000000000000004">
      <c r="A20959" t="s">
        <v>147</v>
      </c>
      <c r="B20959" t="s">
        <v>2119</v>
      </c>
      <c r="C20959">
        <v>1969</v>
      </c>
      <c r="D20959">
        <v>20213412</v>
      </c>
    </row>
    <row r="20960" spans="1:4" x14ac:dyDescent="0.55000000000000004">
      <c r="A20960" t="s">
        <v>147</v>
      </c>
      <c r="B20960" t="s">
        <v>2119</v>
      </c>
      <c r="C20960">
        <v>1970</v>
      </c>
      <c r="D20960">
        <v>20504408</v>
      </c>
    </row>
    <row r="20961" spans="1:4" x14ac:dyDescent="0.55000000000000004">
      <c r="A20961" t="s">
        <v>147</v>
      </c>
      <c r="B20961" t="s">
        <v>2119</v>
      </c>
      <c r="C20961">
        <v>1971</v>
      </c>
      <c r="D20961">
        <v>19440704</v>
      </c>
    </row>
    <row r="20962" spans="1:4" x14ac:dyDescent="0.55000000000000004">
      <c r="A20962" t="s">
        <v>147</v>
      </c>
      <c r="B20962" t="s">
        <v>2119</v>
      </c>
      <c r="C20962">
        <v>1972</v>
      </c>
      <c r="D20962">
        <v>18903050</v>
      </c>
    </row>
    <row r="20963" spans="1:4" x14ac:dyDescent="0.55000000000000004">
      <c r="A20963" t="s">
        <v>147</v>
      </c>
      <c r="B20963" t="s">
        <v>2119</v>
      </c>
      <c r="C20963">
        <v>1973</v>
      </c>
      <c r="D20963">
        <v>20008478</v>
      </c>
    </row>
    <row r="20964" spans="1:4" x14ac:dyDescent="0.55000000000000004">
      <c r="A20964" t="s">
        <v>147</v>
      </c>
      <c r="B20964" t="s">
        <v>2119</v>
      </c>
      <c r="C20964">
        <v>1974</v>
      </c>
      <c r="D20964">
        <v>21387398</v>
      </c>
    </row>
    <row r="20965" spans="1:4" x14ac:dyDescent="0.55000000000000004">
      <c r="A20965" t="s">
        <v>147</v>
      </c>
      <c r="B20965" t="s">
        <v>2119</v>
      </c>
      <c r="C20965">
        <v>1975</v>
      </c>
      <c r="D20965">
        <v>23187848</v>
      </c>
    </row>
    <row r="20966" spans="1:4" x14ac:dyDescent="0.55000000000000004">
      <c r="A20966" t="s">
        <v>147</v>
      </c>
      <c r="B20966" t="s">
        <v>2119</v>
      </c>
      <c r="C20966">
        <v>1976</v>
      </c>
      <c r="D20966">
        <v>22788524</v>
      </c>
    </row>
    <row r="20967" spans="1:4" x14ac:dyDescent="0.55000000000000004">
      <c r="A20967" t="s">
        <v>147</v>
      </c>
      <c r="B20967" t="s">
        <v>2119</v>
      </c>
      <c r="C20967">
        <v>1977</v>
      </c>
      <c r="D20967">
        <v>24319874</v>
      </c>
    </row>
    <row r="20968" spans="1:4" x14ac:dyDescent="0.55000000000000004">
      <c r="A20968" t="s">
        <v>147</v>
      </c>
      <c r="B20968" t="s">
        <v>2119</v>
      </c>
      <c r="C20968">
        <v>1978</v>
      </c>
      <c r="D20968">
        <v>26050556</v>
      </c>
    </row>
    <row r="20969" spans="1:4" x14ac:dyDescent="0.55000000000000004">
      <c r="A20969" t="s">
        <v>147</v>
      </c>
      <c r="B20969" t="s">
        <v>2119</v>
      </c>
      <c r="C20969">
        <v>1979</v>
      </c>
      <c r="D20969">
        <v>28134454</v>
      </c>
    </row>
    <row r="20970" spans="1:4" x14ac:dyDescent="0.55000000000000004">
      <c r="A20970" t="s">
        <v>147</v>
      </c>
      <c r="B20970" t="s">
        <v>2119</v>
      </c>
      <c r="C20970">
        <v>1980</v>
      </c>
      <c r="D20970">
        <v>31931550</v>
      </c>
    </row>
    <row r="20971" spans="1:4" x14ac:dyDescent="0.55000000000000004">
      <c r="A20971" t="s">
        <v>147</v>
      </c>
      <c r="B20971" t="s">
        <v>2119</v>
      </c>
      <c r="C20971">
        <v>1981</v>
      </c>
      <c r="D20971">
        <v>34232830</v>
      </c>
    </row>
    <row r="20972" spans="1:4" x14ac:dyDescent="0.55000000000000004">
      <c r="A20972" t="s">
        <v>147</v>
      </c>
      <c r="B20972" t="s">
        <v>2119</v>
      </c>
      <c r="C20972">
        <v>1982</v>
      </c>
      <c r="D20972">
        <v>37189620</v>
      </c>
    </row>
    <row r="20973" spans="1:4" x14ac:dyDescent="0.55000000000000004">
      <c r="A20973" t="s">
        <v>147</v>
      </c>
      <c r="B20973" t="s">
        <v>2119</v>
      </c>
      <c r="C20973">
        <v>1983</v>
      </c>
      <c r="D20973">
        <v>40022190</v>
      </c>
    </row>
    <row r="20974" spans="1:4" x14ac:dyDescent="0.55000000000000004">
      <c r="A20974" t="s">
        <v>147</v>
      </c>
      <c r="B20974" t="s">
        <v>2119</v>
      </c>
      <c r="C20974">
        <v>1984</v>
      </c>
      <c r="D20974">
        <v>42557330</v>
      </c>
    </row>
    <row r="20975" spans="1:4" x14ac:dyDescent="0.55000000000000004">
      <c r="A20975" t="s">
        <v>147</v>
      </c>
      <c r="B20975" t="s">
        <v>2119</v>
      </c>
      <c r="C20975">
        <v>1985</v>
      </c>
      <c r="D20975">
        <v>46813544</v>
      </c>
    </row>
    <row r="20976" spans="1:4" x14ac:dyDescent="0.55000000000000004">
      <c r="A20976" t="s">
        <v>147</v>
      </c>
      <c r="B20976" t="s">
        <v>2119</v>
      </c>
      <c r="C20976">
        <v>1986</v>
      </c>
      <c r="D20976">
        <v>49058620</v>
      </c>
    </row>
    <row r="20977" spans="1:4" x14ac:dyDescent="0.55000000000000004">
      <c r="A20977" t="s">
        <v>147</v>
      </c>
      <c r="B20977" t="s">
        <v>2119</v>
      </c>
      <c r="C20977">
        <v>1987</v>
      </c>
      <c r="D20977">
        <v>52988736</v>
      </c>
    </row>
    <row r="20978" spans="1:4" x14ac:dyDescent="0.55000000000000004">
      <c r="A20978" t="s">
        <v>147</v>
      </c>
      <c r="B20978" t="s">
        <v>2119</v>
      </c>
      <c r="C20978">
        <v>1988</v>
      </c>
      <c r="D20978">
        <v>57607376</v>
      </c>
    </row>
    <row r="20979" spans="1:4" x14ac:dyDescent="0.55000000000000004">
      <c r="A20979" t="s">
        <v>147</v>
      </c>
      <c r="B20979" t="s">
        <v>2119</v>
      </c>
      <c r="C20979">
        <v>1989</v>
      </c>
      <c r="D20979">
        <v>60316616</v>
      </c>
    </row>
    <row r="20980" spans="1:4" x14ac:dyDescent="0.55000000000000004">
      <c r="A20980" t="s">
        <v>147</v>
      </c>
      <c r="B20980" t="s">
        <v>2119</v>
      </c>
      <c r="C20980">
        <v>1990</v>
      </c>
      <c r="D20980">
        <v>67827370</v>
      </c>
    </row>
    <row r="20981" spans="1:4" x14ac:dyDescent="0.55000000000000004">
      <c r="A20981" t="s">
        <v>147</v>
      </c>
      <c r="B20981" t="s">
        <v>2119</v>
      </c>
      <c r="C20981">
        <v>1991</v>
      </c>
      <c r="D20981">
        <v>67477100</v>
      </c>
    </row>
    <row r="20982" spans="1:4" x14ac:dyDescent="0.55000000000000004">
      <c r="A20982" t="s">
        <v>147</v>
      </c>
      <c r="B20982" t="s">
        <v>2119</v>
      </c>
      <c r="C20982">
        <v>1992</v>
      </c>
      <c r="D20982">
        <v>72014920</v>
      </c>
    </row>
    <row r="20983" spans="1:4" x14ac:dyDescent="0.55000000000000004">
      <c r="A20983" t="s">
        <v>147</v>
      </c>
      <c r="B20983" t="s">
        <v>2119</v>
      </c>
      <c r="C20983">
        <v>1993</v>
      </c>
      <c r="D20983">
        <v>77175720</v>
      </c>
    </row>
    <row r="20984" spans="1:4" x14ac:dyDescent="0.55000000000000004">
      <c r="A20984" t="s">
        <v>147</v>
      </c>
      <c r="B20984" t="s">
        <v>2119</v>
      </c>
      <c r="C20984">
        <v>1994</v>
      </c>
      <c r="D20984">
        <v>84018296</v>
      </c>
    </row>
    <row r="20985" spans="1:4" x14ac:dyDescent="0.55000000000000004">
      <c r="A20985" t="s">
        <v>147</v>
      </c>
      <c r="B20985" t="s">
        <v>2119</v>
      </c>
      <c r="C20985">
        <v>1995</v>
      </c>
      <c r="D20985">
        <v>83614360</v>
      </c>
    </row>
    <row r="20986" spans="1:4" x14ac:dyDescent="0.55000000000000004">
      <c r="A20986" t="s">
        <v>147</v>
      </c>
      <c r="B20986" t="s">
        <v>2119</v>
      </c>
      <c r="C20986">
        <v>1996</v>
      </c>
      <c r="D20986">
        <v>93542460</v>
      </c>
    </row>
    <row r="20987" spans="1:4" x14ac:dyDescent="0.55000000000000004">
      <c r="A20987" t="s">
        <v>147</v>
      </c>
      <c r="B20987" t="s">
        <v>2119</v>
      </c>
      <c r="C20987">
        <v>1997</v>
      </c>
      <c r="D20987">
        <v>93788160</v>
      </c>
    </row>
    <row r="20988" spans="1:4" x14ac:dyDescent="0.55000000000000004">
      <c r="A20988" t="s">
        <v>147</v>
      </c>
      <c r="B20988" t="s">
        <v>2119</v>
      </c>
      <c r="C20988">
        <v>1998</v>
      </c>
      <c r="D20988">
        <v>96740740</v>
      </c>
    </row>
    <row r="20989" spans="1:4" x14ac:dyDescent="0.55000000000000004">
      <c r="A20989" t="s">
        <v>147</v>
      </c>
      <c r="B20989" t="s">
        <v>2119</v>
      </c>
      <c r="C20989">
        <v>1999</v>
      </c>
      <c r="D20989">
        <v>99389330</v>
      </c>
    </row>
    <row r="20990" spans="1:4" x14ac:dyDescent="0.55000000000000004">
      <c r="A20990" t="s">
        <v>147</v>
      </c>
      <c r="B20990" t="s">
        <v>2119</v>
      </c>
      <c r="C20990">
        <v>2000</v>
      </c>
      <c r="D20990">
        <v>103939720</v>
      </c>
    </row>
    <row r="20991" spans="1:4" x14ac:dyDescent="0.55000000000000004">
      <c r="A20991" t="s">
        <v>147</v>
      </c>
      <c r="B20991" t="s">
        <v>2119</v>
      </c>
      <c r="C20991">
        <v>2001</v>
      </c>
      <c r="D20991">
        <v>105400680</v>
      </c>
    </row>
    <row r="20992" spans="1:4" x14ac:dyDescent="0.55000000000000004">
      <c r="A20992" t="s">
        <v>147</v>
      </c>
      <c r="B20992" t="s">
        <v>2119</v>
      </c>
      <c r="C20992">
        <v>2002</v>
      </c>
      <c r="D20992">
        <v>110566250</v>
      </c>
    </row>
    <row r="20993" spans="1:4" x14ac:dyDescent="0.55000000000000004">
      <c r="A20993" t="s">
        <v>147</v>
      </c>
      <c r="B20993" t="s">
        <v>2119</v>
      </c>
      <c r="C20993">
        <v>2003</v>
      </c>
      <c r="D20993">
        <v>113141820</v>
      </c>
    </row>
    <row r="20994" spans="1:4" x14ac:dyDescent="0.55000000000000004">
      <c r="A20994" t="s">
        <v>147</v>
      </c>
      <c r="B20994" t="s">
        <v>2119</v>
      </c>
      <c r="C20994">
        <v>2004</v>
      </c>
      <c r="D20994">
        <v>124636830</v>
      </c>
    </row>
    <row r="20995" spans="1:4" x14ac:dyDescent="0.55000000000000004">
      <c r="A20995" t="s">
        <v>147</v>
      </c>
      <c r="B20995" t="s">
        <v>2119</v>
      </c>
      <c r="C20995">
        <v>2005</v>
      </c>
      <c r="D20995">
        <v>129947430</v>
      </c>
    </row>
    <row r="20996" spans="1:4" x14ac:dyDescent="0.55000000000000004">
      <c r="A20996" t="s">
        <v>147</v>
      </c>
      <c r="B20996" t="s">
        <v>2119</v>
      </c>
      <c r="C20996">
        <v>2006</v>
      </c>
      <c r="D20996">
        <v>137911580</v>
      </c>
    </row>
    <row r="20997" spans="1:4" x14ac:dyDescent="0.55000000000000004">
      <c r="A20997" t="s">
        <v>147</v>
      </c>
      <c r="B20997" t="s">
        <v>2119</v>
      </c>
      <c r="C20997">
        <v>2007</v>
      </c>
      <c r="D20997">
        <v>148349010</v>
      </c>
    </row>
    <row r="20998" spans="1:4" x14ac:dyDescent="0.55000000000000004">
      <c r="A20998" t="s">
        <v>147</v>
      </c>
      <c r="B20998" t="s">
        <v>2119</v>
      </c>
      <c r="C20998">
        <v>2008</v>
      </c>
      <c r="D20998">
        <v>147901400</v>
      </c>
    </row>
    <row r="20999" spans="1:4" x14ac:dyDescent="0.55000000000000004">
      <c r="A20999" t="s">
        <v>147</v>
      </c>
      <c r="B20999" t="s">
        <v>2119</v>
      </c>
      <c r="C20999">
        <v>2009</v>
      </c>
      <c r="D20999">
        <v>148354980</v>
      </c>
    </row>
    <row r="21000" spans="1:4" x14ac:dyDescent="0.55000000000000004">
      <c r="A21000" t="s">
        <v>147</v>
      </c>
      <c r="B21000" t="s">
        <v>2119</v>
      </c>
      <c r="C21000">
        <v>2010</v>
      </c>
      <c r="D21000">
        <v>147503980</v>
      </c>
    </row>
    <row r="21001" spans="1:4" x14ac:dyDescent="0.55000000000000004">
      <c r="A21001" t="s">
        <v>147</v>
      </c>
      <c r="B21001" t="s">
        <v>2119</v>
      </c>
      <c r="C21001">
        <v>2011</v>
      </c>
      <c r="D21001">
        <v>149488300</v>
      </c>
    </row>
    <row r="21002" spans="1:4" x14ac:dyDescent="0.55000000000000004">
      <c r="A21002" t="s">
        <v>147</v>
      </c>
      <c r="B21002" t="s">
        <v>2119</v>
      </c>
      <c r="C21002">
        <v>2012</v>
      </c>
      <c r="D21002">
        <v>150555070</v>
      </c>
    </row>
    <row r="21003" spans="1:4" x14ac:dyDescent="0.55000000000000004">
      <c r="A21003" t="s">
        <v>147</v>
      </c>
      <c r="B21003" t="s">
        <v>2119</v>
      </c>
      <c r="C21003">
        <v>2013</v>
      </c>
      <c r="D21003">
        <v>148183040</v>
      </c>
    </row>
    <row r="21004" spans="1:4" x14ac:dyDescent="0.55000000000000004">
      <c r="A21004" t="s">
        <v>147</v>
      </c>
      <c r="B21004" t="s">
        <v>2119</v>
      </c>
      <c r="C21004">
        <v>2014</v>
      </c>
      <c r="D21004">
        <v>150809500</v>
      </c>
    </row>
    <row r="21005" spans="1:4" x14ac:dyDescent="0.55000000000000004">
      <c r="A21005" t="s">
        <v>147</v>
      </c>
      <c r="B21005" t="s">
        <v>2119</v>
      </c>
      <c r="C21005">
        <v>2015</v>
      </c>
      <c r="D21005">
        <v>144895550</v>
      </c>
    </row>
    <row r="21006" spans="1:4" x14ac:dyDescent="0.55000000000000004">
      <c r="A21006" t="s">
        <v>147</v>
      </c>
      <c r="B21006" t="s">
        <v>2119</v>
      </c>
      <c r="C21006">
        <v>2016</v>
      </c>
      <c r="D21006">
        <v>176740980</v>
      </c>
    </row>
    <row r="21007" spans="1:4" x14ac:dyDescent="0.55000000000000004">
      <c r="A21007" t="s">
        <v>147</v>
      </c>
      <c r="B21007" t="s">
        <v>2119</v>
      </c>
      <c r="C21007">
        <v>2017</v>
      </c>
      <c r="D21007">
        <v>211980740</v>
      </c>
    </row>
    <row r="21008" spans="1:4" x14ac:dyDescent="0.55000000000000004">
      <c r="A21008" t="s">
        <v>147</v>
      </c>
      <c r="B21008" t="s">
        <v>2119</v>
      </c>
      <c r="C21008">
        <v>2018</v>
      </c>
      <c r="D21008">
        <v>203499680</v>
      </c>
    </row>
    <row r="21009" spans="1:4" x14ac:dyDescent="0.55000000000000004">
      <c r="A21009" t="s">
        <v>147</v>
      </c>
      <c r="B21009" t="s">
        <v>2119</v>
      </c>
      <c r="C21009">
        <v>2019</v>
      </c>
      <c r="D21009">
        <v>190825870</v>
      </c>
    </row>
    <row r="21010" spans="1:4" x14ac:dyDescent="0.55000000000000004">
      <c r="A21010" t="s">
        <v>147</v>
      </c>
      <c r="B21010" t="s">
        <v>2119</v>
      </c>
      <c r="C21010">
        <v>2020</v>
      </c>
      <c r="D21010">
        <v>215509550</v>
      </c>
    </row>
    <row r="21011" spans="1:4" x14ac:dyDescent="0.55000000000000004">
      <c r="A21011" t="s">
        <v>147</v>
      </c>
      <c r="B21011" t="s">
        <v>2119</v>
      </c>
      <c r="C21011">
        <v>2021</v>
      </c>
      <c r="D21011">
        <v>243552350</v>
      </c>
    </row>
    <row r="21012" spans="1:4" x14ac:dyDescent="0.55000000000000004">
      <c r="A21012" t="s">
        <v>147</v>
      </c>
      <c r="B21012" t="s">
        <v>2119</v>
      </c>
      <c r="C21012">
        <v>2022</v>
      </c>
      <c r="D21012">
        <v>211969710</v>
      </c>
    </row>
    <row r="21013" spans="1:4" x14ac:dyDescent="0.55000000000000004">
      <c r="A21013" t="s">
        <v>147</v>
      </c>
      <c r="B21013" t="s">
        <v>2119</v>
      </c>
      <c r="C21013">
        <v>2023</v>
      </c>
      <c r="D21013">
        <v>186860880</v>
      </c>
    </row>
    <row r="21014" spans="1:4" x14ac:dyDescent="0.55000000000000004">
      <c r="A21014" t="s">
        <v>147</v>
      </c>
      <c r="B21014" t="s">
        <v>2119</v>
      </c>
      <c r="C21014">
        <v>2024</v>
      </c>
      <c r="D21014">
        <v>179800380</v>
      </c>
    </row>
    <row r="21015" spans="1:4" x14ac:dyDescent="0.55000000000000004">
      <c r="A21015" t="s">
        <v>148</v>
      </c>
      <c r="B21015" t="s">
        <v>2120</v>
      </c>
      <c r="C21015">
        <v>1955</v>
      </c>
      <c r="D21015">
        <v>10992</v>
      </c>
    </row>
    <row r="21016" spans="1:4" x14ac:dyDescent="0.55000000000000004">
      <c r="A21016" t="s">
        <v>148</v>
      </c>
      <c r="B21016" t="s">
        <v>2120</v>
      </c>
      <c r="C21016">
        <v>1956</v>
      </c>
      <c r="D21016">
        <v>10992</v>
      </c>
    </row>
    <row r="21017" spans="1:4" x14ac:dyDescent="0.55000000000000004">
      <c r="A21017" t="s">
        <v>148</v>
      </c>
      <c r="B21017" t="s">
        <v>2120</v>
      </c>
      <c r="C21017">
        <v>1957</v>
      </c>
      <c r="D21017">
        <v>14656</v>
      </c>
    </row>
    <row r="21018" spans="1:4" x14ac:dyDescent="0.55000000000000004">
      <c r="A21018" t="s">
        <v>148</v>
      </c>
      <c r="B21018" t="s">
        <v>2120</v>
      </c>
      <c r="C21018">
        <v>1958</v>
      </c>
      <c r="D21018">
        <v>14656</v>
      </c>
    </row>
    <row r="21019" spans="1:4" x14ac:dyDescent="0.55000000000000004">
      <c r="A21019" t="s">
        <v>148</v>
      </c>
      <c r="B21019" t="s">
        <v>2120</v>
      </c>
      <c r="C21019">
        <v>1959</v>
      </c>
      <c r="D21019">
        <v>14656</v>
      </c>
    </row>
    <row r="21020" spans="1:4" x14ac:dyDescent="0.55000000000000004">
      <c r="A21020" t="s">
        <v>148</v>
      </c>
      <c r="B21020" t="s">
        <v>2120</v>
      </c>
      <c r="C21020">
        <v>1960</v>
      </c>
      <c r="D21020">
        <v>14656</v>
      </c>
    </row>
    <row r="21021" spans="1:4" x14ac:dyDescent="0.55000000000000004">
      <c r="A21021" t="s">
        <v>148</v>
      </c>
      <c r="B21021" t="s">
        <v>2120</v>
      </c>
      <c r="C21021">
        <v>1961</v>
      </c>
      <c r="D21021">
        <v>51296</v>
      </c>
    </row>
    <row r="21022" spans="1:4" x14ac:dyDescent="0.55000000000000004">
      <c r="A21022" t="s">
        <v>148</v>
      </c>
      <c r="B21022" t="s">
        <v>2120</v>
      </c>
      <c r="C21022">
        <v>1962</v>
      </c>
      <c r="D21022">
        <v>51296</v>
      </c>
    </row>
    <row r="21023" spans="1:4" x14ac:dyDescent="0.55000000000000004">
      <c r="A21023" t="s">
        <v>148</v>
      </c>
      <c r="B21023" t="s">
        <v>2120</v>
      </c>
      <c r="C21023">
        <v>1963</v>
      </c>
      <c r="D21023">
        <v>54960</v>
      </c>
    </row>
    <row r="21024" spans="1:4" x14ac:dyDescent="0.55000000000000004">
      <c r="A21024" t="s">
        <v>148</v>
      </c>
      <c r="B21024" t="s">
        <v>2120</v>
      </c>
      <c r="C21024">
        <v>1964</v>
      </c>
      <c r="D21024">
        <v>58624</v>
      </c>
    </row>
    <row r="21025" spans="1:4" x14ac:dyDescent="0.55000000000000004">
      <c r="A21025" t="s">
        <v>148</v>
      </c>
      <c r="B21025" t="s">
        <v>2120</v>
      </c>
      <c r="C21025">
        <v>1965</v>
      </c>
      <c r="D21025">
        <v>65952</v>
      </c>
    </row>
    <row r="21026" spans="1:4" x14ac:dyDescent="0.55000000000000004">
      <c r="A21026" t="s">
        <v>148</v>
      </c>
      <c r="B21026" t="s">
        <v>2120</v>
      </c>
      <c r="C21026">
        <v>1966</v>
      </c>
      <c r="D21026">
        <v>65952</v>
      </c>
    </row>
    <row r="21027" spans="1:4" x14ac:dyDescent="0.55000000000000004">
      <c r="A21027" t="s">
        <v>148</v>
      </c>
      <c r="B21027" t="s">
        <v>2120</v>
      </c>
      <c r="C21027">
        <v>1967</v>
      </c>
      <c r="D21027">
        <v>73280</v>
      </c>
    </row>
    <row r="21028" spans="1:4" x14ac:dyDescent="0.55000000000000004">
      <c r="A21028" t="s">
        <v>148</v>
      </c>
      <c r="B21028" t="s">
        <v>2120</v>
      </c>
      <c r="C21028">
        <v>1968</v>
      </c>
      <c r="D21028">
        <v>76944</v>
      </c>
    </row>
    <row r="21029" spans="1:4" x14ac:dyDescent="0.55000000000000004">
      <c r="A21029" t="s">
        <v>148</v>
      </c>
      <c r="B21029" t="s">
        <v>2120</v>
      </c>
      <c r="C21029">
        <v>1969</v>
      </c>
      <c r="D21029">
        <v>131904</v>
      </c>
    </row>
    <row r="21030" spans="1:4" x14ac:dyDescent="0.55000000000000004">
      <c r="A21030" t="s">
        <v>148</v>
      </c>
      <c r="B21030" t="s">
        <v>2120</v>
      </c>
      <c r="C21030">
        <v>1970</v>
      </c>
      <c r="D21030">
        <v>135568</v>
      </c>
    </row>
    <row r="21031" spans="1:4" x14ac:dyDescent="0.55000000000000004">
      <c r="A21031" t="s">
        <v>148</v>
      </c>
      <c r="B21031" t="s">
        <v>2120</v>
      </c>
      <c r="C21031">
        <v>1971</v>
      </c>
      <c r="D21031">
        <v>164880</v>
      </c>
    </row>
    <row r="21032" spans="1:4" x14ac:dyDescent="0.55000000000000004">
      <c r="A21032" t="s">
        <v>148</v>
      </c>
      <c r="B21032" t="s">
        <v>2120</v>
      </c>
      <c r="C21032">
        <v>1972</v>
      </c>
      <c r="D21032">
        <v>172208</v>
      </c>
    </row>
    <row r="21033" spans="1:4" x14ac:dyDescent="0.55000000000000004">
      <c r="A21033" t="s">
        <v>148</v>
      </c>
      <c r="B21033" t="s">
        <v>2120</v>
      </c>
      <c r="C21033">
        <v>1973</v>
      </c>
      <c r="D21033">
        <v>175872</v>
      </c>
    </row>
    <row r="21034" spans="1:4" x14ac:dyDescent="0.55000000000000004">
      <c r="A21034" t="s">
        <v>148</v>
      </c>
      <c r="B21034" t="s">
        <v>2120</v>
      </c>
      <c r="C21034">
        <v>1974</v>
      </c>
      <c r="D21034">
        <v>194192</v>
      </c>
    </row>
    <row r="21035" spans="1:4" x14ac:dyDescent="0.55000000000000004">
      <c r="A21035" t="s">
        <v>148</v>
      </c>
      <c r="B21035" t="s">
        <v>2120</v>
      </c>
      <c r="C21035">
        <v>1975</v>
      </c>
      <c r="D21035">
        <v>194192</v>
      </c>
    </row>
    <row r="21036" spans="1:4" x14ac:dyDescent="0.55000000000000004">
      <c r="A21036" t="s">
        <v>148</v>
      </c>
      <c r="B21036" t="s">
        <v>2120</v>
      </c>
      <c r="C21036">
        <v>1976</v>
      </c>
      <c r="D21036">
        <v>113584</v>
      </c>
    </row>
    <row r="21037" spans="1:4" x14ac:dyDescent="0.55000000000000004">
      <c r="A21037" t="s">
        <v>148</v>
      </c>
      <c r="B21037" t="s">
        <v>2120</v>
      </c>
      <c r="C21037">
        <v>1977</v>
      </c>
      <c r="D21037">
        <v>183200</v>
      </c>
    </row>
    <row r="21038" spans="1:4" x14ac:dyDescent="0.55000000000000004">
      <c r="A21038" t="s">
        <v>148</v>
      </c>
      <c r="B21038" t="s">
        <v>2120</v>
      </c>
      <c r="C21038">
        <v>1978</v>
      </c>
      <c r="D21038">
        <v>109920</v>
      </c>
    </row>
    <row r="21039" spans="1:4" x14ac:dyDescent="0.55000000000000004">
      <c r="A21039" t="s">
        <v>148</v>
      </c>
      <c r="B21039" t="s">
        <v>2120</v>
      </c>
      <c r="C21039">
        <v>1979</v>
      </c>
      <c r="D21039">
        <v>124576</v>
      </c>
    </row>
    <row r="21040" spans="1:4" x14ac:dyDescent="0.55000000000000004">
      <c r="A21040" t="s">
        <v>148</v>
      </c>
      <c r="B21040" t="s">
        <v>2120</v>
      </c>
      <c r="C21040">
        <v>1980</v>
      </c>
      <c r="D21040">
        <v>157552</v>
      </c>
    </row>
    <row r="21041" spans="1:4" x14ac:dyDescent="0.55000000000000004">
      <c r="A21041" t="s">
        <v>148</v>
      </c>
      <c r="B21041" t="s">
        <v>2120</v>
      </c>
      <c r="C21041">
        <v>1981</v>
      </c>
      <c r="D21041">
        <v>157552</v>
      </c>
    </row>
    <row r="21042" spans="1:4" x14ac:dyDescent="0.55000000000000004">
      <c r="A21042" t="s">
        <v>148</v>
      </c>
      <c r="B21042" t="s">
        <v>2120</v>
      </c>
      <c r="C21042">
        <v>1982</v>
      </c>
      <c r="D21042">
        <v>157552</v>
      </c>
    </row>
    <row r="21043" spans="1:4" x14ac:dyDescent="0.55000000000000004">
      <c r="A21043" t="s">
        <v>148</v>
      </c>
      <c r="B21043" t="s">
        <v>2120</v>
      </c>
      <c r="C21043">
        <v>1983</v>
      </c>
      <c r="D21043">
        <v>157552</v>
      </c>
    </row>
    <row r="21044" spans="1:4" x14ac:dyDescent="0.55000000000000004">
      <c r="A21044" t="s">
        <v>148</v>
      </c>
      <c r="B21044" t="s">
        <v>2120</v>
      </c>
      <c r="C21044">
        <v>1984</v>
      </c>
      <c r="D21044">
        <v>157552</v>
      </c>
    </row>
    <row r="21045" spans="1:4" x14ac:dyDescent="0.55000000000000004">
      <c r="A21045" t="s">
        <v>148</v>
      </c>
      <c r="B21045" t="s">
        <v>2120</v>
      </c>
      <c r="C21045">
        <v>1985</v>
      </c>
      <c r="D21045">
        <v>161216</v>
      </c>
    </row>
    <row r="21046" spans="1:4" x14ac:dyDescent="0.55000000000000004">
      <c r="A21046" t="s">
        <v>148</v>
      </c>
      <c r="B21046" t="s">
        <v>2120</v>
      </c>
      <c r="C21046">
        <v>1986</v>
      </c>
      <c r="D21046">
        <v>161216</v>
      </c>
    </row>
    <row r="21047" spans="1:4" x14ac:dyDescent="0.55000000000000004">
      <c r="A21047" t="s">
        <v>148</v>
      </c>
      <c r="B21047" t="s">
        <v>2120</v>
      </c>
      <c r="C21047">
        <v>1987</v>
      </c>
      <c r="D21047">
        <v>161216</v>
      </c>
    </row>
    <row r="21048" spans="1:4" x14ac:dyDescent="0.55000000000000004">
      <c r="A21048" t="s">
        <v>148</v>
      </c>
      <c r="B21048" t="s">
        <v>2120</v>
      </c>
      <c r="C21048">
        <v>1988</v>
      </c>
      <c r="D21048">
        <v>183200</v>
      </c>
    </row>
    <row r="21049" spans="1:4" x14ac:dyDescent="0.55000000000000004">
      <c r="A21049" t="s">
        <v>148</v>
      </c>
      <c r="B21049" t="s">
        <v>2120</v>
      </c>
      <c r="C21049">
        <v>1989</v>
      </c>
      <c r="D21049">
        <v>227168</v>
      </c>
    </row>
    <row r="21050" spans="1:4" x14ac:dyDescent="0.55000000000000004">
      <c r="A21050" t="s">
        <v>148</v>
      </c>
      <c r="B21050" t="s">
        <v>2120</v>
      </c>
      <c r="C21050">
        <v>1990</v>
      </c>
      <c r="D21050">
        <v>234496</v>
      </c>
    </row>
    <row r="21051" spans="1:4" x14ac:dyDescent="0.55000000000000004">
      <c r="A21051" t="s">
        <v>148</v>
      </c>
      <c r="B21051" t="s">
        <v>2120</v>
      </c>
      <c r="C21051">
        <v>1991</v>
      </c>
      <c r="D21051">
        <v>234496</v>
      </c>
    </row>
    <row r="21052" spans="1:4" x14ac:dyDescent="0.55000000000000004">
      <c r="A21052" t="s">
        <v>148</v>
      </c>
      <c r="B21052" t="s">
        <v>2120</v>
      </c>
      <c r="C21052">
        <v>1992</v>
      </c>
      <c r="D21052">
        <v>194192</v>
      </c>
    </row>
    <row r="21053" spans="1:4" x14ac:dyDescent="0.55000000000000004">
      <c r="A21053" t="s">
        <v>148</v>
      </c>
      <c r="B21053" t="s">
        <v>2120</v>
      </c>
      <c r="C21053">
        <v>1993</v>
      </c>
      <c r="D21053">
        <v>194192</v>
      </c>
    </row>
    <row r="21054" spans="1:4" x14ac:dyDescent="0.55000000000000004">
      <c r="A21054" t="s">
        <v>148</v>
      </c>
      <c r="B21054" t="s">
        <v>2120</v>
      </c>
      <c r="C21054">
        <v>1994</v>
      </c>
      <c r="D21054">
        <v>197856</v>
      </c>
    </row>
    <row r="21055" spans="1:4" x14ac:dyDescent="0.55000000000000004">
      <c r="A21055" t="s">
        <v>148</v>
      </c>
      <c r="B21055" t="s">
        <v>2120</v>
      </c>
      <c r="C21055">
        <v>1995</v>
      </c>
      <c r="D21055">
        <v>194192</v>
      </c>
    </row>
    <row r="21056" spans="1:4" x14ac:dyDescent="0.55000000000000004">
      <c r="A21056" t="s">
        <v>148</v>
      </c>
      <c r="B21056" t="s">
        <v>2120</v>
      </c>
      <c r="C21056">
        <v>1996</v>
      </c>
      <c r="D21056">
        <v>197856</v>
      </c>
    </row>
    <row r="21057" spans="1:4" x14ac:dyDescent="0.55000000000000004">
      <c r="A21057" t="s">
        <v>148</v>
      </c>
      <c r="B21057" t="s">
        <v>2120</v>
      </c>
      <c r="C21057">
        <v>1997</v>
      </c>
      <c r="D21057">
        <v>197856</v>
      </c>
    </row>
    <row r="21058" spans="1:4" x14ac:dyDescent="0.55000000000000004">
      <c r="A21058" t="s">
        <v>148</v>
      </c>
      <c r="B21058" t="s">
        <v>2120</v>
      </c>
      <c r="C21058">
        <v>1998</v>
      </c>
      <c r="D21058">
        <v>201520</v>
      </c>
    </row>
    <row r="21059" spans="1:4" x14ac:dyDescent="0.55000000000000004">
      <c r="A21059" t="s">
        <v>148</v>
      </c>
      <c r="B21059" t="s">
        <v>2120</v>
      </c>
      <c r="C21059">
        <v>1999</v>
      </c>
      <c r="D21059">
        <v>201520</v>
      </c>
    </row>
    <row r="21060" spans="1:4" x14ac:dyDescent="0.55000000000000004">
      <c r="A21060" t="s">
        <v>148</v>
      </c>
      <c r="B21060" t="s">
        <v>2120</v>
      </c>
      <c r="C21060">
        <v>2000</v>
      </c>
      <c r="D21060">
        <v>208848</v>
      </c>
    </row>
    <row r="21061" spans="1:4" x14ac:dyDescent="0.55000000000000004">
      <c r="A21061" t="s">
        <v>148</v>
      </c>
      <c r="B21061" t="s">
        <v>2120</v>
      </c>
      <c r="C21061">
        <v>2001</v>
      </c>
      <c r="D21061">
        <v>212512</v>
      </c>
    </row>
    <row r="21062" spans="1:4" x14ac:dyDescent="0.55000000000000004">
      <c r="A21062" t="s">
        <v>148</v>
      </c>
      <c r="B21062" t="s">
        <v>2120</v>
      </c>
      <c r="C21062">
        <v>2002</v>
      </c>
      <c r="D21062">
        <v>212512</v>
      </c>
    </row>
    <row r="21063" spans="1:4" x14ac:dyDescent="0.55000000000000004">
      <c r="A21063" t="s">
        <v>148</v>
      </c>
      <c r="B21063" t="s">
        <v>2120</v>
      </c>
      <c r="C21063">
        <v>2003</v>
      </c>
      <c r="D21063">
        <v>212512</v>
      </c>
    </row>
    <row r="21064" spans="1:4" x14ac:dyDescent="0.55000000000000004">
      <c r="A21064" t="s">
        <v>148</v>
      </c>
      <c r="B21064" t="s">
        <v>2120</v>
      </c>
      <c r="C21064">
        <v>2004</v>
      </c>
      <c r="D21064">
        <v>212512</v>
      </c>
    </row>
    <row r="21065" spans="1:4" x14ac:dyDescent="0.55000000000000004">
      <c r="A21065" t="s">
        <v>148</v>
      </c>
      <c r="B21065" t="s">
        <v>2120</v>
      </c>
      <c r="C21065">
        <v>2005</v>
      </c>
      <c r="D21065">
        <v>223504</v>
      </c>
    </row>
    <row r="21066" spans="1:4" x14ac:dyDescent="0.55000000000000004">
      <c r="A21066" t="s">
        <v>148</v>
      </c>
      <c r="B21066" t="s">
        <v>2120</v>
      </c>
      <c r="C21066">
        <v>2006</v>
      </c>
      <c r="D21066">
        <v>227168</v>
      </c>
    </row>
    <row r="21067" spans="1:4" x14ac:dyDescent="0.55000000000000004">
      <c r="A21067" t="s">
        <v>148</v>
      </c>
      <c r="B21067" t="s">
        <v>2120</v>
      </c>
      <c r="C21067">
        <v>2007</v>
      </c>
      <c r="D21067">
        <v>252815.98</v>
      </c>
    </row>
    <row r="21068" spans="1:4" x14ac:dyDescent="0.55000000000000004">
      <c r="A21068" t="s">
        <v>148</v>
      </c>
      <c r="B21068" t="s">
        <v>2120</v>
      </c>
      <c r="C21068">
        <v>2008</v>
      </c>
      <c r="D21068">
        <v>205184</v>
      </c>
    </row>
    <row r="21069" spans="1:4" x14ac:dyDescent="0.55000000000000004">
      <c r="A21069" t="s">
        <v>148</v>
      </c>
      <c r="B21069" t="s">
        <v>2120</v>
      </c>
      <c r="C21069">
        <v>2009</v>
      </c>
      <c r="D21069">
        <v>194192</v>
      </c>
    </row>
    <row r="21070" spans="1:4" x14ac:dyDescent="0.55000000000000004">
      <c r="A21070" t="s">
        <v>148</v>
      </c>
      <c r="B21070" t="s">
        <v>2120</v>
      </c>
      <c r="C21070">
        <v>2010</v>
      </c>
      <c r="D21070">
        <v>208848</v>
      </c>
    </row>
    <row r="21071" spans="1:4" x14ac:dyDescent="0.55000000000000004">
      <c r="A21071" t="s">
        <v>148</v>
      </c>
      <c r="B21071" t="s">
        <v>2120</v>
      </c>
      <c r="C21071">
        <v>2011</v>
      </c>
      <c r="D21071">
        <v>212512</v>
      </c>
    </row>
    <row r="21072" spans="1:4" x14ac:dyDescent="0.55000000000000004">
      <c r="A21072" t="s">
        <v>148</v>
      </c>
      <c r="B21072" t="s">
        <v>2120</v>
      </c>
      <c r="C21072">
        <v>2012</v>
      </c>
      <c r="D21072">
        <v>223504</v>
      </c>
    </row>
    <row r="21073" spans="1:4" x14ac:dyDescent="0.55000000000000004">
      <c r="A21073" t="s">
        <v>148</v>
      </c>
      <c r="B21073" t="s">
        <v>2120</v>
      </c>
      <c r="C21073">
        <v>2013</v>
      </c>
      <c r="D21073">
        <v>227168</v>
      </c>
    </row>
    <row r="21074" spans="1:4" x14ac:dyDescent="0.55000000000000004">
      <c r="A21074" t="s">
        <v>148</v>
      </c>
      <c r="B21074" t="s">
        <v>2120</v>
      </c>
      <c r="C21074">
        <v>2014</v>
      </c>
      <c r="D21074">
        <v>219840</v>
      </c>
    </row>
    <row r="21075" spans="1:4" x14ac:dyDescent="0.55000000000000004">
      <c r="A21075" t="s">
        <v>148</v>
      </c>
      <c r="B21075" t="s">
        <v>2120</v>
      </c>
      <c r="C21075">
        <v>2015</v>
      </c>
      <c r="D21075">
        <v>201520</v>
      </c>
    </row>
    <row r="21076" spans="1:4" x14ac:dyDescent="0.55000000000000004">
      <c r="A21076" t="s">
        <v>148</v>
      </c>
      <c r="B21076" t="s">
        <v>2120</v>
      </c>
      <c r="C21076">
        <v>2016</v>
      </c>
      <c r="D21076">
        <v>208848</v>
      </c>
    </row>
    <row r="21077" spans="1:4" x14ac:dyDescent="0.55000000000000004">
      <c r="A21077" t="s">
        <v>148</v>
      </c>
      <c r="B21077" t="s">
        <v>2120</v>
      </c>
      <c r="C21077">
        <v>2017</v>
      </c>
      <c r="D21077">
        <v>216176</v>
      </c>
    </row>
    <row r="21078" spans="1:4" x14ac:dyDescent="0.55000000000000004">
      <c r="A21078" t="s">
        <v>148</v>
      </c>
      <c r="B21078" t="s">
        <v>2120</v>
      </c>
      <c r="C21078">
        <v>2018</v>
      </c>
      <c r="D21078">
        <v>212512</v>
      </c>
    </row>
    <row r="21079" spans="1:4" x14ac:dyDescent="0.55000000000000004">
      <c r="A21079" t="s">
        <v>148</v>
      </c>
      <c r="B21079" t="s">
        <v>2120</v>
      </c>
      <c r="C21079">
        <v>2019</v>
      </c>
      <c r="D21079">
        <v>216176</v>
      </c>
    </row>
    <row r="21080" spans="1:4" x14ac:dyDescent="0.55000000000000004">
      <c r="A21080" t="s">
        <v>148</v>
      </c>
      <c r="B21080" t="s">
        <v>2120</v>
      </c>
      <c r="C21080">
        <v>2020</v>
      </c>
      <c r="D21080">
        <v>208848</v>
      </c>
    </row>
    <row r="21081" spans="1:4" x14ac:dyDescent="0.55000000000000004">
      <c r="A21081" t="s">
        <v>148</v>
      </c>
      <c r="B21081" t="s">
        <v>2120</v>
      </c>
      <c r="C21081">
        <v>2021</v>
      </c>
      <c r="D21081">
        <v>212512</v>
      </c>
    </row>
    <row r="21082" spans="1:4" x14ac:dyDescent="0.55000000000000004">
      <c r="A21082" t="s">
        <v>148</v>
      </c>
      <c r="B21082" t="s">
        <v>2120</v>
      </c>
      <c r="C21082">
        <v>2022</v>
      </c>
      <c r="D21082">
        <v>217235</v>
      </c>
    </row>
    <row r="21083" spans="1:4" x14ac:dyDescent="0.55000000000000004">
      <c r="A21083" t="s">
        <v>148</v>
      </c>
      <c r="B21083" t="s">
        <v>2120</v>
      </c>
      <c r="C21083">
        <v>2023</v>
      </c>
      <c r="D21083">
        <v>216209</v>
      </c>
    </row>
    <row r="21084" spans="1:4" x14ac:dyDescent="0.55000000000000004">
      <c r="A21084" t="s">
        <v>148</v>
      </c>
      <c r="B21084" t="s">
        <v>2120</v>
      </c>
      <c r="C21084">
        <v>2024</v>
      </c>
      <c r="D21084">
        <v>226099</v>
      </c>
    </row>
    <row r="21085" spans="1:4" x14ac:dyDescent="0.55000000000000004">
      <c r="A21085" t="s">
        <v>2121</v>
      </c>
      <c r="B21085" t="s">
        <v>2122</v>
      </c>
      <c r="C21085">
        <v>1990</v>
      </c>
      <c r="D21085">
        <v>861040</v>
      </c>
    </row>
    <row r="21086" spans="1:4" x14ac:dyDescent="0.55000000000000004">
      <c r="A21086" t="s">
        <v>2121</v>
      </c>
      <c r="B21086" t="s">
        <v>2122</v>
      </c>
      <c r="C21086">
        <v>1991</v>
      </c>
      <c r="D21086">
        <v>883024</v>
      </c>
    </row>
    <row r="21087" spans="1:4" x14ac:dyDescent="0.55000000000000004">
      <c r="A21087" t="s">
        <v>2121</v>
      </c>
      <c r="B21087" t="s">
        <v>2122</v>
      </c>
      <c r="C21087">
        <v>1992</v>
      </c>
      <c r="D21087">
        <v>912336</v>
      </c>
    </row>
    <row r="21088" spans="1:4" x14ac:dyDescent="0.55000000000000004">
      <c r="A21088" t="s">
        <v>2121</v>
      </c>
      <c r="B21088" t="s">
        <v>2122</v>
      </c>
      <c r="C21088">
        <v>1993</v>
      </c>
      <c r="D21088">
        <v>934320</v>
      </c>
    </row>
    <row r="21089" spans="1:4" x14ac:dyDescent="0.55000000000000004">
      <c r="A21089" t="s">
        <v>2121</v>
      </c>
      <c r="B21089" t="s">
        <v>2122</v>
      </c>
      <c r="C21089">
        <v>1994</v>
      </c>
      <c r="D21089">
        <v>963632</v>
      </c>
    </row>
    <row r="21090" spans="1:4" x14ac:dyDescent="0.55000000000000004">
      <c r="A21090" t="s">
        <v>2121</v>
      </c>
      <c r="B21090" t="s">
        <v>2122</v>
      </c>
      <c r="C21090">
        <v>1995</v>
      </c>
      <c r="D21090">
        <v>945312</v>
      </c>
    </row>
    <row r="21091" spans="1:4" x14ac:dyDescent="0.55000000000000004">
      <c r="A21091" t="s">
        <v>2121</v>
      </c>
      <c r="B21091" t="s">
        <v>2122</v>
      </c>
      <c r="C21091">
        <v>1996</v>
      </c>
      <c r="D21091">
        <v>1036911.94</v>
      </c>
    </row>
    <row r="21092" spans="1:4" x14ac:dyDescent="0.55000000000000004">
      <c r="A21092" t="s">
        <v>2121</v>
      </c>
      <c r="B21092" t="s">
        <v>2122</v>
      </c>
      <c r="C21092">
        <v>1997</v>
      </c>
      <c r="D21092">
        <v>864704</v>
      </c>
    </row>
    <row r="21093" spans="1:4" x14ac:dyDescent="0.55000000000000004">
      <c r="A21093" t="s">
        <v>2121</v>
      </c>
      <c r="B21093" t="s">
        <v>2122</v>
      </c>
      <c r="C21093">
        <v>1998</v>
      </c>
      <c r="D21093">
        <v>1458272</v>
      </c>
    </row>
    <row r="21094" spans="1:4" x14ac:dyDescent="0.55000000000000004">
      <c r="A21094" t="s">
        <v>2121</v>
      </c>
      <c r="B21094" t="s">
        <v>2122</v>
      </c>
      <c r="C21094">
        <v>1999</v>
      </c>
      <c r="D21094">
        <v>1366672</v>
      </c>
    </row>
    <row r="21095" spans="1:4" x14ac:dyDescent="0.55000000000000004">
      <c r="A21095" t="s">
        <v>2121</v>
      </c>
      <c r="B21095" t="s">
        <v>2122</v>
      </c>
      <c r="C21095">
        <v>2000</v>
      </c>
      <c r="D21095">
        <v>1659792</v>
      </c>
    </row>
    <row r="21096" spans="1:4" x14ac:dyDescent="0.55000000000000004">
      <c r="A21096" t="s">
        <v>2121</v>
      </c>
      <c r="B21096" t="s">
        <v>2122</v>
      </c>
      <c r="C21096">
        <v>2001</v>
      </c>
      <c r="D21096">
        <v>1344688</v>
      </c>
    </row>
    <row r="21097" spans="1:4" x14ac:dyDescent="0.55000000000000004">
      <c r="A21097" t="s">
        <v>2121</v>
      </c>
      <c r="B21097" t="s">
        <v>2122</v>
      </c>
      <c r="C21097">
        <v>2002</v>
      </c>
      <c r="D21097">
        <v>1154160</v>
      </c>
    </row>
    <row r="21098" spans="1:4" x14ac:dyDescent="0.55000000000000004">
      <c r="A21098" t="s">
        <v>2121</v>
      </c>
      <c r="B21098" t="s">
        <v>2122</v>
      </c>
      <c r="C21098">
        <v>2003</v>
      </c>
      <c r="D21098">
        <v>1275072</v>
      </c>
    </row>
    <row r="21099" spans="1:4" x14ac:dyDescent="0.55000000000000004">
      <c r="A21099" t="s">
        <v>2121</v>
      </c>
      <c r="B21099" t="s">
        <v>2122</v>
      </c>
      <c r="C21099">
        <v>2004</v>
      </c>
      <c r="D21099">
        <v>2191072</v>
      </c>
    </row>
    <row r="21100" spans="1:4" x14ac:dyDescent="0.55000000000000004">
      <c r="A21100" t="s">
        <v>2121</v>
      </c>
      <c r="B21100" t="s">
        <v>2122</v>
      </c>
      <c r="C21100">
        <v>2005</v>
      </c>
      <c r="D21100">
        <v>2737008</v>
      </c>
    </row>
    <row r="21101" spans="1:4" x14ac:dyDescent="0.55000000000000004">
      <c r="A21101" t="s">
        <v>2121</v>
      </c>
      <c r="B21101" t="s">
        <v>2122</v>
      </c>
      <c r="C21101">
        <v>2006</v>
      </c>
      <c r="D21101">
        <v>2268016</v>
      </c>
    </row>
    <row r="21102" spans="1:4" x14ac:dyDescent="0.55000000000000004">
      <c r="A21102" t="s">
        <v>2121</v>
      </c>
      <c r="B21102" t="s">
        <v>2122</v>
      </c>
      <c r="C21102">
        <v>2007</v>
      </c>
      <c r="D21102">
        <v>2326640</v>
      </c>
    </row>
    <row r="21103" spans="1:4" x14ac:dyDescent="0.55000000000000004">
      <c r="A21103" t="s">
        <v>2121</v>
      </c>
      <c r="B21103" t="s">
        <v>2122</v>
      </c>
      <c r="C21103">
        <v>2008</v>
      </c>
      <c r="D21103">
        <v>2051840.1</v>
      </c>
    </row>
    <row r="21104" spans="1:4" x14ac:dyDescent="0.55000000000000004">
      <c r="A21104" t="s">
        <v>2121</v>
      </c>
      <c r="B21104" t="s">
        <v>2122</v>
      </c>
      <c r="C21104">
        <v>2009</v>
      </c>
      <c r="D21104">
        <v>2088480</v>
      </c>
    </row>
    <row r="21105" spans="1:4" x14ac:dyDescent="0.55000000000000004">
      <c r="A21105" t="s">
        <v>2121</v>
      </c>
      <c r="B21105" t="s">
        <v>2122</v>
      </c>
      <c r="C21105">
        <v>2010</v>
      </c>
      <c r="D21105">
        <v>2033520</v>
      </c>
    </row>
    <row r="21106" spans="1:4" x14ac:dyDescent="0.55000000000000004">
      <c r="A21106" t="s">
        <v>2121</v>
      </c>
      <c r="B21106" t="s">
        <v>2122</v>
      </c>
      <c r="C21106">
        <v>2011</v>
      </c>
      <c r="D21106">
        <v>2246032</v>
      </c>
    </row>
    <row r="21107" spans="1:4" x14ac:dyDescent="0.55000000000000004">
      <c r="A21107" t="s">
        <v>2121</v>
      </c>
      <c r="B21107" t="s">
        <v>2122</v>
      </c>
      <c r="C21107">
        <v>2012</v>
      </c>
      <c r="D21107">
        <v>2194736</v>
      </c>
    </row>
    <row r="21108" spans="1:4" x14ac:dyDescent="0.55000000000000004">
      <c r="A21108" t="s">
        <v>2121</v>
      </c>
      <c r="B21108" t="s">
        <v>2122</v>
      </c>
      <c r="C21108">
        <v>2013</v>
      </c>
      <c r="D21108">
        <v>2436560</v>
      </c>
    </row>
    <row r="21109" spans="1:4" x14ac:dyDescent="0.55000000000000004">
      <c r="A21109" t="s">
        <v>2121</v>
      </c>
      <c r="B21109" t="s">
        <v>2122</v>
      </c>
      <c r="C21109">
        <v>2014</v>
      </c>
      <c r="D21109">
        <v>2835936</v>
      </c>
    </row>
    <row r="21110" spans="1:4" x14ac:dyDescent="0.55000000000000004">
      <c r="A21110" t="s">
        <v>2121</v>
      </c>
      <c r="B21110" t="s">
        <v>2122</v>
      </c>
      <c r="C21110">
        <v>2015</v>
      </c>
      <c r="D21110">
        <v>3000816</v>
      </c>
    </row>
    <row r="21111" spans="1:4" x14ac:dyDescent="0.55000000000000004">
      <c r="A21111" t="s">
        <v>2121</v>
      </c>
      <c r="B21111" t="s">
        <v>2122</v>
      </c>
      <c r="C21111">
        <v>2016</v>
      </c>
      <c r="D21111">
        <v>3235312</v>
      </c>
    </row>
    <row r="21112" spans="1:4" x14ac:dyDescent="0.55000000000000004">
      <c r="A21112" t="s">
        <v>2121</v>
      </c>
      <c r="B21112" t="s">
        <v>2122</v>
      </c>
      <c r="C21112">
        <v>2017</v>
      </c>
      <c r="D21112">
        <v>3264624</v>
      </c>
    </row>
    <row r="21113" spans="1:4" x14ac:dyDescent="0.55000000000000004">
      <c r="A21113" t="s">
        <v>2121</v>
      </c>
      <c r="B21113" t="s">
        <v>2122</v>
      </c>
      <c r="C21113">
        <v>2018</v>
      </c>
      <c r="D21113">
        <v>2956848</v>
      </c>
    </row>
    <row r="21114" spans="1:4" x14ac:dyDescent="0.55000000000000004">
      <c r="A21114" t="s">
        <v>2121</v>
      </c>
      <c r="B21114" t="s">
        <v>2122</v>
      </c>
      <c r="C21114">
        <v>2019</v>
      </c>
      <c r="D21114">
        <v>3264624</v>
      </c>
    </row>
    <row r="21115" spans="1:4" x14ac:dyDescent="0.55000000000000004">
      <c r="A21115" t="s">
        <v>2121</v>
      </c>
      <c r="B21115" t="s">
        <v>2122</v>
      </c>
      <c r="C21115">
        <v>2020</v>
      </c>
      <c r="D21115">
        <v>3326912</v>
      </c>
    </row>
    <row r="21116" spans="1:4" x14ac:dyDescent="0.55000000000000004">
      <c r="A21116" t="s">
        <v>2121</v>
      </c>
      <c r="B21116" t="s">
        <v>2122</v>
      </c>
      <c r="C21116">
        <v>2021</v>
      </c>
      <c r="D21116">
        <v>3634688</v>
      </c>
    </row>
    <row r="21117" spans="1:4" x14ac:dyDescent="0.55000000000000004">
      <c r="A21117" t="s">
        <v>2121</v>
      </c>
      <c r="B21117" t="s">
        <v>2122</v>
      </c>
      <c r="C21117">
        <v>2022</v>
      </c>
      <c r="D21117">
        <v>4702034</v>
      </c>
    </row>
    <row r="21118" spans="1:4" x14ac:dyDescent="0.55000000000000004">
      <c r="A21118" t="s">
        <v>2121</v>
      </c>
      <c r="B21118" t="s">
        <v>2122</v>
      </c>
      <c r="C21118">
        <v>2023</v>
      </c>
      <c r="D21118">
        <v>4755358</v>
      </c>
    </row>
    <row r="21119" spans="1:4" x14ac:dyDescent="0.55000000000000004">
      <c r="A21119" t="s">
        <v>2121</v>
      </c>
      <c r="B21119" t="s">
        <v>2122</v>
      </c>
      <c r="C21119">
        <v>2024</v>
      </c>
      <c r="D21119">
        <v>4780046</v>
      </c>
    </row>
    <row r="21120" spans="1:4" x14ac:dyDescent="0.55000000000000004">
      <c r="A21120" t="s">
        <v>149</v>
      </c>
      <c r="B21120" t="s">
        <v>2123</v>
      </c>
      <c r="C21120">
        <v>1904</v>
      </c>
      <c r="D21120">
        <v>2221</v>
      </c>
    </row>
    <row r="21121" spans="1:4" x14ac:dyDescent="0.55000000000000004">
      <c r="A21121" t="s">
        <v>149</v>
      </c>
      <c r="B21121" t="s">
        <v>2123</v>
      </c>
      <c r="C21121">
        <v>1905</v>
      </c>
      <c r="D21121">
        <v>2762</v>
      </c>
    </row>
    <row r="21122" spans="1:4" x14ac:dyDescent="0.55000000000000004">
      <c r="A21122" t="s">
        <v>149</v>
      </c>
      <c r="B21122" t="s">
        <v>2123</v>
      </c>
      <c r="C21122">
        <v>1906</v>
      </c>
      <c r="D21122">
        <v>4886</v>
      </c>
    </row>
    <row r="21123" spans="1:4" x14ac:dyDescent="0.55000000000000004">
      <c r="A21123" t="s">
        <v>149</v>
      </c>
      <c r="B21123" t="s">
        <v>2123</v>
      </c>
      <c r="C21123">
        <v>1907</v>
      </c>
      <c r="D21123">
        <v>9015</v>
      </c>
    </row>
    <row r="21124" spans="1:4" x14ac:dyDescent="0.55000000000000004">
      <c r="A21124" t="s">
        <v>149</v>
      </c>
      <c r="B21124" t="s">
        <v>2123</v>
      </c>
      <c r="C21124">
        <v>1908</v>
      </c>
      <c r="D21124">
        <v>10721</v>
      </c>
    </row>
    <row r="21125" spans="1:4" x14ac:dyDescent="0.55000000000000004">
      <c r="A21125" t="s">
        <v>149</v>
      </c>
      <c r="B21125" t="s">
        <v>2123</v>
      </c>
      <c r="C21125">
        <v>1909</v>
      </c>
      <c r="D21125">
        <v>12424</v>
      </c>
    </row>
    <row r="21126" spans="1:4" x14ac:dyDescent="0.55000000000000004">
      <c r="A21126" t="s">
        <v>149</v>
      </c>
      <c r="B21126" t="s">
        <v>2123</v>
      </c>
      <c r="C21126">
        <v>1910</v>
      </c>
      <c r="D21126">
        <v>14648</v>
      </c>
    </row>
    <row r="21127" spans="1:4" x14ac:dyDescent="0.55000000000000004">
      <c r="A21127" t="s">
        <v>149</v>
      </c>
      <c r="B21127" t="s">
        <v>2123</v>
      </c>
      <c r="C21127">
        <v>1911</v>
      </c>
      <c r="D21127">
        <v>14732</v>
      </c>
    </row>
    <row r="21128" spans="1:4" x14ac:dyDescent="0.55000000000000004">
      <c r="A21128" t="s">
        <v>149</v>
      </c>
      <c r="B21128" t="s">
        <v>2123</v>
      </c>
      <c r="C21128">
        <v>1912</v>
      </c>
      <c r="D21128">
        <v>14463</v>
      </c>
    </row>
    <row r="21129" spans="1:4" x14ac:dyDescent="0.55000000000000004">
      <c r="A21129" t="s">
        <v>149</v>
      </c>
      <c r="B21129" t="s">
        <v>2123</v>
      </c>
      <c r="C21129">
        <v>1913</v>
      </c>
      <c r="D21129">
        <v>12611</v>
      </c>
    </row>
    <row r="21130" spans="1:4" x14ac:dyDescent="0.55000000000000004">
      <c r="A21130" t="s">
        <v>149</v>
      </c>
      <c r="B21130" t="s">
        <v>2123</v>
      </c>
      <c r="C21130">
        <v>1914</v>
      </c>
      <c r="D21130">
        <v>10698</v>
      </c>
    </row>
    <row r="21131" spans="1:4" x14ac:dyDescent="0.55000000000000004">
      <c r="A21131" t="s">
        <v>149</v>
      </c>
      <c r="B21131" t="s">
        <v>2123</v>
      </c>
      <c r="C21131">
        <v>1915</v>
      </c>
      <c r="D21131">
        <v>12011</v>
      </c>
    </row>
    <row r="21132" spans="1:4" x14ac:dyDescent="0.55000000000000004">
      <c r="A21132" t="s">
        <v>149</v>
      </c>
      <c r="B21132" t="s">
        <v>2123</v>
      </c>
      <c r="C21132">
        <v>1916</v>
      </c>
      <c r="D21132">
        <v>14658</v>
      </c>
    </row>
    <row r="21133" spans="1:4" x14ac:dyDescent="0.55000000000000004">
      <c r="A21133" t="s">
        <v>149</v>
      </c>
      <c r="B21133" t="s">
        <v>2123</v>
      </c>
      <c r="C21133">
        <v>1917</v>
      </c>
      <c r="D21133">
        <v>16722</v>
      </c>
    </row>
    <row r="21134" spans="1:4" x14ac:dyDescent="0.55000000000000004">
      <c r="A21134" t="s">
        <v>149</v>
      </c>
      <c r="B21134" t="s">
        <v>2123</v>
      </c>
      <c r="C21134">
        <v>1918</v>
      </c>
      <c r="D21134">
        <v>14753</v>
      </c>
    </row>
    <row r="21135" spans="1:4" x14ac:dyDescent="0.55000000000000004">
      <c r="A21135" t="s">
        <v>149</v>
      </c>
      <c r="B21135" t="s">
        <v>2123</v>
      </c>
      <c r="C21135">
        <v>1919</v>
      </c>
      <c r="D21135">
        <v>2565</v>
      </c>
    </row>
    <row r="21136" spans="1:4" x14ac:dyDescent="0.55000000000000004">
      <c r="A21136" t="s">
        <v>149</v>
      </c>
      <c r="B21136" t="s">
        <v>2123</v>
      </c>
      <c r="C21136">
        <v>1920</v>
      </c>
      <c r="D21136">
        <v>4912</v>
      </c>
    </row>
    <row r="21137" spans="1:4" x14ac:dyDescent="0.55000000000000004">
      <c r="A21137" t="s">
        <v>149</v>
      </c>
      <c r="B21137" t="s">
        <v>2123</v>
      </c>
      <c r="C21137">
        <v>1921</v>
      </c>
      <c r="D21137">
        <v>7133</v>
      </c>
    </row>
    <row r="21138" spans="1:4" x14ac:dyDescent="0.55000000000000004">
      <c r="A21138" t="s">
        <v>149</v>
      </c>
      <c r="B21138" t="s">
        <v>2123</v>
      </c>
      <c r="C21138">
        <v>1922</v>
      </c>
      <c r="D21138">
        <v>3534</v>
      </c>
    </row>
    <row r="21139" spans="1:4" x14ac:dyDescent="0.55000000000000004">
      <c r="A21139" t="s">
        <v>149</v>
      </c>
      <c r="B21139" t="s">
        <v>2123</v>
      </c>
      <c r="C21139">
        <v>1923</v>
      </c>
      <c r="D21139">
        <v>634</v>
      </c>
    </row>
    <row r="21140" spans="1:4" x14ac:dyDescent="0.55000000000000004">
      <c r="A21140" t="s">
        <v>149</v>
      </c>
      <c r="B21140" t="s">
        <v>2123</v>
      </c>
      <c r="C21140">
        <v>1924</v>
      </c>
      <c r="D21140">
        <v>8000.0005000000001</v>
      </c>
    </row>
    <row r="21141" spans="1:4" x14ac:dyDescent="0.55000000000000004">
      <c r="A21141" t="s">
        <v>149</v>
      </c>
      <c r="B21141" t="s">
        <v>2123</v>
      </c>
      <c r="C21141">
        <v>1925</v>
      </c>
      <c r="D21141">
        <v>11475</v>
      </c>
    </row>
    <row r="21142" spans="1:4" x14ac:dyDescent="0.55000000000000004">
      <c r="A21142" t="s">
        <v>149</v>
      </c>
      <c r="B21142" t="s">
        <v>2123</v>
      </c>
      <c r="C21142">
        <v>1926</v>
      </c>
      <c r="D21142">
        <v>17123</v>
      </c>
    </row>
    <row r="21143" spans="1:4" x14ac:dyDescent="0.55000000000000004">
      <c r="A21143" t="s">
        <v>149</v>
      </c>
      <c r="B21143" t="s">
        <v>2123</v>
      </c>
      <c r="C21143">
        <v>1927</v>
      </c>
      <c r="D21143">
        <v>13278</v>
      </c>
    </row>
    <row r="21144" spans="1:4" x14ac:dyDescent="0.55000000000000004">
      <c r="A21144" t="s">
        <v>149</v>
      </c>
      <c r="B21144" t="s">
        <v>2123</v>
      </c>
      <c r="C21144">
        <v>1928</v>
      </c>
      <c r="D21144">
        <v>12483</v>
      </c>
    </row>
    <row r="21145" spans="1:4" x14ac:dyDescent="0.55000000000000004">
      <c r="A21145" t="s">
        <v>149</v>
      </c>
      <c r="B21145" t="s">
        <v>2123</v>
      </c>
      <c r="C21145">
        <v>1929</v>
      </c>
      <c r="D21145">
        <v>15499</v>
      </c>
    </row>
    <row r="21146" spans="1:4" x14ac:dyDescent="0.55000000000000004">
      <c r="A21146" t="s">
        <v>149</v>
      </c>
      <c r="B21146" t="s">
        <v>2123</v>
      </c>
      <c r="C21146">
        <v>1930</v>
      </c>
      <c r="D21146">
        <v>11198</v>
      </c>
    </row>
    <row r="21147" spans="1:4" x14ac:dyDescent="0.55000000000000004">
      <c r="A21147" t="s">
        <v>149</v>
      </c>
      <c r="B21147" t="s">
        <v>2123</v>
      </c>
      <c r="C21147">
        <v>1931</v>
      </c>
      <c r="D21147">
        <v>8774</v>
      </c>
    </row>
    <row r="21148" spans="1:4" x14ac:dyDescent="0.55000000000000004">
      <c r="A21148" t="s">
        <v>149</v>
      </c>
      <c r="B21148" t="s">
        <v>2123</v>
      </c>
      <c r="C21148">
        <v>1932</v>
      </c>
      <c r="D21148">
        <v>6876</v>
      </c>
    </row>
    <row r="21149" spans="1:4" x14ac:dyDescent="0.55000000000000004">
      <c r="A21149" t="s">
        <v>149</v>
      </c>
      <c r="B21149" t="s">
        <v>2123</v>
      </c>
      <c r="C21149">
        <v>1933</v>
      </c>
      <c r="D21149">
        <v>5386</v>
      </c>
    </row>
    <row r="21150" spans="1:4" x14ac:dyDescent="0.55000000000000004">
      <c r="A21150" t="s">
        <v>149</v>
      </c>
      <c r="B21150" t="s">
        <v>2123</v>
      </c>
      <c r="C21150">
        <v>1934</v>
      </c>
      <c r="D21150">
        <v>4222</v>
      </c>
    </row>
    <row r="21151" spans="1:4" x14ac:dyDescent="0.55000000000000004">
      <c r="A21151" t="s">
        <v>149</v>
      </c>
      <c r="B21151" t="s">
        <v>2123</v>
      </c>
      <c r="C21151">
        <v>1935</v>
      </c>
      <c r="D21151">
        <v>3309</v>
      </c>
    </row>
    <row r="21152" spans="1:4" x14ac:dyDescent="0.55000000000000004">
      <c r="A21152" t="s">
        <v>149</v>
      </c>
      <c r="B21152" t="s">
        <v>2123</v>
      </c>
      <c r="C21152">
        <v>1936</v>
      </c>
      <c r="D21152">
        <v>2593</v>
      </c>
    </row>
    <row r="21153" spans="1:4" x14ac:dyDescent="0.55000000000000004">
      <c r="A21153" t="s">
        <v>149</v>
      </c>
      <c r="B21153" t="s">
        <v>2123</v>
      </c>
      <c r="C21153">
        <v>1937</v>
      </c>
      <c r="D21153">
        <v>2031.0001</v>
      </c>
    </row>
    <row r="21154" spans="1:4" x14ac:dyDescent="0.55000000000000004">
      <c r="A21154" t="s">
        <v>149</v>
      </c>
      <c r="B21154" t="s">
        <v>2123</v>
      </c>
      <c r="C21154">
        <v>1938</v>
      </c>
      <c r="D21154">
        <v>1590</v>
      </c>
    </row>
    <row r="21155" spans="1:4" x14ac:dyDescent="0.55000000000000004">
      <c r="A21155" t="s">
        <v>149</v>
      </c>
      <c r="B21155" t="s">
        <v>2123</v>
      </c>
      <c r="C21155">
        <v>1939</v>
      </c>
      <c r="D21155">
        <v>1246</v>
      </c>
    </row>
    <row r="21156" spans="1:4" x14ac:dyDescent="0.55000000000000004">
      <c r="A21156" t="s">
        <v>149</v>
      </c>
      <c r="B21156" t="s">
        <v>2123</v>
      </c>
      <c r="C21156">
        <v>1940</v>
      </c>
      <c r="D21156">
        <v>977</v>
      </c>
    </row>
    <row r="21157" spans="1:4" x14ac:dyDescent="0.55000000000000004">
      <c r="A21157" t="s">
        <v>149</v>
      </c>
      <c r="B21157" t="s">
        <v>2123</v>
      </c>
      <c r="C21157">
        <v>1941</v>
      </c>
      <c r="D21157">
        <v>767</v>
      </c>
    </row>
    <row r="21158" spans="1:4" x14ac:dyDescent="0.55000000000000004">
      <c r="A21158" t="s">
        <v>149</v>
      </c>
      <c r="B21158" t="s">
        <v>2123</v>
      </c>
      <c r="C21158">
        <v>1942</v>
      </c>
      <c r="D21158">
        <v>767</v>
      </c>
    </row>
    <row r="21159" spans="1:4" x14ac:dyDescent="0.55000000000000004">
      <c r="A21159" t="s">
        <v>149</v>
      </c>
      <c r="B21159" t="s">
        <v>2123</v>
      </c>
      <c r="C21159">
        <v>1943</v>
      </c>
      <c r="D21159">
        <v>382</v>
      </c>
    </row>
    <row r="21160" spans="1:4" x14ac:dyDescent="0.55000000000000004">
      <c r="A21160" t="s">
        <v>149</v>
      </c>
      <c r="B21160" t="s">
        <v>2123</v>
      </c>
      <c r="C21160">
        <v>1944</v>
      </c>
      <c r="D21160">
        <v>382</v>
      </c>
    </row>
    <row r="21161" spans="1:4" x14ac:dyDescent="0.55000000000000004">
      <c r="A21161" t="s">
        <v>149</v>
      </c>
      <c r="B21161" t="s">
        <v>2123</v>
      </c>
      <c r="C21161">
        <v>1945</v>
      </c>
      <c r="D21161">
        <v>382</v>
      </c>
    </row>
    <row r="21162" spans="1:4" x14ac:dyDescent="0.55000000000000004">
      <c r="A21162" t="s">
        <v>149</v>
      </c>
      <c r="B21162" t="s">
        <v>2123</v>
      </c>
      <c r="C21162">
        <v>1946</v>
      </c>
      <c r="D21162">
        <v>382</v>
      </c>
    </row>
    <row r="21163" spans="1:4" x14ac:dyDescent="0.55000000000000004">
      <c r="A21163" t="s">
        <v>149</v>
      </c>
      <c r="B21163" t="s">
        <v>2123</v>
      </c>
      <c r="C21163">
        <v>1947</v>
      </c>
      <c r="D21163">
        <v>382</v>
      </c>
    </row>
    <row r="21164" spans="1:4" x14ac:dyDescent="0.55000000000000004">
      <c r="A21164" t="s">
        <v>149</v>
      </c>
      <c r="B21164" t="s">
        <v>2123</v>
      </c>
      <c r="C21164">
        <v>1948</v>
      </c>
      <c r="D21164">
        <v>22188</v>
      </c>
    </row>
    <row r="21165" spans="1:4" x14ac:dyDescent="0.55000000000000004">
      <c r="A21165" t="s">
        <v>149</v>
      </c>
      <c r="B21165" t="s">
        <v>2123</v>
      </c>
      <c r="C21165">
        <v>1949</v>
      </c>
      <c r="D21165">
        <v>25822</v>
      </c>
    </row>
    <row r="21166" spans="1:4" x14ac:dyDescent="0.55000000000000004">
      <c r="A21166" t="s">
        <v>149</v>
      </c>
      <c r="B21166" t="s">
        <v>2123</v>
      </c>
      <c r="C21166">
        <v>1950</v>
      </c>
      <c r="D21166">
        <v>710990</v>
      </c>
    </row>
    <row r="21167" spans="1:4" x14ac:dyDescent="0.55000000000000004">
      <c r="A21167" t="s">
        <v>149</v>
      </c>
      <c r="B21167" t="s">
        <v>2123</v>
      </c>
      <c r="C21167">
        <v>1951</v>
      </c>
      <c r="D21167">
        <v>750823</v>
      </c>
    </row>
    <row r="21168" spans="1:4" x14ac:dyDescent="0.55000000000000004">
      <c r="A21168" t="s">
        <v>149</v>
      </c>
      <c r="B21168" t="s">
        <v>2123</v>
      </c>
      <c r="C21168">
        <v>1952</v>
      </c>
      <c r="D21168">
        <v>908286</v>
      </c>
    </row>
    <row r="21169" spans="1:4" x14ac:dyDescent="0.55000000000000004">
      <c r="A21169" t="s">
        <v>149</v>
      </c>
      <c r="B21169" t="s">
        <v>2123</v>
      </c>
      <c r="C21169">
        <v>1953</v>
      </c>
      <c r="D21169">
        <v>816925</v>
      </c>
    </row>
    <row r="21170" spans="1:4" x14ac:dyDescent="0.55000000000000004">
      <c r="A21170" t="s">
        <v>149</v>
      </c>
      <c r="B21170" t="s">
        <v>2123</v>
      </c>
      <c r="C21170">
        <v>1954</v>
      </c>
      <c r="D21170">
        <v>717847</v>
      </c>
    </row>
    <row r="21171" spans="1:4" x14ac:dyDescent="0.55000000000000004">
      <c r="A21171" t="s">
        <v>149</v>
      </c>
      <c r="B21171" t="s">
        <v>2123</v>
      </c>
      <c r="C21171">
        <v>1955</v>
      </c>
      <c r="D21171">
        <v>790956</v>
      </c>
    </row>
    <row r="21172" spans="1:4" x14ac:dyDescent="0.55000000000000004">
      <c r="A21172" t="s">
        <v>149</v>
      </c>
      <c r="B21172" t="s">
        <v>2123</v>
      </c>
      <c r="C21172">
        <v>1956</v>
      </c>
      <c r="D21172">
        <v>739831</v>
      </c>
    </row>
    <row r="21173" spans="1:4" x14ac:dyDescent="0.55000000000000004">
      <c r="A21173" t="s">
        <v>149</v>
      </c>
      <c r="B21173" t="s">
        <v>2123</v>
      </c>
      <c r="C21173">
        <v>1957</v>
      </c>
      <c r="D21173">
        <v>915673</v>
      </c>
    </row>
    <row r="21174" spans="1:4" x14ac:dyDescent="0.55000000000000004">
      <c r="A21174" t="s">
        <v>149</v>
      </c>
      <c r="B21174" t="s">
        <v>2123</v>
      </c>
      <c r="C21174">
        <v>1958</v>
      </c>
      <c r="D21174">
        <v>1121046</v>
      </c>
    </row>
    <row r="21175" spans="1:4" x14ac:dyDescent="0.55000000000000004">
      <c r="A21175" t="s">
        <v>149</v>
      </c>
      <c r="B21175" t="s">
        <v>2123</v>
      </c>
      <c r="C21175">
        <v>1959</v>
      </c>
      <c r="D21175">
        <v>1300467</v>
      </c>
    </row>
    <row r="21176" spans="1:4" x14ac:dyDescent="0.55000000000000004">
      <c r="A21176" t="s">
        <v>149</v>
      </c>
      <c r="B21176" t="s">
        <v>2123</v>
      </c>
      <c r="C21176">
        <v>1960</v>
      </c>
      <c r="D21176">
        <v>1263634</v>
      </c>
    </row>
    <row r="21177" spans="1:4" x14ac:dyDescent="0.55000000000000004">
      <c r="A21177" t="s">
        <v>149</v>
      </c>
      <c r="B21177" t="s">
        <v>2123</v>
      </c>
      <c r="C21177">
        <v>1961</v>
      </c>
      <c r="D21177">
        <v>1344092</v>
      </c>
    </row>
    <row r="21178" spans="1:4" x14ac:dyDescent="0.55000000000000004">
      <c r="A21178" t="s">
        <v>149</v>
      </c>
      <c r="B21178" t="s">
        <v>2123</v>
      </c>
      <c r="C21178">
        <v>1962</v>
      </c>
      <c r="D21178">
        <v>1461431</v>
      </c>
    </row>
    <row r="21179" spans="1:4" x14ac:dyDescent="0.55000000000000004">
      <c r="A21179" t="s">
        <v>149</v>
      </c>
      <c r="B21179" t="s">
        <v>2123</v>
      </c>
      <c r="C21179">
        <v>1963</v>
      </c>
      <c r="D21179">
        <v>1739835</v>
      </c>
    </row>
    <row r="21180" spans="1:4" x14ac:dyDescent="0.55000000000000004">
      <c r="A21180" t="s">
        <v>149</v>
      </c>
      <c r="B21180" t="s">
        <v>2123</v>
      </c>
      <c r="C21180">
        <v>1964</v>
      </c>
      <c r="D21180">
        <v>2033015</v>
      </c>
    </row>
    <row r="21181" spans="1:4" x14ac:dyDescent="0.55000000000000004">
      <c r="A21181" t="s">
        <v>149</v>
      </c>
      <c r="B21181" t="s">
        <v>2123</v>
      </c>
      <c r="C21181">
        <v>1965</v>
      </c>
      <c r="D21181">
        <v>2124291</v>
      </c>
    </row>
    <row r="21182" spans="1:4" x14ac:dyDescent="0.55000000000000004">
      <c r="A21182" t="s">
        <v>149</v>
      </c>
      <c r="B21182" t="s">
        <v>2123</v>
      </c>
      <c r="C21182">
        <v>1966</v>
      </c>
      <c r="D21182">
        <v>2106239</v>
      </c>
    </row>
    <row r="21183" spans="1:4" x14ac:dyDescent="0.55000000000000004">
      <c r="A21183" t="s">
        <v>149</v>
      </c>
      <c r="B21183" t="s">
        <v>2123</v>
      </c>
      <c r="C21183">
        <v>1967</v>
      </c>
      <c r="D21183">
        <v>2150025</v>
      </c>
    </row>
    <row r="21184" spans="1:4" x14ac:dyDescent="0.55000000000000004">
      <c r="A21184" t="s">
        <v>149</v>
      </c>
      <c r="B21184" t="s">
        <v>2123</v>
      </c>
      <c r="C21184">
        <v>1968</v>
      </c>
      <c r="D21184">
        <v>2600704</v>
      </c>
    </row>
    <row r="21185" spans="1:4" x14ac:dyDescent="0.55000000000000004">
      <c r="A21185" t="s">
        <v>149</v>
      </c>
      <c r="B21185" t="s">
        <v>2123</v>
      </c>
      <c r="C21185">
        <v>1969</v>
      </c>
      <c r="D21185">
        <v>2384416</v>
      </c>
    </row>
    <row r="21186" spans="1:4" x14ac:dyDescent="0.55000000000000004">
      <c r="A21186" t="s">
        <v>149</v>
      </c>
      <c r="B21186" t="s">
        <v>2123</v>
      </c>
      <c r="C21186">
        <v>1970</v>
      </c>
      <c r="D21186">
        <v>2677403</v>
      </c>
    </row>
    <row r="21187" spans="1:4" x14ac:dyDescent="0.55000000000000004">
      <c r="A21187" t="s">
        <v>149</v>
      </c>
      <c r="B21187" t="s">
        <v>2123</v>
      </c>
      <c r="C21187">
        <v>1971</v>
      </c>
      <c r="D21187">
        <v>3078753</v>
      </c>
    </row>
    <row r="21188" spans="1:4" x14ac:dyDescent="0.55000000000000004">
      <c r="A21188" t="s">
        <v>149</v>
      </c>
      <c r="B21188" t="s">
        <v>2123</v>
      </c>
      <c r="C21188">
        <v>1972</v>
      </c>
      <c r="D21188">
        <v>3502346</v>
      </c>
    </row>
    <row r="21189" spans="1:4" x14ac:dyDescent="0.55000000000000004">
      <c r="A21189" t="s">
        <v>149</v>
      </c>
      <c r="B21189" t="s">
        <v>2123</v>
      </c>
      <c r="C21189">
        <v>1973</v>
      </c>
      <c r="D21189">
        <v>3959178</v>
      </c>
    </row>
    <row r="21190" spans="1:4" x14ac:dyDescent="0.55000000000000004">
      <c r="A21190" t="s">
        <v>149</v>
      </c>
      <c r="B21190" t="s">
        <v>2123</v>
      </c>
      <c r="C21190">
        <v>1974</v>
      </c>
      <c r="D21190">
        <v>3840496</v>
      </c>
    </row>
    <row r="21191" spans="1:4" x14ac:dyDescent="0.55000000000000004">
      <c r="A21191" t="s">
        <v>149</v>
      </c>
      <c r="B21191" t="s">
        <v>2123</v>
      </c>
      <c r="C21191">
        <v>1975</v>
      </c>
      <c r="D21191">
        <v>4765354</v>
      </c>
    </row>
    <row r="21192" spans="1:4" x14ac:dyDescent="0.55000000000000004">
      <c r="A21192" t="s">
        <v>149</v>
      </c>
      <c r="B21192" t="s">
        <v>2123</v>
      </c>
      <c r="C21192">
        <v>1976</v>
      </c>
      <c r="D21192">
        <v>4617252</v>
      </c>
    </row>
    <row r="21193" spans="1:4" x14ac:dyDescent="0.55000000000000004">
      <c r="A21193" t="s">
        <v>149</v>
      </c>
      <c r="B21193" t="s">
        <v>2123</v>
      </c>
      <c r="C21193">
        <v>1977</v>
      </c>
      <c r="D21193">
        <v>4579384</v>
      </c>
    </row>
    <row r="21194" spans="1:4" x14ac:dyDescent="0.55000000000000004">
      <c r="A21194" t="s">
        <v>149</v>
      </c>
      <c r="B21194" t="s">
        <v>2123</v>
      </c>
      <c r="C21194">
        <v>1978</v>
      </c>
      <c r="D21194">
        <v>3913282</v>
      </c>
    </row>
    <row r="21195" spans="1:4" x14ac:dyDescent="0.55000000000000004">
      <c r="A21195" t="s">
        <v>149</v>
      </c>
      <c r="B21195" t="s">
        <v>2123</v>
      </c>
      <c r="C21195">
        <v>1979</v>
      </c>
      <c r="D21195">
        <v>4190019.2</v>
      </c>
    </row>
    <row r="21196" spans="1:4" x14ac:dyDescent="0.55000000000000004">
      <c r="A21196" t="s">
        <v>149</v>
      </c>
      <c r="B21196" t="s">
        <v>2123</v>
      </c>
      <c r="C21196">
        <v>1980</v>
      </c>
      <c r="D21196">
        <v>3088200</v>
      </c>
    </row>
    <row r="21197" spans="1:4" x14ac:dyDescent="0.55000000000000004">
      <c r="A21197" t="s">
        <v>149</v>
      </c>
      <c r="B21197" t="s">
        <v>2123</v>
      </c>
      <c r="C21197">
        <v>1981</v>
      </c>
      <c r="D21197">
        <v>3304108</v>
      </c>
    </row>
    <row r="21198" spans="1:4" x14ac:dyDescent="0.55000000000000004">
      <c r="A21198" t="s">
        <v>149</v>
      </c>
      <c r="B21198" t="s">
        <v>2123</v>
      </c>
      <c r="C21198">
        <v>1982</v>
      </c>
      <c r="D21198">
        <v>3265476</v>
      </c>
    </row>
    <row r="21199" spans="1:4" x14ac:dyDescent="0.55000000000000004">
      <c r="A21199" t="s">
        <v>149</v>
      </c>
      <c r="B21199" t="s">
        <v>2123</v>
      </c>
      <c r="C21199">
        <v>1983</v>
      </c>
      <c r="D21199">
        <v>3467277</v>
      </c>
    </row>
    <row r="21200" spans="1:4" x14ac:dyDescent="0.55000000000000004">
      <c r="A21200" t="s">
        <v>149</v>
      </c>
      <c r="B21200" t="s">
        <v>2123</v>
      </c>
      <c r="C21200">
        <v>1984</v>
      </c>
      <c r="D21200">
        <v>2855398</v>
      </c>
    </row>
    <row r="21201" spans="1:4" x14ac:dyDescent="0.55000000000000004">
      <c r="A21201" t="s">
        <v>149</v>
      </c>
      <c r="B21201" t="s">
        <v>2123</v>
      </c>
      <c r="C21201">
        <v>1985</v>
      </c>
      <c r="D21201">
        <v>2714502</v>
      </c>
    </row>
    <row r="21202" spans="1:4" x14ac:dyDescent="0.55000000000000004">
      <c r="A21202" t="s">
        <v>149</v>
      </c>
      <c r="B21202" t="s">
        <v>2123</v>
      </c>
      <c r="C21202">
        <v>1986</v>
      </c>
      <c r="D21202">
        <v>2720436</v>
      </c>
    </row>
    <row r="21203" spans="1:4" x14ac:dyDescent="0.55000000000000004">
      <c r="A21203" t="s">
        <v>149</v>
      </c>
      <c r="B21203" t="s">
        <v>2123</v>
      </c>
      <c r="C21203">
        <v>1987</v>
      </c>
      <c r="D21203">
        <v>3164139</v>
      </c>
    </row>
    <row r="21204" spans="1:4" x14ac:dyDescent="0.55000000000000004">
      <c r="A21204" t="s">
        <v>149</v>
      </c>
      <c r="B21204" t="s">
        <v>2123</v>
      </c>
      <c r="C21204">
        <v>1988</v>
      </c>
      <c r="D21204">
        <v>2904736</v>
      </c>
    </row>
    <row r="21205" spans="1:4" x14ac:dyDescent="0.55000000000000004">
      <c r="A21205" t="s">
        <v>149</v>
      </c>
      <c r="B21205" t="s">
        <v>2123</v>
      </c>
      <c r="C21205">
        <v>1989</v>
      </c>
      <c r="D21205">
        <v>2502445</v>
      </c>
    </row>
    <row r="21206" spans="1:4" x14ac:dyDescent="0.55000000000000004">
      <c r="A21206" t="s">
        <v>149</v>
      </c>
      <c r="B21206" t="s">
        <v>2123</v>
      </c>
      <c r="C21206">
        <v>1990</v>
      </c>
      <c r="D21206">
        <v>2617690</v>
      </c>
    </row>
    <row r="21207" spans="1:4" x14ac:dyDescent="0.55000000000000004">
      <c r="A21207" t="s">
        <v>149</v>
      </c>
      <c r="B21207" t="s">
        <v>2123</v>
      </c>
      <c r="C21207">
        <v>1991</v>
      </c>
      <c r="D21207">
        <v>3088691</v>
      </c>
    </row>
    <row r="21208" spans="1:4" x14ac:dyDescent="0.55000000000000004">
      <c r="A21208" t="s">
        <v>149</v>
      </c>
      <c r="B21208" t="s">
        <v>2123</v>
      </c>
      <c r="C21208">
        <v>1992</v>
      </c>
      <c r="D21208">
        <v>4097877</v>
      </c>
    </row>
    <row r="21209" spans="1:4" x14ac:dyDescent="0.55000000000000004">
      <c r="A21209" t="s">
        <v>149</v>
      </c>
      <c r="B21209" t="s">
        <v>2123</v>
      </c>
      <c r="C21209">
        <v>1993</v>
      </c>
      <c r="D21209">
        <v>3749194</v>
      </c>
    </row>
    <row r="21210" spans="1:4" x14ac:dyDescent="0.55000000000000004">
      <c r="A21210" t="s">
        <v>149</v>
      </c>
      <c r="B21210" t="s">
        <v>2123</v>
      </c>
      <c r="C21210">
        <v>1994</v>
      </c>
      <c r="D21210">
        <v>4135693</v>
      </c>
    </row>
    <row r="21211" spans="1:4" x14ac:dyDescent="0.55000000000000004">
      <c r="A21211" t="s">
        <v>149</v>
      </c>
      <c r="B21211" t="s">
        <v>2123</v>
      </c>
      <c r="C21211">
        <v>1995</v>
      </c>
      <c r="D21211">
        <v>3608348</v>
      </c>
    </row>
    <row r="21212" spans="1:4" x14ac:dyDescent="0.55000000000000004">
      <c r="A21212" t="s">
        <v>149</v>
      </c>
      <c r="B21212" t="s">
        <v>2123</v>
      </c>
      <c r="C21212">
        <v>1996</v>
      </c>
      <c r="D21212">
        <v>4396612</v>
      </c>
    </row>
    <row r="21213" spans="1:4" x14ac:dyDescent="0.55000000000000004">
      <c r="A21213" t="s">
        <v>149</v>
      </c>
      <c r="B21213" t="s">
        <v>2123</v>
      </c>
      <c r="C21213">
        <v>1997</v>
      </c>
      <c r="D21213">
        <v>4572321</v>
      </c>
    </row>
    <row r="21214" spans="1:4" x14ac:dyDescent="0.55000000000000004">
      <c r="A21214" t="s">
        <v>149</v>
      </c>
      <c r="B21214" t="s">
        <v>2123</v>
      </c>
      <c r="C21214">
        <v>1998</v>
      </c>
      <c r="D21214">
        <v>5835110</v>
      </c>
    </row>
    <row r="21215" spans="1:4" x14ac:dyDescent="0.55000000000000004">
      <c r="A21215" t="s">
        <v>149</v>
      </c>
      <c r="B21215" t="s">
        <v>2123</v>
      </c>
      <c r="C21215">
        <v>1999</v>
      </c>
      <c r="D21215">
        <v>5551975</v>
      </c>
    </row>
    <row r="21216" spans="1:4" x14ac:dyDescent="0.55000000000000004">
      <c r="A21216" t="s">
        <v>149</v>
      </c>
      <c r="B21216" t="s">
        <v>2123</v>
      </c>
      <c r="C21216">
        <v>2000</v>
      </c>
      <c r="D21216">
        <v>5635844</v>
      </c>
    </row>
    <row r="21217" spans="1:4" x14ac:dyDescent="0.55000000000000004">
      <c r="A21217" t="s">
        <v>149</v>
      </c>
      <c r="B21217" t="s">
        <v>2123</v>
      </c>
      <c r="C21217">
        <v>2001</v>
      </c>
      <c r="D21217">
        <v>6909412</v>
      </c>
    </row>
    <row r="21218" spans="1:4" x14ac:dyDescent="0.55000000000000004">
      <c r="A21218" t="s">
        <v>149</v>
      </c>
      <c r="B21218" t="s">
        <v>2123</v>
      </c>
      <c r="C21218">
        <v>2002</v>
      </c>
      <c r="D21218">
        <v>5710004</v>
      </c>
    </row>
    <row r="21219" spans="1:4" x14ac:dyDescent="0.55000000000000004">
      <c r="A21219" t="s">
        <v>149</v>
      </c>
      <c r="B21219" t="s">
        <v>2123</v>
      </c>
      <c r="C21219">
        <v>2003</v>
      </c>
      <c r="D21219">
        <v>5928724</v>
      </c>
    </row>
    <row r="21220" spans="1:4" x14ac:dyDescent="0.55000000000000004">
      <c r="A21220" t="s">
        <v>149</v>
      </c>
      <c r="B21220" t="s">
        <v>2123</v>
      </c>
      <c r="C21220">
        <v>2004</v>
      </c>
      <c r="D21220">
        <v>5504644</v>
      </c>
    </row>
    <row r="21221" spans="1:4" x14ac:dyDescent="0.55000000000000004">
      <c r="A21221" t="s">
        <v>149</v>
      </c>
      <c r="B21221" t="s">
        <v>2123</v>
      </c>
      <c r="C21221">
        <v>2005</v>
      </c>
      <c r="D21221">
        <v>6741980</v>
      </c>
    </row>
    <row r="21222" spans="1:4" x14ac:dyDescent="0.55000000000000004">
      <c r="A21222" t="s">
        <v>149</v>
      </c>
      <c r="B21222" t="s">
        <v>2123</v>
      </c>
      <c r="C21222">
        <v>2006</v>
      </c>
      <c r="D21222">
        <v>7281958</v>
      </c>
    </row>
    <row r="21223" spans="1:4" x14ac:dyDescent="0.55000000000000004">
      <c r="A21223" t="s">
        <v>149</v>
      </c>
      <c r="B21223" t="s">
        <v>2123</v>
      </c>
      <c r="C21223">
        <v>2007</v>
      </c>
      <c r="D21223">
        <v>7133544</v>
      </c>
    </row>
    <row r="21224" spans="1:4" x14ac:dyDescent="0.55000000000000004">
      <c r="A21224" t="s">
        <v>149</v>
      </c>
      <c r="B21224" t="s">
        <v>2123</v>
      </c>
      <c r="C21224">
        <v>2008</v>
      </c>
      <c r="D21224">
        <v>6809098</v>
      </c>
    </row>
    <row r="21225" spans="1:4" x14ac:dyDescent="0.55000000000000004">
      <c r="A21225" t="s">
        <v>149</v>
      </c>
      <c r="B21225" t="s">
        <v>2123</v>
      </c>
      <c r="C21225">
        <v>2009</v>
      </c>
      <c r="D21225">
        <v>8051362</v>
      </c>
    </row>
    <row r="21226" spans="1:4" x14ac:dyDescent="0.55000000000000004">
      <c r="A21226" t="s">
        <v>149</v>
      </c>
      <c r="B21226" t="s">
        <v>2123</v>
      </c>
      <c r="C21226">
        <v>2010</v>
      </c>
      <c r="D21226">
        <v>9059720</v>
      </c>
    </row>
    <row r="21227" spans="1:4" x14ac:dyDescent="0.55000000000000004">
      <c r="A21227" t="s">
        <v>149</v>
      </c>
      <c r="B21227" t="s">
        <v>2123</v>
      </c>
      <c r="C21227">
        <v>2011</v>
      </c>
      <c r="D21227">
        <v>9899392</v>
      </c>
    </row>
    <row r="21228" spans="1:4" x14ac:dyDescent="0.55000000000000004">
      <c r="A21228" t="s">
        <v>149</v>
      </c>
      <c r="B21228" t="s">
        <v>2123</v>
      </c>
      <c r="C21228">
        <v>2012</v>
      </c>
      <c r="D21228">
        <v>9540322</v>
      </c>
    </row>
    <row r="21229" spans="1:4" x14ac:dyDescent="0.55000000000000004">
      <c r="A21229" t="s">
        <v>149</v>
      </c>
      <c r="B21229" t="s">
        <v>2123</v>
      </c>
      <c r="C21229">
        <v>2013</v>
      </c>
      <c r="D21229">
        <v>10273632</v>
      </c>
    </row>
    <row r="21230" spans="1:4" x14ac:dyDescent="0.55000000000000004">
      <c r="A21230" t="s">
        <v>149</v>
      </c>
      <c r="B21230" t="s">
        <v>2123</v>
      </c>
      <c r="C21230">
        <v>2014</v>
      </c>
      <c r="D21230">
        <v>10688621</v>
      </c>
    </row>
    <row r="21231" spans="1:4" x14ac:dyDescent="0.55000000000000004">
      <c r="A21231" t="s">
        <v>149</v>
      </c>
      <c r="B21231" t="s">
        <v>2123</v>
      </c>
      <c r="C21231">
        <v>2015</v>
      </c>
      <c r="D21231">
        <v>10652060</v>
      </c>
    </row>
    <row r="21232" spans="1:4" x14ac:dyDescent="0.55000000000000004">
      <c r="A21232" t="s">
        <v>149</v>
      </c>
      <c r="B21232" t="s">
        <v>2123</v>
      </c>
      <c r="C21232">
        <v>2016</v>
      </c>
      <c r="D21232">
        <v>10333790</v>
      </c>
    </row>
    <row r="21233" spans="1:4" x14ac:dyDescent="0.55000000000000004">
      <c r="A21233" t="s">
        <v>149</v>
      </c>
      <c r="B21233" t="s">
        <v>2123</v>
      </c>
      <c r="C21233">
        <v>2017</v>
      </c>
      <c r="D21233">
        <v>9567928</v>
      </c>
    </row>
    <row r="21234" spans="1:4" x14ac:dyDescent="0.55000000000000004">
      <c r="A21234" t="s">
        <v>149</v>
      </c>
      <c r="B21234" t="s">
        <v>2123</v>
      </c>
      <c r="C21234">
        <v>2018</v>
      </c>
      <c r="D21234">
        <v>9121047</v>
      </c>
    </row>
    <row r="21235" spans="1:4" x14ac:dyDescent="0.55000000000000004">
      <c r="A21235" t="s">
        <v>149</v>
      </c>
      <c r="B21235" t="s">
        <v>2123</v>
      </c>
      <c r="C21235">
        <v>2019</v>
      </c>
      <c r="D21235">
        <v>12448774</v>
      </c>
    </row>
    <row r="21236" spans="1:4" x14ac:dyDescent="0.55000000000000004">
      <c r="A21236" t="s">
        <v>149</v>
      </c>
      <c r="B21236" t="s">
        <v>2123</v>
      </c>
      <c r="C21236">
        <v>2020</v>
      </c>
      <c r="D21236">
        <v>6557340</v>
      </c>
    </row>
    <row r="21237" spans="1:4" x14ac:dyDescent="0.55000000000000004">
      <c r="A21237" t="s">
        <v>149</v>
      </c>
      <c r="B21237" t="s">
        <v>2123</v>
      </c>
      <c r="C21237">
        <v>2021</v>
      </c>
      <c r="D21237">
        <v>10144616</v>
      </c>
    </row>
    <row r="21238" spans="1:4" x14ac:dyDescent="0.55000000000000004">
      <c r="A21238" t="s">
        <v>149</v>
      </c>
      <c r="B21238" t="s">
        <v>2123</v>
      </c>
      <c r="C21238">
        <v>2022</v>
      </c>
      <c r="D21238">
        <v>11707350</v>
      </c>
    </row>
    <row r="21239" spans="1:4" x14ac:dyDescent="0.55000000000000004">
      <c r="A21239" t="s">
        <v>149</v>
      </c>
      <c r="B21239" t="s">
        <v>2123</v>
      </c>
      <c r="C21239">
        <v>2023</v>
      </c>
      <c r="D21239">
        <v>13002121</v>
      </c>
    </row>
    <row r="21240" spans="1:4" x14ac:dyDescent="0.55000000000000004">
      <c r="A21240" t="s">
        <v>149</v>
      </c>
      <c r="B21240" t="s">
        <v>2123</v>
      </c>
      <c r="C21240">
        <v>2024</v>
      </c>
      <c r="D21240">
        <v>12664428</v>
      </c>
    </row>
    <row r="21241" spans="1:4" x14ac:dyDescent="0.55000000000000004">
      <c r="A21241" t="s">
        <v>150</v>
      </c>
      <c r="B21241" t="s">
        <v>2124</v>
      </c>
      <c r="C21241">
        <v>1950</v>
      </c>
      <c r="D21241">
        <v>54960</v>
      </c>
    </row>
    <row r="21242" spans="1:4" x14ac:dyDescent="0.55000000000000004">
      <c r="A21242" t="s">
        <v>150</v>
      </c>
      <c r="B21242" t="s">
        <v>2124</v>
      </c>
      <c r="C21242">
        <v>1951</v>
      </c>
      <c r="D21242">
        <v>62288</v>
      </c>
    </row>
    <row r="21243" spans="1:4" x14ac:dyDescent="0.55000000000000004">
      <c r="A21243" t="s">
        <v>150</v>
      </c>
      <c r="B21243" t="s">
        <v>2124</v>
      </c>
      <c r="C21243">
        <v>1952</v>
      </c>
      <c r="D21243">
        <v>84272</v>
      </c>
    </row>
    <row r="21244" spans="1:4" x14ac:dyDescent="0.55000000000000004">
      <c r="A21244" t="s">
        <v>150</v>
      </c>
      <c r="B21244" t="s">
        <v>2124</v>
      </c>
      <c r="C21244">
        <v>1953</v>
      </c>
      <c r="D21244">
        <v>95264</v>
      </c>
    </row>
    <row r="21245" spans="1:4" x14ac:dyDescent="0.55000000000000004">
      <c r="A21245" t="s">
        <v>150</v>
      </c>
      <c r="B21245" t="s">
        <v>2124</v>
      </c>
      <c r="C21245">
        <v>1954</v>
      </c>
      <c r="D21245">
        <v>95264</v>
      </c>
    </row>
    <row r="21246" spans="1:4" x14ac:dyDescent="0.55000000000000004">
      <c r="A21246" t="s">
        <v>150</v>
      </c>
      <c r="B21246" t="s">
        <v>2124</v>
      </c>
      <c r="C21246">
        <v>1955</v>
      </c>
      <c r="D21246">
        <v>128240.01</v>
      </c>
    </row>
    <row r="21247" spans="1:4" x14ac:dyDescent="0.55000000000000004">
      <c r="A21247" t="s">
        <v>150</v>
      </c>
      <c r="B21247" t="s">
        <v>2124</v>
      </c>
      <c r="C21247">
        <v>1956</v>
      </c>
      <c r="D21247">
        <v>128240.01</v>
      </c>
    </row>
    <row r="21248" spans="1:4" x14ac:dyDescent="0.55000000000000004">
      <c r="A21248" t="s">
        <v>150</v>
      </c>
      <c r="B21248" t="s">
        <v>2124</v>
      </c>
      <c r="C21248">
        <v>1957</v>
      </c>
      <c r="D21248">
        <v>146560</v>
      </c>
    </row>
    <row r="21249" spans="1:4" x14ac:dyDescent="0.55000000000000004">
      <c r="A21249" t="s">
        <v>150</v>
      </c>
      <c r="B21249" t="s">
        <v>2124</v>
      </c>
      <c r="C21249">
        <v>1958</v>
      </c>
      <c r="D21249">
        <v>146560</v>
      </c>
    </row>
    <row r="21250" spans="1:4" x14ac:dyDescent="0.55000000000000004">
      <c r="A21250" t="s">
        <v>150</v>
      </c>
      <c r="B21250" t="s">
        <v>2124</v>
      </c>
      <c r="C21250">
        <v>1959</v>
      </c>
      <c r="D21250">
        <v>161216</v>
      </c>
    </row>
    <row r="21251" spans="1:4" x14ac:dyDescent="0.55000000000000004">
      <c r="A21251" t="s">
        <v>150</v>
      </c>
      <c r="B21251" t="s">
        <v>2124</v>
      </c>
      <c r="C21251">
        <v>1960</v>
      </c>
      <c r="D21251">
        <v>179536</v>
      </c>
    </row>
    <row r="21252" spans="1:4" x14ac:dyDescent="0.55000000000000004">
      <c r="A21252" t="s">
        <v>150</v>
      </c>
      <c r="B21252" t="s">
        <v>2124</v>
      </c>
      <c r="C21252">
        <v>1961</v>
      </c>
      <c r="D21252">
        <v>201520</v>
      </c>
    </row>
    <row r="21253" spans="1:4" x14ac:dyDescent="0.55000000000000004">
      <c r="A21253" t="s">
        <v>150</v>
      </c>
      <c r="B21253" t="s">
        <v>2124</v>
      </c>
      <c r="C21253">
        <v>1962</v>
      </c>
      <c r="D21253">
        <v>197856</v>
      </c>
    </row>
    <row r="21254" spans="1:4" x14ac:dyDescent="0.55000000000000004">
      <c r="A21254" t="s">
        <v>150</v>
      </c>
      <c r="B21254" t="s">
        <v>2124</v>
      </c>
      <c r="C21254">
        <v>1963</v>
      </c>
      <c r="D21254">
        <v>256480.02</v>
      </c>
    </row>
    <row r="21255" spans="1:4" x14ac:dyDescent="0.55000000000000004">
      <c r="A21255" t="s">
        <v>150</v>
      </c>
      <c r="B21255" t="s">
        <v>2124</v>
      </c>
      <c r="C21255">
        <v>1964</v>
      </c>
      <c r="D21255">
        <v>267472</v>
      </c>
    </row>
    <row r="21256" spans="1:4" x14ac:dyDescent="0.55000000000000004">
      <c r="A21256" t="s">
        <v>150</v>
      </c>
      <c r="B21256" t="s">
        <v>2124</v>
      </c>
      <c r="C21256">
        <v>1965</v>
      </c>
      <c r="D21256">
        <v>304112</v>
      </c>
    </row>
    <row r="21257" spans="1:4" x14ac:dyDescent="0.55000000000000004">
      <c r="A21257" t="s">
        <v>150</v>
      </c>
      <c r="B21257" t="s">
        <v>2124</v>
      </c>
      <c r="C21257">
        <v>1966</v>
      </c>
      <c r="D21257">
        <v>340752</v>
      </c>
    </row>
    <row r="21258" spans="1:4" x14ac:dyDescent="0.55000000000000004">
      <c r="A21258" t="s">
        <v>150</v>
      </c>
      <c r="B21258" t="s">
        <v>2124</v>
      </c>
      <c r="C21258">
        <v>1967</v>
      </c>
      <c r="D21258">
        <v>436016</v>
      </c>
    </row>
    <row r="21259" spans="1:4" x14ac:dyDescent="0.55000000000000004">
      <c r="A21259" t="s">
        <v>150</v>
      </c>
      <c r="B21259" t="s">
        <v>2124</v>
      </c>
      <c r="C21259">
        <v>1968</v>
      </c>
      <c r="D21259">
        <v>501968.03</v>
      </c>
    </row>
    <row r="21260" spans="1:4" x14ac:dyDescent="0.55000000000000004">
      <c r="A21260" t="s">
        <v>150</v>
      </c>
      <c r="B21260" t="s">
        <v>2124</v>
      </c>
      <c r="C21260">
        <v>1969</v>
      </c>
      <c r="D21260">
        <v>556928</v>
      </c>
    </row>
    <row r="21261" spans="1:4" x14ac:dyDescent="0.55000000000000004">
      <c r="A21261" t="s">
        <v>150</v>
      </c>
      <c r="B21261" t="s">
        <v>2124</v>
      </c>
      <c r="C21261">
        <v>1970</v>
      </c>
      <c r="D21261">
        <v>692496</v>
      </c>
    </row>
    <row r="21262" spans="1:4" x14ac:dyDescent="0.55000000000000004">
      <c r="A21262" t="s">
        <v>150</v>
      </c>
      <c r="B21262" t="s">
        <v>2124</v>
      </c>
      <c r="C21262">
        <v>1971</v>
      </c>
      <c r="D21262">
        <v>824400</v>
      </c>
    </row>
    <row r="21263" spans="1:4" x14ac:dyDescent="0.55000000000000004">
      <c r="A21263" t="s">
        <v>150</v>
      </c>
      <c r="B21263" t="s">
        <v>2124</v>
      </c>
      <c r="C21263">
        <v>1972</v>
      </c>
      <c r="D21263">
        <v>1267744</v>
      </c>
    </row>
    <row r="21264" spans="1:4" x14ac:dyDescent="0.55000000000000004">
      <c r="A21264" t="s">
        <v>150</v>
      </c>
      <c r="B21264" t="s">
        <v>2124</v>
      </c>
      <c r="C21264">
        <v>1973</v>
      </c>
      <c r="D21264">
        <v>1344688</v>
      </c>
    </row>
    <row r="21265" spans="1:4" x14ac:dyDescent="0.55000000000000004">
      <c r="A21265" t="s">
        <v>150</v>
      </c>
      <c r="B21265" t="s">
        <v>2124</v>
      </c>
      <c r="C21265">
        <v>1974</v>
      </c>
      <c r="D21265">
        <v>1586512</v>
      </c>
    </row>
    <row r="21266" spans="1:4" x14ac:dyDescent="0.55000000000000004">
      <c r="A21266" t="s">
        <v>150</v>
      </c>
      <c r="B21266" t="s">
        <v>2124</v>
      </c>
      <c r="C21266">
        <v>1975</v>
      </c>
      <c r="D21266">
        <v>1531552</v>
      </c>
    </row>
    <row r="21267" spans="1:4" x14ac:dyDescent="0.55000000000000004">
      <c r="A21267" t="s">
        <v>150</v>
      </c>
      <c r="B21267" t="s">
        <v>2124</v>
      </c>
      <c r="C21267">
        <v>1976</v>
      </c>
      <c r="D21267">
        <v>1571856</v>
      </c>
    </row>
    <row r="21268" spans="1:4" x14ac:dyDescent="0.55000000000000004">
      <c r="A21268" t="s">
        <v>150</v>
      </c>
      <c r="B21268" t="s">
        <v>2124</v>
      </c>
      <c r="C21268">
        <v>1977</v>
      </c>
      <c r="D21268">
        <v>1579184</v>
      </c>
    </row>
    <row r="21269" spans="1:4" x14ac:dyDescent="0.55000000000000004">
      <c r="A21269" t="s">
        <v>150</v>
      </c>
      <c r="B21269" t="s">
        <v>2124</v>
      </c>
      <c r="C21269">
        <v>1978</v>
      </c>
      <c r="D21269">
        <v>1674448</v>
      </c>
    </row>
    <row r="21270" spans="1:4" x14ac:dyDescent="0.55000000000000004">
      <c r="A21270" t="s">
        <v>150</v>
      </c>
      <c r="B21270" t="s">
        <v>2124</v>
      </c>
      <c r="C21270">
        <v>1979</v>
      </c>
      <c r="D21270">
        <v>1795360</v>
      </c>
    </row>
    <row r="21271" spans="1:4" x14ac:dyDescent="0.55000000000000004">
      <c r="A21271" t="s">
        <v>150</v>
      </c>
      <c r="B21271" t="s">
        <v>2124</v>
      </c>
      <c r="C21271">
        <v>1980</v>
      </c>
      <c r="D21271">
        <v>1828336</v>
      </c>
    </row>
    <row r="21272" spans="1:4" x14ac:dyDescent="0.55000000000000004">
      <c r="A21272" t="s">
        <v>150</v>
      </c>
      <c r="B21272" t="s">
        <v>2124</v>
      </c>
      <c r="C21272">
        <v>1981</v>
      </c>
      <c r="D21272">
        <v>1930928</v>
      </c>
    </row>
    <row r="21273" spans="1:4" x14ac:dyDescent="0.55000000000000004">
      <c r="A21273" t="s">
        <v>150</v>
      </c>
      <c r="B21273" t="s">
        <v>2124</v>
      </c>
      <c r="C21273">
        <v>1982</v>
      </c>
      <c r="D21273">
        <v>1945584</v>
      </c>
    </row>
    <row r="21274" spans="1:4" x14ac:dyDescent="0.55000000000000004">
      <c r="A21274" t="s">
        <v>150</v>
      </c>
      <c r="B21274" t="s">
        <v>2124</v>
      </c>
      <c r="C21274">
        <v>1983</v>
      </c>
      <c r="D21274">
        <v>2007872.1</v>
      </c>
    </row>
    <row r="21275" spans="1:4" x14ac:dyDescent="0.55000000000000004">
      <c r="A21275" t="s">
        <v>150</v>
      </c>
      <c r="B21275" t="s">
        <v>2124</v>
      </c>
      <c r="C21275">
        <v>1984</v>
      </c>
      <c r="D21275">
        <v>2044512</v>
      </c>
    </row>
    <row r="21276" spans="1:4" x14ac:dyDescent="0.55000000000000004">
      <c r="A21276" t="s">
        <v>150</v>
      </c>
      <c r="B21276" t="s">
        <v>2124</v>
      </c>
      <c r="C21276">
        <v>1985</v>
      </c>
      <c r="D21276">
        <v>2125120</v>
      </c>
    </row>
    <row r="21277" spans="1:4" x14ac:dyDescent="0.55000000000000004">
      <c r="A21277" t="s">
        <v>150</v>
      </c>
      <c r="B21277" t="s">
        <v>2124</v>
      </c>
      <c r="C21277">
        <v>1986</v>
      </c>
      <c r="D21277">
        <v>2062832.1</v>
      </c>
    </row>
    <row r="21278" spans="1:4" x14ac:dyDescent="0.55000000000000004">
      <c r="A21278" t="s">
        <v>150</v>
      </c>
      <c r="B21278" t="s">
        <v>2124</v>
      </c>
      <c r="C21278">
        <v>1987</v>
      </c>
      <c r="D21278">
        <v>2333968</v>
      </c>
    </row>
    <row r="21279" spans="1:4" x14ac:dyDescent="0.55000000000000004">
      <c r="A21279" t="s">
        <v>150</v>
      </c>
      <c r="B21279" t="s">
        <v>2124</v>
      </c>
      <c r="C21279">
        <v>1988</v>
      </c>
      <c r="D21279">
        <v>2198400</v>
      </c>
    </row>
    <row r="21280" spans="1:4" x14ac:dyDescent="0.55000000000000004">
      <c r="A21280" t="s">
        <v>150</v>
      </c>
      <c r="B21280" t="s">
        <v>2124</v>
      </c>
      <c r="C21280">
        <v>1989</v>
      </c>
      <c r="D21280">
        <v>2033520</v>
      </c>
    </row>
    <row r="21281" spans="1:4" x14ac:dyDescent="0.55000000000000004">
      <c r="A21281" t="s">
        <v>150</v>
      </c>
      <c r="B21281" t="s">
        <v>2124</v>
      </c>
      <c r="C21281">
        <v>1990</v>
      </c>
      <c r="D21281">
        <v>2154432</v>
      </c>
    </row>
    <row r="21282" spans="1:4" x14ac:dyDescent="0.55000000000000004">
      <c r="A21282" t="s">
        <v>150</v>
      </c>
      <c r="B21282" t="s">
        <v>2124</v>
      </c>
      <c r="C21282">
        <v>1991</v>
      </c>
      <c r="D21282">
        <v>2172752</v>
      </c>
    </row>
    <row r="21283" spans="1:4" x14ac:dyDescent="0.55000000000000004">
      <c r="A21283" t="s">
        <v>150</v>
      </c>
      <c r="B21283" t="s">
        <v>2124</v>
      </c>
      <c r="C21283">
        <v>1992</v>
      </c>
      <c r="D21283">
        <v>2191072</v>
      </c>
    </row>
    <row r="21284" spans="1:4" x14ac:dyDescent="0.55000000000000004">
      <c r="A21284" t="s">
        <v>150</v>
      </c>
      <c r="B21284" t="s">
        <v>2124</v>
      </c>
      <c r="C21284">
        <v>1993</v>
      </c>
      <c r="D21284">
        <v>2194736</v>
      </c>
    </row>
    <row r="21285" spans="1:4" x14ac:dyDescent="0.55000000000000004">
      <c r="A21285" t="s">
        <v>150</v>
      </c>
      <c r="B21285" t="s">
        <v>2124</v>
      </c>
      <c r="C21285">
        <v>1994</v>
      </c>
      <c r="D21285">
        <v>2185931</v>
      </c>
    </row>
    <row r="21286" spans="1:4" x14ac:dyDescent="0.55000000000000004">
      <c r="A21286" t="s">
        <v>150</v>
      </c>
      <c r="B21286" t="s">
        <v>2124</v>
      </c>
      <c r="C21286">
        <v>1995</v>
      </c>
      <c r="D21286">
        <v>2051840.1</v>
      </c>
    </row>
    <row r="21287" spans="1:4" x14ac:dyDescent="0.55000000000000004">
      <c r="A21287" t="s">
        <v>150</v>
      </c>
      <c r="B21287" t="s">
        <v>2124</v>
      </c>
      <c r="C21287">
        <v>1996</v>
      </c>
      <c r="D21287">
        <v>2197386</v>
      </c>
    </row>
    <row r="21288" spans="1:4" x14ac:dyDescent="0.55000000000000004">
      <c r="A21288" t="s">
        <v>150</v>
      </c>
      <c r="B21288" t="s">
        <v>2124</v>
      </c>
      <c r="C21288">
        <v>1997</v>
      </c>
      <c r="D21288">
        <v>2611134</v>
      </c>
    </row>
    <row r="21289" spans="1:4" x14ac:dyDescent="0.55000000000000004">
      <c r="A21289" t="s">
        <v>150</v>
      </c>
      <c r="B21289" t="s">
        <v>2124</v>
      </c>
      <c r="C21289">
        <v>1998</v>
      </c>
      <c r="D21289">
        <v>3536205</v>
      </c>
    </row>
    <row r="21290" spans="1:4" x14ac:dyDescent="0.55000000000000004">
      <c r="A21290" t="s">
        <v>150</v>
      </c>
      <c r="B21290" t="s">
        <v>2124</v>
      </c>
      <c r="C21290">
        <v>1999</v>
      </c>
      <c r="D21290">
        <v>2548491</v>
      </c>
    </row>
    <row r="21291" spans="1:4" x14ac:dyDescent="0.55000000000000004">
      <c r="A21291" t="s">
        <v>150</v>
      </c>
      <c r="B21291" t="s">
        <v>2124</v>
      </c>
      <c r="C21291">
        <v>2000</v>
      </c>
      <c r="D21291">
        <v>2937897</v>
      </c>
    </row>
    <row r="21292" spans="1:4" x14ac:dyDescent="0.55000000000000004">
      <c r="A21292" t="s">
        <v>150</v>
      </c>
      <c r="B21292" t="s">
        <v>2124</v>
      </c>
      <c r="C21292">
        <v>2001</v>
      </c>
      <c r="D21292">
        <v>3335971</v>
      </c>
    </row>
    <row r="21293" spans="1:4" x14ac:dyDescent="0.55000000000000004">
      <c r="A21293" t="s">
        <v>150</v>
      </c>
      <c r="B21293" t="s">
        <v>2124</v>
      </c>
      <c r="C21293">
        <v>2002</v>
      </c>
      <c r="D21293">
        <v>3666106</v>
      </c>
    </row>
    <row r="21294" spans="1:4" x14ac:dyDescent="0.55000000000000004">
      <c r="A21294" t="s">
        <v>150</v>
      </c>
      <c r="B21294" t="s">
        <v>2124</v>
      </c>
      <c r="C21294">
        <v>2003</v>
      </c>
      <c r="D21294">
        <v>4053443</v>
      </c>
    </row>
    <row r="21295" spans="1:4" x14ac:dyDescent="0.55000000000000004">
      <c r="A21295" t="s">
        <v>150</v>
      </c>
      <c r="B21295" t="s">
        <v>2124</v>
      </c>
      <c r="C21295">
        <v>2004</v>
      </c>
      <c r="D21295">
        <v>4687092</v>
      </c>
    </row>
    <row r="21296" spans="1:4" x14ac:dyDescent="0.55000000000000004">
      <c r="A21296" t="s">
        <v>150</v>
      </c>
      <c r="B21296" t="s">
        <v>2124</v>
      </c>
      <c r="C21296">
        <v>2005</v>
      </c>
      <c r="D21296">
        <v>4983829</v>
      </c>
    </row>
    <row r="21297" spans="1:4" x14ac:dyDescent="0.55000000000000004">
      <c r="A21297" t="s">
        <v>150</v>
      </c>
      <c r="B21297" t="s">
        <v>2124</v>
      </c>
      <c r="C21297">
        <v>2006</v>
      </c>
      <c r="D21297">
        <v>5050944</v>
      </c>
    </row>
    <row r="21298" spans="1:4" x14ac:dyDescent="0.55000000000000004">
      <c r="A21298" t="s">
        <v>150</v>
      </c>
      <c r="B21298" t="s">
        <v>2124</v>
      </c>
      <c r="C21298">
        <v>2007</v>
      </c>
      <c r="D21298">
        <v>6581091</v>
      </c>
    </row>
    <row r="21299" spans="1:4" x14ac:dyDescent="0.55000000000000004">
      <c r="A21299" t="s">
        <v>150</v>
      </c>
      <c r="B21299" t="s">
        <v>2124</v>
      </c>
      <c r="C21299">
        <v>2008</v>
      </c>
      <c r="D21299">
        <v>5544582</v>
      </c>
    </row>
    <row r="21300" spans="1:4" x14ac:dyDescent="0.55000000000000004">
      <c r="A21300" t="s">
        <v>150</v>
      </c>
      <c r="B21300" t="s">
        <v>2124</v>
      </c>
      <c r="C21300">
        <v>2009</v>
      </c>
      <c r="D21300">
        <v>5264624</v>
      </c>
    </row>
    <row r="21301" spans="1:4" x14ac:dyDescent="0.55000000000000004">
      <c r="A21301" t="s">
        <v>150</v>
      </c>
      <c r="B21301" t="s">
        <v>2124</v>
      </c>
      <c r="C21301">
        <v>2010</v>
      </c>
      <c r="D21301">
        <v>4714717</v>
      </c>
    </row>
    <row r="21302" spans="1:4" x14ac:dyDescent="0.55000000000000004">
      <c r="A21302" t="s">
        <v>150</v>
      </c>
      <c r="B21302" t="s">
        <v>2124</v>
      </c>
      <c r="C21302">
        <v>2011</v>
      </c>
      <c r="D21302">
        <v>5298421</v>
      </c>
    </row>
    <row r="21303" spans="1:4" x14ac:dyDescent="0.55000000000000004">
      <c r="A21303" t="s">
        <v>150</v>
      </c>
      <c r="B21303" t="s">
        <v>2124</v>
      </c>
      <c r="C21303">
        <v>2012</v>
      </c>
      <c r="D21303">
        <v>4372445</v>
      </c>
    </row>
    <row r="21304" spans="1:4" x14ac:dyDescent="0.55000000000000004">
      <c r="A21304" t="s">
        <v>150</v>
      </c>
      <c r="B21304" t="s">
        <v>2124</v>
      </c>
      <c r="C21304">
        <v>2013</v>
      </c>
      <c r="D21304">
        <v>4531958</v>
      </c>
    </row>
    <row r="21305" spans="1:4" x14ac:dyDescent="0.55000000000000004">
      <c r="A21305" t="s">
        <v>150</v>
      </c>
      <c r="B21305" t="s">
        <v>2124</v>
      </c>
      <c r="C21305">
        <v>2014</v>
      </c>
      <c r="D21305">
        <v>6124890</v>
      </c>
    </row>
    <row r="21306" spans="1:4" x14ac:dyDescent="0.55000000000000004">
      <c r="A21306" t="s">
        <v>150</v>
      </c>
      <c r="B21306" t="s">
        <v>2124</v>
      </c>
      <c r="C21306">
        <v>2015</v>
      </c>
      <c r="D21306">
        <v>6316259</v>
      </c>
    </row>
    <row r="21307" spans="1:4" x14ac:dyDescent="0.55000000000000004">
      <c r="A21307" t="s">
        <v>150</v>
      </c>
      <c r="B21307" t="s">
        <v>2124</v>
      </c>
      <c r="C21307">
        <v>2016</v>
      </c>
      <c r="D21307">
        <v>7024071</v>
      </c>
    </row>
    <row r="21308" spans="1:4" x14ac:dyDescent="0.55000000000000004">
      <c r="A21308" t="s">
        <v>150</v>
      </c>
      <c r="B21308" t="s">
        <v>2124</v>
      </c>
      <c r="C21308">
        <v>2017</v>
      </c>
      <c r="D21308">
        <v>6550140</v>
      </c>
    </row>
    <row r="21309" spans="1:4" x14ac:dyDescent="0.55000000000000004">
      <c r="A21309" t="s">
        <v>150</v>
      </c>
      <c r="B21309" t="s">
        <v>2124</v>
      </c>
      <c r="C21309">
        <v>2018</v>
      </c>
      <c r="D21309">
        <v>7595904</v>
      </c>
    </row>
    <row r="21310" spans="1:4" x14ac:dyDescent="0.55000000000000004">
      <c r="A21310" t="s">
        <v>150</v>
      </c>
      <c r="B21310" t="s">
        <v>2124</v>
      </c>
      <c r="C21310">
        <v>2019</v>
      </c>
      <c r="D21310">
        <v>7582732</v>
      </c>
    </row>
    <row r="21311" spans="1:4" x14ac:dyDescent="0.55000000000000004">
      <c r="A21311" t="s">
        <v>150</v>
      </c>
      <c r="B21311" t="s">
        <v>2124</v>
      </c>
      <c r="C21311">
        <v>2020</v>
      </c>
      <c r="D21311">
        <v>7910788</v>
      </c>
    </row>
    <row r="21312" spans="1:4" x14ac:dyDescent="0.55000000000000004">
      <c r="A21312" t="s">
        <v>150</v>
      </c>
      <c r="B21312" t="s">
        <v>2124</v>
      </c>
      <c r="C21312">
        <v>2021</v>
      </c>
      <c r="D21312">
        <v>7873085</v>
      </c>
    </row>
    <row r="21313" spans="1:4" x14ac:dyDescent="0.55000000000000004">
      <c r="A21313" t="s">
        <v>150</v>
      </c>
      <c r="B21313" t="s">
        <v>2124</v>
      </c>
      <c r="C21313">
        <v>2022</v>
      </c>
      <c r="D21313">
        <v>8436025</v>
      </c>
    </row>
    <row r="21314" spans="1:4" x14ac:dyDescent="0.55000000000000004">
      <c r="A21314" t="s">
        <v>150</v>
      </c>
      <c r="B21314" t="s">
        <v>2124</v>
      </c>
      <c r="C21314">
        <v>2023</v>
      </c>
      <c r="D21314">
        <v>8357750</v>
      </c>
    </row>
    <row r="21315" spans="1:4" x14ac:dyDescent="0.55000000000000004">
      <c r="A21315" t="s">
        <v>150</v>
      </c>
      <c r="B21315" t="s">
        <v>2124</v>
      </c>
      <c r="C21315">
        <v>2024</v>
      </c>
      <c r="D21315">
        <v>8345442</v>
      </c>
    </row>
    <row r="21316" spans="1:4" x14ac:dyDescent="0.55000000000000004">
      <c r="A21316" t="s">
        <v>151</v>
      </c>
      <c r="B21316" t="s">
        <v>2125</v>
      </c>
      <c r="C21316">
        <v>1890</v>
      </c>
      <c r="D21316">
        <v>0</v>
      </c>
    </row>
    <row r="21317" spans="1:4" x14ac:dyDescent="0.55000000000000004">
      <c r="A21317" t="s">
        <v>151</v>
      </c>
      <c r="B21317" t="s">
        <v>2125</v>
      </c>
      <c r="C21317">
        <v>1891</v>
      </c>
      <c r="D21317">
        <v>0</v>
      </c>
    </row>
    <row r="21318" spans="1:4" x14ac:dyDescent="0.55000000000000004">
      <c r="A21318" t="s">
        <v>151</v>
      </c>
      <c r="B21318" t="s">
        <v>2125</v>
      </c>
      <c r="C21318">
        <v>1892</v>
      </c>
      <c r="D21318">
        <v>0</v>
      </c>
    </row>
    <row r="21319" spans="1:4" x14ac:dyDescent="0.55000000000000004">
      <c r="A21319" t="s">
        <v>151</v>
      </c>
      <c r="B21319" t="s">
        <v>2125</v>
      </c>
      <c r="C21319">
        <v>1893</v>
      </c>
      <c r="D21319">
        <v>0</v>
      </c>
    </row>
    <row r="21320" spans="1:4" x14ac:dyDescent="0.55000000000000004">
      <c r="A21320" t="s">
        <v>151</v>
      </c>
      <c r="B21320" t="s">
        <v>2125</v>
      </c>
      <c r="C21320">
        <v>1894</v>
      </c>
      <c r="D21320">
        <v>0</v>
      </c>
    </row>
    <row r="21321" spans="1:4" x14ac:dyDescent="0.55000000000000004">
      <c r="A21321" t="s">
        <v>151</v>
      </c>
      <c r="B21321" t="s">
        <v>2125</v>
      </c>
      <c r="C21321">
        <v>1895</v>
      </c>
      <c r="D21321">
        <v>0</v>
      </c>
    </row>
    <row r="21322" spans="1:4" x14ac:dyDescent="0.55000000000000004">
      <c r="A21322" t="s">
        <v>151</v>
      </c>
      <c r="B21322" t="s">
        <v>2125</v>
      </c>
      <c r="C21322">
        <v>1896</v>
      </c>
      <c r="D21322">
        <v>0</v>
      </c>
    </row>
    <row r="21323" spans="1:4" x14ac:dyDescent="0.55000000000000004">
      <c r="A21323" t="s">
        <v>151</v>
      </c>
      <c r="B21323" t="s">
        <v>2125</v>
      </c>
      <c r="C21323">
        <v>1897</v>
      </c>
      <c r="D21323">
        <v>0</v>
      </c>
    </row>
    <row r="21324" spans="1:4" x14ac:dyDescent="0.55000000000000004">
      <c r="A21324" t="s">
        <v>151</v>
      </c>
      <c r="B21324" t="s">
        <v>2125</v>
      </c>
      <c r="C21324">
        <v>1898</v>
      </c>
      <c r="D21324">
        <v>0</v>
      </c>
    </row>
    <row r="21325" spans="1:4" x14ac:dyDescent="0.55000000000000004">
      <c r="A21325" t="s">
        <v>151</v>
      </c>
      <c r="B21325" t="s">
        <v>2125</v>
      </c>
      <c r="C21325">
        <v>1899</v>
      </c>
      <c r="D21325">
        <v>0</v>
      </c>
    </row>
    <row r="21326" spans="1:4" x14ac:dyDescent="0.55000000000000004">
      <c r="A21326" t="s">
        <v>151</v>
      </c>
      <c r="B21326" t="s">
        <v>2125</v>
      </c>
      <c r="C21326">
        <v>1900</v>
      </c>
      <c r="D21326">
        <v>3</v>
      </c>
    </row>
    <row r="21327" spans="1:4" x14ac:dyDescent="0.55000000000000004">
      <c r="A21327" t="s">
        <v>151</v>
      </c>
      <c r="B21327" t="s">
        <v>2125</v>
      </c>
      <c r="C21327">
        <v>1901</v>
      </c>
      <c r="D21327">
        <v>0</v>
      </c>
    </row>
    <row r="21328" spans="1:4" x14ac:dyDescent="0.55000000000000004">
      <c r="A21328" t="s">
        <v>151</v>
      </c>
      <c r="B21328" t="s">
        <v>2125</v>
      </c>
      <c r="C21328">
        <v>1902</v>
      </c>
      <c r="D21328">
        <v>0</v>
      </c>
    </row>
    <row r="21329" spans="1:4" x14ac:dyDescent="0.55000000000000004">
      <c r="A21329" t="s">
        <v>151</v>
      </c>
      <c r="B21329" t="s">
        <v>2125</v>
      </c>
      <c r="C21329">
        <v>1903</v>
      </c>
      <c r="D21329">
        <v>0</v>
      </c>
    </row>
    <row r="21330" spans="1:4" x14ac:dyDescent="0.55000000000000004">
      <c r="A21330" t="s">
        <v>151</v>
      </c>
      <c r="B21330" t="s">
        <v>2125</v>
      </c>
      <c r="C21330">
        <v>1904</v>
      </c>
      <c r="D21330">
        <v>0</v>
      </c>
    </row>
    <row r="21331" spans="1:4" x14ac:dyDescent="0.55000000000000004">
      <c r="A21331" t="s">
        <v>151</v>
      </c>
      <c r="B21331" t="s">
        <v>2125</v>
      </c>
      <c r="C21331">
        <v>1905</v>
      </c>
      <c r="D21331">
        <v>0</v>
      </c>
    </row>
    <row r="21332" spans="1:4" x14ac:dyDescent="0.55000000000000004">
      <c r="A21332" t="s">
        <v>151</v>
      </c>
      <c r="B21332" t="s">
        <v>2125</v>
      </c>
      <c r="C21332">
        <v>1906</v>
      </c>
      <c r="D21332">
        <v>0</v>
      </c>
    </row>
    <row r="21333" spans="1:4" x14ac:dyDescent="0.55000000000000004">
      <c r="A21333" t="s">
        <v>151</v>
      </c>
      <c r="B21333" t="s">
        <v>2125</v>
      </c>
      <c r="C21333">
        <v>1907</v>
      </c>
      <c r="D21333">
        <v>0</v>
      </c>
    </row>
    <row r="21334" spans="1:4" x14ac:dyDescent="0.55000000000000004">
      <c r="A21334" t="s">
        <v>151</v>
      </c>
      <c r="B21334" t="s">
        <v>2125</v>
      </c>
      <c r="C21334">
        <v>1908</v>
      </c>
      <c r="D21334">
        <v>0</v>
      </c>
    </row>
    <row r="21335" spans="1:4" x14ac:dyDescent="0.55000000000000004">
      <c r="A21335" t="s">
        <v>151</v>
      </c>
      <c r="B21335" t="s">
        <v>2125</v>
      </c>
      <c r="C21335">
        <v>1909</v>
      </c>
      <c r="D21335">
        <v>0</v>
      </c>
    </row>
    <row r="21336" spans="1:4" x14ac:dyDescent="0.55000000000000004">
      <c r="A21336" t="s">
        <v>151</v>
      </c>
      <c r="B21336" t="s">
        <v>2125</v>
      </c>
      <c r="C21336">
        <v>1910</v>
      </c>
      <c r="D21336">
        <v>0</v>
      </c>
    </row>
    <row r="21337" spans="1:4" x14ac:dyDescent="0.55000000000000004">
      <c r="A21337" t="s">
        <v>151</v>
      </c>
      <c r="B21337" t="s">
        <v>2125</v>
      </c>
      <c r="C21337">
        <v>1911</v>
      </c>
      <c r="D21337">
        <v>385</v>
      </c>
    </row>
    <row r="21338" spans="1:4" x14ac:dyDescent="0.55000000000000004">
      <c r="A21338" t="s">
        <v>151</v>
      </c>
      <c r="B21338" t="s">
        <v>2125</v>
      </c>
      <c r="C21338">
        <v>1912</v>
      </c>
      <c r="D21338">
        <v>0</v>
      </c>
    </row>
    <row r="21339" spans="1:4" x14ac:dyDescent="0.55000000000000004">
      <c r="A21339" t="s">
        <v>151</v>
      </c>
      <c r="B21339" t="s">
        <v>2125</v>
      </c>
      <c r="C21339">
        <v>1913</v>
      </c>
      <c r="D21339">
        <v>0</v>
      </c>
    </row>
    <row r="21340" spans="1:4" x14ac:dyDescent="0.55000000000000004">
      <c r="A21340" t="s">
        <v>151</v>
      </c>
      <c r="B21340" t="s">
        <v>2125</v>
      </c>
      <c r="C21340">
        <v>1914</v>
      </c>
      <c r="D21340">
        <v>0</v>
      </c>
    </row>
    <row r="21341" spans="1:4" x14ac:dyDescent="0.55000000000000004">
      <c r="A21341" t="s">
        <v>151</v>
      </c>
      <c r="B21341" t="s">
        <v>2125</v>
      </c>
      <c r="C21341">
        <v>1915</v>
      </c>
      <c r="D21341">
        <v>0</v>
      </c>
    </row>
    <row r="21342" spans="1:4" x14ac:dyDescent="0.55000000000000004">
      <c r="A21342" t="s">
        <v>151</v>
      </c>
      <c r="B21342" t="s">
        <v>2125</v>
      </c>
      <c r="C21342">
        <v>1916</v>
      </c>
      <c r="D21342">
        <v>0</v>
      </c>
    </row>
    <row r="21343" spans="1:4" x14ac:dyDescent="0.55000000000000004">
      <c r="A21343" t="s">
        <v>151</v>
      </c>
      <c r="B21343" t="s">
        <v>2125</v>
      </c>
      <c r="C21343">
        <v>1917</v>
      </c>
      <c r="D21343">
        <v>0</v>
      </c>
    </row>
    <row r="21344" spans="1:4" x14ac:dyDescent="0.55000000000000004">
      <c r="A21344" t="s">
        <v>151</v>
      </c>
      <c r="B21344" t="s">
        <v>2125</v>
      </c>
      <c r="C21344">
        <v>1918</v>
      </c>
      <c r="D21344">
        <v>5</v>
      </c>
    </row>
    <row r="21345" spans="1:4" x14ac:dyDescent="0.55000000000000004">
      <c r="A21345" t="s">
        <v>151</v>
      </c>
      <c r="B21345" t="s">
        <v>2125</v>
      </c>
      <c r="C21345">
        <v>1919</v>
      </c>
      <c r="D21345">
        <v>10</v>
      </c>
    </row>
    <row r="21346" spans="1:4" x14ac:dyDescent="0.55000000000000004">
      <c r="A21346" t="s">
        <v>151</v>
      </c>
      <c r="B21346" t="s">
        <v>2125</v>
      </c>
      <c r="C21346">
        <v>1920</v>
      </c>
      <c r="D21346">
        <v>18097</v>
      </c>
    </row>
    <row r="21347" spans="1:4" x14ac:dyDescent="0.55000000000000004">
      <c r="A21347" t="s">
        <v>151</v>
      </c>
      <c r="B21347" t="s">
        <v>2125</v>
      </c>
      <c r="C21347">
        <v>1921</v>
      </c>
      <c r="D21347">
        <v>0</v>
      </c>
    </row>
    <row r="21348" spans="1:4" x14ac:dyDescent="0.55000000000000004">
      <c r="A21348" t="s">
        <v>151</v>
      </c>
      <c r="B21348" t="s">
        <v>2125</v>
      </c>
      <c r="C21348">
        <v>1922</v>
      </c>
      <c r="D21348">
        <v>74</v>
      </c>
    </row>
    <row r="21349" spans="1:4" x14ac:dyDescent="0.55000000000000004">
      <c r="A21349" t="s">
        <v>151</v>
      </c>
      <c r="B21349" t="s">
        <v>2125</v>
      </c>
      <c r="C21349">
        <v>1923</v>
      </c>
      <c r="D21349">
        <v>80</v>
      </c>
    </row>
    <row r="21350" spans="1:4" x14ac:dyDescent="0.55000000000000004">
      <c r="A21350" t="s">
        <v>151</v>
      </c>
      <c r="B21350" t="s">
        <v>2125</v>
      </c>
      <c r="C21350">
        <v>1924</v>
      </c>
      <c r="D21350">
        <v>62</v>
      </c>
    </row>
    <row r="21351" spans="1:4" x14ac:dyDescent="0.55000000000000004">
      <c r="A21351" t="s">
        <v>151</v>
      </c>
      <c r="B21351" t="s">
        <v>2125</v>
      </c>
      <c r="C21351">
        <v>1925</v>
      </c>
      <c r="D21351">
        <v>59</v>
      </c>
    </row>
    <row r="21352" spans="1:4" x14ac:dyDescent="0.55000000000000004">
      <c r="A21352" t="s">
        <v>151</v>
      </c>
      <c r="B21352" t="s">
        <v>2125</v>
      </c>
      <c r="C21352">
        <v>1926</v>
      </c>
      <c r="D21352">
        <v>62</v>
      </c>
    </row>
    <row r="21353" spans="1:4" x14ac:dyDescent="0.55000000000000004">
      <c r="A21353" t="s">
        <v>151</v>
      </c>
      <c r="B21353" t="s">
        <v>2125</v>
      </c>
      <c r="C21353">
        <v>1927</v>
      </c>
      <c r="D21353">
        <v>0</v>
      </c>
    </row>
    <row r="21354" spans="1:4" x14ac:dyDescent="0.55000000000000004">
      <c r="A21354" t="s">
        <v>151</v>
      </c>
      <c r="B21354" t="s">
        <v>2125</v>
      </c>
      <c r="C21354">
        <v>1928</v>
      </c>
      <c r="D21354">
        <v>0</v>
      </c>
    </row>
    <row r="21355" spans="1:4" x14ac:dyDescent="0.55000000000000004">
      <c r="A21355" t="s">
        <v>151</v>
      </c>
      <c r="B21355" t="s">
        <v>2125</v>
      </c>
      <c r="C21355">
        <v>1929</v>
      </c>
      <c r="D21355">
        <v>0</v>
      </c>
    </row>
    <row r="21356" spans="1:4" x14ac:dyDescent="0.55000000000000004">
      <c r="A21356" t="s">
        <v>151</v>
      </c>
      <c r="B21356" t="s">
        <v>2125</v>
      </c>
      <c r="C21356">
        <v>1930</v>
      </c>
      <c r="D21356">
        <v>0</v>
      </c>
    </row>
    <row r="21357" spans="1:4" x14ac:dyDescent="0.55000000000000004">
      <c r="A21357" t="s">
        <v>151</v>
      </c>
      <c r="B21357" t="s">
        <v>2125</v>
      </c>
      <c r="C21357">
        <v>1931</v>
      </c>
      <c r="D21357">
        <v>1762</v>
      </c>
    </row>
    <row r="21358" spans="1:4" x14ac:dyDescent="0.55000000000000004">
      <c r="A21358" t="s">
        <v>151</v>
      </c>
      <c r="B21358" t="s">
        <v>2125</v>
      </c>
      <c r="C21358">
        <v>1932</v>
      </c>
      <c r="D21358">
        <v>4327</v>
      </c>
    </row>
    <row r="21359" spans="1:4" x14ac:dyDescent="0.55000000000000004">
      <c r="A21359" t="s">
        <v>151</v>
      </c>
      <c r="B21359" t="s">
        <v>2125</v>
      </c>
      <c r="C21359">
        <v>1933</v>
      </c>
      <c r="D21359">
        <v>6738</v>
      </c>
    </row>
    <row r="21360" spans="1:4" x14ac:dyDescent="0.55000000000000004">
      <c r="A21360" t="s">
        <v>151</v>
      </c>
      <c r="B21360" t="s">
        <v>2125</v>
      </c>
      <c r="C21360">
        <v>1934</v>
      </c>
      <c r="D21360">
        <v>8038</v>
      </c>
    </row>
    <row r="21361" spans="1:4" x14ac:dyDescent="0.55000000000000004">
      <c r="A21361" t="s">
        <v>151</v>
      </c>
      <c r="B21361" t="s">
        <v>2125</v>
      </c>
      <c r="C21361">
        <v>1935</v>
      </c>
      <c r="D21361">
        <v>7274</v>
      </c>
    </row>
    <row r="21362" spans="1:4" x14ac:dyDescent="0.55000000000000004">
      <c r="A21362" t="s">
        <v>151</v>
      </c>
      <c r="B21362" t="s">
        <v>2125</v>
      </c>
      <c r="C21362">
        <v>1936</v>
      </c>
      <c r="D21362">
        <v>11867</v>
      </c>
    </row>
    <row r="21363" spans="1:4" x14ac:dyDescent="0.55000000000000004">
      <c r="A21363" t="s">
        <v>151</v>
      </c>
      <c r="B21363" t="s">
        <v>2125</v>
      </c>
      <c r="C21363">
        <v>1937</v>
      </c>
      <c r="D21363">
        <v>11100</v>
      </c>
    </row>
    <row r="21364" spans="1:4" x14ac:dyDescent="0.55000000000000004">
      <c r="A21364" t="s">
        <v>151</v>
      </c>
      <c r="B21364" t="s">
        <v>2125</v>
      </c>
      <c r="C21364">
        <v>1938</v>
      </c>
      <c r="D21364">
        <v>11485</v>
      </c>
    </row>
    <row r="21365" spans="1:4" x14ac:dyDescent="0.55000000000000004">
      <c r="A21365" t="s">
        <v>151</v>
      </c>
      <c r="B21365" t="s">
        <v>2125</v>
      </c>
      <c r="C21365">
        <v>1939</v>
      </c>
      <c r="D21365">
        <v>10336</v>
      </c>
    </row>
    <row r="21366" spans="1:4" x14ac:dyDescent="0.55000000000000004">
      <c r="A21366" t="s">
        <v>151</v>
      </c>
      <c r="B21366" t="s">
        <v>2125</v>
      </c>
      <c r="C21366">
        <v>1940</v>
      </c>
      <c r="D21366">
        <v>2680</v>
      </c>
    </row>
    <row r="21367" spans="1:4" x14ac:dyDescent="0.55000000000000004">
      <c r="A21367" t="s">
        <v>151</v>
      </c>
      <c r="B21367" t="s">
        <v>2125</v>
      </c>
      <c r="C21367">
        <v>1941</v>
      </c>
      <c r="D21367">
        <v>1913</v>
      </c>
    </row>
    <row r="21368" spans="1:4" x14ac:dyDescent="0.55000000000000004">
      <c r="A21368" t="s">
        <v>151</v>
      </c>
      <c r="B21368" t="s">
        <v>2125</v>
      </c>
      <c r="C21368">
        <v>1942</v>
      </c>
      <c r="D21368">
        <v>382</v>
      </c>
    </row>
    <row r="21369" spans="1:4" x14ac:dyDescent="0.55000000000000004">
      <c r="A21369" t="s">
        <v>151</v>
      </c>
      <c r="B21369" t="s">
        <v>2125</v>
      </c>
      <c r="C21369">
        <v>1943</v>
      </c>
      <c r="D21369">
        <v>1149</v>
      </c>
    </row>
    <row r="21370" spans="1:4" x14ac:dyDescent="0.55000000000000004">
      <c r="A21370" t="s">
        <v>151</v>
      </c>
      <c r="B21370" t="s">
        <v>2125</v>
      </c>
      <c r="C21370">
        <v>1944</v>
      </c>
      <c r="D21370">
        <v>0</v>
      </c>
    </row>
    <row r="21371" spans="1:4" x14ac:dyDescent="0.55000000000000004">
      <c r="A21371" t="s">
        <v>151</v>
      </c>
      <c r="B21371" t="s">
        <v>2125</v>
      </c>
      <c r="C21371">
        <v>1945</v>
      </c>
      <c r="D21371">
        <v>382</v>
      </c>
    </row>
    <row r="21372" spans="1:4" x14ac:dyDescent="0.55000000000000004">
      <c r="A21372" t="s">
        <v>151</v>
      </c>
      <c r="B21372" t="s">
        <v>2125</v>
      </c>
      <c r="C21372">
        <v>1946</v>
      </c>
      <c r="D21372">
        <v>0</v>
      </c>
    </row>
    <row r="21373" spans="1:4" x14ac:dyDescent="0.55000000000000004">
      <c r="A21373" t="s">
        <v>151</v>
      </c>
      <c r="B21373" t="s">
        <v>2125</v>
      </c>
      <c r="C21373">
        <v>1947</v>
      </c>
      <c r="D21373">
        <v>382</v>
      </c>
    </row>
    <row r="21374" spans="1:4" x14ac:dyDescent="0.55000000000000004">
      <c r="A21374" t="s">
        <v>151</v>
      </c>
      <c r="B21374" t="s">
        <v>2125</v>
      </c>
      <c r="C21374">
        <v>1948</v>
      </c>
      <c r="D21374">
        <v>382</v>
      </c>
    </row>
    <row r="21375" spans="1:4" x14ac:dyDescent="0.55000000000000004">
      <c r="A21375" t="s">
        <v>151</v>
      </c>
      <c r="B21375" t="s">
        <v>2125</v>
      </c>
      <c r="C21375">
        <v>1949</v>
      </c>
      <c r="D21375">
        <v>767</v>
      </c>
    </row>
    <row r="21376" spans="1:4" x14ac:dyDescent="0.55000000000000004">
      <c r="A21376" t="s">
        <v>151</v>
      </c>
      <c r="B21376" t="s">
        <v>2125</v>
      </c>
      <c r="C21376">
        <v>1950</v>
      </c>
      <c r="D21376">
        <v>62670</v>
      </c>
    </row>
    <row r="21377" spans="1:4" x14ac:dyDescent="0.55000000000000004">
      <c r="A21377" t="s">
        <v>151</v>
      </c>
      <c r="B21377" t="s">
        <v>2125</v>
      </c>
      <c r="C21377">
        <v>1951</v>
      </c>
      <c r="D21377">
        <v>48014</v>
      </c>
    </row>
    <row r="21378" spans="1:4" x14ac:dyDescent="0.55000000000000004">
      <c r="A21378" t="s">
        <v>151</v>
      </c>
      <c r="B21378" t="s">
        <v>2125</v>
      </c>
      <c r="C21378">
        <v>1952</v>
      </c>
      <c r="D21378">
        <v>102944</v>
      </c>
    </row>
    <row r="21379" spans="1:4" x14ac:dyDescent="0.55000000000000004">
      <c r="A21379" t="s">
        <v>151</v>
      </c>
      <c r="B21379" t="s">
        <v>2125</v>
      </c>
      <c r="C21379">
        <v>1953</v>
      </c>
      <c r="D21379">
        <v>120912</v>
      </c>
    </row>
    <row r="21380" spans="1:4" x14ac:dyDescent="0.55000000000000004">
      <c r="A21380" t="s">
        <v>151</v>
      </c>
      <c r="B21380" t="s">
        <v>2125</v>
      </c>
      <c r="C21380">
        <v>1954</v>
      </c>
      <c r="D21380">
        <v>183170</v>
      </c>
    </row>
    <row r="21381" spans="1:4" x14ac:dyDescent="0.55000000000000004">
      <c r="A21381" t="s">
        <v>151</v>
      </c>
      <c r="B21381" t="s">
        <v>2125</v>
      </c>
      <c r="C21381">
        <v>1955</v>
      </c>
      <c r="D21381">
        <v>190469</v>
      </c>
    </row>
    <row r="21382" spans="1:4" x14ac:dyDescent="0.55000000000000004">
      <c r="A21382" t="s">
        <v>151</v>
      </c>
      <c r="B21382" t="s">
        <v>2125</v>
      </c>
      <c r="C21382">
        <v>1956</v>
      </c>
      <c r="D21382">
        <v>197797</v>
      </c>
    </row>
    <row r="21383" spans="1:4" x14ac:dyDescent="0.55000000000000004">
      <c r="A21383" t="s">
        <v>151</v>
      </c>
      <c r="B21383" t="s">
        <v>2125</v>
      </c>
      <c r="C21383">
        <v>1957</v>
      </c>
      <c r="D21383">
        <v>212453</v>
      </c>
    </row>
    <row r="21384" spans="1:4" x14ac:dyDescent="0.55000000000000004">
      <c r="A21384" t="s">
        <v>151</v>
      </c>
      <c r="B21384" t="s">
        <v>2125</v>
      </c>
      <c r="C21384">
        <v>1958</v>
      </c>
      <c r="D21384">
        <v>241794</v>
      </c>
    </row>
    <row r="21385" spans="1:4" x14ac:dyDescent="0.55000000000000004">
      <c r="A21385" t="s">
        <v>151</v>
      </c>
      <c r="B21385" t="s">
        <v>2125</v>
      </c>
      <c r="C21385">
        <v>1959</v>
      </c>
      <c r="D21385">
        <v>304053</v>
      </c>
    </row>
    <row r="21386" spans="1:4" x14ac:dyDescent="0.55000000000000004">
      <c r="A21386" t="s">
        <v>151</v>
      </c>
      <c r="B21386" t="s">
        <v>2125</v>
      </c>
      <c r="C21386">
        <v>1960</v>
      </c>
      <c r="D21386">
        <v>304053</v>
      </c>
    </row>
    <row r="21387" spans="1:4" x14ac:dyDescent="0.55000000000000004">
      <c r="A21387" t="s">
        <v>151</v>
      </c>
      <c r="B21387" t="s">
        <v>2125</v>
      </c>
      <c r="C21387">
        <v>1961</v>
      </c>
      <c r="D21387">
        <v>362677</v>
      </c>
    </row>
    <row r="21388" spans="1:4" x14ac:dyDescent="0.55000000000000004">
      <c r="A21388" t="s">
        <v>151</v>
      </c>
      <c r="B21388" t="s">
        <v>2125</v>
      </c>
      <c r="C21388">
        <v>1962</v>
      </c>
      <c r="D21388">
        <v>391989</v>
      </c>
    </row>
    <row r="21389" spans="1:4" x14ac:dyDescent="0.55000000000000004">
      <c r="A21389" t="s">
        <v>151</v>
      </c>
      <c r="B21389" t="s">
        <v>2125</v>
      </c>
      <c r="C21389">
        <v>1963</v>
      </c>
      <c r="D21389">
        <v>410309</v>
      </c>
    </row>
    <row r="21390" spans="1:4" x14ac:dyDescent="0.55000000000000004">
      <c r="A21390" t="s">
        <v>151</v>
      </c>
      <c r="B21390" t="s">
        <v>2125</v>
      </c>
      <c r="C21390">
        <v>1964</v>
      </c>
      <c r="D21390">
        <v>432263</v>
      </c>
    </row>
    <row r="21391" spans="1:4" x14ac:dyDescent="0.55000000000000004">
      <c r="A21391" t="s">
        <v>151</v>
      </c>
      <c r="B21391" t="s">
        <v>2125</v>
      </c>
      <c r="C21391">
        <v>1965</v>
      </c>
      <c r="D21391">
        <v>549481</v>
      </c>
    </row>
    <row r="21392" spans="1:4" x14ac:dyDescent="0.55000000000000004">
      <c r="A21392" t="s">
        <v>151</v>
      </c>
      <c r="B21392" t="s">
        <v>2125</v>
      </c>
      <c r="C21392">
        <v>1966</v>
      </c>
      <c r="D21392">
        <v>512841</v>
      </c>
    </row>
    <row r="21393" spans="1:4" x14ac:dyDescent="0.55000000000000004">
      <c r="A21393" t="s">
        <v>151</v>
      </c>
      <c r="B21393" t="s">
        <v>2125</v>
      </c>
      <c r="C21393">
        <v>1967</v>
      </c>
      <c r="D21393">
        <v>487253</v>
      </c>
    </row>
    <row r="21394" spans="1:4" x14ac:dyDescent="0.55000000000000004">
      <c r="A21394" t="s">
        <v>151</v>
      </c>
      <c r="B21394" t="s">
        <v>2125</v>
      </c>
      <c r="C21394">
        <v>1968</v>
      </c>
      <c r="D21394">
        <v>589815</v>
      </c>
    </row>
    <row r="21395" spans="1:4" x14ac:dyDescent="0.55000000000000004">
      <c r="A21395" t="s">
        <v>151</v>
      </c>
      <c r="B21395" t="s">
        <v>2125</v>
      </c>
      <c r="C21395">
        <v>1969</v>
      </c>
      <c r="D21395">
        <v>520138.97</v>
      </c>
    </row>
    <row r="21396" spans="1:4" x14ac:dyDescent="0.55000000000000004">
      <c r="A21396" t="s">
        <v>151</v>
      </c>
      <c r="B21396" t="s">
        <v>2125</v>
      </c>
      <c r="C21396">
        <v>1970</v>
      </c>
      <c r="D21396">
        <v>743435</v>
      </c>
    </row>
    <row r="21397" spans="1:4" x14ac:dyDescent="0.55000000000000004">
      <c r="A21397" t="s">
        <v>151</v>
      </c>
      <c r="B21397" t="s">
        <v>2125</v>
      </c>
      <c r="C21397">
        <v>1971</v>
      </c>
      <c r="D21397">
        <v>633413</v>
      </c>
    </row>
    <row r="21398" spans="1:4" x14ac:dyDescent="0.55000000000000004">
      <c r="A21398" t="s">
        <v>151</v>
      </c>
      <c r="B21398" t="s">
        <v>2125</v>
      </c>
      <c r="C21398">
        <v>1972</v>
      </c>
      <c r="D21398">
        <v>713629</v>
      </c>
    </row>
    <row r="21399" spans="1:4" x14ac:dyDescent="0.55000000000000004">
      <c r="A21399" t="s">
        <v>151</v>
      </c>
      <c r="B21399" t="s">
        <v>2125</v>
      </c>
      <c r="C21399">
        <v>1973</v>
      </c>
      <c r="D21399">
        <v>867239</v>
      </c>
    </row>
    <row r="21400" spans="1:4" x14ac:dyDescent="0.55000000000000004">
      <c r="A21400" t="s">
        <v>151</v>
      </c>
      <c r="B21400" t="s">
        <v>2125</v>
      </c>
      <c r="C21400">
        <v>1974</v>
      </c>
      <c r="D21400">
        <v>950672</v>
      </c>
    </row>
    <row r="21401" spans="1:4" x14ac:dyDescent="0.55000000000000004">
      <c r="A21401" t="s">
        <v>151</v>
      </c>
      <c r="B21401" t="s">
        <v>2125</v>
      </c>
      <c r="C21401">
        <v>1975</v>
      </c>
      <c r="D21401">
        <v>835858</v>
      </c>
    </row>
    <row r="21402" spans="1:4" x14ac:dyDescent="0.55000000000000004">
      <c r="A21402" t="s">
        <v>151</v>
      </c>
      <c r="B21402" t="s">
        <v>2125</v>
      </c>
      <c r="C21402">
        <v>1976</v>
      </c>
      <c r="D21402">
        <v>1029132</v>
      </c>
    </row>
    <row r="21403" spans="1:4" x14ac:dyDescent="0.55000000000000004">
      <c r="A21403" t="s">
        <v>151</v>
      </c>
      <c r="B21403" t="s">
        <v>2125</v>
      </c>
      <c r="C21403">
        <v>1977</v>
      </c>
      <c r="D21403">
        <v>1151783</v>
      </c>
    </row>
    <row r="21404" spans="1:4" x14ac:dyDescent="0.55000000000000004">
      <c r="A21404" t="s">
        <v>151</v>
      </c>
      <c r="B21404" t="s">
        <v>2125</v>
      </c>
      <c r="C21404">
        <v>1978</v>
      </c>
      <c r="D21404">
        <v>1452489</v>
      </c>
    </row>
    <row r="21405" spans="1:4" x14ac:dyDescent="0.55000000000000004">
      <c r="A21405" t="s">
        <v>151</v>
      </c>
      <c r="B21405" t="s">
        <v>2125</v>
      </c>
      <c r="C21405">
        <v>1979</v>
      </c>
      <c r="D21405">
        <v>1324169</v>
      </c>
    </row>
    <row r="21406" spans="1:4" x14ac:dyDescent="0.55000000000000004">
      <c r="A21406" t="s">
        <v>151</v>
      </c>
      <c r="B21406" t="s">
        <v>2125</v>
      </c>
      <c r="C21406">
        <v>1980</v>
      </c>
      <c r="D21406">
        <v>1483883</v>
      </c>
    </row>
    <row r="21407" spans="1:4" x14ac:dyDescent="0.55000000000000004">
      <c r="A21407" t="s">
        <v>151</v>
      </c>
      <c r="B21407" t="s">
        <v>2125</v>
      </c>
      <c r="C21407">
        <v>1981</v>
      </c>
      <c r="D21407">
        <v>1381629</v>
      </c>
    </row>
    <row r="21408" spans="1:4" x14ac:dyDescent="0.55000000000000004">
      <c r="A21408" t="s">
        <v>151</v>
      </c>
      <c r="B21408" t="s">
        <v>2125</v>
      </c>
      <c r="C21408">
        <v>1982</v>
      </c>
      <c r="D21408">
        <v>1361237</v>
      </c>
    </row>
    <row r="21409" spans="1:4" x14ac:dyDescent="0.55000000000000004">
      <c r="A21409" t="s">
        <v>151</v>
      </c>
      <c r="B21409" t="s">
        <v>2125</v>
      </c>
      <c r="C21409">
        <v>1983</v>
      </c>
      <c r="D21409">
        <v>1406113</v>
      </c>
    </row>
    <row r="21410" spans="1:4" x14ac:dyDescent="0.55000000000000004">
      <c r="A21410" t="s">
        <v>151</v>
      </c>
      <c r="B21410" t="s">
        <v>2125</v>
      </c>
      <c r="C21410">
        <v>1984</v>
      </c>
      <c r="D21410">
        <v>1488646</v>
      </c>
    </row>
    <row r="21411" spans="1:4" x14ac:dyDescent="0.55000000000000004">
      <c r="A21411" t="s">
        <v>151</v>
      </c>
      <c r="B21411" t="s">
        <v>2125</v>
      </c>
      <c r="C21411">
        <v>1985</v>
      </c>
      <c r="D21411">
        <v>1547199</v>
      </c>
    </row>
    <row r="21412" spans="1:4" x14ac:dyDescent="0.55000000000000004">
      <c r="A21412" t="s">
        <v>151</v>
      </c>
      <c r="B21412" t="s">
        <v>2125</v>
      </c>
      <c r="C21412">
        <v>1986</v>
      </c>
      <c r="D21412">
        <v>1652100</v>
      </c>
    </row>
    <row r="21413" spans="1:4" x14ac:dyDescent="0.55000000000000004">
      <c r="A21413" t="s">
        <v>151</v>
      </c>
      <c r="B21413" t="s">
        <v>2125</v>
      </c>
      <c r="C21413">
        <v>1987</v>
      </c>
      <c r="D21413">
        <v>1872591</v>
      </c>
    </row>
    <row r="21414" spans="1:4" x14ac:dyDescent="0.55000000000000004">
      <c r="A21414" t="s">
        <v>151</v>
      </c>
      <c r="B21414" t="s">
        <v>2125</v>
      </c>
      <c r="C21414">
        <v>1988</v>
      </c>
      <c r="D21414">
        <v>2138501</v>
      </c>
    </row>
    <row r="21415" spans="1:4" x14ac:dyDescent="0.55000000000000004">
      <c r="A21415" t="s">
        <v>151</v>
      </c>
      <c r="B21415" t="s">
        <v>2125</v>
      </c>
      <c r="C21415">
        <v>1989</v>
      </c>
      <c r="D21415">
        <v>2217889</v>
      </c>
    </row>
    <row r="21416" spans="1:4" x14ac:dyDescent="0.55000000000000004">
      <c r="A21416" t="s">
        <v>151</v>
      </c>
      <c r="B21416" t="s">
        <v>2125</v>
      </c>
      <c r="C21416">
        <v>1990</v>
      </c>
      <c r="D21416">
        <v>2129776</v>
      </c>
    </row>
    <row r="21417" spans="1:4" x14ac:dyDescent="0.55000000000000004">
      <c r="A21417" t="s">
        <v>151</v>
      </c>
      <c r="B21417" t="s">
        <v>2125</v>
      </c>
      <c r="C21417">
        <v>1991</v>
      </c>
      <c r="D21417">
        <v>2097850</v>
      </c>
    </row>
    <row r="21418" spans="1:4" x14ac:dyDescent="0.55000000000000004">
      <c r="A21418" t="s">
        <v>151</v>
      </c>
      <c r="B21418" t="s">
        <v>2125</v>
      </c>
      <c r="C21418">
        <v>1992</v>
      </c>
      <c r="D21418">
        <v>2570868</v>
      </c>
    </row>
    <row r="21419" spans="1:4" x14ac:dyDescent="0.55000000000000004">
      <c r="A21419" t="s">
        <v>151</v>
      </c>
      <c r="B21419" t="s">
        <v>2125</v>
      </c>
      <c r="C21419">
        <v>1993</v>
      </c>
      <c r="D21419">
        <v>2905452</v>
      </c>
    </row>
    <row r="21420" spans="1:4" x14ac:dyDescent="0.55000000000000004">
      <c r="A21420" t="s">
        <v>151</v>
      </c>
      <c r="B21420" t="s">
        <v>2125</v>
      </c>
      <c r="C21420">
        <v>1994</v>
      </c>
      <c r="D21420">
        <v>3393407</v>
      </c>
    </row>
    <row r="21421" spans="1:4" x14ac:dyDescent="0.55000000000000004">
      <c r="A21421" t="s">
        <v>151</v>
      </c>
      <c r="B21421" t="s">
        <v>2125</v>
      </c>
      <c r="C21421">
        <v>1995</v>
      </c>
      <c r="D21421">
        <v>3925149</v>
      </c>
    </row>
    <row r="21422" spans="1:4" x14ac:dyDescent="0.55000000000000004">
      <c r="A21422" t="s">
        <v>151</v>
      </c>
      <c r="B21422" t="s">
        <v>2125</v>
      </c>
      <c r="C21422">
        <v>1996</v>
      </c>
      <c r="D21422">
        <v>3706345</v>
      </c>
    </row>
    <row r="21423" spans="1:4" x14ac:dyDescent="0.55000000000000004">
      <c r="A21423" t="s">
        <v>151</v>
      </c>
      <c r="B21423" t="s">
        <v>2125</v>
      </c>
      <c r="C21423">
        <v>1997</v>
      </c>
      <c r="D21423">
        <v>4091602.8</v>
      </c>
    </row>
    <row r="21424" spans="1:4" x14ac:dyDescent="0.55000000000000004">
      <c r="A21424" t="s">
        <v>151</v>
      </c>
      <c r="B21424" t="s">
        <v>2125</v>
      </c>
      <c r="C21424">
        <v>1998</v>
      </c>
      <c r="D21424">
        <v>4373731</v>
      </c>
    </row>
    <row r="21425" spans="1:4" x14ac:dyDescent="0.55000000000000004">
      <c r="A21425" t="s">
        <v>151</v>
      </c>
      <c r="B21425" t="s">
        <v>2125</v>
      </c>
      <c r="C21425">
        <v>1999</v>
      </c>
      <c r="D21425">
        <v>4362408</v>
      </c>
    </row>
    <row r="21426" spans="1:4" x14ac:dyDescent="0.55000000000000004">
      <c r="A21426" t="s">
        <v>151</v>
      </c>
      <c r="B21426" t="s">
        <v>2125</v>
      </c>
      <c r="C21426">
        <v>2000</v>
      </c>
      <c r="D21426">
        <v>3592481</v>
      </c>
    </row>
    <row r="21427" spans="1:4" x14ac:dyDescent="0.55000000000000004">
      <c r="A21427" t="s">
        <v>151</v>
      </c>
      <c r="B21427" t="s">
        <v>2125</v>
      </c>
      <c r="C21427">
        <v>2001</v>
      </c>
      <c r="D21427">
        <v>3687271</v>
      </c>
    </row>
    <row r="21428" spans="1:4" x14ac:dyDescent="0.55000000000000004">
      <c r="A21428" t="s">
        <v>151</v>
      </c>
      <c r="B21428" t="s">
        <v>2125</v>
      </c>
      <c r="C21428">
        <v>2002</v>
      </c>
      <c r="D21428">
        <v>3853273</v>
      </c>
    </row>
    <row r="21429" spans="1:4" x14ac:dyDescent="0.55000000000000004">
      <c r="A21429" t="s">
        <v>151</v>
      </c>
      <c r="B21429" t="s">
        <v>2125</v>
      </c>
      <c r="C21429">
        <v>2003</v>
      </c>
      <c r="D21429">
        <v>4025905.2</v>
      </c>
    </row>
    <row r="21430" spans="1:4" x14ac:dyDescent="0.55000000000000004">
      <c r="A21430" t="s">
        <v>151</v>
      </c>
      <c r="B21430" t="s">
        <v>2125</v>
      </c>
      <c r="C21430">
        <v>2004</v>
      </c>
      <c r="D21430">
        <v>4057538</v>
      </c>
    </row>
    <row r="21431" spans="1:4" x14ac:dyDescent="0.55000000000000004">
      <c r="A21431" t="s">
        <v>151</v>
      </c>
      <c r="B21431" t="s">
        <v>2125</v>
      </c>
      <c r="C21431">
        <v>2005</v>
      </c>
      <c r="D21431">
        <v>3772472</v>
      </c>
    </row>
    <row r="21432" spans="1:4" x14ac:dyDescent="0.55000000000000004">
      <c r="A21432" t="s">
        <v>151</v>
      </c>
      <c r="B21432" t="s">
        <v>2125</v>
      </c>
      <c r="C21432">
        <v>2006</v>
      </c>
      <c r="D21432">
        <v>3900522</v>
      </c>
    </row>
    <row r="21433" spans="1:4" x14ac:dyDescent="0.55000000000000004">
      <c r="A21433" t="s">
        <v>151</v>
      </c>
      <c r="B21433" t="s">
        <v>2125</v>
      </c>
      <c r="C21433">
        <v>2007</v>
      </c>
      <c r="D21433">
        <v>4041216.8</v>
      </c>
    </row>
    <row r="21434" spans="1:4" x14ac:dyDescent="0.55000000000000004">
      <c r="A21434" t="s">
        <v>151</v>
      </c>
      <c r="B21434" t="s">
        <v>2125</v>
      </c>
      <c r="C21434">
        <v>2008</v>
      </c>
      <c r="D21434">
        <v>4269575</v>
      </c>
    </row>
    <row r="21435" spans="1:4" x14ac:dyDescent="0.55000000000000004">
      <c r="A21435" t="s">
        <v>151</v>
      </c>
      <c r="B21435" t="s">
        <v>2125</v>
      </c>
      <c r="C21435">
        <v>2009</v>
      </c>
      <c r="D21435">
        <v>4524971</v>
      </c>
    </row>
    <row r="21436" spans="1:4" x14ac:dyDescent="0.55000000000000004">
      <c r="A21436" t="s">
        <v>151</v>
      </c>
      <c r="B21436" t="s">
        <v>2125</v>
      </c>
      <c r="C21436">
        <v>2010</v>
      </c>
      <c r="D21436">
        <v>5010840</v>
      </c>
    </row>
    <row r="21437" spans="1:4" x14ac:dyDescent="0.55000000000000004">
      <c r="A21437" t="s">
        <v>151</v>
      </c>
      <c r="B21437" t="s">
        <v>2125</v>
      </c>
      <c r="C21437">
        <v>2011</v>
      </c>
      <c r="D21437">
        <v>5191523</v>
      </c>
    </row>
    <row r="21438" spans="1:4" x14ac:dyDescent="0.55000000000000004">
      <c r="A21438" t="s">
        <v>151</v>
      </c>
      <c r="B21438" t="s">
        <v>2125</v>
      </c>
      <c r="C21438">
        <v>2012</v>
      </c>
      <c r="D21438">
        <v>5159120</v>
      </c>
    </row>
    <row r="21439" spans="1:4" x14ac:dyDescent="0.55000000000000004">
      <c r="A21439" t="s">
        <v>151</v>
      </c>
      <c r="B21439" t="s">
        <v>2125</v>
      </c>
      <c r="C21439">
        <v>2013</v>
      </c>
      <c r="D21439">
        <v>5169061</v>
      </c>
    </row>
    <row r="21440" spans="1:4" x14ac:dyDescent="0.55000000000000004">
      <c r="A21440" t="s">
        <v>151</v>
      </c>
      <c r="B21440" t="s">
        <v>2125</v>
      </c>
      <c r="C21440">
        <v>2014</v>
      </c>
      <c r="D21440">
        <v>5451217</v>
      </c>
    </row>
    <row r="21441" spans="1:4" x14ac:dyDescent="0.55000000000000004">
      <c r="A21441" t="s">
        <v>151</v>
      </c>
      <c r="B21441" t="s">
        <v>2125</v>
      </c>
      <c r="C21441">
        <v>2015</v>
      </c>
      <c r="D21441">
        <v>6045473</v>
      </c>
    </row>
    <row r="21442" spans="1:4" x14ac:dyDescent="0.55000000000000004">
      <c r="A21442" t="s">
        <v>151</v>
      </c>
      <c r="B21442" t="s">
        <v>2125</v>
      </c>
      <c r="C21442">
        <v>2016</v>
      </c>
      <c r="D21442">
        <v>7186516</v>
      </c>
    </row>
    <row r="21443" spans="1:4" x14ac:dyDescent="0.55000000000000004">
      <c r="A21443" t="s">
        <v>151</v>
      </c>
      <c r="B21443" t="s">
        <v>2125</v>
      </c>
      <c r="C21443">
        <v>2017</v>
      </c>
      <c r="D21443">
        <v>7939465</v>
      </c>
    </row>
    <row r="21444" spans="1:4" x14ac:dyDescent="0.55000000000000004">
      <c r="A21444" t="s">
        <v>151</v>
      </c>
      <c r="B21444" t="s">
        <v>2125</v>
      </c>
      <c r="C21444">
        <v>2018</v>
      </c>
      <c r="D21444">
        <v>8503592</v>
      </c>
    </row>
    <row r="21445" spans="1:4" x14ac:dyDescent="0.55000000000000004">
      <c r="A21445" t="s">
        <v>151</v>
      </c>
      <c r="B21445" t="s">
        <v>2125</v>
      </c>
      <c r="C21445">
        <v>2019</v>
      </c>
      <c r="D21445">
        <v>8268412.5</v>
      </c>
    </row>
    <row r="21446" spans="1:4" x14ac:dyDescent="0.55000000000000004">
      <c r="A21446" t="s">
        <v>151</v>
      </c>
      <c r="B21446" t="s">
        <v>2125</v>
      </c>
      <c r="C21446">
        <v>2020</v>
      </c>
      <c r="D21446">
        <v>7443761</v>
      </c>
    </row>
    <row r="21447" spans="1:4" x14ac:dyDescent="0.55000000000000004">
      <c r="A21447" t="s">
        <v>151</v>
      </c>
      <c r="B21447" t="s">
        <v>2125</v>
      </c>
      <c r="C21447">
        <v>2021</v>
      </c>
      <c r="D21447">
        <v>8186967</v>
      </c>
    </row>
    <row r="21448" spans="1:4" x14ac:dyDescent="0.55000000000000004">
      <c r="A21448" t="s">
        <v>151</v>
      </c>
      <c r="B21448" t="s">
        <v>2125</v>
      </c>
      <c r="C21448">
        <v>2022</v>
      </c>
      <c r="D21448">
        <v>7533381</v>
      </c>
    </row>
    <row r="21449" spans="1:4" x14ac:dyDescent="0.55000000000000004">
      <c r="A21449" t="s">
        <v>151</v>
      </c>
      <c r="B21449" t="s">
        <v>2125</v>
      </c>
      <c r="C21449">
        <v>2023</v>
      </c>
      <c r="D21449">
        <v>7645687</v>
      </c>
    </row>
    <row r="21450" spans="1:4" x14ac:dyDescent="0.55000000000000004">
      <c r="A21450" t="s">
        <v>151</v>
      </c>
      <c r="B21450" t="s">
        <v>2125</v>
      </c>
      <c r="C21450">
        <v>2024</v>
      </c>
      <c r="D21450">
        <v>7936718</v>
      </c>
    </row>
    <row r="21451" spans="1:4" x14ac:dyDescent="0.55000000000000004">
      <c r="A21451" t="s">
        <v>152</v>
      </c>
      <c r="B21451" t="s">
        <v>2126</v>
      </c>
      <c r="C21451">
        <v>1856</v>
      </c>
      <c r="D21451">
        <v>50729</v>
      </c>
    </row>
    <row r="21452" spans="1:4" x14ac:dyDescent="0.55000000000000004">
      <c r="A21452" t="s">
        <v>152</v>
      </c>
      <c r="B21452" t="s">
        <v>2126</v>
      </c>
      <c r="C21452">
        <v>1857</v>
      </c>
      <c r="D21452">
        <v>62158</v>
      </c>
    </row>
    <row r="21453" spans="1:4" x14ac:dyDescent="0.55000000000000004">
      <c r="A21453" t="s">
        <v>152</v>
      </c>
      <c r="B21453" t="s">
        <v>2126</v>
      </c>
      <c r="C21453">
        <v>1858</v>
      </c>
      <c r="D21453">
        <v>44946</v>
      </c>
    </row>
    <row r="21454" spans="1:4" x14ac:dyDescent="0.55000000000000004">
      <c r="A21454" t="s">
        <v>152</v>
      </c>
      <c r="B21454" t="s">
        <v>2126</v>
      </c>
      <c r="C21454">
        <v>1859</v>
      </c>
      <c r="D21454">
        <v>33271</v>
      </c>
    </row>
    <row r="21455" spans="1:4" x14ac:dyDescent="0.55000000000000004">
      <c r="A21455" t="s">
        <v>152</v>
      </c>
      <c r="B21455" t="s">
        <v>2126</v>
      </c>
      <c r="C21455">
        <v>1860</v>
      </c>
      <c r="D21455">
        <v>57723</v>
      </c>
    </row>
    <row r="21456" spans="1:4" x14ac:dyDescent="0.55000000000000004">
      <c r="A21456" t="s">
        <v>152</v>
      </c>
      <c r="B21456" t="s">
        <v>2126</v>
      </c>
      <c r="C21456">
        <v>1861</v>
      </c>
      <c r="D21456">
        <v>80414</v>
      </c>
    </row>
    <row r="21457" spans="1:4" x14ac:dyDescent="0.55000000000000004">
      <c r="A21457" t="s">
        <v>152</v>
      </c>
      <c r="B21457" t="s">
        <v>2126</v>
      </c>
      <c r="C21457">
        <v>1862</v>
      </c>
      <c r="D21457">
        <v>70622</v>
      </c>
    </row>
    <row r="21458" spans="1:4" x14ac:dyDescent="0.55000000000000004">
      <c r="A21458" t="s">
        <v>152</v>
      </c>
      <c r="B21458" t="s">
        <v>2126</v>
      </c>
      <c r="C21458">
        <v>1863</v>
      </c>
      <c r="D21458">
        <v>70701</v>
      </c>
    </row>
    <row r="21459" spans="1:4" x14ac:dyDescent="0.55000000000000004">
      <c r="A21459" t="s">
        <v>152</v>
      </c>
      <c r="B21459" t="s">
        <v>2126</v>
      </c>
      <c r="C21459">
        <v>1864</v>
      </c>
      <c r="D21459">
        <v>128768</v>
      </c>
    </row>
    <row r="21460" spans="1:4" x14ac:dyDescent="0.55000000000000004">
      <c r="A21460" t="s">
        <v>152</v>
      </c>
      <c r="B21460" t="s">
        <v>2126</v>
      </c>
      <c r="C21460">
        <v>1865</v>
      </c>
      <c r="D21460">
        <v>138086</v>
      </c>
    </row>
    <row r="21461" spans="1:4" x14ac:dyDescent="0.55000000000000004">
      <c r="A21461" t="s">
        <v>152</v>
      </c>
      <c r="B21461" t="s">
        <v>2126</v>
      </c>
      <c r="C21461">
        <v>1866</v>
      </c>
      <c r="D21461">
        <v>163344</v>
      </c>
    </row>
    <row r="21462" spans="1:4" x14ac:dyDescent="0.55000000000000004">
      <c r="A21462" t="s">
        <v>152</v>
      </c>
      <c r="B21462" t="s">
        <v>2126</v>
      </c>
      <c r="C21462">
        <v>1867</v>
      </c>
      <c r="D21462">
        <v>91191</v>
      </c>
    </row>
    <row r="21463" spans="1:4" x14ac:dyDescent="0.55000000000000004">
      <c r="A21463" t="s">
        <v>152</v>
      </c>
      <c r="B21463" t="s">
        <v>2126</v>
      </c>
      <c r="C21463">
        <v>1868</v>
      </c>
      <c r="D21463">
        <v>194874</v>
      </c>
    </row>
    <row r="21464" spans="1:4" x14ac:dyDescent="0.55000000000000004">
      <c r="A21464" t="s">
        <v>152</v>
      </c>
      <c r="B21464" t="s">
        <v>2126</v>
      </c>
      <c r="C21464">
        <v>1869</v>
      </c>
      <c r="D21464">
        <v>132280</v>
      </c>
    </row>
    <row r="21465" spans="1:4" x14ac:dyDescent="0.55000000000000004">
      <c r="A21465" t="s">
        <v>152</v>
      </c>
      <c r="B21465" t="s">
        <v>2126</v>
      </c>
      <c r="C21465">
        <v>1870</v>
      </c>
      <c r="D21465">
        <v>244046</v>
      </c>
    </row>
    <row r="21466" spans="1:4" x14ac:dyDescent="0.55000000000000004">
      <c r="A21466" t="s">
        <v>152</v>
      </c>
      <c r="B21466" t="s">
        <v>2126</v>
      </c>
      <c r="C21466">
        <v>1871</v>
      </c>
      <c r="D21466">
        <v>288486</v>
      </c>
    </row>
    <row r="21467" spans="1:4" x14ac:dyDescent="0.55000000000000004">
      <c r="A21467" t="s">
        <v>152</v>
      </c>
      <c r="B21467" t="s">
        <v>2126</v>
      </c>
      <c r="C21467">
        <v>1872</v>
      </c>
      <c r="D21467">
        <v>507305.03</v>
      </c>
    </row>
    <row r="21468" spans="1:4" x14ac:dyDescent="0.55000000000000004">
      <c r="A21468" t="s">
        <v>152</v>
      </c>
      <c r="B21468" t="s">
        <v>2126</v>
      </c>
      <c r="C21468">
        <v>1873</v>
      </c>
      <c r="D21468">
        <v>473529</v>
      </c>
    </row>
    <row r="21469" spans="1:4" x14ac:dyDescent="0.55000000000000004">
      <c r="A21469" t="s">
        <v>152</v>
      </c>
      <c r="B21469" t="s">
        <v>2126</v>
      </c>
      <c r="C21469">
        <v>1874</v>
      </c>
      <c r="D21469">
        <v>328648</v>
      </c>
    </row>
    <row r="21470" spans="1:4" x14ac:dyDescent="0.55000000000000004">
      <c r="A21470" t="s">
        <v>152</v>
      </c>
      <c r="B21470" t="s">
        <v>2126</v>
      </c>
      <c r="C21470">
        <v>1875</v>
      </c>
      <c r="D21470">
        <v>316671</v>
      </c>
    </row>
    <row r="21471" spans="1:4" x14ac:dyDescent="0.55000000000000004">
      <c r="A21471" t="s">
        <v>152</v>
      </c>
      <c r="B21471" t="s">
        <v>2126</v>
      </c>
      <c r="C21471">
        <v>1876</v>
      </c>
      <c r="D21471">
        <v>237470</v>
      </c>
    </row>
    <row r="21472" spans="1:4" x14ac:dyDescent="0.55000000000000004">
      <c r="A21472" t="s">
        <v>152</v>
      </c>
      <c r="B21472" t="s">
        <v>2126</v>
      </c>
      <c r="C21472">
        <v>1877</v>
      </c>
      <c r="D21472">
        <v>210498</v>
      </c>
    </row>
    <row r="21473" spans="1:4" x14ac:dyDescent="0.55000000000000004">
      <c r="A21473" t="s">
        <v>152</v>
      </c>
      <c r="B21473" t="s">
        <v>2126</v>
      </c>
      <c r="C21473">
        <v>1878</v>
      </c>
      <c r="D21473">
        <v>207574</v>
      </c>
    </row>
    <row r="21474" spans="1:4" x14ac:dyDescent="0.55000000000000004">
      <c r="A21474" t="s">
        <v>152</v>
      </c>
      <c r="B21474" t="s">
        <v>2126</v>
      </c>
      <c r="C21474">
        <v>1879</v>
      </c>
      <c r="D21474">
        <v>233907</v>
      </c>
    </row>
    <row r="21475" spans="1:4" x14ac:dyDescent="0.55000000000000004">
      <c r="A21475" t="s">
        <v>152</v>
      </c>
      <c r="B21475" t="s">
        <v>2126</v>
      </c>
      <c r="C21475">
        <v>1880</v>
      </c>
      <c r="D21475">
        <v>122605</v>
      </c>
    </row>
    <row r="21476" spans="1:4" x14ac:dyDescent="0.55000000000000004">
      <c r="A21476" t="s">
        <v>152</v>
      </c>
      <c r="B21476" t="s">
        <v>2126</v>
      </c>
      <c r="C21476">
        <v>1881</v>
      </c>
      <c r="D21476">
        <v>123677</v>
      </c>
    </row>
    <row r="21477" spans="1:4" x14ac:dyDescent="0.55000000000000004">
      <c r="A21477" t="s">
        <v>152</v>
      </c>
      <c r="B21477" t="s">
        <v>2126</v>
      </c>
      <c r="C21477">
        <v>1882</v>
      </c>
      <c r="D21477">
        <v>179290</v>
      </c>
    </row>
    <row r="21478" spans="1:4" x14ac:dyDescent="0.55000000000000004">
      <c r="A21478" t="s">
        <v>152</v>
      </c>
      <c r="B21478" t="s">
        <v>2126</v>
      </c>
      <c r="C21478">
        <v>1883</v>
      </c>
      <c r="D21478">
        <v>171303</v>
      </c>
    </row>
    <row r="21479" spans="1:4" x14ac:dyDescent="0.55000000000000004">
      <c r="A21479" t="s">
        <v>152</v>
      </c>
      <c r="B21479" t="s">
        <v>2126</v>
      </c>
      <c r="C21479">
        <v>1884</v>
      </c>
      <c r="D21479">
        <v>232770</v>
      </c>
    </row>
    <row r="21480" spans="1:4" x14ac:dyDescent="0.55000000000000004">
      <c r="A21480" t="s">
        <v>152</v>
      </c>
      <c r="B21480" t="s">
        <v>2126</v>
      </c>
      <c r="C21480">
        <v>1885</v>
      </c>
      <c r="D21480">
        <v>152248</v>
      </c>
    </row>
    <row r="21481" spans="1:4" x14ac:dyDescent="0.55000000000000004">
      <c r="A21481" t="s">
        <v>152</v>
      </c>
      <c r="B21481" t="s">
        <v>2126</v>
      </c>
      <c r="C21481">
        <v>1886</v>
      </c>
      <c r="D21481">
        <v>142829</v>
      </c>
    </row>
    <row r="21482" spans="1:4" x14ac:dyDescent="0.55000000000000004">
      <c r="A21482" t="s">
        <v>152</v>
      </c>
      <c r="B21482" t="s">
        <v>2126</v>
      </c>
      <c r="C21482">
        <v>1887</v>
      </c>
      <c r="D21482">
        <v>207990</v>
      </c>
    </row>
    <row r="21483" spans="1:4" x14ac:dyDescent="0.55000000000000004">
      <c r="A21483" t="s">
        <v>152</v>
      </c>
      <c r="B21483" t="s">
        <v>2126</v>
      </c>
      <c r="C21483">
        <v>1888</v>
      </c>
      <c r="D21483">
        <v>470436</v>
      </c>
    </row>
    <row r="21484" spans="1:4" x14ac:dyDescent="0.55000000000000004">
      <c r="A21484" t="s">
        <v>152</v>
      </c>
      <c r="B21484" t="s">
        <v>2126</v>
      </c>
      <c r="C21484">
        <v>1889</v>
      </c>
      <c r="D21484">
        <v>165407</v>
      </c>
    </row>
    <row r="21485" spans="1:4" x14ac:dyDescent="0.55000000000000004">
      <c r="A21485" t="s">
        <v>152</v>
      </c>
      <c r="B21485" t="s">
        <v>2126</v>
      </c>
      <c r="C21485">
        <v>1890</v>
      </c>
      <c r="D21485">
        <v>184262</v>
      </c>
    </row>
    <row r="21486" spans="1:4" x14ac:dyDescent="0.55000000000000004">
      <c r="A21486" t="s">
        <v>152</v>
      </c>
      <c r="B21486" t="s">
        <v>2126</v>
      </c>
      <c r="C21486">
        <v>1891</v>
      </c>
      <c r="D21486">
        <v>171922</v>
      </c>
    </row>
    <row r="21487" spans="1:4" x14ac:dyDescent="0.55000000000000004">
      <c r="A21487" t="s">
        <v>152</v>
      </c>
      <c r="B21487" t="s">
        <v>2126</v>
      </c>
      <c r="C21487">
        <v>1892</v>
      </c>
      <c r="D21487">
        <v>218912</v>
      </c>
    </row>
    <row r="21488" spans="1:4" x14ac:dyDescent="0.55000000000000004">
      <c r="A21488" t="s">
        <v>152</v>
      </c>
      <c r="B21488" t="s">
        <v>2126</v>
      </c>
      <c r="C21488">
        <v>1893</v>
      </c>
      <c r="D21488">
        <v>162350</v>
      </c>
    </row>
    <row r="21489" spans="1:4" x14ac:dyDescent="0.55000000000000004">
      <c r="A21489" t="s">
        <v>152</v>
      </c>
      <c r="B21489" t="s">
        <v>2126</v>
      </c>
      <c r="C21489">
        <v>1894</v>
      </c>
      <c r="D21489">
        <v>151668</v>
      </c>
    </row>
    <row r="21490" spans="1:4" x14ac:dyDescent="0.55000000000000004">
      <c r="A21490" t="s">
        <v>152</v>
      </c>
      <c r="B21490" t="s">
        <v>2126</v>
      </c>
      <c r="C21490">
        <v>1895</v>
      </c>
      <c r="D21490">
        <v>140244</v>
      </c>
    </row>
    <row r="21491" spans="1:4" x14ac:dyDescent="0.55000000000000004">
      <c r="A21491" t="s">
        <v>152</v>
      </c>
      <c r="B21491" t="s">
        <v>2126</v>
      </c>
      <c r="C21491">
        <v>1896</v>
      </c>
      <c r="D21491">
        <v>131290</v>
      </c>
    </row>
    <row r="21492" spans="1:4" x14ac:dyDescent="0.55000000000000004">
      <c r="A21492" t="s">
        <v>152</v>
      </c>
      <c r="B21492" t="s">
        <v>2126</v>
      </c>
      <c r="C21492">
        <v>1897</v>
      </c>
      <c r="D21492">
        <v>105419</v>
      </c>
    </row>
    <row r="21493" spans="1:4" x14ac:dyDescent="0.55000000000000004">
      <c r="A21493" t="s">
        <v>152</v>
      </c>
      <c r="B21493" t="s">
        <v>2126</v>
      </c>
      <c r="C21493">
        <v>1898</v>
      </c>
      <c r="D21493">
        <v>176691</v>
      </c>
    </row>
    <row r="21494" spans="1:4" x14ac:dyDescent="0.55000000000000004">
      <c r="A21494" t="s">
        <v>152</v>
      </c>
      <c r="B21494" t="s">
        <v>2126</v>
      </c>
      <c r="C21494">
        <v>1899</v>
      </c>
      <c r="D21494">
        <v>244359</v>
      </c>
    </row>
    <row r="21495" spans="1:4" x14ac:dyDescent="0.55000000000000004">
      <c r="A21495" t="s">
        <v>152</v>
      </c>
      <c r="B21495" t="s">
        <v>2126</v>
      </c>
      <c r="C21495">
        <v>1900</v>
      </c>
      <c r="D21495">
        <v>283483</v>
      </c>
    </row>
    <row r="21496" spans="1:4" x14ac:dyDescent="0.55000000000000004">
      <c r="A21496" t="s">
        <v>152</v>
      </c>
      <c r="B21496" t="s">
        <v>2126</v>
      </c>
      <c r="C21496">
        <v>1901</v>
      </c>
      <c r="D21496">
        <v>299496</v>
      </c>
    </row>
    <row r="21497" spans="1:4" x14ac:dyDescent="0.55000000000000004">
      <c r="A21497" t="s">
        <v>152</v>
      </c>
      <c r="B21497" t="s">
        <v>2126</v>
      </c>
      <c r="C21497">
        <v>1902</v>
      </c>
      <c r="D21497">
        <v>295440</v>
      </c>
    </row>
    <row r="21498" spans="1:4" x14ac:dyDescent="0.55000000000000004">
      <c r="A21498" t="s">
        <v>152</v>
      </c>
      <c r="B21498" t="s">
        <v>2126</v>
      </c>
      <c r="C21498">
        <v>1903</v>
      </c>
      <c r="D21498">
        <v>327765</v>
      </c>
    </row>
    <row r="21499" spans="1:4" x14ac:dyDescent="0.55000000000000004">
      <c r="A21499" t="s">
        <v>152</v>
      </c>
      <c r="B21499" t="s">
        <v>2126</v>
      </c>
      <c r="C21499">
        <v>1904</v>
      </c>
      <c r="D21499">
        <v>461489</v>
      </c>
    </row>
    <row r="21500" spans="1:4" x14ac:dyDescent="0.55000000000000004">
      <c r="A21500" t="s">
        <v>152</v>
      </c>
      <c r="B21500" t="s">
        <v>2126</v>
      </c>
      <c r="C21500">
        <v>1905</v>
      </c>
      <c r="D21500">
        <v>420968</v>
      </c>
    </row>
    <row r="21501" spans="1:4" x14ac:dyDescent="0.55000000000000004">
      <c r="A21501" t="s">
        <v>152</v>
      </c>
      <c r="B21501" t="s">
        <v>2126</v>
      </c>
      <c r="C21501">
        <v>1906</v>
      </c>
      <c r="D21501">
        <v>506719</v>
      </c>
    </row>
    <row r="21502" spans="1:4" x14ac:dyDescent="0.55000000000000004">
      <c r="A21502" t="s">
        <v>152</v>
      </c>
      <c r="B21502" t="s">
        <v>2126</v>
      </c>
      <c r="C21502">
        <v>1907</v>
      </c>
      <c r="D21502">
        <v>940402</v>
      </c>
    </row>
    <row r="21503" spans="1:4" x14ac:dyDescent="0.55000000000000004">
      <c r="A21503" t="s">
        <v>152</v>
      </c>
      <c r="B21503" t="s">
        <v>2126</v>
      </c>
      <c r="C21503">
        <v>1908</v>
      </c>
      <c r="D21503">
        <v>1504462</v>
      </c>
    </row>
    <row r="21504" spans="1:4" x14ac:dyDescent="0.55000000000000004">
      <c r="A21504" t="s">
        <v>152</v>
      </c>
      <c r="B21504" t="s">
        <v>2126</v>
      </c>
      <c r="C21504">
        <v>1909</v>
      </c>
      <c r="D21504">
        <v>1547684</v>
      </c>
    </row>
    <row r="21505" spans="1:4" x14ac:dyDescent="0.55000000000000004">
      <c r="A21505" t="s">
        <v>152</v>
      </c>
      <c r="B21505" t="s">
        <v>2126</v>
      </c>
      <c r="C21505">
        <v>1910</v>
      </c>
      <c r="D21505">
        <v>1436402</v>
      </c>
    </row>
    <row r="21506" spans="1:4" x14ac:dyDescent="0.55000000000000004">
      <c r="A21506" t="s">
        <v>152</v>
      </c>
      <c r="B21506" t="s">
        <v>2126</v>
      </c>
      <c r="C21506">
        <v>1911</v>
      </c>
      <c r="D21506">
        <v>1616499</v>
      </c>
    </row>
    <row r="21507" spans="1:4" x14ac:dyDescent="0.55000000000000004">
      <c r="A21507" t="s">
        <v>152</v>
      </c>
      <c r="B21507" t="s">
        <v>2126</v>
      </c>
      <c r="C21507">
        <v>1912</v>
      </c>
      <c r="D21507">
        <v>1546172</v>
      </c>
    </row>
    <row r="21508" spans="1:4" x14ac:dyDescent="0.55000000000000004">
      <c r="A21508" t="s">
        <v>152</v>
      </c>
      <c r="B21508" t="s">
        <v>2126</v>
      </c>
      <c r="C21508">
        <v>1913</v>
      </c>
      <c r="D21508">
        <v>1712101</v>
      </c>
    </row>
    <row r="21509" spans="1:4" x14ac:dyDescent="0.55000000000000004">
      <c r="A21509" t="s">
        <v>152</v>
      </c>
      <c r="B21509" t="s">
        <v>2126</v>
      </c>
      <c r="C21509">
        <v>1914</v>
      </c>
      <c r="D21509">
        <v>1636065</v>
      </c>
    </row>
    <row r="21510" spans="1:4" x14ac:dyDescent="0.55000000000000004">
      <c r="A21510" t="s">
        <v>152</v>
      </c>
      <c r="B21510" t="s">
        <v>2126</v>
      </c>
      <c r="C21510">
        <v>1915</v>
      </c>
      <c r="D21510">
        <v>1920770</v>
      </c>
    </row>
    <row r="21511" spans="1:4" x14ac:dyDescent="0.55000000000000004">
      <c r="A21511" t="s">
        <v>152</v>
      </c>
      <c r="B21511" t="s">
        <v>2126</v>
      </c>
      <c r="C21511">
        <v>1916</v>
      </c>
      <c r="D21511">
        <v>2173128</v>
      </c>
    </row>
    <row r="21512" spans="1:4" x14ac:dyDescent="0.55000000000000004">
      <c r="A21512" t="s">
        <v>152</v>
      </c>
      <c r="B21512" t="s">
        <v>2126</v>
      </c>
      <c r="C21512">
        <v>1917</v>
      </c>
      <c r="D21512">
        <v>2241069</v>
      </c>
    </row>
    <row r="21513" spans="1:4" x14ac:dyDescent="0.55000000000000004">
      <c r="A21513" t="s">
        <v>152</v>
      </c>
      <c r="B21513" t="s">
        <v>2126</v>
      </c>
      <c r="C21513">
        <v>1918</v>
      </c>
      <c r="D21513">
        <v>2028328</v>
      </c>
    </row>
    <row r="21514" spans="1:4" x14ac:dyDescent="0.55000000000000004">
      <c r="A21514" t="s">
        <v>152</v>
      </c>
      <c r="B21514" t="s">
        <v>2126</v>
      </c>
      <c r="C21514">
        <v>1919</v>
      </c>
      <c r="D21514">
        <v>2170677</v>
      </c>
    </row>
    <row r="21515" spans="1:4" x14ac:dyDescent="0.55000000000000004">
      <c r="A21515" t="s">
        <v>152</v>
      </c>
      <c r="B21515" t="s">
        <v>2126</v>
      </c>
      <c r="C21515">
        <v>1920</v>
      </c>
      <c r="D21515">
        <v>2255411</v>
      </c>
    </row>
    <row r="21516" spans="1:4" x14ac:dyDescent="0.55000000000000004">
      <c r="A21516" t="s">
        <v>152</v>
      </c>
      <c r="B21516" t="s">
        <v>2126</v>
      </c>
      <c r="C21516">
        <v>1921</v>
      </c>
      <c r="D21516">
        <v>2546784</v>
      </c>
    </row>
    <row r="21517" spans="1:4" x14ac:dyDescent="0.55000000000000004">
      <c r="A21517" t="s">
        <v>152</v>
      </c>
      <c r="B21517" t="s">
        <v>2126</v>
      </c>
      <c r="C21517">
        <v>1922</v>
      </c>
      <c r="D21517">
        <v>3074222</v>
      </c>
    </row>
    <row r="21518" spans="1:4" x14ac:dyDescent="0.55000000000000004">
      <c r="A21518" t="s">
        <v>152</v>
      </c>
      <c r="B21518" t="s">
        <v>2126</v>
      </c>
      <c r="C21518">
        <v>1923</v>
      </c>
      <c r="D21518">
        <v>3057655</v>
      </c>
    </row>
    <row r="21519" spans="1:4" x14ac:dyDescent="0.55000000000000004">
      <c r="A21519" t="s">
        <v>152</v>
      </c>
      <c r="B21519" t="s">
        <v>2126</v>
      </c>
      <c r="C21519">
        <v>1924</v>
      </c>
      <c r="D21519">
        <v>3702117</v>
      </c>
    </row>
    <row r="21520" spans="1:4" x14ac:dyDescent="0.55000000000000004">
      <c r="A21520" t="s">
        <v>152</v>
      </c>
      <c r="B21520" t="s">
        <v>2126</v>
      </c>
      <c r="C21520">
        <v>1925</v>
      </c>
      <c r="D21520">
        <v>4861794</v>
      </c>
    </row>
    <row r="21521" spans="1:4" x14ac:dyDescent="0.55000000000000004">
      <c r="A21521" t="s">
        <v>152</v>
      </c>
      <c r="B21521" t="s">
        <v>2126</v>
      </c>
      <c r="C21521">
        <v>1926</v>
      </c>
      <c r="D21521">
        <v>4800699</v>
      </c>
    </row>
    <row r="21522" spans="1:4" x14ac:dyDescent="0.55000000000000004">
      <c r="A21522" t="s">
        <v>152</v>
      </c>
      <c r="B21522" t="s">
        <v>2126</v>
      </c>
      <c r="C21522">
        <v>1927</v>
      </c>
      <c r="D21522">
        <v>4785192</v>
      </c>
    </row>
    <row r="21523" spans="1:4" x14ac:dyDescent="0.55000000000000004">
      <c r="A21523" t="s">
        <v>152</v>
      </c>
      <c r="B21523" t="s">
        <v>2126</v>
      </c>
      <c r="C21523">
        <v>1928</v>
      </c>
      <c r="D21523">
        <v>5407921</v>
      </c>
    </row>
    <row r="21524" spans="1:4" x14ac:dyDescent="0.55000000000000004">
      <c r="A21524" t="s">
        <v>152</v>
      </c>
      <c r="B21524" t="s">
        <v>2126</v>
      </c>
      <c r="C21524">
        <v>1929</v>
      </c>
      <c r="D21524">
        <v>7144172</v>
      </c>
    </row>
    <row r="21525" spans="1:4" x14ac:dyDescent="0.55000000000000004">
      <c r="A21525" t="s">
        <v>152</v>
      </c>
      <c r="B21525" t="s">
        <v>2126</v>
      </c>
      <c r="C21525">
        <v>1930</v>
      </c>
      <c r="D21525">
        <v>5659205</v>
      </c>
    </row>
    <row r="21526" spans="1:4" x14ac:dyDescent="0.55000000000000004">
      <c r="A21526" t="s">
        <v>152</v>
      </c>
      <c r="B21526" t="s">
        <v>2126</v>
      </c>
      <c r="C21526">
        <v>1931</v>
      </c>
      <c r="D21526">
        <v>4592557</v>
      </c>
    </row>
    <row r="21527" spans="1:4" x14ac:dyDescent="0.55000000000000004">
      <c r="A21527" t="s">
        <v>152</v>
      </c>
      <c r="B21527" t="s">
        <v>2126</v>
      </c>
      <c r="C21527">
        <v>1932</v>
      </c>
      <c r="D21527">
        <v>4152478.2</v>
      </c>
    </row>
    <row r="21528" spans="1:4" x14ac:dyDescent="0.55000000000000004">
      <c r="A21528" t="s">
        <v>152</v>
      </c>
      <c r="B21528" t="s">
        <v>2126</v>
      </c>
      <c r="C21528">
        <v>1933</v>
      </c>
      <c r="D21528">
        <v>6706794</v>
      </c>
    </row>
    <row r="21529" spans="1:4" x14ac:dyDescent="0.55000000000000004">
      <c r="A21529" t="s">
        <v>152</v>
      </c>
      <c r="B21529" t="s">
        <v>2126</v>
      </c>
      <c r="C21529">
        <v>1934</v>
      </c>
      <c r="D21529">
        <v>6810378</v>
      </c>
    </row>
    <row r="21530" spans="1:4" x14ac:dyDescent="0.55000000000000004">
      <c r="A21530" t="s">
        <v>152</v>
      </c>
      <c r="B21530" t="s">
        <v>2126</v>
      </c>
      <c r="C21530">
        <v>1935</v>
      </c>
      <c r="D21530">
        <v>7241789</v>
      </c>
    </row>
    <row r="21531" spans="1:4" x14ac:dyDescent="0.55000000000000004">
      <c r="A21531" t="s">
        <v>152</v>
      </c>
      <c r="B21531" t="s">
        <v>2126</v>
      </c>
      <c r="C21531">
        <v>1936</v>
      </c>
      <c r="D21531">
        <v>7457412</v>
      </c>
    </row>
    <row r="21532" spans="1:4" x14ac:dyDescent="0.55000000000000004">
      <c r="A21532" t="s">
        <v>152</v>
      </c>
      <c r="B21532" t="s">
        <v>2126</v>
      </c>
      <c r="C21532">
        <v>1937</v>
      </c>
      <c r="D21532">
        <v>8835484</v>
      </c>
    </row>
    <row r="21533" spans="1:4" x14ac:dyDescent="0.55000000000000004">
      <c r="A21533" t="s">
        <v>152</v>
      </c>
      <c r="B21533" t="s">
        <v>2126</v>
      </c>
      <c r="C21533">
        <v>1938</v>
      </c>
      <c r="D21533">
        <v>8037337.5</v>
      </c>
    </row>
    <row r="21534" spans="1:4" x14ac:dyDescent="0.55000000000000004">
      <c r="A21534" t="s">
        <v>152</v>
      </c>
      <c r="B21534" t="s">
        <v>2126</v>
      </c>
      <c r="C21534">
        <v>1939</v>
      </c>
      <c r="D21534">
        <v>5867372</v>
      </c>
    </row>
    <row r="21535" spans="1:4" x14ac:dyDescent="0.55000000000000004">
      <c r="A21535" t="s">
        <v>152</v>
      </c>
      <c r="B21535" t="s">
        <v>2126</v>
      </c>
      <c r="C21535">
        <v>1940</v>
      </c>
      <c r="D21535">
        <v>5307257</v>
      </c>
    </row>
    <row r="21536" spans="1:4" x14ac:dyDescent="0.55000000000000004">
      <c r="A21536" t="s">
        <v>152</v>
      </c>
      <c r="B21536" t="s">
        <v>2126</v>
      </c>
      <c r="C21536">
        <v>1941</v>
      </c>
      <c r="D21536">
        <v>5252282</v>
      </c>
    </row>
    <row r="21537" spans="1:4" x14ac:dyDescent="0.55000000000000004">
      <c r="A21537" t="s">
        <v>152</v>
      </c>
      <c r="B21537" t="s">
        <v>2126</v>
      </c>
      <c r="C21537">
        <v>1942</v>
      </c>
      <c r="D21537">
        <v>6035904</v>
      </c>
    </row>
    <row r="21538" spans="1:4" x14ac:dyDescent="0.55000000000000004">
      <c r="A21538" t="s">
        <v>152</v>
      </c>
      <c r="B21538" t="s">
        <v>2126</v>
      </c>
      <c r="C21538">
        <v>1943</v>
      </c>
      <c r="D21538">
        <v>6509864</v>
      </c>
    </row>
    <row r="21539" spans="1:4" x14ac:dyDescent="0.55000000000000004">
      <c r="A21539" t="s">
        <v>152</v>
      </c>
      <c r="B21539" t="s">
        <v>2126</v>
      </c>
      <c r="C21539">
        <v>1944</v>
      </c>
      <c r="D21539">
        <v>6429258</v>
      </c>
    </row>
    <row r="21540" spans="1:4" x14ac:dyDescent="0.55000000000000004">
      <c r="A21540" t="s">
        <v>152</v>
      </c>
      <c r="B21540" t="s">
        <v>2126</v>
      </c>
      <c r="C21540">
        <v>1945</v>
      </c>
      <c r="D21540">
        <v>6192759</v>
      </c>
    </row>
    <row r="21541" spans="1:4" x14ac:dyDescent="0.55000000000000004">
      <c r="A21541" t="s">
        <v>152</v>
      </c>
      <c r="B21541" t="s">
        <v>2126</v>
      </c>
      <c r="C21541">
        <v>1946</v>
      </c>
      <c r="D21541">
        <v>5625049</v>
      </c>
    </row>
    <row r="21542" spans="1:4" x14ac:dyDescent="0.55000000000000004">
      <c r="A21542" t="s">
        <v>152</v>
      </c>
      <c r="B21542" t="s">
        <v>2126</v>
      </c>
      <c r="C21542">
        <v>1947</v>
      </c>
      <c r="D21542">
        <v>5812075</v>
      </c>
    </row>
    <row r="21543" spans="1:4" x14ac:dyDescent="0.55000000000000004">
      <c r="A21543" t="s">
        <v>152</v>
      </c>
      <c r="B21543" t="s">
        <v>2126</v>
      </c>
      <c r="C21543">
        <v>1948</v>
      </c>
      <c r="D21543">
        <v>6338495</v>
      </c>
    </row>
    <row r="21544" spans="1:4" x14ac:dyDescent="0.55000000000000004">
      <c r="A21544" t="s">
        <v>152</v>
      </c>
      <c r="B21544" t="s">
        <v>2126</v>
      </c>
      <c r="C21544">
        <v>1949</v>
      </c>
      <c r="D21544">
        <v>6593429</v>
      </c>
    </row>
    <row r="21545" spans="1:4" x14ac:dyDescent="0.55000000000000004">
      <c r="A21545" t="s">
        <v>152</v>
      </c>
      <c r="B21545" t="s">
        <v>2126</v>
      </c>
      <c r="C21545">
        <v>1950</v>
      </c>
      <c r="D21545">
        <v>4545396</v>
      </c>
    </row>
    <row r="21546" spans="1:4" x14ac:dyDescent="0.55000000000000004">
      <c r="A21546" t="s">
        <v>152</v>
      </c>
      <c r="B21546" t="s">
        <v>2126</v>
      </c>
      <c r="C21546">
        <v>1951</v>
      </c>
      <c r="D21546">
        <v>4772736</v>
      </c>
    </row>
    <row r="21547" spans="1:4" x14ac:dyDescent="0.55000000000000004">
      <c r="A21547" t="s">
        <v>152</v>
      </c>
      <c r="B21547" t="s">
        <v>2126</v>
      </c>
      <c r="C21547">
        <v>1952</v>
      </c>
      <c r="D21547">
        <v>5186739</v>
      </c>
    </row>
    <row r="21548" spans="1:4" x14ac:dyDescent="0.55000000000000004">
      <c r="A21548" t="s">
        <v>152</v>
      </c>
      <c r="B21548" t="s">
        <v>2126</v>
      </c>
      <c r="C21548">
        <v>1953</v>
      </c>
      <c r="D21548">
        <v>5512507</v>
      </c>
    </row>
    <row r="21549" spans="1:4" x14ac:dyDescent="0.55000000000000004">
      <c r="A21549" t="s">
        <v>152</v>
      </c>
      <c r="B21549" t="s">
        <v>2126</v>
      </c>
      <c r="C21549">
        <v>1954</v>
      </c>
      <c r="D21549">
        <v>6234168</v>
      </c>
    </row>
    <row r="21550" spans="1:4" x14ac:dyDescent="0.55000000000000004">
      <c r="A21550" t="s">
        <v>152</v>
      </c>
      <c r="B21550" t="s">
        <v>2126</v>
      </c>
      <c r="C21550">
        <v>1955</v>
      </c>
      <c r="D21550">
        <v>6124009</v>
      </c>
    </row>
    <row r="21551" spans="1:4" x14ac:dyDescent="0.55000000000000004">
      <c r="A21551" t="s">
        <v>152</v>
      </c>
      <c r="B21551" t="s">
        <v>2126</v>
      </c>
      <c r="C21551">
        <v>1956</v>
      </c>
      <c r="D21551">
        <v>6310843</v>
      </c>
    </row>
    <row r="21552" spans="1:4" x14ac:dyDescent="0.55000000000000004">
      <c r="A21552" t="s">
        <v>152</v>
      </c>
      <c r="B21552" t="s">
        <v>2126</v>
      </c>
      <c r="C21552">
        <v>1957</v>
      </c>
      <c r="D21552">
        <v>6673609</v>
      </c>
    </row>
    <row r="21553" spans="1:4" x14ac:dyDescent="0.55000000000000004">
      <c r="A21553" t="s">
        <v>152</v>
      </c>
      <c r="B21553" t="s">
        <v>2126</v>
      </c>
      <c r="C21553">
        <v>1958</v>
      </c>
      <c r="D21553">
        <v>7373195</v>
      </c>
    </row>
    <row r="21554" spans="1:4" x14ac:dyDescent="0.55000000000000004">
      <c r="A21554" t="s">
        <v>152</v>
      </c>
      <c r="B21554" t="s">
        <v>2126</v>
      </c>
      <c r="C21554">
        <v>1959</v>
      </c>
      <c r="D21554">
        <v>7215732</v>
      </c>
    </row>
    <row r="21555" spans="1:4" x14ac:dyDescent="0.55000000000000004">
      <c r="A21555" t="s">
        <v>152</v>
      </c>
      <c r="B21555" t="s">
        <v>2126</v>
      </c>
      <c r="C21555">
        <v>1960</v>
      </c>
      <c r="D21555">
        <v>8164620.5</v>
      </c>
    </row>
    <row r="21556" spans="1:4" x14ac:dyDescent="0.55000000000000004">
      <c r="A21556" t="s">
        <v>152</v>
      </c>
      <c r="B21556" t="s">
        <v>2126</v>
      </c>
      <c r="C21556">
        <v>1961</v>
      </c>
      <c r="D21556">
        <v>8633641</v>
      </c>
    </row>
    <row r="21557" spans="1:4" x14ac:dyDescent="0.55000000000000004">
      <c r="A21557" t="s">
        <v>152</v>
      </c>
      <c r="B21557" t="s">
        <v>2126</v>
      </c>
      <c r="C21557">
        <v>1962</v>
      </c>
      <c r="D21557">
        <v>9959593</v>
      </c>
    </row>
    <row r="21558" spans="1:4" x14ac:dyDescent="0.55000000000000004">
      <c r="A21558" t="s">
        <v>152</v>
      </c>
      <c r="B21558" t="s">
        <v>2126</v>
      </c>
      <c r="C21558">
        <v>1963</v>
      </c>
      <c r="D21558">
        <v>10223164</v>
      </c>
    </row>
    <row r="21559" spans="1:4" x14ac:dyDescent="0.55000000000000004">
      <c r="A21559" t="s">
        <v>152</v>
      </c>
      <c r="B21559" t="s">
        <v>2126</v>
      </c>
      <c r="C21559">
        <v>1964</v>
      </c>
      <c r="D21559">
        <v>12252782</v>
      </c>
    </row>
    <row r="21560" spans="1:4" x14ac:dyDescent="0.55000000000000004">
      <c r="A21560" t="s">
        <v>152</v>
      </c>
      <c r="B21560" t="s">
        <v>2126</v>
      </c>
      <c r="C21560">
        <v>1965</v>
      </c>
      <c r="D21560">
        <v>11951530</v>
      </c>
    </row>
    <row r="21561" spans="1:4" x14ac:dyDescent="0.55000000000000004">
      <c r="A21561" t="s">
        <v>152</v>
      </c>
      <c r="B21561" t="s">
        <v>2126</v>
      </c>
      <c r="C21561">
        <v>1966</v>
      </c>
      <c r="D21561">
        <v>13241052</v>
      </c>
    </row>
    <row r="21562" spans="1:4" x14ac:dyDescent="0.55000000000000004">
      <c r="A21562" t="s">
        <v>152</v>
      </c>
      <c r="B21562" t="s">
        <v>2126</v>
      </c>
      <c r="C21562">
        <v>1967</v>
      </c>
      <c r="D21562">
        <v>13640338</v>
      </c>
    </row>
    <row r="21563" spans="1:4" x14ac:dyDescent="0.55000000000000004">
      <c r="A21563" t="s">
        <v>152</v>
      </c>
      <c r="B21563" t="s">
        <v>2126</v>
      </c>
      <c r="C21563">
        <v>1968</v>
      </c>
      <c r="D21563">
        <v>14486633</v>
      </c>
    </row>
    <row r="21564" spans="1:4" x14ac:dyDescent="0.55000000000000004">
      <c r="A21564" t="s">
        <v>152</v>
      </c>
      <c r="B21564" t="s">
        <v>2126</v>
      </c>
      <c r="C21564">
        <v>1969</v>
      </c>
      <c r="D21564">
        <v>15285267</v>
      </c>
    </row>
    <row r="21565" spans="1:4" x14ac:dyDescent="0.55000000000000004">
      <c r="A21565" t="s">
        <v>152</v>
      </c>
      <c r="B21565" t="s">
        <v>2126</v>
      </c>
      <c r="C21565">
        <v>1970</v>
      </c>
      <c r="D21565">
        <v>17765824</v>
      </c>
    </row>
    <row r="21566" spans="1:4" x14ac:dyDescent="0.55000000000000004">
      <c r="A21566" t="s">
        <v>152</v>
      </c>
      <c r="B21566" t="s">
        <v>2126</v>
      </c>
      <c r="C21566">
        <v>1971</v>
      </c>
      <c r="D21566">
        <v>18590718</v>
      </c>
    </row>
    <row r="21567" spans="1:4" x14ac:dyDescent="0.55000000000000004">
      <c r="A21567" t="s">
        <v>152</v>
      </c>
      <c r="B21567" t="s">
        <v>2126</v>
      </c>
      <c r="C21567">
        <v>1972</v>
      </c>
      <c r="D21567">
        <v>18147972</v>
      </c>
    </row>
    <row r="21568" spans="1:4" x14ac:dyDescent="0.55000000000000004">
      <c r="A21568" t="s">
        <v>152</v>
      </c>
      <c r="B21568" t="s">
        <v>2126</v>
      </c>
      <c r="C21568">
        <v>1973</v>
      </c>
      <c r="D21568">
        <v>19722846</v>
      </c>
    </row>
    <row r="21569" spans="1:4" x14ac:dyDescent="0.55000000000000004">
      <c r="A21569" t="s">
        <v>152</v>
      </c>
      <c r="B21569" t="s">
        <v>2126</v>
      </c>
      <c r="C21569">
        <v>1974</v>
      </c>
      <c r="D21569">
        <v>21325154</v>
      </c>
    </row>
    <row r="21570" spans="1:4" x14ac:dyDescent="0.55000000000000004">
      <c r="A21570" t="s">
        <v>152</v>
      </c>
      <c r="B21570" t="s">
        <v>2126</v>
      </c>
      <c r="C21570">
        <v>1975</v>
      </c>
      <c r="D21570">
        <v>21927228</v>
      </c>
    </row>
    <row r="21571" spans="1:4" x14ac:dyDescent="0.55000000000000004">
      <c r="A21571" t="s">
        <v>152</v>
      </c>
      <c r="B21571" t="s">
        <v>2126</v>
      </c>
      <c r="C21571">
        <v>1976</v>
      </c>
      <c r="D21571">
        <v>22400364</v>
      </c>
    </row>
    <row r="21572" spans="1:4" x14ac:dyDescent="0.55000000000000004">
      <c r="A21572" t="s">
        <v>152</v>
      </c>
      <c r="B21572" t="s">
        <v>2126</v>
      </c>
      <c r="C21572">
        <v>1977</v>
      </c>
      <c r="D21572">
        <v>23295968</v>
      </c>
    </row>
    <row r="21573" spans="1:4" x14ac:dyDescent="0.55000000000000004">
      <c r="A21573" t="s">
        <v>152</v>
      </c>
      <c r="B21573" t="s">
        <v>2126</v>
      </c>
      <c r="C21573">
        <v>1978</v>
      </c>
      <c r="D21573">
        <v>22412698</v>
      </c>
    </row>
    <row r="21574" spans="1:4" x14ac:dyDescent="0.55000000000000004">
      <c r="A21574" t="s">
        <v>152</v>
      </c>
      <c r="B21574" t="s">
        <v>2126</v>
      </c>
      <c r="C21574">
        <v>1979</v>
      </c>
      <c r="D21574">
        <v>22217276</v>
      </c>
    </row>
    <row r="21575" spans="1:4" x14ac:dyDescent="0.55000000000000004">
      <c r="A21575" t="s">
        <v>152</v>
      </c>
      <c r="B21575" t="s">
        <v>2126</v>
      </c>
      <c r="C21575">
        <v>1980</v>
      </c>
      <c r="D21575">
        <v>24064700</v>
      </c>
    </row>
    <row r="21576" spans="1:4" x14ac:dyDescent="0.55000000000000004">
      <c r="A21576" t="s">
        <v>152</v>
      </c>
      <c r="B21576" t="s">
        <v>2126</v>
      </c>
      <c r="C21576">
        <v>1981</v>
      </c>
      <c r="D21576">
        <v>24026774</v>
      </c>
    </row>
    <row r="21577" spans="1:4" x14ac:dyDescent="0.55000000000000004">
      <c r="A21577" t="s">
        <v>152</v>
      </c>
      <c r="B21577" t="s">
        <v>2126</v>
      </c>
      <c r="C21577">
        <v>1982</v>
      </c>
      <c r="D21577">
        <v>23600102</v>
      </c>
    </row>
    <row r="21578" spans="1:4" x14ac:dyDescent="0.55000000000000004">
      <c r="A21578" t="s">
        <v>152</v>
      </c>
      <c r="B21578" t="s">
        <v>2126</v>
      </c>
      <c r="C21578">
        <v>1983</v>
      </c>
      <c r="D21578">
        <v>20392858</v>
      </c>
    </row>
    <row r="21579" spans="1:4" x14ac:dyDescent="0.55000000000000004">
      <c r="A21579" t="s">
        <v>152</v>
      </c>
      <c r="B21579" t="s">
        <v>2126</v>
      </c>
      <c r="C21579">
        <v>1984</v>
      </c>
      <c r="D21579">
        <v>20632454</v>
      </c>
    </row>
    <row r="21580" spans="1:4" x14ac:dyDescent="0.55000000000000004">
      <c r="A21580" t="s">
        <v>152</v>
      </c>
      <c r="B21580" t="s">
        <v>2126</v>
      </c>
      <c r="C21580">
        <v>1985</v>
      </c>
      <c r="D21580">
        <v>19454626</v>
      </c>
    </row>
    <row r="21581" spans="1:4" x14ac:dyDescent="0.55000000000000004">
      <c r="A21581" t="s">
        <v>152</v>
      </c>
      <c r="B21581" t="s">
        <v>2126</v>
      </c>
      <c r="C21581">
        <v>1986</v>
      </c>
      <c r="D21581">
        <v>21775106</v>
      </c>
    </row>
    <row r="21582" spans="1:4" x14ac:dyDescent="0.55000000000000004">
      <c r="A21582" t="s">
        <v>152</v>
      </c>
      <c r="B21582" t="s">
        <v>2126</v>
      </c>
      <c r="C21582">
        <v>1987</v>
      </c>
      <c r="D21582">
        <v>25693674</v>
      </c>
    </row>
    <row r="21583" spans="1:4" x14ac:dyDescent="0.55000000000000004">
      <c r="A21583" t="s">
        <v>152</v>
      </c>
      <c r="B21583" t="s">
        <v>2126</v>
      </c>
      <c r="C21583">
        <v>1988</v>
      </c>
      <c r="D21583">
        <v>25018144</v>
      </c>
    </row>
    <row r="21584" spans="1:4" x14ac:dyDescent="0.55000000000000004">
      <c r="A21584" t="s">
        <v>152</v>
      </c>
      <c r="B21584" t="s">
        <v>2126</v>
      </c>
      <c r="C21584">
        <v>1989</v>
      </c>
      <c r="D21584">
        <v>21762108</v>
      </c>
    </row>
    <row r="21585" spans="1:4" x14ac:dyDescent="0.55000000000000004">
      <c r="A21585" t="s">
        <v>152</v>
      </c>
      <c r="B21585" t="s">
        <v>2126</v>
      </c>
      <c r="C21585">
        <v>1990</v>
      </c>
      <c r="D21585">
        <v>21400794</v>
      </c>
    </row>
    <row r="21586" spans="1:4" x14ac:dyDescent="0.55000000000000004">
      <c r="A21586" t="s">
        <v>152</v>
      </c>
      <c r="B21586" t="s">
        <v>2126</v>
      </c>
      <c r="C21586">
        <v>1991</v>
      </c>
      <c r="D21586">
        <v>20757894</v>
      </c>
    </row>
    <row r="21587" spans="1:4" x14ac:dyDescent="0.55000000000000004">
      <c r="A21587" t="s">
        <v>152</v>
      </c>
      <c r="B21587" t="s">
        <v>2126</v>
      </c>
      <c r="C21587">
        <v>1992</v>
      </c>
      <c r="D21587">
        <v>20985784</v>
      </c>
    </row>
    <row r="21588" spans="1:4" x14ac:dyDescent="0.55000000000000004">
      <c r="A21588" t="s">
        <v>152</v>
      </c>
      <c r="B21588" t="s">
        <v>2126</v>
      </c>
      <c r="C21588">
        <v>1993</v>
      </c>
      <c r="D21588">
        <v>23884756</v>
      </c>
    </row>
    <row r="21589" spans="1:4" x14ac:dyDescent="0.55000000000000004">
      <c r="A21589" t="s">
        <v>152</v>
      </c>
      <c r="B21589" t="s">
        <v>2126</v>
      </c>
      <c r="C21589">
        <v>1994</v>
      </c>
      <c r="D21589">
        <v>24176558</v>
      </c>
    </row>
    <row r="21590" spans="1:4" x14ac:dyDescent="0.55000000000000004">
      <c r="A21590" t="s">
        <v>152</v>
      </c>
      <c r="B21590" t="s">
        <v>2126</v>
      </c>
      <c r="C21590">
        <v>1995</v>
      </c>
      <c r="D21590">
        <v>25143060</v>
      </c>
    </row>
    <row r="21591" spans="1:4" x14ac:dyDescent="0.55000000000000004">
      <c r="A21591" t="s">
        <v>152</v>
      </c>
      <c r="B21591" t="s">
        <v>2126</v>
      </c>
      <c r="C21591">
        <v>1996</v>
      </c>
      <c r="D21591">
        <v>24717086</v>
      </c>
    </row>
    <row r="21592" spans="1:4" x14ac:dyDescent="0.55000000000000004">
      <c r="A21592" t="s">
        <v>152</v>
      </c>
      <c r="B21592" t="s">
        <v>2126</v>
      </c>
      <c r="C21592">
        <v>1997</v>
      </c>
      <c r="D21592">
        <v>27747166</v>
      </c>
    </row>
    <row r="21593" spans="1:4" x14ac:dyDescent="0.55000000000000004">
      <c r="A21593" t="s">
        <v>152</v>
      </c>
      <c r="B21593" t="s">
        <v>2126</v>
      </c>
      <c r="C21593">
        <v>1998</v>
      </c>
      <c r="D21593">
        <v>28065826</v>
      </c>
    </row>
    <row r="21594" spans="1:4" x14ac:dyDescent="0.55000000000000004">
      <c r="A21594" t="s">
        <v>152</v>
      </c>
      <c r="B21594" t="s">
        <v>2126</v>
      </c>
      <c r="C21594">
        <v>1999</v>
      </c>
      <c r="D21594">
        <v>29562408</v>
      </c>
    </row>
    <row r="21595" spans="1:4" x14ac:dyDescent="0.55000000000000004">
      <c r="A21595" t="s">
        <v>152</v>
      </c>
      <c r="B21595" t="s">
        <v>2126</v>
      </c>
      <c r="C21595">
        <v>2000</v>
      </c>
      <c r="D21595">
        <v>28677526</v>
      </c>
    </row>
    <row r="21596" spans="1:4" x14ac:dyDescent="0.55000000000000004">
      <c r="A21596" t="s">
        <v>152</v>
      </c>
      <c r="B21596" t="s">
        <v>2126</v>
      </c>
      <c r="C21596">
        <v>2001</v>
      </c>
      <c r="D21596">
        <v>25260150</v>
      </c>
    </row>
    <row r="21597" spans="1:4" x14ac:dyDescent="0.55000000000000004">
      <c r="A21597" t="s">
        <v>152</v>
      </c>
      <c r="B21597" t="s">
        <v>2126</v>
      </c>
      <c r="C21597">
        <v>2002</v>
      </c>
      <c r="D21597">
        <v>25591744</v>
      </c>
    </row>
    <row r="21598" spans="1:4" x14ac:dyDescent="0.55000000000000004">
      <c r="A21598" t="s">
        <v>152</v>
      </c>
      <c r="B21598" t="s">
        <v>2126</v>
      </c>
      <c r="C21598">
        <v>2003</v>
      </c>
      <c r="D21598">
        <v>24914172</v>
      </c>
    </row>
    <row r="21599" spans="1:4" x14ac:dyDescent="0.55000000000000004">
      <c r="A21599" t="s">
        <v>152</v>
      </c>
      <c r="B21599" t="s">
        <v>2126</v>
      </c>
      <c r="C21599">
        <v>2004</v>
      </c>
      <c r="D21599">
        <v>28503630</v>
      </c>
    </row>
    <row r="21600" spans="1:4" x14ac:dyDescent="0.55000000000000004">
      <c r="A21600" t="s">
        <v>152</v>
      </c>
      <c r="B21600" t="s">
        <v>2126</v>
      </c>
      <c r="C21600">
        <v>2005</v>
      </c>
      <c r="D21600">
        <v>30321106</v>
      </c>
    </row>
    <row r="21601" spans="1:4" x14ac:dyDescent="0.55000000000000004">
      <c r="A21601" t="s">
        <v>152</v>
      </c>
      <c r="B21601" t="s">
        <v>2126</v>
      </c>
      <c r="C21601">
        <v>2006</v>
      </c>
      <c r="D21601">
        <v>28299266</v>
      </c>
    </row>
    <row r="21602" spans="1:4" x14ac:dyDescent="0.55000000000000004">
      <c r="A21602" t="s">
        <v>152</v>
      </c>
      <c r="B21602" t="s">
        <v>2126</v>
      </c>
      <c r="C21602">
        <v>2007</v>
      </c>
      <c r="D21602">
        <v>34566920</v>
      </c>
    </row>
    <row r="21603" spans="1:4" x14ac:dyDescent="0.55000000000000004">
      <c r="A21603" t="s">
        <v>152</v>
      </c>
      <c r="B21603" t="s">
        <v>2126</v>
      </c>
      <c r="C21603">
        <v>2008</v>
      </c>
      <c r="D21603">
        <v>35572416</v>
      </c>
    </row>
    <row r="21604" spans="1:4" x14ac:dyDescent="0.55000000000000004">
      <c r="A21604" t="s">
        <v>152</v>
      </c>
      <c r="B21604" t="s">
        <v>2126</v>
      </c>
      <c r="C21604">
        <v>2009</v>
      </c>
      <c r="D21604">
        <v>39423844</v>
      </c>
    </row>
    <row r="21605" spans="1:4" x14ac:dyDescent="0.55000000000000004">
      <c r="A21605" t="s">
        <v>152</v>
      </c>
      <c r="B21605" t="s">
        <v>2126</v>
      </c>
      <c r="C21605">
        <v>2010</v>
      </c>
      <c r="D21605">
        <v>42505100</v>
      </c>
    </row>
    <row r="21606" spans="1:4" x14ac:dyDescent="0.55000000000000004">
      <c r="A21606" t="s">
        <v>152</v>
      </c>
      <c r="B21606" t="s">
        <v>2126</v>
      </c>
      <c r="C21606">
        <v>2011</v>
      </c>
      <c r="D21606">
        <v>42326790</v>
      </c>
    </row>
    <row r="21607" spans="1:4" x14ac:dyDescent="0.55000000000000004">
      <c r="A21607" t="s">
        <v>152</v>
      </c>
      <c r="B21607" t="s">
        <v>2126</v>
      </c>
      <c r="C21607">
        <v>2012</v>
      </c>
      <c r="D21607">
        <v>45508680</v>
      </c>
    </row>
    <row r="21608" spans="1:4" x14ac:dyDescent="0.55000000000000004">
      <c r="A21608" t="s">
        <v>152</v>
      </c>
      <c r="B21608" t="s">
        <v>2126</v>
      </c>
      <c r="C21608">
        <v>2013</v>
      </c>
      <c r="D21608">
        <v>42717744</v>
      </c>
    </row>
    <row r="21609" spans="1:4" x14ac:dyDescent="0.55000000000000004">
      <c r="A21609" t="s">
        <v>152</v>
      </c>
      <c r="B21609" t="s">
        <v>2126</v>
      </c>
      <c r="C21609">
        <v>2014</v>
      </c>
      <c r="D21609">
        <v>49388020</v>
      </c>
    </row>
    <row r="21610" spans="1:4" x14ac:dyDescent="0.55000000000000004">
      <c r="A21610" t="s">
        <v>152</v>
      </c>
      <c r="B21610" t="s">
        <v>2126</v>
      </c>
      <c r="C21610">
        <v>2015</v>
      </c>
      <c r="D21610">
        <v>49204056</v>
      </c>
    </row>
    <row r="21611" spans="1:4" x14ac:dyDescent="0.55000000000000004">
      <c r="A21611" t="s">
        <v>152</v>
      </c>
      <c r="B21611" t="s">
        <v>2126</v>
      </c>
      <c r="C21611">
        <v>2016</v>
      </c>
      <c r="D21611">
        <v>52697668</v>
      </c>
    </row>
    <row r="21612" spans="1:4" x14ac:dyDescent="0.55000000000000004">
      <c r="A21612" t="s">
        <v>152</v>
      </c>
      <c r="B21612" t="s">
        <v>2126</v>
      </c>
      <c r="C21612">
        <v>2017</v>
      </c>
      <c r="D21612">
        <v>54726350</v>
      </c>
    </row>
    <row r="21613" spans="1:4" x14ac:dyDescent="0.55000000000000004">
      <c r="A21613" t="s">
        <v>152</v>
      </c>
      <c r="B21613" t="s">
        <v>2126</v>
      </c>
      <c r="C21613">
        <v>2018</v>
      </c>
      <c r="D21613">
        <v>56013570</v>
      </c>
    </row>
    <row r="21614" spans="1:4" x14ac:dyDescent="0.55000000000000004">
      <c r="A21614" t="s">
        <v>152</v>
      </c>
      <c r="B21614" t="s">
        <v>2126</v>
      </c>
      <c r="C21614">
        <v>2019</v>
      </c>
      <c r="D21614">
        <v>58668280</v>
      </c>
    </row>
    <row r="21615" spans="1:4" x14ac:dyDescent="0.55000000000000004">
      <c r="A21615" t="s">
        <v>152</v>
      </c>
      <c r="B21615" t="s">
        <v>2126</v>
      </c>
      <c r="C21615">
        <v>2020</v>
      </c>
      <c r="D21615">
        <v>47236736</v>
      </c>
    </row>
    <row r="21616" spans="1:4" x14ac:dyDescent="0.55000000000000004">
      <c r="A21616" t="s">
        <v>152</v>
      </c>
      <c r="B21616" t="s">
        <v>2126</v>
      </c>
      <c r="C21616">
        <v>2021</v>
      </c>
      <c r="D21616">
        <v>59961856</v>
      </c>
    </row>
    <row r="21617" spans="1:4" x14ac:dyDescent="0.55000000000000004">
      <c r="A21617" t="s">
        <v>152</v>
      </c>
      <c r="B21617" t="s">
        <v>2126</v>
      </c>
      <c r="C21617">
        <v>2022</v>
      </c>
      <c r="D21617">
        <v>64784804</v>
      </c>
    </row>
    <row r="21618" spans="1:4" x14ac:dyDescent="0.55000000000000004">
      <c r="A21618" t="s">
        <v>152</v>
      </c>
      <c r="B21618" t="s">
        <v>2126</v>
      </c>
      <c r="C21618">
        <v>2023</v>
      </c>
      <c r="D21618">
        <v>66064750</v>
      </c>
    </row>
    <row r="21619" spans="1:4" x14ac:dyDescent="0.55000000000000004">
      <c r="A21619" t="s">
        <v>152</v>
      </c>
      <c r="B21619" t="s">
        <v>2126</v>
      </c>
      <c r="C21619">
        <v>2024</v>
      </c>
      <c r="D21619">
        <v>70246650</v>
      </c>
    </row>
    <row r="21620" spans="1:4" x14ac:dyDescent="0.55000000000000004">
      <c r="A21620" t="s">
        <v>153</v>
      </c>
      <c r="B21620" t="s">
        <v>2127</v>
      </c>
      <c r="C21620">
        <v>1907</v>
      </c>
      <c r="D21620">
        <v>7328</v>
      </c>
    </row>
    <row r="21621" spans="1:4" x14ac:dyDescent="0.55000000000000004">
      <c r="A21621" t="s">
        <v>153</v>
      </c>
      <c r="B21621" t="s">
        <v>2127</v>
      </c>
      <c r="C21621">
        <v>1908</v>
      </c>
      <c r="D21621">
        <v>18320</v>
      </c>
    </row>
    <row r="21622" spans="1:4" x14ac:dyDescent="0.55000000000000004">
      <c r="A21622" t="s">
        <v>153</v>
      </c>
      <c r="B21622" t="s">
        <v>2127</v>
      </c>
      <c r="C21622">
        <v>1909</v>
      </c>
      <c r="D21622">
        <v>54960</v>
      </c>
    </row>
    <row r="21623" spans="1:4" x14ac:dyDescent="0.55000000000000004">
      <c r="A21623" t="s">
        <v>153</v>
      </c>
      <c r="B21623" t="s">
        <v>2127</v>
      </c>
      <c r="C21623">
        <v>1910</v>
      </c>
      <c r="D21623">
        <v>51296</v>
      </c>
    </row>
    <row r="21624" spans="1:4" x14ac:dyDescent="0.55000000000000004">
      <c r="A21624" t="s">
        <v>153</v>
      </c>
      <c r="B21624" t="s">
        <v>2127</v>
      </c>
      <c r="C21624">
        <v>1911</v>
      </c>
      <c r="D21624">
        <v>36640</v>
      </c>
    </row>
    <row r="21625" spans="1:4" x14ac:dyDescent="0.55000000000000004">
      <c r="A21625" t="s">
        <v>153</v>
      </c>
      <c r="B21625" t="s">
        <v>2127</v>
      </c>
      <c r="C21625">
        <v>1912</v>
      </c>
      <c r="D21625">
        <v>3664</v>
      </c>
    </row>
    <row r="21626" spans="1:4" x14ac:dyDescent="0.55000000000000004">
      <c r="A21626" t="s">
        <v>153</v>
      </c>
      <c r="B21626" t="s">
        <v>2127</v>
      </c>
      <c r="C21626">
        <v>1913</v>
      </c>
      <c r="D21626">
        <v>7328</v>
      </c>
    </row>
    <row r="21627" spans="1:4" x14ac:dyDescent="0.55000000000000004">
      <c r="A21627" t="s">
        <v>153</v>
      </c>
      <c r="B21627" t="s">
        <v>2127</v>
      </c>
      <c r="C21627">
        <v>1914</v>
      </c>
      <c r="D21627">
        <v>18320</v>
      </c>
    </row>
    <row r="21628" spans="1:4" x14ac:dyDescent="0.55000000000000004">
      <c r="A21628" t="s">
        <v>153</v>
      </c>
      <c r="B21628" t="s">
        <v>2127</v>
      </c>
      <c r="C21628">
        <v>1915</v>
      </c>
      <c r="D21628">
        <v>54960</v>
      </c>
    </row>
    <row r="21629" spans="1:4" x14ac:dyDescent="0.55000000000000004">
      <c r="A21629" t="s">
        <v>153</v>
      </c>
      <c r="B21629" t="s">
        <v>2127</v>
      </c>
      <c r="C21629">
        <v>1916</v>
      </c>
      <c r="D21629">
        <v>51296</v>
      </c>
    </row>
    <row r="21630" spans="1:4" x14ac:dyDescent="0.55000000000000004">
      <c r="A21630" t="s">
        <v>153</v>
      </c>
      <c r="B21630" t="s">
        <v>2127</v>
      </c>
      <c r="C21630">
        <v>1917</v>
      </c>
      <c r="D21630">
        <v>10992</v>
      </c>
    </row>
    <row r="21631" spans="1:4" x14ac:dyDescent="0.55000000000000004">
      <c r="A21631" t="s">
        <v>153</v>
      </c>
      <c r="B21631" t="s">
        <v>2127</v>
      </c>
      <c r="C21631">
        <v>1918</v>
      </c>
      <c r="D21631">
        <v>29312</v>
      </c>
    </row>
    <row r="21632" spans="1:4" x14ac:dyDescent="0.55000000000000004">
      <c r="A21632" t="s">
        <v>153</v>
      </c>
      <c r="B21632" t="s">
        <v>2127</v>
      </c>
      <c r="C21632">
        <v>1919</v>
      </c>
      <c r="D21632">
        <v>58624</v>
      </c>
    </row>
    <row r="21633" spans="1:4" x14ac:dyDescent="0.55000000000000004">
      <c r="A21633" t="s">
        <v>153</v>
      </c>
      <c r="B21633" t="s">
        <v>2127</v>
      </c>
      <c r="C21633">
        <v>1920</v>
      </c>
      <c r="D21633">
        <v>102592</v>
      </c>
    </row>
    <row r="21634" spans="1:4" x14ac:dyDescent="0.55000000000000004">
      <c r="A21634" t="s">
        <v>153</v>
      </c>
      <c r="B21634" t="s">
        <v>2127</v>
      </c>
      <c r="C21634">
        <v>1921</v>
      </c>
      <c r="D21634">
        <v>69616</v>
      </c>
    </row>
    <row r="21635" spans="1:4" x14ac:dyDescent="0.55000000000000004">
      <c r="A21635" t="s">
        <v>153</v>
      </c>
      <c r="B21635" t="s">
        <v>2127</v>
      </c>
      <c r="C21635">
        <v>1922</v>
      </c>
      <c r="D21635">
        <v>76944</v>
      </c>
    </row>
    <row r="21636" spans="1:4" x14ac:dyDescent="0.55000000000000004">
      <c r="A21636" t="s">
        <v>153</v>
      </c>
      <c r="B21636" t="s">
        <v>2127</v>
      </c>
      <c r="C21636">
        <v>1923</v>
      </c>
      <c r="D21636">
        <v>76944</v>
      </c>
    </row>
    <row r="21637" spans="1:4" x14ac:dyDescent="0.55000000000000004">
      <c r="A21637" t="s">
        <v>153</v>
      </c>
      <c r="B21637" t="s">
        <v>2127</v>
      </c>
      <c r="C21637">
        <v>1924</v>
      </c>
      <c r="D21637">
        <v>84272</v>
      </c>
    </row>
    <row r="21638" spans="1:4" x14ac:dyDescent="0.55000000000000004">
      <c r="A21638" t="s">
        <v>153</v>
      </c>
      <c r="B21638" t="s">
        <v>2127</v>
      </c>
      <c r="C21638">
        <v>1925</v>
      </c>
      <c r="D21638">
        <v>84272</v>
      </c>
    </row>
    <row r="21639" spans="1:4" x14ac:dyDescent="0.55000000000000004">
      <c r="A21639" t="s">
        <v>153</v>
      </c>
      <c r="B21639" t="s">
        <v>2127</v>
      </c>
      <c r="C21639">
        <v>1926</v>
      </c>
      <c r="D21639">
        <v>51296</v>
      </c>
    </row>
    <row r="21640" spans="1:4" x14ac:dyDescent="0.55000000000000004">
      <c r="A21640" t="s">
        <v>153</v>
      </c>
      <c r="B21640" t="s">
        <v>2127</v>
      </c>
      <c r="C21640">
        <v>1927</v>
      </c>
      <c r="D21640">
        <v>40304</v>
      </c>
    </row>
    <row r="21641" spans="1:4" x14ac:dyDescent="0.55000000000000004">
      <c r="A21641" t="s">
        <v>153</v>
      </c>
      <c r="B21641" t="s">
        <v>2127</v>
      </c>
      <c r="C21641">
        <v>1928</v>
      </c>
      <c r="D21641">
        <v>80341</v>
      </c>
    </row>
    <row r="21642" spans="1:4" x14ac:dyDescent="0.55000000000000004">
      <c r="A21642" t="s">
        <v>153</v>
      </c>
      <c r="B21642" t="s">
        <v>2127</v>
      </c>
      <c r="C21642">
        <v>1929</v>
      </c>
      <c r="D21642">
        <v>69302</v>
      </c>
    </row>
    <row r="21643" spans="1:4" x14ac:dyDescent="0.55000000000000004">
      <c r="A21643" t="s">
        <v>153</v>
      </c>
      <c r="B21643" t="s">
        <v>2127</v>
      </c>
      <c r="C21643">
        <v>1930</v>
      </c>
      <c r="D21643">
        <v>87520</v>
      </c>
    </row>
    <row r="21644" spans="1:4" x14ac:dyDescent="0.55000000000000004">
      <c r="A21644" t="s">
        <v>153</v>
      </c>
      <c r="B21644" t="s">
        <v>2127</v>
      </c>
      <c r="C21644">
        <v>1931</v>
      </c>
      <c r="D21644">
        <v>80222</v>
      </c>
    </row>
    <row r="21645" spans="1:4" x14ac:dyDescent="0.55000000000000004">
      <c r="A21645" t="s">
        <v>153</v>
      </c>
      <c r="B21645" t="s">
        <v>2127</v>
      </c>
      <c r="C21645">
        <v>1932</v>
      </c>
      <c r="D21645">
        <v>87480</v>
      </c>
    </row>
    <row r="21646" spans="1:4" x14ac:dyDescent="0.55000000000000004">
      <c r="A21646" t="s">
        <v>153</v>
      </c>
      <c r="B21646" t="s">
        <v>2127</v>
      </c>
      <c r="C21646">
        <v>1933</v>
      </c>
      <c r="D21646">
        <v>76558</v>
      </c>
    </row>
    <row r="21647" spans="1:4" x14ac:dyDescent="0.55000000000000004">
      <c r="A21647" t="s">
        <v>153</v>
      </c>
      <c r="B21647" t="s">
        <v>2127</v>
      </c>
      <c r="C21647">
        <v>1934</v>
      </c>
      <c r="D21647">
        <v>87550</v>
      </c>
    </row>
    <row r="21648" spans="1:4" x14ac:dyDescent="0.55000000000000004">
      <c r="A21648" t="s">
        <v>153</v>
      </c>
      <c r="B21648" t="s">
        <v>2127</v>
      </c>
      <c r="C21648">
        <v>1935</v>
      </c>
      <c r="D21648">
        <v>98482</v>
      </c>
    </row>
    <row r="21649" spans="1:4" x14ac:dyDescent="0.55000000000000004">
      <c r="A21649" t="s">
        <v>153</v>
      </c>
      <c r="B21649" t="s">
        <v>2127</v>
      </c>
      <c r="C21649">
        <v>1936</v>
      </c>
      <c r="D21649">
        <v>120377</v>
      </c>
    </row>
    <row r="21650" spans="1:4" x14ac:dyDescent="0.55000000000000004">
      <c r="A21650" t="s">
        <v>153</v>
      </c>
      <c r="B21650" t="s">
        <v>2127</v>
      </c>
      <c r="C21650">
        <v>1937</v>
      </c>
      <c r="D21650">
        <v>120318</v>
      </c>
    </row>
    <row r="21651" spans="1:4" x14ac:dyDescent="0.55000000000000004">
      <c r="A21651" t="s">
        <v>153</v>
      </c>
      <c r="B21651" t="s">
        <v>2127</v>
      </c>
      <c r="C21651">
        <v>1938</v>
      </c>
      <c r="D21651">
        <v>156869</v>
      </c>
    </row>
    <row r="21652" spans="1:4" x14ac:dyDescent="0.55000000000000004">
      <c r="A21652" t="s">
        <v>153</v>
      </c>
      <c r="B21652" t="s">
        <v>2127</v>
      </c>
      <c r="C21652">
        <v>1939</v>
      </c>
      <c r="D21652">
        <v>84272</v>
      </c>
    </row>
    <row r="21653" spans="1:4" x14ac:dyDescent="0.55000000000000004">
      <c r="A21653" t="s">
        <v>153</v>
      </c>
      <c r="B21653" t="s">
        <v>2127</v>
      </c>
      <c r="C21653">
        <v>1940</v>
      </c>
      <c r="D21653">
        <v>113584</v>
      </c>
    </row>
    <row r="21654" spans="1:4" x14ac:dyDescent="0.55000000000000004">
      <c r="A21654" t="s">
        <v>153</v>
      </c>
      <c r="B21654" t="s">
        <v>2127</v>
      </c>
      <c r="C21654">
        <v>1941</v>
      </c>
      <c r="D21654">
        <v>90857</v>
      </c>
    </row>
    <row r="21655" spans="1:4" x14ac:dyDescent="0.55000000000000004">
      <c r="A21655" t="s">
        <v>153</v>
      </c>
      <c r="B21655" t="s">
        <v>2127</v>
      </c>
      <c r="C21655">
        <v>1945</v>
      </c>
      <c r="D21655">
        <v>14537</v>
      </c>
    </row>
    <row r="21656" spans="1:4" x14ac:dyDescent="0.55000000000000004">
      <c r="A21656" t="s">
        <v>153</v>
      </c>
      <c r="B21656" t="s">
        <v>2127</v>
      </c>
      <c r="C21656">
        <v>1946</v>
      </c>
      <c r="D21656">
        <v>113346</v>
      </c>
    </row>
    <row r="21657" spans="1:4" x14ac:dyDescent="0.55000000000000004">
      <c r="A21657" t="s">
        <v>153</v>
      </c>
      <c r="B21657" t="s">
        <v>2127</v>
      </c>
      <c r="C21657">
        <v>1947</v>
      </c>
      <c r="D21657">
        <v>197321</v>
      </c>
    </row>
    <row r="21658" spans="1:4" x14ac:dyDescent="0.55000000000000004">
      <c r="A21658" t="s">
        <v>153</v>
      </c>
      <c r="B21658" t="s">
        <v>2127</v>
      </c>
      <c r="C21658">
        <v>1948</v>
      </c>
      <c r="D21658">
        <v>215701</v>
      </c>
    </row>
    <row r="21659" spans="1:4" x14ac:dyDescent="0.55000000000000004">
      <c r="A21659" t="s">
        <v>153</v>
      </c>
      <c r="B21659" t="s">
        <v>2127</v>
      </c>
      <c r="C21659">
        <v>1949</v>
      </c>
      <c r="D21659">
        <v>317966</v>
      </c>
    </row>
    <row r="21660" spans="1:4" x14ac:dyDescent="0.55000000000000004">
      <c r="A21660" t="s">
        <v>153</v>
      </c>
      <c r="B21660" t="s">
        <v>2127</v>
      </c>
      <c r="C21660">
        <v>1950</v>
      </c>
      <c r="D21660">
        <v>3604187</v>
      </c>
    </row>
    <row r="21661" spans="1:4" x14ac:dyDescent="0.55000000000000004">
      <c r="A21661" t="s">
        <v>153</v>
      </c>
      <c r="B21661" t="s">
        <v>2127</v>
      </c>
      <c r="C21661">
        <v>1951</v>
      </c>
      <c r="D21661">
        <v>3552832</v>
      </c>
    </row>
    <row r="21662" spans="1:4" x14ac:dyDescent="0.55000000000000004">
      <c r="A21662" t="s">
        <v>153</v>
      </c>
      <c r="B21662" t="s">
        <v>2127</v>
      </c>
      <c r="C21662">
        <v>1952</v>
      </c>
      <c r="D21662">
        <v>4051136</v>
      </c>
    </row>
    <row r="21663" spans="1:4" x14ac:dyDescent="0.55000000000000004">
      <c r="A21663" t="s">
        <v>153</v>
      </c>
      <c r="B21663" t="s">
        <v>2127</v>
      </c>
      <c r="C21663">
        <v>1953</v>
      </c>
      <c r="D21663">
        <v>4032875</v>
      </c>
    </row>
    <row r="21664" spans="1:4" x14ac:dyDescent="0.55000000000000004">
      <c r="A21664" t="s">
        <v>153</v>
      </c>
      <c r="B21664" t="s">
        <v>2127</v>
      </c>
      <c r="C21664">
        <v>1954</v>
      </c>
      <c r="D21664">
        <v>5329872</v>
      </c>
    </row>
    <row r="21665" spans="1:4" x14ac:dyDescent="0.55000000000000004">
      <c r="A21665" t="s">
        <v>153</v>
      </c>
      <c r="B21665" t="s">
        <v>2127</v>
      </c>
      <c r="C21665">
        <v>1955</v>
      </c>
      <c r="D21665">
        <v>6615580</v>
      </c>
    </row>
    <row r="21666" spans="1:4" x14ac:dyDescent="0.55000000000000004">
      <c r="A21666" t="s">
        <v>153</v>
      </c>
      <c r="B21666" t="s">
        <v>2127</v>
      </c>
      <c r="C21666">
        <v>1956</v>
      </c>
      <c r="D21666">
        <v>6252694</v>
      </c>
    </row>
    <row r="21667" spans="1:4" x14ac:dyDescent="0.55000000000000004">
      <c r="A21667" t="s">
        <v>153</v>
      </c>
      <c r="B21667" t="s">
        <v>2127</v>
      </c>
      <c r="C21667">
        <v>1957</v>
      </c>
      <c r="D21667">
        <v>6728718</v>
      </c>
    </row>
    <row r="21668" spans="1:4" x14ac:dyDescent="0.55000000000000004">
      <c r="A21668" t="s">
        <v>153</v>
      </c>
      <c r="B21668" t="s">
        <v>2127</v>
      </c>
      <c r="C21668">
        <v>1958</v>
      </c>
      <c r="D21668">
        <v>7559911</v>
      </c>
    </row>
    <row r="21669" spans="1:4" x14ac:dyDescent="0.55000000000000004">
      <c r="A21669" t="s">
        <v>153</v>
      </c>
      <c r="B21669" t="s">
        <v>2127</v>
      </c>
      <c r="C21669">
        <v>1959</v>
      </c>
      <c r="D21669">
        <v>7226130</v>
      </c>
    </row>
    <row r="21670" spans="1:4" x14ac:dyDescent="0.55000000000000004">
      <c r="A21670" t="s">
        <v>153</v>
      </c>
      <c r="B21670" t="s">
        <v>2127</v>
      </c>
      <c r="C21670">
        <v>1960</v>
      </c>
      <c r="D21670">
        <v>8325063</v>
      </c>
    </row>
    <row r="21671" spans="1:4" x14ac:dyDescent="0.55000000000000004">
      <c r="A21671" t="s">
        <v>153</v>
      </c>
      <c r="B21671" t="s">
        <v>2127</v>
      </c>
      <c r="C21671">
        <v>1961</v>
      </c>
      <c r="D21671">
        <v>8712524</v>
      </c>
    </row>
    <row r="21672" spans="1:4" x14ac:dyDescent="0.55000000000000004">
      <c r="A21672" t="s">
        <v>153</v>
      </c>
      <c r="B21672" t="s">
        <v>2127</v>
      </c>
      <c r="C21672">
        <v>1962</v>
      </c>
      <c r="D21672">
        <v>10335915</v>
      </c>
    </row>
    <row r="21673" spans="1:4" x14ac:dyDescent="0.55000000000000004">
      <c r="A21673" t="s">
        <v>153</v>
      </c>
      <c r="B21673" t="s">
        <v>2127</v>
      </c>
      <c r="C21673">
        <v>1963</v>
      </c>
      <c r="D21673">
        <v>11471815</v>
      </c>
    </row>
    <row r="21674" spans="1:4" x14ac:dyDescent="0.55000000000000004">
      <c r="A21674" t="s">
        <v>153</v>
      </c>
      <c r="B21674" t="s">
        <v>2127</v>
      </c>
      <c r="C21674">
        <v>1964</v>
      </c>
      <c r="D21674">
        <v>12822820</v>
      </c>
    </row>
    <row r="21675" spans="1:4" x14ac:dyDescent="0.55000000000000004">
      <c r="A21675" t="s">
        <v>153</v>
      </c>
      <c r="B21675" t="s">
        <v>2127</v>
      </c>
      <c r="C21675">
        <v>1965</v>
      </c>
      <c r="D21675">
        <v>13964649</v>
      </c>
    </row>
    <row r="21676" spans="1:4" x14ac:dyDescent="0.55000000000000004">
      <c r="A21676" t="s">
        <v>153</v>
      </c>
      <c r="B21676" t="s">
        <v>2127</v>
      </c>
      <c r="C21676">
        <v>1966</v>
      </c>
      <c r="D21676">
        <v>16104099</v>
      </c>
    </row>
    <row r="21677" spans="1:4" x14ac:dyDescent="0.55000000000000004">
      <c r="A21677" t="s">
        <v>153</v>
      </c>
      <c r="B21677" t="s">
        <v>2127</v>
      </c>
      <c r="C21677">
        <v>1967</v>
      </c>
      <c r="D21677">
        <v>18208880</v>
      </c>
    </row>
    <row r="21678" spans="1:4" x14ac:dyDescent="0.55000000000000004">
      <c r="A21678" t="s">
        <v>153</v>
      </c>
      <c r="B21678" t="s">
        <v>2127</v>
      </c>
      <c r="C21678">
        <v>1968</v>
      </c>
      <c r="D21678">
        <v>22222780</v>
      </c>
    </row>
    <row r="21679" spans="1:4" x14ac:dyDescent="0.55000000000000004">
      <c r="A21679" t="s">
        <v>153</v>
      </c>
      <c r="B21679" t="s">
        <v>2127</v>
      </c>
      <c r="C21679">
        <v>1969</v>
      </c>
      <c r="D21679">
        <v>22829460</v>
      </c>
    </row>
    <row r="21680" spans="1:4" x14ac:dyDescent="0.55000000000000004">
      <c r="A21680" t="s">
        <v>153</v>
      </c>
      <c r="B21680" t="s">
        <v>2127</v>
      </c>
      <c r="C21680">
        <v>1970</v>
      </c>
      <c r="D21680">
        <v>24751418</v>
      </c>
    </row>
    <row r="21681" spans="1:4" x14ac:dyDescent="0.55000000000000004">
      <c r="A21681" t="s">
        <v>153</v>
      </c>
      <c r="B21681" t="s">
        <v>2127</v>
      </c>
      <c r="C21681">
        <v>1971</v>
      </c>
      <c r="D21681">
        <v>27551672</v>
      </c>
    </row>
    <row r="21682" spans="1:4" x14ac:dyDescent="0.55000000000000004">
      <c r="A21682" t="s">
        <v>153</v>
      </c>
      <c r="B21682" t="s">
        <v>2127</v>
      </c>
      <c r="C21682">
        <v>1972</v>
      </c>
      <c r="D21682">
        <v>26409366</v>
      </c>
    </row>
    <row r="21683" spans="1:4" x14ac:dyDescent="0.55000000000000004">
      <c r="A21683" t="s">
        <v>153</v>
      </c>
      <c r="B21683" t="s">
        <v>2127</v>
      </c>
      <c r="C21683">
        <v>1973</v>
      </c>
      <c r="D21683">
        <v>31501326</v>
      </c>
    </row>
    <row r="21684" spans="1:4" x14ac:dyDescent="0.55000000000000004">
      <c r="A21684" t="s">
        <v>153</v>
      </c>
      <c r="B21684" t="s">
        <v>2127</v>
      </c>
      <c r="C21684">
        <v>1974</v>
      </c>
      <c r="D21684">
        <v>30492320</v>
      </c>
    </row>
    <row r="21685" spans="1:4" x14ac:dyDescent="0.55000000000000004">
      <c r="A21685" t="s">
        <v>153</v>
      </c>
      <c r="B21685" t="s">
        <v>2127</v>
      </c>
      <c r="C21685">
        <v>1975</v>
      </c>
      <c r="D21685">
        <v>32482444</v>
      </c>
    </row>
    <row r="21686" spans="1:4" x14ac:dyDescent="0.55000000000000004">
      <c r="A21686" t="s">
        <v>153</v>
      </c>
      <c r="B21686" t="s">
        <v>2127</v>
      </c>
      <c r="C21686">
        <v>1976</v>
      </c>
      <c r="D21686">
        <v>35059840</v>
      </c>
    </row>
    <row r="21687" spans="1:4" x14ac:dyDescent="0.55000000000000004">
      <c r="A21687" t="s">
        <v>153</v>
      </c>
      <c r="B21687" t="s">
        <v>2127</v>
      </c>
      <c r="C21687">
        <v>1977</v>
      </c>
      <c r="D21687">
        <v>36664212</v>
      </c>
    </row>
    <row r="21688" spans="1:4" x14ac:dyDescent="0.55000000000000004">
      <c r="A21688" t="s">
        <v>153</v>
      </c>
      <c r="B21688" t="s">
        <v>2127</v>
      </c>
      <c r="C21688">
        <v>1978</v>
      </c>
      <c r="D21688">
        <v>37361770</v>
      </c>
    </row>
    <row r="21689" spans="1:4" x14ac:dyDescent="0.55000000000000004">
      <c r="A21689" t="s">
        <v>153</v>
      </c>
      <c r="B21689" t="s">
        <v>2127</v>
      </c>
      <c r="C21689">
        <v>1979</v>
      </c>
      <c r="D21689">
        <v>38008588</v>
      </c>
    </row>
    <row r="21690" spans="1:4" x14ac:dyDescent="0.55000000000000004">
      <c r="A21690" t="s">
        <v>153</v>
      </c>
      <c r="B21690" t="s">
        <v>2127</v>
      </c>
      <c r="C21690">
        <v>1980</v>
      </c>
      <c r="D21690">
        <v>36836760</v>
      </c>
    </row>
    <row r="21691" spans="1:4" x14ac:dyDescent="0.55000000000000004">
      <c r="A21691" t="s">
        <v>153</v>
      </c>
      <c r="B21691" t="s">
        <v>2127</v>
      </c>
      <c r="C21691">
        <v>1981</v>
      </c>
      <c r="D21691">
        <v>34493372</v>
      </c>
    </row>
    <row r="21692" spans="1:4" x14ac:dyDescent="0.55000000000000004">
      <c r="A21692" t="s">
        <v>153</v>
      </c>
      <c r="B21692" t="s">
        <v>2127</v>
      </c>
      <c r="C21692">
        <v>1982</v>
      </c>
      <c r="D21692">
        <v>34795250</v>
      </c>
    </row>
    <row r="21693" spans="1:4" x14ac:dyDescent="0.55000000000000004">
      <c r="A21693" t="s">
        <v>153</v>
      </c>
      <c r="B21693" t="s">
        <v>2127</v>
      </c>
      <c r="C21693">
        <v>1983</v>
      </c>
      <c r="D21693">
        <v>35189280</v>
      </c>
    </row>
    <row r="21694" spans="1:4" x14ac:dyDescent="0.55000000000000004">
      <c r="A21694" t="s">
        <v>153</v>
      </c>
      <c r="B21694" t="s">
        <v>2127</v>
      </c>
      <c r="C21694">
        <v>1984</v>
      </c>
      <c r="D21694">
        <v>30784570</v>
      </c>
    </row>
    <row r="21695" spans="1:4" x14ac:dyDescent="0.55000000000000004">
      <c r="A21695" t="s">
        <v>153</v>
      </c>
      <c r="B21695" t="s">
        <v>2127</v>
      </c>
      <c r="C21695">
        <v>1985</v>
      </c>
      <c r="D21695">
        <v>27855376</v>
      </c>
    </row>
    <row r="21696" spans="1:4" x14ac:dyDescent="0.55000000000000004">
      <c r="A21696" t="s">
        <v>153</v>
      </c>
      <c r="B21696" t="s">
        <v>2127</v>
      </c>
      <c r="C21696">
        <v>1986</v>
      </c>
      <c r="D21696">
        <v>28969364</v>
      </c>
    </row>
    <row r="21697" spans="1:4" x14ac:dyDescent="0.55000000000000004">
      <c r="A21697" t="s">
        <v>153</v>
      </c>
      <c r="B21697" t="s">
        <v>2127</v>
      </c>
      <c r="C21697">
        <v>1987</v>
      </c>
      <c r="D21697">
        <v>32439126</v>
      </c>
    </row>
    <row r="21698" spans="1:4" x14ac:dyDescent="0.55000000000000004">
      <c r="A21698" t="s">
        <v>153</v>
      </c>
      <c r="B21698" t="s">
        <v>2127</v>
      </c>
      <c r="C21698">
        <v>1988</v>
      </c>
      <c r="D21698">
        <v>37409076</v>
      </c>
    </row>
    <row r="21699" spans="1:4" x14ac:dyDescent="0.55000000000000004">
      <c r="A21699" t="s">
        <v>153</v>
      </c>
      <c r="B21699" t="s">
        <v>2127</v>
      </c>
      <c r="C21699">
        <v>1989</v>
      </c>
      <c r="D21699">
        <v>38834464</v>
      </c>
    </row>
    <row r="21700" spans="1:4" x14ac:dyDescent="0.55000000000000004">
      <c r="A21700" t="s">
        <v>153</v>
      </c>
      <c r="B21700" t="s">
        <v>2127</v>
      </c>
      <c r="C21700">
        <v>1990</v>
      </c>
      <c r="D21700">
        <v>40774044</v>
      </c>
    </row>
    <row r="21701" spans="1:4" x14ac:dyDescent="0.55000000000000004">
      <c r="A21701" t="s">
        <v>153</v>
      </c>
      <c r="B21701" t="s">
        <v>2127</v>
      </c>
      <c r="C21701">
        <v>1991</v>
      </c>
      <c r="D21701">
        <v>42874456</v>
      </c>
    </row>
    <row r="21702" spans="1:4" x14ac:dyDescent="0.55000000000000004">
      <c r="A21702" t="s">
        <v>153</v>
      </c>
      <c r="B21702" t="s">
        <v>2127</v>
      </c>
      <c r="C21702">
        <v>1992</v>
      </c>
      <c r="D21702">
        <v>47771740</v>
      </c>
    </row>
    <row r="21703" spans="1:4" x14ac:dyDescent="0.55000000000000004">
      <c r="A21703" t="s">
        <v>153</v>
      </c>
      <c r="B21703" t="s">
        <v>2127</v>
      </c>
      <c r="C21703">
        <v>1993</v>
      </c>
      <c r="D21703">
        <v>48341996</v>
      </c>
    </row>
    <row r="21704" spans="1:4" x14ac:dyDescent="0.55000000000000004">
      <c r="A21704" t="s">
        <v>153</v>
      </c>
      <c r="B21704" t="s">
        <v>2127</v>
      </c>
      <c r="C21704">
        <v>1994</v>
      </c>
      <c r="D21704">
        <v>53478676</v>
      </c>
    </row>
    <row r="21705" spans="1:4" x14ac:dyDescent="0.55000000000000004">
      <c r="A21705" t="s">
        <v>153</v>
      </c>
      <c r="B21705" t="s">
        <v>2127</v>
      </c>
      <c r="C21705">
        <v>1995</v>
      </c>
      <c r="D21705">
        <v>59219920</v>
      </c>
    </row>
    <row r="21706" spans="1:4" x14ac:dyDescent="0.55000000000000004">
      <c r="A21706" t="s">
        <v>153</v>
      </c>
      <c r="B21706" t="s">
        <v>2127</v>
      </c>
      <c r="C21706">
        <v>1996</v>
      </c>
      <c r="D21706">
        <v>60436716</v>
      </c>
    </row>
    <row r="21707" spans="1:4" x14ac:dyDescent="0.55000000000000004">
      <c r="A21707" t="s">
        <v>153</v>
      </c>
      <c r="B21707" t="s">
        <v>2127</v>
      </c>
      <c r="C21707">
        <v>1997</v>
      </c>
      <c r="D21707">
        <v>69147080</v>
      </c>
    </row>
    <row r="21708" spans="1:4" x14ac:dyDescent="0.55000000000000004">
      <c r="A21708" t="s">
        <v>153</v>
      </c>
      <c r="B21708" t="s">
        <v>2127</v>
      </c>
      <c r="C21708">
        <v>1998</v>
      </c>
      <c r="D21708">
        <v>67378680</v>
      </c>
    </row>
    <row r="21709" spans="1:4" x14ac:dyDescent="0.55000000000000004">
      <c r="A21709" t="s">
        <v>153</v>
      </c>
      <c r="B21709" t="s">
        <v>2127</v>
      </c>
      <c r="C21709">
        <v>1999</v>
      </c>
      <c r="D21709">
        <v>67295010</v>
      </c>
    </row>
    <row r="21710" spans="1:4" x14ac:dyDescent="0.55000000000000004">
      <c r="A21710" t="s">
        <v>153</v>
      </c>
      <c r="B21710" t="s">
        <v>2127</v>
      </c>
      <c r="C21710">
        <v>2000</v>
      </c>
      <c r="D21710">
        <v>71466690</v>
      </c>
    </row>
    <row r="21711" spans="1:4" x14ac:dyDescent="0.55000000000000004">
      <c r="A21711" t="s">
        <v>153</v>
      </c>
      <c r="B21711" t="s">
        <v>2127</v>
      </c>
      <c r="C21711">
        <v>2001</v>
      </c>
      <c r="D21711">
        <v>69798890</v>
      </c>
    </row>
    <row r="21712" spans="1:4" x14ac:dyDescent="0.55000000000000004">
      <c r="A21712" t="s">
        <v>153</v>
      </c>
      <c r="B21712" t="s">
        <v>2127</v>
      </c>
      <c r="C21712">
        <v>2002</v>
      </c>
      <c r="D21712">
        <v>69491704</v>
      </c>
    </row>
    <row r="21713" spans="1:4" x14ac:dyDescent="0.55000000000000004">
      <c r="A21713" t="s">
        <v>153</v>
      </c>
      <c r="B21713" t="s">
        <v>2127</v>
      </c>
      <c r="C21713">
        <v>2003</v>
      </c>
      <c r="D21713">
        <v>69500720</v>
      </c>
    </row>
    <row r="21714" spans="1:4" x14ac:dyDescent="0.55000000000000004">
      <c r="A21714" t="s">
        <v>153</v>
      </c>
      <c r="B21714" t="s">
        <v>2127</v>
      </c>
      <c r="C21714">
        <v>2004</v>
      </c>
      <c r="D21714">
        <v>71998710</v>
      </c>
    </row>
    <row r="21715" spans="1:4" x14ac:dyDescent="0.55000000000000004">
      <c r="A21715" t="s">
        <v>153</v>
      </c>
      <c r="B21715" t="s">
        <v>2127</v>
      </c>
      <c r="C21715">
        <v>2005</v>
      </c>
      <c r="D21715">
        <v>72333944</v>
      </c>
    </row>
    <row r="21716" spans="1:4" x14ac:dyDescent="0.55000000000000004">
      <c r="A21716" t="s">
        <v>153</v>
      </c>
      <c r="B21716" t="s">
        <v>2127</v>
      </c>
      <c r="C21716">
        <v>2006</v>
      </c>
      <c r="D21716">
        <v>65645516</v>
      </c>
    </row>
    <row r="21717" spans="1:4" x14ac:dyDescent="0.55000000000000004">
      <c r="A21717" t="s">
        <v>153</v>
      </c>
      <c r="B21717" t="s">
        <v>2127</v>
      </c>
      <c r="C21717">
        <v>2007</v>
      </c>
      <c r="D21717">
        <v>70009960</v>
      </c>
    </row>
    <row r="21718" spans="1:4" x14ac:dyDescent="0.55000000000000004">
      <c r="A21718" t="s">
        <v>153</v>
      </c>
      <c r="B21718" t="s">
        <v>2127</v>
      </c>
      <c r="C21718">
        <v>2008</v>
      </c>
      <c r="D21718">
        <v>76605016</v>
      </c>
    </row>
    <row r="21719" spans="1:4" x14ac:dyDescent="0.55000000000000004">
      <c r="A21719" t="s">
        <v>153</v>
      </c>
      <c r="B21719" t="s">
        <v>2127</v>
      </c>
      <c r="C21719">
        <v>2009</v>
      </c>
      <c r="D21719">
        <v>75580700</v>
      </c>
    </row>
    <row r="21720" spans="1:4" x14ac:dyDescent="0.55000000000000004">
      <c r="A21720" t="s">
        <v>153</v>
      </c>
      <c r="B21720" t="s">
        <v>2127</v>
      </c>
      <c r="C21720">
        <v>2010</v>
      </c>
      <c r="D21720">
        <v>82245890</v>
      </c>
    </row>
    <row r="21721" spans="1:4" x14ac:dyDescent="0.55000000000000004">
      <c r="A21721" t="s">
        <v>153</v>
      </c>
      <c r="B21721" t="s">
        <v>2127</v>
      </c>
      <c r="C21721">
        <v>2011</v>
      </c>
      <c r="D21721">
        <v>82980290</v>
      </c>
    </row>
    <row r="21722" spans="1:4" x14ac:dyDescent="0.55000000000000004">
      <c r="A21722" t="s">
        <v>153</v>
      </c>
      <c r="B21722" t="s">
        <v>2127</v>
      </c>
      <c r="C21722">
        <v>2012</v>
      </c>
      <c r="D21722">
        <v>87476270</v>
      </c>
    </row>
    <row r="21723" spans="1:4" x14ac:dyDescent="0.55000000000000004">
      <c r="A21723" t="s">
        <v>153</v>
      </c>
      <c r="B21723" t="s">
        <v>2127</v>
      </c>
      <c r="C21723">
        <v>2013</v>
      </c>
      <c r="D21723">
        <v>94825430</v>
      </c>
    </row>
    <row r="21724" spans="1:4" x14ac:dyDescent="0.55000000000000004">
      <c r="A21724" t="s">
        <v>153</v>
      </c>
      <c r="B21724" t="s">
        <v>2127</v>
      </c>
      <c r="C21724">
        <v>2014</v>
      </c>
      <c r="D21724">
        <v>100073816</v>
      </c>
    </row>
    <row r="21725" spans="1:4" x14ac:dyDescent="0.55000000000000004">
      <c r="A21725" t="s">
        <v>153</v>
      </c>
      <c r="B21725" t="s">
        <v>2127</v>
      </c>
      <c r="C21725">
        <v>2015</v>
      </c>
      <c r="D21725">
        <v>111046296</v>
      </c>
    </row>
    <row r="21726" spans="1:4" x14ac:dyDescent="0.55000000000000004">
      <c r="A21726" t="s">
        <v>153</v>
      </c>
      <c r="B21726" t="s">
        <v>2127</v>
      </c>
      <c r="C21726">
        <v>2016</v>
      </c>
      <c r="D21726">
        <v>120215624</v>
      </c>
    </row>
    <row r="21727" spans="1:4" x14ac:dyDescent="0.55000000000000004">
      <c r="A21727" t="s">
        <v>153</v>
      </c>
      <c r="B21727" t="s">
        <v>2127</v>
      </c>
      <c r="C21727">
        <v>2017</v>
      </c>
      <c r="D21727">
        <v>133575610</v>
      </c>
    </row>
    <row r="21728" spans="1:4" x14ac:dyDescent="0.55000000000000004">
      <c r="A21728" t="s">
        <v>153</v>
      </c>
      <c r="B21728" t="s">
        <v>2127</v>
      </c>
      <c r="C21728">
        <v>2018</v>
      </c>
      <c r="D21728">
        <v>139856770</v>
      </c>
    </row>
    <row r="21729" spans="1:4" x14ac:dyDescent="0.55000000000000004">
      <c r="A21729" t="s">
        <v>153</v>
      </c>
      <c r="B21729" t="s">
        <v>2127</v>
      </c>
      <c r="C21729">
        <v>2019</v>
      </c>
      <c r="D21729">
        <v>142601220</v>
      </c>
    </row>
    <row r="21730" spans="1:4" x14ac:dyDescent="0.55000000000000004">
      <c r="A21730" t="s">
        <v>153</v>
      </c>
      <c r="B21730" t="s">
        <v>2127</v>
      </c>
      <c r="C21730">
        <v>2020</v>
      </c>
      <c r="D21730">
        <v>131457416</v>
      </c>
    </row>
    <row r="21731" spans="1:4" x14ac:dyDescent="0.55000000000000004">
      <c r="A21731" t="s">
        <v>153</v>
      </c>
      <c r="B21731" t="s">
        <v>2127</v>
      </c>
      <c r="C21731">
        <v>2021</v>
      </c>
      <c r="D21731">
        <v>140269500</v>
      </c>
    </row>
    <row r="21732" spans="1:4" x14ac:dyDescent="0.55000000000000004">
      <c r="A21732" t="s">
        <v>153</v>
      </c>
      <c r="B21732" t="s">
        <v>2127</v>
      </c>
      <c r="C21732">
        <v>2022</v>
      </c>
      <c r="D21732">
        <v>150963020</v>
      </c>
    </row>
    <row r="21733" spans="1:4" x14ac:dyDescent="0.55000000000000004">
      <c r="A21733" t="s">
        <v>153</v>
      </c>
      <c r="B21733" t="s">
        <v>2127</v>
      </c>
      <c r="C21733">
        <v>2023</v>
      </c>
      <c r="D21733">
        <v>160980460</v>
      </c>
    </row>
    <row r="21734" spans="1:4" x14ac:dyDescent="0.55000000000000004">
      <c r="A21734" t="s">
        <v>153</v>
      </c>
      <c r="B21734" t="s">
        <v>2127</v>
      </c>
      <c r="C21734">
        <v>2024</v>
      </c>
      <c r="D21734">
        <v>174878000</v>
      </c>
    </row>
    <row r="21735" spans="1:4" x14ac:dyDescent="0.55000000000000004">
      <c r="A21735" t="s">
        <v>154</v>
      </c>
      <c r="B21735" t="s">
        <v>2128</v>
      </c>
      <c r="C21735">
        <v>1800</v>
      </c>
      <c r="D21735">
        <v>406704</v>
      </c>
    </row>
    <row r="21736" spans="1:4" x14ac:dyDescent="0.55000000000000004">
      <c r="A21736" t="s">
        <v>154</v>
      </c>
      <c r="B21736" t="s">
        <v>2128</v>
      </c>
      <c r="C21736">
        <v>1801</v>
      </c>
      <c r="D21736">
        <v>443344</v>
      </c>
    </row>
    <row r="21737" spans="1:4" x14ac:dyDescent="0.55000000000000004">
      <c r="A21737" t="s">
        <v>154</v>
      </c>
      <c r="B21737" t="s">
        <v>2128</v>
      </c>
      <c r="C21737">
        <v>1802</v>
      </c>
      <c r="D21737">
        <v>450672</v>
      </c>
    </row>
    <row r="21738" spans="1:4" x14ac:dyDescent="0.55000000000000004">
      <c r="A21738" t="s">
        <v>154</v>
      </c>
      <c r="B21738" t="s">
        <v>2128</v>
      </c>
      <c r="C21738">
        <v>1803</v>
      </c>
      <c r="D21738">
        <v>461664</v>
      </c>
    </row>
    <row r="21739" spans="1:4" x14ac:dyDescent="0.55000000000000004">
      <c r="A21739" t="s">
        <v>154</v>
      </c>
      <c r="B21739" t="s">
        <v>2128</v>
      </c>
      <c r="C21739">
        <v>1804</v>
      </c>
      <c r="D21739">
        <v>458000</v>
      </c>
    </row>
    <row r="21740" spans="1:4" x14ac:dyDescent="0.55000000000000004">
      <c r="A21740" t="s">
        <v>154</v>
      </c>
      <c r="B21740" t="s">
        <v>2128</v>
      </c>
      <c r="C21740">
        <v>1805</v>
      </c>
      <c r="D21740">
        <v>571584</v>
      </c>
    </row>
    <row r="21741" spans="1:4" x14ac:dyDescent="0.55000000000000004">
      <c r="A21741" t="s">
        <v>154</v>
      </c>
      <c r="B21741" t="s">
        <v>2128</v>
      </c>
      <c r="C21741">
        <v>1806</v>
      </c>
      <c r="D21741">
        <v>520288</v>
      </c>
    </row>
    <row r="21742" spans="1:4" x14ac:dyDescent="0.55000000000000004">
      <c r="A21742" t="s">
        <v>154</v>
      </c>
      <c r="B21742" t="s">
        <v>2128</v>
      </c>
      <c r="C21742">
        <v>1807</v>
      </c>
      <c r="D21742">
        <v>377392</v>
      </c>
    </row>
    <row r="21743" spans="1:4" x14ac:dyDescent="0.55000000000000004">
      <c r="A21743" t="s">
        <v>154</v>
      </c>
      <c r="B21743" t="s">
        <v>2128</v>
      </c>
      <c r="C21743">
        <v>1808</v>
      </c>
      <c r="D21743">
        <v>501968.03</v>
      </c>
    </row>
    <row r="21744" spans="1:4" x14ac:dyDescent="0.55000000000000004">
      <c r="A21744" t="s">
        <v>154</v>
      </c>
      <c r="B21744" t="s">
        <v>2128</v>
      </c>
      <c r="C21744">
        <v>1809</v>
      </c>
      <c r="D21744">
        <v>472656</v>
      </c>
    </row>
    <row r="21745" spans="1:4" x14ac:dyDescent="0.55000000000000004">
      <c r="A21745" t="s">
        <v>154</v>
      </c>
      <c r="B21745" t="s">
        <v>2128</v>
      </c>
      <c r="C21745">
        <v>1810</v>
      </c>
      <c r="D21745">
        <v>567920</v>
      </c>
    </row>
    <row r="21746" spans="1:4" x14ac:dyDescent="0.55000000000000004">
      <c r="A21746" t="s">
        <v>154</v>
      </c>
      <c r="B21746" t="s">
        <v>2128</v>
      </c>
      <c r="C21746">
        <v>1811</v>
      </c>
      <c r="D21746">
        <v>589904</v>
      </c>
    </row>
    <row r="21747" spans="1:4" x14ac:dyDescent="0.55000000000000004">
      <c r="A21747" t="s">
        <v>154</v>
      </c>
      <c r="B21747" t="s">
        <v>2128</v>
      </c>
      <c r="C21747">
        <v>1812</v>
      </c>
      <c r="D21747">
        <v>454336</v>
      </c>
    </row>
    <row r="21748" spans="1:4" x14ac:dyDescent="0.55000000000000004">
      <c r="A21748" t="s">
        <v>154</v>
      </c>
      <c r="B21748" t="s">
        <v>2128</v>
      </c>
      <c r="C21748">
        <v>1813</v>
      </c>
      <c r="D21748">
        <v>381056</v>
      </c>
    </row>
    <row r="21749" spans="1:4" x14ac:dyDescent="0.55000000000000004">
      <c r="A21749" t="s">
        <v>154</v>
      </c>
      <c r="B21749" t="s">
        <v>2128</v>
      </c>
      <c r="C21749">
        <v>1814</v>
      </c>
      <c r="D21749">
        <v>501968.03</v>
      </c>
    </row>
    <row r="21750" spans="1:4" x14ac:dyDescent="0.55000000000000004">
      <c r="A21750" t="s">
        <v>154</v>
      </c>
      <c r="B21750" t="s">
        <v>2128</v>
      </c>
      <c r="C21750">
        <v>1815</v>
      </c>
      <c r="D21750">
        <v>589904</v>
      </c>
    </row>
    <row r="21751" spans="1:4" x14ac:dyDescent="0.55000000000000004">
      <c r="A21751" t="s">
        <v>154</v>
      </c>
      <c r="B21751" t="s">
        <v>2128</v>
      </c>
      <c r="C21751">
        <v>1816</v>
      </c>
      <c r="D21751">
        <v>677840</v>
      </c>
    </row>
    <row r="21752" spans="1:4" x14ac:dyDescent="0.55000000000000004">
      <c r="A21752" t="s">
        <v>154</v>
      </c>
      <c r="B21752" t="s">
        <v>2128</v>
      </c>
      <c r="C21752">
        <v>1817</v>
      </c>
      <c r="D21752">
        <v>743792</v>
      </c>
    </row>
    <row r="21753" spans="1:4" x14ac:dyDescent="0.55000000000000004">
      <c r="A21753" t="s">
        <v>154</v>
      </c>
      <c r="B21753" t="s">
        <v>2128</v>
      </c>
      <c r="C21753">
        <v>1818</v>
      </c>
      <c r="D21753">
        <v>923328</v>
      </c>
    </row>
    <row r="21754" spans="1:4" x14ac:dyDescent="0.55000000000000004">
      <c r="A21754" t="s">
        <v>154</v>
      </c>
      <c r="B21754" t="s">
        <v>2128</v>
      </c>
      <c r="C21754">
        <v>1819</v>
      </c>
      <c r="D21754">
        <v>758448</v>
      </c>
    </row>
    <row r="21755" spans="1:4" x14ac:dyDescent="0.55000000000000004">
      <c r="A21755" t="s">
        <v>154</v>
      </c>
      <c r="B21755" t="s">
        <v>2128</v>
      </c>
      <c r="C21755">
        <v>1820</v>
      </c>
      <c r="D21755">
        <v>747456</v>
      </c>
    </row>
    <row r="21756" spans="1:4" x14ac:dyDescent="0.55000000000000004">
      <c r="A21756" t="s">
        <v>154</v>
      </c>
      <c r="B21756" t="s">
        <v>2128</v>
      </c>
      <c r="C21756">
        <v>1821</v>
      </c>
      <c r="D21756">
        <v>828064</v>
      </c>
    </row>
    <row r="21757" spans="1:4" x14ac:dyDescent="0.55000000000000004">
      <c r="A21757" t="s">
        <v>154</v>
      </c>
      <c r="B21757" t="s">
        <v>2128</v>
      </c>
      <c r="C21757">
        <v>1822</v>
      </c>
      <c r="D21757">
        <v>908672</v>
      </c>
    </row>
    <row r="21758" spans="1:4" x14ac:dyDescent="0.55000000000000004">
      <c r="A21758" t="s">
        <v>154</v>
      </c>
      <c r="B21758" t="s">
        <v>2128</v>
      </c>
      <c r="C21758">
        <v>1823</v>
      </c>
      <c r="D21758">
        <v>1220112</v>
      </c>
    </row>
    <row r="21759" spans="1:4" x14ac:dyDescent="0.55000000000000004">
      <c r="A21759" t="s">
        <v>154</v>
      </c>
      <c r="B21759" t="s">
        <v>2128</v>
      </c>
      <c r="C21759">
        <v>1824</v>
      </c>
      <c r="D21759">
        <v>1275072</v>
      </c>
    </row>
    <row r="21760" spans="1:4" x14ac:dyDescent="0.55000000000000004">
      <c r="A21760" t="s">
        <v>154</v>
      </c>
      <c r="B21760" t="s">
        <v>2128</v>
      </c>
      <c r="C21760">
        <v>1825</v>
      </c>
      <c r="D21760">
        <v>1326368</v>
      </c>
    </row>
    <row r="21761" spans="1:4" x14ac:dyDescent="0.55000000000000004">
      <c r="A21761" t="s">
        <v>154</v>
      </c>
      <c r="B21761" t="s">
        <v>2128</v>
      </c>
      <c r="C21761">
        <v>1826</v>
      </c>
      <c r="D21761">
        <v>1220112</v>
      </c>
    </row>
    <row r="21762" spans="1:4" x14ac:dyDescent="0.55000000000000004">
      <c r="A21762" t="s">
        <v>154</v>
      </c>
      <c r="B21762" t="s">
        <v>2128</v>
      </c>
      <c r="C21762">
        <v>1827</v>
      </c>
      <c r="D21762">
        <v>1308048</v>
      </c>
    </row>
    <row r="21763" spans="1:4" x14ac:dyDescent="0.55000000000000004">
      <c r="A21763" t="s">
        <v>154</v>
      </c>
      <c r="B21763" t="s">
        <v>2128</v>
      </c>
      <c r="C21763">
        <v>1828</v>
      </c>
      <c r="D21763">
        <v>1209120</v>
      </c>
    </row>
    <row r="21764" spans="1:4" x14ac:dyDescent="0.55000000000000004">
      <c r="A21764" t="s">
        <v>154</v>
      </c>
      <c r="B21764" t="s">
        <v>2128</v>
      </c>
      <c r="C21764">
        <v>1829</v>
      </c>
      <c r="D21764">
        <v>1066224</v>
      </c>
    </row>
    <row r="21765" spans="1:4" x14ac:dyDescent="0.55000000000000004">
      <c r="A21765" t="s">
        <v>154</v>
      </c>
      <c r="B21765" t="s">
        <v>2128</v>
      </c>
      <c r="C21765">
        <v>1830</v>
      </c>
      <c r="D21765">
        <v>989280</v>
      </c>
    </row>
    <row r="21766" spans="1:4" x14ac:dyDescent="0.55000000000000004">
      <c r="A21766" t="s">
        <v>154</v>
      </c>
      <c r="B21766" t="s">
        <v>2128</v>
      </c>
      <c r="C21766">
        <v>1831</v>
      </c>
      <c r="D21766">
        <v>809744</v>
      </c>
    </row>
    <row r="21767" spans="1:4" x14ac:dyDescent="0.55000000000000004">
      <c r="A21767" t="s">
        <v>154</v>
      </c>
      <c r="B21767" t="s">
        <v>2128</v>
      </c>
      <c r="C21767">
        <v>1832</v>
      </c>
      <c r="D21767">
        <v>1033247.94</v>
      </c>
    </row>
    <row r="21768" spans="1:4" x14ac:dyDescent="0.55000000000000004">
      <c r="A21768" t="s">
        <v>154</v>
      </c>
      <c r="B21768" t="s">
        <v>2128</v>
      </c>
      <c r="C21768">
        <v>1833</v>
      </c>
      <c r="D21768">
        <v>1073552</v>
      </c>
    </row>
    <row r="21769" spans="1:4" x14ac:dyDescent="0.55000000000000004">
      <c r="A21769" t="s">
        <v>154</v>
      </c>
      <c r="B21769" t="s">
        <v>2128</v>
      </c>
      <c r="C21769">
        <v>1834</v>
      </c>
      <c r="D21769">
        <v>1128512</v>
      </c>
    </row>
    <row r="21770" spans="1:4" x14ac:dyDescent="0.55000000000000004">
      <c r="A21770" t="s">
        <v>154</v>
      </c>
      <c r="B21770" t="s">
        <v>2128</v>
      </c>
      <c r="C21770">
        <v>1835</v>
      </c>
      <c r="D21770">
        <v>1209120</v>
      </c>
    </row>
    <row r="21771" spans="1:4" x14ac:dyDescent="0.55000000000000004">
      <c r="A21771" t="s">
        <v>154</v>
      </c>
      <c r="B21771" t="s">
        <v>2128</v>
      </c>
      <c r="C21771">
        <v>1836</v>
      </c>
      <c r="D21771">
        <v>1370336</v>
      </c>
    </row>
    <row r="21772" spans="1:4" x14ac:dyDescent="0.55000000000000004">
      <c r="A21772" t="s">
        <v>154</v>
      </c>
      <c r="B21772" t="s">
        <v>2128</v>
      </c>
      <c r="C21772">
        <v>1837</v>
      </c>
      <c r="D21772">
        <v>1472928</v>
      </c>
    </row>
    <row r="21773" spans="1:4" x14ac:dyDescent="0.55000000000000004">
      <c r="A21773" t="s">
        <v>154</v>
      </c>
      <c r="B21773" t="s">
        <v>2128</v>
      </c>
      <c r="C21773">
        <v>1838</v>
      </c>
      <c r="D21773">
        <v>1586512</v>
      </c>
    </row>
    <row r="21774" spans="1:4" x14ac:dyDescent="0.55000000000000004">
      <c r="A21774" t="s">
        <v>154</v>
      </c>
      <c r="B21774" t="s">
        <v>2128</v>
      </c>
      <c r="C21774">
        <v>1839</v>
      </c>
      <c r="D21774">
        <v>1681776</v>
      </c>
    </row>
    <row r="21775" spans="1:4" x14ac:dyDescent="0.55000000000000004">
      <c r="A21775" t="s">
        <v>154</v>
      </c>
      <c r="B21775" t="s">
        <v>2128</v>
      </c>
      <c r="C21775">
        <v>1840</v>
      </c>
      <c r="D21775">
        <v>1967568</v>
      </c>
    </row>
    <row r="21776" spans="1:4" x14ac:dyDescent="0.55000000000000004">
      <c r="A21776" t="s">
        <v>154</v>
      </c>
      <c r="B21776" t="s">
        <v>2128</v>
      </c>
      <c r="C21776">
        <v>1841</v>
      </c>
      <c r="D21776">
        <v>2139776</v>
      </c>
    </row>
    <row r="21777" spans="1:4" x14ac:dyDescent="0.55000000000000004">
      <c r="A21777" t="s">
        <v>154</v>
      </c>
      <c r="B21777" t="s">
        <v>2128</v>
      </c>
      <c r="C21777">
        <v>1842</v>
      </c>
      <c r="D21777">
        <v>2282672</v>
      </c>
    </row>
    <row r="21778" spans="1:4" x14ac:dyDescent="0.55000000000000004">
      <c r="A21778" t="s">
        <v>154</v>
      </c>
      <c r="B21778" t="s">
        <v>2128</v>
      </c>
      <c r="C21778">
        <v>1843</v>
      </c>
      <c r="D21778">
        <v>2246032</v>
      </c>
    </row>
    <row r="21779" spans="1:4" x14ac:dyDescent="0.55000000000000004">
      <c r="A21779" t="s">
        <v>154</v>
      </c>
      <c r="B21779" t="s">
        <v>2128</v>
      </c>
      <c r="C21779">
        <v>1844</v>
      </c>
      <c r="D21779">
        <v>2392592</v>
      </c>
    </row>
    <row r="21780" spans="1:4" x14ac:dyDescent="0.55000000000000004">
      <c r="A21780" t="s">
        <v>154</v>
      </c>
      <c r="B21780" t="s">
        <v>2128</v>
      </c>
      <c r="C21780">
        <v>1845</v>
      </c>
      <c r="D21780">
        <v>2791968</v>
      </c>
    </row>
    <row r="21781" spans="1:4" x14ac:dyDescent="0.55000000000000004">
      <c r="A21781" t="s">
        <v>154</v>
      </c>
      <c r="B21781" t="s">
        <v>2128</v>
      </c>
      <c r="C21781">
        <v>1846</v>
      </c>
      <c r="D21781">
        <v>2949520</v>
      </c>
    </row>
    <row r="21782" spans="1:4" x14ac:dyDescent="0.55000000000000004">
      <c r="A21782" t="s">
        <v>154</v>
      </c>
      <c r="B21782" t="s">
        <v>2128</v>
      </c>
      <c r="C21782">
        <v>1847</v>
      </c>
      <c r="D21782">
        <v>3022800</v>
      </c>
    </row>
    <row r="21783" spans="1:4" x14ac:dyDescent="0.55000000000000004">
      <c r="A21783" t="s">
        <v>154</v>
      </c>
      <c r="B21783" t="s">
        <v>2128</v>
      </c>
      <c r="C21783">
        <v>1848</v>
      </c>
      <c r="D21783">
        <v>3044784</v>
      </c>
    </row>
    <row r="21784" spans="1:4" x14ac:dyDescent="0.55000000000000004">
      <c r="A21784" t="s">
        <v>154</v>
      </c>
      <c r="B21784" t="s">
        <v>2128</v>
      </c>
      <c r="C21784">
        <v>1849</v>
      </c>
      <c r="D21784">
        <v>3004480</v>
      </c>
    </row>
    <row r="21785" spans="1:4" x14ac:dyDescent="0.55000000000000004">
      <c r="A21785" t="s">
        <v>154</v>
      </c>
      <c r="B21785" t="s">
        <v>2128</v>
      </c>
      <c r="C21785">
        <v>1850</v>
      </c>
      <c r="D21785">
        <v>3202336</v>
      </c>
    </row>
    <row r="21786" spans="1:4" x14ac:dyDescent="0.55000000000000004">
      <c r="A21786" t="s">
        <v>154</v>
      </c>
      <c r="B21786" t="s">
        <v>2128</v>
      </c>
      <c r="C21786">
        <v>1851</v>
      </c>
      <c r="D21786">
        <v>3458816</v>
      </c>
    </row>
    <row r="21787" spans="1:4" x14ac:dyDescent="0.55000000000000004">
      <c r="A21787" t="s">
        <v>154</v>
      </c>
      <c r="B21787" t="s">
        <v>2128</v>
      </c>
      <c r="C21787">
        <v>1852</v>
      </c>
      <c r="D21787">
        <v>4129327.8</v>
      </c>
    </row>
    <row r="21788" spans="1:4" x14ac:dyDescent="0.55000000000000004">
      <c r="A21788" t="s">
        <v>154</v>
      </c>
      <c r="B21788" t="s">
        <v>2128</v>
      </c>
      <c r="C21788">
        <v>1853</v>
      </c>
      <c r="D21788">
        <v>4316192</v>
      </c>
    </row>
    <row r="21789" spans="1:4" x14ac:dyDescent="0.55000000000000004">
      <c r="A21789" t="s">
        <v>154</v>
      </c>
      <c r="B21789" t="s">
        <v>2128</v>
      </c>
      <c r="C21789">
        <v>1854</v>
      </c>
      <c r="D21789">
        <v>4777856</v>
      </c>
    </row>
    <row r="21790" spans="1:4" x14ac:dyDescent="0.55000000000000004">
      <c r="A21790" t="s">
        <v>154</v>
      </c>
      <c r="B21790" t="s">
        <v>2128</v>
      </c>
      <c r="C21790">
        <v>1855</v>
      </c>
      <c r="D21790">
        <v>5620576</v>
      </c>
    </row>
    <row r="21791" spans="1:4" x14ac:dyDescent="0.55000000000000004">
      <c r="A21791" t="s">
        <v>154</v>
      </c>
      <c r="B21791" t="s">
        <v>2128</v>
      </c>
      <c r="C21791">
        <v>1856</v>
      </c>
      <c r="D21791">
        <v>6316736</v>
      </c>
    </row>
    <row r="21792" spans="1:4" x14ac:dyDescent="0.55000000000000004">
      <c r="A21792" t="s">
        <v>154</v>
      </c>
      <c r="B21792" t="s">
        <v>2128</v>
      </c>
      <c r="C21792">
        <v>1857</v>
      </c>
      <c r="D21792">
        <v>6716112</v>
      </c>
    </row>
    <row r="21793" spans="1:4" x14ac:dyDescent="0.55000000000000004">
      <c r="A21793" t="s">
        <v>154</v>
      </c>
      <c r="B21793" t="s">
        <v>2128</v>
      </c>
      <c r="C21793">
        <v>1858</v>
      </c>
      <c r="D21793">
        <v>7705392</v>
      </c>
    </row>
    <row r="21794" spans="1:4" x14ac:dyDescent="0.55000000000000004">
      <c r="A21794" t="s">
        <v>154</v>
      </c>
      <c r="B21794" t="s">
        <v>2128</v>
      </c>
      <c r="C21794">
        <v>1859</v>
      </c>
      <c r="D21794">
        <v>7111824</v>
      </c>
    </row>
    <row r="21795" spans="1:4" x14ac:dyDescent="0.55000000000000004">
      <c r="A21795" t="s">
        <v>154</v>
      </c>
      <c r="B21795" t="s">
        <v>2128</v>
      </c>
      <c r="C21795">
        <v>1860</v>
      </c>
      <c r="D21795">
        <v>7485552</v>
      </c>
    </row>
    <row r="21796" spans="1:4" x14ac:dyDescent="0.55000000000000004">
      <c r="A21796" t="s">
        <v>154</v>
      </c>
      <c r="B21796" t="s">
        <v>2128</v>
      </c>
      <c r="C21796">
        <v>1861</v>
      </c>
      <c r="D21796">
        <v>7668752</v>
      </c>
    </row>
    <row r="21797" spans="1:4" x14ac:dyDescent="0.55000000000000004">
      <c r="A21797" t="s">
        <v>154</v>
      </c>
      <c r="B21797" t="s">
        <v>2128</v>
      </c>
      <c r="C21797">
        <v>1862</v>
      </c>
      <c r="D21797">
        <v>8804592</v>
      </c>
    </row>
    <row r="21798" spans="1:4" x14ac:dyDescent="0.55000000000000004">
      <c r="A21798" t="s">
        <v>154</v>
      </c>
      <c r="B21798" t="s">
        <v>2128</v>
      </c>
      <c r="C21798">
        <v>1863</v>
      </c>
      <c r="D21798">
        <v>10054016</v>
      </c>
    </row>
    <row r="21799" spans="1:4" x14ac:dyDescent="0.55000000000000004">
      <c r="A21799" t="s">
        <v>154</v>
      </c>
      <c r="B21799" t="s">
        <v>2128</v>
      </c>
      <c r="C21799">
        <v>1864</v>
      </c>
      <c r="D21799">
        <v>11219168</v>
      </c>
    </row>
    <row r="21800" spans="1:4" x14ac:dyDescent="0.55000000000000004">
      <c r="A21800" t="s">
        <v>154</v>
      </c>
      <c r="B21800" t="s">
        <v>2128</v>
      </c>
      <c r="C21800">
        <v>1865</v>
      </c>
      <c r="D21800">
        <v>12420960</v>
      </c>
    </row>
    <row r="21801" spans="1:4" x14ac:dyDescent="0.55000000000000004">
      <c r="A21801" t="s">
        <v>154</v>
      </c>
      <c r="B21801" t="s">
        <v>2128</v>
      </c>
      <c r="C21801">
        <v>1866</v>
      </c>
      <c r="D21801">
        <v>12153488</v>
      </c>
    </row>
    <row r="21802" spans="1:4" x14ac:dyDescent="0.55000000000000004">
      <c r="A21802" t="s">
        <v>154</v>
      </c>
      <c r="B21802" t="s">
        <v>2128</v>
      </c>
      <c r="C21802">
        <v>1867</v>
      </c>
      <c r="D21802">
        <v>13292992</v>
      </c>
    </row>
    <row r="21803" spans="1:4" x14ac:dyDescent="0.55000000000000004">
      <c r="A21803" t="s">
        <v>154</v>
      </c>
      <c r="B21803" t="s">
        <v>2128</v>
      </c>
      <c r="C21803">
        <v>1868</v>
      </c>
      <c r="D21803">
        <v>15117664</v>
      </c>
    </row>
    <row r="21804" spans="1:4" x14ac:dyDescent="0.55000000000000004">
      <c r="A21804" t="s">
        <v>154</v>
      </c>
      <c r="B21804" t="s">
        <v>2128</v>
      </c>
      <c r="C21804">
        <v>1869</v>
      </c>
      <c r="D21804">
        <v>15612304</v>
      </c>
    </row>
    <row r="21805" spans="1:4" x14ac:dyDescent="0.55000000000000004">
      <c r="A21805" t="s">
        <v>154</v>
      </c>
      <c r="B21805" t="s">
        <v>2128</v>
      </c>
      <c r="C21805">
        <v>1870</v>
      </c>
      <c r="D21805">
        <v>16663872</v>
      </c>
    </row>
    <row r="21806" spans="1:4" x14ac:dyDescent="0.55000000000000004">
      <c r="A21806" t="s">
        <v>154</v>
      </c>
      <c r="B21806" t="s">
        <v>2128</v>
      </c>
      <c r="C21806">
        <v>1871</v>
      </c>
      <c r="D21806">
        <v>18972192</v>
      </c>
    </row>
    <row r="21807" spans="1:4" x14ac:dyDescent="0.55000000000000004">
      <c r="A21807" t="s">
        <v>154</v>
      </c>
      <c r="B21807" t="s">
        <v>2128</v>
      </c>
      <c r="C21807">
        <v>1872</v>
      </c>
      <c r="D21807">
        <v>20631984</v>
      </c>
    </row>
    <row r="21808" spans="1:4" x14ac:dyDescent="0.55000000000000004">
      <c r="A21808" t="s">
        <v>154</v>
      </c>
      <c r="B21808" t="s">
        <v>2128</v>
      </c>
      <c r="C21808">
        <v>1873</v>
      </c>
      <c r="D21808">
        <v>22350400</v>
      </c>
    </row>
    <row r="21809" spans="1:4" x14ac:dyDescent="0.55000000000000004">
      <c r="A21809" t="s">
        <v>154</v>
      </c>
      <c r="B21809" t="s">
        <v>2128</v>
      </c>
      <c r="C21809">
        <v>1874</v>
      </c>
      <c r="D21809">
        <v>24497504</v>
      </c>
    </row>
    <row r="21810" spans="1:4" x14ac:dyDescent="0.55000000000000004">
      <c r="A21810" t="s">
        <v>154</v>
      </c>
      <c r="B21810" t="s">
        <v>2128</v>
      </c>
      <c r="C21810">
        <v>1875</v>
      </c>
      <c r="D21810">
        <v>24057824</v>
      </c>
    </row>
    <row r="21811" spans="1:4" x14ac:dyDescent="0.55000000000000004">
      <c r="A21811" t="s">
        <v>154</v>
      </c>
      <c r="B21811" t="s">
        <v>2128</v>
      </c>
      <c r="C21811">
        <v>1876</v>
      </c>
      <c r="D21811">
        <v>24589104</v>
      </c>
    </row>
    <row r="21812" spans="1:4" x14ac:dyDescent="0.55000000000000004">
      <c r="A21812" t="s">
        <v>154</v>
      </c>
      <c r="B21812" t="s">
        <v>2128</v>
      </c>
      <c r="C21812">
        <v>1877</v>
      </c>
      <c r="D21812">
        <v>23134496</v>
      </c>
    </row>
    <row r="21813" spans="1:4" x14ac:dyDescent="0.55000000000000004">
      <c r="A21813" t="s">
        <v>154</v>
      </c>
      <c r="B21813" t="s">
        <v>2128</v>
      </c>
      <c r="C21813">
        <v>1878</v>
      </c>
      <c r="D21813">
        <v>24332624</v>
      </c>
    </row>
    <row r="21814" spans="1:4" x14ac:dyDescent="0.55000000000000004">
      <c r="A21814" t="s">
        <v>154</v>
      </c>
      <c r="B21814" t="s">
        <v>2128</v>
      </c>
      <c r="C21814">
        <v>1879</v>
      </c>
      <c r="D21814">
        <v>26487056</v>
      </c>
    </row>
    <row r="21815" spans="1:4" x14ac:dyDescent="0.55000000000000004">
      <c r="A21815" t="s">
        <v>154</v>
      </c>
      <c r="B21815" t="s">
        <v>2128</v>
      </c>
      <c r="C21815">
        <v>1880</v>
      </c>
      <c r="D21815">
        <v>26347824</v>
      </c>
    </row>
    <row r="21816" spans="1:4" x14ac:dyDescent="0.55000000000000004">
      <c r="A21816" t="s">
        <v>154</v>
      </c>
      <c r="B21816" t="s">
        <v>2128</v>
      </c>
      <c r="C21816">
        <v>1881</v>
      </c>
      <c r="D21816">
        <v>26230576</v>
      </c>
    </row>
    <row r="21817" spans="1:4" x14ac:dyDescent="0.55000000000000004">
      <c r="A21817" t="s">
        <v>154</v>
      </c>
      <c r="B21817" t="s">
        <v>2128</v>
      </c>
      <c r="C21817">
        <v>1882</v>
      </c>
      <c r="D21817">
        <v>27245504</v>
      </c>
    </row>
    <row r="21818" spans="1:4" x14ac:dyDescent="0.55000000000000004">
      <c r="A21818" t="s">
        <v>154</v>
      </c>
      <c r="B21818" t="s">
        <v>2128</v>
      </c>
      <c r="C21818">
        <v>1883</v>
      </c>
      <c r="D21818">
        <v>29927552</v>
      </c>
    </row>
    <row r="21819" spans="1:4" x14ac:dyDescent="0.55000000000000004">
      <c r="A21819" t="s">
        <v>154</v>
      </c>
      <c r="B21819" t="s">
        <v>2128</v>
      </c>
      <c r="C21819">
        <v>1884</v>
      </c>
      <c r="D21819">
        <v>31202624</v>
      </c>
    </row>
    <row r="21820" spans="1:4" x14ac:dyDescent="0.55000000000000004">
      <c r="A21820" t="s">
        <v>154</v>
      </c>
      <c r="B21820" t="s">
        <v>2128</v>
      </c>
      <c r="C21820">
        <v>1885</v>
      </c>
      <c r="D21820">
        <v>32598606</v>
      </c>
    </row>
    <row r="21821" spans="1:4" x14ac:dyDescent="0.55000000000000004">
      <c r="A21821" t="s">
        <v>154</v>
      </c>
      <c r="B21821" t="s">
        <v>2128</v>
      </c>
      <c r="C21821">
        <v>1886</v>
      </c>
      <c r="D21821">
        <v>33430336</v>
      </c>
    </row>
    <row r="21822" spans="1:4" x14ac:dyDescent="0.55000000000000004">
      <c r="A21822" t="s">
        <v>154</v>
      </c>
      <c r="B21822" t="s">
        <v>2128</v>
      </c>
      <c r="C21822">
        <v>1887</v>
      </c>
      <c r="D21822">
        <v>33675824</v>
      </c>
    </row>
    <row r="21823" spans="1:4" x14ac:dyDescent="0.55000000000000004">
      <c r="A21823" t="s">
        <v>154</v>
      </c>
      <c r="B21823" t="s">
        <v>2128</v>
      </c>
      <c r="C21823">
        <v>1888</v>
      </c>
      <c r="D21823">
        <v>37501040</v>
      </c>
    </row>
    <row r="21824" spans="1:4" x14ac:dyDescent="0.55000000000000004">
      <c r="A21824" t="s">
        <v>154</v>
      </c>
      <c r="B21824" t="s">
        <v>2128</v>
      </c>
      <c r="C21824">
        <v>1889</v>
      </c>
      <c r="D21824">
        <v>40516510</v>
      </c>
    </row>
    <row r="21825" spans="1:4" x14ac:dyDescent="0.55000000000000004">
      <c r="A21825" t="s">
        <v>154</v>
      </c>
      <c r="B21825" t="s">
        <v>2128</v>
      </c>
      <c r="C21825">
        <v>1890</v>
      </c>
      <c r="D21825">
        <v>41864864</v>
      </c>
    </row>
    <row r="21826" spans="1:4" x14ac:dyDescent="0.55000000000000004">
      <c r="A21826" t="s">
        <v>154</v>
      </c>
      <c r="B21826" t="s">
        <v>2128</v>
      </c>
      <c r="C21826">
        <v>1891</v>
      </c>
      <c r="D21826">
        <v>45342000</v>
      </c>
    </row>
    <row r="21827" spans="1:4" x14ac:dyDescent="0.55000000000000004">
      <c r="A21827" t="s">
        <v>154</v>
      </c>
      <c r="B21827" t="s">
        <v>2128</v>
      </c>
      <c r="C21827">
        <v>1892</v>
      </c>
      <c r="D21827">
        <v>43095970</v>
      </c>
    </row>
    <row r="21828" spans="1:4" x14ac:dyDescent="0.55000000000000004">
      <c r="A21828" t="s">
        <v>154</v>
      </c>
      <c r="B21828" t="s">
        <v>2128</v>
      </c>
      <c r="C21828">
        <v>1893</v>
      </c>
      <c r="D21828">
        <v>45334670</v>
      </c>
    </row>
    <row r="21829" spans="1:4" x14ac:dyDescent="0.55000000000000004">
      <c r="A21829" t="s">
        <v>154</v>
      </c>
      <c r="B21829" t="s">
        <v>2128</v>
      </c>
      <c r="C21829">
        <v>1894</v>
      </c>
      <c r="D21829">
        <v>46093120</v>
      </c>
    </row>
    <row r="21830" spans="1:4" x14ac:dyDescent="0.55000000000000004">
      <c r="A21830" t="s">
        <v>154</v>
      </c>
      <c r="B21830" t="s">
        <v>2128</v>
      </c>
      <c r="C21830">
        <v>1895</v>
      </c>
      <c r="D21830">
        <v>48991344</v>
      </c>
    </row>
    <row r="21831" spans="1:4" x14ac:dyDescent="0.55000000000000004">
      <c r="A21831" t="s">
        <v>154</v>
      </c>
      <c r="B21831" t="s">
        <v>2128</v>
      </c>
      <c r="C21831">
        <v>1896</v>
      </c>
      <c r="D21831">
        <v>52724960</v>
      </c>
    </row>
    <row r="21832" spans="1:4" x14ac:dyDescent="0.55000000000000004">
      <c r="A21832" t="s">
        <v>154</v>
      </c>
      <c r="B21832" t="s">
        <v>2128</v>
      </c>
      <c r="C21832">
        <v>1897</v>
      </c>
      <c r="D21832">
        <v>55091904</v>
      </c>
    </row>
    <row r="21833" spans="1:4" x14ac:dyDescent="0.55000000000000004">
      <c r="A21833" t="s">
        <v>154</v>
      </c>
      <c r="B21833" t="s">
        <v>2128</v>
      </c>
      <c r="C21833">
        <v>1898</v>
      </c>
      <c r="D21833">
        <v>59844110</v>
      </c>
    </row>
    <row r="21834" spans="1:4" x14ac:dyDescent="0.55000000000000004">
      <c r="A21834" t="s">
        <v>154</v>
      </c>
      <c r="B21834" t="s">
        <v>2128</v>
      </c>
      <c r="C21834">
        <v>1899</v>
      </c>
      <c r="D21834">
        <v>61917936</v>
      </c>
    </row>
    <row r="21835" spans="1:4" x14ac:dyDescent="0.55000000000000004">
      <c r="A21835" t="s">
        <v>154</v>
      </c>
      <c r="B21835" t="s">
        <v>2128</v>
      </c>
      <c r="C21835">
        <v>1900</v>
      </c>
      <c r="D21835">
        <v>63306590</v>
      </c>
    </row>
    <row r="21836" spans="1:4" x14ac:dyDescent="0.55000000000000004">
      <c r="A21836" t="s">
        <v>154</v>
      </c>
      <c r="B21836" t="s">
        <v>2128</v>
      </c>
      <c r="C21836">
        <v>1901</v>
      </c>
      <c r="D21836">
        <v>66897308</v>
      </c>
    </row>
    <row r="21837" spans="1:4" x14ac:dyDescent="0.55000000000000004">
      <c r="A21837" t="s">
        <v>154</v>
      </c>
      <c r="B21837" t="s">
        <v>2128</v>
      </c>
      <c r="C21837">
        <v>1902</v>
      </c>
      <c r="D21837">
        <v>65490332</v>
      </c>
    </row>
    <row r="21838" spans="1:4" x14ac:dyDescent="0.55000000000000004">
      <c r="A21838" t="s">
        <v>154</v>
      </c>
      <c r="B21838" t="s">
        <v>2128</v>
      </c>
      <c r="C21838">
        <v>1903</v>
      </c>
      <c r="D21838">
        <v>68487490</v>
      </c>
    </row>
    <row r="21839" spans="1:4" x14ac:dyDescent="0.55000000000000004">
      <c r="A21839" t="s">
        <v>154</v>
      </c>
      <c r="B21839" t="s">
        <v>2128</v>
      </c>
      <c r="C21839">
        <v>1904</v>
      </c>
      <c r="D21839">
        <v>69381500</v>
      </c>
    </row>
    <row r="21840" spans="1:4" x14ac:dyDescent="0.55000000000000004">
      <c r="A21840" t="s">
        <v>154</v>
      </c>
      <c r="B21840" t="s">
        <v>2128</v>
      </c>
      <c r="C21840">
        <v>1905</v>
      </c>
      <c r="D21840">
        <v>74884830</v>
      </c>
    </row>
    <row r="21841" spans="1:4" x14ac:dyDescent="0.55000000000000004">
      <c r="A21841" t="s">
        <v>154</v>
      </c>
      <c r="B21841" t="s">
        <v>2128</v>
      </c>
      <c r="C21841">
        <v>1906</v>
      </c>
      <c r="D21841">
        <v>78691730</v>
      </c>
    </row>
    <row r="21842" spans="1:4" x14ac:dyDescent="0.55000000000000004">
      <c r="A21842" t="s">
        <v>154</v>
      </c>
      <c r="B21842" t="s">
        <v>2128</v>
      </c>
      <c r="C21842">
        <v>1907</v>
      </c>
      <c r="D21842">
        <v>87195870</v>
      </c>
    </row>
    <row r="21843" spans="1:4" x14ac:dyDescent="0.55000000000000004">
      <c r="A21843" t="s">
        <v>154</v>
      </c>
      <c r="B21843" t="s">
        <v>2128</v>
      </c>
      <c r="C21843">
        <v>1908</v>
      </c>
      <c r="D21843">
        <v>93021630</v>
      </c>
    </row>
    <row r="21844" spans="1:4" x14ac:dyDescent="0.55000000000000004">
      <c r="A21844" t="s">
        <v>154</v>
      </c>
      <c r="B21844" t="s">
        <v>2128</v>
      </c>
      <c r="C21844">
        <v>1909</v>
      </c>
      <c r="D21844">
        <v>95535140</v>
      </c>
    </row>
    <row r="21845" spans="1:4" x14ac:dyDescent="0.55000000000000004">
      <c r="A21845" t="s">
        <v>154</v>
      </c>
      <c r="B21845" t="s">
        <v>2128</v>
      </c>
      <c r="C21845">
        <v>1910</v>
      </c>
      <c r="D21845">
        <v>94545860</v>
      </c>
    </row>
    <row r="21846" spans="1:4" x14ac:dyDescent="0.55000000000000004">
      <c r="A21846" t="s">
        <v>154</v>
      </c>
      <c r="B21846" t="s">
        <v>2128</v>
      </c>
      <c r="C21846">
        <v>1911</v>
      </c>
      <c r="D21846">
        <v>99602180</v>
      </c>
    </row>
    <row r="21847" spans="1:4" x14ac:dyDescent="0.55000000000000004">
      <c r="A21847" t="s">
        <v>154</v>
      </c>
      <c r="B21847" t="s">
        <v>2128</v>
      </c>
      <c r="C21847">
        <v>1912</v>
      </c>
      <c r="D21847">
        <v>110934930</v>
      </c>
    </row>
    <row r="21848" spans="1:4" x14ac:dyDescent="0.55000000000000004">
      <c r="A21848" t="s">
        <v>154</v>
      </c>
      <c r="B21848" t="s">
        <v>2128</v>
      </c>
      <c r="C21848">
        <v>1913</v>
      </c>
      <c r="D21848">
        <v>116207420</v>
      </c>
    </row>
    <row r="21849" spans="1:4" x14ac:dyDescent="0.55000000000000004">
      <c r="A21849" t="s">
        <v>154</v>
      </c>
      <c r="B21849" t="s">
        <v>2128</v>
      </c>
      <c r="C21849">
        <v>1914</v>
      </c>
      <c r="D21849">
        <v>97004400</v>
      </c>
    </row>
    <row r="21850" spans="1:4" x14ac:dyDescent="0.55000000000000004">
      <c r="A21850" t="s">
        <v>154</v>
      </c>
      <c r="B21850" t="s">
        <v>2128</v>
      </c>
      <c r="C21850">
        <v>1915</v>
      </c>
      <c r="D21850">
        <v>94743710</v>
      </c>
    </row>
    <row r="21851" spans="1:4" x14ac:dyDescent="0.55000000000000004">
      <c r="A21851" t="s">
        <v>154</v>
      </c>
      <c r="B21851" t="s">
        <v>2128</v>
      </c>
      <c r="C21851">
        <v>1916</v>
      </c>
      <c r="D21851">
        <v>108776830</v>
      </c>
    </row>
    <row r="21852" spans="1:4" x14ac:dyDescent="0.55000000000000004">
      <c r="A21852" t="s">
        <v>154</v>
      </c>
      <c r="B21852" t="s">
        <v>2128</v>
      </c>
      <c r="C21852">
        <v>1917</v>
      </c>
      <c r="D21852">
        <v>120882690</v>
      </c>
    </row>
    <row r="21853" spans="1:4" x14ac:dyDescent="0.55000000000000004">
      <c r="A21853" t="s">
        <v>154</v>
      </c>
      <c r="B21853" t="s">
        <v>2128</v>
      </c>
      <c r="C21853">
        <v>1918</v>
      </c>
      <c r="D21853">
        <v>101525780</v>
      </c>
    </row>
    <row r="21854" spans="1:4" x14ac:dyDescent="0.55000000000000004">
      <c r="A21854" t="s">
        <v>154</v>
      </c>
      <c r="B21854" t="s">
        <v>2128</v>
      </c>
      <c r="C21854">
        <v>1919</v>
      </c>
      <c r="D21854">
        <v>2729680</v>
      </c>
    </row>
    <row r="21855" spans="1:4" x14ac:dyDescent="0.55000000000000004">
      <c r="A21855" t="s">
        <v>154</v>
      </c>
      <c r="B21855" t="s">
        <v>2128</v>
      </c>
      <c r="C21855">
        <v>1920</v>
      </c>
      <c r="D21855">
        <v>76379740</v>
      </c>
    </row>
    <row r="21856" spans="1:4" x14ac:dyDescent="0.55000000000000004">
      <c r="A21856" t="s">
        <v>154</v>
      </c>
      <c r="B21856" t="s">
        <v>2128</v>
      </c>
      <c r="C21856">
        <v>1921</v>
      </c>
      <c r="D21856">
        <v>74947120</v>
      </c>
    </row>
    <row r="21857" spans="1:4" x14ac:dyDescent="0.55000000000000004">
      <c r="A21857" t="s">
        <v>154</v>
      </c>
      <c r="B21857" t="s">
        <v>2128</v>
      </c>
      <c r="C21857">
        <v>1922</v>
      </c>
      <c r="D21857">
        <v>71770430</v>
      </c>
    </row>
    <row r="21858" spans="1:4" x14ac:dyDescent="0.55000000000000004">
      <c r="A21858" t="s">
        <v>154</v>
      </c>
      <c r="B21858" t="s">
        <v>2128</v>
      </c>
      <c r="C21858">
        <v>1923</v>
      </c>
      <c r="D21858">
        <v>52549090</v>
      </c>
    </row>
    <row r="21859" spans="1:4" x14ac:dyDescent="0.55000000000000004">
      <c r="A21859" t="s">
        <v>154</v>
      </c>
      <c r="B21859" t="s">
        <v>2128</v>
      </c>
      <c r="C21859">
        <v>1924</v>
      </c>
      <c r="D21859">
        <v>47837184</v>
      </c>
    </row>
    <row r="21860" spans="1:4" x14ac:dyDescent="0.55000000000000004">
      <c r="A21860" t="s">
        <v>154</v>
      </c>
      <c r="B21860" t="s">
        <v>2128</v>
      </c>
      <c r="C21860">
        <v>1925</v>
      </c>
      <c r="D21860">
        <v>48075344</v>
      </c>
    </row>
    <row r="21861" spans="1:4" x14ac:dyDescent="0.55000000000000004">
      <c r="A21861" t="s">
        <v>154</v>
      </c>
      <c r="B21861" t="s">
        <v>2128</v>
      </c>
      <c r="C21861">
        <v>1926</v>
      </c>
      <c r="D21861">
        <v>48130304</v>
      </c>
    </row>
    <row r="21862" spans="1:4" x14ac:dyDescent="0.55000000000000004">
      <c r="A21862" t="s">
        <v>154</v>
      </c>
      <c r="B21862" t="s">
        <v>2128</v>
      </c>
      <c r="C21862">
        <v>1927</v>
      </c>
      <c r="D21862">
        <v>60668510</v>
      </c>
    </row>
    <row r="21863" spans="1:4" x14ac:dyDescent="0.55000000000000004">
      <c r="A21863" t="s">
        <v>154</v>
      </c>
      <c r="B21863" t="s">
        <v>2128</v>
      </c>
      <c r="C21863">
        <v>1928</v>
      </c>
      <c r="D21863">
        <v>62888132</v>
      </c>
    </row>
    <row r="21864" spans="1:4" x14ac:dyDescent="0.55000000000000004">
      <c r="A21864" t="s">
        <v>154</v>
      </c>
      <c r="B21864" t="s">
        <v>2128</v>
      </c>
      <c r="C21864">
        <v>1929</v>
      </c>
      <c r="D21864">
        <v>72689690</v>
      </c>
    </row>
    <row r="21865" spans="1:4" x14ac:dyDescent="0.55000000000000004">
      <c r="A21865" t="s">
        <v>154</v>
      </c>
      <c r="B21865" t="s">
        <v>2128</v>
      </c>
      <c r="C21865">
        <v>1930</v>
      </c>
      <c r="D21865">
        <v>56565140</v>
      </c>
    </row>
    <row r="21866" spans="1:4" x14ac:dyDescent="0.55000000000000004">
      <c r="A21866" t="s">
        <v>154</v>
      </c>
      <c r="B21866" t="s">
        <v>2128</v>
      </c>
      <c r="C21866">
        <v>1931</v>
      </c>
      <c r="D21866">
        <v>54825896</v>
      </c>
    </row>
    <row r="21867" spans="1:4" x14ac:dyDescent="0.55000000000000004">
      <c r="A21867" t="s">
        <v>154</v>
      </c>
      <c r="B21867" t="s">
        <v>2128</v>
      </c>
      <c r="C21867">
        <v>1932</v>
      </c>
      <c r="D21867">
        <v>41977020</v>
      </c>
    </row>
    <row r="21868" spans="1:4" x14ac:dyDescent="0.55000000000000004">
      <c r="A21868" t="s">
        <v>154</v>
      </c>
      <c r="B21868" t="s">
        <v>2128</v>
      </c>
      <c r="C21868">
        <v>1933</v>
      </c>
      <c r="D21868">
        <v>43204224</v>
      </c>
    </row>
    <row r="21869" spans="1:4" x14ac:dyDescent="0.55000000000000004">
      <c r="A21869" t="s">
        <v>154</v>
      </c>
      <c r="B21869" t="s">
        <v>2128</v>
      </c>
      <c r="C21869">
        <v>1934</v>
      </c>
      <c r="D21869">
        <v>45214510</v>
      </c>
    </row>
    <row r="21870" spans="1:4" x14ac:dyDescent="0.55000000000000004">
      <c r="A21870" t="s">
        <v>154</v>
      </c>
      <c r="B21870" t="s">
        <v>2128</v>
      </c>
      <c r="C21870">
        <v>1935</v>
      </c>
      <c r="D21870">
        <v>46148330</v>
      </c>
    </row>
    <row r="21871" spans="1:4" x14ac:dyDescent="0.55000000000000004">
      <c r="A21871" t="s">
        <v>154</v>
      </c>
      <c r="B21871" t="s">
        <v>2128</v>
      </c>
      <c r="C21871">
        <v>1936</v>
      </c>
      <c r="D21871">
        <v>49895770</v>
      </c>
    </row>
    <row r="21872" spans="1:4" x14ac:dyDescent="0.55000000000000004">
      <c r="A21872" t="s">
        <v>154</v>
      </c>
      <c r="B21872" t="s">
        <v>2128</v>
      </c>
      <c r="C21872">
        <v>1937</v>
      </c>
      <c r="D21872">
        <v>56336130</v>
      </c>
    </row>
    <row r="21873" spans="1:4" x14ac:dyDescent="0.55000000000000004">
      <c r="A21873" t="s">
        <v>154</v>
      </c>
      <c r="B21873" t="s">
        <v>2128</v>
      </c>
      <c r="C21873">
        <v>1938</v>
      </c>
      <c r="D21873">
        <v>59936084</v>
      </c>
    </row>
    <row r="21874" spans="1:4" x14ac:dyDescent="0.55000000000000004">
      <c r="A21874" t="s">
        <v>154</v>
      </c>
      <c r="B21874" t="s">
        <v>2128</v>
      </c>
      <c r="C21874">
        <v>1939</v>
      </c>
      <c r="D21874">
        <v>51900560</v>
      </c>
    </row>
    <row r="21875" spans="1:4" x14ac:dyDescent="0.55000000000000004">
      <c r="A21875" t="s">
        <v>154</v>
      </c>
      <c r="B21875" t="s">
        <v>2128</v>
      </c>
      <c r="C21875">
        <v>1940</v>
      </c>
      <c r="D21875">
        <v>167246940</v>
      </c>
    </row>
    <row r="21876" spans="1:4" x14ac:dyDescent="0.55000000000000004">
      <c r="A21876" t="s">
        <v>154</v>
      </c>
      <c r="B21876" t="s">
        <v>2128</v>
      </c>
      <c r="C21876">
        <v>1941</v>
      </c>
      <c r="D21876">
        <v>164803060</v>
      </c>
    </row>
    <row r="21877" spans="1:4" x14ac:dyDescent="0.55000000000000004">
      <c r="A21877" t="s">
        <v>154</v>
      </c>
      <c r="B21877" t="s">
        <v>2128</v>
      </c>
      <c r="C21877">
        <v>1942</v>
      </c>
      <c r="D21877">
        <v>181613490</v>
      </c>
    </row>
    <row r="21878" spans="1:4" x14ac:dyDescent="0.55000000000000004">
      <c r="A21878" t="s">
        <v>154</v>
      </c>
      <c r="B21878" t="s">
        <v>2128</v>
      </c>
      <c r="C21878">
        <v>1943</v>
      </c>
      <c r="D21878">
        <v>197786380</v>
      </c>
    </row>
    <row r="21879" spans="1:4" x14ac:dyDescent="0.55000000000000004">
      <c r="A21879" t="s">
        <v>154</v>
      </c>
      <c r="B21879" t="s">
        <v>2128</v>
      </c>
      <c r="C21879">
        <v>1944</v>
      </c>
      <c r="D21879">
        <v>189040420</v>
      </c>
    </row>
    <row r="21880" spans="1:4" x14ac:dyDescent="0.55000000000000004">
      <c r="A21880" t="s">
        <v>154</v>
      </c>
      <c r="B21880" t="s">
        <v>2128</v>
      </c>
      <c r="C21880">
        <v>1945</v>
      </c>
      <c r="D21880">
        <v>59458176</v>
      </c>
    </row>
    <row r="21881" spans="1:4" x14ac:dyDescent="0.55000000000000004">
      <c r="A21881" t="s">
        <v>154</v>
      </c>
      <c r="B21881" t="s">
        <v>2128</v>
      </c>
      <c r="C21881">
        <v>1946</v>
      </c>
      <c r="D21881">
        <v>104594220</v>
      </c>
    </row>
    <row r="21882" spans="1:4" x14ac:dyDescent="0.55000000000000004">
      <c r="A21882" t="s">
        <v>154</v>
      </c>
      <c r="B21882" t="s">
        <v>2128</v>
      </c>
      <c r="C21882">
        <v>1947</v>
      </c>
      <c r="D21882">
        <v>91546216</v>
      </c>
    </row>
    <row r="21883" spans="1:4" x14ac:dyDescent="0.55000000000000004">
      <c r="A21883" t="s">
        <v>154</v>
      </c>
      <c r="B21883" t="s">
        <v>2128</v>
      </c>
      <c r="C21883">
        <v>1948</v>
      </c>
      <c r="D21883">
        <v>88925240</v>
      </c>
    </row>
    <row r="21884" spans="1:4" x14ac:dyDescent="0.55000000000000004">
      <c r="A21884" t="s">
        <v>154</v>
      </c>
      <c r="B21884" t="s">
        <v>2128</v>
      </c>
      <c r="C21884">
        <v>1949</v>
      </c>
      <c r="D21884">
        <v>105425784</v>
      </c>
    </row>
    <row r="21885" spans="1:4" x14ac:dyDescent="0.55000000000000004">
      <c r="A21885" t="s">
        <v>154</v>
      </c>
      <c r="B21885" t="s">
        <v>2128</v>
      </c>
      <c r="C21885">
        <v>1950</v>
      </c>
      <c r="D21885">
        <v>111866456</v>
      </c>
    </row>
    <row r="21886" spans="1:4" x14ac:dyDescent="0.55000000000000004">
      <c r="A21886" t="s">
        <v>154</v>
      </c>
      <c r="B21886" t="s">
        <v>2128</v>
      </c>
      <c r="C21886">
        <v>1951</v>
      </c>
      <c r="D21886">
        <v>121908720</v>
      </c>
    </row>
    <row r="21887" spans="1:4" x14ac:dyDescent="0.55000000000000004">
      <c r="A21887" t="s">
        <v>154</v>
      </c>
      <c r="B21887" t="s">
        <v>2128</v>
      </c>
      <c r="C21887">
        <v>1952</v>
      </c>
      <c r="D21887">
        <v>127855490</v>
      </c>
    </row>
    <row r="21888" spans="1:4" x14ac:dyDescent="0.55000000000000004">
      <c r="A21888" t="s">
        <v>154</v>
      </c>
      <c r="B21888" t="s">
        <v>2128</v>
      </c>
      <c r="C21888">
        <v>1953</v>
      </c>
      <c r="D21888">
        <v>139031820</v>
      </c>
    </row>
    <row r="21889" spans="1:4" x14ac:dyDescent="0.55000000000000004">
      <c r="A21889" t="s">
        <v>154</v>
      </c>
      <c r="B21889" t="s">
        <v>2128</v>
      </c>
      <c r="C21889">
        <v>1954</v>
      </c>
      <c r="D21889">
        <v>147462200</v>
      </c>
    </row>
    <row r="21890" spans="1:4" x14ac:dyDescent="0.55000000000000004">
      <c r="A21890" t="s">
        <v>154</v>
      </c>
      <c r="B21890" t="s">
        <v>2128</v>
      </c>
      <c r="C21890">
        <v>1955</v>
      </c>
      <c r="D21890">
        <v>154107070</v>
      </c>
    </row>
    <row r="21891" spans="1:4" x14ac:dyDescent="0.55000000000000004">
      <c r="A21891" t="s">
        <v>154</v>
      </c>
      <c r="B21891" t="s">
        <v>2128</v>
      </c>
      <c r="C21891">
        <v>1956</v>
      </c>
      <c r="D21891">
        <v>166332940</v>
      </c>
    </row>
    <row r="21892" spans="1:4" x14ac:dyDescent="0.55000000000000004">
      <c r="A21892" t="s">
        <v>154</v>
      </c>
      <c r="B21892" t="s">
        <v>2128</v>
      </c>
      <c r="C21892">
        <v>1957</v>
      </c>
      <c r="D21892">
        <v>178601840</v>
      </c>
    </row>
    <row r="21893" spans="1:4" x14ac:dyDescent="0.55000000000000004">
      <c r="A21893" t="s">
        <v>154</v>
      </c>
      <c r="B21893" t="s">
        <v>2128</v>
      </c>
      <c r="C21893">
        <v>1958</v>
      </c>
      <c r="D21893">
        <v>176690610</v>
      </c>
    </row>
    <row r="21894" spans="1:4" x14ac:dyDescent="0.55000000000000004">
      <c r="A21894" t="s">
        <v>154</v>
      </c>
      <c r="B21894" t="s">
        <v>2128</v>
      </c>
      <c r="C21894">
        <v>1959</v>
      </c>
      <c r="D21894">
        <v>189689440</v>
      </c>
    </row>
    <row r="21895" spans="1:4" x14ac:dyDescent="0.55000000000000004">
      <c r="A21895" t="s">
        <v>154</v>
      </c>
      <c r="B21895" t="s">
        <v>2128</v>
      </c>
      <c r="C21895">
        <v>1960</v>
      </c>
      <c r="D21895">
        <v>199547760</v>
      </c>
    </row>
    <row r="21896" spans="1:4" x14ac:dyDescent="0.55000000000000004">
      <c r="A21896" t="s">
        <v>154</v>
      </c>
      <c r="B21896" t="s">
        <v>2128</v>
      </c>
      <c r="C21896">
        <v>1961</v>
      </c>
      <c r="D21896">
        <v>207220750</v>
      </c>
    </row>
    <row r="21897" spans="1:4" x14ac:dyDescent="0.55000000000000004">
      <c r="A21897" t="s">
        <v>154</v>
      </c>
      <c r="B21897" t="s">
        <v>2128</v>
      </c>
      <c r="C21897">
        <v>1962</v>
      </c>
      <c r="D21897">
        <v>216603520</v>
      </c>
    </row>
    <row r="21898" spans="1:4" x14ac:dyDescent="0.55000000000000004">
      <c r="A21898" t="s">
        <v>154</v>
      </c>
      <c r="B21898" t="s">
        <v>2128</v>
      </c>
      <c r="C21898">
        <v>1963</v>
      </c>
      <c r="D21898">
        <v>231002450</v>
      </c>
    </row>
    <row r="21899" spans="1:4" x14ac:dyDescent="0.55000000000000004">
      <c r="A21899" t="s">
        <v>154</v>
      </c>
      <c r="B21899" t="s">
        <v>2128</v>
      </c>
      <c r="C21899">
        <v>1964</v>
      </c>
      <c r="D21899">
        <v>242869550</v>
      </c>
    </row>
    <row r="21900" spans="1:4" x14ac:dyDescent="0.55000000000000004">
      <c r="A21900" t="s">
        <v>154</v>
      </c>
      <c r="B21900" t="s">
        <v>2128</v>
      </c>
      <c r="C21900">
        <v>1965</v>
      </c>
      <c r="D21900">
        <v>246977200</v>
      </c>
    </row>
    <row r="21901" spans="1:4" x14ac:dyDescent="0.55000000000000004">
      <c r="A21901" t="s">
        <v>154</v>
      </c>
      <c r="B21901" t="s">
        <v>2128</v>
      </c>
      <c r="C21901">
        <v>1966</v>
      </c>
      <c r="D21901">
        <v>252423660</v>
      </c>
    </row>
    <row r="21902" spans="1:4" x14ac:dyDescent="0.55000000000000004">
      <c r="A21902" t="s">
        <v>154</v>
      </c>
      <c r="B21902" t="s">
        <v>2128</v>
      </c>
      <c r="C21902">
        <v>1967</v>
      </c>
      <c r="D21902">
        <v>259014370</v>
      </c>
    </row>
    <row r="21903" spans="1:4" x14ac:dyDescent="0.55000000000000004">
      <c r="A21903" t="s">
        <v>154</v>
      </c>
      <c r="B21903" t="s">
        <v>2128</v>
      </c>
      <c r="C21903">
        <v>1968</v>
      </c>
      <c r="D21903">
        <v>275793760</v>
      </c>
    </row>
    <row r="21904" spans="1:4" x14ac:dyDescent="0.55000000000000004">
      <c r="A21904" t="s">
        <v>154</v>
      </c>
      <c r="B21904" t="s">
        <v>2128</v>
      </c>
      <c r="C21904">
        <v>1969</v>
      </c>
      <c r="D21904">
        <v>293372540</v>
      </c>
    </row>
    <row r="21905" spans="1:4" x14ac:dyDescent="0.55000000000000004">
      <c r="A21905" t="s">
        <v>154</v>
      </c>
      <c r="B21905" t="s">
        <v>2128</v>
      </c>
      <c r="C21905">
        <v>1970</v>
      </c>
      <c r="D21905">
        <v>304169120</v>
      </c>
    </row>
    <row r="21906" spans="1:4" x14ac:dyDescent="0.55000000000000004">
      <c r="A21906" t="s">
        <v>154</v>
      </c>
      <c r="B21906" t="s">
        <v>2128</v>
      </c>
      <c r="C21906">
        <v>1971</v>
      </c>
      <c r="D21906">
        <v>312888160</v>
      </c>
    </row>
    <row r="21907" spans="1:4" x14ac:dyDescent="0.55000000000000004">
      <c r="A21907" t="s">
        <v>154</v>
      </c>
      <c r="B21907" t="s">
        <v>2128</v>
      </c>
      <c r="C21907">
        <v>1972</v>
      </c>
      <c r="D21907">
        <v>329510140</v>
      </c>
    </row>
    <row r="21908" spans="1:4" x14ac:dyDescent="0.55000000000000004">
      <c r="A21908" t="s">
        <v>154</v>
      </c>
      <c r="B21908" t="s">
        <v>2128</v>
      </c>
      <c r="C21908">
        <v>1973</v>
      </c>
      <c r="D21908">
        <v>335597200</v>
      </c>
    </row>
    <row r="21909" spans="1:4" x14ac:dyDescent="0.55000000000000004">
      <c r="A21909" t="s">
        <v>154</v>
      </c>
      <c r="B21909" t="s">
        <v>2128</v>
      </c>
      <c r="C21909">
        <v>1974</v>
      </c>
      <c r="D21909">
        <v>346240320</v>
      </c>
    </row>
    <row r="21910" spans="1:4" x14ac:dyDescent="0.55000000000000004">
      <c r="A21910" t="s">
        <v>154</v>
      </c>
      <c r="B21910" t="s">
        <v>2128</v>
      </c>
      <c r="C21910">
        <v>1975</v>
      </c>
      <c r="D21910">
        <v>374783740</v>
      </c>
    </row>
    <row r="21911" spans="1:4" x14ac:dyDescent="0.55000000000000004">
      <c r="A21911" t="s">
        <v>154</v>
      </c>
      <c r="B21911" t="s">
        <v>2128</v>
      </c>
      <c r="C21911">
        <v>1976</v>
      </c>
      <c r="D21911">
        <v>398126080</v>
      </c>
    </row>
    <row r="21912" spans="1:4" x14ac:dyDescent="0.55000000000000004">
      <c r="A21912" t="s">
        <v>154</v>
      </c>
      <c r="B21912" t="s">
        <v>2128</v>
      </c>
      <c r="C21912">
        <v>1977</v>
      </c>
      <c r="D21912">
        <v>417962270</v>
      </c>
    </row>
    <row r="21913" spans="1:4" x14ac:dyDescent="0.55000000000000004">
      <c r="A21913" t="s">
        <v>154</v>
      </c>
      <c r="B21913" t="s">
        <v>2128</v>
      </c>
      <c r="C21913">
        <v>1978</v>
      </c>
      <c r="D21913">
        <v>430877380</v>
      </c>
    </row>
    <row r="21914" spans="1:4" x14ac:dyDescent="0.55000000000000004">
      <c r="A21914" t="s">
        <v>154</v>
      </c>
      <c r="B21914" t="s">
        <v>2128</v>
      </c>
      <c r="C21914">
        <v>1979</v>
      </c>
      <c r="D21914">
        <v>441312400</v>
      </c>
    </row>
    <row r="21915" spans="1:4" x14ac:dyDescent="0.55000000000000004">
      <c r="A21915" t="s">
        <v>154</v>
      </c>
      <c r="B21915" t="s">
        <v>2128</v>
      </c>
      <c r="C21915">
        <v>1980</v>
      </c>
      <c r="D21915">
        <v>463332830</v>
      </c>
    </row>
    <row r="21916" spans="1:4" x14ac:dyDescent="0.55000000000000004">
      <c r="A21916" t="s">
        <v>154</v>
      </c>
      <c r="B21916" t="s">
        <v>2128</v>
      </c>
      <c r="C21916">
        <v>1981</v>
      </c>
      <c r="D21916">
        <v>409004300</v>
      </c>
    </row>
    <row r="21917" spans="1:4" x14ac:dyDescent="0.55000000000000004">
      <c r="A21917" t="s">
        <v>154</v>
      </c>
      <c r="B21917" t="s">
        <v>2128</v>
      </c>
      <c r="C21917">
        <v>1982</v>
      </c>
      <c r="D21917">
        <v>420977760</v>
      </c>
    </row>
    <row r="21918" spans="1:4" x14ac:dyDescent="0.55000000000000004">
      <c r="A21918" t="s">
        <v>154</v>
      </c>
      <c r="B21918" t="s">
        <v>2128</v>
      </c>
      <c r="C21918">
        <v>1983</v>
      </c>
      <c r="D21918">
        <v>421027420</v>
      </c>
    </row>
    <row r="21919" spans="1:4" x14ac:dyDescent="0.55000000000000004">
      <c r="A21919" t="s">
        <v>154</v>
      </c>
      <c r="B21919" t="s">
        <v>2128</v>
      </c>
      <c r="C21919">
        <v>1984</v>
      </c>
      <c r="D21919">
        <v>432474620</v>
      </c>
    </row>
    <row r="21920" spans="1:4" x14ac:dyDescent="0.55000000000000004">
      <c r="A21920" t="s">
        <v>154</v>
      </c>
      <c r="B21920" t="s">
        <v>2128</v>
      </c>
      <c r="C21920">
        <v>1985</v>
      </c>
      <c r="D21920">
        <v>444511580</v>
      </c>
    </row>
    <row r="21921" spans="1:4" x14ac:dyDescent="0.55000000000000004">
      <c r="A21921" t="s">
        <v>154</v>
      </c>
      <c r="B21921" t="s">
        <v>2128</v>
      </c>
      <c r="C21921">
        <v>1986</v>
      </c>
      <c r="D21921">
        <v>451856000</v>
      </c>
    </row>
    <row r="21922" spans="1:4" x14ac:dyDescent="0.55000000000000004">
      <c r="A21922" t="s">
        <v>154</v>
      </c>
      <c r="B21922" t="s">
        <v>2128</v>
      </c>
      <c r="C21922">
        <v>1987</v>
      </c>
      <c r="D21922">
        <v>463736300</v>
      </c>
    </row>
    <row r="21923" spans="1:4" x14ac:dyDescent="0.55000000000000004">
      <c r="A21923" t="s">
        <v>154</v>
      </c>
      <c r="B21923" t="s">
        <v>2128</v>
      </c>
      <c r="C21923">
        <v>1988</v>
      </c>
      <c r="D21923">
        <v>444240900</v>
      </c>
    </row>
    <row r="21924" spans="1:4" x14ac:dyDescent="0.55000000000000004">
      <c r="A21924" t="s">
        <v>154</v>
      </c>
      <c r="B21924" t="s">
        <v>2128</v>
      </c>
      <c r="C21924">
        <v>1989</v>
      </c>
      <c r="D21924">
        <v>422243800</v>
      </c>
    </row>
    <row r="21925" spans="1:4" x14ac:dyDescent="0.55000000000000004">
      <c r="A21925" t="s">
        <v>154</v>
      </c>
      <c r="B21925" t="s">
        <v>2128</v>
      </c>
      <c r="C21925">
        <v>1990</v>
      </c>
      <c r="D21925">
        <v>376341540</v>
      </c>
    </row>
    <row r="21926" spans="1:4" x14ac:dyDescent="0.55000000000000004">
      <c r="A21926" t="s">
        <v>154</v>
      </c>
      <c r="B21926" t="s">
        <v>2128</v>
      </c>
      <c r="C21926">
        <v>1991</v>
      </c>
      <c r="D21926">
        <v>373366000</v>
      </c>
    </row>
    <row r="21927" spans="1:4" x14ac:dyDescent="0.55000000000000004">
      <c r="A21927" t="s">
        <v>154</v>
      </c>
      <c r="B21927" t="s">
        <v>2128</v>
      </c>
      <c r="C21927">
        <v>1992</v>
      </c>
      <c r="D21927">
        <v>364282660</v>
      </c>
    </row>
    <row r="21928" spans="1:4" x14ac:dyDescent="0.55000000000000004">
      <c r="A21928" t="s">
        <v>154</v>
      </c>
      <c r="B21928" t="s">
        <v>2128</v>
      </c>
      <c r="C21928">
        <v>1993</v>
      </c>
      <c r="D21928">
        <v>364957820</v>
      </c>
    </row>
    <row r="21929" spans="1:4" x14ac:dyDescent="0.55000000000000004">
      <c r="A21929" t="s">
        <v>154</v>
      </c>
      <c r="B21929" t="s">
        <v>2128</v>
      </c>
      <c r="C21929">
        <v>1994</v>
      </c>
      <c r="D21929">
        <v>359990980</v>
      </c>
    </row>
    <row r="21930" spans="1:4" x14ac:dyDescent="0.55000000000000004">
      <c r="A21930" t="s">
        <v>154</v>
      </c>
      <c r="B21930" t="s">
        <v>2128</v>
      </c>
      <c r="C21930">
        <v>1995</v>
      </c>
      <c r="D21930">
        <v>362482900</v>
      </c>
    </row>
    <row r="21931" spans="1:4" x14ac:dyDescent="0.55000000000000004">
      <c r="A21931" t="s">
        <v>154</v>
      </c>
      <c r="B21931" t="s">
        <v>2128</v>
      </c>
      <c r="C21931">
        <v>1996</v>
      </c>
      <c r="D21931">
        <v>377118620</v>
      </c>
    </row>
    <row r="21932" spans="1:4" x14ac:dyDescent="0.55000000000000004">
      <c r="A21932" t="s">
        <v>154</v>
      </c>
      <c r="B21932" t="s">
        <v>2128</v>
      </c>
      <c r="C21932">
        <v>1997</v>
      </c>
      <c r="D21932">
        <v>367199100</v>
      </c>
    </row>
    <row r="21933" spans="1:4" x14ac:dyDescent="0.55000000000000004">
      <c r="A21933" t="s">
        <v>154</v>
      </c>
      <c r="B21933" t="s">
        <v>2128</v>
      </c>
      <c r="C21933">
        <v>1998</v>
      </c>
      <c r="D21933">
        <v>338980030</v>
      </c>
    </row>
    <row r="21934" spans="1:4" x14ac:dyDescent="0.55000000000000004">
      <c r="A21934" t="s">
        <v>154</v>
      </c>
      <c r="B21934" t="s">
        <v>2128</v>
      </c>
      <c r="C21934">
        <v>1999</v>
      </c>
      <c r="D21934">
        <v>329204300</v>
      </c>
    </row>
    <row r="21935" spans="1:4" x14ac:dyDescent="0.55000000000000004">
      <c r="A21935" t="s">
        <v>154</v>
      </c>
      <c r="B21935" t="s">
        <v>2128</v>
      </c>
      <c r="C21935">
        <v>2000</v>
      </c>
      <c r="D21935">
        <v>317306200</v>
      </c>
    </row>
    <row r="21936" spans="1:4" x14ac:dyDescent="0.55000000000000004">
      <c r="A21936" t="s">
        <v>154</v>
      </c>
      <c r="B21936" t="s">
        <v>2128</v>
      </c>
      <c r="C21936">
        <v>2001</v>
      </c>
      <c r="D21936">
        <v>313267100</v>
      </c>
    </row>
    <row r="21937" spans="1:4" x14ac:dyDescent="0.55000000000000004">
      <c r="A21937" t="s">
        <v>154</v>
      </c>
      <c r="B21937" t="s">
        <v>2128</v>
      </c>
      <c r="C21937">
        <v>2002</v>
      </c>
      <c r="D21937">
        <v>305852400</v>
      </c>
    </row>
    <row r="21938" spans="1:4" x14ac:dyDescent="0.55000000000000004">
      <c r="A21938" t="s">
        <v>154</v>
      </c>
      <c r="B21938" t="s">
        <v>2128</v>
      </c>
      <c r="C21938">
        <v>2003</v>
      </c>
      <c r="D21938">
        <v>318732700</v>
      </c>
    </row>
    <row r="21939" spans="1:4" x14ac:dyDescent="0.55000000000000004">
      <c r="A21939" t="s">
        <v>154</v>
      </c>
      <c r="B21939" t="s">
        <v>2128</v>
      </c>
      <c r="C21939">
        <v>2004</v>
      </c>
      <c r="D21939">
        <v>323620770</v>
      </c>
    </row>
    <row r="21940" spans="1:4" x14ac:dyDescent="0.55000000000000004">
      <c r="A21940" t="s">
        <v>154</v>
      </c>
      <c r="B21940" t="s">
        <v>2128</v>
      </c>
      <c r="C21940">
        <v>2005</v>
      </c>
      <c r="D21940">
        <v>322576860</v>
      </c>
    </row>
    <row r="21941" spans="1:4" x14ac:dyDescent="0.55000000000000004">
      <c r="A21941" t="s">
        <v>154</v>
      </c>
      <c r="B21941" t="s">
        <v>2128</v>
      </c>
      <c r="C21941">
        <v>2006</v>
      </c>
      <c r="D21941">
        <v>336387230</v>
      </c>
    </row>
    <row r="21942" spans="1:4" x14ac:dyDescent="0.55000000000000004">
      <c r="A21942" t="s">
        <v>154</v>
      </c>
      <c r="B21942" t="s">
        <v>2128</v>
      </c>
      <c r="C21942">
        <v>2007</v>
      </c>
      <c r="D21942">
        <v>335734660</v>
      </c>
    </row>
    <row r="21943" spans="1:4" x14ac:dyDescent="0.55000000000000004">
      <c r="A21943" t="s">
        <v>154</v>
      </c>
      <c r="B21943" t="s">
        <v>2128</v>
      </c>
      <c r="C21943">
        <v>2008</v>
      </c>
      <c r="D21943">
        <v>329428450</v>
      </c>
    </row>
    <row r="21944" spans="1:4" x14ac:dyDescent="0.55000000000000004">
      <c r="A21944" t="s">
        <v>154</v>
      </c>
      <c r="B21944" t="s">
        <v>2128</v>
      </c>
      <c r="C21944">
        <v>2009</v>
      </c>
      <c r="D21944">
        <v>315886300</v>
      </c>
    </row>
    <row r="21945" spans="1:4" x14ac:dyDescent="0.55000000000000004">
      <c r="A21945" t="s">
        <v>154</v>
      </c>
      <c r="B21945" t="s">
        <v>2128</v>
      </c>
      <c r="C21945">
        <v>2010</v>
      </c>
      <c r="D21945">
        <v>334027520</v>
      </c>
    </row>
    <row r="21946" spans="1:4" x14ac:dyDescent="0.55000000000000004">
      <c r="A21946" t="s">
        <v>154</v>
      </c>
      <c r="B21946" t="s">
        <v>2128</v>
      </c>
      <c r="C21946">
        <v>2011</v>
      </c>
      <c r="D21946">
        <v>333406080</v>
      </c>
    </row>
    <row r="21947" spans="1:4" x14ac:dyDescent="0.55000000000000004">
      <c r="A21947" t="s">
        <v>154</v>
      </c>
      <c r="B21947" t="s">
        <v>2128</v>
      </c>
      <c r="C21947">
        <v>2012</v>
      </c>
      <c r="D21947">
        <v>325777700</v>
      </c>
    </row>
    <row r="21948" spans="1:4" x14ac:dyDescent="0.55000000000000004">
      <c r="A21948" t="s">
        <v>154</v>
      </c>
      <c r="B21948" t="s">
        <v>2128</v>
      </c>
      <c r="C21948">
        <v>2013</v>
      </c>
      <c r="D21948">
        <v>321757150</v>
      </c>
    </row>
    <row r="21949" spans="1:4" x14ac:dyDescent="0.55000000000000004">
      <c r="A21949" t="s">
        <v>154</v>
      </c>
      <c r="B21949" t="s">
        <v>2128</v>
      </c>
      <c r="C21949">
        <v>2014</v>
      </c>
      <c r="D21949">
        <v>309415360</v>
      </c>
    </row>
    <row r="21950" spans="1:4" x14ac:dyDescent="0.55000000000000004">
      <c r="A21950" t="s">
        <v>154</v>
      </c>
      <c r="B21950" t="s">
        <v>2128</v>
      </c>
      <c r="C21950">
        <v>2015</v>
      </c>
      <c r="D21950">
        <v>312548860</v>
      </c>
    </row>
    <row r="21951" spans="1:4" x14ac:dyDescent="0.55000000000000004">
      <c r="A21951" t="s">
        <v>154</v>
      </c>
      <c r="B21951" t="s">
        <v>2128</v>
      </c>
      <c r="C21951">
        <v>2016</v>
      </c>
      <c r="D21951">
        <v>323300480</v>
      </c>
    </row>
    <row r="21952" spans="1:4" x14ac:dyDescent="0.55000000000000004">
      <c r="A21952" t="s">
        <v>154</v>
      </c>
      <c r="B21952" t="s">
        <v>2128</v>
      </c>
      <c r="C21952">
        <v>2017</v>
      </c>
      <c r="D21952">
        <v>336505100</v>
      </c>
    </row>
    <row r="21953" spans="1:4" x14ac:dyDescent="0.55000000000000004">
      <c r="A21953" t="s">
        <v>154</v>
      </c>
      <c r="B21953" t="s">
        <v>2128</v>
      </c>
      <c r="C21953">
        <v>2018</v>
      </c>
      <c r="D21953">
        <v>335718620</v>
      </c>
    </row>
    <row r="21954" spans="1:4" x14ac:dyDescent="0.55000000000000004">
      <c r="A21954" t="s">
        <v>154</v>
      </c>
      <c r="B21954" t="s">
        <v>2128</v>
      </c>
      <c r="C21954">
        <v>2019</v>
      </c>
      <c r="D21954">
        <v>317444060</v>
      </c>
    </row>
    <row r="21955" spans="1:4" x14ac:dyDescent="0.55000000000000004">
      <c r="A21955" t="s">
        <v>154</v>
      </c>
      <c r="B21955" t="s">
        <v>2128</v>
      </c>
      <c r="C21955">
        <v>2020</v>
      </c>
      <c r="D21955">
        <v>302102430</v>
      </c>
    </row>
    <row r="21956" spans="1:4" x14ac:dyDescent="0.55000000000000004">
      <c r="A21956" t="s">
        <v>154</v>
      </c>
      <c r="B21956" t="s">
        <v>2128</v>
      </c>
      <c r="C21956">
        <v>2021</v>
      </c>
      <c r="D21956">
        <v>330693730</v>
      </c>
    </row>
    <row r="21957" spans="1:4" x14ac:dyDescent="0.55000000000000004">
      <c r="A21957" t="s">
        <v>154</v>
      </c>
      <c r="B21957" t="s">
        <v>2128</v>
      </c>
      <c r="C21957">
        <v>2022</v>
      </c>
      <c r="D21957">
        <v>314891970</v>
      </c>
    </row>
    <row r="21958" spans="1:4" x14ac:dyDescent="0.55000000000000004">
      <c r="A21958" t="s">
        <v>154</v>
      </c>
      <c r="B21958" t="s">
        <v>2128</v>
      </c>
      <c r="C21958">
        <v>2023</v>
      </c>
      <c r="D21958">
        <v>283243460</v>
      </c>
    </row>
    <row r="21959" spans="1:4" x14ac:dyDescent="0.55000000000000004">
      <c r="A21959" t="s">
        <v>154</v>
      </c>
      <c r="B21959" t="s">
        <v>2128</v>
      </c>
      <c r="C21959">
        <v>2024</v>
      </c>
      <c r="D21959">
        <v>272861820</v>
      </c>
    </row>
    <row r="21960" spans="1:4" x14ac:dyDescent="0.55000000000000004">
      <c r="A21960" t="s">
        <v>155</v>
      </c>
      <c r="B21960" t="s">
        <v>2129</v>
      </c>
      <c r="C21960">
        <v>1870</v>
      </c>
      <c r="D21960">
        <v>21984</v>
      </c>
    </row>
    <row r="21961" spans="1:4" x14ac:dyDescent="0.55000000000000004">
      <c r="A21961" t="s">
        <v>155</v>
      </c>
      <c r="B21961" t="s">
        <v>2129</v>
      </c>
      <c r="C21961">
        <v>1871</v>
      </c>
      <c r="D21961">
        <v>36640</v>
      </c>
    </row>
    <row r="21962" spans="1:4" x14ac:dyDescent="0.55000000000000004">
      <c r="A21962" t="s">
        <v>155</v>
      </c>
      <c r="B21962" t="s">
        <v>2129</v>
      </c>
      <c r="C21962">
        <v>1872</v>
      </c>
      <c r="D21962">
        <v>520288</v>
      </c>
    </row>
    <row r="21963" spans="1:4" x14ac:dyDescent="0.55000000000000004">
      <c r="A21963" t="s">
        <v>155</v>
      </c>
      <c r="B21963" t="s">
        <v>2129</v>
      </c>
      <c r="C21963">
        <v>1873</v>
      </c>
      <c r="D21963">
        <v>725472</v>
      </c>
    </row>
    <row r="21964" spans="1:4" x14ac:dyDescent="0.55000000000000004">
      <c r="A21964" t="s">
        <v>155</v>
      </c>
      <c r="B21964" t="s">
        <v>2129</v>
      </c>
      <c r="C21964">
        <v>1874</v>
      </c>
      <c r="D21964">
        <v>531280</v>
      </c>
    </row>
    <row r="21965" spans="1:4" x14ac:dyDescent="0.55000000000000004">
      <c r="A21965" t="s">
        <v>155</v>
      </c>
      <c r="B21965" t="s">
        <v>2129</v>
      </c>
      <c r="C21965">
        <v>1875</v>
      </c>
      <c r="D21965">
        <v>1168816</v>
      </c>
    </row>
    <row r="21966" spans="1:4" x14ac:dyDescent="0.55000000000000004">
      <c r="A21966" t="s">
        <v>155</v>
      </c>
      <c r="B21966" t="s">
        <v>2129</v>
      </c>
      <c r="C21966">
        <v>1876</v>
      </c>
      <c r="D21966">
        <v>1146832</v>
      </c>
    </row>
    <row r="21967" spans="1:4" x14ac:dyDescent="0.55000000000000004">
      <c r="A21967" t="s">
        <v>155</v>
      </c>
      <c r="B21967" t="s">
        <v>2129</v>
      </c>
      <c r="C21967">
        <v>1877</v>
      </c>
      <c r="D21967">
        <v>670512</v>
      </c>
    </row>
    <row r="21968" spans="1:4" x14ac:dyDescent="0.55000000000000004">
      <c r="A21968" t="s">
        <v>155</v>
      </c>
      <c r="B21968" t="s">
        <v>2129</v>
      </c>
      <c r="C21968">
        <v>1878</v>
      </c>
      <c r="D21968">
        <v>641200</v>
      </c>
    </row>
    <row r="21969" spans="1:4" x14ac:dyDescent="0.55000000000000004">
      <c r="A21969" t="s">
        <v>155</v>
      </c>
      <c r="B21969" t="s">
        <v>2129</v>
      </c>
      <c r="C21969">
        <v>1879</v>
      </c>
      <c r="D21969">
        <v>707152</v>
      </c>
    </row>
    <row r="21970" spans="1:4" x14ac:dyDescent="0.55000000000000004">
      <c r="A21970" t="s">
        <v>155</v>
      </c>
      <c r="B21970" t="s">
        <v>2129</v>
      </c>
      <c r="C21970">
        <v>1880</v>
      </c>
      <c r="D21970">
        <v>879360</v>
      </c>
    </row>
    <row r="21971" spans="1:4" x14ac:dyDescent="0.55000000000000004">
      <c r="A21971" t="s">
        <v>155</v>
      </c>
      <c r="B21971" t="s">
        <v>2129</v>
      </c>
      <c r="C21971">
        <v>1881</v>
      </c>
      <c r="D21971">
        <v>890352</v>
      </c>
    </row>
    <row r="21972" spans="1:4" x14ac:dyDescent="0.55000000000000004">
      <c r="A21972" t="s">
        <v>155</v>
      </c>
      <c r="B21972" t="s">
        <v>2129</v>
      </c>
      <c r="C21972">
        <v>1882</v>
      </c>
      <c r="D21972">
        <v>1084544</v>
      </c>
    </row>
    <row r="21973" spans="1:4" x14ac:dyDescent="0.55000000000000004">
      <c r="A21973" t="s">
        <v>155</v>
      </c>
      <c r="B21973" t="s">
        <v>2129</v>
      </c>
      <c r="C21973">
        <v>1883</v>
      </c>
      <c r="D21973">
        <v>1139504</v>
      </c>
    </row>
    <row r="21974" spans="1:4" x14ac:dyDescent="0.55000000000000004">
      <c r="A21974" t="s">
        <v>155</v>
      </c>
      <c r="B21974" t="s">
        <v>2129</v>
      </c>
      <c r="C21974">
        <v>1884</v>
      </c>
      <c r="D21974">
        <v>1201792</v>
      </c>
    </row>
    <row r="21975" spans="1:4" x14ac:dyDescent="0.55000000000000004">
      <c r="A21975" t="s">
        <v>155</v>
      </c>
      <c r="B21975" t="s">
        <v>2129</v>
      </c>
      <c r="C21975">
        <v>1885</v>
      </c>
      <c r="D21975">
        <v>1113856</v>
      </c>
    </row>
    <row r="21976" spans="1:4" x14ac:dyDescent="0.55000000000000004">
      <c r="A21976" t="s">
        <v>155</v>
      </c>
      <c r="B21976" t="s">
        <v>2129</v>
      </c>
      <c r="C21976">
        <v>1886</v>
      </c>
      <c r="D21976">
        <v>1231104</v>
      </c>
    </row>
    <row r="21977" spans="1:4" x14ac:dyDescent="0.55000000000000004">
      <c r="A21977" t="s">
        <v>155</v>
      </c>
      <c r="B21977" t="s">
        <v>2129</v>
      </c>
      <c r="C21977">
        <v>1887</v>
      </c>
      <c r="D21977">
        <v>1267744</v>
      </c>
    </row>
    <row r="21978" spans="1:4" x14ac:dyDescent="0.55000000000000004">
      <c r="A21978" t="s">
        <v>155</v>
      </c>
      <c r="B21978" t="s">
        <v>2129</v>
      </c>
      <c r="C21978">
        <v>1888</v>
      </c>
      <c r="D21978">
        <v>1366672</v>
      </c>
    </row>
    <row r="21979" spans="1:4" x14ac:dyDescent="0.55000000000000004">
      <c r="A21979" t="s">
        <v>155</v>
      </c>
      <c r="B21979" t="s">
        <v>2129</v>
      </c>
      <c r="C21979">
        <v>1889</v>
      </c>
      <c r="D21979">
        <v>1571856</v>
      </c>
    </row>
    <row r="21980" spans="1:4" x14ac:dyDescent="0.55000000000000004">
      <c r="A21980" t="s">
        <v>155</v>
      </c>
      <c r="B21980" t="s">
        <v>2129</v>
      </c>
      <c r="C21980">
        <v>1890</v>
      </c>
      <c r="D21980">
        <v>1678112</v>
      </c>
    </row>
    <row r="21981" spans="1:4" x14ac:dyDescent="0.55000000000000004">
      <c r="A21981" t="s">
        <v>155</v>
      </c>
      <c r="B21981" t="s">
        <v>2129</v>
      </c>
      <c r="C21981">
        <v>1891</v>
      </c>
      <c r="D21981">
        <v>1740400</v>
      </c>
    </row>
    <row r="21982" spans="1:4" x14ac:dyDescent="0.55000000000000004">
      <c r="A21982" t="s">
        <v>155</v>
      </c>
      <c r="B21982" t="s">
        <v>2129</v>
      </c>
      <c r="C21982">
        <v>1892</v>
      </c>
      <c r="D21982">
        <v>1692768</v>
      </c>
    </row>
    <row r="21983" spans="1:4" x14ac:dyDescent="0.55000000000000004">
      <c r="A21983" t="s">
        <v>155</v>
      </c>
      <c r="B21983" t="s">
        <v>2129</v>
      </c>
      <c r="C21983">
        <v>1893</v>
      </c>
      <c r="D21983">
        <v>1513232</v>
      </c>
    </row>
    <row r="21984" spans="1:4" x14ac:dyDescent="0.55000000000000004">
      <c r="A21984" t="s">
        <v>155</v>
      </c>
      <c r="B21984" t="s">
        <v>2129</v>
      </c>
      <c r="C21984">
        <v>1894</v>
      </c>
      <c r="D21984">
        <v>1777040</v>
      </c>
    </row>
    <row r="21985" spans="1:4" x14ac:dyDescent="0.55000000000000004">
      <c r="A21985" t="s">
        <v>155</v>
      </c>
      <c r="B21985" t="s">
        <v>2129</v>
      </c>
      <c r="C21985">
        <v>1895</v>
      </c>
      <c r="D21985">
        <v>1696432</v>
      </c>
    </row>
    <row r="21986" spans="1:4" x14ac:dyDescent="0.55000000000000004">
      <c r="A21986" t="s">
        <v>155</v>
      </c>
      <c r="B21986" t="s">
        <v>2129</v>
      </c>
      <c r="C21986">
        <v>1896</v>
      </c>
      <c r="D21986">
        <v>1729408</v>
      </c>
    </row>
    <row r="21987" spans="1:4" x14ac:dyDescent="0.55000000000000004">
      <c r="A21987" t="s">
        <v>155</v>
      </c>
      <c r="B21987" t="s">
        <v>2129</v>
      </c>
      <c r="C21987">
        <v>1897</v>
      </c>
      <c r="D21987">
        <v>1817344</v>
      </c>
    </row>
    <row r="21988" spans="1:4" x14ac:dyDescent="0.55000000000000004">
      <c r="A21988" t="s">
        <v>155</v>
      </c>
      <c r="B21988" t="s">
        <v>2129</v>
      </c>
      <c r="C21988">
        <v>1898</v>
      </c>
      <c r="D21988">
        <v>2081152</v>
      </c>
    </row>
    <row r="21989" spans="1:4" x14ac:dyDescent="0.55000000000000004">
      <c r="A21989" t="s">
        <v>155</v>
      </c>
      <c r="B21989" t="s">
        <v>2129</v>
      </c>
      <c r="C21989">
        <v>1899</v>
      </c>
      <c r="D21989">
        <v>2143440</v>
      </c>
    </row>
    <row r="21990" spans="1:4" x14ac:dyDescent="0.55000000000000004">
      <c r="A21990" t="s">
        <v>155</v>
      </c>
      <c r="B21990" t="s">
        <v>2129</v>
      </c>
      <c r="C21990">
        <v>1900</v>
      </c>
      <c r="D21990">
        <v>2465872</v>
      </c>
    </row>
    <row r="21991" spans="1:4" x14ac:dyDescent="0.55000000000000004">
      <c r="A21991" t="s">
        <v>155</v>
      </c>
      <c r="B21991" t="s">
        <v>2129</v>
      </c>
      <c r="C21991">
        <v>1901</v>
      </c>
      <c r="D21991">
        <v>2388928</v>
      </c>
    </row>
    <row r="21992" spans="1:4" x14ac:dyDescent="0.55000000000000004">
      <c r="A21992" t="s">
        <v>155</v>
      </c>
      <c r="B21992" t="s">
        <v>2129</v>
      </c>
      <c r="C21992">
        <v>1902</v>
      </c>
      <c r="D21992">
        <v>2619760</v>
      </c>
    </row>
    <row r="21993" spans="1:4" x14ac:dyDescent="0.55000000000000004">
      <c r="A21993" t="s">
        <v>155</v>
      </c>
      <c r="B21993" t="s">
        <v>2129</v>
      </c>
      <c r="C21993">
        <v>1903</v>
      </c>
      <c r="D21993">
        <v>2520832</v>
      </c>
    </row>
    <row r="21994" spans="1:4" x14ac:dyDescent="0.55000000000000004">
      <c r="A21994" t="s">
        <v>155</v>
      </c>
      <c r="B21994" t="s">
        <v>2129</v>
      </c>
      <c r="C21994">
        <v>1904</v>
      </c>
      <c r="D21994">
        <v>2579456</v>
      </c>
    </row>
    <row r="21995" spans="1:4" x14ac:dyDescent="0.55000000000000004">
      <c r="A21995" t="s">
        <v>155</v>
      </c>
      <c r="B21995" t="s">
        <v>2129</v>
      </c>
      <c r="C21995">
        <v>1905</v>
      </c>
      <c r="D21995">
        <v>2520832</v>
      </c>
    </row>
    <row r="21996" spans="1:4" x14ac:dyDescent="0.55000000000000004">
      <c r="A21996" t="s">
        <v>155</v>
      </c>
      <c r="B21996" t="s">
        <v>2129</v>
      </c>
      <c r="C21996">
        <v>1906</v>
      </c>
      <c r="D21996">
        <v>2898224</v>
      </c>
    </row>
    <row r="21997" spans="1:4" x14ac:dyDescent="0.55000000000000004">
      <c r="A21997" t="s">
        <v>155</v>
      </c>
      <c r="B21997" t="s">
        <v>2129</v>
      </c>
      <c r="C21997">
        <v>1907</v>
      </c>
      <c r="D21997">
        <v>3162032</v>
      </c>
    </row>
    <row r="21998" spans="1:4" x14ac:dyDescent="0.55000000000000004">
      <c r="A21998" t="s">
        <v>155</v>
      </c>
      <c r="B21998" t="s">
        <v>2129</v>
      </c>
      <c r="C21998">
        <v>1908</v>
      </c>
      <c r="D21998">
        <v>3143712</v>
      </c>
    </row>
    <row r="21999" spans="1:4" x14ac:dyDescent="0.55000000000000004">
      <c r="A21999" t="s">
        <v>155</v>
      </c>
      <c r="B21999" t="s">
        <v>2129</v>
      </c>
      <c r="C21999">
        <v>1909</v>
      </c>
      <c r="D21999">
        <v>3195008</v>
      </c>
    </row>
    <row r="22000" spans="1:4" x14ac:dyDescent="0.55000000000000004">
      <c r="A22000" t="s">
        <v>155</v>
      </c>
      <c r="B22000" t="s">
        <v>2129</v>
      </c>
      <c r="C22000">
        <v>1910</v>
      </c>
      <c r="D22000">
        <v>3249968</v>
      </c>
    </row>
    <row r="22001" spans="1:4" x14ac:dyDescent="0.55000000000000004">
      <c r="A22001" t="s">
        <v>155</v>
      </c>
      <c r="B22001" t="s">
        <v>2129</v>
      </c>
      <c r="C22001">
        <v>1911</v>
      </c>
      <c r="D22001">
        <v>3143712</v>
      </c>
    </row>
    <row r="22002" spans="1:4" x14ac:dyDescent="0.55000000000000004">
      <c r="A22002" t="s">
        <v>155</v>
      </c>
      <c r="B22002" t="s">
        <v>2129</v>
      </c>
      <c r="C22002">
        <v>1912</v>
      </c>
      <c r="D22002">
        <v>3653008</v>
      </c>
    </row>
    <row r="22003" spans="1:4" x14ac:dyDescent="0.55000000000000004">
      <c r="A22003" t="s">
        <v>155</v>
      </c>
      <c r="B22003" t="s">
        <v>2129</v>
      </c>
      <c r="C22003">
        <v>1913</v>
      </c>
      <c r="D22003">
        <v>3858192</v>
      </c>
    </row>
    <row r="22004" spans="1:4" x14ac:dyDescent="0.55000000000000004">
      <c r="A22004" t="s">
        <v>155</v>
      </c>
      <c r="B22004" t="s">
        <v>2129</v>
      </c>
      <c r="C22004">
        <v>1914</v>
      </c>
      <c r="D22004">
        <v>3374544</v>
      </c>
    </row>
    <row r="22005" spans="1:4" x14ac:dyDescent="0.55000000000000004">
      <c r="A22005" t="s">
        <v>155</v>
      </c>
      <c r="B22005" t="s">
        <v>2129</v>
      </c>
      <c r="C22005">
        <v>1915</v>
      </c>
      <c r="D22005">
        <v>3085088</v>
      </c>
    </row>
    <row r="22006" spans="1:4" x14ac:dyDescent="0.55000000000000004">
      <c r="A22006" t="s">
        <v>155</v>
      </c>
      <c r="B22006" t="s">
        <v>2129</v>
      </c>
      <c r="C22006">
        <v>1916</v>
      </c>
      <c r="D22006">
        <v>2989824</v>
      </c>
    </row>
    <row r="22007" spans="1:4" x14ac:dyDescent="0.55000000000000004">
      <c r="A22007" t="s">
        <v>155</v>
      </c>
      <c r="B22007" t="s">
        <v>2129</v>
      </c>
      <c r="C22007">
        <v>1917</v>
      </c>
      <c r="D22007">
        <v>1656128</v>
      </c>
    </row>
    <row r="22008" spans="1:4" x14ac:dyDescent="0.55000000000000004">
      <c r="A22008" t="s">
        <v>155</v>
      </c>
      <c r="B22008" t="s">
        <v>2129</v>
      </c>
      <c r="C22008">
        <v>1918</v>
      </c>
      <c r="D22008">
        <v>1095536</v>
      </c>
    </row>
    <row r="22009" spans="1:4" x14ac:dyDescent="0.55000000000000004">
      <c r="A22009" t="s">
        <v>155</v>
      </c>
      <c r="B22009" t="s">
        <v>2129</v>
      </c>
      <c r="C22009">
        <v>1919</v>
      </c>
      <c r="D22009">
        <v>2158096</v>
      </c>
    </row>
    <row r="22010" spans="1:4" x14ac:dyDescent="0.55000000000000004">
      <c r="A22010" t="s">
        <v>155</v>
      </c>
      <c r="B22010" t="s">
        <v>2129</v>
      </c>
      <c r="C22010">
        <v>1920</v>
      </c>
      <c r="D22010">
        <v>2103136</v>
      </c>
    </row>
    <row r="22011" spans="1:4" x14ac:dyDescent="0.55000000000000004">
      <c r="A22011" t="s">
        <v>155</v>
      </c>
      <c r="B22011" t="s">
        <v>2129</v>
      </c>
      <c r="C22011">
        <v>1921</v>
      </c>
      <c r="D22011">
        <v>2147104</v>
      </c>
    </row>
    <row r="22012" spans="1:4" x14ac:dyDescent="0.55000000000000004">
      <c r="A22012" t="s">
        <v>155</v>
      </c>
      <c r="B22012" t="s">
        <v>2129</v>
      </c>
      <c r="C22012">
        <v>1922</v>
      </c>
      <c r="D22012">
        <v>2960512</v>
      </c>
    </row>
    <row r="22013" spans="1:4" x14ac:dyDescent="0.55000000000000004">
      <c r="A22013" t="s">
        <v>155</v>
      </c>
      <c r="B22013" t="s">
        <v>2129</v>
      </c>
      <c r="C22013">
        <v>1923</v>
      </c>
      <c r="D22013">
        <v>2678384</v>
      </c>
    </row>
    <row r="22014" spans="1:4" x14ac:dyDescent="0.55000000000000004">
      <c r="A22014" t="s">
        <v>155</v>
      </c>
      <c r="B22014" t="s">
        <v>2129</v>
      </c>
      <c r="C22014">
        <v>1924</v>
      </c>
      <c r="D22014">
        <v>3030128</v>
      </c>
    </row>
    <row r="22015" spans="1:4" x14ac:dyDescent="0.55000000000000004">
      <c r="A22015" t="s">
        <v>155</v>
      </c>
      <c r="B22015" t="s">
        <v>2129</v>
      </c>
      <c r="C22015">
        <v>1925</v>
      </c>
      <c r="D22015">
        <v>3121728</v>
      </c>
    </row>
    <row r="22016" spans="1:4" x14ac:dyDescent="0.55000000000000004">
      <c r="A22016" t="s">
        <v>155</v>
      </c>
      <c r="B22016" t="s">
        <v>2129</v>
      </c>
      <c r="C22016">
        <v>1926</v>
      </c>
      <c r="D22016">
        <v>3136384</v>
      </c>
    </row>
    <row r="22017" spans="1:4" x14ac:dyDescent="0.55000000000000004">
      <c r="A22017" t="s">
        <v>155</v>
      </c>
      <c r="B22017" t="s">
        <v>2129</v>
      </c>
      <c r="C22017">
        <v>1927</v>
      </c>
      <c r="D22017">
        <v>3631024</v>
      </c>
    </row>
    <row r="22018" spans="1:4" x14ac:dyDescent="0.55000000000000004">
      <c r="A22018" t="s">
        <v>155</v>
      </c>
      <c r="B22018" t="s">
        <v>2129</v>
      </c>
      <c r="C22018">
        <v>1928</v>
      </c>
      <c r="D22018">
        <v>3993463</v>
      </c>
    </row>
    <row r="22019" spans="1:4" x14ac:dyDescent="0.55000000000000004">
      <c r="A22019" t="s">
        <v>155</v>
      </c>
      <c r="B22019" t="s">
        <v>2129</v>
      </c>
      <c r="C22019">
        <v>1929</v>
      </c>
      <c r="D22019">
        <v>3967755</v>
      </c>
    </row>
    <row r="22020" spans="1:4" x14ac:dyDescent="0.55000000000000004">
      <c r="A22020" t="s">
        <v>155</v>
      </c>
      <c r="B22020" t="s">
        <v>2129</v>
      </c>
      <c r="C22020">
        <v>1930</v>
      </c>
      <c r="D22020">
        <v>4323133</v>
      </c>
    </row>
    <row r="22021" spans="1:4" x14ac:dyDescent="0.55000000000000004">
      <c r="A22021" t="s">
        <v>155</v>
      </c>
      <c r="B22021" t="s">
        <v>2129</v>
      </c>
      <c r="C22021">
        <v>1931</v>
      </c>
      <c r="D22021">
        <v>3920094</v>
      </c>
    </row>
    <row r="22022" spans="1:4" x14ac:dyDescent="0.55000000000000004">
      <c r="A22022" t="s">
        <v>155</v>
      </c>
      <c r="B22022" t="s">
        <v>2129</v>
      </c>
      <c r="C22022">
        <v>1932</v>
      </c>
      <c r="D22022">
        <v>3388725</v>
      </c>
    </row>
    <row r="22023" spans="1:4" x14ac:dyDescent="0.55000000000000004">
      <c r="A22023" t="s">
        <v>155</v>
      </c>
      <c r="B22023" t="s">
        <v>2129</v>
      </c>
      <c r="C22023">
        <v>1933</v>
      </c>
      <c r="D22023">
        <v>3996770</v>
      </c>
    </row>
    <row r="22024" spans="1:4" x14ac:dyDescent="0.55000000000000004">
      <c r="A22024" t="s">
        <v>155</v>
      </c>
      <c r="B22024" t="s">
        <v>2129</v>
      </c>
      <c r="C22024">
        <v>1934</v>
      </c>
      <c r="D22024">
        <v>4095608.2</v>
      </c>
    </row>
    <row r="22025" spans="1:4" x14ac:dyDescent="0.55000000000000004">
      <c r="A22025" t="s">
        <v>155</v>
      </c>
      <c r="B22025" t="s">
        <v>2129</v>
      </c>
      <c r="C22025">
        <v>1935</v>
      </c>
      <c r="D22025">
        <v>4377618</v>
      </c>
    </row>
    <row r="22026" spans="1:4" x14ac:dyDescent="0.55000000000000004">
      <c r="A22026" t="s">
        <v>155</v>
      </c>
      <c r="B22026" t="s">
        <v>2129</v>
      </c>
      <c r="C22026">
        <v>1936</v>
      </c>
      <c r="D22026">
        <v>4128347</v>
      </c>
    </row>
    <row r="22027" spans="1:4" x14ac:dyDescent="0.55000000000000004">
      <c r="A22027" t="s">
        <v>155</v>
      </c>
      <c r="B22027" t="s">
        <v>2129</v>
      </c>
      <c r="C22027">
        <v>1937</v>
      </c>
      <c r="D22027">
        <v>4930705</v>
      </c>
    </row>
    <row r="22028" spans="1:4" x14ac:dyDescent="0.55000000000000004">
      <c r="A22028" t="s">
        <v>155</v>
      </c>
      <c r="B22028" t="s">
        <v>2129</v>
      </c>
      <c r="C22028">
        <v>1938</v>
      </c>
      <c r="D22028">
        <v>4117266.2</v>
      </c>
    </row>
    <row r="22029" spans="1:4" x14ac:dyDescent="0.55000000000000004">
      <c r="A22029" t="s">
        <v>155</v>
      </c>
      <c r="B22029" t="s">
        <v>2129</v>
      </c>
      <c r="C22029">
        <v>1939</v>
      </c>
      <c r="D22029">
        <v>4751019</v>
      </c>
    </row>
    <row r="22030" spans="1:4" x14ac:dyDescent="0.55000000000000004">
      <c r="A22030" t="s">
        <v>155</v>
      </c>
      <c r="B22030" t="s">
        <v>2129</v>
      </c>
      <c r="C22030">
        <v>1940</v>
      </c>
      <c r="D22030">
        <v>3897397</v>
      </c>
    </row>
    <row r="22031" spans="1:4" x14ac:dyDescent="0.55000000000000004">
      <c r="A22031" t="s">
        <v>155</v>
      </c>
      <c r="B22031" t="s">
        <v>2129</v>
      </c>
      <c r="C22031">
        <v>1941</v>
      </c>
      <c r="D22031">
        <v>3780149</v>
      </c>
    </row>
    <row r="22032" spans="1:4" x14ac:dyDescent="0.55000000000000004">
      <c r="A22032" t="s">
        <v>155</v>
      </c>
      <c r="B22032" t="s">
        <v>2129</v>
      </c>
      <c r="C22032">
        <v>1942</v>
      </c>
      <c r="D22032">
        <v>3025483</v>
      </c>
    </row>
    <row r="22033" spans="1:4" x14ac:dyDescent="0.55000000000000004">
      <c r="A22033" t="s">
        <v>155</v>
      </c>
      <c r="B22033" t="s">
        <v>2129</v>
      </c>
      <c r="C22033">
        <v>1943</v>
      </c>
      <c r="D22033">
        <v>2941183</v>
      </c>
    </row>
    <row r="22034" spans="1:4" x14ac:dyDescent="0.55000000000000004">
      <c r="A22034" t="s">
        <v>155</v>
      </c>
      <c r="B22034" t="s">
        <v>2129</v>
      </c>
      <c r="C22034">
        <v>1944</v>
      </c>
      <c r="D22034">
        <v>3245322</v>
      </c>
    </row>
    <row r="22035" spans="1:4" x14ac:dyDescent="0.55000000000000004">
      <c r="A22035" t="s">
        <v>155</v>
      </c>
      <c r="B22035" t="s">
        <v>2129</v>
      </c>
      <c r="C22035">
        <v>1945</v>
      </c>
      <c r="D22035">
        <v>3336834</v>
      </c>
    </row>
    <row r="22036" spans="1:4" x14ac:dyDescent="0.55000000000000004">
      <c r="A22036" t="s">
        <v>155</v>
      </c>
      <c r="B22036" t="s">
        <v>2129</v>
      </c>
      <c r="C22036">
        <v>1946</v>
      </c>
      <c r="D22036">
        <v>3889861</v>
      </c>
    </row>
    <row r="22037" spans="1:4" x14ac:dyDescent="0.55000000000000004">
      <c r="A22037" t="s">
        <v>155</v>
      </c>
      <c r="B22037" t="s">
        <v>2129</v>
      </c>
      <c r="C22037">
        <v>1947</v>
      </c>
      <c r="D22037">
        <v>5541908</v>
      </c>
    </row>
    <row r="22038" spans="1:4" x14ac:dyDescent="0.55000000000000004">
      <c r="A22038" t="s">
        <v>155</v>
      </c>
      <c r="B22038" t="s">
        <v>2129</v>
      </c>
      <c r="C22038">
        <v>1948</v>
      </c>
      <c r="D22038">
        <v>5252155</v>
      </c>
    </row>
    <row r="22039" spans="1:4" x14ac:dyDescent="0.55000000000000004">
      <c r="A22039" t="s">
        <v>155</v>
      </c>
      <c r="B22039" t="s">
        <v>2129</v>
      </c>
      <c r="C22039">
        <v>1949</v>
      </c>
      <c r="D22039">
        <v>5519538</v>
      </c>
    </row>
    <row r="22040" spans="1:4" x14ac:dyDescent="0.55000000000000004">
      <c r="A22040" t="s">
        <v>155</v>
      </c>
      <c r="B22040" t="s">
        <v>2129</v>
      </c>
      <c r="C22040">
        <v>1950</v>
      </c>
      <c r="D22040">
        <v>5618258</v>
      </c>
    </row>
    <row r="22041" spans="1:4" x14ac:dyDescent="0.55000000000000004">
      <c r="A22041" t="s">
        <v>155</v>
      </c>
      <c r="B22041" t="s">
        <v>2129</v>
      </c>
      <c r="C22041">
        <v>1951</v>
      </c>
      <c r="D22041">
        <v>5394485</v>
      </c>
    </row>
    <row r="22042" spans="1:4" x14ac:dyDescent="0.55000000000000004">
      <c r="A22042" t="s">
        <v>155</v>
      </c>
      <c r="B22042" t="s">
        <v>2129</v>
      </c>
      <c r="C22042">
        <v>1952</v>
      </c>
      <c r="D22042">
        <v>5350162</v>
      </c>
    </row>
    <row r="22043" spans="1:4" x14ac:dyDescent="0.55000000000000004">
      <c r="A22043" t="s">
        <v>155</v>
      </c>
      <c r="B22043" t="s">
        <v>2129</v>
      </c>
      <c r="C22043">
        <v>1953</v>
      </c>
      <c r="D22043">
        <v>5928896</v>
      </c>
    </row>
    <row r="22044" spans="1:4" x14ac:dyDescent="0.55000000000000004">
      <c r="A22044" t="s">
        <v>155</v>
      </c>
      <c r="B22044" t="s">
        <v>2129</v>
      </c>
      <c r="C22044">
        <v>1954</v>
      </c>
      <c r="D22044">
        <v>5789634</v>
      </c>
    </row>
    <row r="22045" spans="1:4" x14ac:dyDescent="0.55000000000000004">
      <c r="A22045" t="s">
        <v>155</v>
      </c>
      <c r="B22045" t="s">
        <v>2129</v>
      </c>
      <c r="C22045">
        <v>1955</v>
      </c>
      <c r="D22045">
        <v>6460148</v>
      </c>
    </row>
    <row r="22046" spans="1:4" x14ac:dyDescent="0.55000000000000004">
      <c r="A22046" t="s">
        <v>155</v>
      </c>
      <c r="B22046" t="s">
        <v>2129</v>
      </c>
      <c r="C22046">
        <v>1956</v>
      </c>
      <c r="D22046">
        <v>7162653</v>
      </c>
    </row>
    <row r="22047" spans="1:4" x14ac:dyDescent="0.55000000000000004">
      <c r="A22047" t="s">
        <v>155</v>
      </c>
      <c r="B22047" t="s">
        <v>2129</v>
      </c>
      <c r="C22047">
        <v>1957</v>
      </c>
      <c r="D22047">
        <v>7782048</v>
      </c>
    </row>
    <row r="22048" spans="1:4" x14ac:dyDescent="0.55000000000000004">
      <c r="A22048" t="s">
        <v>155</v>
      </c>
      <c r="B22048" t="s">
        <v>2129</v>
      </c>
      <c r="C22048">
        <v>1958</v>
      </c>
      <c r="D22048">
        <v>7554701</v>
      </c>
    </row>
    <row r="22049" spans="1:4" x14ac:dyDescent="0.55000000000000004">
      <c r="A22049" t="s">
        <v>155</v>
      </c>
      <c r="B22049" t="s">
        <v>2129</v>
      </c>
      <c r="C22049">
        <v>1959</v>
      </c>
      <c r="D22049">
        <v>7979696</v>
      </c>
    </row>
    <row r="22050" spans="1:4" x14ac:dyDescent="0.55000000000000004">
      <c r="A22050" t="s">
        <v>155</v>
      </c>
      <c r="B22050" t="s">
        <v>2129</v>
      </c>
      <c r="C22050">
        <v>1960</v>
      </c>
      <c r="D22050">
        <v>8213507.5</v>
      </c>
    </row>
    <row r="22051" spans="1:4" x14ac:dyDescent="0.55000000000000004">
      <c r="A22051" t="s">
        <v>155</v>
      </c>
      <c r="B22051" t="s">
        <v>2129</v>
      </c>
      <c r="C22051">
        <v>1961</v>
      </c>
      <c r="D22051">
        <v>9078034</v>
      </c>
    </row>
    <row r="22052" spans="1:4" x14ac:dyDescent="0.55000000000000004">
      <c r="A22052" t="s">
        <v>155</v>
      </c>
      <c r="B22052" t="s">
        <v>2129</v>
      </c>
      <c r="C22052">
        <v>1962</v>
      </c>
      <c r="D22052">
        <v>9289892</v>
      </c>
    </row>
    <row r="22053" spans="1:4" x14ac:dyDescent="0.55000000000000004">
      <c r="A22053" t="s">
        <v>155</v>
      </c>
      <c r="B22053" t="s">
        <v>2129</v>
      </c>
      <c r="C22053">
        <v>1963</v>
      </c>
      <c r="D22053">
        <v>10011581</v>
      </c>
    </row>
    <row r="22054" spans="1:4" x14ac:dyDescent="0.55000000000000004">
      <c r="A22054" t="s">
        <v>155</v>
      </c>
      <c r="B22054" t="s">
        <v>2129</v>
      </c>
      <c r="C22054">
        <v>1964</v>
      </c>
      <c r="D22054">
        <v>11007419</v>
      </c>
    </row>
    <row r="22055" spans="1:4" x14ac:dyDescent="0.55000000000000004">
      <c r="A22055" t="s">
        <v>155</v>
      </c>
      <c r="B22055" t="s">
        <v>2129</v>
      </c>
      <c r="C22055">
        <v>1965</v>
      </c>
      <c r="D22055">
        <v>11582457</v>
      </c>
    </row>
    <row r="22056" spans="1:4" x14ac:dyDescent="0.55000000000000004">
      <c r="A22056" t="s">
        <v>155</v>
      </c>
      <c r="B22056" t="s">
        <v>2129</v>
      </c>
      <c r="C22056">
        <v>1966</v>
      </c>
      <c r="D22056">
        <v>11835094</v>
      </c>
    </row>
    <row r="22057" spans="1:4" x14ac:dyDescent="0.55000000000000004">
      <c r="A22057" t="s">
        <v>155</v>
      </c>
      <c r="B22057" t="s">
        <v>2129</v>
      </c>
      <c r="C22057">
        <v>1967</v>
      </c>
      <c r="D22057">
        <v>12391606</v>
      </c>
    </row>
    <row r="22058" spans="1:4" x14ac:dyDescent="0.55000000000000004">
      <c r="A22058" t="s">
        <v>155</v>
      </c>
      <c r="B22058" t="s">
        <v>2129</v>
      </c>
      <c r="C22058">
        <v>1968</v>
      </c>
      <c r="D22058">
        <v>12992354</v>
      </c>
    </row>
    <row r="22059" spans="1:4" x14ac:dyDescent="0.55000000000000004">
      <c r="A22059" t="s">
        <v>155</v>
      </c>
      <c r="B22059" t="s">
        <v>2129</v>
      </c>
      <c r="C22059">
        <v>1969</v>
      </c>
      <c r="D22059">
        <v>14592807</v>
      </c>
    </row>
    <row r="22060" spans="1:4" x14ac:dyDescent="0.55000000000000004">
      <c r="A22060" t="s">
        <v>155</v>
      </c>
      <c r="B22060" t="s">
        <v>2129</v>
      </c>
      <c r="C22060">
        <v>1970</v>
      </c>
      <c r="D22060">
        <v>15236482</v>
      </c>
    </row>
    <row r="22061" spans="1:4" x14ac:dyDescent="0.55000000000000004">
      <c r="A22061" t="s">
        <v>155</v>
      </c>
      <c r="B22061" t="s">
        <v>2129</v>
      </c>
      <c r="C22061">
        <v>1971</v>
      </c>
      <c r="D22061">
        <v>16375965</v>
      </c>
    </row>
    <row r="22062" spans="1:4" x14ac:dyDescent="0.55000000000000004">
      <c r="A22062" t="s">
        <v>155</v>
      </c>
      <c r="B22062" t="s">
        <v>2129</v>
      </c>
      <c r="C22062">
        <v>1972</v>
      </c>
      <c r="D22062">
        <v>18307310</v>
      </c>
    </row>
    <row r="22063" spans="1:4" x14ac:dyDescent="0.55000000000000004">
      <c r="A22063" t="s">
        <v>155</v>
      </c>
      <c r="B22063" t="s">
        <v>2129</v>
      </c>
      <c r="C22063">
        <v>1973</v>
      </c>
      <c r="D22063">
        <v>19945068</v>
      </c>
    </row>
    <row r="22064" spans="1:4" x14ac:dyDescent="0.55000000000000004">
      <c r="A22064" t="s">
        <v>155</v>
      </c>
      <c r="B22064" t="s">
        <v>2129</v>
      </c>
      <c r="C22064">
        <v>1974</v>
      </c>
      <c r="D22064">
        <v>20644926</v>
      </c>
    </row>
    <row r="22065" spans="1:4" x14ac:dyDescent="0.55000000000000004">
      <c r="A22065" t="s">
        <v>155</v>
      </c>
      <c r="B22065" t="s">
        <v>2129</v>
      </c>
      <c r="C22065">
        <v>1975</v>
      </c>
      <c r="D22065">
        <v>21275220</v>
      </c>
    </row>
    <row r="22066" spans="1:4" x14ac:dyDescent="0.55000000000000004">
      <c r="A22066" t="s">
        <v>155</v>
      </c>
      <c r="B22066" t="s">
        <v>2129</v>
      </c>
      <c r="C22066">
        <v>1976</v>
      </c>
      <c r="D22066">
        <v>22325776</v>
      </c>
    </row>
    <row r="22067" spans="1:4" x14ac:dyDescent="0.55000000000000004">
      <c r="A22067" t="s">
        <v>155</v>
      </c>
      <c r="B22067" t="s">
        <v>2129</v>
      </c>
      <c r="C22067">
        <v>1977</v>
      </c>
      <c r="D22067">
        <v>22604974</v>
      </c>
    </row>
    <row r="22068" spans="1:4" x14ac:dyDescent="0.55000000000000004">
      <c r="A22068" t="s">
        <v>155</v>
      </c>
      <c r="B22068" t="s">
        <v>2129</v>
      </c>
      <c r="C22068">
        <v>1978</v>
      </c>
      <c r="D22068">
        <v>22584778</v>
      </c>
    </row>
    <row r="22069" spans="1:4" x14ac:dyDescent="0.55000000000000004">
      <c r="A22069" t="s">
        <v>155</v>
      </c>
      <c r="B22069" t="s">
        <v>2129</v>
      </c>
      <c r="C22069">
        <v>1979</v>
      </c>
      <c r="D22069">
        <v>24855616</v>
      </c>
    </row>
    <row r="22070" spans="1:4" x14ac:dyDescent="0.55000000000000004">
      <c r="A22070" t="s">
        <v>155</v>
      </c>
      <c r="B22070" t="s">
        <v>2129</v>
      </c>
      <c r="C22070">
        <v>1980</v>
      </c>
      <c r="D22070">
        <v>26773498</v>
      </c>
    </row>
    <row r="22071" spans="1:4" x14ac:dyDescent="0.55000000000000004">
      <c r="A22071" t="s">
        <v>155</v>
      </c>
      <c r="B22071" t="s">
        <v>2129</v>
      </c>
      <c r="C22071">
        <v>1981</v>
      </c>
      <c r="D22071">
        <v>27000480</v>
      </c>
    </row>
    <row r="22072" spans="1:4" x14ac:dyDescent="0.55000000000000004">
      <c r="A22072" t="s">
        <v>155</v>
      </c>
      <c r="B22072" t="s">
        <v>2129</v>
      </c>
      <c r="C22072">
        <v>1982</v>
      </c>
      <c r="D22072">
        <v>28999878</v>
      </c>
    </row>
    <row r="22073" spans="1:4" x14ac:dyDescent="0.55000000000000004">
      <c r="A22073" t="s">
        <v>155</v>
      </c>
      <c r="B22073" t="s">
        <v>2129</v>
      </c>
      <c r="C22073">
        <v>1983</v>
      </c>
      <c r="D22073">
        <v>29901626</v>
      </c>
    </row>
    <row r="22074" spans="1:4" x14ac:dyDescent="0.55000000000000004">
      <c r="A22074" t="s">
        <v>155</v>
      </c>
      <c r="B22074" t="s">
        <v>2129</v>
      </c>
      <c r="C22074">
        <v>1984</v>
      </c>
      <c r="D22074">
        <v>28793810</v>
      </c>
    </row>
    <row r="22075" spans="1:4" x14ac:dyDescent="0.55000000000000004">
      <c r="A22075" t="s">
        <v>155</v>
      </c>
      <c r="B22075" t="s">
        <v>2129</v>
      </c>
      <c r="C22075">
        <v>1985</v>
      </c>
      <c r="D22075">
        <v>27132976</v>
      </c>
    </row>
    <row r="22076" spans="1:4" x14ac:dyDescent="0.55000000000000004">
      <c r="A22076" t="s">
        <v>155</v>
      </c>
      <c r="B22076" t="s">
        <v>2129</v>
      </c>
      <c r="C22076">
        <v>1986</v>
      </c>
      <c r="D22076">
        <v>30221142</v>
      </c>
    </row>
    <row r="22077" spans="1:4" x14ac:dyDescent="0.55000000000000004">
      <c r="A22077" t="s">
        <v>155</v>
      </c>
      <c r="B22077" t="s">
        <v>2129</v>
      </c>
      <c r="C22077">
        <v>1987</v>
      </c>
      <c r="D22077">
        <v>31198344</v>
      </c>
    </row>
    <row r="22078" spans="1:4" x14ac:dyDescent="0.55000000000000004">
      <c r="A22078" t="s">
        <v>155</v>
      </c>
      <c r="B22078" t="s">
        <v>2129</v>
      </c>
      <c r="C22078">
        <v>1988</v>
      </c>
      <c r="D22078">
        <v>32567554</v>
      </c>
    </row>
    <row r="22079" spans="1:4" x14ac:dyDescent="0.55000000000000004">
      <c r="A22079" t="s">
        <v>155</v>
      </c>
      <c r="B22079" t="s">
        <v>2129</v>
      </c>
      <c r="C22079">
        <v>1989</v>
      </c>
      <c r="D22079">
        <v>40822224</v>
      </c>
    </row>
    <row r="22080" spans="1:4" x14ac:dyDescent="0.55000000000000004">
      <c r="A22080" t="s">
        <v>155</v>
      </c>
      <c r="B22080" t="s">
        <v>2129</v>
      </c>
      <c r="C22080">
        <v>1990</v>
      </c>
      <c r="D22080">
        <v>45310736</v>
      </c>
    </row>
    <row r="22081" spans="1:4" x14ac:dyDescent="0.55000000000000004">
      <c r="A22081" t="s">
        <v>155</v>
      </c>
      <c r="B22081" t="s">
        <v>2129</v>
      </c>
      <c r="C22081">
        <v>1991</v>
      </c>
      <c r="D22081">
        <v>46879396</v>
      </c>
    </row>
    <row r="22082" spans="1:4" x14ac:dyDescent="0.55000000000000004">
      <c r="A22082" t="s">
        <v>155</v>
      </c>
      <c r="B22082" t="s">
        <v>2129</v>
      </c>
      <c r="C22082">
        <v>1992</v>
      </c>
      <c r="D22082">
        <v>50956710</v>
      </c>
    </row>
    <row r="22083" spans="1:4" x14ac:dyDescent="0.55000000000000004">
      <c r="A22083" t="s">
        <v>155</v>
      </c>
      <c r="B22083" t="s">
        <v>2129</v>
      </c>
      <c r="C22083">
        <v>1993</v>
      </c>
      <c r="D22083">
        <v>49468972</v>
      </c>
    </row>
    <row r="22084" spans="1:4" x14ac:dyDescent="0.55000000000000004">
      <c r="A22084" t="s">
        <v>155</v>
      </c>
      <c r="B22084" t="s">
        <v>2129</v>
      </c>
      <c r="C22084">
        <v>1994</v>
      </c>
      <c r="D22084">
        <v>50242740</v>
      </c>
    </row>
    <row r="22085" spans="1:4" x14ac:dyDescent="0.55000000000000004">
      <c r="A22085" t="s">
        <v>155</v>
      </c>
      <c r="B22085" t="s">
        <v>2129</v>
      </c>
      <c r="C22085">
        <v>1995</v>
      </c>
      <c r="D22085">
        <v>54502868</v>
      </c>
    </row>
    <row r="22086" spans="1:4" x14ac:dyDescent="0.55000000000000004">
      <c r="A22086" t="s">
        <v>155</v>
      </c>
      <c r="B22086" t="s">
        <v>2129</v>
      </c>
      <c r="C22086">
        <v>1996</v>
      </c>
      <c r="D22086">
        <v>51799536</v>
      </c>
    </row>
    <row r="22087" spans="1:4" x14ac:dyDescent="0.55000000000000004">
      <c r="A22087" t="s">
        <v>155</v>
      </c>
      <c r="B22087" t="s">
        <v>2129</v>
      </c>
      <c r="C22087">
        <v>1997</v>
      </c>
      <c r="D22087">
        <v>54669410</v>
      </c>
    </row>
    <row r="22088" spans="1:4" x14ac:dyDescent="0.55000000000000004">
      <c r="A22088" t="s">
        <v>155</v>
      </c>
      <c r="B22088" t="s">
        <v>2129</v>
      </c>
      <c r="C22088">
        <v>1998</v>
      </c>
      <c r="D22088">
        <v>59210880</v>
      </c>
    </row>
    <row r="22089" spans="1:4" x14ac:dyDescent="0.55000000000000004">
      <c r="A22089" t="s">
        <v>155</v>
      </c>
      <c r="B22089" t="s">
        <v>2129</v>
      </c>
      <c r="C22089">
        <v>1999</v>
      </c>
      <c r="D22089">
        <v>66878196</v>
      </c>
    </row>
    <row r="22090" spans="1:4" x14ac:dyDescent="0.55000000000000004">
      <c r="A22090" t="s">
        <v>155</v>
      </c>
      <c r="B22090" t="s">
        <v>2129</v>
      </c>
      <c r="C22090">
        <v>2000</v>
      </c>
      <c r="D22090">
        <v>65503640</v>
      </c>
    </row>
    <row r="22091" spans="1:4" x14ac:dyDescent="0.55000000000000004">
      <c r="A22091" t="s">
        <v>155</v>
      </c>
      <c r="B22091" t="s">
        <v>2129</v>
      </c>
      <c r="C22091">
        <v>2001</v>
      </c>
      <c r="D22091">
        <v>65187332</v>
      </c>
    </row>
    <row r="22092" spans="1:4" x14ac:dyDescent="0.55000000000000004">
      <c r="A22092" t="s">
        <v>155</v>
      </c>
      <c r="B22092" t="s">
        <v>2129</v>
      </c>
      <c r="C22092">
        <v>2002</v>
      </c>
      <c r="D22092">
        <v>69582590</v>
      </c>
    </row>
    <row r="22093" spans="1:4" x14ac:dyDescent="0.55000000000000004">
      <c r="A22093" t="s">
        <v>155</v>
      </c>
      <c r="B22093" t="s">
        <v>2129</v>
      </c>
      <c r="C22093">
        <v>2003</v>
      </c>
      <c r="D22093">
        <v>64482050</v>
      </c>
    </row>
    <row r="22094" spans="1:4" x14ac:dyDescent="0.55000000000000004">
      <c r="A22094" t="s">
        <v>155</v>
      </c>
      <c r="B22094" t="s">
        <v>2129</v>
      </c>
      <c r="C22094">
        <v>2004</v>
      </c>
      <c r="D22094">
        <v>67302350</v>
      </c>
    </row>
    <row r="22095" spans="1:4" x14ac:dyDescent="0.55000000000000004">
      <c r="A22095" t="s">
        <v>155</v>
      </c>
      <c r="B22095" t="s">
        <v>2129</v>
      </c>
      <c r="C22095">
        <v>2005</v>
      </c>
      <c r="D22095">
        <v>69639784</v>
      </c>
    </row>
    <row r="22096" spans="1:4" x14ac:dyDescent="0.55000000000000004">
      <c r="A22096" t="s">
        <v>155</v>
      </c>
      <c r="B22096" t="s">
        <v>2129</v>
      </c>
      <c r="C22096">
        <v>2006</v>
      </c>
      <c r="D22096">
        <v>64856124</v>
      </c>
    </row>
    <row r="22097" spans="1:4" x14ac:dyDescent="0.55000000000000004">
      <c r="A22097" t="s">
        <v>155</v>
      </c>
      <c r="B22097" t="s">
        <v>2129</v>
      </c>
      <c r="C22097">
        <v>2007</v>
      </c>
      <c r="D22097">
        <v>62380100</v>
      </c>
    </row>
    <row r="22098" spans="1:4" x14ac:dyDescent="0.55000000000000004">
      <c r="A22098" t="s">
        <v>155</v>
      </c>
      <c r="B22098" t="s">
        <v>2129</v>
      </c>
      <c r="C22098">
        <v>2008</v>
      </c>
      <c r="D22098">
        <v>60009650</v>
      </c>
    </row>
    <row r="22099" spans="1:4" x14ac:dyDescent="0.55000000000000004">
      <c r="A22099" t="s">
        <v>155</v>
      </c>
      <c r="B22099" t="s">
        <v>2129</v>
      </c>
      <c r="C22099">
        <v>2009</v>
      </c>
      <c r="D22099">
        <v>57147000</v>
      </c>
    </row>
    <row r="22100" spans="1:4" x14ac:dyDescent="0.55000000000000004">
      <c r="A22100" t="s">
        <v>155</v>
      </c>
      <c r="B22100" t="s">
        <v>2129</v>
      </c>
      <c r="C22100">
        <v>2010</v>
      </c>
      <c r="D22100">
        <v>52889936</v>
      </c>
    </row>
    <row r="22101" spans="1:4" x14ac:dyDescent="0.55000000000000004">
      <c r="A22101" t="s">
        <v>155</v>
      </c>
      <c r="B22101" t="s">
        <v>2129</v>
      </c>
      <c r="C22101">
        <v>2011</v>
      </c>
      <c r="D22101">
        <v>51783668</v>
      </c>
    </row>
    <row r="22102" spans="1:4" x14ac:dyDescent="0.55000000000000004">
      <c r="A22102" t="s">
        <v>155</v>
      </c>
      <c r="B22102" t="s">
        <v>2129</v>
      </c>
      <c r="C22102">
        <v>2012</v>
      </c>
      <c r="D22102">
        <v>49931980</v>
      </c>
    </row>
    <row r="22103" spans="1:4" x14ac:dyDescent="0.55000000000000004">
      <c r="A22103" t="s">
        <v>155</v>
      </c>
      <c r="B22103" t="s">
        <v>2129</v>
      </c>
      <c r="C22103">
        <v>2013</v>
      </c>
      <c r="D22103">
        <v>48146200</v>
      </c>
    </row>
    <row r="22104" spans="1:4" x14ac:dyDescent="0.55000000000000004">
      <c r="A22104" t="s">
        <v>155</v>
      </c>
      <c r="B22104" t="s">
        <v>2129</v>
      </c>
      <c r="C22104">
        <v>2014</v>
      </c>
      <c r="D22104">
        <v>47942332</v>
      </c>
    </row>
    <row r="22105" spans="1:4" x14ac:dyDescent="0.55000000000000004">
      <c r="A22105" t="s">
        <v>155</v>
      </c>
      <c r="B22105" t="s">
        <v>2129</v>
      </c>
      <c r="C22105">
        <v>2015</v>
      </c>
      <c r="D22105">
        <v>52233050</v>
      </c>
    </row>
    <row r="22106" spans="1:4" x14ac:dyDescent="0.55000000000000004">
      <c r="A22106" t="s">
        <v>155</v>
      </c>
      <c r="B22106" t="s">
        <v>2129</v>
      </c>
      <c r="C22106">
        <v>2016</v>
      </c>
      <c r="D22106">
        <v>50310916</v>
      </c>
    </row>
    <row r="22107" spans="1:4" x14ac:dyDescent="0.55000000000000004">
      <c r="A22107" t="s">
        <v>155</v>
      </c>
      <c r="B22107" t="s">
        <v>2129</v>
      </c>
      <c r="C22107">
        <v>2017</v>
      </c>
      <c r="D22107">
        <v>55165156</v>
      </c>
    </row>
    <row r="22108" spans="1:4" x14ac:dyDescent="0.55000000000000004">
      <c r="A22108" t="s">
        <v>155</v>
      </c>
      <c r="B22108" t="s">
        <v>2129</v>
      </c>
      <c r="C22108">
        <v>2018</v>
      </c>
      <c r="D22108">
        <v>51340276</v>
      </c>
    </row>
    <row r="22109" spans="1:4" x14ac:dyDescent="0.55000000000000004">
      <c r="A22109" t="s">
        <v>155</v>
      </c>
      <c r="B22109" t="s">
        <v>2129</v>
      </c>
      <c r="C22109">
        <v>2019</v>
      </c>
      <c r="D22109">
        <v>47583050</v>
      </c>
    </row>
    <row r="22110" spans="1:4" x14ac:dyDescent="0.55000000000000004">
      <c r="A22110" t="s">
        <v>155</v>
      </c>
      <c r="B22110" t="s">
        <v>2129</v>
      </c>
      <c r="C22110">
        <v>2020</v>
      </c>
      <c r="D22110">
        <v>41738144</v>
      </c>
    </row>
    <row r="22111" spans="1:4" x14ac:dyDescent="0.55000000000000004">
      <c r="A22111" t="s">
        <v>155</v>
      </c>
      <c r="B22111" t="s">
        <v>2129</v>
      </c>
      <c r="C22111">
        <v>2021</v>
      </c>
      <c r="D22111">
        <v>40299850</v>
      </c>
    </row>
    <row r="22112" spans="1:4" x14ac:dyDescent="0.55000000000000004">
      <c r="A22112" t="s">
        <v>155</v>
      </c>
      <c r="B22112" t="s">
        <v>2129</v>
      </c>
      <c r="C22112">
        <v>2022</v>
      </c>
      <c r="D22112">
        <v>40722496</v>
      </c>
    </row>
    <row r="22113" spans="1:4" x14ac:dyDescent="0.55000000000000004">
      <c r="A22113" t="s">
        <v>155</v>
      </c>
      <c r="B22113" t="s">
        <v>2129</v>
      </c>
      <c r="C22113">
        <v>2023</v>
      </c>
      <c r="D22113">
        <v>37622040</v>
      </c>
    </row>
    <row r="22114" spans="1:4" x14ac:dyDescent="0.55000000000000004">
      <c r="A22114" t="s">
        <v>155</v>
      </c>
      <c r="B22114" t="s">
        <v>2129</v>
      </c>
      <c r="C22114">
        <v>2024</v>
      </c>
      <c r="D22114">
        <v>35538852</v>
      </c>
    </row>
    <row r="22115" spans="1:4" x14ac:dyDescent="0.55000000000000004">
      <c r="A22115" t="s">
        <v>157</v>
      </c>
      <c r="B22115" t="s">
        <v>2130</v>
      </c>
      <c r="C22115">
        <v>1949</v>
      </c>
      <c r="D22115">
        <v>260144</v>
      </c>
    </row>
    <row r="22116" spans="1:4" x14ac:dyDescent="0.55000000000000004">
      <c r="A22116" t="s">
        <v>157</v>
      </c>
      <c r="B22116" t="s">
        <v>2130</v>
      </c>
      <c r="C22116">
        <v>1950</v>
      </c>
      <c r="D22116">
        <v>351744</v>
      </c>
    </row>
    <row r="22117" spans="1:4" x14ac:dyDescent="0.55000000000000004">
      <c r="A22117" t="s">
        <v>157</v>
      </c>
      <c r="B22117" t="s">
        <v>2130</v>
      </c>
      <c r="C22117">
        <v>1951</v>
      </c>
      <c r="D22117">
        <v>388384</v>
      </c>
    </row>
    <row r="22118" spans="1:4" x14ac:dyDescent="0.55000000000000004">
      <c r="A22118" t="s">
        <v>157</v>
      </c>
      <c r="B22118" t="s">
        <v>2130</v>
      </c>
      <c r="C22118">
        <v>1952</v>
      </c>
      <c r="D22118">
        <v>194192</v>
      </c>
    </row>
    <row r="22119" spans="1:4" x14ac:dyDescent="0.55000000000000004">
      <c r="A22119" t="s">
        <v>157</v>
      </c>
      <c r="B22119" t="s">
        <v>2130</v>
      </c>
      <c r="C22119">
        <v>1953</v>
      </c>
      <c r="D22119">
        <v>366400</v>
      </c>
    </row>
    <row r="22120" spans="1:4" x14ac:dyDescent="0.55000000000000004">
      <c r="A22120" t="s">
        <v>157</v>
      </c>
      <c r="B22120" t="s">
        <v>2130</v>
      </c>
      <c r="C22120">
        <v>1954</v>
      </c>
      <c r="D22120">
        <v>608224</v>
      </c>
    </row>
    <row r="22121" spans="1:4" x14ac:dyDescent="0.55000000000000004">
      <c r="A22121" t="s">
        <v>157</v>
      </c>
      <c r="B22121" t="s">
        <v>2130</v>
      </c>
      <c r="C22121">
        <v>1955</v>
      </c>
      <c r="D22121">
        <v>417696</v>
      </c>
    </row>
    <row r="22122" spans="1:4" x14ac:dyDescent="0.55000000000000004">
      <c r="A22122" t="s">
        <v>157</v>
      </c>
      <c r="B22122" t="s">
        <v>2130</v>
      </c>
      <c r="C22122">
        <v>1956</v>
      </c>
      <c r="D22122">
        <v>505631.97</v>
      </c>
    </row>
    <row r="22123" spans="1:4" x14ac:dyDescent="0.55000000000000004">
      <c r="A22123" t="s">
        <v>157</v>
      </c>
      <c r="B22123" t="s">
        <v>2130</v>
      </c>
      <c r="C22123">
        <v>1957</v>
      </c>
      <c r="D22123">
        <v>311440</v>
      </c>
    </row>
    <row r="22124" spans="1:4" x14ac:dyDescent="0.55000000000000004">
      <c r="A22124" t="s">
        <v>157</v>
      </c>
      <c r="B22124" t="s">
        <v>2130</v>
      </c>
      <c r="C22124">
        <v>1958</v>
      </c>
      <c r="D22124">
        <v>168544</v>
      </c>
    </row>
    <row r="22125" spans="1:4" x14ac:dyDescent="0.55000000000000004">
      <c r="A22125" t="s">
        <v>157</v>
      </c>
      <c r="B22125" t="s">
        <v>2130</v>
      </c>
      <c r="C22125">
        <v>1959</v>
      </c>
      <c r="D22125">
        <v>183200</v>
      </c>
    </row>
    <row r="22126" spans="1:4" x14ac:dyDescent="0.55000000000000004">
      <c r="A22126" t="s">
        <v>157</v>
      </c>
      <c r="B22126" t="s">
        <v>2130</v>
      </c>
      <c r="C22126">
        <v>1960</v>
      </c>
      <c r="D22126">
        <v>175872</v>
      </c>
    </row>
    <row r="22127" spans="1:4" x14ac:dyDescent="0.55000000000000004">
      <c r="A22127" t="s">
        <v>157</v>
      </c>
      <c r="B22127" t="s">
        <v>2130</v>
      </c>
      <c r="C22127">
        <v>1961</v>
      </c>
      <c r="D22127">
        <v>161216</v>
      </c>
    </row>
    <row r="22128" spans="1:4" x14ac:dyDescent="0.55000000000000004">
      <c r="A22128" t="s">
        <v>157</v>
      </c>
      <c r="B22128" t="s">
        <v>2130</v>
      </c>
      <c r="C22128">
        <v>1962</v>
      </c>
      <c r="D22128">
        <v>190528</v>
      </c>
    </row>
    <row r="22129" spans="1:4" x14ac:dyDescent="0.55000000000000004">
      <c r="A22129" t="s">
        <v>157</v>
      </c>
      <c r="B22129" t="s">
        <v>2130</v>
      </c>
      <c r="C22129">
        <v>1963</v>
      </c>
      <c r="D22129">
        <v>6133536</v>
      </c>
    </row>
    <row r="22130" spans="1:4" x14ac:dyDescent="0.55000000000000004">
      <c r="A22130" t="s">
        <v>157</v>
      </c>
      <c r="B22130" t="s">
        <v>2130</v>
      </c>
      <c r="C22130">
        <v>1964</v>
      </c>
      <c r="D22130">
        <v>6269104</v>
      </c>
    </row>
    <row r="22131" spans="1:4" x14ac:dyDescent="0.55000000000000004">
      <c r="A22131" t="s">
        <v>157</v>
      </c>
      <c r="B22131" t="s">
        <v>2130</v>
      </c>
      <c r="C22131">
        <v>1965</v>
      </c>
      <c r="D22131">
        <v>6287424</v>
      </c>
    </row>
    <row r="22132" spans="1:4" x14ac:dyDescent="0.55000000000000004">
      <c r="A22132" t="s">
        <v>157</v>
      </c>
      <c r="B22132" t="s">
        <v>2130</v>
      </c>
      <c r="C22132">
        <v>1966</v>
      </c>
      <c r="D22132">
        <v>6272768</v>
      </c>
    </row>
    <row r="22133" spans="1:4" x14ac:dyDescent="0.55000000000000004">
      <c r="A22133" t="s">
        <v>157</v>
      </c>
      <c r="B22133" t="s">
        <v>2130</v>
      </c>
      <c r="C22133">
        <v>1967</v>
      </c>
      <c r="D22133">
        <v>6683136</v>
      </c>
    </row>
    <row r="22134" spans="1:4" x14ac:dyDescent="0.55000000000000004">
      <c r="A22134" t="s">
        <v>157</v>
      </c>
      <c r="B22134" t="s">
        <v>2130</v>
      </c>
      <c r="C22134">
        <v>1968</v>
      </c>
      <c r="D22134">
        <v>7075184</v>
      </c>
    </row>
    <row r="22135" spans="1:4" x14ac:dyDescent="0.55000000000000004">
      <c r="A22135" t="s">
        <v>157</v>
      </c>
      <c r="B22135" t="s">
        <v>2130</v>
      </c>
      <c r="C22135">
        <v>1969</v>
      </c>
      <c r="D22135">
        <v>7166576</v>
      </c>
    </row>
    <row r="22136" spans="1:4" x14ac:dyDescent="0.55000000000000004">
      <c r="A22136" t="s">
        <v>157</v>
      </c>
      <c r="B22136" t="s">
        <v>2130</v>
      </c>
      <c r="C22136">
        <v>1970</v>
      </c>
      <c r="D22136">
        <v>7561456</v>
      </c>
    </row>
    <row r="22137" spans="1:4" x14ac:dyDescent="0.55000000000000004">
      <c r="A22137" t="s">
        <v>157</v>
      </c>
      <c r="B22137" t="s">
        <v>2130</v>
      </c>
      <c r="C22137">
        <v>1971</v>
      </c>
      <c r="D22137">
        <v>9144304</v>
      </c>
    </row>
    <row r="22138" spans="1:4" x14ac:dyDescent="0.55000000000000004">
      <c r="A22138" t="s">
        <v>157</v>
      </c>
      <c r="B22138" t="s">
        <v>2130</v>
      </c>
      <c r="C22138">
        <v>1972</v>
      </c>
      <c r="D22138">
        <v>10775408</v>
      </c>
    </row>
    <row r="22139" spans="1:4" x14ac:dyDescent="0.55000000000000004">
      <c r="A22139" t="s">
        <v>157</v>
      </c>
      <c r="B22139" t="s">
        <v>2130</v>
      </c>
      <c r="C22139">
        <v>1973</v>
      </c>
      <c r="D22139">
        <v>12457184</v>
      </c>
    </row>
    <row r="22140" spans="1:4" x14ac:dyDescent="0.55000000000000004">
      <c r="A22140" t="s">
        <v>157</v>
      </c>
      <c r="B22140" t="s">
        <v>2130</v>
      </c>
      <c r="C22140">
        <v>1974</v>
      </c>
      <c r="D22140">
        <v>10478535</v>
      </c>
    </row>
    <row r="22141" spans="1:4" x14ac:dyDescent="0.55000000000000004">
      <c r="A22141" t="s">
        <v>157</v>
      </c>
      <c r="B22141" t="s">
        <v>2130</v>
      </c>
      <c r="C22141">
        <v>1975</v>
      </c>
      <c r="D22141">
        <v>10947378</v>
      </c>
    </row>
    <row r="22142" spans="1:4" x14ac:dyDescent="0.55000000000000004">
      <c r="A22142" t="s">
        <v>157</v>
      </c>
      <c r="B22142" t="s">
        <v>2130</v>
      </c>
      <c r="C22142">
        <v>1976</v>
      </c>
      <c r="D22142">
        <v>10375602</v>
      </c>
    </row>
    <row r="22143" spans="1:4" x14ac:dyDescent="0.55000000000000004">
      <c r="A22143" t="s">
        <v>157</v>
      </c>
      <c r="B22143" t="s">
        <v>2130</v>
      </c>
      <c r="C22143">
        <v>1977</v>
      </c>
      <c r="D22143">
        <v>9917441</v>
      </c>
    </row>
    <row r="22144" spans="1:4" x14ac:dyDescent="0.55000000000000004">
      <c r="A22144" t="s">
        <v>157</v>
      </c>
      <c r="B22144" t="s">
        <v>2130</v>
      </c>
      <c r="C22144">
        <v>1978</v>
      </c>
      <c r="D22144">
        <v>10521584</v>
      </c>
    </row>
    <row r="22145" spans="1:4" x14ac:dyDescent="0.55000000000000004">
      <c r="A22145" t="s">
        <v>157</v>
      </c>
      <c r="B22145" t="s">
        <v>2130</v>
      </c>
      <c r="C22145">
        <v>1979</v>
      </c>
      <c r="D22145">
        <v>14346372</v>
      </c>
    </row>
    <row r="22146" spans="1:4" x14ac:dyDescent="0.55000000000000004">
      <c r="A22146" t="s">
        <v>157</v>
      </c>
      <c r="B22146" t="s">
        <v>2130</v>
      </c>
      <c r="C22146">
        <v>1980</v>
      </c>
      <c r="D22146">
        <v>13085990</v>
      </c>
    </row>
    <row r="22147" spans="1:4" x14ac:dyDescent="0.55000000000000004">
      <c r="A22147" t="s">
        <v>157</v>
      </c>
      <c r="B22147" t="s">
        <v>2130</v>
      </c>
      <c r="C22147">
        <v>1981</v>
      </c>
      <c r="D22147">
        <v>12847130</v>
      </c>
    </row>
    <row r="22148" spans="1:4" x14ac:dyDescent="0.55000000000000004">
      <c r="A22148" t="s">
        <v>157</v>
      </c>
      <c r="B22148" t="s">
        <v>2130</v>
      </c>
      <c r="C22148">
        <v>1982</v>
      </c>
      <c r="D22148">
        <v>12341568</v>
      </c>
    </row>
    <row r="22149" spans="1:4" x14ac:dyDescent="0.55000000000000004">
      <c r="A22149" t="s">
        <v>157</v>
      </c>
      <c r="B22149" t="s">
        <v>2130</v>
      </c>
      <c r="C22149">
        <v>1983</v>
      </c>
      <c r="D22149">
        <v>11255085</v>
      </c>
    </row>
    <row r="22150" spans="1:4" x14ac:dyDescent="0.55000000000000004">
      <c r="A22150" t="s">
        <v>157</v>
      </c>
      <c r="B22150" t="s">
        <v>2130</v>
      </c>
      <c r="C22150">
        <v>1984</v>
      </c>
      <c r="D22150">
        <v>12315985</v>
      </c>
    </row>
    <row r="22151" spans="1:4" x14ac:dyDescent="0.55000000000000004">
      <c r="A22151" t="s">
        <v>157</v>
      </c>
      <c r="B22151" t="s">
        <v>2130</v>
      </c>
      <c r="C22151">
        <v>1985</v>
      </c>
      <c r="D22151">
        <v>12391008</v>
      </c>
    </row>
    <row r="22152" spans="1:4" x14ac:dyDescent="0.55000000000000004">
      <c r="A22152" t="s">
        <v>157</v>
      </c>
      <c r="B22152" t="s">
        <v>2130</v>
      </c>
      <c r="C22152">
        <v>1986</v>
      </c>
      <c r="D22152">
        <v>13281165</v>
      </c>
    </row>
    <row r="22153" spans="1:4" x14ac:dyDescent="0.55000000000000004">
      <c r="A22153" t="s">
        <v>157</v>
      </c>
      <c r="B22153" t="s">
        <v>2130</v>
      </c>
      <c r="C22153">
        <v>1987</v>
      </c>
      <c r="D22153">
        <v>11485625</v>
      </c>
    </row>
    <row r="22154" spans="1:4" x14ac:dyDescent="0.55000000000000004">
      <c r="A22154" t="s">
        <v>157</v>
      </c>
      <c r="B22154" t="s">
        <v>2130</v>
      </c>
      <c r="C22154">
        <v>1988</v>
      </c>
      <c r="D22154">
        <v>11914023</v>
      </c>
    </row>
    <row r="22155" spans="1:4" x14ac:dyDescent="0.55000000000000004">
      <c r="A22155" t="s">
        <v>157</v>
      </c>
      <c r="B22155" t="s">
        <v>2130</v>
      </c>
      <c r="C22155">
        <v>1989</v>
      </c>
      <c r="D22155">
        <v>14309990</v>
      </c>
    </row>
    <row r="22156" spans="1:4" x14ac:dyDescent="0.55000000000000004">
      <c r="A22156" t="s">
        <v>157</v>
      </c>
      <c r="B22156" t="s">
        <v>2130</v>
      </c>
      <c r="C22156">
        <v>1990</v>
      </c>
      <c r="D22156">
        <v>11427918</v>
      </c>
    </row>
    <row r="22157" spans="1:4" x14ac:dyDescent="0.55000000000000004">
      <c r="A22157" t="s">
        <v>157</v>
      </c>
      <c r="B22157" t="s">
        <v>2130</v>
      </c>
      <c r="C22157">
        <v>1991</v>
      </c>
      <c r="D22157">
        <v>17414184</v>
      </c>
    </row>
    <row r="22158" spans="1:4" x14ac:dyDescent="0.55000000000000004">
      <c r="A22158" t="s">
        <v>157</v>
      </c>
      <c r="B22158" t="s">
        <v>2130</v>
      </c>
      <c r="C22158">
        <v>1992</v>
      </c>
      <c r="D22158">
        <v>26815866</v>
      </c>
    </row>
    <row r="22159" spans="1:4" x14ac:dyDescent="0.55000000000000004">
      <c r="A22159" t="s">
        <v>157</v>
      </c>
      <c r="B22159" t="s">
        <v>2130</v>
      </c>
      <c r="C22159">
        <v>1993</v>
      </c>
      <c r="D22159">
        <v>30720746</v>
      </c>
    </row>
    <row r="22160" spans="1:4" x14ac:dyDescent="0.55000000000000004">
      <c r="A22160" t="s">
        <v>157</v>
      </c>
      <c r="B22160" t="s">
        <v>2130</v>
      </c>
      <c r="C22160">
        <v>1994</v>
      </c>
      <c r="D22160">
        <v>32375302</v>
      </c>
    </row>
    <row r="22161" spans="1:4" x14ac:dyDescent="0.55000000000000004">
      <c r="A22161" t="s">
        <v>157</v>
      </c>
      <c r="B22161" t="s">
        <v>2130</v>
      </c>
      <c r="C22161">
        <v>1995</v>
      </c>
      <c r="D22161">
        <v>33170074</v>
      </c>
    </row>
    <row r="22162" spans="1:4" x14ac:dyDescent="0.55000000000000004">
      <c r="A22162" t="s">
        <v>157</v>
      </c>
      <c r="B22162" t="s">
        <v>2130</v>
      </c>
      <c r="C22162">
        <v>1996</v>
      </c>
      <c r="D22162">
        <v>34472460</v>
      </c>
    </row>
    <row r="22163" spans="1:4" x14ac:dyDescent="0.55000000000000004">
      <c r="A22163" t="s">
        <v>157</v>
      </c>
      <c r="B22163" t="s">
        <v>2130</v>
      </c>
      <c r="C22163">
        <v>1997</v>
      </c>
      <c r="D22163">
        <v>42232244</v>
      </c>
    </row>
    <row r="22164" spans="1:4" x14ac:dyDescent="0.55000000000000004">
      <c r="A22164" t="s">
        <v>157</v>
      </c>
      <c r="B22164" t="s">
        <v>2130</v>
      </c>
      <c r="C22164">
        <v>1998</v>
      </c>
      <c r="D22164">
        <v>36960010</v>
      </c>
    </row>
    <row r="22165" spans="1:4" x14ac:dyDescent="0.55000000000000004">
      <c r="A22165" t="s">
        <v>157</v>
      </c>
      <c r="B22165" t="s">
        <v>2130</v>
      </c>
      <c r="C22165">
        <v>1999</v>
      </c>
      <c r="D22165">
        <v>36324616</v>
      </c>
    </row>
    <row r="22166" spans="1:4" x14ac:dyDescent="0.55000000000000004">
      <c r="A22166" t="s">
        <v>157</v>
      </c>
      <c r="B22166" t="s">
        <v>2130</v>
      </c>
      <c r="C22166">
        <v>2000</v>
      </c>
      <c r="D22166">
        <v>40406484</v>
      </c>
    </row>
    <row r="22167" spans="1:4" x14ac:dyDescent="0.55000000000000004">
      <c r="A22167" t="s">
        <v>157</v>
      </c>
      <c r="B22167" t="s">
        <v>2130</v>
      </c>
      <c r="C22167">
        <v>2001</v>
      </c>
      <c r="D22167">
        <v>45914396</v>
      </c>
    </row>
    <row r="22168" spans="1:4" x14ac:dyDescent="0.55000000000000004">
      <c r="A22168" t="s">
        <v>157</v>
      </c>
      <c r="B22168" t="s">
        <v>2130</v>
      </c>
      <c r="C22168">
        <v>2002</v>
      </c>
      <c r="D22168">
        <v>45174640</v>
      </c>
    </row>
    <row r="22169" spans="1:4" x14ac:dyDescent="0.55000000000000004">
      <c r="A22169" t="s">
        <v>157</v>
      </c>
      <c r="B22169" t="s">
        <v>2130</v>
      </c>
      <c r="C22169">
        <v>2003</v>
      </c>
      <c r="D22169">
        <v>46630932</v>
      </c>
    </row>
    <row r="22170" spans="1:4" x14ac:dyDescent="0.55000000000000004">
      <c r="A22170" t="s">
        <v>157</v>
      </c>
      <c r="B22170" t="s">
        <v>2130</v>
      </c>
      <c r="C22170">
        <v>2004</v>
      </c>
      <c r="D22170">
        <v>47439570</v>
      </c>
    </row>
    <row r="22171" spans="1:4" x14ac:dyDescent="0.55000000000000004">
      <c r="A22171" t="s">
        <v>157</v>
      </c>
      <c r="B22171" t="s">
        <v>2130</v>
      </c>
      <c r="C22171">
        <v>2005</v>
      </c>
      <c r="D22171">
        <v>47681828</v>
      </c>
    </row>
    <row r="22172" spans="1:4" x14ac:dyDescent="0.55000000000000004">
      <c r="A22172" t="s">
        <v>157</v>
      </c>
      <c r="B22172" t="s">
        <v>2130</v>
      </c>
      <c r="C22172">
        <v>2006</v>
      </c>
      <c r="D22172">
        <v>59752804</v>
      </c>
    </row>
    <row r="22173" spans="1:4" x14ac:dyDescent="0.55000000000000004">
      <c r="A22173" t="s">
        <v>157</v>
      </c>
      <c r="B22173" t="s">
        <v>2130</v>
      </c>
      <c r="C22173">
        <v>2007</v>
      </c>
      <c r="D22173">
        <v>59529844</v>
      </c>
    </row>
    <row r="22174" spans="1:4" x14ac:dyDescent="0.55000000000000004">
      <c r="A22174" t="s">
        <v>157</v>
      </c>
      <c r="B22174" t="s">
        <v>2130</v>
      </c>
      <c r="C22174">
        <v>2008</v>
      </c>
      <c r="D22174">
        <v>61870850</v>
      </c>
    </row>
    <row r="22175" spans="1:4" x14ac:dyDescent="0.55000000000000004">
      <c r="A22175" t="s">
        <v>157</v>
      </c>
      <c r="B22175" t="s">
        <v>2130</v>
      </c>
      <c r="C22175">
        <v>2009</v>
      </c>
      <c r="D22175">
        <v>65305370</v>
      </c>
    </row>
    <row r="22176" spans="1:4" x14ac:dyDescent="0.55000000000000004">
      <c r="A22176" t="s">
        <v>157</v>
      </c>
      <c r="B22176" t="s">
        <v>2130</v>
      </c>
      <c r="C22176">
        <v>2010</v>
      </c>
      <c r="D22176">
        <v>73651180</v>
      </c>
    </row>
    <row r="22177" spans="1:4" x14ac:dyDescent="0.55000000000000004">
      <c r="A22177" t="s">
        <v>157</v>
      </c>
      <c r="B22177" t="s">
        <v>2130</v>
      </c>
      <c r="C22177">
        <v>2011</v>
      </c>
      <c r="D22177">
        <v>81809440</v>
      </c>
    </row>
    <row r="22178" spans="1:4" x14ac:dyDescent="0.55000000000000004">
      <c r="A22178" t="s">
        <v>157</v>
      </c>
      <c r="B22178" t="s">
        <v>2130</v>
      </c>
      <c r="C22178">
        <v>2012</v>
      </c>
      <c r="D22178">
        <v>93738040</v>
      </c>
    </row>
    <row r="22179" spans="1:4" x14ac:dyDescent="0.55000000000000004">
      <c r="A22179" t="s">
        <v>157</v>
      </c>
      <c r="B22179" t="s">
        <v>2130</v>
      </c>
      <c r="C22179">
        <v>2013</v>
      </c>
      <c r="D22179">
        <v>91433490</v>
      </c>
    </row>
    <row r="22180" spans="1:4" x14ac:dyDescent="0.55000000000000004">
      <c r="A22180" t="s">
        <v>157</v>
      </c>
      <c r="B22180" t="s">
        <v>2130</v>
      </c>
      <c r="C22180">
        <v>2014</v>
      </c>
      <c r="D22180">
        <v>91641640</v>
      </c>
    </row>
    <row r="22181" spans="1:4" x14ac:dyDescent="0.55000000000000004">
      <c r="A22181" t="s">
        <v>157</v>
      </c>
      <c r="B22181" t="s">
        <v>2130</v>
      </c>
      <c r="C22181">
        <v>2015</v>
      </c>
      <c r="D22181">
        <v>93310370</v>
      </c>
    </row>
    <row r="22182" spans="1:4" x14ac:dyDescent="0.55000000000000004">
      <c r="A22182" t="s">
        <v>157</v>
      </c>
      <c r="B22182" t="s">
        <v>2130</v>
      </c>
      <c r="C22182">
        <v>2016</v>
      </c>
      <c r="D22182">
        <v>91378344</v>
      </c>
    </row>
    <row r="22183" spans="1:4" x14ac:dyDescent="0.55000000000000004">
      <c r="A22183" t="s">
        <v>157</v>
      </c>
      <c r="B22183" t="s">
        <v>2130</v>
      </c>
      <c r="C22183">
        <v>2017</v>
      </c>
      <c r="D22183">
        <v>105656584</v>
      </c>
    </row>
    <row r="22184" spans="1:4" x14ac:dyDescent="0.55000000000000004">
      <c r="A22184" t="s">
        <v>157</v>
      </c>
      <c r="B22184" t="s">
        <v>2130</v>
      </c>
      <c r="C22184">
        <v>2018</v>
      </c>
      <c r="D22184">
        <v>102621410</v>
      </c>
    </row>
    <row r="22185" spans="1:4" x14ac:dyDescent="0.55000000000000004">
      <c r="A22185" t="s">
        <v>157</v>
      </c>
      <c r="B22185" t="s">
        <v>2130</v>
      </c>
      <c r="C22185">
        <v>2019</v>
      </c>
      <c r="D22185">
        <v>101429576</v>
      </c>
    </row>
    <row r="22186" spans="1:4" x14ac:dyDescent="0.55000000000000004">
      <c r="A22186" t="s">
        <v>157</v>
      </c>
      <c r="B22186" t="s">
        <v>2130</v>
      </c>
      <c r="C22186">
        <v>2020</v>
      </c>
      <c r="D22186">
        <v>101329230</v>
      </c>
    </row>
    <row r="22187" spans="1:4" x14ac:dyDescent="0.55000000000000004">
      <c r="A22187" t="s">
        <v>157</v>
      </c>
      <c r="B22187" t="s">
        <v>2130</v>
      </c>
      <c r="C22187">
        <v>2021</v>
      </c>
      <c r="D22187">
        <v>104385690</v>
      </c>
    </row>
    <row r="22188" spans="1:4" x14ac:dyDescent="0.55000000000000004">
      <c r="A22188" t="s">
        <v>157</v>
      </c>
      <c r="B22188" t="s">
        <v>2130</v>
      </c>
      <c r="C22188">
        <v>2022</v>
      </c>
      <c r="D22188">
        <v>109594410</v>
      </c>
    </row>
    <row r="22189" spans="1:4" x14ac:dyDescent="0.55000000000000004">
      <c r="A22189" t="s">
        <v>157</v>
      </c>
      <c r="B22189" t="s">
        <v>2130</v>
      </c>
      <c r="C22189">
        <v>2023</v>
      </c>
      <c r="D22189">
        <v>119544360</v>
      </c>
    </row>
    <row r="22190" spans="1:4" x14ac:dyDescent="0.55000000000000004">
      <c r="A22190" t="s">
        <v>157</v>
      </c>
      <c r="B22190" t="s">
        <v>2130</v>
      </c>
      <c r="C22190">
        <v>2024</v>
      </c>
      <c r="D22190">
        <v>125812260</v>
      </c>
    </row>
    <row r="22191" spans="1:4" x14ac:dyDescent="0.55000000000000004">
      <c r="A22191" t="s">
        <v>158</v>
      </c>
      <c r="B22191" t="s">
        <v>2131</v>
      </c>
      <c r="C22191">
        <v>1858</v>
      </c>
      <c r="D22191">
        <v>3664</v>
      </c>
    </row>
    <row r="22192" spans="1:4" x14ac:dyDescent="0.55000000000000004">
      <c r="A22192" t="s">
        <v>158</v>
      </c>
      <c r="B22192" t="s">
        <v>2131</v>
      </c>
      <c r="C22192">
        <v>1859</v>
      </c>
      <c r="D22192">
        <v>3664</v>
      </c>
    </row>
    <row r="22193" spans="1:4" x14ac:dyDescent="0.55000000000000004">
      <c r="A22193" t="s">
        <v>158</v>
      </c>
      <c r="B22193" t="s">
        <v>2131</v>
      </c>
      <c r="C22193">
        <v>1860</v>
      </c>
      <c r="D22193">
        <v>3664</v>
      </c>
    </row>
    <row r="22194" spans="1:4" x14ac:dyDescent="0.55000000000000004">
      <c r="A22194" t="s">
        <v>158</v>
      </c>
      <c r="B22194" t="s">
        <v>2131</v>
      </c>
      <c r="C22194">
        <v>1861</v>
      </c>
      <c r="D22194">
        <v>7328</v>
      </c>
    </row>
    <row r="22195" spans="1:4" x14ac:dyDescent="0.55000000000000004">
      <c r="A22195" t="s">
        <v>158</v>
      </c>
      <c r="B22195" t="s">
        <v>2131</v>
      </c>
      <c r="C22195">
        <v>1862</v>
      </c>
      <c r="D22195">
        <v>10992</v>
      </c>
    </row>
    <row r="22196" spans="1:4" x14ac:dyDescent="0.55000000000000004">
      <c r="A22196" t="s">
        <v>158</v>
      </c>
      <c r="B22196" t="s">
        <v>2131</v>
      </c>
      <c r="C22196">
        <v>1863</v>
      </c>
      <c r="D22196">
        <v>10992</v>
      </c>
    </row>
    <row r="22197" spans="1:4" x14ac:dyDescent="0.55000000000000004">
      <c r="A22197" t="s">
        <v>158</v>
      </c>
      <c r="B22197" t="s">
        <v>2131</v>
      </c>
      <c r="C22197">
        <v>1864</v>
      </c>
      <c r="D22197">
        <v>14656</v>
      </c>
    </row>
    <row r="22198" spans="1:4" x14ac:dyDescent="0.55000000000000004">
      <c r="A22198" t="s">
        <v>158</v>
      </c>
      <c r="B22198" t="s">
        <v>2131</v>
      </c>
      <c r="C22198">
        <v>1865</v>
      </c>
      <c r="D22198">
        <v>14656</v>
      </c>
    </row>
    <row r="22199" spans="1:4" x14ac:dyDescent="0.55000000000000004">
      <c r="A22199" t="s">
        <v>158</v>
      </c>
      <c r="B22199" t="s">
        <v>2131</v>
      </c>
      <c r="C22199">
        <v>1866</v>
      </c>
      <c r="D22199">
        <v>18320</v>
      </c>
    </row>
    <row r="22200" spans="1:4" x14ac:dyDescent="0.55000000000000004">
      <c r="A22200" t="s">
        <v>158</v>
      </c>
      <c r="B22200" t="s">
        <v>2131</v>
      </c>
      <c r="C22200">
        <v>1867</v>
      </c>
      <c r="D22200">
        <v>21984</v>
      </c>
    </row>
    <row r="22201" spans="1:4" x14ac:dyDescent="0.55000000000000004">
      <c r="A22201" t="s">
        <v>158</v>
      </c>
      <c r="B22201" t="s">
        <v>2131</v>
      </c>
      <c r="C22201">
        <v>1868</v>
      </c>
      <c r="D22201">
        <v>25648</v>
      </c>
    </row>
    <row r="22202" spans="1:4" x14ac:dyDescent="0.55000000000000004">
      <c r="A22202" t="s">
        <v>158</v>
      </c>
      <c r="B22202" t="s">
        <v>2131</v>
      </c>
      <c r="C22202">
        <v>1869</v>
      </c>
      <c r="D22202">
        <v>25648</v>
      </c>
    </row>
    <row r="22203" spans="1:4" x14ac:dyDescent="0.55000000000000004">
      <c r="A22203" t="s">
        <v>158</v>
      </c>
      <c r="B22203" t="s">
        <v>2131</v>
      </c>
      <c r="C22203">
        <v>1870</v>
      </c>
      <c r="D22203">
        <v>36640</v>
      </c>
    </row>
    <row r="22204" spans="1:4" x14ac:dyDescent="0.55000000000000004">
      <c r="A22204" t="s">
        <v>158</v>
      </c>
      <c r="B22204" t="s">
        <v>2131</v>
      </c>
      <c r="C22204">
        <v>1871</v>
      </c>
      <c r="D22204">
        <v>40304</v>
      </c>
    </row>
    <row r="22205" spans="1:4" x14ac:dyDescent="0.55000000000000004">
      <c r="A22205" t="s">
        <v>158</v>
      </c>
      <c r="B22205" t="s">
        <v>2131</v>
      </c>
      <c r="C22205">
        <v>1872</v>
      </c>
      <c r="D22205">
        <v>40304</v>
      </c>
    </row>
    <row r="22206" spans="1:4" x14ac:dyDescent="0.55000000000000004">
      <c r="A22206" t="s">
        <v>158</v>
      </c>
      <c r="B22206" t="s">
        <v>2131</v>
      </c>
      <c r="C22206">
        <v>1873</v>
      </c>
      <c r="D22206">
        <v>43968</v>
      </c>
    </row>
    <row r="22207" spans="1:4" x14ac:dyDescent="0.55000000000000004">
      <c r="A22207" t="s">
        <v>158</v>
      </c>
      <c r="B22207" t="s">
        <v>2131</v>
      </c>
      <c r="C22207">
        <v>1874</v>
      </c>
      <c r="D22207">
        <v>43968</v>
      </c>
    </row>
    <row r="22208" spans="1:4" x14ac:dyDescent="0.55000000000000004">
      <c r="A22208" t="s">
        <v>158</v>
      </c>
      <c r="B22208" t="s">
        <v>2131</v>
      </c>
      <c r="C22208">
        <v>1875</v>
      </c>
      <c r="D22208">
        <v>47632</v>
      </c>
    </row>
    <row r="22209" spans="1:4" x14ac:dyDescent="0.55000000000000004">
      <c r="A22209" t="s">
        <v>158</v>
      </c>
      <c r="B22209" t="s">
        <v>2131</v>
      </c>
      <c r="C22209">
        <v>1876</v>
      </c>
      <c r="D22209">
        <v>47632</v>
      </c>
    </row>
    <row r="22210" spans="1:4" x14ac:dyDescent="0.55000000000000004">
      <c r="A22210" t="s">
        <v>158</v>
      </c>
      <c r="B22210" t="s">
        <v>2131</v>
      </c>
      <c r="C22210">
        <v>1877</v>
      </c>
      <c r="D22210">
        <v>47632</v>
      </c>
    </row>
    <row r="22211" spans="1:4" x14ac:dyDescent="0.55000000000000004">
      <c r="A22211" t="s">
        <v>158</v>
      </c>
      <c r="B22211" t="s">
        <v>2131</v>
      </c>
      <c r="C22211">
        <v>1878</v>
      </c>
      <c r="D22211">
        <v>47632</v>
      </c>
    </row>
    <row r="22212" spans="1:4" x14ac:dyDescent="0.55000000000000004">
      <c r="A22212" t="s">
        <v>158</v>
      </c>
      <c r="B22212" t="s">
        <v>2131</v>
      </c>
      <c r="C22212">
        <v>1879</v>
      </c>
      <c r="D22212">
        <v>47632</v>
      </c>
    </row>
    <row r="22213" spans="1:4" x14ac:dyDescent="0.55000000000000004">
      <c r="A22213" t="s">
        <v>158</v>
      </c>
      <c r="B22213" t="s">
        <v>2131</v>
      </c>
      <c r="C22213">
        <v>1880</v>
      </c>
      <c r="D22213">
        <v>47632</v>
      </c>
    </row>
    <row r="22214" spans="1:4" x14ac:dyDescent="0.55000000000000004">
      <c r="A22214" t="s">
        <v>158</v>
      </c>
      <c r="B22214" t="s">
        <v>2131</v>
      </c>
      <c r="C22214">
        <v>1881</v>
      </c>
      <c r="D22214">
        <v>51296</v>
      </c>
    </row>
    <row r="22215" spans="1:4" x14ac:dyDescent="0.55000000000000004">
      <c r="A22215" t="s">
        <v>158</v>
      </c>
      <c r="B22215" t="s">
        <v>2131</v>
      </c>
      <c r="C22215">
        <v>1882</v>
      </c>
      <c r="D22215">
        <v>223504</v>
      </c>
    </row>
    <row r="22216" spans="1:4" x14ac:dyDescent="0.55000000000000004">
      <c r="A22216" t="s">
        <v>158</v>
      </c>
      <c r="B22216" t="s">
        <v>2131</v>
      </c>
      <c r="C22216">
        <v>1883</v>
      </c>
      <c r="D22216">
        <v>406704</v>
      </c>
    </row>
    <row r="22217" spans="1:4" x14ac:dyDescent="0.55000000000000004">
      <c r="A22217" t="s">
        <v>158</v>
      </c>
      <c r="B22217" t="s">
        <v>2131</v>
      </c>
      <c r="C22217">
        <v>1884</v>
      </c>
      <c r="D22217">
        <v>472656</v>
      </c>
    </row>
    <row r="22218" spans="1:4" x14ac:dyDescent="0.55000000000000004">
      <c r="A22218" t="s">
        <v>158</v>
      </c>
      <c r="B22218" t="s">
        <v>2131</v>
      </c>
      <c r="C22218">
        <v>1885</v>
      </c>
      <c r="D22218">
        <v>450672</v>
      </c>
    </row>
    <row r="22219" spans="1:4" x14ac:dyDescent="0.55000000000000004">
      <c r="A22219" t="s">
        <v>158</v>
      </c>
      <c r="B22219" t="s">
        <v>2131</v>
      </c>
      <c r="C22219">
        <v>1886</v>
      </c>
      <c r="D22219">
        <v>483648</v>
      </c>
    </row>
    <row r="22220" spans="1:4" x14ac:dyDescent="0.55000000000000004">
      <c r="A22220" t="s">
        <v>158</v>
      </c>
      <c r="B22220" t="s">
        <v>2131</v>
      </c>
      <c r="C22220">
        <v>1887</v>
      </c>
      <c r="D22220">
        <v>527616</v>
      </c>
    </row>
    <row r="22221" spans="1:4" x14ac:dyDescent="0.55000000000000004">
      <c r="A22221" t="s">
        <v>158</v>
      </c>
      <c r="B22221" t="s">
        <v>2131</v>
      </c>
      <c r="C22221">
        <v>1888</v>
      </c>
      <c r="D22221">
        <v>630208</v>
      </c>
    </row>
    <row r="22222" spans="1:4" x14ac:dyDescent="0.55000000000000004">
      <c r="A22222" t="s">
        <v>158</v>
      </c>
      <c r="B22222" t="s">
        <v>2131</v>
      </c>
      <c r="C22222">
        <v>1889</v>
      </c>
      <c r="D22222">
        <v>644864</v>
      </c>
    </row>
    <row r="22223" spans="1:4" x14ac:dyDescent="0.55000000000000004">
      <c r="A22223" t="s">
        <v>158</v>
      </c>
      <c r="B22223" t="s">
        <v>2131</v>
      </c>
      <c r="C22223">
        <v>1890</v>
      </c>
      <c r="D22223">
        <v>806080</v>
      </c>
    </row>
    <row r="22224" spans="1:4" x14ac:dyDescent="0.55000000000000004">
      <c r="A22224" t="s">
        <v>158</v>
      </c>
      <c r="B22224" t="s">
        <v>2131</v>
      </c>
      <c r="C22224">
        <v>1891</v>
      </c>
      <c r="D22224">
        <v>1117520</v>
      </c>
    </row>
    <row r="22225" spans="1:4" x14ac:dyDescent="0.55000000000000004">
      <c r="A22225" t="s">
        <v>158</v>
      </c>
      <c r="B22225" t="s">
        <v>2131</v>
      </c>
      <c r="C22225">
        <v>1892</v>
      </c>
      <c r="D22225">
        <v>1051568</v>
      </c>
    </row>
    <row r="22226" spans="1:4" x14ac:dyDescent="0.55000000000000004">
      <c r="A22226" t="s">
        <v>158</v>
      </c>
      <c r="B22226" t="s">
        <v>2131</v>
      </c>
      <c r="C22226">
        <v>1893</v>
      </c>
      <c r="D22226">
        <v>1135840</v>
      </c>
    </row>
    <row r="22227" spans="1:4" x14ac:dyDescent="0.55000000000000004">
      <c r="A22227" t="s">
        <v>158</v>
      </c>
      <c r="B22227" t="s">
        <v>2131</v>
      </c>
      <c r="C22227">
        <v>1894</v>
      </c>
      <c r="D22227">
        <v>1040576</v>
      </c>
    </row>
    <row r="22228" spans="1:4" x14ac:dyDescent="0.55000000000000004">
      <c r="A22228" t="s">
        <v>158</v>
      </c>
      <c r="B22228" t="s">
        <v>2131</v>
      </c>
      <c r="C22228">
        <v>1895</v>
      </c>
      <c r="D22228">
        <v>1077216</v>
      </c>
    </row>
    <row r="22229" spans="1:4" x14ac:dyDescent="0.55000000000000004">
      <c r="A22229" t="s">
        <v>158</v>
      </c>
      <c r="B22229" t="s">
        <v>2131</v>
      </c>
      <c r="C22229">
        <v>1896</v>
      </c>
      <c r="D22229">
        <v>1117520</v>
      </c>
    </row>
    <row r="22230" spans="1:4" x14ac:dyDescent="0.55000000000000004">
      <c r="A22230" t="s">
        <v>158</v>
      </c>
      <c r="B22230" t="s">
        <v>2131</v>
      </c>
      <c r="C22230">
        <v>1897</v>
      </c>
      <c r="D22230">
        <v>1297056</v>
      </c>
    </row>
    <row r="22231" spans="1:4" x14ac:dyDescent="0.55000000000000004">
      <c r="A22231" t="s">
        <v>158</v>
      </c>
      <c r="B22231" t="s">
        <v>2131</v>
      </c>
      <c r="C22231">
        <v>1898</v>
      </c>
      <c r="D22231">
        <v>1711088</v>
      </c>
    </row>
    <row r="22232" spans="1:4" x14ac:dyDescent="0.55000000000000004">
      <c r="A22232" t="s">
        <v>158</v>
      </c>
      <c r="B22232" t="s">
        <v>2131</v>
      </c>
      <c r="C22232">
        <v>1899</v>
      </c>
      <c r="D22232">
        <v>1612160</v>
      </c>
    </row>
    <row r="22233" spans="1:4" x14ac:dyDescent="0.55000000000000004">
      <c r="A22233" t="s">
        <v>158</v>
      </c>
      <c r="B22233" t="s">
        <v>2131</v>
      </c>
      <c r="C22233">
        <v>1900</v>
      </c>
      <c r="D22233">
        <v>1238432</v>
      </c>
    </row>
    <row r="22234" spans="1:4" x14ac:dyDescent="0.55000000000000004">
      <c r="A22234" t="s">
        <v>158</v>
      </c>
      <c r="B22234" t="s">
        <v>2131</v>
      </c>
      <c r="C22234">
        <v>1901</v>
      </c>
      <c r="D22234">
        <v>1593840</v>
      </c>
    </row>
    <row r="22235" spans="1:4" x14ac:dyDescent="0.55000000000000004">
      <c r="A22235" t="s">
        <v>158</v>
      </c>
      <c r="B22235" t="s">
        <v>2131</v>
      </c>
      <c r="C22235">
        <v>1902</v>
      </c>
      <c r="D22235">
        <v>1590176</v>
      </c>
    </row>
    <row r="22236" spans="1:4" x14ac:dyDescent="0.55000000000000004">
      <c r="A22236" t="s">
        <v>158</v>
      </c>
      <c r="B22236" t="s">
        <v>2131</v>
      </c>
      <c r="C22236">
        <v>1903</v>
      </c>
      <c r="D22236">
        <v>1846656</v>
      </c>
    </row>
    <row r="22237" spans="1:4" x14ac:dyDescent="0.55000000000000004">
      <c r="A22237" t="s">
        <v>158</v>
      </c>
      <c r="B22237" t="s">
        <v>2131</v>
      </c>
      <c r="C22237">
        <v>1904</v>
      </c>
      <c r="D22237">
        <v>2187408</v>
      </c>
    </row>
    <row r="22238" spans="1:4" x14ac:dyDescent="0.55000000000000004">
      <c r="A22238" t="s">
        <v>158</v>
      </c>
      <c r="B22238" t="s">
        <v>2131</v>
      </c>
      <c r="C22238">
        <v>1905</v>
      </c>
      <c r="D22238">
        <v>2660064</v>
      </c>
    </row>
    <row r="22239" spans="1:4" x14ac:dyDescent="0.55000000000000004">
      <c r="A22239" t="s">
        <v>158</v>
      </c>
      <c r="B22239" t="s">
        <v>2131</v>
      </c>
      <c r="C22239">
        <v>1906</v>
      </c>
      <c r="D22239">
        <v>3598048</v>
      </c>
    </row>
    <row r="22240" spans="1:4" x14ac:dyDescent="0.55000000000000004">
      <c r="A22240" t="s">
        <v>158</v>
      </c>
      <c r="B22240" t="s">
        <v>2131</v>
      </c>
      <c r="C22240">
        <v>1907</v>
      </c>
      <c r="D22240">
        <v>4558016</v>
      </c>
    </row>
    <row r="22241" spans="1:4" x14ac:dyDescent="0.55000000000000004">
      <c r="A22241" t="s">
        <v>158</v>
      </c>
      <c r="B22241" t="s">
        <v>2131</v>
      </c>
      <c r="C22241">
        <v>1908</v>
      </c>
      <c r="D22241">
        <v>4385808</v>
      </c>
    </row>
    <row r="22242" spans="1:4" x14ac:dyDescent="0.55000000000000004">
      <c r="A22242" t="s">
        <v>158</v>
      </c>
      <c r="B22242" t="s">
        <v>2131</v>
      </c>
      <c r="C22242">
        <v>1909</v>
      </c>
      <c r="D22242">
        <v>4858464</v>
      </c>
    </row>
    <row r="22243" spans="1:4" x14ac:dyDescent="0.55000000000000004">
      <c r="A22243" t="s">
        <v>158</v>
      </c>
      <c r="B22243" t="s">
        <v>2131</v>
      </c>
      <c r="C22243">
        <v>1910</v>
      </c>
      <c r="D22243">
        <v>4818160</v>
      </c>
    </row>
    <row r="22244" spans="1:4" x14ac:dyDescent="0.55000000000000004">
      <c r="A22244" t="s">
        <v>158</v>
      </c>
      <c r="B22244" t="s">
        <v>2131</v>
      </c>
      <c r="C22244">
        <v>1911</v>
      </c>
      <c r="D22244">
        <v>5774464</v>
      </c>
    </row>
    <row r="22245" spans="1:4" x14ac:dyDescent="0.55000000000000004">
      <c r="A22245" t="s">
        <v>158</v>
      </c>
      <c r="B22245" t="s">
        <v>2131</v>
      </c>
      <c r="C22245">
        <v>1912</v>
      </c>
      <c r="D22245">
        <v>6012624</v>
      </c>
    </row>
    <row r="22246" spans="1:4" x14ac:dyDescent="0.55000000000000004">
      <c r="A22246" t="s">
        <v>158</v>
      </c>
      <c r="B22246" t="s">
        <v>2131</v>
      </c>
      <c r="C22246">
        <v>1913</v>
      </c>
      <c r="D22246">
        <v>6990912</v>
      </c>
    </row>
    <row r="22247" spans="1:4" x14ac:dyDescent="0.55000000000000004">
      <c r="A22247" t="s">
        <v>158</v>
      </c>
      <c r="B22247" t="s">
        <v>2131</v>
      </c>
      <c r="C22247">
        <v>1914</v>
      </c>
      <c r="D22247">
        <v>5785456</v>
      </c>
    </row>
    <row r="22248" spans="1:4" x14ac:dyDescent="0.55000000000000004">
      <c r="A22248" t="s">
        <v>158</v>
      </c>
      <c r="B22248" t="s">
        <v>2131</v>
      </c>
      <c r="C22248">
        <v>1915</v>
      </c>
      <c r="D22248">
        <v>5144256</v>
      </c>
    </row>
    <row r="22249" spans="1:4" x14ac:dyDescent="0.55000000000000004">
      <c r="A22249" t="s">
        <v>158</v>
      </c>
      <c r="B22249" t="s">
        <v>2131</v>
      </c>
      <c r="C22249">
        <v>1916</v>
      </c>
      <c r="D22249">
        <v>2997152</v>
      </c>
    </row>
    <row r="22250" spans="1:4" x14ac:dyDescent="0.55000000000000004">
      <c r="A22250" t="s">
        <v>158</v>
      </c>
      <c r="B22250" t="s">
        <v>2131</v>
      </c>
      <c r="C22250">
        <v>1917</v>
      </c>
      <c r="D22250">
        <v>2513504</v>
      </c>
    </row>
    <row r="22251" spans="1:4" x14ac:dyDescent="0.55000000000000004">
      <c r="A22251" t="s">
        <v>158</v>
      </c>
      <c r="B22251" t="s">
        <v>2131</v>
      </c>
      <c r="C22251">
        <v>1918</v>
      </c>
      <c r="D22251">
        <v>3187680</v>
      </c>
    </row>
    <row r="22252" spans="1:4" x14ac:dyDescent="0.55000000000000004">
      <c r="A22252" t="s">
        <v>158</v>
      </c>
      <c r="B22252" t="s">
        <v>2131</v>
      </c>
      <c r="C22252">
        <v>1919</v>
      </c>
      <c r="D22252">
        <v>4664272</v>
      </c>
    </row>
    <row r="22253" spans="1:4" x14ac:dyDescent="0.55000000000000004">
      <c r="A22253" t="s">
        <v>158</v>
      </c>
      <c r="B22253" t="s">
        <v>2131</v>
      </c>
      <c r="C22253">
        <v>1920</v>
      </c>
      <c r="D22253">
        <v>5485008</v>
      </c>
    </row>
    <row r="22254" spans="1:4" x14ac:dyDescent="0.55000000000000004">
      <c r="A22254" t="s">
        <v>158</v>
      </c>
      <c r="B22254" t="s">
        <v>2131</v>
      </c>
      <c r="C22254">
        <v>1921</v>
      </c>
      <c r="D22254">
        <v>5917360</v>
      </c>
    </row>
    <row r="22255" spans="1:4" x14ac:dyDescent="0.55000000000000004">
      <c r="A22255" t="s">
        <v>158</v>
      </c>
      <c r="B22255" t="s">
        <v>2131</v>
      </c>
      <c r="C22255">
        <v>1922</v>
      </c>
      <c r="D22255">
        <v>7141136</v>
      </c>
    </row>
    <row r="22256" spans="1:4" x14ac:dyDescent="0.55000000000000004">
      <c r="A22256" t="s">
        <v>158</v>
      </c>
      <c r="B22256" t="s">
        <v>2131</v>
      </c>
      <c r="C22256">
        <v>1923</v>
      </c>
      <c r="D22256">
        <v>8474832</v>
      </c>
    </row>
    <row r="22257" spans="1:4" x14ac:dyDescent="0.55000000000000004">
      <c r="A22257" t="s">
        <v>158</v>
      </c>
      <c r="B22257" t="s">
        <v>2131</v>
      </c>
      <c r="C22257">
        <v>1924</v>
      </c>
      <c r="D22257">
        <v>10006384</v>
      </c>
    </row>
    <row r="22258" spans="1:4" x14ac:dyDescent="0.55000000000000004">
      <c r="A22258" t="s">
        <v>158</v>
      </c>
      <c r="B22258" t="s">
        <v>2131</v>
      </c>
      <c r="C22258">
        <v>1925</v>
      </c>
      <c r="D22258">
        <v>11710144</v>
      </c>
    </row>
    <row r="22259" spans="1:4" x14ac:dyDescent="0.55000000000000004">
      <c r="A22259" t="s">
        <v>158</v>
      </c>
      <c r="B22259" t="s">
        <v>2131</v>
      </c>
      <c r="C22259">
        <v>1926</v>
      </c>
      <c r="D22259">
        <v>14502112</v>
      </c>
    </row>
    <row r="22260" spans="1:4" x14ac:dyDescent="0.55000000000000004">
      <c r="A22260" t="s">
        <v>158</v>
      </c>
      <c r="B22260" t="s">
        <v>2131</v>
      </c>
      <c r="C22260">
        <v>1927</v>
      </c>
      <c r="D22260">
        <v>16125263</v>
      </c>
    </row>
    <row r="22261" spans="1:4" x14ac:dyDescent="0.55000000000000004">
      <c r="A22261" t="s">
        <v>158</v>
      </c>
      <c r="B22261" t="s">
        <v>2131</v>
      </c>
      <c r="C22261">
        <v>1928</v>
      </c>
      <c r="D22261">
        <v>18271030</v>
      </c>
    </row>
    <row r="22262" spans="1:4" x14ac:dyDescent="0.55000000000000004">
      <c r="A22262" t="s">
        <v>158</v>
      </c>
      <c r="B22262" t="s">
        <v>2131</v>
      </c>
      <c r="C22262">
        <v>1929</v>
      </c>
      <c r="D22262">
        <v>20491474</v>
      </c>
    </row>
    <row r="22263" spans="1:4" x14ac:dyDescent="0.55000000000000004">
      <c r="A22263" t="s">
        <v>158</v>
      </c>
      <c r="B22263" t="s">
        <v>2131</v>
      </c>
      <c r="C22263">
        <v>1930</v>
      </c>
      <c r="D22263">
        <v>23242812</v>
      </c>
    </row>
    <row r="22264" spans="1:4" x14ac:dyDescent="0.55000000000000004">
      <c r="A22264" t="s">
        <v>158</v>
      </c>
      <c r="B22264" t="s">
        <v>2131</v>
      </c>
      <c r="C22264">
        <v>1931</v>
      </c>
      <c r="D22264">
        <v>25848718</v>
      </c>
    </row>
    <row r="22265" spans="1:4" x14ac:dyDescent="0.55000000000000004">
      <c r="A22265" t="s">
        <v>158</v>
      </c>
      <c r="B22265" t="s">
        <v>2131</v>
      </c>
      <c r="C22265">
        <v>1932</v>
      </c>
      <c r="D22265">
        <v>27358226</v>
      </c>
    </row>
    <row r="22266" spans="1:4" x14ac:dyDescent="0.55000000000000004">
      <c r="A22266" t="s">
        <v>158</v>
      </c>
      <c r="B22266" t="s">
        <v>2131</v>
      </c>
      <c r="C22266">
        <v>1933</v>
      </c>
      <c r="D22266">
        <v>27310566</v>
      </c>
    </row>
    <row r="22267" spans="1:4" x14ac:dyDescent="0.55000000000000004">
      <c r="A22267" t="s">
        <v>158</v>
      </c>
      <c r="B22267" t="s">
        <v>2131</v>
      </c>
      <c r="C22267">
        <v>1934</v>
      </c>
      <c r="D22267">
        <v>31659346</v>
      </c>
    </row>
    <row r="22268" spans="1:4" x14ac:dyDescent="0.55000000000000004">
      <c r="A22268" t="s">
        <v>158</v>
      </c>
      <c r="B22268" t="s">
        <v>2131</v>
      </c>
      <c r="C22268">
        <v>1935</v>
      </c>
      <c r="D22268">
        <v>31530840</v>
      </c>
    </row>
    <row r="22269" spans="1:4" x14ac:dyDescent="0.55000000000000004">
      <c r="A22269" t="s">
        <v>158</v>
      </c>
      <c r="B22269" t="s">
        <v>2131</v>
      </c>
      <c r="C22269">
        <v>1936</v>
      </c>
      <c r="D22269">
        <v>33154018</v>
      </c>
    </row>
    <row r="22270" spans="1:4" x14ac:dyDescent="0.55000000000000004">
      <c r="A22270" t="s">
        <v>158</v>
      </c>
      <c r="B22270" t="s">
        <v>2131</v>
      </c>
      <c r="C22270">
        <v>1937</v>
      </c>
      <c r="D22270">
        <v>28463774</v>
      </c>
    </row>
    <row r="22271" spans="1:4" x14ac:dyDescent="0.55000000000000004">
      <c r="A22271" t="s">
        <v>158</v>
      </c>
      <c r="B22271" t="s">
        <v>2131</v>
      </c>
      <c r="C22271">
        <v>1938</v>
      </c>
      <c r="D22271">
        <v>26712412</v>
      </c>
    </row>
    <row r="22272" spans="1:4" x14ac:dyDescent="0.55000000000000004">
      <c r="A22272" t="s">
        <v>158</v>
      </c>
      <c r="B22272" t="s">
        <v>2131</v>
      </c>
      <c r="C22272">
        <v>1939</v>
      </c>
      <c r="D22272">
        <v>25187860</v>
      </c>
    </row>
    <row r="22273" spans="1:4" x14ac:dyDescent="0.55000000000000004">
      <c r="A22273" t="s">
        <v>158</v>
      </c>
      <c r="B22273" t="s">
        <v>2131</v>
      </c>
      <c r="C22273">
        <v>1940</v>
      </c>
      <c r="D22273">
        <v>23946298</v>
      </c>
    </row>
    <row r="22274" spans="1:4" x14ac:dyDescent="0.55000000000000004">
      <c r="A22274" t="s">
        <v>158</v>
      </c>
      <c r="B22274" t="s">
        <v>2131</v>
      </c>
      <c r="C22274">
        <v>1941</v>
      </c>
      <c r="D22274">
        <v>22545760</v>
      </c>
    </row>
    <row r="22275" spans="1:4" x14ac:dyDescent="0.55000000000000004">
      <c r="A22275" t="s">
        <v>158</v>
      </c>
      <c r="B22275" t="s">
        <v>2131</v>
      </c>
      <c r="C22275">
        <v>1942</v>
      </c>
      <c r="D22275">
        <v>23671618</v>
      </c>
    </row>
    <row r="22276" spans="1:4" x14ac:dyDescent="0.55000000000000004">
      <c r="A22276" t="s">
        <v>158</v>
      </c>
      <c r="B22276" t="s">
        <v>2131</v>
      </c>
      <c r="C22276">
        <v>1943</v>
      </c>
      <c r="D22276">
        <v>22106734</v>
      </c>
    </row>
    <row r="22277" spans="1:4" x14ac:dyDescent="0.55000000000000004">
      <c r="A22277" t="s">
        <v>158</v>
      </c>
      <c r="B22277" t="s">
        <v>2131</v>
      </c>
      <c r="C22277">
        <v>1944</v>
      </c>
      <c r="D22277">
        <v>15057732</v>
      </c>
    </row>
    <row r="22278" spans="1:4" x14ac:dyDescent="0.55000000000000004">
      <c r="A22278" t="s">
        <v>158</v>
      </c>
      <c r="B22278" t="s">
        <v>2131</v>
      </c>
      <c r="C22278">
        <v>1945</v>
      </c>
      <c r="D22278">
        <v>18905230</v>
      </c>
    </row>
    <row r="22279" spans="1:4" x14ac:dyDescent="0.55000000000000004">
      <c r="A22279" t="s">
        <v>158</v>
      </c>
      <c r="B22279" t="s">
        <v>2131</v>
      </c>
      <c r="C22279">
        <v>1946</v>
      </c>
      <c r="D22279">
        <v>17465010</v>
      </c>
    </row>
    <row r="22280" spans="1:4" x14ac:dyDescent="0.55000000000000004">
      <c r="A22280" t="s">
        <v>158</v>
      </c>
      <c r="B22280" t="s">
        <v>2131</v>
      </c>
      <c r="C22280">
        <v>1947</v>
      </c>
      <c r="D22280">
        <v>16347075</v>
      </c>
    </row>
    <row r="22281" spans="1:4" x14ac:dyDescent="0.55000000000000004">
      <c r="A22281" t="s">
        <v>158</v>
      </c>
      <c r="B22281" t="s">
        <v>2131</v>
      </c>
      <c r="C22281">
        <v>1948</v>
      </c>
      <c r="D22281">
        <v>23374508</v>
      </c>
    </row>
    <row r="22282" spans="1:4" x14ac:dyDescent="0.55000000000000004">
      <c r="A22282" t="s">
        <v>158</v>
      </c>
      <c r="B22282" t="s">
        <v>2131</v>
      </c>
      <c r="C22282">
        <v>1949</v>
      </c>
      <c r="D22282">
        <v>23113918</v>
      </c>
    </row>
    <row r="22283" spans="1:4" x14ac:dyDescent="0.55000000000000004">
      <c r="A22283" t="s">
        <v>158</v>
      </c>
      <c r="B22283" t="s">
        <v>2131</v>
      </c>
      <c r="C22283">
        <v>1950</v>
      </c>
      <c r="D22283">
        <v>19416586</v>
      </c>
    </row>
    <row r="22284" spans="1:4" x14ac:dyDescent="0.55000000000000004">
      <c r="A22284" t="s">
        <v>158</v>
      </c>
      <c r="B22284" t="s">
        <v>2131</v>
      </c>
      <c r="C22284">
        <v>1951</v>
      </c>
      <c r="D22284">
        <v>22503346</v>
      </c>
    </row>
    <row r="22285" spans="1:4" x14ac:dyDescent="0.55000000000000004">
      <c r="A22285" t="s">
        <v>158</v>
      </c>
      <c r="B22285" t="s">
        <v>2131</v>
      </c>
      <c r="C22285">
        <v>1952</v>
      </c>
      <c r="D22285">
        <v>26631218</v>
      </c>
    </row>
    <row r="22286" spans="1:4" x14ac:dyDescent="0.55000000000000004">
      <c r="A22286" t="s">
        <v>158</v>
      </c>
      <c r="B22286" t="s">
        <v>2131</v>
      </c>
      <c r="C22286">
        <v>1953</v>
      </c>
      <c r="D22286">
        <v>30627036</v>
      </c>
    </row>
    <row r="22287" spans="1:4" x14ac:dyDescent="0.55000000000000004">
      <c r="A22287" t="s">
        <v>158</v>
      </c>
      <c r="B22287" t="s">
        <v>2131</v>
      </c>
      <c r="C22287">
        <v>1954</v>
      </c>
      <c r="D22287">
        <v>33504468</v>
      </c>
    </row>
    <row r="22288" spans="1:4" x14ac:dyDescent="0.55000000000000004">
      <c r="A22288" t="s">
        <v>158</v>
      </c>
      <c r="B22288" t="s">
        <v>2131</v>
      </c>
      <c r="C22288">
        <v>1955</v>
      </c>
      <c r="D22288">
        <v>36782410</v>
      </c>
    </row>
    <row r="22289" spans="1:4" x14ac:dyDescent="0.55000000000000004">
      <c r="A22289" t="s">
        <v>158</v>
      </c>
      <c r="B22289" t="s">
        <v>2131</v>
      </c>
      <c r="C22289">
        <v>1956</v>
      </c>
      <c r="D22289">
        <v>40779180</v>
      </c>
    </row>
    <row r="22290" spans="1:4" x14ac:dyDescent="0.55000000000000004">
      <c r="A22290" t="s">
        <v>158</v>
      </c>
      <c r="B22290" t="s">
        <v>2131</v>
      </c>
      <c r="C22290">
        <v>1957</v>
      </c>
      <c r="D22290">
        <v>45929720</v>
      </c>
    </row>
    <row r="22291" spans="1:4" x14ac:dyDescent="0.55000000000000004">
      <c r="A22291" t="s">
        <v>158</v>
      </c>
      <c r="B22291" t="s">
        <v>2131</v>
      </c>
      <c r="C22291">
        <v>1958</v>
      </c>
      <c r="D22291">
        <v>49794348</v>
      </c>
    </row>
    <row r="22292" spans="1:4" x14ac:dyDescent="0.55000000000000004">
      <c r="A22292" t="s">
        <v>158</v>
      </c>
      <c r="B22292" t="s">
        <v>2131</v>
      </c>
      <c r="C22292">
        <v>1959</v>
      </c>
      <c r="D22292">
        <v>50643268</v>
      </c>
    </row>
    <row r="22293" spans="1:4" x14ac:dyDescent="0.55000000000000004">
      <c r="A22293" t="s">
        <v>158</v>
      </c>
      <c r="B22293" t="s">
        <v>2131</v>
      </c>
      <c r="C22293">
        <v>1960</v>
      </c>
      <c r="D22293">
        <v>53394132</v>
      </c>
    </row>
    <row r="22294" spans="1:4" x14ac:dyDescent="0.55000000000000004">
      <c r="A22294" t="s">
        <v>158</v>
      </c>
      <c r="B22294" t="s">
        <v>2131</v>
      </c>
      <c r="C22294">
        <v>1961</v>
      </c>
      <c r="D22294">
        <v>55716068</v>
      </c>
    </row>
    <row r="22295" spans="1:4" x14ac:dyDescent="0.55000000000000004">
      <c r="A22295" t="s">
        <v>158</v>
      </c>
      <c r="B22295" t="s">
        <v>2131</v>
      </c>
      <c r="C22295">
        <v>1962</v>
      </c>
      <c r="D22295">
        <v>63812790</v>
      </c>
    </row>
    <row r="22296" spans="1:4" x14ac:dyDescent="0.55000000000000004">
      <c r="A22296" t="s">
        <v>158</v>
      </c>
      <c r="B22296" t="s">
        <v>2131</v>
      </c>
      <c r="C22296">
        <v>1963</v>
      </c>
      <c r="D22296">
        <v>69455450</v>
      </c>
    </row>
    <row r="22297" spans="1:4" x14ac:dyDescent="0.55000000000000004">
      <c r="A22297" t="s">
        <v>158</v>
      </c>
      <c r="B22297" t="s">
        <v>2131</v>
      </c>
      <c r="C22297">
        <v>1964</v>
      </c>
      <c r="D22297">
        <v>72037020</v>
      </c>
    </row>
    <row r="22298" spans="1:4" x14ac:dyDescent="0.55000000000000004">
      <c r="A22298" t="s">
        <v>158</v>
      </c>
      <c r="B22298" t="s">
        <v>2131</v>
      </c>
      <c r="C22298">
        <v>1965</v>
      </c>
      <c r="D22298">
        <v>78636910</v>
      </c>
    </row>
    <row r="22299" spans="1:4" x14ac:dyDescent="0.55000000000000004">
      <c r="A22299" t="s">
        <v>158</v>
      </c>
      <c r="B22299" t="s">
        <v>2131</v>
      </c>
      <c r="C22299">
        <v>1966</v>
      </c>
      <c r="D22299">
        <v>84090540</v>
      </c>
    </row>
    <row r="22300" spans="1:4" x14ac:dyDescent="0.55000000000000004">
      <c r="A22300" t="s">
        <v>158</v>
      </c>
      <c r="B22300" t="s">
        <v>2131</v>
      </c>
      <c r="C22300">
        <v>1967</v>
      </c>
      <c r="D22300">
        <v>92028880</v>
      </c>
    </row>
    <row r="22301" spans="1:4" x14ac:dyDescent="0.55000000000000004">
      <c r="A22301" t="s">
        <v>158</v>
      </c>
      <c r="B22301" t="s">
        <v>2131</v>
      </c>
      <c r="C22301">
        <v>1968</v>
      </c>
      <c r="D22301">
        <v>100075864</v>
      </c>
    </row>
    <row r="22302" spans="1:4" x14ac:dyDescent="0.55000000000000004">
      <c r="A22302" t="s">
        <v>158</v>
      </c>
      <c r="B22302" t="s">
        <v>2131</v>
      </c>
      <c r="C22302">
        <v>1969</v>
      </c>
      <c r="D22302">
        <v>111523896</v>
      </c>
    </row>
    <row r="22303" spans="1:4" x14ac:dyDescent="0.55000000000000004">
      <c r="A22303" t="s">
        <v>158</v>
      </c>
      <c r="B22303" t="s">
        <v>2131</v>
      </c>
      <c r="C22303">
        <v>1970</v>
      </c>
      <c r="D22303">
        <v>119981360</v>
      </c>
    </row>
    <row r="22304" spans="1:4" x14ac:dyDescent="0.55000000000000004">
      <c r="A22304" t="s">
        <v>158</v>
      </c>
      <c r="B22304" t="s">
        <v>2131</v>
      </c>
      <c r="C22304">
        <v>1971</v>
      </c>
      <c r="D22304">
        <v>125660030</v>
      </c>
    </row>
    <row r="22305" spans="1:4" x14ac:dyDescent="0.55000000000000004">
      <c r="A22305" t="s">
        <v>158</v>
      </c>
      <c r="B22305" t="s">
        <v>2131</v>
      </c>
      <c r="C22305">
        <v>1972</v>
      </c>
      <c r="D22305">
        <v>132207890</v>
      </c>
    </row>
    <row r="22306" spans="1:4" x14ac:dyDescent="0.55000000000000004">
      <c r="A22306" t="s">
        <v>158</v>
      </c>
      <c r="B22306" t="s">
        <v>2131</v>
      </c>
      <c r="C22306">
        <v>1973</v>
      </c>
      <c r="D22306">
        <v>144690800</v>
      </c>
    </row>
    <row r="22307" spans="1:4" x14ac:dyDescent="0.55000000000000004">
      <c r="A22307" t="s">
        <v>158</v>
      </c>
      <c r="B22307" t="s">
        <v>2131</v>
      </c>
      <c r="C22307">
        <v>1974</v>
      </c>
      <c r="D22307">
        <v>150611440</v>
      </c>
    </row>
    <row r="22308" spans="1:4" x14ac:dyDescent="0.55000000000000004">
      <c r="A22308" t="s">
        <v>158</v>
      </c>
      <c r="B22308" t="s">
        <v>2131</v>
      </c>
      <c r="C22308">
        <v>1975</v>
      </c>
      <c r="D22308">
        <v>161861600</v>
      </c>
    </row>
    <row r="22309" spans="1:4" x14ac:dyDescent="0.55000000000000004">
      <c r="A22309" t="s">
        <v>158</v>
      </c>
      <c r="B22309" t="s">
        <v>2131</v>
      </c>
      <c r="C22309">
        <v>1976</v>
      </c>
      <c r="D22309">
        <v>174278100</v>
      </c>
    </row>
    <row r="22310" spans="1:4" x14ac:dyDescent="0.55000000000000004">
      <c r="A22310" t="s">
        <v>158</v>
      </c>
      <c r="B22310" t="s">
        <v>2131</v>
      </c>
      <c r="C22310">
        <v>1977</v>
      </c>
      <c r="D22310">
        <v>177832510</v>
      </c>
    </row>
    <row r="22311" spans="1:4" x14ac:dyDescent="0.55000000000000004">
      <c r="A22311" t="s">
        <v>158</v>
      </c>
      <c r="B22311" t="s">
        <v>2131</v>
      </c>
      <c r="C22311">
        <v>1978</v>
      </c>
      <c r="D22311">
        <v>193243920</v>
      </c>
    </row>
    <row r="22312" spans="1:4" x14ac:dyDescent="0.55000000000000004">
      <c r="A22312" t="s">
        <v>158</v>
      </c>
      <c r="B22312" t="s">
        <v>2131</v>
      </c>
      <c r="C22312">
        <v>1979</v>
      </c>
      <c r="D22312">
        <v>195323570</v>
      </c>
    </row>
    <row r="22313" spans="1:4" x14ac:dyDescent="0.55000000000000004">
      <c r="A22313" t="s">
        <v>158</v>
      </c>
      <c r="B22313" t="s">
        <v>2131</v>
      </c>
      <c r="C22313">
        <v>1980</v>
      </c>
      <c r="D22313">
        <v>195806610</v>
      </c>
    </row>
    <row r="22314" spans="1:4" x14ac:dyDescent="0.55000000000000004">
      <c r="A22314" t="s">
        <v>158</v>
      </c>
      <c r="B22314" t="s">
        <v>2131</v>
      </c>
      <c r="C22314">
        <v>1981</v>
      </c>
      <c r="D22314">
        <v>197322540</v>
      </c>
    </row>
    <row r="22315" spans="1:4" x14ac:dyDescent="0.55000000000000004">
      <c r="A22315" t="s">
        <v>158</v>
      </c>
      <c r="B22315" t="s">
        <v>2131</v>
      </c>
      <c r="C22315">
        <v>1982</v>
      </c>
      <c r="D22315">
        <v>194876910</v>
      </c>
    </row>
    <row r="22316" spans="1:4" x14ac:dyDescent="0.55000000000000004">
      <c r="A22316" t="s">
        <v>158</v>
      </c>
      <c r="B22316" t="s">
        <v>2131</v>
      </c>
      <c r="C22316">
        <v>1983</v>
      </c>
      <c r="D22316">
        <v>199663380</v>
      </c>
    </row>
    <row r="22317" spans="1:4" x14ac:dyDescent="0.55000000000000004">
      <c r="A22317" t="s">
        <v>158</v>
      </c>
      <c r="B22317" t="s">
        <v>2131</v>
      </c>
      <c r="C22317">
        <v>1984</v>
      </c>
      <c r="D22317">
        <v>188323360</v>
      </c>
    </row>
    <row r="22318" spans="1:4" x14ac:dyDescent="0.55000000000000004">
      <c r="A22318" t="s">
        <v>158</v>
      </c>
      <c r="B22318" t="s">
        <v>2131</v>
      </c>
      <c r="C22318">
        <v>1985</v>
      </c>
      <c r="D22318">
        <v>193449170</v>
      </c>
    </row>
    <row r="22319" spans="1:4" x14ac:dyDescent="0.55000000000000004">
      <c r="A22319" t="s">
        <v>158</v>
      </c>
      <c r="B22319" t="s">
        <v>2131</v>
      </c>
      <c r="C22319">
        <v>1986</v>
      </c>
      <c r="D22319">
        <v>201073260</v>
      </c>
    </row>
    <row r="22320" spans="1:4" x14ac:dyDescent="0.55000000000000004">
      <c r="A22320" t="s">
        <v>158</v>
      </c>
      <c r="B22320" t="s">
        <v>2131</v>
      </c>
      <c r="C22320">
        <v>1987</v>
      </c>
      <c r="D22320">
        <v>211024290</v>
      </c>
    </row>
    <row r="22321" spans="1:4" x14ac:dyDescent="0.55000000000000004">
      <c r="A22321" t="s">
        <v>158</v>
      </c>
      <c r="B22321" t="s">
        <v>2131</v>
      </c>
      <c r="C22321">
        <v>1988</v>
      </c>
      <c r="D22321">
        <v>211567800</v>
      </c>
    </row>
    <row r="22322" spans="1:4" x14ac:dyDescent="0.55000000000000004">
      <c r="A22322" t="s">
        <v>158</v>
      </c>
      <c r="B22322" t="s">
        <v>2131</v>
      </c>
      <c r="C22322">
        <v>1989</v>
      </c>
      <c r="D22322">
        <v>212969520</v>
      </c>
    </row>
    <row r="22323" spans="1:4" x14ac:dyDescent="0.55000000000000004">
      <c r="A22323" t="s">
        <v>158</v>
      </c>
      <c r="B22323" t="s">
        <v>2131</v>
      </c>
      <c r="C22323">
        <v>1990</v>
      </c>
      <c r="D22323">
        <v>176535100</v>
      </c>
    </row>
    <row r="22324" spans="1:4" x14ac:dyDescent="0.55000000000000004">
      <c r="A22324" t="s">
        <v>158</v>
      </c>
      <c r="B22324" t="s">
        <v>2131</v>
      </c>
      <c r="C22324">
        <v>1991</v>
      </c>
      <c r="D22324">
        <v>142258080</v>
      </c>
    </row>
    <row r="22325" spans="1:4" x14ac:dyDescent="0.55000000000000004">
      <c r="A22325" t="s">
        <v>158</v>
      </c>
      <c r="B22325" t="s">
        <v>2131</v>
      </c>
      <c r="C22325">
        <v>1992</v>
      </c>
      <c r="D22325">
        <v>132002824</v>
      </c>
    </row>
    <row r="22326" spans="1:4" x14ac:dyDescent="0.55000000000000004">
      <c r="A22326" t="s">
        <v>158</v>
      </c>
      <c r="B22326" t="s">
        <v>2131</v>
      </c>
      <c r="C22326">
        <v>1993</v>
      </c>
      <c r="D22326">
        <v>122709180</v>
      </c>
    </row>
    <row r="22327" spans="1:4" x14ac:dyDescent="0.55000000000000004">
      <c r="A22327" t="s">
        <v>158</v>
      </c>
      <c r="B22327" t="s">
        <v>2131</v>
      </c>
      <c r="C22327">
        <v>1994</v>
      </c>
      <c r="D22327">
        <v>120868470</v>
      </c>
    </row>
    <row r="22328" spans="1:4" x14ac:dyDescent="0.55000000000000004">
      <c r="A22328" t="s">
        <v>158</v>
      </c>
      <c r="B22328" t="s">
        <v>2131</v>
      </c>
      <c r="C22328">
        <v>1995</v>
      </c>
      <c r="D22328">
        <v>125675384</v>
      </c>
    </row>
    <row r="22329" spans="1:4" x14ac:dyDescent="0.55000000000000004">
      <c r="A22329" t="s">
        <v>158</v>
      </c>
      <c r="B22329" t="s">
        <v>2131</v>
      </c>
      <c r="C22329">
        <v>1996</v>
      </c>
      <c r="D22329">
        <v>129117050</v>
      </c>
    </row>
    <row r="22330" spans="1:4" x14ac:dyDescent="0.55000000000000004">
      <c r="A22330" t="s">
        <v>158</v>
      </c>
      <c r="B22330" t="s">
        <v>2131</v>
      </c>
      <c r="C22330">
        <v>1997</v>
      </c>
      <c r="D22330">
        <v>118114570</v>
      </c>
    </row>
    <row r="22331" spans="1:4" x14ac:dyDescent="0.55000000000000004">
      <c r="A22331" t="s">
        <v>158</v>
      </c>
      <c r="B22331" t="s">
        <v>2131</v>
      </c>
      <c r="C22331">
        <v>1998</v>
      </c>
      <c r="D22331">
        <v>104783420</v>
      </c>
    </row>
    <row r="22332" spans="1:4" x14ac:dyDescent="0.55000000000000004">
      <c r="A22332" t="s">
        <v>158</v>
      </c>
      <c r="B22332" t="s">
        <v>2131</v>
      </c>
      <c r="C22332">
        <v>1999</v>
      </c>
      <c r="D22332">
        <v>88898600</v>
      </c>
    </row>
    <row r="22333" spans="1:4" x14ac:dyDescent="0.55000000000000004">
      <c r="A22333" t="s">
        <v>158</v>
      </c>
      <c r="B22333" t="s">
        <v>2131</v>
      </c>
      <c r="C22333">
        <v>2000</v>
      </c>
      <c r="D22333">
        <v>93206264</v>
      </c>
    </row>
    <row r="22334" spans="1:4" x14ac:dyDescent="0.55000000000000004">
      <c r="A22334" t="s">
        <v>158</v>
      </c>
      <c r="B22334" t="s">
        <v>2131</v>
      </c>
      <c r="C22334">
        <v>2001</v>
      </c>
      <c r="D22334">
        <v>98928060</v>
      </c>
    </row>
    <row r="22335" spans="1:4" x14ac:dyDescent="0.55000000000000004">
      <c r="A22335" t="s">
        <v>158</v>
      </c>
      <c r="B22335" t="s">
        <v>2131</v>
      </c>
      <c r="C22335">
        <v>2002</v>
      </c>
      <c r="D22335">
        <v>99068890</v>
      </c>
    </row>
    <row r="22336" spans="1:4" x14ac:dyDescent="0.55000000000000004">
      <c r="A22336" t="s">
        <v>158</v>
      </c>
      <c r="B22336" t="s">
        <v>2131</v>
      </c>
      <c r="C22336">
        <v>2003</v>
      </c>
      <c r="D22336">
        <v>103707360</v>
      </c>
    </row>
    <row r="22337" spans="1:4" x14ac:dyDescent="0.55000000000000004">
      <c r="A22337" t="s">
        <v>158</v>
      </c>
      <c r="B22337" t="s">
        <v>2131</v>
      </c>
      <c r="C22337">
        <v>2004</v>
      </c>
      <c r="D22337">
        <v>103232620</v>
      </c>
    </row>
    <row r="22338" spans="1:4" x14ac:dyDescent="0.55000000000000004">
      <c r="A22338" t="s">
        <v>158</v>
      </c>
      <c r="B22338" t="s">
        <v>2131</v>
      </c>
      <c r="C22338">
        <v>2005</v>
      </c>
      <c r="D22338">
        <v>101336590</v>
      </c>
    </row>
    <row r="22339" spans="1:4" x14ac:dyDescent="0.55000000000000004">
      <c r="A22339" t="s">
        <v>158</v>
      </c>
      <c r="B22339" t="s">
        <v>2131</v>
      </c>
      <c r="C22339">
        <v>2006</v>
      </c>
      <c r="D22339">
        <v>104290000</v>
      </c>
    </row>
    <row r="22340" spans="1:4" x14ac:dyDescent="0.55000000000000004">
      <c r="A22340" t="s">
        <v>158</v>
      </c>
      <c r="B22340" t="s">
        <v>2131</v>
      </c>
      <c r="C22340">
        <v>2007</v>
      </c>
      <c r="D22340">
        <v>108496600</v>
      </c>
    </row>
    <row r="22341" spans="1:4" x14ac:dyDescent="0.55000000000000004">
      <c r="A22341" t="s">
        <v>158</v>
      </c>
      <c r="B22341" t="s">
        <v>2131</v>
      </c>
      <c r="C22341">
        <v>2008</v>
      </c>
      <c r="D22341">
        <v>106997310</v>
      </c>
    </row>
    <row r="22342" spans="1:4" x14ac:dyDescent="0.55000000000000004">
      <c r="A22342" t="s">
        <v>158</v>
      </c>
      <c r="B22342" t="s">
        <v>2131</v>
      </c>
      <c r="C22342">
        <v>2009</v>
      </c>
      <c r="D22342">
        <v>87805750</v>
      </c>
    </row>
    <row r="22343" spans="1:4" x14ac:dyDescent="0.55000000000000004">
      <c r="A22343" t="s">
        <v>158</v>
      </c>
      <c r="B22343" t="s">
        <v>2131</v>
      </c>
      <c r="C22343">
        <v>2010</v>
      </c>
      <c r="D22343">
        <v>84487900</v>
      </c>
    </row>
    <row r="22344" spans="1:4" x14ac:dyDescent="0.55000000000000004">
      <c r="A22344" t="s">
        <v>158</v>
      </c>
      <c r="B22344" t="s">
        <v>2131</v>
      </c>
      <c r="C22344">
        <v>2011</v>
      </c>
      <c r="D22344">
        <v>92390700</v>
      </c>
    </row>
    <row r="22345" spans="1:4" x14ac:dyDescent="0.55000000000000004">
      <c r="A22345" t="s">
        <v>158</v>
      </c>
      <c r="B22345" t="s">
        <v>2131</v>
      </c>
      <c r="C22345">
        <v>2012</v>
      </c>
      <c r="D22345">
        <v>89847710</v>
      </c>
    </row>
    <row r="22346" spans="1:4" x14ac:dyDescent="0.55000000000000004">
      <c r="A22346" t="s">
        <v>158</v>
      </c>
      <c r="B22346" t="s">
        <v>2131</v>
      </c>
      <c r="C22346">
        <v>2013</v>
      </c>
      <c r="D22346">
        <v>78795464</v>
      </c>
    </row>
    <row r="22347" spans="1:4" x14ac:dyDescent="0.55000000000000004">
      <c r="A22347" t="s">
        <v>158</v>
      </c>
      <c r="B22347" t="s">
        <v>2131</v>
      </c>
      <c r="C22347">
        <v>2014</v>
      </c>
      <c r="D22347">
        <v>79335350</v>
      </c>
    </row>
    <row r="22348" spans="1:4" x14ac:dyDescent="0.55000000000000004">
      <c r="A22348" t="s">
        <v>158</v>
      </c>
      <c r="B22348" t="s">
        <v>2131</v>
      </c>
      <c r="C22348">
        <v>2015</v>
      </c>
      <c r="D22348">
        <v>78045990</v>
      </c>
    </row>
    <row r="22349" spans="1:4" x14ac:dyDescent="0.55000000000000004">
      <c r="A22349" t="s">
        <v>158</v>
      </c>
      <c r="B22349" t="s">
        <v>2131</v>
      </c>
      <c r="C22349">
        <v>2016</v>
      </c>
      <c r="D22349">
        <v>76586910</v>
      </c>
    </row>
    <row r="22350" spans="1:4" x14ac:dyDescent="0.55000000000000004">
      <c r="A22350" t="s">
        <v>158</v>
      </c>
      <c r="B22350" t="s">
        <v>2131</v>
      </c>
      <c r="C22350">
        <v>2017</v>
      </c>
      <c r="D22350">
        <v>79432344</v>
      </c>
    </row>
    <row r="22351" spans="1:4" x14ac:dyDescent="0.55000000000000004">
      <c r="A22351" t="s">
        <v>158</v>
      </c>
      <c r="B22351" t="s">
        <v>2131</v>
      </c>
      <c r="C22351">
        <v>2018</v>
      </c>
      <c r="D22351">
        <v>79874424</v>
      </c>
    </row>
    <row r="22352" spans="1:4" x14ac:dyDescent="0.55000000000000004">
      <c r="A22352" t="s">
        <v>158</v>
      </c>
      <c r="B22352" t="s">
        <v>2131</v>
      </c>
      <c r="C22352">
        <v>2019</v>
      </c>
      <c r="D22352">
        <v>76690350</v>
      </c>
    </row>
    <row r="22353" spans="1:4" x14ac:dyDescent="0.55000000000000004">
      <c r="A22353" t="s">
        <v>158</v>
      </c>
      <c r="B22353" t="s">
        <v>2131</v>
      </c>
      <c r="C22353">
        <v>2020</v>
      </c>
      <c r="D22353">
        <v>73946380</v>
      </c>
    </row>
    <row r="22354" spans="1:4" x14ac:dyDescent="0.55000000000000004">
      <c r="A22354" t="s">
        <v>158</v>
      </c>
      <c r="B22354" t="s">
        <v>2131</v>
      </c>
      <c r="C22354">
        <v>2021</v>
      </c>
      <c r="D22354">
        <v>77501260</v>
      </c>
    </row>
    <row r="22355" spans="1:4" x14ac:dyDescent="0.55000000000000004">
      <c r="A22355" t="s">
        <v>158</v>
      </c>
      <c r="B22355" t="s">
        <v>2131</v>
      </c>
      <c r="C22355">
        <v>2022</v>
      </c>
      <c r="D22355">
        <v>73186024</v>
      </c>
    </row>
    <row r="22356" spans="1:4" x14ac:dyDescent="0.55000000000000004">
      <c r="A22356" t="s">
        <v>158</v>
      </c>
      <c r="B22356" t="s">
        <v>2131</v>
      </c>
      <c r="C22356">
        <v>2023</v>
      </c>
      <c r="D22356">
        <v>67866024</v>
      </c>
    </row>
    <row r="22357" spans="1:4" x14ac:dyDescent="0.55000000000000004">
      <c r="A22357" t="s">
        <v>158</v>
      </c>
      <c r="B22357" t="s">
        <v>2131</v>
      </c>
      <c r="C22357">
        <v>2024</v>
      </c>
      <c r="D22357">
        <v>68551400</v>
      </c>
    </row>
    <row r="22358" spans="1:4" x14ac:dyDescent="0.55000000000000004">
      <c r="A22358" t="s">
        <v>1485</v>
      </c>
      <c r="B22358" t="s">
        <v>2132</v>
      </c>
      <c r="C22358">
        <v>1830</v>
      </c>
      <c r="D22358">
        <v>11204</v>
      </c>
    </row>
    <row r="22359" spans="1:4" x14ac:dyDescent="0.55000000000000004">
      <c r="A22359" t="s">
        <v>1485</v>
      </c>
      <c r="B22359" t="s">
        <v>2132</v>
      </c>
      <c r="C22359">
        <v>1831</v>
      </c>
      <c r="D22359">
        <v>13445</v>
      </c>
    </row>
    <row r="22360" spans="1:4" x14ac:dyDescent="0.55000000000000004">
      <c r="A22360" t="s">
        <v>1485</v>
      </c>
      <c r="B22360" t="s">
        <v>2132</v>
      </c>
      <c r="C22360">
        <v>1832</v>
      </c>
      <c r="D22360">
        <v>8964</v>
      </c>
    </row>
    <row r="22361" spans="1:4" x14ac:dyDescent="0.55000000000000004">
      <c r="A22361" t="s">
        <v>1485</v>
      </c>
      <c r="B22361" t="s">
        <v>2132</v>
      </c>
      <c r="C22361">
        <v>1833</v>
      </c>
      <c r="D22361">
        <v>11204</v>
      </c>
    </row>
    <row r="22362" spans="1:4" x14ac:dyDescent="0.55000000000000004">
      <c r="A22362" t="s">
        <v>1485</v>
      </c>
      <c r="B22362" t="s">
        <v>2132</v>
      </c>
      <c r="C22362">
        <v>1850</v>
      </c>
      <c r="D22362">
        <v>69467</v>
      </c>
    </row>
    <row r="22363" spans="1:4" x14ac:dyDescent="0.55000000000000004">
      <c r="A22363" t="s">
        <v>1485</v>
      </c>
      <c r="B22363" t="s">
        <v>2132</v>
      </c>
      <c r="C22363">
        <v>1855</v>
      </c>
      <c r="D22363">
        <v>210643</v>
      </c>
    </row>
    <row r="22364" spans="1:4" x14ac:dyDescent="0.55000000000000004">
      <c r="A22364" t="s">
        <v>1485</v>
      </c>
      <c r="B22364" t="s">
        <v>2132</v>
      </c>
      <c r="C22364">
        <v>1858</v>
      </c>
      <c r="D22364">
        <v>295796</v>
      </c>
    </row>
    <row r="22365" spans="1:4" x14ac:dyDescent="0.55000000000000004">
      <c r="A22365" t="s">
        <v>1485</v>
      </c>
      <c r="B22365" t="s">
        <v>2132</v>
      </c>
      <c r="C22365">
        <v>1859</v>
      </c>
      <c r="D22365">
        <v>313723</v>
      </c>
    </row>
    <row r="22366" spans="1:4" x14ac:dyDescent="0.55000000000000004">
      <c r="A22366" t="s">
        <v>1485</v>
      </c>
      <c r="B22366" t="s">
        <v>2132</v>
      </c>
      <c r="C22366">
        <v>1860</v>
      </c>
      <c r="D22366">
        <v>414563</v>
      </c>
    </row>
    <row r="22367" spans="1:4" x14ac:dyDescent="0.55000000000000004">
      <c r="A22367" t="s">
        <v>1485</v>
      </c>
      <c r="B22367" t="s">
        <v>2132</v>
      </c>
      <c r="C22367">
        <v>1861</v>
      </c>
      <c r="D22367">
        <v>526607</v>
      </c>
    </row>
    <row r="22368" spans="1:4" x14ac:dyDescent="0.55000000000000004">
      <c r="A22368" t="s">
        <v>1485</v>
      </c>
      <c r="B22368" t="s">
        <v>2132</v>
      </c>
      <c r="C22368">
        <v>1862</v>
      </c>
      <c r="D22368">
        <v>475067</v>
      </c>
    </row>
    <row r="22369" spans="1:4" x14ac:dyDescent="0.55000000000000004">
      <c r="A22369" t="s">
        <v>1485</v>
      </c>
      <c r="B22369" t="s">
        <v>2132</v>
      </c>
      <c r="C22369">
        <v>1863</v>
      </c>
      <c r="D22369">
        <v>497476</v>
      </c>
    </row>
    <row r="22370" spans="1:4" x14ac:dyDescent="0.55000000000000004">
      <c r="A22370" t="s">
        <v>1485</v>
      </c>
      <c r="B22370" t="s">
        <v>2132</v>
      </c>
      <c r="C22370">
        <v>1864</v>
      </c>
      <c r="D22370">
        <v>557980</v>
      </c>
    </row>
    <row r="22371" spans="1:4" x14ac:dyDescent="0.55000000000000004">
      <c r="A22371" t="s">
        <v>1485</v>
      </c>
      <c r="B22371" t="s">
        <v>2132</v>
      </c>
      <c r="C22371">
        <v>1865</v>
      </c>
      <c r="D22371">
        <v>533330</v>
      </c>
    </row>
    <row r="22372" spans="1:4" x14ac:dyDescent="0.55000000000000004">
      <c r="A22372" t="s">
        <v>1485</v>
      </c>
      <c r="B22372" t="s">
        <v>2132</v>
      </c>
      <c r="C22372">
        <v>1866</v>
      </c>
      <c r="D22372">
        <v>1685143</v>
      </c>
    </row>
    <row r="22373" spans="1:4" x14ac:dyDescent="0.55000000000000004">
      <c r="A22373" t="s">
        <v>1485</v>
      </c>
      <c r="B22373" t="s">
        <v>2132</v>
      </c>
      <c r="C22373">
        <v>1867</v>
      </c>
      <c r="D22373">
        <v>1933881</v>
      </c>
    </row>
    <row r="22374" spans="1:4" x14ac:dyDescent="0.55000000000000004">
      <c r="A22374" t="s">
        <v>1485</v>
      </c>
      <c r="B22374" t="s">
        <v>2132</v>
      </c>
      <c r="C22374">
        <v>1868</v>
      </c>
      <c r="D22374">
        <v>1608953</v>
      </c>
    </row>
    <row r="22375" spans="1:4" x14ac:dyDescent="0.55000000000000004">
      <c r="A22375" t="s">
        <v>1485</v>
      </c>
      <c r="B22375" t="s">
        <v>2132</v>
      </c>
      <c r="C22375">
        <v>1869</v>
      </c>
      <c r="D22375">
        <v>2182619</v>
      </c>
    </row>
    <row r="22376" spans="1:4" x14ac:dyDescent="0.55000000000000004">
      <c r="A22376" t="s">
        <v>1485</v>
      </c>
      <c r="B22376" t="s">
        <v>2132</v>
      </c>
      <c r="C22376">
        <v>1870</v>
      </c>
      <c r="D22376">
        <v>2368612</v>
      </c>
    </row>
    <row r="22377" spans="1:4" x14ac:dyDescent="0.55000000000000004">
      <c r="A22377" t="s">
        <v>1485</v>
      </c>
      <c r="B22377" t="s">
        <v>2132</v>
      </c>
      <c r="C22377">
        <v>1871</v>
      </c>
      <c r="D22377">
        <v>3197739</v>
      </c>
    </row>
    <row r="22378" spans="1:4" x14ac:dyDescent="0.55000000000000004">
      <c r="A22378" t="s">
        <v>1485</v>
      </c>
      <c r="B22378" t="s">
        <v>2132</v>
      </c>
      <c r="C22378">
        <v>1872</v>
      </c>
      <c r="D22378">
        <v>3282892</v>
      </c>
    </row>
    <row r="22379" spans="1:4" x14ac:dyDescent="0.55000000000000004">
      <c r="A22379" t="s">
        <v>1485</v>
      </c>
      <c r="B22379" t="s">
        <v>2132</v>
      </c>
      <c r="C22379">
        <v>1873</v>
      </c>
      <c r="D22379">
        <v>3081213</v>
      </c>
    </row>
    <row r="22380" spans="1:4" x14ac:dyDescent="0.55000000000000004">
      <c r="A22380" t="s">
        <v>1485</v>
      </c>
      <c r="B22380" t="s">
        <v>2132</v>
      </c>
      <c r="C22380">
        <v>1874</v>
      </c>
      <c r="D22380">
        <v>3740032</v>
      </c>
    </row>
    <row r="22381" spans="1:4" x14ac:dyDescent="0.55000000000000004">
      <c r="A22381" t="s">
        <v>1485</v>
      </c>
      <c r="B22381" t="s">
        <v>2132</v>
      </c>
      <c r="C22381">
        <v>1875</v>
      </c>
      <c r="D22381">
        <v>4304734</v>
      </c>
    </row>
    <row r="22382" spans="1:4" x14ac:dyDescent="0.55000000000000004">
      <c r="A22382" t="s">
        <v>1485</v>
      </c>
      <c r="B22382" t="s">
        <v>2132</v>
      </c>
      <c r="C22382">
        <v>1876</v>
      </c>
      <c r="D22382">
        <v>5344504</v>
      </c>
    </row>
    <row r="22383" spans="1:4" x14ac:dyDescent="0.55000000000000004">
      <c r="A22383" t="s">
        <v>1485</v>
      </c>
      <c r="B22383" t="s">
        <v>2132</v>
      </c>
      <c r="C22383">
        <v>1877</v>
      </c>
      <c r="D22383">
        <v>5454307</v>
      </c>
    </row>
    <row r="22384" spans="1:4" x14ac:dyDescent="0.55000000000000004">
      <c r="A22384" t="s">
        <v>1485</v>
      </c>
      <c r="B22384" t="s">
        <v>2132</v>
      </c>
      <c r="C22384">
        <v>1878</v>
      </c>
      <c r="D22384">
        <v>7128246</v>
      </c>
    </row>
    <row r="22385" spans="1:4" x14ac:dyDescent="0.55000000000000004">
      <c r="A22385" t="s">
        <v>1485</v>
      </c>
      <c r="B22385" t="s">
        <v>2132</v>
      </c>
      <c r="C22385">
        <v>1879</v>
      </c>
      <c r="D22385">
        <v>7314239</v>
      </c>
    </row>
    <row r="22386" spans="1:4" x14ac:dyDescent="0.55000000000000004">
      <c r="A22386" t="s">
        <v>1485</v>
      </c>
      <c r="B22386" t="s">
        <v>2132</v>
      </c>
      <c r="C22386">
        <v>1880</v>
      </c>
      <c r="D22386">
        <v>8580338</v>
      </c>
    </row>
    <row r="22387" spans="1:4" x14ac:dyDescent="0.55000000000000004">
      <c r="A22387" t="s">
        <v>1485</v>
      </c>
      <c r="B22387" t="s">
        <v>2132</v>
      </c>
      <c r="C22387">
        <v>1881</v>
      </c>
      <c r="D22387">
        <v>9037477</v>
      </c>
    </row>
    <row r="22388" spans="1:4" x14ac:dyDescent="0.55000000000000004">
      <c r="A22388" t="s">
        <v>1485</v>
      </c>
      <c r="B22388" t="s">
        <v>2132</v>
      </c>
      <c r="C22388">
        <v>1882</v>
      </c>
      <c r="D22388">
        <v>9519267</v>
      </c>
    </row>
    <row r="22389" spans="1:4" x14ac:dyDescent="0.55000000000000004">
      <c r="A22389" t="s">
        <v>1485</v>
      </c>
      <c r="B22389" t="s">
        <v>2132</v>
      </c>
      <c r="C22389">
        <v>1883</v>
      </c>
      <c r="D22389">
        <v>10834665</v>
      </c>
    </row>
    <row r="22390" spans="1:4" x14ac:dyDescent="0.55000000000000004">
      <c r="A22390" t="s">
        <v>1485</v>
      </c>
      <c r="B22390" t="s">
        <v>2132</v>
      </c>
      <c r="C22390">
        <v>1884</v>
      </c>
      <c r="D22390">
        <v>11000490</v>
      </c>
    </row>
    <row r="22391" spans="1:4" x14ac:dyDescent="0.55000000000000004">
      <c r="A22391" t="s">
        <v>1485</v>
      </c>
      <c r="B22391" t="s">
        <v>2132</v>
      </c>
      <c r="C22391">
        <v>1885</v>
      </c>
      <c r="D22391">
        <v>11981997</v>
      </c>
    </row>
    <row r="22392" spans="1:4" x14ac:dyDescent="0.55000000000000004">
      <c r="A22392" t="s">
        <v>1485</v>
      </c>
      <c r="B22392" t="s">
        <v>2132</v>
      </c>
      <c r="C22392">
        <v>1886</v>
      </c>
      <c r="D22392">
        <v>12288997</v>
      </c>
    </row>
    <row r="22393" spans="1:4" x14ac:dyDescent="0.55000000000000004">
      <c r="A22393" t="s">
        <v>1485</v>
      </c>
      <c r="B22393" t="s">
        <v>2132</v>
      </c>
      <c r="C22393">
        <v>1887</v>
      </c>
      <c r="D22393">
        <v>13003839</v>
      </c>
    </row>
    <row r="22394" spans="1:4" x14ac:dyDescent="0.55000000000000004">
      <c r="A22394" t="s">
        <v>1485</v>
      </c>
      <c r="B22394" t="s">
        <v>2132</v>
      </c>
      <c r="C22394">
        <v>1888</v>
      </c>
      <c r="D22394">
        <v>13564059</v>
      </c>
    </row>
    <row r="22395" spans="1:4" x14ac:dyDescent="0.55000000000000004">
      <c r="A22395" t="s">
        <v>1485</v>
      </c>
      <c r="B22395" t="s">
        <v>2132</v>
      </c>
      <c r="C22395">
        <v>1889</v>
      </c>
      <c r="D22395">
        <v>14648646</v>
      </c>
    </row>
    <row r="22396" spans="1:4" x14ac:dyDescent="0.55000000000000004">
      <c r="A22396" t="s">
        <v>1485</v>
      </c>
      <c r="B22396" t="s">
        <v>2132</v>
      </c>
      <c r="C22396">
        <v>1890</v>
      </c>
      <c r="D22396">
        <v>16589251</v>
      </c>
    </row>
    <row r="22397" spans="1:4" x14ac:dyDescent="0.55000000000000004">
      <c r="A22397" t="s">
        <v>1485</v>
      </c>
      <c r="B22397" t="s">
        <v>2132</v>
      </c>
      <c r="C22397">
        <v>1891</v>
      </c>
      <c r="D22397">
        <v>18265430</v>
      </c>
    </row>
    <row r="22398" spans="1:4" x14ac:dyDescent="0.55000000000000004">
      <c r="A22398" t="s">
        <v>1485</v>
      </c>
      <c r="B22398" t="s">
        <v>2132</v>
      </c>
      <c r="C22398">
        <v>1892</v>
      </c>
      <c r="D22398">
        <v>19334332</v>
      </c>
    </row>
    <row r="22399" spans="1:4" x14ac:dyDescent="0.55000000000000004">
      <c r="A22399" t="s">
        <v>1485</v>
      </c>
      <c r="B22399" t="s">
        <v>2132</v>
      </c>
      <c r="C22399">
        <v>1893</v>
      </c>
      <c r="D22399">
        <v>22662040</v>
      </c>
    </row>
    <row r="22400" spans="1:4" x14ac:dyDescent="0.55000000000000004">
      <c r="A22400" t="s">
        <v>1485</v>
      </c>
      <c r="B22400" t="s">
        <v>2132</v>
      </c>
      <c r="C22400">
        <v>1894</v>
      </c>
      <c r="D22400">
        <v>23081086</v>
      </c>
    </row>
    <row r="22401" spans="1:4" x14ac:dyDescent="0.55000000000000004">
      <c r="A22401" t="s">
        <v>1485</v>
      </c>
      <c r="B22401" t="s">
        <v>2132</v>
      </c>
      <c r="C22401">
        <v>1895</v>
      </c>
      <c r="D22401">
        <v>26520840</v>
      </c>
    </row>
    <row r="22402" spans="1:4" x14ac:dyDescent="0.55000000000000004">
      <c r="A22402" t="s">
        <v>1485</v>
      </c>
      <c r="B22402" t="s">
        <v>2132</v>
      </c>
      <c r="C22402">
        <v>1896</v>
      </c>
      <c r="D22402">
        <v>26998146</v>
      </c>
    </row>
    <row r="22403" spans="1:4" x14ac:dyDescent="0.55000000000000004">
      <c r="A22403" t="s">
        <v>1485</v>
      </c>
      <c r="B22403" t="s">
        <v>2132</v>
      </c>
      <c r="C22403">
        <v>1897</v>
      </c>
      <c r="D22403">
        <v>31215488</v>
      </c>
    </row>
    <row r="22404" spans="1:4" x14ac:dyDescent="0.55000000000000004">
      <c r="A22404" t="s">
        <v>1485</v>
      </c>
      <c r="B22404" t="s">
        <v>2132</v>
      </c>
      <c r="C22404">
        <v>1898</v>
      </c>
      <c r="D22404">
        <v>35009300</v>
      </c>
    </row>
    <row r="22405" spans="1:4" x14ac:dyDescent="0.55000000000000004">
      <c r="A22405" t="s">
        <v>1485</v>
      </c>
      <c r="B22405" t="s">
        <v>2132</v>
      </c>
      <c r="C22405">
        <v>1899</v>
      </c>
      <c r="D22405">
        <v>40613748</v>
      </c>
    </row>
    <row r="22406" spans="1:4" x14ac:dyDescent="0.55000000000000004">
      <c r="A22406" t="s">
        <v>1485</v>
      </c>
      <c r="B22406" t="s">
        <v>2132</v>
      </c>
      <c r="C22406">
        <v>1900</v>
      </c>
      <c r="D22406">
        <v>46007548</v>
      </c>
    </row>
    <row r="22407" spans="1:4" x14ac:dyDescent="0.55000000000000004">
      <c r="A22407" t="s">
        <v>1485</v>
      </c>
      <c r="B22407" t="s">
        <v>2132</v>
      </c>
      <c r="C22407">
        <v>1901</v>
      </c>
      <c r="D22407">
        <v>47233316</v>
      </c>
    </row>
    <row r="22408" spans="1:4" x14ac:dyDescent="0.55000000000000004">
      <c r="A22408" t="s">
        <v>1485</v>
      </c>
      <c r="B22408" t="s">
        <v>2132</v>
      </c>
      <c r="C22408">
        <v>1902</v>
      </c>
      <c r="D22408">
        <v>45619876</v>
      </c>
    </row>
    <row r="22409" spans="1:4" x14ac:dyDescent="0.55000000000000004">
      <c r="A22409" t="s">
        <v>1485</v>
      </c>
      <c r="B22409" t="s">
        <v>2132</v>
      </c>
      <c r="C22409">
        <v>1903</v>
      </c>
      <c r="D22409">
        <v>44624930</v>
      </c>
    </row>
    <row r="22410" spans="1:4" x14ac:dyDescent="0.55000000000000004">
      <c r="A22410" t="s">
        <v>1485</v>
      </c>
      <c r="B22410" t="s">
        <v>2132</v>
      </c>
      <c r="C22410">
        <v>1904</v>
      </c>
      <c r="D22410">
        <v>49648984</v>
      </c>
    </row>
    <row r="22411" spans="1:4" x14ac:dyDescent="0.55000000000000004">
      <c r="A22411" t="s">
        <v>1485</v>
      </c>
      <c r="B22411" t="s">
        <v>2132</v>
      </c>
      <c r="C22411">
        <v>1905</v>
      </c>
      <c r="D22411">
        <v>44317924</v>
      </c>
    </row>
    <row r="22412" spans="1:4" x14ac:dyDescent="0.55000000000000004">
      <c r="A22412" t="s">
        <v>1485</v>
      </c>
      <c r="B22412" t="s">
        <v>2132</v>
      </c>
      <c r="C22412">
        <v>1906</v>
      </c>
      <c r="D22412">
        <v>50549816</v>
      </c>
    </row>
    <row r="22413" spans="1:4" x14ac:dyDescent="0.55000000000000004">
      <c r="A22413" t="s">
        <v>1485</v>
      </c>
      <c r="B22413" t="s">
        <v>2132</v>
      </c>
      <c r="C22413">
        <v>1907</v>
      </c>
      <c r="D22413">
        <v>56620370</v>
      </c>
    </row>
    <row r="22414" spans="1:4" x14ac:dyDescent="0.55000000000000004">
      <c r="A22414" t="s">
        <v>1485</v>
      </c>
      <c r="B22414" t="s">
        <v>2132</v>
      </c>
      <c r="C22414">
        <v>1908</v>
      </c>
      <c r="D22414">
        <v>56967704</v>
      </c>
    </row>
    <row r="22415" spans="1:4" x14ac:dyDescent="0.55000000000000004">
      <c r="A22415" t="s">
        <v>1485</v>
      </c>
      <c r="B22415" t="s">
        <v>2132</v>
      </c>
      <c r="C22415">
        <v>1909</v>
      </c>
      <c r="D22415">
        <v>60136310</v>
      </c>
    </row>
    <row r="22416" spans="1:4" x14ac:dyDescent="0.55000000000000004">
      <c r="A22416" t="s">
        <v>1485</v>
      </c>
      <c r="B22416" t="s">
        <v>2132</v>
      </c>
      <c r="C22416">
        <v>1910</v>
      </c>
      <c r="D22416">
        <v>58975536</v>
      </c>
    </row>
    <row r="22417" spans="1:4" x14ac:dyDescent="0.55000000000000004">
      <c r="A22417" t="s">
        <v>1485</v>
      </c>
      <c r="B22417" t="s">
        <v>2132</v>
      </c>
      <c r="C22417">
        <v>1911</v>
      </c>
      <c r="D22417">
        <v>61144710</v>
      </c>
    </row>
    <row r="22418" spans="1:4" x14ac:dyDescent="0.55000000000000004">
      <c r="A22418" t="s">
        <v>1485</v>
      </c>
      <c r="B22418" t="s">
        <v>2132</v>
      </c>
      <c r="C22418">
        <v>1912</v>
      </c>
      <c r="D22418">
        <v>69263420</v>
      </c>
    </row>
    <row r="22419" spans="1:4" x14ac:dyDescent="0.55000000000000004">
      <c r="A22419" t="s">
        <v>1485</v>
      </c>
      <c r="B22419" t="s">
        <v>2132</v>
      </c>
      <c r="C22419">
        <v>1913</v>
      </c>
      <c r="D22419">
        <v>75242100</v>
      </c>
    </row>
    <row r="22420" spans="1:4" x14ac:dyDescent="0.55000000000000004">
      <c r="A22420" t="s">
        <v>1485</v>
      </c>
      <c r="B22420" t="s">
        <v>2132</v>
      </c>
      <c r="C22420">
        <v>1914</v>
      </c>
      <c r="D22420">
        <v>67907690</v>
      </c>
    </row>
    <row r="22421" spans="1:4" x14ac:dyDescent="0.55000000000000004">
      <c r="A22421" t="s">
        <v>1485</v>
      </c>
      <c r="B22421" t="s">
        <v>2132</v>
      </c>
      <c r="C22421">
        <v>1915</v>
      </c>
      <c r="D22421">
        <v>62330136</v>
      </c>
    </row>
    <row r="22422" spans="1:4" x14ac:dyDescent="0.55000000000000004">
      <c r="A22422" t="s">
        <v>1485</v>
      </c>
      <c r="B22422" t="s">
        <v>2132</v>
      </c>
      <c r="C22422">
        <v>1916</v>
      </c>
      <c r="D22422">
        <v>66433188</v>
      </c>
    </row>
    <row r="22423" spans="1:4" x14ac:dyDescent="0.55000000000000004">
      <c r="A22423" t="s">
        <v>1485</v>
      </c>
      <c r="B22423" t="s">
        <v>2132</v>
      </c>
      <c r="C22423">
        <v>1917</v>
      </c>
      <c r="D22423">
        <v>61140228</v>
      </c>
    </row>
    <row r="22424" spans="1:4" x14ac:dyDescent="0.55000000000000004">
      <c r="A22424" t="s">
        <v>1485</v>
      </c>
      <c r="B22424" t="s">
        <v>2132</v>
      </c>
      <c r="C22424">
        <v>1918</v>
      </c>
      <c r="D22424">
        <v>24383038</v>
      </c>
    </row>
    <row r="22425" spans="1:4" x14ac:dyDescent="0.55000000000000004">
      <c r="A22425" t="s">
        <v>1485</v>
      </c>
      <c r="B22425" t="s">
        <v>2132</v>
      </c>
      <c r="C22425">
        <v>1919</v>
      </c>
      <c r="D22425">
        <v>20826758</v>
      </c>
    </row>
    <row r="22426" spans="1:4" x14ac:dyDescent="0.55000000000000004">
      <c r="A22426" t="s">
        <v>1485</v>
      </c>
      <c r="B22426" t="s">
        <v>2132</v>
      </c>
      <c r="C22426">
        <v>1920</v>
      </c>
      <c r="D22426">
        <v>18991476</v>
      </c>
    </row>
    <row r="22427" spans="1:4" x14ac:dyDescent="0.55000000000000004">
      <c r="A22427" t="s">
        <v>1485</v>
      </c>
      <c r="B22427" t="s">
        <v>2132</v>
      </c>
      <c r="C22427">
        <v>1921</v>
      </c>
      <c r="D22427">
        <v>20595948</v>
      </c>
    </row>
    <row r="22428" spans="1:4" x14ac:dyDescent="0.55000000000000004">
      <c r="A22428" t="s">
        <v>1485</v>
      </c>
      <c r="B22428" t="s">
        <v>2132</v>
      </c>
      <c r="C22428">
        <v>1922</v>
      </c>
      <c r="D22428">
        <v>25118048</v>
      </c>
    </row>
    <row r="22429" spans="1:4" x14ac:dyDescent="0.55000000000000004">
      <c r="A22429" t="s">
        <v>1485</v>
      </c>
      <c r="B22429" t="s">
        <v>2132</v>
      </c>
      <c r="C22429">
        <v>1923</v>
      </c>
      <c r="D22429">
        <v>27746602</v>
      </c>
    </row>
    <row r="22430" spans="1:4" x14ac:dyDescent="0.55000000000000004">
      <c r="A22430" t="s">
        <v>1485</v>
      </c>
      <c r="B22430" t="s">
        <v>2132</v>
      </c>
      <c r="C22430">
        <v>1924</v>
      </c>
      <c r="D22430">
        <v>33057492</v>
      </c>
    </row>
    <row r="22431" spans="1:4" x14ac:dyDescent="0.55000000000000004">
      <c r="A22431" t="s">
        <v>1485</v>
      </c>
      <c r="B22431" t="s">
        <v>2132</v>
      </c>
      <c r="C22431">
        <v>1925</v>
      </c>
      <c r="D22431">
        <v>32627244</v>
      </c>
    </row>
    <row r="22432" spans="1:4" x14ac:dyDescent="0.55000000000000004">
      <c r="A22432" t="s">
        <v>1485</v>
      </c>
      <c r="B22432" t="s">
        <v>2132</v>
      </c>
      <c r="C22432">
        <v>1926</v>
      </c>
      <c r="D22432">
        <v>47273650</v>
      </c>
    </row>
    <row r="22433" spans="1:4" x14ac:dyDescent="0.55000000000000004">
      <c r="A22433" t="s">
        <v>1485</v>
      </c>
      <c r="B22433" t="s">
        <v>2132</v>
      </c>
      <c r="C22433">
        <v>1927</v>
      </c>
      <c r="D22433">
        <v>58773852</v>
      </c>
    </row>
    <row r="22434" spans="1:4" x14ac:dyDescent="0.55000000000000004">
      <c r="A22434" t="s">
        <v>1485</v>
      </c>
      <c r="B22434" t="s">
        <v>2132</v>
      </c>
      <c r="C22434">
        <v>1928</v>
      </c>
      <c r="D22434">
        <v>65292970</v>
      </c>
    </row>
    <row r="22435" spans="1:4" x14ac:dyDescent="0.55000000000000004">
      <c r="A22435" t="s">
        <v>1485</v>
      </c>
      <c r="B22435" t="s">
        <v>2132</v>
      </c>
      <c r="C22435">
        <v>1929</v>
      </c>
      <c r="D22435">
        <v>70315310</v>
      </c>
    </row>
    <row r="22436" spans="1:4" x14ac:dyDescent="0.55000000000000004">
      <c r="A22436" t="s">
        <v>1485</v>
      </c>
      <c r="B22436" t="s">
        <v>2132</v>
      </c>
      <c r="C22436">
        <v>1930</v>
      </c>
      <c r="D22436">
        <v>95588780</v>
      </c>
    </row>
    <row r="22437" spans="1:4" x14ac:dyDescent="0.55000000000000004">
      <c r="A22437" t="s">
        <v>1485</v>
      </c>
      <c r="B22437" t="s">
        <v>2132</v>
      </c>
      <c r="C22437">
        <v>1931</v>
      </c>
      <c r="D22437">
        <v>114837200</v>
      </c>
    </row>
    <row r="22438" spans="1:4" x14ac:dyDescent="0.55000000000000004">
      <c r="A22438" t="s">
        <v>1485</v>
      </c>
      <c r="B22438" t="s">
        <v>2132</v>
      </c>
      <c r="C22438">
        <v>1932</v>
      </c>
      <c r="D22438">
        <v>129387880</v>
      </c>
    </row>
    <row r="22439" spans="1:4" x14ac:dyDescent="0.55000000000000004">
      <c r="A22439" t="s">
        <v>1485</v>
      </c>
      <c r="B22439" t="s">
        <v>2132</v>
      </c>
      <c r="C22439">
        <v>1933</v>
      </c>
      <c r="D22439">
        <v>144604200</v>
      </c>
    </row>
    <row r="22440" spans="1:4" x14ac:dyDescent="0.55000000000000004">
      <c r="A22440" t="s">
        <v>1485</v>
      </c>
      <c r="B22440" t="s">
        <v>2132</v>
      </c>
      <c r="C22440">
        <v>1934</v>
      </c>
      <c r="D22440">
        <v>174916260</v>
      </c>
    </row>
    <row r="22441" spans="1:4" x14ac:dyDescent="0.55000000000000004">
      <c r="A22441" t="s">
        <v>1485</v>
      </c>
      <c r="B22441" t="s">
        <v>2132</v>
      </c>
      <c r="C22441">
        <v>1935</v>
      </c>
      <c r="D22441">
        <v>197995140</v>
      </c>
    </row>
    <row r="22442" spans="1:4" x14ac:dyDescent="0.55000000000000004">
      <c r="A22442" t="s">
        <v>1485</v>
      </c>
      <c r="B22442" t="s">
        <v>2132</v>
      </c>
      <c r="C22442">
        <v>1936</v>
      </c>
      <c r="D22442">
        <v>227038910</v>
      </c>
    </row>
    <row r="22443" spans="1:4" x14ac:dyDescent="0.55000000000000004">
      <c r="A22443" t="s">
        <v>1485</v>
      </c>
      <c r="B22443" t="s">
        <v>2132</v>
      </c>
      <c r="C22443">
        <v>1937</v>
      </c>
      <c r="D22443">
        <v>232156980</v>
      </c>
    </row>
    <row r="22444" spans="1:4" x14ac:dyDescent="0.55000000000000004">
      <c r="A22444" t="s">
        <v>1485</v>
      </c>
      <c r="B22444" t="s">
        <v>2132</v>
      </c>
      <c r="C22444">
        <v>1938</v>
      </c>
      <c r="D22444">
        <v>245030510</v>
      </c>
    </row>
    <row r="22445" spans="1:4" x14ac:dyDescent="0.55000000000000004">
      <c r="A22445" t="s">
        <v>1485</v>
      </c>
      <c r="B22445" t="s">
        <v>2132</v>
      </c>
      <c r="C22445">
        <v>1939</v>
      </c>
      <c r="D22445">
        <v>248035660</v>
      </c>
    </row>
    <row r="22446" spans="1:4" x14ac:dyDescent="0.55000000000000004">
      <c r="A22446" t="s">
        <v>1485</v>
      </c>
      <c r="B22446" t="s">
        <v>2132</v>
      </c>
      <c r="C22446">
        <v>1940</v>
      </c>
      <c r="D22446">
        <v>297361760</v>
      </c>
    </row>
    <row r="22447" spans="1:4" x14ac:dyDescent="0.55000000000000004">
      <c r="A22447" t="s">
        <v>1485</v>
      </c>
      <c r="B22447" t="s">
        <v>2132</v>
      </c>
      <c r="C22447">
        <v>1941</v>
      </c>
      <c r="D22447">
        <v>261240080</v>
      </c>
    </row>
    <row r="22448" spans="1:4" x14ac:dyDescent="0.55000000000000004">
      <c r="A22448" t="s">
        <v>1485</v>
      </c>
      <c r="B22448" t="s">
        <v>2132</v>
      </c>
      <c r="C22448">
        <v>1942</v>
      </c>
      <c r="D22448">
        <v>142024860</v>
      </c>
    </row>
    <row r="22449" spans="1:4" x14ac:dyDescent="0.55000000000000004">
      <c r="A22449" t="s">
        <v>1485</v>
      </c>
      <c r="B22449" t="s">
        <v>2132</v>
      </c>
      <c r="C22449">
        <v>1943</v>
      </c>
      <c r="D22449">
        <v>148225390</v>
      </c>
    </row>
    <row r="22450" spans="1:4" x14ac:dyDescent="0.55000000000000004">
      <c r="A22450" t="s">
        <v>1485</v>
      </c>
      <c r="B22450" t="s">
        <v>2132</v>
      </c>
      <c r="C22450">
        <v>1944</v>
      </c>
      <c r="D22450">
        <v>214954380</v>
      </c>
    </row>
    <row r="22451" spans="1:4" x14ac:dyDescent="0.55000000000000004">
      <c r="A22451" t="s">
        <v>1485</v>
      </c>
      <c r="B22451" t="s">
        <v>2132</v>
      </c>
      <c r="C22451">
        <v>1945</v>
      </c>
      <c r="D22451">
        <v>227572200</v>
      </c>
    </row>
    <row r="22452" spans="1:4" x14ac:dyDescent="0.55000000000000004">
      <c r="A22452" t="s">
        <v>1485</v>
      </c>
      <c r="B22452" t="s">
        <v>2132</v>
      </c>
      <c r="C22452">
        <v>1946</v>
      </c>
      <c r="D22452">
        <v>255750450</v>
      </c>
    </row>
    <row r="22453" spans="1:4" x14ac:dyDescent="0.55000000000000004">
      <c r="A22453" t="s">
        <v>1485</v>
      </c>
      <c r="B22453" t="s">
        <v>2132</v>
      </c>
      <c r="C22453">
        <v>1947</v>
      </c>
      <c r="D22453">
        <v>307964200</v>
      </c>
    </row>
    <row r="22454" spans="1:4" x14ac:dyDescent="0.55000000000000004">
      <c r="A22454" t="s">
        <v>1485</v>
      </c>
      <c r="B22454" t="s">
        <v>2132</v>
      </c>
      <c r="C22454">
        <v>1948</v>
      </c>
      <c r="D22454">
        <v>327703600</v>
      </c>
    </row>
    <row r="22455" spans="1:4" x14ac:dyDescent="0.55000000000000004">
      <c r="A22455" t="s">
        <v>1485</v>
      </c>
      <c r="B22455" t="s">
        <v>2132</v>
      </c>
      <c r="C22455">
        <v>1949</v>
      </c>
      <c r="D22455">
        <v>372516130</v>
      </c>
    </row>
    <row r="22456" spans="1:4" x14ac:dyDescent="0.55000000000000004">
      <c r="A22456" t="s">
        <v>1485</v>
      </c>
      <c r="B22456" t="s">
        <v>2132</v>
      </c>
      <c r="C22456">
        <v>1950</v>
      </c>
      <c r="D22456">
        <v>415234050</v>
      </c>
    </row>
    <row r="22457" spans="1:4" x14ac:dyDescent="0.55000000000000004">
      <c r="A22457" t="s">
        <v>1485</v>
      </c>
      <c r="B22457" t="s">
        <v>2132</v>
      </c>
      <c r="C22457">
        <v>1951</v>
      </c>
      <c r="D22457">
        <v>450021700</v>
      </c>
    </row>
    <row r="22458" spans="1:4" x14ac:dyDescent="0.55000000000000004">
      <c r="A22458" t="s">
        <v>1485</v>
      </c>
      <c r="B22458" t="s">
        <v>2132</v>
      </c>
      <c r="C22458">
        <v>1952</v>
      </c>
      <c r="D22458">
        <v>481900860</v>
      </c>
    </row>
    <row r="22459" spans="1:4" x14ac:dyDescent="0.55000000000000004">
      <c r="A22459" t="s">
        <v>1485</v>
      </c>
      <c r="B22459" t="s">
        <v>2132</v>
      </c>
      <c r="C22459">
        <v>1953</v>
      </c>
      <c r="D22459">
        <v>509826180</v>
      </c>
    </row>
    <row r="22460" spans="1:4" x14ac:dyDescent="0.55000000000000004">
      <c r="A22460" t="s">
        <v>1485</v>
      </c>
      <c r="B22460" t="s">
        <v>2132</v>
      </c>
      <c r="C22460">
        <v>1954</v>
      </c>
      <c r="D22460">
        <v>556805060</v>
      </c>
    </row>
    <row r="22461" spans="1:4" x14ac:dyDescent="0.55000000000000004">
      <c r="A22461" t="s">
        <v>1485</v>
      </c>
      <c r="B22461" t="s">
        <v>2132</v>
      </c>
      <c r="C22461">
        <v>1955</v>
      </c>
      <c r="D22461">
        <v>631364300</v>
      </c>
    </row>
    <row r="22462" spans="1:4" x14ac:dyDescent="0.55000000000000004">
      <c r="A22462" t="s">
        <v>1485</v>
      </c>
      <c r="B22462" t="s">
        <v>2132</v>
      </c>
      <c r="C22462">
        <v>1956</v>
      </c>
      <c r="D22462">
        <v>692229300</v>
      </c>
    </row>
    <row r="22463" spans="1:4" x14ac:dyDescent="0.55000000000000004">
      <c r="A22463" t="s">
        <v>1485</v>
      </c>
      <c r="B22463" t="s">
        <v>2132</v>
      </c>
      <c r="C22463">
        <v>1957</v>
      </c>
      <c r="D22463">
        <v>757514750</v>
      </c>
    </row>
    <row r="22464" spans="1:4" x14ac:dyDescent="0.55000000000000004">
      <c r="A22464" t="s">
        <v>1485</v>
      </c>
      <c r="B22464" t="s">
        <v>2132</v>
      </c>
      <c r="C22464">
        <v>1958</v>
      </c>
      <c r="D22464">
        <v>808559360</v>
      </c>
    </row>
    <row r="22465" spans="1:4" x14ac:dyDescent="0.55000000000000004">
      <c r="A22465" t="s">
        <v>1485</v>
      </c>
      <c r="B22465" t="s">
        <v>2132</v>
      </c>
      <c r="C22465">
        <v>1959</v>
      </c>
      <c r="D22465">
        <v>850093000</v>
      </c>
    </row>
    <row r="22466" spans="1:4" x14ac:dyDescent="0.55000000000000004">
      <c r="A22466" t="s">
        <v>1485</v>
      </c>
      <c r="B22466" t="s">
        <v>2132</v>
      </c>
      <c r="C22466">
        <v>1960</v>
      </c>
      <c r="D22466">
        <v>885069800</v>
      </c>
    </row>
    <row r="22467" spans="1:4" x14ac:dyDescent="0.55000000000000004">
      <c r="A22467" t="s">
        <v>1485</v>
      </c>
      <c r="B22467" t="s">
        <v>2132</v>
      </c>
      <c r="C22467">
        <v>1961</v>
      </c>
      <c r="D22467">
        <v>912752600</v>
      </c>
    </row>
    <row r="22468" spans="1:4" x14ac:dyDescent="0.55000000000000004">
      <c r="A22468" t="s">
        <v>1485</v>
      </c>
      <c r="B22468" t="s">
        <v>2132</v>
      </c>
      <c r="C22468">
        <v>1962</v>
      </c>
      <c r="D22468">
        <v>957987460</v>
      </c>
    </row>
    <row r="22469" spans="1:4" x14ac:dyDescent="0.55000000000000004">
      <c r="A22469" t="s">
        <v>1485</v>
      </c>
      <c r="B22469" t="s">
        <v>2132</v>
      </c>
      <c r="C22469">
        <v>1963</v>
      </c>
      <c r="D22469">
        <v>1027400260</v>
      </c>
    </row>
    <row r="22470" spans="1:4" x14ac:dyDescent="0.55000000000000004">
      <c r="A22470" t="s">
        <v>1485</v>
      </c>
      <c r="B22470" t="s">
        <v>2132</v>
      </c>
      <c r="C22470">
        <v>1964</v>
      </c>
      <c r="D22470">
        <v>1092664400</v>
      </c>
    </row>
    <row r="22471" spans="1:4" x14ac:dyDescent="0.55000000000000004">
      <c r="A22471" t="s">
        <v>1485</v>
      </c>
      <c r="B22471" t="s">
        <v>2132</v>
      </c>
      <c r="C22471">
        <v>1965</v>
      </c>
      <c r="D22471">
        <v>1159118800</v>
      </c>
    </row>
    <row r="22472" spans="1:4" x14ac:dyDescent="0.55000000000000004">
      <c r="A22472" t="s">
        <v>1485</v>
      </c>
      <c r="B22472" t="s">
        <v>2132</v>
      </c>
      <c r="C22472">
        <v>1966</v>
      </c>
      <c r="D22472">
        <v>1224087400</v>
      </c>
    </row>
    <row r="22473" spans="1:4" x14ac:dyDescent="0.55000000000000004">
      <c r="A22473" t="s">
        <v>1485</v>
      </c>
      <c r="B22473" t="s">
        <v>2132</v>
      </c>
      <c r="C22473">
        <v>1967</v>
      </c>
      <c r="D22473">
        <v>1279968800</v>
      </c>
    </row>
    <row r="22474" spans="1:4" x14ac:dyDescent="0.55000000000000004">
      <c r="A22474" t="s">
        <v>1485</v>
      </c>
      <c r="B22474" t="s">
        <v>2132</v>
      </c>
      <c r="C22474">
        <v>1968</v>
      </c>
      <c r="D22474">
        <v>1315942400</v>
      </c>
    </row>
    <row r="22475" spans="1:4" x14ac:dyDescent="0.55000000000000004">
      <c r="A22475" t="s">
        <v>1485</v>
      </c>
      <c r="B22475" t="s">
        <v>2132</v>
      </c>
      <c r="C22475">
        <v>1969</v>
      </c>
      <c r="D22475">
        <v>1370467700</v>
      </c>
    </row>
    <row r="22476" spans="1:4" x14ac:dyDescent="0.55000000000000004">
      <c r="A22476" t="s">
        <v>1485</v>
      </c>
      <c r="B22476" t="s">
        <v>2132</v>
      </c>
      <c r="C22476">
        <v>1970</v>
      </c>
      <c r="D22476">
        <v>1441378600</v>
      </c>
    </row>
    <row r="22477" spans="1:4" x14ac:dyDescent="0.55000000000000004">
      <c r="A22477" t="s">
        <v>1485</v>
      </c>
      <c r="B22477" t="s">
        <v>2132</v>
      </c>
      <c r="C22477">
        <v>1971</v>
      </c>
      <c r="D22477">
        <v>1529596300</v>
      </c>
    </row>
    <row r="22478" spans="1:4" x14ac:dyDescent="0.55000000000000004">
      <c r="A22478" t="s">
        <v>1485</v>
      </c>
      <c r="B22478" t="s">
        <v>2132</v>
      </c>
      <c r="C22478">
        <v>1972</v>
      </c>
      <c r="D22478">
        <v>1609329400</v>
      </c>
    </row>
    <row r="22479" spans="1:4" x14ac:dyDescent="0.55000000000000004">
      <c r="A22479" t="s">
        <v>1485</v>
      </c>
      <c r="B22479" t="s">
        <v>2132</v>
      </c>
      <c r="C22479">
        <v>1973</v>
      </c>
      <c r="D22479">
        <v>1677295900</v>
      </c>
    </row>
    <row r="22480" spans="1:4" x14ac:dyDescent="0.55000000000000004">
      <c r="A22480" t="s">
        <v>1485</v>
      </c>
      <c r="B22480" t="s">
        <v>2132</v>
      </c>
      <c r="C22480">
        <v>1974</v>
      </c>
      <c r="D22480">
        <v>1741161700</v>
      </c>
    </row>
    <row r="22481" spans="1:4" x14ac:dyDescent="0.55000000000000004">
      <c r="A22481" t="s">
        <v>1485</v>
      </c>
      <c r="B22481" t="s">
        <v>2132</v>
      </c>
      <c r="C22481">
        <v>1975</v>
      </c>
      <c r="D22481">
        <v>1830213400</v>
      </c>
    </row>
    <row r="22482" spans="1:4" x14ac:dyDescent="0.55000000000000004">
      <c r="A22482" t="s">
        <v>1485</v>
      </c>
      <c r="B22482" t="s">
        <v>2132</v>
      </c>
      <c r="C22482">
        <v>1976</v>
      </c>
      <c r="D22482">
        <v>1900700900</v>
      </c>
    </row>
    <row r="22483" spans="1:4" x14ac:dyDescent="0.55000000000000004">
      <c r="A22483" t="s">
        <v>1485</v>
      </c>
      <c r="B22483" t="s">
        <v>2132</v>
      </c>
      <c r="C22483">
        <v>1977</v>
      </c>
      <c r="D22483">
        <v>1965350500</v>
      </c>
    </row>
    <row r="22484" spans="1:4" x14ac:dyDescent="0.55000000000000004">
      <c r="A22484" t="s">
        <v>1485</v>
      </c>
      <c r="B22484" t="s">
        <v>2132</v>
      </c>
      <c r="C22484">
        <v>1978</v>
      </c>
      <c r="D22484">
        <v>2032849200</v>
      </c>
    </row>
    <row r="22485" spans="1:4" x14ac:dyDescent="0.55000000000000004">
      <c r="A22485" t="s">
        <v>1485</v>
      </c>
      <c r="B22485" t="s">
        <v>2132</v>
      </c>
      <c r="C22485">
        <v>1979</v>
      </c>
      <c r="D22485">
        <v>2049708800</v>
      </c>
    </row>
    <row r="22486" spans="1:4" x14ac:dyDescent="0.55000000000000004">
      <c r="A22486" t="s">
        <v>1485</v>
      </c>
      <c r="B22486" t="s">
        <v>2132</v>
      </c>
      <c r="C22486">
        <v>1980</v>
      </c>
      <c r="D22486">
        <v>2130355200</v>
      </c>
    </row>
    <row r="22487" spans="1:4" x14ac:dyDescent="0.55000000000000004">
      <c r="A22487" t="s">
        <v>1485</v>
      </c>
      <c r="B22487" t="s">
        <v>2132</v>
      </c>
      <c r="C22487">
        <v>1981</v>
      </c>
      <c r="D22487">
        <v>2089791000</v>
      </c>
    </row>
    <row r="22488" spans="1:4" x14ac:dyDescent="0.55000000000000004">
      <c r="A22488" t="s">
        <v>1485</v>
      </c>
      <c r="B22488" t="s">
        <v>2132</v>
      </c>
      <c r="C22488">
        <v>1982</v>
      </c>
      <c r="D22488">
        <v>2129189500</v>
      </c>
    </row>
    <row r="22489" spans="1:4" x14ac:dyDescent="0.55000000000000004">
      <c r="A22489" t="s">
        <v>1485</v>
      </c>
      <c r="B22489" t="s">
        <v>2132</v>
      </c>
      <c r="C22489">
        <v>1983</v>
      </c>
      <c r="D22489">
        <v>2159389000</v>
      </c>
    </row>
    <row r="22490" spans="1:4" x14ac:dyDescent="0.55000000000000004">
      <c r="A22490" t="s">
        <v>1485</v>
      </c>
      <c r="B22490" t="s">
        <v>2132</v>
      </c>
      <c r="C22490">
        <v>1984</v>
      </c>
      <c r="D22490">
        <v>2178563300</v>
      </c>
    </row>
    <row r="22491" spans="1:4" x14ac:dyDescent="0.55000000000000004">
      <c r="A22491" t="s">
        <v>1485</v>
      </c>
      <c r="B22491" t="s">
        <v>2132</v>
      </c>
      <c r="C22491">
        <v>1985</v>
      </c>
      <c r="D22491">
        <v>2349517300</v>
      </c>
    </row>
    <row r="22492" spans="1:4" x14ac:dyDescent="0.55000000000000004">
      <c r="A22492" t="s">
        <v>1485</v>
      </c>
      <c r="B22492" t="s">
        <v>2132</v>
      </c>
      <c r="C22492">
        <v>1986</v>
      </c>
      <c r="D22492">
        <v>2349904400</v>
      </c>
    </row>
    <row r="22493" spans="1:4" x14ac:dyDescent="0.55000000000000004">
      <c r="A22493" t="s">
        <v>1485</v>
      </c>
      <c r="B22493" t="s">
        <v>2132</v>
      </c>
      <c r="C22493">
        <v>1987</v>
      </c>
      <c r="D22493">
        <v>2358795300</v>
      </c>
    </row>
    <row r="22494" spans="1:4" x14ac:dyDescent="0.55000000000000004">
      <c r="A22494" t="s">
        <v>1485</v>
      </c>
      <c r="B22494" t="s">
        <v>2132</v>
      </c>
      <c r="C22494">
        <v>1988</v>
      </c>
      <c r="D22494">
        <v>2437800700</v>
      </c>
    </row>
    <row r="22495" spans="1:4" x14ac:dyDescent="0.55000000000000004">
      <c r="A22495" t="s">
        <v>1485</v>
      </c>
      <c r="B22495" t="s">
        <v>2132</v>
      </c>
      <c r="C22495">
        <v>1989</v>
      </c>
      <c r="D22495">
        <v>2405696800</v>
      </c>
    </row>
    <row r="22496" spans="1:4" x14ac:dyDescent="0.55000000000000004">
      <c r="A22496" t="s">
        <v>1485</v>
      </c>
      <c r="B22496" t="s">
        <v>2132</v>
      </c>
      <c r="C22496">
        <v>1990</v>
      </c>
      <c r="D22496">
        <v>2536283600</v>
      </c>
    </row>
    <row r="22497" spans="1:4" x14ac:dyDescent="0.55000000000000004">
      <c r="A22497" t="s">
        <v>1485</v>
      </c>
      <c r="B22497" t="s">
        <v>2132</v>
      </c>
      <c r="C22497">
        <v>1991</v>
      </c>
      <c r="D22497">
        <v>2407641600</v>
      </c>
    </row>
    <row r="22498" spans="1:4" x14ac:dyDescent="0.55000000000000004">
      <c r="A22498" t="s">
        <v>1485</v>
      </c>
      <c r="B22498" t="s">
        <v>2132</v>
      </c>
      <c r="C22498">
        <v>1992</v>
      </c>
      <c r="D22498">
        <v>1963458400</v>
      </c>
    </row>
    <row r="22499" spans="1:4" x14ac:dyDescent="0.55000000000000004">
      <c r="A22499" t="s">
        <v>1485</v>
      </c>
      <c r="B22499" t="s">
        <v>2132</v>
      </c>
      <c r="C22499">
        <v>1993</v>
      </c>
      <c r="D22499">
        <v>1866524800</v>
      </c>
    </row>
    <row r="22500" spans="1:4" x14ac:dyDescent="0.55000000000000004">
      <c r="A22500" t="s">
        <v>1485</v>
      </c>
      <c r="B22500" t="s">
        <v>2132</v>
      </c>
      <c r="C22500">
        <v>1994</v>
      </c>
      <c r="D22500">
        <v>1646876200</v>
      </c>
    </row>
    <row r="22501" spans="1:4" x14ac:dyDescent="0.55000000000000004">
      <c r="A22501" t="s">
        <v>1485</v>
      </c>
      <c r="B22501" t="s">
        <v>2132</v>
      </c>
      <c r="C22501">
        <v>1995</v>
      </c>
      <c r="D22501">
        <v>1618286200</v>
      </c>
    </row>
    <row r="22502" spans="1:4" x14ac:dyDescent="0.55000000000000004">
      <c r="A22502" t="s">
        <v>1485</v>
      </c>
      <c r="B22502" t="s">
        <v>2132</v>
      </c>
      <c r="C22502">
        <v>1996</v>
      </c>
      <c r="D22502">
        <v>1586632700</v>
      </c>
    </row>
    <row r="22503" spans="1:4" x14ac:dyDescent="0.55000000000000004">
      <c r="A22503" t="s">
        <v>1485</v>
      </c>
      <c r="B22503" t="s">
        <v>2132</v>
      </c>
      <c r="C22503">
        <v>1997</v>
      </c>
      <c r="D22503">
        <v>1481963500</v>
      </c>
    </row>
    <row r="22504" spans="1:4" x14ac:dyDescent="0.55000000000000004">
      <c r="A22504" t="s">
        <v>1485</v>
      </c>
      <c r="B22504" t="s">
        <v>2132</v>
      </c>
      <c r="C22504">
        <v>1998</v>
      </c>
      <c r="D22504">
        <v>1465858700</v>
      </c>
    </row>
    <row r="22505" spans="1:4" x14ac:dyDescent="0.55000000000000004">
      <c r="A22505" t="s">
        <v>1485</v>
      </c>
      <c r="B22505" t="s">
        <v>2132</v>
      </c>
      <c r="C22505">
        <v>1999</v>
      </c>
      <c r="D22505">
        <v>1494087800</v>
      </c>
    </row>
    <row r="22506" spans="1:4" x14ac:dyDescent="0.55000000000000004">
      <c r="A22506" t="s">
        <v>1485</v>
      </c>
      <c r="B22506" t="s">
        <v>2132</v>
      </c>
      <c r="C22506">
        <v>2000</v>
      </c>
      <c r="D22506">
        <v>1480576400</v>
      </c>
    </row>
    <row r="22507" spans="1:4" x14ac:dyDescent="0.55000000000000004">
      <c r="A22507" t="s">
        <v>1485</v>
      </c>
      <c r="B22507" t="s">
        <v>2132</v>
      </c>
      <c r="C22507">
        <v>2001</v>
      </c>
      <c r="D22507">
        <v>1518081400</v>
      </c>
    </row>
    <row r="22508" spans="1:4" x14ac:dyDescent="0.55000000000000004">
      <c r="A22508" t="s">
        <v>1485</v>
      </c>
      <c r="B22508" t="s">
        <v>2132</v>
      </c>
      <c r="C22508">
        <v>2002</v>
      </c>
      <c r="D22508">
        <v>1508329900</v>
      </c>
    </row>
    <row r="22509" spans="1:4" x14ac:dyDescent="0.55000000000000004">
      <c r="A22509" t="s">
        <v>1485</v>
      </c>
      <c r="B22509" t="s">
        <v>2132</v>
      </c>
      <c r="C22509">
        <v>2003</v>
      </c>
      <c r="D22509">
        <v>1539006300</v>
      </c>
    </row>
    <row r="22510" spans="1:4" x14ac:dyDescent="0.55000000000000004">
      <c r="A22510" t="s">
        <v>1485</v>
      </c>
      <c r="B22510" t="s">
        <v>2132</v>
      </c>
      <c r="C22510">
        <v>2004</v>
      </c>
      <c r="D22510">
        <v>1545353200</v>
      </c>
    </row>
    <row r="22511" spans="1:4" x14ac:dyDescent="0.55000000000000004">
      <c r="A22511" t="s">
        <v>1485</v>
      </c>
      <c r="B22511" t="s">
        <v>2132</v>
      </c>
      <c r="C22511">
        <v>2005</v>
      </c>
      <c r="D22511">
        <v>1563980400</v>
      </c>
    </row>
    <row r="22512" spans="1:4" x14ac:dyDescent="0.55000000000000004">
      <c r="A22512" t="s">
        <v>1485</v>
      </c>
      <c r="B22512" t="s">
        <v>2132</v>
      </c>
      <c r="C22512">
        <v>2006</v>
      </c>
      <c r="D22512">
        <v>1623428500</v>
      </c>
    </row>
    <row r="22513" spans="1:4" x14ac:dyDescent="0.55000000000000004">
      <c r="A22513" t="s">
        <v>1485</v>
      </c>
      <c r="B22513" t="s">
        <v>2132</v>
      </c>
      <c r="C22513">
        <v>2007</v>
      </c>
      <c r="D22513">
        <v>1624315400</v>
      </c>
    </row>
    <row r="22514" spans="1:4" x14ac:dyDescent="0.55000000000000004">
      <c r="A22514" t="s">
        <v>1485</v>
      </c>
      <c r="B22514" t="s">
        <v>2132</v>
      </c>
      <c r="C22514">
        <v>2008</v>
      </c>
      <c r="D22514">
        <v>1652731400</v>
      </c>
    </row>
    <row r="22515" spans="1:4" x14ac:dyDescent="0.55000000000000004">
      <c r="A22515" t="s">
        <v>1485</v>
      </c>
      <c r="B22515" t="s">
        <v>2132</v>
      </c>
      <c r="C22515">
        <v>2009</v>
      </c>
      <c r="D22515">
        <v>1545236500</v>
      </c>
    </row>
    <row r="22516" spans="1:4" x14ac:dyDescent="0.55000000000000004">
      <c r="A22516" t="s">
        <v>1485</v>
      </c>
      <c r="B22516" t="s">
        <v>2132</v>
      </c>
      <c r="C22516">
        <v>2010</v>
      </c>
      <c r="D22516">
        <v>1633147500</v>
      </c>
    </row>
    <row r="22517" spans="1:4" x14ac:dyDescent="0.55000000000000004">
      <c r="A22517" t="s">
        <v>1485</v>
      </c>
      <c r="B22517" t="s">
        <v>2132</v>
      </c>
      <c r="C22517">
        <v>2011</v>
      </c>
      <c r="D22517">
        <v>1684989000</v>
      </c>
    </row>
    <row r="22518" spans="1:4" x14ac:dyDescent="0.55000000000000004">
      <c r="A22518" t="s">
        <v>1485</v>
      </c>
      <c r="B22518" t="s">
        <v>2132</v>
      </c>
      <c r="C22518">
        <v>2012</v>
      </c>
      <c r="D22518">
        <v>1700104100</v>
      </c>
    </row>
    <row r="22519" spans="1:4" x14ac:dyDescent="0.55000000000000004">
      <c r="A22519" t="s">
        <v>1485</v>
      </c>
      <c r="B22519" t="s">
        <v>2132</v>
      </c>
      <c r="C22519">
        <v>2013</v>
      </c>
      <c r="D22519">
        <v>1637547000</v>
      </c>
    </row>
    <row r="22520" spans="1:4" x14ac:dyDescent="0.55000000000000004">
      <c r="A22520" t="s">
        <v>1485</v>
      </c>
      <c r="B22520" t="s">
        <v>2132</v>
      </c>
      <c r="C22520">
        <v>2014</v>
      </c>
      <c r="D22520">
        <v>1637311200</v>
      </c>
    </row>
    <row r="22521" spans="1:4" x14ac:dyDescent="0.55000000000000004">
      <c r="A22521" t="s">
        <v>1485</v>
      </c>
      <c r="B22521" t="s">
        <v>2132</v>
      </c>
      <c r="C22521">
        <v>2015</v>
      </c>
      <c r="D22521">
        <v>1635243500</v>
      </c>
    </row>
    <row r="22522" spans="1:4" x14ac:dyDescent="0.55000000000000004">
      <c r="A22522" t="s">
        <v>1485</v>
      </c>
      <c r="B22522" t="s">
        <v>2132</v>
      </c>
      <c r="C22522">
        <v>2016</v>
      </c>
      <c r="D22522">
        <v>1629328400</v>
      </c>
    </row>
    <row r="22523" spans="1:4" x14ac:dyDescent="0.55000000000000004">
      <c r="A22523" t="s">
        <v>1485</v>
      </c>
      <c r="B22523" t="s">
        <v>2132</v>
      </c>
      <c r="C22523">
        <v>2017</v>
      </c>
      <c r="D22523">
        <v>1661012200</v>
      </c>
    </row>
    <row r="22524" spans="1:4" x14ac:dyDescent="0.55000000000000004">
      <c r="A22524" t="s">
        <v>1485</v>
      </c>
      <c r="B22524" t="s">
        <v>2132</v>
      </c>
      <c r="C22524">
        <v>2018</v>
      </c>
      <c r="D22524">
        <v>1709909600</v>
      </c>
    </row>
    <row r="22525" spans="1:4" x14ac:dyDescent="0.55000000000000004">
      <c r="A22525" t="s">
        <v>1485</v>
      </c>
      <c r="B22525" t="s">
        <v>2132</v>
      </c>
      <c r="C22525">
        <v>2019</v>
      </c>
      <c r="D22525">
        <v>1704458600</v>
      </c>
    </row>
    <row r="22526" spans="1:4" x14ac:dyDescent="0.55000000000000004">
      <c r="A22526" t="s">
        <v>1485</v>
      </c>
      <c r="B22526" t="s">
        <v>2132</v>
      </c>
      <c r="C22526">
        <v>2020</v>
      </c>
      <c r="D22526">
        <v>1631901600</v>
      </c>
    </row>
    <row r="22527" spans="1:4" x14ac:dyDescent="0.55000000000000004">
      <c r="A22527" t="s">
        <v>1485</v>
      </c>
      <c r="B22527" t="s">
        <v>2132</v>
      </c>
      <c r="C22527">
        <v>2021</v>
      </c>
      <c r="D22527">
        <v>1674524300</v>
      </c>
    </row>
    <row r="22528" spans="1:4" x14ac:dyDescent="0.55000000000000004">
      <c r="A22528" t="s">
        <v>1485</v>
      </c>
      <c r="B22528" t="s">
        <v>2132</v>
      </c>
      <c r="C22528">
        <v>2022</v>
      </c>
      <c r="D22528">
        <v>1675460900</v>
      </c>
    </row>
    <row r="22529" spans="1:4" x14ac:dyDescent="0.55000000000000004">
      <c r="A22529" t="s">
        <v>1485</v>
      </c>
      <c r="B22529" t="s">
        <v>2132</v>
      </c>
      <c r="C22529">
        <v>2023</v>
      </c>
      <c r="D22529">
        <v>1733134600</v>
      </c>
    </row>
    <row r="22530" spans="1:4" x14ac:dyDescent="0.55000000000000004">
      <c r="A22530" t="s">
        <v>1485</v>
      </c>
      <c r="B22530" t="s">
        <v>2132</v>
      </c>
      <c r="C22530">
        <v>2024</v>
      </c>
      <c r="D22530">
        <v>1780524400</v>
      </c>
    </row>
    <row r="22531" spans="1:4" x14ac:dyDescent="0.55000000000000004">
      <c r="A22531" t="s">
        <v>160</v>
      </c>
      <c r="B22531" t="s">
        <v>2133</v>
      </c>
      <c r="C22531">
        <v>1950</v>
      </c>
      <c r="D22531">
        <v>16854</v>
      </c>
    </row>
    <row r="22532" spans="1:4" x14ac:dyDescent="0.55000000000000004">
      <c r="A22532" t="s">
        <v>160</v>
      </c>
      <c r="B22532" t="s">
        <v>2133</v>
      </c>
      <c r="C22532">
        <v>1951</v>
      </c>
      <c r="D22532">
        <v>16854</v>
      </c>
    </row>
    <row r="22533" spans="1:4" x14ac:dyDescent="0.55000000000000004">
      <c r="A22533" t="s">
        <v>160</v>
      </c>
      <c r="B22533" t="s">
        <v>2133</v>
      </c>
      <c r="C22533">
        <v>1952</v>
      </c>
      <c r="D22533">
        <v>31301</v>
      </c>
    </row>
    <row r="22534" spans="1:4" x14ac:dyDescent="0.55000000000000004">
      <c r="A22534" t="s">
        <v>160</v>
      </c>
      <c r="B22534" t="s">
        <v>2133</v>
      </c>
      <c r="C22534">
        <v>1953</v>
      </c>
      <c r="D22534">
        <v>28893</v>
      </c>
    </row>
    <row r="22535" spans="1:4" x14ac:dyDescent="0.55000000000000004">
      <c r="A22535" t="s">
        <v>160</v>
      </c>
      <c r="B22535" t="s">
        <v>2133</v>
      </c>
      <c r="C22535">
        <v>1954</v>
      </c>
      <c r="D22535">
        <v>12039</v>
      </c>
    </row>
    <row r="22536" spans="1:4" x14ac:dyDescent="0.55000000000000004">
      <c r="A22536" t="s">
        <v>160</v>
      </c>
      <c r="B22536" t="s">
        <v>2133</v>
      </c>
      <c r="C22536">
        <v>1955</v>
      </c>
      <c r="D22536">
        <v>14447</v>
      </c>
    </row>
    <row r="22537" spans="1:4" x14ac:dyDescent="0.55000000000000004">
      <c r="A22537" t="s">
        <v>160</v>
      </c>
      <c r="B22537" t="s">
        <v>2133</v>
      </c>
      <c r="C22537">
        <v>1956</v>
      </c>
      <c r="D22537">
        <v>16854</v>
      </c>
    </row>
    <row r="22538" spans="1:4" x14ac:dyDescent="0.55000000000000004">
      <c r="A22538" t="s">
        <v>160</v>
      </c>
      <c r="B22538" t="s">
        <v>2133</v>
      </c>
      <c r="C22538">
        <v>1957</v>
      </c>
      <c r="D22538">
        <v>19262</v>
      </c>
    </row>
    <row r="22539" spans="1:4" x14ac:dyDescent="0.55000000000000004">
      <c r="A22539" t="s">
        <v>160</v>
      </c>
      <c r="B22539" t="s">
        <v>2133</v>
      </c>
      <c r="C22539">
        <v>1958</v>
      </c>
      <c r="D22539">
        <v>19262</v>
      </c>
    </row>
    <row r="22540" spans="1:4" x14ac:dyDescent="0.55000000000000004">
      <c r="A22540" t="s">
        <v>160</v>
      </c>
      <c r="B22540" t="s">
        <v>2133</v>
      </c>
      <c r="C22540">
        <v>1959</v>
      </c>
      <c r="D22540">
        <v>74641</v>
      </c>
    </row>
    <row r="22541" spans="1:4" x14ac:dyDescent="0.55000000000000004">
      <c r="A22541" t="s">
        <v>160</v>
      </c>
      <c r="B22541" t="s">
        <v>2133</v>
      </c>
      <c r="C22541">
        <v>1960</v>
      </c>
      <c r="D22541">
        <v>69825</v>
      </c>
    </row>
    <row r="22542" spans="1:4" x14ac:dyDescent="0.55000000000000004">
      <c r="A22542" t="s">
        <v>160</v>
      </c>
      <c r="B22542" t="s">
        <v>2133</v>
      </c>
      <c r="C22542">
        <v>1961</v>
      </c>
      <c r="D22542">
        <v>91495</v>
      </c>
    </row>
    <row r="22543" spans="1:4" x14ac:dyDescent="0.55000000000000004">
      <c r="A22543" t="s">
        <v>160</v>
      </c>
      <c r="B22543" t="s">
        <v>2133</v>
      </c>
      <c r="C22543">
        <v>1962</v>
      </c>
      <c r="D22543">
        <v>84272</v>
      </c>
    </row>
    <row r="22544" spans="1:4" x14ac:dyDescent="0.55000000000000004">
      <c r="A22544" t="s">
        <v>160</v>
      </c>
      <c r="B22544" t="s">
        <v>2133</v>
      </c>
      <c r="C22544">
        <v>1963</v>
      </c>
      <c r="D22544">
        <v>84272</v>
      </c>
    </row>
    <row r="22545" spans="1:4" x14ac:dyDescent="0.55000000000000004">
      <c r="A22545" t="s">
        <v>160</v>
      </c>
      <c r="B22545" t="s">
        <v>2133</v>
      </c>
      <c r="C22545">
        <v>1964</v>
      </c>
      <c r="D22545">
        <v>36640</v>
      </c>
    </row>
    <row r="22546" spans="1:4" x14ac:dyDescent="0.55000000000000004">
      <c r="A22546" t="s">
        <v>160</v>
      </c>
      <c r="B22546" t="s">
        <v>2133</v>
      </c>
      <c r="C22546">
        <v>1965</v>
      </c>
      <c r="D22546">
        <v>47632</v>
      </c>
    </row>
    <row r="22547" spans="1:4" x14ac:dyDescent="0.55000000000000004">
      <c r="A22547" t="s">
        <v>160</v>
      </c>
      <c r="B22547" t="s">
        <v>2133</v>
      </c>
      <c r="C22547">
        <v>1966</v>
      </c>
      <c r="D22547">
        <v>43968</v>
      </c>
    </row>
    <row r="22548" spans="1:4" x14ac:dyDescent="0.55000000000000004">
      <c r="A22548" t="s">
        <v>160</v>
      </c>
      <c r="B22548" t="s">
        <v>2133</v>
      </c>
      <c r="C22548">
        <v>1967</v>
      </c>
      <c r="D22548">
        <v>40304</v>
      </c>
    </row>
    <row r="22549" spans="1:4" x14ac:dyDescent="0.55000000000000004">
      <c r="A22549" t="s">
        <v>160</v>
      </c>
      <c r="B22549" t="s">
        <v>2133</v>
      </c>
      <c r="C22549">
        <v>1968</v>
      </c>
      <c r="D22549">
        <v>54960</v>
      </c>
    </row>
    <row r="22550" spans="1:4" x14ac:dyDescent="0.55000000000000004">
      <c r="A22550" t="s">
        <v>160</v>
      </c>
      <c r="B22550" t="s">
        <v>2133</v>
      </c>
      <c r="C22550">
        <v>1969</v>
      </c>
      <c r="D22550">
        <v>58624</v>
      </c>
    </row>
    <row r="22551" spans="1:4" x14ac:dyDescent="0.55000000000000004">
      <c r="A22551" t="s">
        <v>160</v>
      </c>
      <c r="B22551" t="s">
        <v>2133</v>
      </c>
      <c r="C22551">
        <v>1970</v>
      </c>
      <c r="D22551">
        <v>58624</v>
      </c>
    </row>
    <row r="22552" spans="1:4" x14ac:dyDescent="0.55000000000000004">
      <c r="A22552" t="s">
        <v>160</v>
      </c>
      <c r="B22552" t="s">
        <v>2133</v>
      </c>
      <c r="C22552">
        <v>1971</v>
      </c>
      <c r="D22552">
        <v>62288</v>
      </c>
    </row>
    <row r="22553" spans="1:4" x14ac:dyDescent="0.55000000000000004">
      <c r="A22553" t="s">
        <v>160</v>
      </c>
      <c r="B22553" t="s">
        <v>2133</v>
      </c>
      <c r="C22553">
        <v>1972</v>
      </c>
      <c r="D22553">
        <v>65952</v>
      </c>
    </row>
    <row r="22554" spans="1:4" x14ac:dyDescent="0.55000000000000004">
      <c r="A22554" t="s">
        <v>160</v>
      </c>
      <c r="B22554" t="s">
        <v>2133</v>
      </c>
      <c r="C22554">
        <v>1973</v>
      </c>
      <c r="D22554">
        <v>69616</v>
      </c>
    </row>
    <row r="22555" spans="1:4" x14ac:dyDescent="0.55000000000000004">
      <c r="A22555" t="s">
        <v>160</v>
      </c>
      <c r="B22555" t="s">
        <v>2133</v>
      </c>
      <c r="C22555">
        <v>1974</v>
      </c>
      <c r="D22555">
        <v>73280</v>
      </c>
    </row>
    <row r="22556" spans="1:4" x14ac:dyDescent="0.55000000000000004">
      <c r="A22556" t="s">
        <v>160</v>
      </c>
      <c r="B22556" t="s">
        <v>2133</v>
      </c>
      <c r="C22556">
        <v>1975</v>
      </c>
      <c r="D22556">
        <v>175872</v>
      </c>
    </row>
    <row r="22557" spans="1:4" x14ac:dyDescent="0.55000000000000004">
      <c r="A22557" t="s">
        <v>160</v>
      </c>
      <c r="B22557" t="s">
        <v>2133</v>
      </c>
      <c r="C22557">
        <v>1976</v>
      </c>
      <c r="D22557">
        <v>267472</v>
      </c>
    </row>
    <row r="22558" spans="1:4" x14ac:dyDescent="0.55000000000000004">
      <c r="A22558" t="s">
        <v>160</v>
      </c>
      <c r="B22558" t="s">
        <v>2133</v>
      </c>
      <c r="C22558">
        <v>1977</v>
      </c>
      <c r="D22558">
        <v>267472</v>
      </c>
    </row>
    <row r="22559" spans="1:4" x14ac:dyDescent="0.55000000000000004">
      <c r="A22559" t="s">
        <v>160</v>
      </c>
      <c r="B22559" t="s">
        <v>2133</v>
      </c>
      <c r="C22559">
        <v>1978</v>
      </c>
      <c r="D22559">
        <v>289456</v>
      </c>
    </row>
    <row r="22560" spans="1:4" x14ac:dyDescent="0.55000000000000004">
      <c r="A22560" t="s">
        <v>160</v>
      </c>
      <c r="B22560" t="s">
        <v>2133</v>
      </c>
      <c r="C22560">
        <v>1979</v>
      </c>
      <c r="D22560">
        <v>296784</v>
      </c>
    </row>
    <row r="22561" spans="1:4" x14ac:dyDescent="0.55000000000000004">
      <c r="A22561" t="s">
        <v>160</v>
      </c>
      <c r="B22561" t="s">
        <v>2133</v>
      </c>
      <c r="C22561">
        <v>1980</v>
      </c>
      <c r="D22561">
        <v>494640</v>
      </c>
    </row>
    <row r="22562" spans="1:4" x14ac:dyDescent="0.55000000000000004">
      <c r="A22562" t="s">
        <v>160</v>
      </c>
      <c r="B22562" t="s">
        <v>2133</v>
      </c>
      <c r="C22562">
        <v>1981</v>
      </c>
      <c r="D22562">
        <v>600896</v>
      </c>
    </row>
    <row r="22563" spans="1:4" x14ac:dyDescent="0.55000000000000004">
      <c r="A22563" t="s">
        <v>160</v>
      </c>
      <c r="B22563" t="s">
        <v>2133</v>
      </c>
      <c r="C22563">
        <v>1982</v>
      </c>
      <c r="D22563">
        <v>608224</v>
      </c>
    </row>
    <row r="22564" spans="1:4" x14ac:dyDescent="0.55000000000000004">
      <c r="A22564" t="s">
        <v>160</v>
      </c>
      <c r="B22564" t="s">
        <v>2133</v>
      </c>
      <c r="C22564">
        <v>1983</v>
      </c>
      <c r="D22564">
        <v>696160</v>
      </c>
    </row>
    <row r="22565" spans="1:4" x14ac:dyDescent="0.55000000000000004">
      <c r="A22565" t="s">
        <v>160</v>
      </c>
      <c r="B22565" t="s">
        <v>2133</v>
      </c>
      <c r="C22565">
        <v>1984</v>
      </c>
      <c r="D22565">
        <v>633872</v>
      </c>
    </row>
    <row r="22566" spans="1:4" x14ac:dyDescent="0.55000000000000004">
      <c r="A22566" t="s">
        <v>160</v>
      </c>
      <c r="B22566" t="s">
        <v>2133</v>
      </c>
      <c r="C22566">
        <v>1985</v>
      </c>
      <c r="D22566">
        <v>615552</v>
      </c>
    </row>
    <row r="22567" spans="1:4" x14ac:dyDescent="0.55000000000000004">
      <c r="A22567" t="s">
        <v>160</v>
      </c>
      <c r="B22567" t="s">
        <v>2133</v>
      </c>
      <c r="C22567">
        <v>1986</v>
      </c>
      <c r="D22567">
        <v>597232</v>
      </c>
    </row>
    <row r="22568" spans="1:4" x14ac:dyDescent="0.55000000000000004">
      <c r="A22568" t="s">
        <v>160</v>
      </c>
      <c r="B22568" t="s">
        <v>2133</v>
      </c>
      <c r="C22568">
        <v>1987</v>
      </c>
      <c r="D22568">
        <v>611419</v>
      </c>
    </row>
    <row r="22569" spans="1:4" x14ac:dyDescent="0.55000000000000004">
      <c r="A22569" t="s">
        <v>160</v>
      </c>
      <c r="B22569" t="s">
        <v>2133</v>
      </c>
      <c r="C22569">
        <v>1988</v>
      </c>
      <c r="D22569">
        <v>692307</v>
      </c>
    </row>
    <row r="22570" spans="1:4" x14ac:dyDescent="0.55000000000000004">
      <c r="A22570" t="s">
        <v>160</v>
      </c>
      <c r="B22570" t="s">
        <v>2133</v>
      </c>
      <c r="C22570">
        <v>1989</v>
      </c>
      <c r="D22570">
        <v>684247</v>
      </c>
    </row>
    <row r="22571" spans="1:4" x14ac:dyDescent="0.55000000000000004">
      <c r="A22571" t="s">
        <v>160</v>
      </c>
      <c r="B22571" t="s">
        <v>2133</v>
      </c>
      <c r="C22571">
        <v>1990</v>
      </c>
      <c r="D22571">
        <v>523863.97</v>
      </c>
    </row>
    <row r="22572" spans="1:4" x14ac:dyDescent="0.55000000000000004">
      <c r="A22572" t="s">
        <v>160</v>
      </c>
      <c r="B22572" t="s">
        <v>2133</v>
      </c>
      <c r="C22572">
        <v>1991</v>
      </c>
      <c r="D22572">
        <v>472136</v>
      </c>
    </row>
    <row r="22573" spans="1:4" x14ac:dyDescent="0.55000000000000004">
      <c r="A22573" t="s">
        <v>160</v>
      </c>
      <c r="B22573" t="s">
        <v>2133</v>
      </c>
      <c r="C22573">
        <v>1992</v>
      </c>
      <c r="D22573">
        <v>479486</v>
      </c>
    </row>
    <row r="22574" spans="1:4" x14ac:dyDescent="0.55000000000000004">
      <c r="A22574" t="s">
        <v>160</v>
      </c>
      <c r="B22574" t="s">
        <v>2133</v>
      </c>
      <c r="C22574">
        <v>1993</v>
      </c>
      <c r="D22574">
        <v>482945</v>
      </c>
    </row>
    <row r="22575" spans="1:4" x14ac:dyDescent="0.55000000000000004">
      <c r="A22575" t="s">
        <v>160</v>
      </c>
      <c r="B22575" t="s">
        <v>2133</v>
      </c>
      <c r="C22575">
        <v>1994</v>
      </c>
      <c r="D22575">
        <v>462123</v>
      </c>
    </row>
    <row r="22576" spans="1:4" x14ac:dyDescent="0.55000000000000004">
      <c r="A22576" t="s">
        <v>160</v>
      </c>
      <c r="B22576" t="s">
        <v>2133</v>
      </c>
      <c r="C22576">
        <v>1995</v>
      </c>
      <c r="D22576">
        <v>451097</v>
      </c>
    </row>
    <row r="22577" spans="1:4" x14ac:dyDescent="0.55000000000000004">
      <c r="A22577" t="s">
        <v>160</v>
      </c>
      <c r="B22577" t="s">
        <v>2133</v>
      </c>
      <c r="C22577">
        <v>1996</v>
      </c>
      <c r="D22577">
        <v>464039</v>
      </c>
    </row>
    <row r="22578" spans="1:4" x14ac:dyDescent="0.55000000000000004">
      <c r="A22578" t="s">
        <v>160</v>
      </c>
      <c r="B22578" t="s">
        <v>2133</v>
      </c>
      <c r="C22578">
        <v>1997</v>
      </c>
      <c r="D22578">
        <v>482528</v>
      </c>
    </row>
    <row r="22579" spans="1:4" x14ac:dyDescent="0.55000000000000004">
      <c r="A22579" t="s">
        <v>160</v>
      </c>
      <c r="B22579" t="s">
        <v>2133</v>
      </c>
      <c r="C22579">
        <v>1998</v>
      </c>
      <c r="D22579">
        <v>481522</v>
      </c>
    </row>
    <row r="22580" spans="1:4" x14ac:dyDescent="0.55000000000000004">
      <c r="A22580" t="s">
        <v>160</v>
      </c>
      <c r="B22580" t="s">
        <v>2133</v>
      </c>
      <c r="C22580">
        <v>1999</v>
      </c>
      <c r="D22580">
        <v>502407</v>
      </c>
    </row>
    <row r="22581" spans="1:4" x14ac:dyDescent="0.55000000000000004">
      <c r="A22581" t="s">
        <v>160</v>
      </c>
      <c r="B22581" t="s">
        <v>2133</v>
      </c>
      <c r="C22581">
        <v>2000</v>
      </c>
      <c r="D22581">
        <v>515133.03</v>
      </c>
    </row>
    <row r="22582" spans="1:4" x14ac:dyDescent="0.55000000000000004">
      <c r="A22582" t="s">
        <v>160</v>
      </c>
      <c r="B22582" t="s">
        <v>2133</v>
      </c>
      <c r="C22582">
        <v>2001</v>
      </c>
      <c r="D22582">
        <v>518995</v>
      </c>
    </row>
    <row r="22583" spans="1:4" x14ac:dyDescent="0.55000000000000004">
      <c r="A22583" t="s">
        <v>160</v>
      </c>
      <c r="B22583" t="s">
        <v>2133</v>
      </c>
      <c r="C22583">
        <v>2002</v>
      </c>
      <c r="D22583">
        <v>511542.97</v>
      </c>
    </row>
    <row r="22584" spans="1:4" x14ac:dyDescent="0.55000000000000004">
      <c r="A22584" t="s">
        <v>160</v>
      </c>
      <c r="B22584" t="s">
        <v>2133</v>
      </c>
      <c r="C22584">
        <v>2003</v>
      </c>
      <c r="D22584">
        <v>505436</v>
      </c>
    </row>
    <row r="22585" spans="1:4" x14ac:dyDescent="0.55000000000000004">
      <c r="A22585" t="s">
        <v>160</v>
      </c>
      <c r="B22585" t="s">
        <v>2133</v>
      </c>
      <c r="C22585">
        <v>2004</v>
      </c>
      <c r="D22585">
        <v>515760</v>
      </c>
    </row>
    <row r="22586" spans="1:4" x14ac:dyDescent="0.55000000000000004">
      <c r="A22586" t="s">
        <v>160</v>
      </c>
      <c r="B22586" t="s">
        <v>2133</v>
      </c>
      <c r="C22586">
        <v>2005</v>
      </c>
      <c r="D22586">
        <v>513908.03</v>
      </c>
    </row>
    <row r="22587" spans="1:4" x14ac:dyDescent="0.55000000000000004">
      <c r="A22587" t="s">
        <v>160</v>
      </c>
      <c r="B22587" t="s">
        <v>2133</v>
      </c>
      <c r="C22587">
        <v>2006</v>
      </c>
      <c r="D22587">
        <v>514105.97</v>
      </c>
    </row>
    <row r="22588" spans="1:4" x14ac:dyDescent="0.55000000000000004">
      <c r="A22588" t="s">
        <v>160</v>
      </c>
      <c r="B22588" t="s">
        <v>2133</v>
      </c>
      <c r="C22588">
        <v>2007</v>
      </c>
      <c r="D22588">
        <v>542177</v>
      </c>
    </row>
    <row r="22589" spans="1:4" x14ac:dyDescent="0.55000000000000004">
      <c r="A22589" t="s">
        <v>160</v>
      </c>
      <c r="B22589" t="s">
        <v>2133</v>
      </c>
      <c r="C22589">
        <v>2008</v>
      </c>
      <c r="D22589">
        <v>531483</v>
      </c>
    </row>
    <row r="22590" spans="1:4" x14ac:dyDescent="0.55000000000000004">
      <c r="A22590" t="s">
        <v>160</v>
      </c>
      <c r="B22590" t="s">
        <v>2133</v>
      </c>
      <c r="C22590">
        <v>2009</v>
      </c>
      <c r="D22590">
        <v>554835</v>
      </c>
    </row>
    <row r="22591" spans="1:4" x14ac:dyDescent="0.55000000000000004">
      <c r="A22591" t="s">
        <v>160</v>
      </c>
      <c r="B22591" t="s">
        <v>2133</v>
      </c>
      <c r="C22591">
        <v>2010</v>
      </c>
      <c r="D22591">
        <v>580977</v>
      </c>
    </row>
    <row r="22592" spans="1:4" x14ac:dyDescent="0.55000000000000004">
      <c r="A22592" t="s">
        <v>160</v>
      </c>
      <c r="B22592" t="s">
        <v>2133</v>
      </c>
      <c r="C22592">
        <v>2011</v>
      </c>
      <c r="D22592">
        <v>643356</v>
      </c>
    </row>
    <row r="22593" spans="1:4" x14ac:dyDescent="0.55000000000000004">
      <c r="A22593" t="s">
        <v>160</v>
      </c>
      <c r="B22593" t="s">
        <v>2133</v>
      </c>
      <c r="C22593">
        <v>2012</v>
      </c>
      <c r="D22593">
        <v>718466</v>
      </c>
    </row>
    <row r="22594" spans="1:4" x14ac:dyDescent="0.55000000000000004">
      <c r="A22594" t="s">
        <v>160</v>
      </c>
      <c r="B22594" t="s">
        <v>2133</v>
      </c>
      <c r="C22594">
        <v>2013</v>
      </c>
      <c r="D22594">
        <v>778846</v>
      </c>
    </row>
    <row r="22595" spans="1:4" x14ac:dyDescent="0.55000000000000004">
      <c r="A22595" t="s">
        <v>160</v>
      </c>
      <c r="B22595" t="s">
        <v>2133</v>
      </c>
      <c r="C22595">
        <v>2014</v>
      </c>
      <c r="D22595">
        <v>829804</v>
      </c>
    </row>
    <row r="22596" spans="1:4" x14ac:dyDescent="0.55000000000000004">
      <c r="A22596" t="s">
        <v>160</v>
      </c>
      <c r="B22596" t="s">
        <v>2133</v>
      </c>
      <c r="C22596">
        <v>2015</v>
      </c>
      <c r="D22596">
        <v>966782</v>
      </c>
    </row>
    <row r="22597" spans="1:4" x14ac:dyDescent="0.55000000000000004">
      <c r="A22597" t="s">
        <v>160</v>
      </c>
      <c r="B22597" t="s">
        <v>2133</v>
      </c>
      <c r="C22597">
        <v>2016</v>
      </c>
      <c r="D22597">
        <v>1051997</v>
      </c>
    </row>
    <row r="22598" spans="1:4" x14ac:dyDescent="0.55000000000000004">
      <c r="A22598" t="s">
        <v>160</v>
      </c>
      <c r="B22598" t="s">
        <v>2133</v>
      </c>
      <c r="C22598">
        <v>2017</v>
      </c>
      <c r="D22598">
        <v>1169724</v>
      </c>
    </row>
    <row r="22599" spans="1:4" x14ac:dyDescent="0.55000000000000004">
      <c r="A22599" t="s">
        <v>160</v>
      </c>
      <c r="B22599" t="s">
        <v>2133</v>
      </c>
      <c r="C22599">
        <v>2018</v>
      </c>
      <c r="D22599">
        <v>1313075</v>
      </c>
    </row>
    <row r="22600" spans="1:4" x14ac:dyDescent="0.55000000000000004">
      <c r="A22600" t="s">
        <v>160</v>
      </c>
      <c r="B22600" t="s">
        <v>2133</v>
      </c>
      <c r="C22600">
        <v>2019</v>
      </c>
      <c r="D22600">
        <v>1413492</v>
      </c>
    </row>
    <row r="22601" spans="1:4" x14ac:dyDescent="0.55000000000000004">
      <c r="A22601" t="s">
        <v>160</v>
      </c>
      <c r="B22601" t="s">
        <v>2133</v>
      </c>
      <c r="C22601">
        <v>2020</v>
      </c>
      <c r="D22601">
        <v>1394311</v>
      </c>
    </row>
    <row r="22602" spans="1:4" x14ac:dyDescent="0.55000000000000004">
      <c r="A22602" t="s">
        <v>160</v>
      </c>
      <c r="B22602" t="s">
        <v>2133</v>
      </c>
      <c r="C22602">
        <v>2021</v>
      </c>
      <c r="D22602">
        <v>1699049</v>
      </c>
    </row>
    <row r="22603" spans="1:4" x14ac:dyDescent="0.55000000000000004">
      <c r="A22603" t="s">
        <v>160</v>
      </c>
      <c r="B22603" t="s">
        <v>2133</v>
      </c>
      <c r="C22603">
        <v>2022</v>
      </c>
      <c r="D22603">
        <v>1957226</v>
      </c>
    </row>
    <row r="22604" spans="1:4" x14ac:dyDescent="0.55000000000000004">
      <c r="A22604" t="s">
        <v>160</v>
      </c>
      <c r="B22604" t="s">
        <v>2133</v>
      </c>
      <c r="C22604">
        <v>2023</v>
      </c>
      <c r="D22604">
        <v>2016015</v>
      </c>
    </row>
    <row r="22605" spans="1:4" x14ac:dyDescent="0.55000000000000004">
      <c r="A22605" t="s">
        <v>160</v>
      </c>
      <c r="B22605" t="s">
        <v>2133</v>
      </c>
      <c r="C22605">
        <v>2024</v>
      </c>
      <c r="D22605">
        <v>2033550</v>
      </c>
    </row>
    <row r="22606" spans="1:4" x14ac:dyDescent="0.55000000000000004">
      <c r="A22606" t="s">
        <v>2134</v>
      </c>
      <c r="C22606">
        <v>1965</v>
      </c>
      <c r="D22606">
        <v>50880</v>
      </c>
    </row>
    <row r="22607" spans="1:4" x14ac:dyDescent="0.55000000000000004">
      <c r="A22607" t="s">
        <v>2134</v>
      </c>
      <c r="C22607">
        <v>1966</v>
      </c>
      <c r="D22607">
        <v>61783</v>
      </c>
    </row>
    <row r="22608" spans="1:4" x14ac:dyDescent="0.55000000000000004">
      <c r="A22608" t="s">
        <v>2134</v>
      </c>
      <c r="C22608">
        <v>1967</v>
      </c>
      <c r="D22608">
        <v>72686</v>
      </c>
    </row>
    <row r="22609" spans="1:4" x14ac:dyDescent="0.55000000000000004">
      <c r="A22609" t="s">
        <v>2134</v>
      </c>
      <c r="C22609">
        <v>1968</v>
      </c>
      <c r="D22609">
        <v>123566</v>
      </c>
    </row>
    <row r="22610" spans="1:4" x14ac:dyDescent="0.55000000000000004">
      <c r="A22610" t="s">
        <v>2134</v>
      </c>
      <c r="C22610">
        <v>1969</v>
      </c>
      <c r="D22610">
        <v>127200.01</v>
      </c>
    </row>
    <row r="22611" spans="1:4" x14ac:dyDescent="0.55000000000000004">
      <c r="A22611" t="s">
        <v>2134</v>
      </c>
      <c r="C22611">
        <v>1970</v>
      </c>
      <c r="D22611">
        <v>126956</v>
      </c>
    </row>
    <row r="22612" spans="1:4" x14ac:dyDescent="0.55000000000000004">
      <c r="A22612" t="s">
        <v>2134</v>
      </c>
      <c r="C22612">
        <v>1971</v>
      </c>
      <c r="D22612">
        <v>127056</v>
      </c>
    </row>
    <row r="22613" spans="1:4" x14ac:dyDescent="0.55000000000000004">
      <c r="A22613" t="s">
        <v>2134</v>
      </c>
      <c r="C22613">
        <v>1972</v>
      </c>
      <c r="D22613">
        <v>127200.01</v>
      </c>
    </row>
    <row r="22614" spans="1:4" x14ac:dyDescent="0.55000000000000004">
      <c r="A22614" t="s">
        <v>2134</v>
      </c>
      <c r="C22614">
        <v>1994</v>
      </c>
      <c r="D22614">
        <v>0</v>
      </c>
    </row>
    <row r="22615" spans="1:4" x14ac:dyDescent="0.55000000000000004">
      <c r="A22615" t="s">
        <v>2134</v>
      </c>
      <c r="C22615">
        <v>1995</v>
      </c>
      <c r="D22615">
        <v>0</v>
      </c>
    </row>
    <row r="22616" spans="1:4" x14ac:dyDescent="0.55000000000000004">
      <c r="A22616" t="s">
        <v>2134</v>
      </c>
      <c r="C22616">
        <v>1996</v>
      </c>
      <c r="D22616">
        <v>0</v>
      </c>
    </row>
    <row r="22617" spans="1:4" x14ac:dyDescent="0.55000000000000004">
      <c r="A22617" t="s">
        <v>2134</v>
      </c>
      <c r="C22617">
        <v>1997</v>
      </c>
      <c r="D22617">
        <v>0</v>
      </c>
    </row>
    <row r="22618" spans="1:4" x14ac:dyDescent="0.55000000000000004">
      <c r="A22618" t="s">
        <v>2134</v>
      </c>
      <c r="C22618">
        <v>1998</v>
      </c>
      <c r="D22618">
        <v>0</v>
      </c>
    </row>
    <row r="22619" spans="1:4" x14ac:dyDescent="0.55000000000000004">
      <c r="A22619" t="s">
        <v>2134</v>
      </c>
      <c r="C22619">
        <v>1999</v>
      </c>
      <c r="D22619">
        <v>0</v>
      </c>
    </row>
    <row r="22620" spans="1:4" x14ac:dyDescent="0.55000000000000004">
      <c r="A22620" t="s">
        <v>2134</v>
      </c>
      <c r="C22620">
        <v>2000</v>
      </c>
      <c r="D22620">
        <v>0</v>
      </c>
    </row>
    <row r="22621" spans="1:4" x14ac:dyDescent="0.55000000000000004">
      <c r="A22621" t="s">
        <v>2134</v>
      </c>
      <c r="C22621">
        <v>2001</v>
      </c>
      <c r="D22621">
        <v>0</v>
      </c>
    </row>
    <row r="22622" spans="1:4" x14ac:dyDescent="0.55000000000000004">
      <c r="A22622" t="s">
        <v>2134</v>
      </c>
      <c r="C22622">
        <v>2002</v>
      </c>
      <c r="D22622">
        <v>0</v>
      </c>
    </row>
    <row r="22623" spans="1:4" x14ac:dyDescent="0.55000000000000004">
      <c r="A22623" t="s">
        <v>2134</v>
      </c>
      <c r="C22623">
        <v>2003</v>
      </c>
      <c r="D22623">
        <v>0</v>
      </c>
    </row>
    <row r="22624" spans="1:4" x14ac:dyDescent="0.55000000000000004">
      <c r="A22624" t="s">
        <v>2134</v>
      </c>
      <c r="C22624">
        <v>2004</v>
      </c>
      <c r="D22624">
        <v>0</v>
      </c>
    </row>
    <row r="22625" spans="1:4" x14ac:dyDescent="0.55000000000000004">
      <c r="A22625" t="s">
        <v>2134</v>
      </c>
      <c r="C22625">
        <v>2005</v>
      </c>
      <c r="D22625">
        <v>0</v>
      </c>
    </row>
    <row r="22626" spans="1:4" x14ac:dyDescent="0.55000000000000004">
      <c r="A22626" t="s">
        <v>2134</v>
      </c>
      <c r="C22626">
        <v>2006</v>
      </c>
      <c r="D22626">
        <v>0</v>
      </c>
    </row>
    <row r="22627" spans="1:4" x14ac:dyDescent="0.55000000000000004">
      <c r="A22627" t="s">
        <v>2134</v>
      </c>
      <c r="C22627">
        <v>2007</v>
      </c>
      <c r="D22627">
        <v>0</v>
      </c>
    </row>
    <row r="22628" spans="1:4" x14ac:dyDescent="0.55000000000000004">
      <c r="A22628" t="s">
        <v>2134</v>
      </c>
      <c r="C22628">
        <v>2008</v>
      </c>
      <c r="D22628">
        <v>0</v>
      </c>
    </row>
    <row r="22629" spans="1:4" x14ac:dyDescent="0.55000000000000004">
      <c r="A22629" t="s">
        <v>2134</v>
      </c>
      <c r="C22629">
        <v>2009</v>
      </c>
      <c r="D22629">
        <v>0</v>
      </c>
    </row>
    <row r="22630" spans="1:4" x14ac:dyDescent="0.55000000000000004">
      <c r="A22630" t="s">
        <v>2134</v>
      </c>
      <c r="C22630">
        <v>2010</v>
      </c>
      <c r="D22630">
        <v>0</v>
      </c>
    </row>
    <row r="22631" spans="1:4" x14ac:dyDescent="0.55000000000000004">
      <c r="A22631" t="s">
        <v>2134</v>
      </c>
      <c r="C22631">
        <v>2011</v>
      </c>
      <c r="D22631">
        <v>0</v>
      </c>
    </row>
    <row r="22632" spans="1:4" x14ac:dyDescent="0.55000000000000004">
      <c r="A22632" t="s">
        <v>2134</v>
      </c>
      <c r="C22632">
        <v>2012</v>
      </c>
      <c r="D22632">
        <v>0</v>
      </c>
    </row>
    <row r="22633" spans="1:4" x14ac:dyDescent="0.55000000000000004">
      <c r="A22633" t="s">
        <v>2134</v>
      </c>
      <c r="C22633">
        <v>2013</v>
      </c>
      <c r="D22633">
        <v>0</v>
      </c>
    </row>
    <row r="22634" spans="1:4" x14ac:dyDescent="0.55000000000000004">
      <c r="A22634" t="s">
        <v>2134</v>
      </c>
      <c r="C22634">
        <v>2014</v>
      </c>
      <c r="D22634">
        <v>0</v>
      </c>
    </row>
    <row r="22635" spans="1:4" x14ac:dyDescent="0.55000000000000004">
      <c r="A22635" t="s">
        <v>2134</v>
      </c>
      <c r="C22635">
        <v>2015</v>
      </c>
      <c r="D22635">
        <v>0</v>
      </c>
    </row>
    <row r="22636" spans="1:4" x14ac:dyDescent="0.55000000000000004">
      <c r="A22636" t="s">
        <v>2134</v>
      </c>
      <c r="C22636">
        <v>2016</v>
      </c>
      <c r="D22636">
        <v>0</v>
      </c>
    </row>
    <row r="22637" spans="1:4" x14ac:dyDescent="0.55000000000000004">
      <c r="A22637" t="s">
        <v>2134</v>
      </c>
      <c r="C22637">
        <v>2017</v>
      </c>
      <c r="D22637">
        <v>0</v>
      </c>
    </row>
    <row r="22638" spans="1:4" x14ac:dyDescent="0.55000000000000004">
      <c r="A22638" t="s">
        <v>2134</v>
      </c>
      <c r="C22638">
        <v>2018</v>
      </c>
      <c r="D22638">
        <v>0</v>
      </c>
    </row>
    <row r="22639" spans="1:4" x14ac:dyDescent="0.55000000000000004">
      <c r="A22639" t="s">
        <v>2134</v>
      </c>
      <c r="C22639">
        <v>2019</v>
      </c>
      <c r="D22639">
        <v>0</v>
      </c>
    </row>
    <row r="22640" spans="1:4" x14ac:dyDescent="0.55000000000000004">
      <c r="A22640" t="s">
        <v>2134</v>
      </c>
      <c r="C22640">
        <v>2020</v>
      </c>
      <c r="D22640">
        <v>0</v>
      </c>
    </row>
    <row r="22641" spans="1:4" x14ac:dyDescent="0.55000000000000004">
      <c r="A22641" t="s">
        <v>2134</v>
      </c>
      <c r="C22641">
        <v>2021</v>
      </c>
      <c r="D22641">
        <v>0</v>
      </c>
    </row>
    <row r="22642" spans="1:4" x14ac:dyDescent="0.55000000000000004">
      <c r="A22642" t="s">
        <v>2134</v>
      </c>
      <c r="C22642">
        <v>2022</v>
      </c>
      <c r="D22642">
        <v>0</v>
      </c>
    </row>
    <row r="22643" spans="1:4" x14ac:dyDescent="0.55000000000000004">
      <c r="A22643" t="s">
        <v>2134</v>
      </c>
      <c r="C22643">
        <v>2023</v>
      </c>
      <c r="D22643">
        <v>0</v>
      </c>
    </row>
    <row r="22644" spans="1:4" x14ac:dyDescent="0.55000000000000004">
      <c r="A22644" t="s">
        <v>2134</v>
      </c>
      <c r="C22644">
        <v>2024</v>
      </c>
      <c r="D22644">
        <v>0</v>
      </c>
    </row>
    <row r="22645" spans="1:4" x14ac:dyDescent="0.55000000000000004">
      <c r="A22645" t="s">
        <v>1500</v>
      </c>
      <c r="B22645" t="s">
        <v>2135</v>
      </c>
      <c r="C22645">
        <v>1968</v>
      </c>
      <c r="D22645">
        <v>3664</v>
      </c>
    </row>
    <row r="22646" spans="1:4" x14ac:dyDescent="0.55000000000000004">
      <c r="A22646" t="s">
        <v>1500</v>
      </c>
      <c r="B22646" t="s">
        <v>2135</v>
      </c>
      <c r="C22646">
        <v>1981</v>
      </c>
      <c r="D22646">
        <v>7328</v>
      </c>
    </row>
    <row r="22647" spans="1:4" x14ac:dyDescent="0.55000000000000004">
      <c r="A22647" t="s">
        <v>1500</v>
      </c>
      <c r="B22647" t="s">
        <v>2135</v>
      </c>
      <c r="C22647">
        <v>1982</v>
      </c>
      <c r="D22647">
        <v>3664</v>
      </c>
    </row>
    <row r="22648" spans="1:4" x14ac:dyDescent="0.55000000000000004">
      <c r="A22648" t="s">
        <v>1500</v>
      </c>
      <c r="B22648" t="s">
        <v>2135</v>
      </c>
      <c r="C22648">
        <v>1983</v>
      </c>
      <c r="D22648">
        <v>3664</v>
      </c>
    </row>
    <row r="22649" spans="1:4" x14ac:dyDescent="0.55000000000000004">
      <c r="A22649" t="s">
        <v>1500</v>
      </c>
      <c r="B22649" t="s">
        <v>2135</v>
      </c>
      <c r="C22649">
        <v>1984</v>
      </c>
      <c r="D22649">
        <v>3664</v>
      </c>
    </row>
    <row r="22650" spans="1:4" x14ac:dyDescent="0.55000000000000004">
      <c r="A22650" t="s">
        <v>1500</v>
      </c>
      <c r="B22650" t="s">
        <v>2135</v>
      </c>
      <c r="C22650">
        <v>1985</v>
      </c>
      <c r="D22650">
        <v>3664</v>
      </c>
    </row>
    <row r="22651" spans="1:4" x14ac:dyDescent="0.55000000000000004">
      <c r="A22651" t="s">
        <v>1500</v>
      </c>
      <c r="B22651" t="s">
        <v>2135</v>
      </c>
      <c r="C22651">
        <v>1986</v>
      </c>
      <c r="D22651">
        <v>3664</v>
      </c>
    </row>
    <row r="22652" spans="1:4" x14ac:dyDescent="0.55000000000000004">
      <c r="A22652" t="s">
        <v>1500</v>
      </c>
      <c r="B22652" t="s">
        <v>2135</v>
      </c>
      <c r="C22652">
        <v>1987</v>
      </c>
      <c r="D22652">
        <v>3664</v>
      </c>
    </row>
    <row r="22653" spans="1:4" x14ac:dyDescent="0.55000000000000004">
      <c r="A22653" t="s">
        <v>1500</v>
      </c>
      <c r="B22653" t="s">
        <v>2135</v>
      </c>
      <c r="C22653">
        <v>1988</v>
      </c>
      <c r="D22653">
        <v>7328</v>
      </c>
    </row>
    <row r="22654" spans="1:4" x14ac:dyDescent="0.55000000000000004">
      <c r="A22654" t="s">
        <v>1500</v>
      </c>
      <c r="B22654" t="s">
        <v>2135</v>
      </c>
      <c r="C22654">
        <v>1989</v>
      </c>
      <c r="D22654">
        <v>7328</v>
      </c>
    </row>
    <row r="22655" spans="1:4" x14ac:dyDescent="0.55000000000000004">
      <c r="A22655" t="s">
        <v>1500</v>
      </c>
      <c r="B22655" t="s">
        <v>2135</v>
      </c>
      <c r="C22655">
        <v>1990</v>
      </c>
      <c r="D22655">
        <v>7328</v>
      </c>
    </row>
    <row r="22656" spans="1:4" x14ac:dyDescent="0.55000000000000004">
      <c r="A22656" t="s">
        <v>1500</v>
      </c>
      <c r="B22656" t="s">
        <v>2135</v>
      </c>
      <c r="C22656">
        <v>1991</v>
      </c>
      <c r="D22656">
        <v>7328</v>
      </c>
    </row>
    <row r="22657" spans="1:4" x14ac:dyDescent="0.55000000000000004">
      <c r="A22657" t="s">
        <v>1500</v>
      </c>
      <c r="B22657" t="s">
        <v>2135</v>
      </c>
      <c r="C22657">
        <v>1992</v>
      </c>
      <c r="D22657">
        <v>7328</v>
      </c>
    </row>
    <row r="22658" spans="1:4" x14ac:dyDescent="0.55000000000000004">
      <c r="A22658" t="s">
        <v>1500</v>
      </c>
      <c r="B22658" t="s">
        <v>2135</v>
      </c>
      <c r="C22658">
        <v>1993</v>
      </c>
      <c r="D22658">
        <v>10992</v>
      </c>
    </row>
    <row r="22659" spans="1:4" x14ac:dyDescent="0.55000000000000004">
      <c r="A22659" t="s">
        <v>1500</v>
      </c>
      <c r="B22659" t="s">
        <v>2135</v>
      </c>
      <c r="C22659">
        <v>1994</v>
      </c>
      <c r="D22659">
        <v>10992</v>
      </c>
    </row>
    <row r="22660" spans="1:4" x14ac:dyDescent="0.55000000000000004">
      <c r="A22660" t="s">
        <v>1500</v>
      </c>
      <c r="B22660" t="s">
        <v>2135</v>
      </c>
      <c r="C22660">
        <v>1995</v>
      </c>
      <c r="D22660">
        <v>10992</v>
      </c>
    </row>
    <row r="22661" spans="1:4" x14ac:dyDescent="0.55000000000000004">
      <c r="A22661" t="s">
        <v>1500</v>
      </c>
      <c r="B22661" t="s">
        <v>2135</v>
      </c>
      <c r="C22661">
        <v>1996</v>
      </c>
      <c r="D22661">
        <v>10992</v>
      </c>
    </row>
    <row r="22662" spans="1:4" x14ac:dyDescent="0.55000000000000004">
      <c r="A22662" t="s">
        <v>1500</v>
      </c>
      <c r="B22662" t="s">
        <v>2135</v>
      </c>
      <c r="C22662">
        <v>1997</v>
      </c>
      <c r="D22662">
        <v>10992</v>
      </c>
    </row>
    <row r="22663" spans="1:4" x14ac:dyDescent="0.55000000000000004">
      <c r="A22663" t="s">
        <v>1500</v>
      </c>
      <c r="B22663" t="s">
        <v>2135</v>
      </c>
      <c r="C22663">
        <v>1998</v>
      </c>
      <c r="D22663">
        <v>10992</v>
      </c>
    </row>
    <row r="22664" spans="1:4" x14ac:dyDescent="0.55000000000000004">
      <c r="A22664" t="s">
        <v>1500</v>
      </c>
      <c r="B22664" t="s">
        <v>2135</v>
      </c>
      <c r="C22664">
        <v>1999</v>
      </c>
      <c r="D22664">
        <v>10992</v>
      </c>
    </row>
    <row r="22665" spans="1:4" x14ac:dyDescent="0.55000000000000004">
      <c r="A22665" t="s">
        <v>1500</v>
      </c>
      <c r="B22665" t="s">
        <v>2135</v>
      </c>
      <c r="C22665">
        <v>2000</v>
      </c>
      <c r="D22665">
        <v>10992</v>
      </c>
    </row>
    <row r="22666" spans="1:4" x14ac:dyDescent="0.55000000000000004">
      <c r="A22666" t="s">
        <v>1500</v>
      </c>
      <c r="B22666" t="s">
        <v>2135</v>
      </c>
      <c r="C22666">
        <v>2001</v>
      </c>
      <c r="D22666">
        <v>10992</v>
      </c>
    </row>
    <row r="22667" spans="1:4" x14ac:dyDescent="0.55000000000000004">
      <c r="A22667" t="s">
        <v>1500</v>
      </c>
      <c r="B22667" t="s">
        <v>2135</v>
      </c>
      <c r="C22667">
        <v>2002</v>
      </c>
      <c r="D22667">
        <v>10992</v>
      </c>
    </row>
    <row r="22668" spans="1:4" x14ac:dyDescent="0.55000000000000004">
      <c r="A22668" t="s">
        <v>1500</v>
      </c>
      <c r="B22668" t="s">
        <v>2135</v>
      </c>
      <c r="C22668">
        <v>2003</v>
      </c>
      <c r="D22668">
        <v>10992</v>
      </c>
    </row>
    <row r="22669" spans="1:4" x14ac:dyDescent="0.55000000000000004">
      <c r="A22669" t="s">
        <v>1500</v>
      </c>
      <c r="B22669" t="s">
        <v>2135</v>
      </c>
      <c r="C22669">
        <v>2004</v>
      </c>
      <c r="D22669">
        <v>7328</v>
      </c>
    </row>
    <row r="22670" spans="1:4" x14ac:dyDescent="0.55000000000000004">
      <c r="A22670" t="s">
        <v>1500</v>
      </c>
      <c r="B22670" t="s">
        <v>2135</v>
      </c>
      <c r="C22670">
        <v>2005</v>
      </c>
      <c r="D22670">
        <v>10992</v>
      </c>
    </row>
    <row r="22671" spans="1:4" x14ac:dyDescent="0.55000000000000004">
      <c r="A22671" t="s">
        <v>1500</v>
      </c>
      <c r="B22671" t="s">
        <v>2135</v>
      </c>
      <c r="C22671">
        <v>2006</v>
      </c>
      <c r="D22671">
        <v>10992</v>
      </c>
    </row>
    <row r="22672" spans="1:4" x14ac:dyDescent="0.55000000000000004">
      <c r="A22672" t="s">
        <v>1500</v>
      </c>
      <c r="B22672" t="s">
        <v>2135</v>
      </c>
      <c r="C22672">
        <v>2007</v>
      </c>
      <c r="D22672">
        <v>10992</v>
      </c>
    </row>
    <row r="22673" spans="1:4" x14ac:dyDescent="0.55000000000000004">
      <c r="A22673" t="s">
        <v>1500</v>
      </c>
      <c r="B22673" t="s">
        <v>2135</v>
      </c>
      <c r="C22673">
        <v>2008</v>
      </c>
      <c r="D22673">
        <v>10992</v>
      </c>
    </row>
    <row r="22674" spans="1:4" x14ac:dyDescent="0.55000000000000004">
      <c r="A22674" t="s">
        <v>1500</v>
      </c>
      <c r="B22674" t="s">
        <v>2135</v>
      </c>
      <c r="C22674">
        <v>2009</v>
      </c>
      <c r="D22674">
        <v>10992</v>
      </c>
    </row>
    <row r="22675" spans="1:4" x14ac:dyDescent="0.55000000000000004">
      <c r="A22675" t="s">
        <v>1500</v>
      </c>
      <c r="B22675" t="s">
        <v>2135</v>
      </c>
      <c r="C22675">
        <v>2010</v>
      </c>
      <c r="D22675">
        <v>10992</v>
      </c>
    </row>
    <row r="22676" spans="1:4" x14ac:dyDescent="0.55000000000000004">
      <c r="A22676" t="s">
        <v>1500</v>
      </c>
      <c r="B22676" t="s">
        <v>2135</v>
      </c>
      <c r="C22676">
        <v>2011</v>
      </c>
      <c r="D22676">
        <v>10992</v>
      </c>
    </row>
    <row r="22677" spans="1:4" x14ac:dyDescent="0.55000000000000004">
      <c r="A22677" t="s">
        <v>1500</v>
      </c>
      <c r="B22677" t="s">
        <v>2135</v>
      </c>
      <c r="C22677">
        <v>2012</v>
      </c>
      <c r="D22677">
        <v>10992</v>
      </c>
    </row>
    <row r="22678" spans="1:4" x14ac:dyDescent="0.55000000000000004">
      <c r="A22678" t="s">
        <v>1500</v>
      </c>
      <c r="B22678" t="s">
        <v>2135</v>
      </c>
      <c r="C22678">
        <v>2013</v>
      </c>
      <c r="D22678">
        <v>10992</v>
      </c>
    </row>
    <row r="22679" spans="1:4" x14ac:dyDescent="0.55000000000000004">
      <c r="A22679" t="s">
        <v>1500</v>
      </c>
      <c r="B22679" t="s">
        <v>2135</v>
      </c>
      <c r="C22679">
        <v>2014</v>
      </c>
      <c r="D22679">
        <v>10992</v>
      </c>
    </row>
    <row r="22680" spans="1:4" x14ac:dyDescent="0.55000000000000004">
      <c r="A22680" t="s">
        <v>1500</v>
      </c>
      <c r="B22680" t="s">
        <v>2135</v>
      </c>
      <c r="C22680">
        <v>2015</v>
      </c>
      <c r="D22680">
        <v>10992</v>
      </c>
    </row>
    <row r="22681" spans="1:4" x14ac:dyDescent="0.55000000000000004">
      <c r="A22681" t="s">
        <v>1500</v>
      </c>
      <c r="B22681" t="s">
        <v>2135</v>
      </c>
      <c r="C22681">
        <v>2016</v>
      </c>
      <c r="D22681">
        <v>14656</v>
      </c>
    </row>
    <row r="22682" spans="1:4" x14ac:dyDescent="0.55000000000000004">
      <c r="A22682" t="s">
        <v>1500</v>
      </c>
      <c r="B22682" t="s">
        <v>2135</v>
      </c>
      <c r="C22682">
        <v>2017</v>
      </c>
      <c r="D22682">
        <v>10992</v>
      </c>
    </row>
    <row r="22683" spans="1:4" x14ac:dyDescent="0.55000000000000004">
      <c r="A22683" t="s">
        <v>1500</v>
      </c>
      <c r="B22683" t="s">
        <v>2135</v>
      </c>
      <c r="C22683">
        <v>2018</v>
      </c>
      <c r="D22683">
        <v>10992</v>
      </c>
    </row>
    <row r="22684" spans="1:4" x14ac:dyDescent="0.55000000000000004">
      <c r="A22684" t="s">
        <v>1500</v>
      </c>
      <c r="B22684" t="s">
        <v>2135</v>
      </c>
      <c r="C22684">
        <v>2019</v>
      </c>
      <c r="D22684">
        <v>14656</v>
      </c>
    </row>
    <row r="22685" spans="1:4" x14ac:dyDescent="0.55000000000000004">
      <c r="A22685" t="s">
        <v>1500</v>
      </c>
      <c r="B22685" t="s">
        <v>2135</v>
      </c>
      <c r="C22685">
        <v>2020</v>
      </c>
      <c r="D22685">
        <v>10992</v>
      </c>
    </row>
    <row r="22686" spans="1:4" x14ac:dyDescent="0.55000000000000004">
      <c r="A22686" t="s">
        <v>1500</v>
      </c>
      <c r="B22686" t="s">
        <v>2135</v>
      </c>
      <c r="C22686">
        <v>2021</v>
      </c>
      <c r="D22686">
        <v>7328</v>
      </c>
    </row>
    <row r="22687" spans="1:4" x14ac:dyDescent="0.55000000000000004">
      <c r="A22687" t="s">
        <v>1500</v>
      </c>
      <c r="B22687" t="s">
        <v>2135</v>
      </c>
      <c r="C22687">
        <v>2022</v>
      </c>
      <c r="D22687">
        <v>10992</v>
      </c>
    </row>
    <row r="22688" spans="1:4" x14ac:dyDescent="0.55000000000000004">
      <c r="A22688" t="s">
        <v>1500</v>
      </c>
      <c r="B22688" t="s">
        <v>2135</v>
      </c>
      <c r="C22688">
        <v>2023</v>
      </c>
      <c r="D22688">
        <v>10970</v>
      </c>
    </row>
    <row r="22689" spans="1:4" x14ac:dyDescent="0.55000000000000004">
      <c r="A22689" t="s">
        <v>1500</v>
      </c>
      <c r="B22689" t="s">
        <v>2135</v>
      </c>
      <c r="C22689">
        <v>2024</v>
      </c>
      <c r="D22689">
        <v>11391</v>
      </c>
    </row>
    <row r="22690" spans="1:4" x14ac:dyDescent="0.55000000000000004">
      <c r="A22690" t="s">
        <v>1508</v>
      </c>
      <c r="B22690" t="s">
        <v>2136</v>
      </c>
      <c r="C22690">
        <v>1950</v>
      </c>
      <c r="D22690">
        <v>6107</v>
      </c>
    </row>
    <row r="22691" spans="1:4" x14ac:dyDescent="0.55000000000000004">
      <c r="A22691" t="s">
        <v>1508</v>
      </c>
      <c r="B22691" t="s">
        <v>2136</v>
      </c>
      <c r="C22691">
        <v>1951</v>
      </c>
      <c r="D22691">
        <v>9771</v>
      </c>
    </row>
    <row r="22692" spans="1:4" x14ac:dyDescent="0.55000000000000004">
      <c r="A22692" t="s">
        <v>1508</v>
      </c>
      <c r="B22692" t="s">
        <v>2136</v>
      </c>
      <c r="C22692">
        <v>1952</v>
      </c>
      <c r="D22692">
        <v>7328</v>
      </c>
    </row>
    <row r="22693" spans="1:4" x14ac:dyDescent="0.55000000000000004">
      <c r="A22693" t="s">
        <v>1508</v>
      </c>
      <c r="B22693" t="s">
        <v>2136</v>
      </c>
      <c r="C22693">
        <v>1953</v>
      </c>
      <c r="D22693">
        <v>8549</v>
      </c>
    </row>
    <row r="22694" spans="1:4" x14ac:dyDescent="0.55000000000000004">
      <c r="A22694" t="s">
        <v>1508</v>
      </c>
      <c r="B22694" t="s">
        <v>2136</v>
      </c>
      <c r="C22694">
        <v>1954</v>
      </c>
      <c r="D22694">
        <v>6107</v>
      </c>
    </row>
    <row r="22695" spans="1:4" x14ac:dyDescent="0.55000000000000004">
      <c r="A22695" t="s">
        <v>1508</v>
      </c>
      <c r="B22695" t="s">
        <v>2136</v>
      </c>
      <c r="C22695">
        <v>1955</v>
      </c>
      <c r="D22695">
        <v>10992</v>
      </c>
    </row>
    <row r="22696" spans="1:4" x14ac:dyDescent="0.55000000000000004">
      <c r="A22696" t="s">
        <v>1508</v>
      </c>
      <c r="B22696" t="s">
        <v>2136</v>
      </c>
      <c r="C22696">
        <v>1956</v>
      </c>
      <c r="D22696">
        <v>10992</v>
      </c>
    </row>
    <row r="22697" spans="1:4" x14ac:dyDescent="0.55000000000000004">
      <c r="A22697" t="s">
        <v>1508</v>
      </c>
      <c r="B22697" t="s">
        <v>2136</v>
      </c>
      <c r="C22697">
        <v>1957</v>
      </c>
      <c r="D22697">
        <v>10992</v>
      </c>
    </row>
    <row r="22698" spans="1:4" x14ac:dyDescent="0.55000000000000004">
      <c r="A22698" t="s">
        <v>1508</v>
      </c>
      <c r="B22698" t="s">
        <v>2136</v>
      </c>
      <c r="C22698">
        <v>1958</v>
      </c>
      <c r="D22698">
        <v>10992</v>
      </c>
    </row>
    <row r="22699" spans="1:4" x14ac:dyDescent="0.55000000000000004">
      <c r="A22699" t="s">
        <v>1508</v>
      </c>
      <c r="B22699" t="s">
        <v>2136</v>
      </c>
      <c r="C22699">
        <v>1959</v>
      </c>
      <c r="D22699">
        <v>14656</v>
      </c>
    </row>
    <row r="22700" spans="1:4" x14ac:dyDescent="0.55000000000000004">
      <c r="A22700" t="s">
        <v>1508</v>
      </c>
      <c r="B22700" t="s">
        <v>2136</v>
      </c>
      <c r="C22700">
        <v>1960</v>
      </c>
      <c r="D22700">
        <v>10992</v>
      </c>
    </row>
    <row r="22701" spans="1:4" x14ac:dyDescent="0.55000000000000004">
      <c r="A22701" t="s">
        <v>1508</v>
      </c>
      <c r="B22701" t="s">
        <v>2136</v>
      </c>
      <c r="C22701">
        <v>1961</v>
      </c>
      <c r="D22701">
        <v>21984</v>
      </c>
    </row>
    <row r="22702" spans="1:4" x14ac:dyDescent="0.55000000000000004">
      <c r="A22702" t="s">
        <v>1508</v>
      </c>
      <c r="B22702" t="s">
        <v>2136</v>
      </c>
      <c r="C22702">
        <v>1962</v>
      </c>
      <c r="D22702">
        <v>14656</v>
      </c>
    </row>
    <row r="22703" spans="1:4" x14ac:dyDescent="0.55000000000000004">
      <c r="A22703" t="s">
        <v>1508</v>
      </c>
      <c r="B22703" t="s">
        <v>2136</v>
      </c>
      <c r="C22703">
        <v>1963</v>
      </c>
      <c r="D22703">
        <v>18320</v>
      </c>
    </row>
    <row r="22704" spans="1:4" x14ac:dyDescent="0.55000000000000004">
      <c r="A22704" t="s">
        <v>1508</v>
      </c>
      <c r="B22704" t="s">
        <v>2136</v>
      </c>
      <c r="C22704">
        <v>1964</v>
      </c>
      <c r="D22704">
        <v>18320</v>
      </c>
    </row>
    <row r="22705" spans="1:4" x14ac:dyDescent="0.55000000000000004">
      <c r="A22705" t="s">
        <v>1508</v>
      </c>
      <c r="B22705" t="s">
        <v>2136</v>
      </c>
      <c r="C22705">
        <v>1965</v>
      </c>
      <c r="D22705">
        <v>21984</v>
      </c>
    </row>
    <row r="22706" spans="1:4" x14ac:dyDescent="0.55000000000000004">
      <c r="A22706" t="s">
        <v>1508</v>
      </c>
      <c r="B22706" t="s">
        <v>2136</v>
      </c>
      <c r="C22706">
        <v>1966</v>
      </c>
      <c r="D22706">
        <v>21984</v>
      </c>
    </row>
    <row r="22707" spans="1:4" x14ac:dyDescent="0.55000000000000004">
      <c r="A22707" t="s">
        <v>1508</v>
      </c>
      <c r="B22707" t="s">
        <v>2136</v>
      </c>
      <c r="C22707">
        <v>1967</v>
      </c>
      <c r="D22707">
        <v>21984</v>
      </c>
    </row>
    <row r="22708" spans="1:4" x14ac:dyDescent="0.55000000000000004">
      <c r="A22708" t="s">
        <v>1508</v>
      </c>
      <c r="B22708" t="s">
        <v>2136</v>
      </c>
      <c r="C22708">
        <v>1968</v>
      </c>
      <c r="D22708">
        <v>32976</v>
      </c>
    </row>
    <row r="22709" spans="1:4" x14ac:dyDescent="0.55000000000000004">
      <c r="A22709" t="s">
        <v>1508</v>
      </c>
      <c r="B22709" t="s">
        <v>2136</v>
      </c>
      <c r="C22709">
        <v>1969</v>
      </c>
      <c r="D22709">
        <v>25648</v>
      </c>
    </row>
    <row r="22710" spans="1:4" x14ac:dyDescent="0.55000000000000004">
      <c r="A22710" t="s">
        <v>1508</v>
      </c>
      <c r="B22710" t="s">
        <v>2136</v>
      </c>
      <c r="C22710">
        <v>1970</v>
      </c>
      <c r="D22710">
        <v>25648</v>
      </c>
    </row>
    <row r="22711" spans="1:4" x14ac:dyDescent="0.55000000000000004">
      <c r="A22711" t="s">
        <v>1508</v>
      </c>
      <c r="B22711" t="s">
        <v>2136</v>
      </c>
      <c r="C22711">
        <v>1971</v>
      </c>
      <c r="D22711">
        <v>29312</v>
      </c>
    </row>
    <row r="22712" spans="1:4" x14ac:dyDescent="0.55000000000000004">
      <c r="A22712" t="s">
        <v>1508</v>
      </c>
      <c r="B22712" t="s">
        <v>2136</v>
      </c>
      <c r="C22712">
        <v>1972</v>
      </c>
      <c r="D22712">
        <v>29312</v>
      </c>
    </row>
    <row r="22713" spans="1:4" x14ac:dyDescent="0.55000000000000004">
      <c r="A22713" t="s">
        <v>1508</v>
      </c>
      <c r="B22713" t="s">
        <v>2136</v>
      </c>
      <c r="C22713">
        <v>1973</v>
      </c>
      <c r="D22713">
        <v>29312</v>
      </c>
    </row>
    <row r="22714" spans="1:4" x14ac:dyDescent="0.55000000000000004">
      <c r="A22714" t="s">
        <v>1508</v>
      </c>
      <c r="B22714" t="s">
        <v>2136</v>
      </c>
      <c r="C22714">
        <v>1974</v>
      </c>
      <c r="D22714">
        <v>36640</v>
      </c>
    </row>
    <row r="22715" spans="1:4" x14ac:dyDescent="0.55000000000000004">
      <c r="A22715" t="s">
        <v>1508</v>
      </c>
      <c r="B22715" t="s">
        <v>2136</v>
      </c>
      <c r="C22715">
        <v>1975</v>
      </c>
      <c r="D22715">
        <v>32976</v>
      </c>
    </row>
    <row r="22716" spans="1:4" x14ac:dyDescent="0.55000000000000004">
      <c r="A22716" t="s">
        <v>1508</v>
      </c>
      <c r="B22716" t="s">
        <v>2136</v>
      </c>
      <c r="C22716">
        <v>1976</v>
      </c>
      <c r="D22716">
        <v>36640</v>
      </c>
    </row>
    <row r="22717" spans="1:4" x14ac:dyDescent="0.55000000000000004">
      <c r="A22717" t="s">
        <v>1508</v>
      </c>
      <c r="B22717" t="s">
        <v>2136</v>
      </c>
      <c r="C22717">
        <v>1977</v>
      </c>
      <c r="D22717">
        <v>36640</v>
      </c>
    </row>
    <row r="22718" spans="1:4" x14ac:dyDescent="0.55000000000000004">
      <c r="A22718" t="s">
        <v>1508</v>
      </c>
      <c r="B22718" t="s">
        <v>2136</v>
      </c>
      <c r="C22718">
        <v>1978</v>
      </c>
      <c r="D22718">
        <v>32976</v>
      </c>
    </row>
    <row r="22719" spans="1:4" x14ac:dyDescent="0.55000000000000004">
      <c r="A22719" t="s">
        <v>1508</v>
      </c>
      <c r="B22719" t="s">
        <v>2136</v>
      </c>
      <c r="C22719">
        <v>1979</v>
      </c>
      <c r="D22719">
        <v>36640</v>
      </c>
    </row>
    <row r="22720" spans="1:4" x14ac:dyDescent="0.55000000000000004">
      <c r="A22720" t="s">
        <v>1508</v>
      </c>
      <c r="B22720" t="s">
        <v>2136</v>
      </c>
      <c r="C22720">
        <v>1980</v>
      </c>
      <c r="D22720">
        <v>51296</v>
      </c>
    </row>
    <row r="22721" spans="1:4" x14ac:dyDescent="0.55000000000000004">
      <c r="A22721" t="s">
        <v>1508</v>
      </c>
      <c r="B22721" t="s">
        <v>2136</v>
      </c>
      <c r="C22721">
        <v>1981</v>
      </c>
      <c r="D22721">
        <v>54960</v>
      </c>
    </row>
    <row r="22722" spans="1:4" x14ac:dyDescent="0.55000000000000004">
      <c r="A22722" t="s">
        <v>1508</v>
      </c>
      <c r="B22722" t="s">
        <v>2136</v>
      </c>
      <c r="C22722">
        <v>1982</v>
      </c>
      <c r="D22722">
        <v>65952</v>
      </c>
    </row>
    <row r="22723" spans="1:4" x14ac:dyDescent="0.55000000000000004">
      <c r="A22723" t="s">
        <v>1508</v>
      </c>
      <c r="B22723" t="s">
        <v>2136</v>
      </c>
      <c r="C22723">
        <v>1983</v>
      </c>
      <c r="D22723">
        <v>51296</v>
      </c>
    </row>
    <row r="22724" spans="1:4" x14ac:dyDescent="0.55000000000000004">
      <c r="A22724" t="s">
        <v>1508</v>
      </c>
      <c r="B22724" t="s">
        <v>2136</v>
      </c>
      <c r="C22724">
        <v>1984</v>
      </c>
      <c r="D22724">
        <v>51296</v>
      </c>
    </row>
    <row r="22725" spans="1:4" x14ac:dyDescent="0.55000000000000004">
      <c r="A22725" t="s">
        <v>1508</v>
      </c>
      <c r="B22725" t="s">
        <v>2136</v>
      </c>
      <c r="C22725">
        <v>1985</v>
      </c>
      <c r="D22725">
        <v>51296</v>
      </c>
    </row>
    <row r="22726" spans="1:4" x14ac:dyDescent="0.55000000000000004">
      <c r="A22726" t="s">
        <v>1508</v>
      </c>
      <c r="B22726" t="s">
        <v>2136</v>
      </c>
      <c r="C22726">
        <v>1986</v>
      </c>
      <c r="D22726">
        <v>58624</v>
      </c>
    </row>
    <row r="22727" spans="1:4" x14ac:dyDescent="0.55000000000000004">
      <c r="A22727" t="s">
        <v>1508</v>
      </c>
      <c r="B22727" t="s">
        <v>2136</v>
      </c>
      <c r="C22727">
        <v>1987</v>
      </c>
      <c r="D22727">
        <v>54960</v>
      </c>
    </row>
    <row r="22728" spans="1:4" x14ac:dyDescent="0.55000000000000004">
      <c r="A22728" t="s">
        <v>1508</v>
      </c>
      <c r="B22728" t="s">
        <v>2136</v>
      </c>
      <c r="C22728">
        <v>1988</v>
      </c>
      <c r="D22728">
        <v>65952</v>
      </c>
    </row>
    <row r="22729" spans="1:4" x14ac:dyDescent="0.55000000000000004">
      <c r="A22729" t="s">
        <v>1508</v>
      </c>
      <c r="B22729" t="s">
        <v>2136</v>
      </c>
      <c r="C22729">
        <v>1989</v>
      </c>
      <c r="D22729">
        <v>65952</v>
      </c>
    </row>
    <row r="22730" spans="1:4" x14ac:dyDescent="0.55000000000000004">
      <c r="A22730" t="s">
        <v>1508</v>
      </c>
      <c r="B22730" t="s">
        <v>2136</v>
      </c>
      <c r="C22730">
        <v>1990</v>
      </c>
      <c r="D22730">
        <v>106256</v>
      </c>
    </row>
    <row r="22731" spans="1:4" x14ac:dyDescent="0.55000000000000004">
      <c r="A22731" t="s">
        <v>1508</v>
      </c>
      <c r="B22731" t="s">
        <v>2136</v>
      </c>
      <c r="C22731">
        <v>1991</v>
      </c>
      <c r="D22731">
        <v>106256</v>
      </c>
    </row>
    <row r="22732" spans="1:4" x14ac:dyDescent="0.55000000000000004">
      <c r="A22732" t="s">
        <v>1508</v>
      </c>
      <c r="B22732" t="s">
        <v>2136</v>
      </c>
      <c r="C22732">
        <v>1992</v>
      </c>
      <c r="D22732">
        <v>109920</v>
      </c>
    </row>
    <row r="22733" spans="1:4" x14ac:dyDescent="0.55000000000000004">
      <c r="A22733" t="s">
        <v>1508</v>
      </c>
      <c r="B22733" t="s">
        <v>2136</v>
      </c>
      <c r="C22733">
        <v>1993</v>
      </c>
      <c r="D22733">
        <v>113584</v>
      </c>
    </row>
    <row r="22734" spans="1:4" x14ac:dyDescent="0.55000000000000004">
      <c r="A22734" t="s">
        <v>1508</v>
      </c>
      <c r="B22734" t="s">
        <v>2136</v>
      </c>
      <c r="C22734">
        <v>1994</v>
      </c>
      <c r="D22734">
        <v>120912</v>
      </c>
    </row>
    <row r="22735" spans="1:4" x14ac:dyDescent="0.55000000000000004">
      <c r="A22735" t="s">
        <v>1508</v>
      </c>
      <c r="B22735" t="s">
        <v>2136</v>
      </c>
      <c r="C22735">
        <v>1995</v>
      </c>
      <c r="D22735">
        <v>124576</v>
      </c>
    </row>
    <row r="22736" spans="1:4" x14ac:dyDescent="0.55000000000000004">
      <c r="A22736" t="s">
        <v>1508</v>
      </c>
      <c r="B22736" t="s">
        <v>2136</v>
      </c>
      <c r="C22736">
        <v>1996</v>
      </c>
      <c r="D22736">
        <v>131904</v>
      </c>
    </row>
    <row r="22737" spans="1:4" x14ac:dyDescent="0.55000000000000004">
      <c r="A22737" t="s">
        <v>1508</v>
      </c>
      <c r="B22737" t="s">
        <v>2136</v>
      </c>
      <c r="C22737">
        <v>1997</v>
      </c>
      <c r="D22737">
        <v>139232</v>
      </c>
    </row>
    <row r="22738" spans="1:4" x14ac:dyDescent="0.55000000000000004">
      <c r="A22738" t="s">
        <v>1508</v>
      </c>
      <c r="B22738" t="s">
        <v>2136</v>
      </c>
      <c r="C22738">
        <v>1998</v>
      </c>
      <c r="D22738">
        <v>150224</v>
      </c>
    </row>
    <row r="22739" spans="1:4" x14ac:dyDescent="0.55000000000000004">
      <c r="A22739" t="s">
        <v>1508</v>
      </c>
      <c r="B22739" t="s">
        <v>2136</v>
      </c>
      <c r="C22739">
        <v>1999</v>
      </c>
      <c r="D22739">
        <v>157552</v>
      </c>
    </row>
    <row r="22740" spans="1:4" x14ac:dyDescent="0.55000000000000004">
      <c r="A22740" t="s">
        <v>1508</v>
      </c>
      <c r="B22740" t="s">
        <v>2136</v>
      </c>
      <c r="C22740">
        <v>2000</v>
      </c>
      <c r="D22740">
        <v>172208</v>
      </c>
    </row>
    <row r="22741" spans="1:4" x14ac:dyDescent="0.55000000000000004">
      <c r="A22741" t="s">
        <v>1508</v>
      </c>
      <c r="B22741" t="s">
        <v>2136</v>
      </c>
      <c r="C22741">
        <v>2001</v>
      </c>
      <c r="D22741">
        <v>175872</v>
      </c>
    </row>
    <row r="22742" spans="1:4" x14ac:dyDescent="0.55000000000000004">
      <c r="A22742" t="s">
        <v>1508</v>
      </c>
      <c r="B22742" t="s">
        <v>2136</v>
      </c>
      <c r="C22742">
        <v>2002</v>
      </c>
      <c r="D22742">
        <v>194192</v>
      </c>
    </row>
    <row r="22743" spans="1:4" x14ac:dyDescent="0.55000000000000004">
      <c r="A22743" t="s">
        <v>1508</v>
      </c>
      <c r="B22743" t="s">
        <v>2136</v>
      </c>
      <c r="C22743">
        <v>2003</v>
      </c>
      <c r="D22743">
        <v>194192</v>
      </c>
    </row>
    <row r="22744" spans="1:4" x14ac:dyDescent="0.55000000000000004">
      <c r="A22744" t="s">
        <v>1508</v>
      </c>
      <c r="B22744" t="s">
        <v>2136</v>
      </c>
      <c r="C22744">
        <v>2004</v>
      </c>
      <c r="D22744">
        <v>208848</v>
      </c>
    </row>
    <row r="22745" spans="1:4" x14ac:dyDescent="0.55000000000000004">
      <c r="A22745" t="s">
        <v>1508</v>
      </c>
      <c r="B22745" t="s">
        <v>2136</v>
      </c>
      <c r="C22745">
        <v>2005</v>
      </c>
      <c r="D22745">
        <v>194192</v>
      </c>
    </row>
    <row r="22746" spans="1:4" x14ac:dyDescent="0.55000000000000004">
      <c r="A22746" t="s">
        <v>1508</v>
      </c>
      <c r="B22746" t="s">
        <v>2136</v>
      </c>
      <c r="C22746">
        <v>2006</v>
      </c>
      <c r="D22746">
        <v>201520</v>
      </c>
    </row>
    <row r="22747" spans="1:4" x14ac:dyDescent="0.55000000000000004">
      <c r="A22747" t="s">
        <v>1508</v>
      </c>
      <c r="B22747" t="s">
        <v>2136</v>
      </c>
      <c r="C22747">
        <v>2007</v>
      </c>
      <c r="D22747">
        <v>216176</v>
      </c>
    </row>
    <row r="22748" spans="1:4" x14ac:dyDescent="0.55000000000000004">
      <c r="A22748" t="s">
        <v>1508</v>
      </c>
      <c r="B22748" t="s">
        <v>2136</v>
      </c>
      <c r="C22748">
        <v>2008</v>
      </c>
      <c r="D22748">
        <v>216176</v>
      </c>
    </row>
    <row r="22749" spans="1:4" x14ac:dyDescent="0.55000000000000004">
      <c r="A22749" t="s">
        <v>1508</v>
      </c>
      <c r="B22749" t="s">
        <v>2136</v>
      </c>
      <c r="C22749">
        <v>2009</v>
      </c>
      <c r="D22749">
        <v>219840</v>
      </c>
    </row>
    <row r="22750" spans="1:4" x14ac:dyDescent="0.55000000000000004">
      <c r="A22750" t="s">
        <v>1508</v>
      </c>
      <c r="B22750" t="s">
        <v>2136</v>
      </c>
      <c r="C22750">
        <v>2010</v>
      </c>
      <c r="D22750">
        <v>219840</v>
      </c>
    </row>
    <row r="22751" spans="1:4" x14ac:dyDescent="0.55000000000000004">
      <c r="A22751" t="s">
        <v>1508</v>
      </c>
      <c r="B22751" t="s">
        <v>2136</v>
      </c>
      <c r="C22751">
        <v>2011</v>
      </c>
      <c r="D22751">
        <v>227168</v>
      </c>
    </row>
    <row r="22752" spans="1:4" x14ac:dyDescent="0.55000000000000004">
      <c r="A22752" t="s">
        <v>1508</v>
      </c>
      <c r="B22752" t="s">
        <v>2136</v>
      </c>
      <c r="C22752">
        <v>2012</v>
      </c>
      <c r="D22752">
        <v>223504</v>
      </c>
    </row>
    <row r="22753" spans="1:4" x14ac:dyDescent="0.55000000000000004">
      <c r="A22753" t="s">
        <v>1508</v>
      </c>
      <c r="B22753" t="s">
        <v>2136</v>
      </c>
      <c r="C22753">
        <v>2013</v>
      </c>
      <c r="D22753">
        <v>223504</v>
      </c>
    </row>
    <row r="22754" spans="1:4" x14ac:dyDescent="0.55000000000000004">
      <c r="A22754" t="s">
        <v>1508</v>
      </c>
      <c r="B22754" t="s">
        <v>2136</v>
      </c>
      <c r="C22754">
        <v>2014</v>
      </c>
      <c r="D22754">
        <v>227168</v>
      </c>
    </row>
    <row r="22755" spans="1:4" x14ac:dyDescent="0.55000000000000004">
      <c r="A22755" t="s">
        <v>1508</v>
      </c>
      <c r="B22755" t="s">
        <v>2136</v>
      </c>
      <c r="C22755">
        <v>2015</v>
      </c>
      <c r="D22755">
        <v>230832</v>
      </c>
    </row>
    <row r="22756" spans="1:4" x14ac:dyDescent="0.55000000000000004">
      <c r="A22756" t="s">
        <v>1508</v>
      </c>
      <c r="B22756" t="s">
        <v>2136</v>
      </c>
      <c r="C22756">
        <v>2016</v>
      </c>
      <c r="D22756">
        <v>238160</v>
      </c>
    </row>
    <row r="22757" spans="1:4" x14ac:dyDescent="0.55000000000000004">
      <c r="A22757" t="s">
        <v>1508</v>
      </c>
      <c r="B22757" t="s">
        <v>2136</v>
      </c>
      <c r="C22757">
        <v>2017</v>
      </c>
      <c r="D22757">
        <v>241824</v>
      </c>
    </row>
    <row r="22758" spans="1:4" x14ac:dyDescent="0.55000000000000004">
      <c r="A22758" t="s">
        <v>1508</v>
      </c>
      <c r="B22758" t="s">
        <v>2136</v>
      </c>
      <c r="C22758">
        <v>2018</v>
      </c>
      <c r="D22758">
        <v>249152</v>
      </c>
    </row>
    <row r="22759" spans="1:4" x14ac:dyDescent="0.55000000000000004">
      <c r="A22759" t="s">
        <v>1508</v>
      </c>
      <c r="B22759" t="s">
        <v>2136</v>
      </c>
      <c r="C22759">
        <v>2019</v>
      </c>
      <c r="D22759">
        <v>260144</v>
      </c>
    </row>
    <row r="22760" spans="1:4" x14ac:dyDescent="0.55000000000000004">
      <c r="A22760" t="s">
        <v>1508</v>
      </c>
      <c r="B22760" t="s">
        <v>2136</v>
      </c>
      <c r="C22760">
        <v>2020</v>
      </c>
      <c r="D22760">
        <v>241824</v>
      </c>
    </row>
    <row r="22761" spans="1:4" x14ac:dyDescent="0.55000000000000004">
      <c r="A22761" t="s">
        <v>1508</v>
      </c>
      <c r="B22761" t="s">
        <v>2136</v>
      </c>
      <c r="C22761">
        <v>2021</v>
      </c>
      <c r="D22761">
        <v>234496</v>
      </c>
    </row>
    <row r="22762" spans="1:4" x14ac:dyDescent="0.55000000000000004">
      <c r="A22762" t="s">
        <v>1508</v>
      </c>
      <c r="B22762" t="s">
        <v>2136</v>
      </c>
      <c r="C22762">
        <v>2022</v>
      </c>
      <c r="D22762">
        <v>250654.02</v>
      </c>
    </row>
    <row r="22763" spans="1:4" x14ac:dyDescent="0.55000000000000004">
      <c r="A22763" t="s">
        <v>1508</v>
      </c>
      <c r="B22763" t="s">
        <v>2136</v>
      </c>
      <c r="C22763">
        <v>2023</v>
      </c>
      <c r="D22763">
        <v>250147.02</v>
      </c>
    </row>
    <row r="22764" spans="1:4" x14ac:dyDescent="0.55000000000000004">
      <c r="A22764" t="s">
        <v>1508</v>
      </c>
      <c r="B22764" t="s">
        <v>2136</v>
      </c>
      <c r="C22764">
        <v>2024</v>
      </c>
      <c r="D22764">
        <v>259757.02</v>
      </c>
    </row>
    <row r="22765" spans="1:4" x14ac:dyDescent="0.55000000000000004">
      <c r="A22765" t="s">
        <v>1516</v>
      </c>
      <c r="B22765" t="s">
        <v>2137</v>
      </c>
      <c r="C22765">
        <v>1950</v>
      </c>
      <c r="D22765">
        <v>3664</v>
      </c>
    </row>
    <row r="22766" spans="1:4" x14ac:dyDescent="0.55000000000000004">
      <c r="A22766" t="s">
        <v>1516</v>
      </c>
      <c r="B22766" t="s">
        <v>2137</v>
      </c>
      <c r="C22766">
        <v>1951</v>
      </c>
      <c r="D22766">
        <v>10992</v>
      </c>
    </row>
    <row r="22767" spans="1:4" x14ac:dyDescent="0.55000000000000004">
      <c r="A22767" t="s">
        <v>1516</v>
      </c>
      <c r="B22767" t="s">
        <v>2137</v>
      </c>
      <c r="C22767">
        <v>1952</v>
      </c>
      <c r="D22767">
        <v>7328</v>
      </c>
    </row>
    <row r="22768" spans="1:4" x14ac:dyDescent="0.55000000000000004">
      <c r="A22768" t="s">
        <v>1516</v>
      </c>
      <c r="B22768" t="s">
        <v>2137</v>
      </c>
      <c r="C22768">
        <v>1953</v>
      </c>
      <c r="D22768">
        <v>10992</v>
      </c>
    </row>
    <row r="22769" spans="1:4" x14ac:dyDescent="0.55000000000000004">
      <c r="A22769" t="s">
        <v>1516</v>
      </c>
      <c r="B22769" t="s">
        <v>2137</v>
      </c>
      <c r="C22769">
        <v>1954</v>
      </c>
      <c r="D22769">
        <v>7328</v>
      </c>
    </row>
    <row r="22770" spans="1:4" x14ac:dyDescent="0.55000000000000004">
      <c r="A22770" t="s">
        <v>1516</v>
      </c>
      <c r="B22770" t="s">
        <v>2137</v>
      </c>
      <c r="C22770">
        <v>1955</v>
      </c>
      <c r="D22770">
        <v>10992</v>
      </c>
    </row>
    <row r="22771" spans="1:4" x14ac:dyDescent="0.55000000000000004">
      <c r="A22771" t="s">
        <v>1516</v>
      </c>
      <c r="B22771" t="s">
        <v>2137</v>
      </c>
      <c r="C22771">
        <v>1956</v>
      </c>
      <c r="D22771">
        <v>10992</v>
      </c>
    </row>
    <row r="22772" spans="1:4" x14ac:dyDescent="0.55000000000000004">
      <c r="A22772" t="s">
        <v>1516</v>
      </c>
      <c r="B22772" t="s">
        <v>2137</v>
      </c>
      <c r="C22772">
        <v>1957</v>
      </c>
      <c r="D22772">
        <v>10992</v>
      </c>
    </row>
    <row r="22773" spans="1:4" x14ac:dyDescent="0.55000000000000004">
      <c r="A22773" t="s">
        <v>1516</v>
      </c>
      <c r="B22773" t="s">
        <v>2137</v>
      </c>
      <c r="C22773">
        <v>1958</v>
      </c>
      <c r="D22773">
        <v>10992</v>
      </c>
    </row>
    <row r="22774" spans="1:4" x14ac:dyDescent="0.55000000000000004">
      <c r="A22774" t="s">
        <v>1516</v>
      </c>
      <c r="B22774" t="s">
        <v>2137</v>
      </c>
      <c r="C22774">
        <v>1959</v>
      </c>
      <c r="D22774">
        <v>10992</v>
      </c>
    </row>
    <row r="22775" spans="1:4" x14ac:dyDescent="0.55000000000000004">
      <c r="A22775" t="s">
        <v>1516</v>
      </c>
      <c r="B22775" t="s">
        <v>2137</v>
      </c>
      <c r="C22775">
        <v>1960</v>
      </c>
      <c r="D22775">
        <v>14656</v>
      </c>
    </row>
    <row r="22776" spans="1:4" x14ac:dyDescent="0.55000000000000004">
      <c r="A22776" t="s">
        <v>1516</v>
      </c>
      <c r="B22776" t="s">
        <v>2137</v>
      </c>
      <c r="C22776">
        <v>1961</v>
      </c>
      <c r="D22776">
        <v>18320</v>
      </c>
    </row>
    <row r="22777" spans="1:4" x14ac:dyDescent="0.55000000000000004">
      <c r="A22777" t="s">
        <v>1516</v>
      </c>
      <c r="B22777" t="s">
        <v>2137</v>
      </c>
      <c r="C22777">
        <v>1962</v>
      </c>
      <c r="D22777">
        <v>18320</v>
      </c>
    </row>
    <row r="22778" spans="1:4" x14ac:dyDescent="0.55000000000000004">
      <c r="A22778" t="s">
        <v>1516</v>
      </c>
      <c r="B22778" t="s">
        <v>2137</v>
      </c>
      <c r="C22778">
        <v>1963</v>
      </c>
      <c r="D22778">
        <v>21984</v>
      </c>
    </row>
    <row r="22779" spans="1:4" x14ac:dyDescent="0.55000000000000004">
      <c r="A22779" t="s">
        <v>1516</v>
      </c>
      <c r="B22779" t="s">
        <v>2137</v>
      </c>
      <c r="C22779">
        <v>1964</v>
      </c>
      <c r="D22779">
        <v>21984</v>
      </c>
    </row>
    <row r="22780" spans="1:4" x14ac:dyDescent="0.55000000000000004">
      <c r="A22780" t="s">
        <v>1516</v>
      </c>
      <c r="B22780" t="s">
        <v>2137</v>
      </c>
      <c r="C22780">
        <v>1965</v>
      </c>
      <c r="D22780">
        <v>25648</v>
      </c>
    </row>
    <row r="22781" spans="1:4" x14ac:dyDescent="0.55000000000000004">
      <c r="A22781" t="s">
        <v>1516</v>
      </c>
      <c r="B22781" t="s">
        <v>2137</v>
      </c>
      <c r="C22781">
        <v>1966</v>
      </c>
      <c r="D22781">
        <v>29312</v>
      </c>
    </row>
    <row r="22782" spans="1:4" x14ac:dyDescent="0.55000000000000004">
      <c r="A22782" t="s">
        <v>1516</v>
      </c>
      <c r="B22782" t="s">
        <v>2137</v>
      </c>
      <c r="C22782">
        <v>1967</v>
      </c>
      <c r="D22782">
        <v>32976</v>
      </c>
    </row>
    <row r="22783" spans="1:4" x14ac:dyDescent="0.55000000000000004">
      <c r="A22783" t="s">
        <v>1516</v>
      </c>
      <c r="B22783" t="s">
        <v>2137</v>
      </c>
      <c r="C22783">
        <v>1968</v>
      </c>
      <c r="D22783">
        <v>36640</v>
      </c>
    </row>
    <row r="22784" spans="1:4" x14ac:dyDescent="0.55000000000000004">
      <c r="A22784" t="s">
        <v>1516</v>
      </c>
      <c r="B22784" t="s">
        <v>2137</v>
      </c>
      <c r="C22784">
        <v>1969</v>
      </c>
      <c r="D22784">
        <v>62288</v>
      </c>
    </row>
    <row r="22785" spans="1:4" x14ac:dyDescent="0.55000000000000004">
      <c r="A22785" t="s">
        <v>1516</v>
      </c>
      <c r="B22785" t="s">
        <v>2137</v>
      </c>
      <c r="C22785">
        <v>1970</v>
      </c>
      <c r="D22785">
        <v>65952</v>
      </c>
    </row>
    <row r="22786" spans="1:4" x14ac:dyDescent="0.55000000000000004">
      <c r="A22786" t="s">
        <v>1516</v>
      </c>
      <c r="B22786" t="s">
        <v>2137</v>
      </c>
      <c r="C22786">
        <v>1971</v>
      </c>
      <c r="D22786">
        <v>69616</v>
      </c>
    </row>
    <row r="22787" spans="1:4" x14ac:dyDescent="0.55000000000000004">
      <c r="A22787" t="s">
        <v>1516</v>
      </c>
      <c r="B22787" t="s">
        <v>2137</v>
      </c>
      <c r="C22787">
        <v>1972</v>
      </c>
      <c r="D22787">
        <v>76944</v>
      </c>
    </row>
    <row r="22788" spans="1:4" x14ac:dyDescent="0.55000000000000004">
      <c r="A22788" t="s">
        <v>1516</v>
      </c>
      <c r="B22788" t="s">
        <v>2137</v>
      </c>
      <c r="C22788">
        <v>1973</v>
      </c>
      <c r="D22788">
        <v>80608</v>
      </c>
    </row>
    <row r="22789" spans="1:4" x14ac:dyDescent="0.55000000000000004">
      <c r="A22789" t="s">
        <v>1516</v>
      </c>
      <c r="B22789" t="s">
        <v>2137</v>
      </c>
      <c r="C22789">
        <v>1974</v>
      </c>
      <c r="D22789">
        <v>73280</v>
      </c>
    </row>
    <row r="22790" spans="1:4" x14ac:dyDescent="0.55000000000000004">
      <c r="A22790" t="s">
        <v>1516</v>
      </c>
      <c r="B22790" t="s">
        <v>2137</v>
      </c>
      <c r="C22790">
        <v>1975</v>
      </c>
      <c r="D22790">
        <v>76944</v>
      </c>
    </row>
    <row r="22791" spans="1:4" x14ac:dyDescent="0.55000000000000004">
      <c r="A22791" t="s">
        <v>1516</v>
      </c>
      <c r="B22791" t="s">
        <v>2137</v>
      </c>
      <c r="C22791">
        <v>1976</v>
      </c>
      <c r="D22791">
        <v>84272</v>
      </c>
    </row>
    <row r="22792" spans="1:4" x14ac:dyDescent="0.55000000000000004">
      <c r="A22792" t="s">
        <v>1516</v>
      </c>
      <c r="B22792" t="s">
        <v>2137</v>
      </c>
      <c r="C22792">
        <v>1977</v>
      </c>
      <c r="D22792">
        <v>69616</v>
      </c>
    </row>
    <row r="22793" spans="1:4" x14ac:dyDescent="0.55000000000000004">
      <c r="A22793" t="s">
        <v>1516</v>
      </c>
      <c r="B22793" t="s">
        <v>2137</v>
      </c>
      <c r="C22793">
        <v>1978</v>
      </c>
      <c r="D22793">
        <v>98928</v>
      </c>
    </row>
    <row r="22794" spans="1:4" x14ac:dyDescent="0.55000000000000004">
      <c r="A22794" t="s">
        <v>1516</v>
      </c>
      <c r="B22794" t="s">
        <v>2137</v>
      </c>
      <c r="C22794">
        <v>1979</v>
      </c>
      <c r="D22794">
        <v>150224</v>
      </c>
    </row>
    <row r="22795" spans="1:4" x14ac:dyDescent="0.55000000000000004">
      <c r="A22795" t="s">
        <v>1516</v>
      </c>
      <c r="B22795" t="s">
        <v>2137</v>
      </c>
      <c r="C22795">
        <v>1980</v>
      </c>
      <c r="D22795">
        <v>113584</v>
      </c>
    </row>
    <row r="22796" spans="1:4" x14ac:dyDescent="0.55000000000000004">
      <c r="A22796" t="s">
        <v>1516</v>
      </c>
      <c r="B22796" t="s">
        <v>2137</v>
      </c>
      <c r="C22796">
        <v>1981</v>
      </c>
      <c r="D22796">
        <v>95264</v>
      </c>
    </row>
    <row r="22797" spans="1:4" x14ac:dyDescent="0.55000000000000004">
      <c r="A22797" t="s">
        <v>1516</v>
      </c>
      <c r="B22797" t="s">
        <v>2137</v>
      </c>
      <c r="C22797">
        <v>1982</v>
      </c>
      <c r="D22797">
        <v>113584</v>
      </c>
    </row>
    <row r="22798" spans="1:4" x14ac:dyDescent="0.55000000000000004">
      <c r="A22798" t="s">
        <v>1516</v>
      </c>
      <c r="B22798" t="s">
        <v>2137</v>
      </c>
      <c r="C22798">
        <v>1983</v>
      </c>
      <c r="D22798">
        <v>102592</v>
      </c>
    </row>
    <row r="22799" spans="1:4" x14ac:dyDescent="0.55000000000000004">
      <c r="A22799" t="s">
        <v>1516</v>
      </c>
      <c r="B22799" t="s">
        <v>2137</v>
      </c>
      <c r="C22799">
        <v>1984</v>
      </c>
      <c r="D22799">
        <v>113584</v>
      </c>
    </row>
    <row r="22800" spans="1:4" x14ac:dyDescent="0.55000000000000004">
      <c r="A22800" t="s">
        <v>1516</v>
      </c>
      <c r="B22800" t="s">
        <v>2137</v>
      </c>
      <c r="C22800">
        <v>1985</v>
      </c>
      <c r="D22800">
        <v>128240.01</v>
      </c>
    </row>
    <row r="22801" spans="1:4" x14ac:dyDescent="0.55000000000000004">
      <c r="A22801" t="s">
        <v>1516</v>
      </c>
      <c r="B22801" t="s">
        <v>2137</v>
      </c>
      <c r="C22801">
        <v>1986</v>
      </c>
      <c r="D22801">
        <v>131904</v>
      </c>
    </row>
    <row r="22802" spans="1:4" x14ac:dyDescent="0.55000000000000004">
      <c r="A22802" t="s">
        <v>1516</v>
      </c>
      <c r="B22802" t="s">
        <v>2137</v>
      </c>
      <c r="C22802">
        <v>1987</v>
      </c>
      <c r="D22802">
        <v>146560</v>
      </c>
    </row>
    <row r="22803" spans="1:4" x14ac:dyDescent="0.55000000000000004">
      <c r="A22803" t="s">
        <v>1516</v>
      </c>
      <c r="B22803" t="s">
        <v>2137</v>
      </c>
      <c r="C22803">
        <v>1988</v>
      </c>
      <c r="D22803">
        <v>164880</v>
      </c>
    </row>
    <row r="22804" spans="1:4" x14ac:dyDescent="0.55000000000000004">
      <c r="A22804" t="s">
        <v>1516</v>
      </c>
      <c r="B22804" t="s">
        <v>2137</v>
      </c>
      <c r="C22804">
        <v>1989</v>
      </c>
      <c r="D22804">
        <v>164880</v>
      </c>
    </row>
    <row r="22805" spans="1:4" x14ac:dyDescent="0.55000000000000004">
      <c r="A22805" t="s">
        <v>1516</v>
      </c>
      <c r="B22805" t="s">
        <v>2137</v>
      </c>
      <c r="C22805">
        <v>1990</v>
      </c>
      <c r="D22805">
        <v>179536</v>
      </c>
    </row>
    <row r="22806" spans="1:4" x14ac:dyDescent="0.55000000000000004">
      <c r="A22806" t="s">
        <v>1516</v>
      </c>
      <c r="B22806" t="s">
        <v>2137</v>
      </c>
      <c r="C22806">
        <v>1991</v>
      </c>
      <c r="D22806">
        <v>186864</v>
      </c>
    </row>
    <row r="22807" spans="1:4" x14ac:dyDescent="0.55000000000000004">
      <c r="A22807" t="s">
        <v>1516</v>
      </c>
      <c r="B22807" t="s">
        <v>2137</v>
      </c>
      <c r="C22807">
        <v>1992</v>
      </c>
      <c r="D22807">
        <v>212512</v>
      </c>
    </row>
    <row r="22808" spans="1:4" x14ac:dyDescent="0.55000000000000004">
      <c r="A22808" t="s">
        <v>1516</v>
      </c>
      <c r="B22808" t="s">
        <v>2137</v>
      </c>
      <c r="C22808">
        <v>1993</v>
      </c>
      <c r="D22808">
        <v>234496</v>
      </c>
    </row>
    <row r="22809" spans="1:4" x14ac:dyDescent="0.55000000000000004">
      <c r="A22809" t="s">
        <v>1516</v>
      </c>
      <c r="B22809" t="s">
        <v>2137</v>
      </c>
      <c r="C22809">
        <v>1994</v>
      </c>
      <c r="D22809">
        <v>260144</v>
      </c>
    </row>
    <row r="22810" spans="1:4" x14ac:dyDescent="0.55000000000000004">
      <c r="A22810" t="s">
        <v>1516</v>
      </c>
      <c r="B22810" t="s">
        <v>2137</v>
      </c>
      <c r="C22810">
        <v>1995</v>
      </c>
      <c r="D22810">
        <v>274800</v>
      </c>
    </row>
    <row r="22811" spans="1:4" x14ac:dyDescent="0.55000000000000004">
      <c r="A22811" t="s">
        <v>1516</v>
      </c>
      <c r="B22811" t="s">
        <v>2137</v>
      </c>
      <c r="C22811">
        <v>1996</v>
      </c>
      <c r="D22811">
        <v>293120</v>
      </c>
    </row>
    <row r="22812" spans="1:4" x14ac:dyDescent="0.55000000000000004">
      <c r="A22812" t="s">
        <v>1516</v>
      </c>
      <c r="B22812" t="s">
        <v>2137</v>
      </c>
      <c r="C22812">
        <v>1997</v>
      </c>
      <c r="D22812">
        <v>293120</v>
      </c>
    </row>
    <row r="22813" spans="1:4" x14ac:dyDescent="0.55000000000000004">
      <c r="A22813" t="s">
        <v>1516</v>
      </c>
      <c r="B22813" t="s">
        <v>2137</v>
      </c>
      <c r="C22813">
        <v>1998</v>
      </c>
      <c r="D22813">
        <v>322432</v>
      </c>
    </row>
    <row r="22814" spans="1:4" x14ac:dyDescent="0.55000000000000004">
      <c r="A22814" t="s">
        <v>1516</v>
      </c>
      <c r="B22814" t="s">
        <v>2137</v>
      </c>
      <c r="C22814">
        <v>1999</v>
      </c>
      <c r="D22814">
        <v>337088</v>
      </c>
    </row>
    <row r="22815" spans="1:4" x14ac:dyDescent="0.55000000000000004">
      <c r="A22815" t="s">
        <v>1516</v>
      </c>
      <c r="B22815" t="s">
        <v>2137</v>
      </c>
      <c r="C22815">
        <v>2000</v>
      </c>
      <c r="D22815">
        <v>340752</v>
      </c>
    </row>
    <row r="22816" spans="1:4" x14ac:dyDescent="0.55000000000000004">
      <c r="A22816" t="s">
        <v>1516</v>
      </c>
      <c r="B22816" t="s">
        <v>2137</v>
      </c>
      <c r="C22816">
        <v>2001</v>
      </c>
      <c r="D22816">
        <v>359072</v>
      </c>
    </row>
    <row r="22817" spans="1:4" x14ac:dyDescent="0.55000000000000004">
      <c r="A22817" t="s">
        <v>1516</v>
      </c>
      <c r="B22817" t="s">
        <v>2137</v>
      </c>
      <c r="C22817">
        <v>2002</v>
      </c>
      <c r="D22817">
        <v>355408</v>
      </c>
    </row>
    <row r="22818" spans="1:4" x14ac:dyDescent="0.55000000000000004">
      <c r="A22818" t="s">
        <v>1516</v>
      </c>
      <c r="B22818" t="s">
        <v>2137</v>
      </c>
      <c r="C22818">
        <v>2003</v>
      </c>
      <c r="D22818">
        <v>377392</v>
      </c>
    </row>
    <row r="22819" spans="1:4" x14ac:dyDescent="0.55000000000000004">
      <c r="A22819" t="s">
        <v>1516</v>
      </c>
      <c r="B22819" t="s">
        <v>2137</v>
      </c>
      <c r="C22819">
        <v>2004</v>
      </c>
      <c r="D22819">
        <v>399376</v>
      </c>
    </row>
    <row r="22820" spans="1:4" x14ac:dyDescent="0.55000000000000004">
      <c r="A22820" t="s">
        <v>1516</v>
      </c>
      <c r="B22820" t="s">
        <v>2137</v>
      </c>
      <c r="C22820">
        <v>2005</v>
      </c>
      <c r="D22820">
        <v>392048</v>
      </c>
    </row>
    <row r="22821" spans="1:4" x14ac:dyDescent="0.55000000000000004">
      <c r="A22821" t="s">
        <v>1516</v>
      </c>
      <c r="B22821" t="s">
        <v>2137</v>
      </c>
      <c r="C22821">
        <v>2006</v>
      </c>
      <c r="D22821">
        <v>414032</v>
      </c>
    </row>
    <row r="22822" spans="1:4" x14ac:dyDescent="0.55000000000000004">
      <c r="A22822" t="s">
        <v>1516</v>
      </c>
      <c r="B22822" t="s">
        <v>2137</v>
      </c>
      <c r="C22822">
        <v>2007</v>
      </c>
      <c r="D22822">
        <v>421360</v>
      </c>
    </row>
    <row r="22823" spans="1:4" x14ac:dyDescent="0.55000000000000004">
      <c r="A22823" t="s">
        <v>1516</v>
      </c>
      <c r="B22823" t="s">
        <v>2137</v>
      </c>
      <c r="C22823">
        <v>2008</v>
      </c>
      <c r="D22823">
        <v>425024</v>
      </c>
    </row>
    <row r="22824" spans="1:4" x14ac:dyDescent="0.55000000000000004">
      <c r="A22824" t="s">
        <v>1516</v>
      </c>
      <c r="B22824" t="s">
        <v>2137</v>
      </c>
      <c r="C22824">
        <v>2009</v>
      </c>
      <c r="D22824">
        <v>425024</v>
      </c>
    </row>
    <row r="22825" spans="1:4" x14ac:dyDescent="0.55000000000000004">
      <c r="A22825" t="s">
        <v>1516</v>
      </c>
      <c r="B22825" t="s">
        <v>2137</v>
      </c>
      <c r="C22825">
        <v>2010</v>
      </c>
      <c r="D22825">
        <v>483648</v>
      </c>
    </row>
    <row r="22826" spans="1:4" x14ac:dyDescent="0.55000000000000004">
      <c r="A22826" t="s">
        <v>1516</v>
      </c>
      <c r="B22826" t="s">
        <v>2137</v>
      </c>
      <c r="C22826">
        <v>2011</v>
      </c>
      <c r="D22826">
        <v>483648</v>
      </c>
    </row>
    <row r="22827" spans="1:4" x14ac:dyDescent="0.55000000000000004">
      <c r="A22827" t="s">
        <v>1516</v>
      </c>
      <c r="B22827" t="s">
        <v>2137</v>
      </c>
      <c r="C22827">
        <v>2012</v>
      </c>
      <c r="D22827">
        <v>487312</v>
      </c>
    </row>
    <row r="22828" spans="1:4" x14ac:dyDescent="0.55000000000000004">
      <c r="A22828" t="s">
        <v>1516</v>
      </c>
      <c r="B22828" t="s">
        <v>2137</v>
      </c>
      <c r="C22828">
        <v>2013</v>
      </c>
      <c r="D22828">
        <v>487312</v>
      </c>
    </row>
    <row r="22829" spans="1:4" x14ac:dyDescent="0.55000000000000004">
      <c r="A22829" t="s">
        <v>1516</v>
      </c>
      <c r="B22829" t="s">
        <v>2137</v>
      </c>
      <c r="C22829">
        <v>2014</v>
      </c>
      <c r="D22829">
        <v>487312</v>
      </c>
    </row>
    <row r="22830" spans="1:4" x14ac:dyDescent="0.55000000000000004">
      <c r="A22830" t="s">
        <v>1516</v>
      </c>
      <c r="B22830" t="s">
        <v>2137</v>
      </c>
      <c r="C22830">
        <v>2015</v>
      </c>
      <c r="D22830">
        <v>479984</v>
      </c>
    </row>
    <row r="22831" spans="1:4" x14ac:dyDescent="0.55000000000000004">
      <c r="A22831" t="s">
        <v>1516</v>
      </c>
      <c r="B22831" t="s">
        <v>2137</v>
      </c>
      <c r="C22831">
        <v>2016</v>
      </c>
      <c r="D22831">
        <v>472656</v>
      </c>
    </row>
    <row r="22832" spans="1:4" x14ac:dyDescent="0.55000000000000004">
      <c r="A22832" t="s">
        <v>1516</v>
      </c>
      <c r="B22832" t="s">
        <v>2137</v>
      </c>
      <c r="C22832">
        <v>2017</v>
      </c>
      <c r="D22832">
        <v>494640</v>
      </c>
    </row>
    <row r="22833" spans="1:4" x14ac:dyDescent="0.55000000000000004">
      <c r="A22833" t="s">
        <v>1516</v>
      </c>
      <c r="B22833" t="s">
        <v>2137</v>
      </c>
      <c r="C22833">
        <v>2018</v>
      </c>
      <c r="D22833">
        <v>509296</v>
      </c>
    </row>
    <row r="22834" spans="1:4" x14ac:dyDescent="0.55000000000000004">
      <c r="A22834" t="s">
        <v>1516</v>
      </c>
      <c r="B22834" t="s">
        <v>2137</v>
      </c>
      <c r="C22834">
        <v>2019</v>
      </c>
      <c r="D22834">
        <v>501968.03</v>
      </c>
    </row>
    <row r="22835" spans="1:4" x14ac:dyDescent="0.55000000000000004">
      <c r="A22835" t="s">
        <v>1516</v>
      </c>
      <c r="B22835" t="s">
        <v>2137</v>
      </c>
      <c r="C22835">
        <v>2020</v>
      </c>
      <c r="D22835">
        <v>487312</v>
      </c>
    </row>
    <row r="22836" spans="1:4" x14ac:dyDescent="0.55000000000000004">
      <c r="A22836" t="s">
        <v>1516</v>
      </c>
      <c r="B22836" t="s">
        <v>2137</v>
      </c>
      <c r="C22836">
        <v>2021</v>
      </c>
      <c r="D22836">
        <v>505631.97</v>
      </c>
    </row>
    <row r="22837" spans="1:4" x14ac:dyDescent="0.55000000000000004">
      <c r="A22837" t="s">
        <v>1516</v>
      </c>
      <c r="B22837" t="s">
        <v>2137</v>
      </c>
      <c r="C22837">
        <v>2022</v>
      </c>
      <c r="D22837">
        <v>518094</v>
      </c>
    </row>
    <row r="22838" spans="1:4" x14ac:dyDescent="0.55000000000000004">
      <c r="A22838" t="s">
        <v>1516</v>
      </c>
      <c r="B22838" t="s">
        <v>2137</v>
      </c>
      <c r="C22838">
        <v>2023</v>
      </c>
      <c r="D22838">
        <v>517045.97</v>
      </c>
    </row>
    <row r="22839" spans="1:4" x14ac:dyDescent="0.55000000000000004">
      <c r="A22839" t="s">
        <v>1516</v>
      </c>
      <c r="B22839" t="s">
        <v>2137</v>
      </c>
      <c r="C22839">
        <v>2024</v>
      </c>
      <c r="D22839">
        <v>536909</v>
      </c>
    </row>
    <row r="22840" spans="1:4" x14ac:dyDescent="0.55000000000000004">
      <c r="A22840" t="s">
        <v>1524</v>
      </c>
      <c r="B22840" t="s">
        <v>2138</v>
      </c>
      <c r="C22840">
        <v>1950</v>
      </c>
      <c r="D22840">
        <v>14656</v>
      </c>
    </row>
    <row r="22841" spans="1:4" x14ac:dyDescent="0.55000000000000004">
      <c r="A22841" t="s">
        <v>1524</v>
      </c>
      <c r="B22841" t="s">
        <v>2138</v>
      </c>
      <c r="C22841">
        <v>1951</v>
      </c>
      <c r="D22841">
        <v>21984</v>
      </c>
    </row>
    <row r="22842" spans="1:4" x14ac:dyDescent="0.55000000000000004">
      <c r="A22842" t="s">
        <v>1524</v>
      </c>
      <c r="B22842" t="s">
        <v>2138</v>
      </c>
      <c r="C22842">
        <v>1952</v>
      </c>
      <c r="D22842">
        <v>32976</v>
      </c>
    </row>
    <row r="22843" spans="1:4" x14ac:dyDescent="0.55000000000000004">
      <c r="A22843" t="s">
        <v>1524</v>
      </c>
      <c r="B22843" t="s">
        <v>2138</v>
      </c>
      <c r="C22843">
        <v>1953</v>
      </c>
      <c r="D22843">
        <v>29312</v>
      </c>
    </row>
    <row r="22844" spans="1:4" x14ac:dyDescent="0.55000000000000004">
      <c r="A22844" t="s">
        <v>1524</v>
      </c>
      <c r="B22844" t="s">
        <v>2138</v>
      </c>
      <c r="C22844">
        <v>1954</v>
      </c>
      <c r="D22844">
        <v>32976</v>
      </c>
    </row>
    <row r="22845" spans="1:4" x14ac:dyDescent="0.55000000000000004">
      <c r="A22845" t="s">
        <v>1524</v>
      </c>
      <c r="B22845" t="s">
        <v>2138</v>
      </c>
      <c r="C22845">
        <v>1955</v>
      </c>
      <c r="D22845">
        <v>36640</v>
      </c>
    </row>
    <row r="22846" spans="1:4" x14ac:dyDescent="0.55000000000000004">
      <c r="A22846" t="s">
        <v>1524</v>
      </c>
      <c r="B22846" t="s">
        <v>2138</v>
      </c>
      <c r="C22846">
        <v>1956</v>
      </c>
      <c r="D22846">
        <v>32976</v>
      </c>
    </row>
    <row r="22847" spans="1:4" x14ac:dyDescent="0.55000000000000004">
      <c r="A22847" t="s">
        <v>1524</v>
      </c>
      <c r="B22847" t="s">
        <v>2138</v>
      </c>
      <c r="C22847">
        <v>1957</v>
      </c>
      <c r="D22847">
        <v>40304</v>
      </c>
    </row>
    <row r="22848" spans="1:4" x14ac:dyDescent="0.55000000000000004">
      <c r="A22848" t="s">
        <v>1524</v>
      </c>
      <c r="B22848" t="s">
        <v>2138</v>
      </c>
      <c r="C22848">
        <v>1958</v>
      </c>
      <c r="D22848">
        <v>40304</v>
      </c>
    </row>
    <row r="22849" spans="1:4" x14ac:dyDescent="0.55000000000000004">
      <c r="A22849" t="s">
        <v>1524</v>
      </c>
      <c r="B22849" t="s">
        <v>2138</v>
      </c>
      <c r="C22849">
        <v>1959</v>
      </c>
      <c r="D22849">
        <v>32976</v>
      </c>
    </row>
    <row r="22850" spans="1:4" x14ac:dyDescent="0.55000000000000004">
      <c r="A22850" t="s">
        <v>1524</v>
      </c>
      <c r="B22850" t="s">
        <v>2138</v>
      </c>
      <c r="C22850">
        <v>1960</v>
      </c>
      <c r="D22850">
        <v>36640</v>
      </c>
    </row>
    <row r="22851" spans="1:4" x14ac:dyDescent="0.55000000000000004">
      <c r="A22851" t="s">
        <v>1524</v>
      </c>
      <c r="B22851" t="s">
        <v>2138</v>
      </c>
      <c r="C22851">
        <v>1961</v>
      </c>
      <c r="D22851">
        <v>47632</v>
      </c>
    </row>
    <row r="22852" spans="1:4" x14ac:dyDescent="0.55000000000000004">
      <c r="A22852" t="s">
        <v>1524</v>
      </c>
      <c r="B22852" t="s">
        <v>2138</v>
      </c>
      <c r="C22852">
        <v>1962</v>
      </c>
      <c r="D22852">
        <v>32976</v>
      </c>
    </row>
    <row r="22853" spans="1:4" x14ac:dyDescent="0.55000000000000004">
      <c r="A22853" t="s">
        <v>1524</v>
      </c>
      <c r="B22853" t="s">
        <v>2138</v>
      </c>
      <c r="C22853">
        <v>1963</v>
      </c>
      <c r="D22853">
        <v>36640</v>
      </c>
    </row>
    <row r="22854" spans="1:4" x14ac:dyDescent="0.55000000000000004">
      <c r="A22854" t="s">
        <v>1524</v>
      </c>
      <c r="B22854" t="s">
        <v>2138</v>
      </c>
      <c r="C22854">
        <v>1964</v>
      </c>
      <c r="D22854">
        <v>47632</v>
      </c>
    </row>
    <row r="22855" spans="1:4" x14ac:dyDescent="0.55000000000000004">
      <c r="A22855" t="s">
        <v>1524</v>
      </c>
      <c r="B22855" t="s">
        <v>2138</v>
      </c>
      <c r="C22855">
        <v>1965</v>
      </c>
      <c r="D22855">
        <v>40304</v>
      </c>
    </row>
    <row r="22856" spans="1:4" x14ac:dyDescent="0.55000000000000004">
      <c r="A22856" t="s">
        <v>1524</v>
      </c>
      <c r="B22856" t="s">
        <v>2138</v>
      </c>
      <c r="C22856">
        <v>1966</v>
      </c>
      <c r="D22856">
        <v>43968</v>
      </c>
    </row>
    <row r="22857" spans="1:4" x14ac:dyDescent="0.55000000000000004">
      <c r="A22857" t="s">
        <v>1524</v>
      </c>
      <c r="B22857" t="s">
        <v>2138</v>
      </c>
      <c r="C22857">
        <v>1967</v>
      </c>
      <c r="D22857">
        <v>51296</v>
      </c>
    </row>
    <row r="22858" spans="1:4" x14ac:dyDescent="0.55000000000000004">
      <c r="A22858" t="s">
        <v>1524</v>
      </c>
      <c r="B22858" t="s">
        <v>2138</v>
      </c>
      <c r="C22858">
        <v>1968</v>
      </c>
      <c r="D22858">
        <v>40304</v>
      </c>
    </row>
    <row r="22859" spans="1:4" x14ac:dyDescent="0.55000000000000004">
      <c r="A22859" t="s">
        <v>1524</v>
      </c>
      <c r="B22859" t="s">
        <v>2138</v>
      </c>
      <c r="C22859">
        <v>1969</v>
      </c>
      <c r="D22859">
        <v>32976</v>
      </c>
    </row>
    <row r="22860" spans="1:4" x14ac:dyDescent="0.55000000000000004">
      <c r="A22860" t="s">
        <v>1524</v>
      </c>
      <c r="B22860" t="s">
        <v>2138</v>
      </c>
      <c r="C22860">
        <v>1970</v>
      </c>
      <c r="D22860">
        <v>36640</v>
      </c>
    </row>
    <row r="22861" spans="1:4" x14ac:dyDescent="0.55000000000000004">
      <c r="A22861" t="s">
        <v>1524</v>
      </c>
      <c r="B22861" t="s">
        <v>2138</v>
      </c>
      <c r="C22861">
        <v>1971</v>
      </c>
      <c r="D22861">
        <v>47632</v>
      </c>
    </row>
    <row r="22862" spans="1:4" x14ac:dyDescent="0.55000000000000004">
      <c r="A22862" t="s">
        <v>1524</v>
      </c>
      <c r="B22862" t="s">
        <v>2138</v>
      </c>
      <c r="C22862">
        <v>1972</v>
      </c>
      <c r="D22862">
        <v>69616</v>
      </c>
    </row>
    <row r="22863" spans="1:4" x14ac:dyDescent="0.55000000000000004">
      <c r="A22863" t="s">
        <v>1524</v>
      </c>
      <c r="B22863" t="s">
        <v>2138</v>
      </c>
      <c r="C22863">
        <v>1973</v>
      </c>
      <c r="D22863">
        <v>40304</v>
      </c>
    </row>
    <row r="22864" spans="1:4" x14ac:dyDescent="0.55000000000000004">
      <c r="A22864" t="s">
        <v>1524</v>
      </c>
      <c r="B22864" t="s">
        <v>2138</v>
      </c>
      <c r="C22864">
        <v>1974</v>
      </c>
      <c r="D22864">
        <v>43968</v>
      </c>
    </row>
    <row r="22865" spans="1:4" x14ac:dyDescent="0.55000000000000004">
      <c r="A22865" t="s">
        <v>1524</v>
      </c>
      <c r="B22865" t="s">
        <v>2138</v>
      </c>
      <c r="C22865">
        <v>1975</v>
      </c>
      <c r="D22865">
        <v>32976</v>
      </c>
    </row>
    <row r="22866" spans="1:4" x14ac:dyDescent="0.55000000000000004">
      <c r="A22866" t="s">
        <v>1524</v>
      </c>
      <c r="B22866" t="s">
        <v>2138</v>
      </c>
      <c r="C22866">
        <v>1976</v>
      </c>
      <c r="D22866">
        <v>47632</v>
      </c>
    </row>
    <row r="22867" spans="1:4" x14ac:dyDescent="0.55000000000000004">
      <c r="A22867" t="s">
        <v>1524</v>
      </c>
      <c r="B22867" t="s">
        <v>2138</v>
      </c>
      <c r="C22867">
        <v>1977</v>
      </c>
      <c r="D22867">
        <v>36640</v>
      </c>
    </row>
    <row r="22868" spans="1:4" x14ac:dyDescent="0.55000000000000004">
      <c r="A22868" t="s">
        <v>1524</v>
      </c>
      <c r="B22868" t="s">
        <v>2138</v>
      </c>
      <c r="C22868">
        <v>1978</v>
      </c>
      <c r="D22868">
        <v>32976</v>
      </c>
    </row>
    <row r="22869" spans="1:4" x14ac:dyDescent="0.55000000000000004">
      <c r="A22869" t="s">
        <v>1524</v>
      </c>
      <c r="B22869" t="s">
        <v>2138</v>
      </c>
      <c r="C22869">
        <v>1979</v>
      </c>
      <c r="D22869">
        <v>36640</v>
      </c>
    </row>
    <row r="22870" spans="1:4" x14ac:dyDescent="0.55000000000000004">
      <c r="A22870" t="s">
        <v>1524</v>
      </c>
      <c r="B22870" t="s">
        <v>2138</v>
      </c>
      <c r="C22870">
        <v>1980</v>
      </c>
      <c r="D22870">
        <v>36640</v>
      </c>
    </row>
    <row r="22871" spans="1:4" x14ac:dyDescent="0.55000000000000004">
      <c r="A22871" t="s">
        <v>1524</v>
      </c>
      <c r="B22871" t="s">
        <v>2138</v>
      </c>
      <c r="C22871">
        <v>1981</v>
      </c>
      <c r="D22871">
        <v>40304</v>
      </c>
    </row>
    <row r="22872" spans="1:4" x14ac:dyDescent="0.55000000000000004">
      <c r="A22872" t="s">
        <v>1524</v>
      </c>
      <c r="B22872" t="s">
        <v>2138</v>
      </c>
      <c r="C22872">
        <v>1982</v>
      </c>
      <c r="D22872">
        <v>40304</v>
      </c>
    </row>
    <row r="22873" spans="1:4" x14ac:dyDescent="0.55000000000000004">
      <c r="A22873" t="s">
        <v>1524</v>
      </c>
      <c r="B22873" t="s">
        <v>2138</v>
      </c>
      <c r="C22873">
        <v>1983</v>
      </c>
      <c r="D22873">
        <v>32976</v>
      </c>
    </row>
    <row r="22874" spans="1:4" x14ac:dyDescent="0.55000000000000004">
      <c r="A22874" t="s">
        <v>1524</v>
      </c>
      <c r="B22874" t="s">
        <v>2138</v>
      </c>
      <c r="C22874">
        <v>1984</v>
      </c>
      <c r="D22874">
        <v>36640</v>
      </c>
    </row>
    <row r="22875" spans="1:4" x14ac:dyDescent="0.55000000000000004">
      <c r="A22875" t="s">
        <v>1524</v>
      </c>
      <c r="B22875" t="s">
        <v>2138</v>
      </c>
      <c r="C22875">
        <v>1985</v>
      </c>
      <c r="D22875">
        <v>32976</v>
      </c>
    </row>
    <row r="22876" spans="1:4" x14ac:dyDescent="0.55000000000000004">
      <c r="A22876" t="s">
        <v>1524</v>
      </c>
      <c r="B22876" t="s">
        <v>2138</v>
      </c>
      <c r="C22876">
        <v>1986</v>
      </c>
      <c r="D22876">
        <v>47632</v>
      </c>
    </row>
    <row r="22877" spans="1:4" x14ac:dyDescent="0.55000000000000004">
      <c r="A22877" t="s">
        <v>1524</v>
      </c>
      <c r="B22877" t="s">
        <v>2138</v>
      </c>
      <c r="C22877">
        <v>1987</v>
      </c>
      <c r="D22877">
        <v>51296</v>
      </c>
    </row>
    <row r="22878" spans="1:4" x14ac:dyDescent="0.55000000000000004">
      <c r="A22878" t="s">
        <v>1524</v>
      </c>
      <c r="B22878" t="s">
        <v>2138</v>
      </c>
      <c r="C22878">
        <v>1988</v>
      </c>
      <c r="D22878">
        <v>65952</v>
      </c>
    </row>
    <row r="22879" spans="1:4" x14ac:dyDescent="0.55000000000000004">
      <c r="A22879" t="s">
        <v>1524</v>
      </c>
      <c r="B22879" t="s">
        <v>2138</v>
      </c>
      <c r="C22879">
        <v>1989</v>
      </c>
      <c r="D22879">
        <v>102592</v>
      </c>
    </row>
    <row r="22880" spans="1:4" x14ac:dyDescent="0.55000000000000004">
      <c r="A22880" t="s">
        <v>1524</v>
      </c>
      <c r="B22880" t="s">
        <v>2138</v>
      </c>
      <c r="C22880">
        <v>1990</v>
      </c>
      <c r="D22880">
        <v>91600</v>
      </c>
    </row>
    <row r="22881" spans="1:4" x14ac:dyDescent="0.55000000000000004">
      <c r="A22881" t="s">
        <v>1524</v>
      </c>
      <c r="B22881" t="s">
        <v>2138</v>
      </c>
      <c r="C22881">
        <v>1991</v>
      </c>
      <c r="D22881">
        <v>102592</v>
      </c>
    </row>
    <row r="22882" spans="1:4" x14ac:dyDescent="0.55000000000000004">
      <c r="A22882" t="s">
        <v>1524</v>
      </c>
      <c r="B22882" t="s">
        <v>2138</v>
      </c>
      <c r="C22882">
        <v>1992</v>
      </c>
      <c r="D22882">
        <v>95264</v>
      </c>
    </row>
    <row r="22883" spans="1:4" x14ac:dyDescent="0.55000000000000004">
      <c r="A22883" t="s">
        <v>1524</v>
      </c>
      <c r="B22883" t="s">
        <v>2138</v>
      </c>
      <c r="C22883">
        <v>1993</v>
      </c>
      <c r="D22883">
        <v>73280</v>
      </c>
    </row>
    <row r="22884" spans="1:4" x14ac:dyDescent="0.55000000000000004">
      <c r="A22884" t="s">
        <v>1524</v>
      </c>
      <c r="B22884" t="s">
        <v>2138</v>
      </c>
      <c r="C22884">
        <v>1994</v>
      </c>
      <c r="D22884">
        <v>69616</v>
      </c>
    </row>
    <row r="22885" spans="1:4" x14ac:dyDescent="0.55000000000000004">
      <c r="A22885" t="s">
        <v>1524</v>
      </c>
      <c r="B22885" t="s">
        <v>2138</v>
      </c>
      <c r="C22885">
        <v>1995</v>
      </c>
      <c r="D22885">
        <v>69616</v>
      </c>
    </row>
    <row r="22886" spans="1:4" x14ac:dyDescent="0.55000000000000004">
      <c r="A22886" t="s">
        <v>1524</v>
      </c>
      <c r="B22886" t="s">
        <v>2138</v>
      </c>
      <c r="C22886">
        <v>1996</v>
      </c>
      <c r="D22886">
        <v>69616</v>
      </c>
    </row>
    <row r="22887" spans="1:4" x14ac:dyDescent="0.55000000000000004">
      <c r="A22887" t="s">
        <v>1524</v>
      </c>
      <c r="B22887" t="s">
        <v>2138</v>
      </c>
      <c r="C22887">
        <v>1997</v>
      </c>
      <c r="D22887">
        <v>47632</v>
      </c>
    </row>
    <row r="22888" spans="1:4" x14ac:dyDescent="0.55000000000000004">
      <c r="A22888" t="s">
        <v>1524</v>
      </c>
      <c r="B22888" t="s">
        <v>2138</v>
      </c>
      <c r="C22888">
        <v>1998</v>
      </c>
      <c r="D22888">
        <v>54960</v>
      </c>
    </row>
    <row r="22889" spans="1:4" x14ac:dyDescent="0.55000000000000004">
      <c r="A22889" t="s">
        <v>1524</v>
      </c>
      <c r="B22889" t="s">
        <v>2138</v>
      </c>
      <c r="C22889">
        <v>1999</v>
      </c>
      <c r="D22889">
        <v>54960</v>
      </c>
    </row>
    <row r="22890" spans="1:4" x14ac:dyDescent="0.55000000000000004">
      <c r="A22890" t="s">
        <v>1524</v>
      </c>
      <c r="B22890" t="s">
        <v>2138</v>
      </c>
      <c r="C22890">
        <v>2000</v>
      </c>
      <c r="D22890">
        <v>54960</v>
      </c>
    </row>
    <row r="22891" spans="1:4" x14ac:dyDescent="0.55000000000000004">
      <c r="A22891" t="s">
        <v>1524</v>
      </c>
      <c r="B22891" t="s">
        <v>2138</v>
      </c>
      <c r="C22891">
        <v>2001</v>
      </c>
      <c r="D22891">
        <v>54960</v>
      </c>
    </row>
    <row r="22892" spans="1:4" x14ac:dyDescent="0.55000000000000004">
      <c r="A22892" t="s">
        <v>1524</v>
      </c>
      <c r="B22892" t="s">
        <v>2138</v>
      </c>
      <c r="C22892">
        <v>2002</v>
      </c>
      <c r="D22892">
        <v>58624</v>
      </c>
    </row>
    <row r="22893" spans="1:4" x14ac:dyDescent="0.55000000000000004">
      <c r="A22893" t="s">
        <v>1524</v>
      </c>
      <c r="B22893" t="s">
        <v>2138</v>
      </c>
      <c r="C22893">
        <v>2003</v>
      </c>
      <c r="D22893">
        <v>62288</v>
      </c>
    </row>
    <row r="22894" spans="1:4" x14ac:dyDescent="0.55000000000000004">
      <c r="A22894" t="s">
        <v>1524</v>
      </c>
      <c r="B22894" t="s">
        <v>2138</v>
      </c>
      <c r="C22894">
        <v>2004</v>
      </c>
      <c r="D22894">
        <v>58624</v>
      </c>
    </row>
    <row r="22895" spans="1:4" x14ac:dyDescent="0.55000000000000004">
      <c r="A22895" t="s">
        <v>1524</v>
      </c>
      <c r="B22895" t="s">
        <v>2138</v>
      </c>
      <c r="C22895">
        <v>2005</v>
      </c>
      <c r="D22895">
        <v>62288</v>
      </c>
    </row>
    <row r="22896" spans="1:4" x14ac:dyDescent="0.55000000000000004">
      <c r="A22896" t="s">
        <v>1524</v>
      </c>
      <c r="B22896" t="s">
        <v>2138</v>
      </c>
      <c r="C22896">
        <v>2006</v>
      </c>
      <c r="D22896">
        <v>62288</v>
      </c>
    </row>
    <row r="22897" spans="1:4" x14ac:dyDescent="0.55000000000000004">
      <c r="A22897" t="s">
        <v>1524</v>
      </c>
      <c r="B22897" t="s">
        <v>2138</v>
      </c>
      <c r="C22897">
        <v>2007</v>
      </c>
      <c r="D22897">
        <v>62288</v>
      </c>
    </row>
    <row r="22898" spans="1:4" x14ac:dyDescent="0.55000000000000004">
      <c r="A22898" t="s">
        <v>1524</v>
      </c>
      <c r="B22898" t="s">
        <v>2138</v>
      </c>
      <c r="C22898">
        <v>2008</v>
      </c>
      <c r="D22898">
        <v>62288</v>
      </c>
    </row>
    <row r="22899" spans="1:4" x14ac:dyDescent="0.55000000000000004">
      <c r="A22899" t="s">
        <v>1524</v>
      </c>
      <c r="B22899" t="s">
        <v>2138</v>
      </c>
      <c r="C22899">
        <v>2009</v>
      </c>
      <c r="D22899">
        <v>62288</v>
      </c>
    </row>
    <row r="22900" spans="1:4" x14ac:dyDescent="0.55000000000000004">
      <c r="A22900" t="s">
        <v>1524</v>
      </c>
      <c r="B22900" t="s">
        <v>2138</v>
      </c>
      <c r="C22900">
        <v>2010</v>
      </c>
      <c r="D22900">
        <v>62288</v>
      </c>
    </row>
    <row r="22901" spans="1:4" x14ac:dyDescent="0.55000000000000004">
      <c r="A22901" t="s">
        <v>1524</v>
      </c>
      <c r="B22901" t="s">
        <v>2138</v>
      </c>
      <c r="C22901">
        <v>2011</v>
      </c>
      <c r="D22901">
        <v>65952</v>
      </c>
    </row>
    <row r="22902" spans="1:4" x14ac:dyDescent="0.55000000000000004">
      <c r="A22902" t="s">
        <v>1524</v>
      </c>
      <c r="B22902" t="s">
        <v>2138</v>
      </c>
      <c r="C22902">
        <v>2012</v>
      </c>
      <c r="D22902">
        <v>65952</v>
      </c>
    </row>
    <row r="22903" spans="1:4" x14ac:dyDescent="0.55000000000000004">
      <c r="A22903" t="s">
        <v>1524</v>
      </c>
      <c r="B22903" t="s">
        <v>2138</v>
      </c>
      <c r="C22903">
        <v>2013</v>
      </c>
      <c r="D22903">
        <v>65952</v>
      </c>
    </row>
    <row r="22904" spans="1:4" x14ac:dyDescent="0.55000000000000004">
      <c r="A22904" t="s">
        <v>1524</v>
      </c>
      <c r="B22904" t="s">
        <v>2138</v>
      </c>
      <c r="C22904">
        <v>2014</v>
      </c>
      <c r="D22904">
        <v>65952</v>
      </c>
    </row>
    <row r="22905" spans="1:4" x14ac:dyDescent="0.55000000000000004">
      <c r="A22905" t="s">
        <v>1524</v>
      </c>
      <c r="B22905" t="s">
        <v>2138</v>
      </c>
      <c r="C22905">
        <v>2015</v>
      </c>
      <c r="D22905">
        <v>65952</v>
      </c>
    </row>
    <row r="22906" spans="1:4" x14ac:dyDescent="0.55000000000000004">
      <c r="A22906" t="s">
        <v>1524</v>
      </c>
      <c r="B22906" t="s">
        <v>2138</v>
      </c>
      <c r="C22906">
        <v>2016</v>
      </c>
      <c r="D22906">
        <v>65952</v>
      </c>
    </row>
    <row r="22907" spans="1:4" x14ac:dyDescent="0.55000000000000004">
      <c r="A22907" t="s">
        <v>1524</v>
      </c>
      <c r="B22907" t="s">
        <v>2138</v>
      </c>
      <c r="C22907">
        <v>2017</v>
      </c>
      <c r="D22907">
        <v>65952</v>
      </c>
    </row>
    <row r="22908" spans="1:4" x14ac:dyDescent="0.55000000000000004">
      <c r="A22908" t="s">
        <v>1524</v>
      </c>
      <c r="B22908" t="s">
        <v>2138</v>
      </c>
      <c r="C22908">
        <v>2018</v>
      </c>
      <c r="D22908">
        <v>58624</v>
      </c>
    </row>
    <row r="22909" spans="1:4" x14ac:dyDescent="0.55000000000000004">
      <c r="A22909" t="s">
        <v>1524</v>
      </c>
      <c r="B22909" t="s">
        <v>2138</v>
      </c>
      <c r="C22909">
        <v>2019</v>
      </c>
      <c r="D22909">
        <v>65952</v>
      </c>
    </row>
    <row r="22910" spans="1:4" x14ac:dyDescent="0.55000000000000004">
      <c r="A22910" t="s">
        <v>1524</v>
      </c>
      <c r="B22910" t="s">
        <v>2138</v>
      </c>
      <c r="C22910">
        <v>2020</v>
      </c>
      <c r="D22910">
        <v>62288</v>
      </c>
    </row>
    <row r="22911" spans="1:4" x14ac:dyDescent="0.55000000000000004">
      <c r="A22911" t="s">
        <v>1524</v>
      </c>
      <c r="B22911" t="s">
        <v>2138</v>
      </c>
      <c r="C22911">
        <v>2021</v>
      </c>
      <c r="D22911">
        <v>54960</v>
      </c>
    </row>
    <row r="22912" spans="1:4" x14ac:dyDescent="0.55000000000000004">
      <c r="A22912" t="s">
        <v>1524</v>
      </c>
      <c r="B22912" t="s">
        <v>2138</v>
      </c>
      <c r="C22912">
        <v>2022</v>
      </c>
      <c r="D22912">
        <v>53383</v>
      </c>
    </row>
    <row r="22913" spans="1:4" x14ac:dyDescent="0.55000000000000004">
      <c r="A22913" t="s">
        <v>1524</v>
      </c>
      <c r="B22913" t="s">
        <v>2138</v>
      </c>
      <c r="C22913">
        <v>2023</v>
      </c>
      <c r="D22913">
        <v>53275</v>
      </c>
    </row>
    <row r="22914" spans="1:4" x14ac:dyDescent="0.55000000000000004">
      <c r="A22914" t="s">
        <v>1524</v>
      </c>
      <c r="B22914" t="s">
        <v>2138</v>
      </c>
      <c r="C22914">
        <v>2024</v>
      </c>
      <c r="D22914">
        <v>55322</v>
      </c>
    </row>
    <row r="22915" spans="1:4" x14ac:dyDescent="0.55000000000000004">
      <c r="A22915" t="s">
        <v>2139</v>
      </c>
      <c r="B22915" t="s">
        <v>2140</v>
      </c>
      <c r="C22915">
        <v>1950</v>
      </c>
      <c r="D22915">
        <v>3664</v>
      </c>
    </row>
    <row r="22916" spans="1:4" x14ac:dyDescent="0.55000000000000004">
      <c r="A22916" t="s">
        <v>2139</v>
      </c>
      <c r="B22916" t="s">
        <v>2140</v>
      </c>
      <c r="C22916">
        <v>1951</v>
      </c>
      <c r="D22916">
        <v>3664</v>
      </c>
    </row>
    <row r="22917" spans="1:4" x14ac:dyDescent="0.55000000000000004">
      <c r="A22917" t="s">
        <v>2139</v>
      </c>
      <c r="B22917" t="s">
        <v>2140</v>
      </c>
      <c r="C22917">
        <v>1952</v>
      </c>
      <c r="D22917">
        <v>10992</v>
      </c>
    </row>
    <row r="22918" spans="1:4" x14ac:dyDescent="0.55000000000000004">
      <c r="A22918" t="s">
        <v>2139</v>
      </c>
      <c r="B22918" t="s">
        <v>2140</v>
      </c>
      <c r="C22918">
        <v>1953</v>
      </c>
      <c r="D22918">
        <v>7328</v>
      </c>
    </row>
    <row r="22919" spans="1:4" x14ac:dyDescent="0.55000000000000004">
      <c r="A22919" t="s">
        <v>2139</v>
      </c>
      <c r="B22919" t="s">
        <v>2140</v>
      </c>
      <c r="C22919">
        <v>1954</v>
      </c>
      <c r="D22919">
        <v>7328</v>
      </c>
    </row>
    <row r="22920" spans="1:4" x14ac:dyDescent="0.55000000000000004">
      <c r="A22920" t="s">
        <v>2139</v>
      </c>
      <c r="B22920" t="s">
        <v>2140</v>
      </c>
      <c r="C22920">
        <v>1955</v>
      </c>
      <c r="D22920">
        <v>7328</v>
      </c>
    </row>
    <row r="22921" spans="1:4" x14ac:dyDescent="0.55000000000000004">
      <c r="A22921" t="s">
        <v>2139</v>
      </c>
      <c r="B22921" t="s">
        <v>2140</v>
      </c>
      <c r="C22921">
        <v>1956</v>
      </c>
      <c r="D22921">
        <v>7328</v>
      </c>
    </row>
    <row r="22922" spans="1:4" x14ac:dyDescent="0.55000000000000004">
      <c r="A22922" t="s">
        <v>2139</v>
      </c>
      <c r="B22922" t="s">
        <v>2140</v>
      </c>
      <c r="C22922">
        <v>1957</v>
      </c>
      <c r="D22922">
        <v>7328</v>
      </c>
    </row>
    <row r="22923" spans="1:4" x14ac:dyDescent="0.55000000000000004">
      <c r="A22923" t="s">
        <v>2139</v>
      </c>
      <c r="B22923" t="s">
        <v>2140</v>
      </c>
      <c r="C22923">
        <v>1958</v>
      </c>
      <c r="D22923">
        <v>10992</v>
      </c>
    </row>
    <row r="22924" spans="1:4" x14ac:dyDescent="0.55000000000000004">
      <c r="A22924" t="s">
        <v>2139</v>
      </c>
      <c r="B22924" t="s">
        <v>2140</v>
      </c>
      <c r="C22924">
        <v>1959</v>
      </c>
      <c r="D22924">
        <v>10992</v>
      </c>
    </row>
    <row r="22925" spans="1:4" x14ac:dyDescent="0.55000000000000004">
      <c r="A22925" t="s">
        <v>2139</v>
      </c>
      <c r="B22925" t="s">
        <v>2140</v>
      </c>
      <c r="C22925">
        <v>1960</v>
      </c>
      <c r="D22925">
        <v>10992</v>
      </c>
    </row>
    <row r="22926" spans="1:4" x14ac:dyDescent="0.55000000000000004">
      <c r="A22926" t="s">
        <v>2139</v>
      </c>
      <c r="B22926" t="s">
        <v>2140</v>
      </c>
      <c r="C22926">
        <v>1961</v>
      </c>
      <c r="D22926">
        <v>10992</v>
      </c>
    </row>
    <row r="22927" spans="1:4" x14ac:dyDescent="0.55000000000000004">
      <c r="A22927" t="s">
        <v>2139</v>
      </c>
      <c r="B22927" t="s">
        <v>2140</v>
      </c>
      <c r="C22927">
        <v>1962</v>
      </c>
      <c r="D22927">
        <v>10992</v>
      </c>
    </row>
    <row r="22928" spans="1:4" x14ac:dyDescent="0.55000000000000004">
      <c r="A22928" t="s">
        <v>2139</v>
      </c>
      <c r="B22928" t="s">
        <v>2140</v>
      </c>
      <c r="C22928">
        <v>1963</v>
      </c>
      <c r="D22928">
        <v>14656</v>
      </c>
    </row>
    <row r="22929" spans="1:4" x14ac:dyDescent="0.55000000000000004">
      <c r="A22929" t="s">
        <v>2139</v>
      </c>
      <c r="B22929" t="s">
        <v>2140</v>
      </c>
      <c r="C22929">
        <v>1964</v>
      </c>
      <c r="D22929">
        <v>18320</v>
      </c>
    </row>
    <row r="22930" spans="1:4" x14ac:dyDescent="0.55000000000000004">
      <c r="A22930" t="s">
        <v>2139</v>
      </c>
      <c r="B22930" t="s">
        <v>2140</v>
      </c>
      <c r="C22930">
        <v>1965</v>
      </c>
      <c r="D22930">
        <v>14656</v>
      </c>
    </row>
    <row r="22931" spans="1:4" x14ac:dyDescent="0.55000000000000004">
      <c r="A22931" t="s">
        <v>2139</v>
      </c>
      <c r="B22931" t="s">
        <v>2140</v>
      </c>
      <c r="C22931">
        <v>1966</v>
      </c>
      <c r="D22931">
        <v>18320</v>
      </c>
    </row>
    <row r="22932" spans="1:4" x14ac:dyDescent="0.55000000000000004">
      <c r="A22932" t="s">
        <v>2139</v>
      </c>
      <c r="B22932" t="s">
        <v>2140</v>
      </c>
      <c r="C22932">
        <v>1967</v>
      </c>
      <c r="D22932">
        <v>18320</v>
      </c>
    </row>
    <row r="22933" spans="1:4" x14ac:dyDescent="0.55000000000000004">
      <c r="A22933" t="s">
        <v>2139</v>
      </c>
      <c r="B22933" t="s">
        <v>2140</v>
      </c>
      <c r="C22933">
        <v>1968</v>
      </c>
      <c r="D22933">
        <v>21984</v>
      </c>
    </row>
    <row r="22934" spans="1:4" x14ac:dyDescent="0.55000000000000004">
      <c r="A22934" t="s">
        <v>2139</v>
      </c>
      <c r="B22934" t="s">
        <v>2140</v>
      </c>
      <c r="C22934">
        <v>1969</v>
      </c>
      <c r="D22934">
        <v>29312</v>
      </c>
    </row>
    <row r="22935" spans="1:4" x14ac:dyDescent="0.55000000000000004">
      <c r="A22935" t="s">
        <v>2139</v>
      </c>
      <c r="B22935" t="s">
        <v>2140</v>
      </c>
      <c r="C22935">
        <v>1970</v>
      </c>
      <c r="D22935">
        <v>29312</v>
      </c>
    </row>
    <row r="22936" spans="1:4" x14ac:dyDescent="0.55000000000000004">
      <c r="A22936" t="s">
        <v>2139</v>
      </c>
      <c r="B22936" t="s">
        <v>2140</v>
      </c>
      <c r="C22936">
        <v>1971</v>
      </c>
      <c r="D22936">
        <v>29312</v>
      </c>
    </row>
    <row r="22937" spans="1:4" x14ac:dyDescent="0.55000000000000004">
      <c r="A22937" t="s">
        <v>2139</v>
      </c>
      <c r="B22937" t="s">
        <v>2140</v>
      </c>
      <c r="C22937">
        <v>1972</v>
      </c>
      <c r="D22937">
        <v>36640</v>
      </c>
    </row>
    <row r="22938" spans="1:4" x14ac:dyDescent="0.55000000000000004">
      <c r="A22938" t="s">
        <v>2139</v>
      </c>
      <c r="B22938" t="s">
        <v>2140</v>
      </c>
      <c r="C22938">
        <v>1973</v>
      </c>
      <c r="D22938">
        <v>40304</v>
      </c>
    </row>
    <row r="22939" spans="1:4" x14ac:dyDescent="0.55000000000000004">
      <c r="A22939" t="s">
        <v>2139</v>
      </c>
      <c r="B22939" t="s">
        <v>2140</v>
      </c>
      <c r="C22939">
        <v>1974</v>
      </c>
      <c r="D22939">
        <v>32976</v>
      </c>
    </row>
    <row r="22940" spans="1:4" x14ac:dyDescent="0.55000000000000004">
      <c r="A22940" t="s">
        <v>2139</v>
      </c>
      <c r="B22940" t="s">
        <v>2140</v>
      </c>
      <c r="C22940">
        <v>1975</v>
      </c>
      <c r="D22940">
        <v>32976</v>
      </c>
    </row>
    <row r="22941" spans="1:4" x14ac:dyDescent="0.55000000000000004">
      <c r="A22941" t="s">
        <v>2139</v>
      </c>
      <c r="B22941" t="s">
        <v>2140</v>
      </c>
      <c r="C22941">
        <v>1976</v>
      </c>
      <c r="D22941">
        <v>32976</v>
      </c>
    </row>
    <row r="22942" spans="1:4" x14ac:dyDescent="0.55000000000000004">
      <c r="A22942" t="s">
        <v>2139</v>
      </c>
      <c r="B22942" t="s">
        <v>2140</v>
      </c>
      <c r="C22942">
        <v>1977</v>
      </c>
      <c r="D22942">
        <v>32976</v>
      </c>
    </row>
    <row r="22943" spans="1:4" x14ac:dyDescent="0.55000000000000004">
      <c r="A22943" t="s">
        <v>2139</v>
      </c>
      <c r="B22943" t="s">
        <v>2140</v>
      </c>
      <c r="C22943">
        <v>1978</v>
      </c>
      <c r="D22943">
        <v>36640</v>
      </c>
    </row>
    <row r="22944" spans="1:4" x14ac:dyDescent="0.55000000000000004">
      <c r="A22944" t="s">
        <v>2139</v>
      </c>
      <c r="B22944" t="s">
        <v>2140</v>
      </c>
      <c r="C22944">
        <v>1979</v>
      </c>
      <c r="D22944">
        <v>29312</v>
      </c>
    </row>
    <row r="22945" spans="1:4" x14ac:dyDescent="0.55000000000000004">
      <c r="A22945" t="s">
        <v>2139</v>
      </c>
      <c r="B22945" t="s">
        <v>2140</v>
      </c>
      <c r="C22945">
        <v>1980</v>
      </c>
      <c r="D22945">
        <v>36640</v>
      </c>
    </row>
    <row r="22946" spans="1:4" x14ac:dyDescent="0.55000000000000004">
      <c r="A22946" t="s">
        <v>2139</v>
      </c>
      <c r="B22946" t="s">
        <v>2140</v>
      </c>
      <c r="C22946">
        <v>1981</v>
      </c>
      <c r="D22946">
        <v>36640</v>
      </c>
    </row>
    <row r="22947" spans="1:4" x14ac:dyDescent="0.55000000000000004">
      <c r="A22947" t="s">
        <v>2139</v>
      </c>
      <c r="B22947" t="s">
        <v>2140</v>
      </c>
      <c r="C22947">
        <v>1982</v>
      </c>
      <c r="D22947">
        <v>40304</v>
      </c>
    </row>
    <row r="22948" spans="1:4" x14ac:dyDescent="0.55000000000000004">
      <c r="A22948" t="s">
        <v>2139</v>
      </c>
      <c r="B22948" t="s">
        <v>2140</v>
      </c>
      <c r="C22948">
        <v>1983</v>
      </c>
      <c r="D22948">
        <v>47632</v>
      </c>
    </row>
    <row r="22949" spans="1:4" x14ac:dyDescent="0.55000000000000004">
      <c r="A22949" t="s">
        <v>2139</v>
      </c>
      <c r="B22949" t="s">
        <v>2140</v>
      </c>
      <c r="C22949">
        <v>1984</v>
      </c>
      <c r="D22949">
        <v>65952</v>
      </c>
    </row>
    <row r="22950" spans="1:4" x14ac:dyDescent="0.55000000000000004">
      <c r="A22950" t="s">
        <v>2139</v>
      </c>
      <c r="B22950" t="s">
        <v>2140</v>
      </c>
      <c r="C22950">
        <v>1985</v>
      </c>
      <c r="D22950">
        <v>65952</v>
      </c>
    </row>
    <row r="22951" spans="1:4" x14ac:dyDescent="0.55000000000000004">
      <c r="A22951" t="s">
        <v>2139</v>
      </c>
      <c r="B22951" t="s">
        <v>2140</v>
      </c>
      <c r="C22951">
        <v>1986</v>
      </c>
      <c r="D22951">
        <v>65952</v>
      </c>
    </row>
    <row r="22952" spans="1:4" x14ac:dyDescent="0.55000000000000004">
      <c r="A22952" t="s">
        <v>2139</v>
      </c>
      <c r="B22952" t="s">
        <v>2140</v>
      </c>
      <c r="C22952">
        <v>1987</v>
      </c>
      <c r="D22952">
        <v>76944</v>
      </c>
    </row>
    <row r="22953" spans="1:4" x14ac:dyDescent="0.55000000000000004">
      <c r="A22953" t="s">
        <v>2139</v>
      </c>
      <c r="B22953" t="s">
        <v>2140</v>
      </c>
      <c r="C22953">
        <v>1988</v>
      </c>
      <c r="D22953">
        <v>65952</v>
      </c>
    </row>
    <row r="22954" spans="1:4" x14ac:dyDescent="0.55000000000000004">
      <c r="A22954" t="s">
        <v>2139</v>
      </c>
      <c r="B22954" t="s">
        <v>2140</v>
      </c>
      <c r="C22954">
        <v>1989</v>
      </c>
      <c r="D22954">
        <v>76944</v>
      </c>
    </row>
    <row r="22955" spans="1:4" x14ac:dyDescent="0.55000000000000004">
      <c r="A22955" t="s">
        <v>2139</v>
      </c>
      <c r="B22955" t="s">
        <v>2140</v>
      </c>
      <c r="C22955">
        <v>1990</v>
      </c>
      <c r="D22955">
        <v>80608</v>
      </c>
    </row>
    <row r="22956" spans="1:4" x14ac:dyDescent="0.55000000000000004">
      <c r="A22956" t="s">
        <v>2139</v>
      </c>
      <c r="B22956" t="s">
        <v>2140</v>
      </c>
      <c r="C22956">
        <v>1991</v>
      </c>
      <c r="D22956">
        <v>84272</v>
      </c>
    </row>
    <row r="22957" spans="1:4" x14ac:dyDescent="0.55000000000000004">
      <c r="A22957" t="s">
        <v>2139</v>
      </c>
      <c r="B22957" t="s">
        <v>2140</v>
      </c>
      <c r="C22957">
        <v>1992</v>
      </c>
      <c r="D22957">
        <v>84272</v>
      </c>
    </row>
    <row r="22958" spans="1:4" x14ac:dyDescent="0.55000000000000004">
      <c r="A22958" t="s">
        <v>2139</v>
      </c>
      <c r="B22958" t="s">
        <v>2140</v>
      </c>
      <c r="C22958">
        <v>1993</v>
      </c>
      <c r="D22958">
        <v>102592</v>
      </c>
    </row>
    <row r="22959" spans="1:4" x14ac:dyDescent="0.55000000000000004">
      <c r="A22959" t="s">
        <v>2139</v>
      </c>
      <c r="B22959" t="s">
        <v>2140</v>
      </c>
      <c r="C22959">
        <v>1994</v>
      </c>
      <c r="D22959">
        <v>120912</v>
      </c>
    </row>
    <row r="22960" spans="1:4" x14ac:dyDescent="0.55000000000000004">
      <c r="A22960" t="s">
        <v>2139</v>
      </c>
      <c r="B22960" t="s">
        <v>2140</v>
      </c>
      <c r="C22960">
        <v>1995</v>
      </c>
      <c r="D22960">
        <v>128240.01</v>
      </c>
    </row>
    <row r="22961" spans="1:4" x14ac:dyDescent="0.55000000000000004">
      <c r="A22961" t="s">
        <v>2139</v>
      </c>
      <c r="B22961" t="s">
        <v>2140</v>
      </c>
      <c r="C22961">
        <v>1996</v>
      </c>
      <c r="D22961">
        <v>131904</v>
      </c>
    </row>
    <row r="22962" spans="1:4" x14ac:dyDescent="0.55000000000000004">
      <c r="A22962" t="s">
        <v>2139</v>
      </c>
      <c r="B22962" t="s">
        <v>2140</v>
      </c>
      <c r="C22962">
        <v>1997</v>
      </c>
      <c r="D22962">
        <v>131904</v>
      </c>
    </row>
    <row r="22963" spans="1:4" x14ac:dyDescent="0.55000000000000004">
      <c r="A22963" t="s">
        <v>2139</v>
      </c>
      <c r="B22963" t="s">
        <v>2140</v>
      </c>
      <c r="C22963">
        <v>1998</v>
      </c>
      <c r="D22963">
        <v>161216</v>
      </c>
    </row>
    <row r="22964" spans="1:4" x14ac:dyDescent="0.55000000000000004">
      <c r="A22964" t="s">
        <v>2139</v>
      </c>
      <c r="B22964" t="s">
        <v>2140</v>
      </c>
      <c r="C22964">
        <v>1999</v>
      </c>
      <c r="D22964">
        <v>164880</v>
      </c>
    </row>
    <row r="22965" spans="1:4" x14ac:dyDescent="0.55000000000000004">
      <c r="A22965" t="s">
        <v>2139</v>
      </c>
      <c r="B22965" t="s">
        <v>2140</v>
      </c>
      <c r="C22965">
        <v>2000</v>
      </c>
      <c r="D22965">
        <v>142896</v>
      </c>
    </row>
    <row r="22966" spans="1:4" x14ac:dyDescent="0.55000000000000004">
      <c r="A22966" t="s">
        <v>2139</v>
      </c>
      <c r="B22966" t="s">
        <v>2140</v>
      </c>
      <c r="C22966">
        <v>2001</v>
      </c>
      <c r="D22966">
        <v>175872</v>
      </c>
    </row>
    <row r="22967" spans="1:4" x14ac:dyDescent="0.55000000000000004">
      <c r="A22967" t="s">
        <v>2139</v>
      </c>
      <c r="B22967" t="s">
        <v>2140</v>
      </c>
      <c r="C22967">
        <v>2002</v>
      </c>
      <c r="D22967">
        <v>186864</v>
      </c>
    </row>
    <row r="22968" spans="1:4" x14ac:dyDescent="0.55000000000000004">
      <c r="A22968" t="s">
        <v>2139</v>
      </c>
      <c r="B22968" t="s">
        <v>2140</v>
      </c>
      <c r="C22968">
        <v>2003</v>
      </c>
      <c r="D22968">
        <v>201520</v>
      </c>
    </row>
    <row r="22969" spans="1:4" x14ac:dyDescent="0.55000000000000004">
      <c r="A22969" t="s">
        <v>2139</v>
      </c>
      <c r="B22969" t="s">
        <v>2140</v>
      </c>
      <c r="C22969">
        <v>2004</v>
      </c>
      <c r="D22969">
        <v>219840</v>
      </c>
    </row>
    <row r="22970" spans="1:4" x14ac:dyDescent="0.55000000000000004">
      <c r="A22970" t="s">
        <v>2139</v>
      </c>
      <c r="B22970" t="s">
        <v>2140</v>
      </c>
      <c r="C22970">
        <v>2005</v>
      </c>
      <c r="D22970">
        <v>219840</v>
      </c>
    </row>
    <row r="22971" spans="1:4" x14ac:dyDescent="0.55000000000000004">
      <c r="A22971" t="s">
        <v>2139</v>
      </c>
      <c r="B22971" t="s">
        <v>2140</v>
      </c>
      <c r="C22971">
        <v>2006</v>
      </c>
      <c r="D22971">
        <v>219840</v>
      </c>
    </row>
    <row r="22972" spans="1:4" x14ac:dyDescent="0.55000000000000004">
      <c r="A22972" t="s">
        <v>2139</v>
      </c>
      <c r="B22972" t="s">
        <v>2140</v>
      </c>
      <c r="C22972">
        <v>2007</v>
      </c>
      <c r="D22972">
        <v>238160</v>
      </c>
    </row>
    <row r="22973" spans="1:4" x14ac:dyDescent="0.55000000000000004">
      <c r="A22973" t="s">
        <v>2139</v>
      </c>
      <c r="B22973" t="s">
        <v>2140</v>
      </c>
      <c r="C22973">
        <v>2008</v>
      </c>
      <c r="D22973">
        <v>219840</v>
      </c>
    </row>
    <row r="22974" spans="1:4" x14ac:dyDescent="0.55000000000000004">
      <c r="A22974" t="s">
        <v>2139</v>
      </c>
      <c r="B22974" t="s">
        <v>2140</v>
      </c>
      <c r="C22974">
        <v>2009</v>
      </c>
      <c r="D22974">
        <v>278464</v>
      </c>
    </row>
    <row r="22975" spans="1:4" x14ac:dyDescent="0.55000000000000004">
      <c r="A22975" t="s">
        <v>2139</v>
      </c>
      <c r="B22975" t="s">
        <v>2140</v>
      </c>
      <c r="C22975">
        <v>2010</v>
      </c>
      <c r="D22975">
        <v>223504</v>
      </c>
    </row>
    <row r="22976" spans="1:4" x14ac:dyDescent="0.55000000000000004">
      <c r="A22976" t="s">
        <v>2139</v>
      </c>
      <c r="B22976" t="s">
        <v>2140</v>
      </c>
      <c r="C22976">
        <v>2011</v>
      </c>
      <c r="D22976">
        <v>216176</v>
      </c>
    </row>
    <row r="22977" spans="1:4" x14ac:dyDescent="0.55000000000000004">
      <c r="A22977" t="s">
        <v>2139</v>
      </c>
      <c r="B22977" t="s">
        <v>2140</v>
      </c>
      <c r="C22977">
        <v>2012</v>
      </c>
      <c r="D22977">
        <v>230832</v>
      </c>
    </row>
    <row r="22978" spans="1:4" x14ac:dyDescent="0.55000000000000004">
      <c r="A22978" t="s">
        <v>2139</v>
      </c>
      <c r="B22978" t="s">
        <v>2140</v>
      </c>
      <c r="C22978">
        <v>2013</v>
      </c>
      <c r="D22978">
        <v>216176</v>
      </c>
    </row>
    <row r="22979" spans="1:4" x14ac:dyDescent="0.55000000000000004">
      <c r="A22979" t="s">
        <v>2139</v>
      </c>
      <c r="B22979" t="s">
        <v>2140</v>
      </c>
      <c r="C22979">
        <v>2014</v>
      </c>
      <c r="D22979">
        <v>256480.02</v>
      </c>
    </row>
    <row r="22980" spans="1:4" x14ac:dyDescent="0.55000000000000004">
      <c r="A22980" t="s">
        <v>2139</v>
      </c>
      <c r="B22980" t="s">
        <v>2140</v>
      </c>
      <c r="C22980">
        <v>2015</v>
      </c>
      <c r="D22980">
        <v>234496</v>
      </c>
    </row>
    <row r="22981" spans="1:4" x14ac:dyDescent="0.55000000000000004">
      <c r="A22981" t="s">
        <v>2139</v>
      </c>
      <c r="B22981" t="s">
        <v>2140</v>
      </c>
      <c r="C22981">
        <v>2016</v>
      </c>
      <c r="D22981">
        <v>241824</v>
      </c>
    </row>
    <row r="22982" spans="1:4" x14ac:dyDescent="0.55000000000000004">
      <c r="A22982" t="s">
        <v>2139</v>
      </c>
      <c r="B22982" t="s">
        <v>2140</v>
      </c>
      <c r="C22982">
        <v>2017</v>
      </c>
      <c r="D22982">
        <v>212512</v>
      </c>
    </row>
    <row r="22983" spans="1:4" x14ac:dyDescent="0.55000000000000004">
      <c r="A22983" t="s">
        <v>2139</v>
      </c>
      <c r="B22983" t="s">
        <v>2140</v>
      </c>
      <c r="C22983">
        <v>2018</v>
      </c>
      <c r="D22983">
        <v>241824</v>
      </c>
    </row>
    <row r="22984" spans="1:4" x14ac:dyDescent="0.55000000000000004">
      <c r="A22984" t="s">
        <v>2139</v>
      </c>
      <c r="B22984" t="s">
        <v>2140</v>
      </c>
      <c r="C22984">
        <v>2019</v>
      </c>
      <c r="D22984">
        <v>219840</v>
      </c>
    </row>
    <row r="22985" spans="1:4" x14ac:dyDescent="0.55000000000000004">
      <c r="A22985" t="s">
        <v>2139</v>
      </c>
      <c r="B22985" t="s">
        <v>2140</v>
      </c>
      <c r="C22985">
        <v>2020</v>
      </c>
      <c r="D22985">
        <v>238160</v>
      </c>
    </row>
    <row r="22986" spans="1:4" x14ac:dyDescent="0.55000000000000004">
      <c r="A22986" t="s">
        <v>2139</v>
      </c>
      <c r="B22986" t="s">
        <v>2140</v>
      </c>
      <c r="C22986">
        <v>2021</v>
      </c>
      <c r="D22986">
        <v>234496</v>
      </c>
    </row>
    <row r="22987" spans="1:4" x14ac:dyDescent="0.55000000000000004">
      <c r="A22987" t="s">
        <v>2139</v>
      </c>
      <c r="B22987" t="s">
        <v>2140</v>
      </c>
      <c r="C22987">
        <v>2022</v>
      </c>
      <c r="D22987">
        <v>246698</v>
      </c>
    </row>
    <row r="22988" spans="1:4" x14ac:dyDescent="0.55000000000000004">
      <c r="A22988" t="s">
        <v>2139</v>
      </c>
      <c r="B22988" t="s">
        <v>2140</v>
      </c>
      <c r="C22988">
        <v>2023</v>
      </c>
      <c r="D22988">
        <v>246199</v>
      </c>
    </row>
    <row r="22989" spans="1:4" x14ac:dyDescent="0.55000000000000004">
      <c r="A22989" t="s">
        <v>2139</v>
      </c>
      <c r="B22989" t="s">
        <v>2140</v>
      </c>
      <c r="C22989">
        <v>2024</v>
      </c>
      <c r="D22989">
        <v>255656.98</v>
      </c>
    </row>
    <row r="22990" spans="1:4" x14ac:dyDescent="0.55000000000000004">
      <c r="A22990" t="s">
        <v>161</v>
      </c>
      <c r="B22990" t="s">
        <v>2141</v>
      </c>
      <c r="C22990">
        <v>1950</v>
      </c>
      <c r="D22990">
        <v>3664</v>
      </c>
    </row>
    <row r="22991" spans="1:4" x14ac:dyDescent="0.55000000000000004">
      <c r="A22991" t="s">
        <v>161</v>
      </c>
      <c r="B22991" t="s">
        <v>2141</v>
      </c>
      <c r="C22991">
        <v>1951</v>
      </c>
      <c r="D22991">
        <v>3664</v>
      </c>
    </row>
    <row r="22992" spans="1:4" x14ac:dyDescent="0.55000000000000004">
      <c r="A22992" t="s">
        <v>161</v>
      </c>
      <c r="B22992" t="s">
        <v>2141</v>
      </c>
      <c r="C22992">
        <v>1952</v>
      </c>
      <c r="D22992">
        <v>7328</v>
      </c>
    </row>
    <row r="22993" spans="1:4" x14ac:dyDescent="0.55000000000000004">
      <c r="A22993" t="s">
        <v>161</v>
      </c>
      <c r="B22993" t="s">
        <v>2141</v>
      </c>
      <c r="C22993">
        <v>1953</v>
      </c>
      <c r="D22993">
        <v>7328</v>
      </c>
    </row>
    <row r="22994" spans="1:4" x14ac:dyDescent="0.55000000000000004">
      <c r="A22994" t="s">
        <v>161</v>
      </c>
      <c r="B22994" t="s">
        <v>2141</v>
      </c>
      <c r="C22994">
        <v>1954</v>
      </c>
      <c r="D22994">
        <v>10992</v>
      </c>
    </row>
    <row r="22995" spans="1:4" x14ac:dyDescent="0.55000000000000004">
      <c r="A22995" t="s">
        <v>161</v>
      </c>
      <c r="B22995" t="s">
        <v>2141</v>
      </c>
      <c r="C22995">
        <v>1955</v>
      </c>
      <c r="D22995">
        <v>10992</v>
      </c>
    </row>
    <row r="22996" spans="1:4" x14ac:dyDescent="0.55000000000000004">
      <c r="A22996" t="s">
        <v>161</v>
      </c>
      <c r="B22996" t="s">
        <v>2141</v>
      </c>
      <c r="C22996">
        <v>1956</v>
      </c>
      <c r="D22996">
        <v>10992</v>
      </c>
    </row>
    <row r="22997" spans="1:4" x14ac:dyDescent="0.55000000000000004">
      <c r="A22997" t="s">
        <v>161</v>
      </c>
      <c r="B22997" t="s">
        <v>2141</v>
      </c>
      <c r="C22997">
        <v>1957</v>
      </c>
      <c r="D22997">
        <v>14656</v>
      </c>
    </row>
    <row r="22998" spans="1:4" x14ac:dyDescent="0.55000000000000004">
      <c r="A22998" t="s">
        <v>161</v>
      </c>
      <c r="B22998" t="s">
        <v>2141</v>
      </c>
      <c r="C22998">
        <v>1958</v>
      </c>
      <c r="D22998">
        <v>10992</v>
      </c>
    </row>
    <row r="22999" spans="1:4" x14ac:dyDescent="0.55000000000000004">
      <c r="A22999" t="s">
        <v>161</v>
      </c>
      <c r="B22999" t="s">
        <v>2141</v>
      </c>
      <c r="C22999">
        <v>1959</v>
      </c>
      <c r="D22999">
        <v>14656</v>
      </c>
    </row>
    <row r="23000" spans="1:4" x14ac:dyDescent="0.55000000000000004">
      <c r="A23000" t="s">
        <v>161</v>
      </c>
      <c r="B23000" t="s">
        <v>2141</v>
      </c>
      <c r="C23000">
        <v>1960</v>
      </c>
      <c r="D23000">
        <v>14656</v>
      </c>
    </row>
    <row r="23001" spans="1:4" x14ac:dyDescent="0.55000000000000004">
      <c r="A23001" t="s">
        <v>161</v>
      </c>
      <c r="B23001" t="s">
        <v>2141</v>
      </c>
      <c r="C23001">
        <v>1961</v>
      </c>
      <c r="D23001">
        <v>18320</v>
      </c>
    </row>
    <row r="23002" spans="1:4" x14ac:dyDescent="0.55000000000000004">
      <c r="A23002" t="s">
        <v>161</v>
      </c>
      <c r="B23002" t="s">
        <v>2141</v>
      </c>
      <c r="C23002">
        <v>1962</v>
      </c>
      <c r="D23002">
        <v>18320</v>
      </c>
    </row>
    <row r="23003" spans="1:4" x14ac:dyDescent="0.55000000000000004">
      <c r="A23003" t="s">
        <v>161</v>
      </c>
      <c r="B23003" t="s">
        <v>2141</v>
      </c>
      <c r="C23003">
        <v>1963</v>
      </c>
      <c r="D23003">
        <v>21984</v>
      </c>
    </row>
    <row r="23004" spans="1:4" x14ac:dyDescent="0.55000000000000004">
      <c r="A23004" t="s">
        <v>161</v>
      </c>
      <c r="B23004" t="s">
        <v>2141</v>
      </c>
      <c r="C23004">
        <v>1964</v>
      </c>
      <c r="D23004">
        <v>25648</v>
      </c>
    </row>
    <row r="23005" spans="1:4" x14ac:dyDescent="0.55000000000000004">
      <c r="A23005" t="s">
        <v>161</v>
      </c>
      <c r="B23005" t="s">
        <v>2141</v>
      </c>
      <c r="C23005">
        <v>1965</v>
      </c>
      <c r="D23005">
        <v>29312</v>
      </c>
    </row>
    <row r="23006" spans="1:4" x14ac:dyDescent="0.55000000000000004">
      <c r="A23006" t="s">
        <v>161</v>
      </c>
      <c r="B23006" t="s">
        <v>2141</v>
      </c>
      <c r="C23006">
        <v>1966</v>
      </c>
      <c r="D23006">
        <v>25648</v>
      </c>
    </row>
    <row r="23007" spans="1:4" x14ac:dyDescent="0.55000000000000004">
      <c r="A23007" t="s">
        <v>161</v>
      </c>
      <c r="B23007" t="s">
        <v>2141</v>
      </c>
      <c r="C23007">
        <v>1967</v>
      </c>
      <c r="D23007">
        <v>25648</v>
      </c>
    </row>
    <row r="23008" spans="1:4" x14ac:dyDescent="0.55000000000000004">
      <c r="A23008" t="s">
        <v>161</v>
      </c>
      <c r="B23008" t="s">
        <v>2141</v>
      </c>
      <c r="C23008">
        <v>1968</v>
      </c>
      <c r="D23008">
        <v>29312</v>
      </c>
    </row>
    <row r="23009" spans="1:4" x14ac:dyDescent="0.55000000000000004">
      <c r="A23009" t="s">
        <v>161</v>
      </c>
      <c r="B23009" t="s">
        <v>2141</v>
      </c>
      <c r="C23009">
        <v>1969</v>
      </c>
      <c r="D23009">
        <v>29312</v>
      </c>
    </row>
    <row r="23010" spans="1:4" x14ac:dyDescent="0.55000000000000004">
      <c r="A23010" t="s">
        <v>161</v>
      </c>
      <c r="B23010" t="s">
        <v>2141</v>
      </c>
      <c r="C23010">
        <v>1970</v>
      </c>
      <c r="D23010">
        <v>29312</v>
      </c>
    </row>
    <row r="23011" spans="1:4" x14ac:dyDescent="0.55000000000000004">
      <c r="A23011" t="s">
        <v>161</v>
      </c>
      <c r="B23011" t="s">
        <v>2141</v>
      </c>
      <c r="C23011">
        <v>1971</v>
      </c>
      <c r="D23011">
        <v>36640</v>
      </c>
    </row>
    <row r="23012" spans="1:4" x14ac:dyDescent="0.55000000000000004">
      <c r="A23012" t="s">
        <v>161</v>
      </c>
      <c r="B23012" t="s">
        <v>2141</v>
      </c>
      <c r="C23012">
        <v>1972</v>
      </c>
      <c r="D23012">
        <v>36640</v>
      </c>
    </row>
    <row r="23013" spans="1:4" x14ac:dyDescent="0.55000000000000004">
      <c r="A23013" t="s">
        <v>161</v>
      </c>
      <c r="B23013" t="s">
        <v>2141</v>
      </c>
      <c r="C23013">
        <v>1973</v>
      </c>
      <c r="D23013">
        <v>36640</v>
      </c>
    </row>
    <row r="23014" spans="1:4" x14ac:dyDescent="0.55000000000000004">
      <c r="A23014" t="s">
        <v>161</v>
      </c>
      <c r="B23014" t="s">
        <v>2141</v>
      </c>
      <c r="C23014">
        <v>1974</v>
      </c>
      <c r="D23014">
        <v>43968</v>
      </c>
    </row>
    <row r="23015" spans="1:4" x14ac:dyDescent="0.55000000000000004">
      <c r="A23015" t="s">
        <v>161</v>
      </c>
      <c r="B23015" t="s">
        <v>2141</v>
      </c>
      <c r="C23015">
        <v>1975</v>
      </c>
      <c r="D23015">
        <v>58624</v>
      </c>
    </row>
    <row r="23016" spans="1:4" x14ac:dyDescent="0.55000000000000004">
      <c r="A23016" t="s">
        <v>161</v>
      </c>
      <c r="B23016" t="s">
        <v>2141</v>
      </c>
      <c r="C23016">
        <v>1976</v>
      </c>
      <c r="D23016">
        <v>43968</v>
      </c>
    </row>
    <row r="23017" spans="1:4" x14ac:dyDescent="0.55000000000000004">
      <c r="A23017" t="s">
        <v>161</v>
      </c>
      <c r="B23017" t="s">
        <v>2141</v>
      </c>
      <c r="C23017">
        <v>1977</v>
      </c>
      <c r="D23017">
        <v>73280</v>
      </c>
    </row>
    <row r="23018" spans="1:4" x14ac:dyDescent="0.55000000000000004">
      <c r="A23018" t="s">
        <v>161</v>
      </c>
      <c r="B23018" t="s">
        <v>2141</v>
      </c>
      <c r="C23018">
        <v>1978</v>
      </c>
      <c r="D23018">
        <v>98928</v>
      </c>
    </row>
    <row r="23019" spans="1:4" x14ac:dyDescent="0.55000000000000004">
      <c r="A23019" t="s">
        <v>161</v>
      </c>
      <c r="B23019" t="s">
        <v>2141</v>
      </c>
      <c r="C23019">
        <v>1979</v>
      </c>
      <c r="D23019">
        <v>84272</v>
      </c>
    </row>
    <row r="23020" spans="1:4" x14ac:dyDescent="0.55000000000000004">
      <c r="A23020" t="s">
        <v>161</v>
      </c>
      <c r="B23020" t="s">
        <v>2141</v>
      </c>
      <c r="C23020">
        <v>1980</v>
      </c>
      <c r="D23020">
        <v>76944</v>
      </c>
    </row>
    <row r="23021" spans="1:4" x14ac:dyDescent="0.55000000000000004">
      <c r="A23021" t="s">
        <v>161</v>
      </c>
      <c r="B23021" t="s">
        <v>2141</v>
      </c>
      <c r="C23021">
        <v>1981</v>
      </c>
      <c r="D23021">
        <v>73280</v>
      </c>
    </row>
    <row r="23022" spans="1:4" x14ac:dyDescent="0.55000000000000004">
      <c r="A23022" t="s">
        <v>161</v>
      </c>
      <c r="B23022" t="s">
        <v>2141</v>
      </c>
      <c r="C23022">
        <v>1982</v>
      </c>
      <c r="D23022">
        <v>65952</v>
      </c>
    </row>
    <row r="23023" spans="1:4" x14ac:dyDescent="0.55000000000000004">
      <c r="A23023" t="s">
        <v>161</v>
      </c>
      <c r="B23023" t="s">
        <v>2141</v>
      </c>
      <c r="C23023">
        <v>1983</v>
      </c>
      <c r="D23023">
        <v>65952</v>
      </c>
    </row>
    <row r="23024" spans="1:4" x14ac:dyDescent="0.55000000000000004">
      <c r="A23024" t="s">
        <v>161</v>
      </c>
      <c r="B23024" t="s">
        <v>2141</v>
      </c>
      <c r="C23024">
        <v>1984</v>
      </c>
      <c r="D23024">
        <v>69616</v>
      </c>
    </row>
    <row r="23025" spans="1:4" x14ac:dyDescent="0.55000000000000004">
      <c r="A23025" t="s">
        <v>161</v>
      </c>
      <c r="B23025" t="s">
        <v>2141</v>
      </c>
      <c r="C23025">
        <v>1985</v>
      </c>
      <c r="D23025">
        <v>76944</v>
      </c>
    </row>
    <row r="23026" spans="1:4" x14ac:dyDescent="0.55000000000000004">
      <c r="A23026" t="s">
        <v>161</v>
      </c>
      <c r="B23026" t="s">
        <v>2141</v>
      </c>
      <c r="C23026">
        <v>1986</v>
      </c>
      <c r="D23026">
        <v>80608</v>
      </c>
    </row>
    <row r="23027" spans="1:4" x14ac:dyDescent="0.55000000000000004">
      <c r="A23027" t="s">
        <v>161</v>
      </c>
      <c r="B23027" t="s">
        <v>2141</v>
      </c>
      <c r="C23027">
        <v>1987</v>
      </c>
      <c r="D23027">
        <v>76944</v>
      </c>
    </row>
    <row r="23028" spans="1:4" x14ac:dyDescent="0.55000000000000004">
      <c r="A23028" t="s">
        <v>161</v>
      </c>
      <c r="B23028" t="s">
        <v>2141</v>
      </c>
      <c r="C23028">
        <v>1988</v>
      </c>
      <c r="D23028">
        <v>84272</v>
      </c>
    </row>
    <row r="23029" spans="1:4" x14ac:dyDescent="0.55000000000000004">
      <c r="A23029" t="s">
        <v>161</v>
      </c>
      <c r="B23029" t="s">
        <v>2141</v>
      </c>
      <c r="C23029">
        <v>1989</v>
      </c>
      <c r="D23029">
        <v>84272</v>
      </c>
    </row>
    <row r="23030" spans="1:4" x14ac:dyDescent="0.55000000000000004">
      <c r="A23030" t="s">
        <v>161</v>
      </c>
      <c r="B23030" t="s">
        <v>2141</v>
      </c>
      <c r="C23030">
        <v>1990</v>
      </c>
      <c r="D23030">
        <v>91600</v>
      </c>
    </row>
    <row r="23031" spans="1:4" x14ac:dyDescent="0.55000000000000004">
      <c r="A23031" t="s">
        <v>161</v>
      </c>
      <c r="B23031" t="s">
        <v>2141</v>
      </c>
      <c r="C23031">
        <v>1991</v>
      </c>
      <c r="D23031">
        <v>95264</v>
      </c>
    </row>
    <row r="23032" spans="1:4" x14ac:dyDescent="0.55000000000000004">
      <c r="A23032" t="s">
        <v>161</v>
      </c>
      <c r="B23032" t="s">
        <v>2141</v>
      </c>
      <c r="C23032">
        <v>1992</v>
      </c>
      <c r="D23032">
        <v>98928</v>
      </c>
    </row>
    <row r="23033" spans="1:4" x14ac:dyDescent="0.55000000000000004">
      <c r="A23033" t="s">
        <v>161</v>
      </c>
      <c r="B23033" t="s">
        <v>2141</v>
      </c>
      <c r="C23033">
        <v>1993</v>
      </c>
      <c r="D23033">
        <v>106256</v>
      </c>
    </row>
    <row r="23034" spans="1:4" x14ac:dyDescent="0.55000000000000004">
      <c r="A23034" t="s">
        <v>161</v>
      </c>
      <c r="B23034" t="s">
        <v>2141</v>
      </c>
      <c r="C23034">
        <v>1994</v>
      </c>
      <c r="D23034">
        <v>98928</v>
      </c>
    </row>
    <row r="23035" spans="1:4" x14ac:dyDescent="0.55000000000000004">
      <c r="A23035" t="s">
        <v>161</v>
      </c>
      <c r="B23035" t="s">
        <v>2141</v>
      </c>
      <c r="C23035">
        <v>1995</v>
      </c>
      <c r="D23035">
        <v>109920</v>
      </c>
    </row>
    <row r="23036" spans="1:4" x14ac:dyDescent="0.55000000000000004">
      <c r="A23036" t="s">
        <v>161</v>
      </c>
      <c r="B23036" t="s">
        <v>2141</v>
      </c>
      <c r="C23036">
        <v>1996</v>
      </c>
      <c r="D23036">
        <v>124576</v>
      </c>
    </row>
    <row r="23037" spans="1:4" x14ac:dyDescent="0.55000000000000004">
      <c r="A23037" t="s">
        <v>161</v>
      </c>
      <c r="B23037" t="s">
        <v>2141</v>
      </c>
      <c r="C23037">
        <v>1997</v>
      </c>
      <c r="D23037">
        <v>124576</v>
      </c>
    </row>
    <row r="23038" spans="1:4" x14ac:dyDescent="0.55000000000000004">
      <c r="A23038" t="s">
        <v>161</v>
      </c>
      <c r="B23038" t="s">
        <v>2141</v>
      </c>
      <c r="C23038">
        <v>1998</v>
      </c>
      <c r="D23038">
        <v>139232</v>
      </c>
    </row>
    <row r="23039" spans="1:4" x14ac:dyDescent="0.55000000000000004">
      <c r="A23039" t="s">
        <v>161</v>
      </c>
      <c r="B23039" t="s">
        <v>2141</v>
      </c>
      <c r="C23039">
        <v>1999</v>
      </c>
      <c r="D23039">
        <v>139232</v>
      </c>
    </row>
    <row r="23040" spans="1:4" x14ac:dyDescent="0.55000000000000004">
      <c r="A23040" t="s">
        <v>161</v>
      </c>
      <c r="B23040" t="s">
        <v>2141</v>
      </c>
      <c r="C23040">
        <v>2000</v>
      </c>
      <c r="D23040">
        <v>142896</v>
      </c>
    </row>
    <row r="23041" spans="1:4" x14ac:dyDescent="0.55000000000000004">
      <c r="A23041" t="s">
        <v>161</v>
      </c>
      <c r="B23041" t="s">
        <v>2141</v>
      </c>
      <c r="C23041">
        <v>2001</v>
      </c>
      <c r="D23041">
        <v>153888</v>
      </c>
    </row>
    <row r="23042" spans="1:4" x14ac:dyDescent="0.55000000000000004">
      <c r="A23042" t="s">
        <v>161</v>
      </c>
      <c r="B23042" t="s">
        <v>2141</v>
      </c>
      <c r="C23042">
        <v>2002</v>
      </c>
      <c r="D23042">
        <v>161216</v>
      </c>
    </row>
    <row r="23043" spans="1:4" x14ac:dyDescent="0.55000000000000004">
      <c r="A23043" t="s">
        <v>161</v>
      </c>
      <c r="B23043" t="s">
        <v>2141</v>
      </c>
      <c r="C23043">
        <v>2003</v>
      </c>
      <c r="D23043">
        <v>161216</v>
      </c>
    </row>
    <row r="23044" spans="1:4" x14ac:dyDescent="0.55000000000000004">
      <c r="A23044" t="s">
        <v>161</v>
      </c>
      <c r="B23044" t="s">
        <v>2141</v>
      </c>
      <c r="C23044">
        <v>2004</v>
      </c>
      <c r="D23044">
        <v>168544</v>
      </c>
    </row>
    <row r="23045" spans="1:4" x14ac:dyDescent="0.55000000000000004">
      <c r="A23045" t="s">
        <v>161</v>
      </c>
      <c r="B23045" t="s">
        <v>2141</v>
      </c>
      <c r="C23045">
        <v>2005</v>
      </c>
      <c r="D23045">
        <v>172208</v>
      </c>
    </row>
    <row r="23046" spans="1:4" x14ac:dyDescent="0.55000000000000004">
      <c r="A23046" t="s">
        <v>161</v>
      </c>
      <c r="B23046" t="s">
        <v>2141</v>
      </c>
      <c r="C23046">
        <v>2006</v>
      </c>
      <c r="D23046">
        <v>168544</v>
      </c>
    </row>
    <row r="23047" spans="1:4" x14ac:dyDescent="0.55000000000000004">
      <c r="A23047" t="s">
        <v>161</v>
      </c>
      <c r="B23047" t="s">
        <v>2141</v>
      </c>
      <c r="C23047">
        <v>2007</v>
      </c>
      <c r="D23047">
        <v>179536</v>
      </c>
    </row>
    <row r="23048" spans="1:4" x14ac:dyDescent="0.55000000000000004">
      <c r="A23048" t="s">
        <v>161</v>
      </c>
      <c r="B23048" t="s">
        <v>2141</v>
      </c>
      <c r="C23048">
        <v>2008</v>
      </c>
      <c r="D23048">
        <v>161216</v>
      </c>
    </row>
    <row r="23049" spans="1:4" x14ac:dyDescent="0.55000000000000004">
      <c r="A23049" t="s">
        <v>161</v>
      </c>
      <c r="B23049" t="s">
        <v>2141</v>
      </c>
      <c r="C23049">
        <v>2009</v>
      </c>
      <c r="D23049">
        <v>168544</v>
      </c>
    </row>
    <row r="23050" spans="1:4" x14ac:dyDescent="0.55000000000000004">
      <c r="A23050" t="s">
        <v>161</v>
      </c>
      <c r="B23050" t="s">
        <v>2141</v>
      </c>
      <c r="C23050">
        <v>2010</v>
      </c>
      <c r="D23050">
        <v>186864</v>
      </c>
    </row>
    <row r="23051" spans="1:4" x14ac:dyDescent="0.55000000000000004">
      <c r="A23051" t="s">
        <v>161</v>
      </c>
      <c r="B23051" t="s">
        <v>2141</v>
      </c>
      <c r="C23051">
        <v>2011</v>
      </c>
      <c r="D23051">
        <v>190528</v>
      </c>
    </row>
    <row r="23052" spans="1:4" x14ac:dyDescent="0.55000000000000004">
      <c r="A23052" t="s">
        <v>161</v>
      </c>
      <c r="B23052" t="s">
        <v>2141</v>
      </c>
      <c r="C23052">
        <v>2012</v>
      </c>
      <c r="D23052">
        <v>190528</v>
      </c>
    </row>
    <row r="23053" spans="1:4" x14ac:dyDescent="0.55000000000000004">
      <c r="A23053" t="s">
        <v>161</v>
      </c>
      <c r="B23053" t="s">
        <v>2141</v>
      </c>
      <c r="C23053">
        <v>2013</v>
      </c>
      <c r="D23053">
        <v>190528</v>
      </c>
    </row>
    <row r="23054" spans="1:4" x14ac:dyDescent="0.55000000000000004">
      <c r="A23054" t="s">
        <v>161</v>
      </c>
      <c r="B23054" t="s">
        <v>2141</v>
      </c>
      <c r="C23054">
        <v>2014</v>
      </c>
      <c r="D23054">
        <v>201520</v>
      </c>
    </row>
    <row r="23055" spans="1:4" x14ac:dyDescent="0.55000000000000004">
      <c r="A23055" t="s">
        <v>161</v>
      </c>
      <c r="B23055" t="s">
        <v>2141</v>
      </c>
      <c r="C23055">
        <v>2015</v>
      </c>
      <c r="D23055">
        <v>227168</v>
      </c>
    </row>
    <row r="23056" spans="1:4" x14ac:dyDescent="0.55000000000000004">
      <c r="A23056" t="s">
        <v>161</v>
      </c>
      <c r="B23056" t="s">
        <v>2141</v>
      </c>
      <c r="C23056">
        <v>2016</v>
      </c>
      <c r="D23056">
        <v>238160</v>
      </c>
    </row>
    <row r="23057" spans="1:4" x14ac:dyDescent="0.55000000000000004">
      <c r="A23057" t="s">
        <v>161</v>
      </c>
      <c r="B23057" t="s">
        <v>2141</v>
      </c>
      <c r="C23057">
        <v>2017</v>
      </c>
      <c r="D23057">
        <v>234496</v>
      </c>
    </row>
    <row r="23058" spans="1:4" x14ac:dyDescent="0.55000000000000004">
      <c r="A23058" t="s">
        <v>161</v>
      </c>
      <c r="B23058" t="s">
        <v>2141</v>
      </c>
      <c r="C23058">
        <v>2018</v>
      </c>
      <c r="D23058">
        <v>234496</v>
      </c>
    </row>
    <row r="23059" spans="1:4" x14ac:dyDescent="0.55000000000000004">
      <c r="A23059" t="s">
        <v>161</v>
      </c>
      <c r="B23059" t="s">
        <v>2141</v>
      </c>
      <c r="C23059">
        <v>2019</v>
      </c>
      <c r="D23059">
        <v>260144</v>
      </c>
    </row>
    <row r="23060" spans="1:4" x14ac:dyDescent="0.55000000000000004">
      <c r="A23060" t="s">
        <v>161</v>
      </c>
      <c r="B23060" t="s">
        <v>2141</v>
      </c>
      <c r="C23060">
        <v>2020</v>
      </c>
      <c r="D23060">
        <v>234496</v>
      </c>
    </row>
    <row r="23061" spans="1:4" x14ac:dyDescent="0.55000000000000004">
      <c r="A23061" t="s">
        <v>161</v>
      </c>
      <c r="B23061" t="s">
        <v>2141</v>
      </c>
      <c r="C23061">
        <v>2021</v>
      </c>
      <c r="D23061">
        <v>267472</v>
      </c>
    </row>
    <row r="23062" spans="1:4" x14ac:dyDescent="0.55000000000000004">
      <c r="A23062" t="s">
        <v>161</v>
      </c>
      <c r="B23062" t="s">
        <v>2141</v>
      </c>
      <c r="C23062">
        <v>2022</v>
      </c>
      <c r="D23062">
        <v>235959</v>
      </c>
    </row>
    <row r="23063" spans="1:4" x14ac:dyDescent="0.55000000000000004">
      <c r="A23063" t="s">
        <v>161</v>
      </c>
      <c r="B23063" t="s">
        <v>2141</v>
      </c>
      <c r="C23063">
        <v>2023</v>
      </c>
      <c r="D23063">
        <v>234845</v>
      </c>
    </row>
    <row r="23064" spans="1:4" x14ac:dyDescent="0.55000000000000004">
      <c r="A23064" t="s">
        <v>161</v>
      </c>
      <c r="B23064" t="s">
        <v>2141</v>
      </c>
      <c r="C23064">
        <v>2024</v>
      </c>
      <c r="D23064">
        <v>245587</v>
      </c>
    </row>
    <row r="23065" spans="1:4" x14ac:dyDescent="0.55000000000000004">
      <c r="A23065" t="s">
        <v>163</v>
      </c>
      <c r="B23065" t="s">
        <v>2142</v>
      </c>
      <c r="C23065">
        <v>1951</v>
      </c>
      <c r="D23065">
        <v>3664</v>
      </c>
    </row>
    <row r="23066" spans="1:4" x14ac:dyDescent="0.55000000000000004">
      <c r="A23066" t="s">
        <v>163</v>
      </c>
      <c r="B23066" t="s">
        <v>2142</v>
      </c>
      <c r="C23066">
        <v>1952</v>
      </c>
      <c r="D23066">
        <v>3664</v>
      </c>
    </row>
    <row r="23067" spans="1:4" x14ac:dyDescent="0.55000000000000004">
      <c r="A23067" t="s">
        <v>163</v>
      </c>
      <c r="B23067" t="s">
        <v>2142</v>
      </c>
      <c r="C23067">
        <v>1953</v>
      </c>
      <c r="D23067">
        <v>3664</v>
      </c>
    </row>
    <row r="23068" spans="1:4" x14ac:dyDescent="0.55000000000000004">
      <c r="A23068" t="s">
        <v>163</v>
      </c>
      <c r="B23068" t="s">
        <v>2142</v>
      </c>
      <c r="C23068">
        <v>1954</v>
      </c>
      <c r="D23068">
        <v>3664</v>
      </c>
    </row>
    <row r="23069" spans="1:4" x14ac:dyDescent="0.55000000000000004">
      <c r="A23069" t="s">
        <v>163</v>
      </c>
      <c r="B23069" t="s">
        <v>2142</v>
      </c>
      <c r="C23069">
        <v>1955</v>
      </c>
      <c r="D23069">
        <v>3664</v>
      </c>
    </row>
    <row r="23070" spans="1:4" x14ac:dyDescent="0.55000000000000004">
      <c r="A23070" t="s">
        <v>163</v>
      </c>
      <c r="B23070" t="s">
        <v>2142</v>
      </c>
      <c r="C23070">
        <v>1956</v>
      </c>
      <c r="D23070">
        <v>7328</v>
      </c>
    </row>
    <row r="23071" spans="1:4" x14ac:dyDescent="0.55000000000000004">
      <c r="A23071" t="s">
        <v>163</v>
      </c>
      <c r="B23071" t="s">
        <v>2142</v>
      </c>
      <c r="C23071">
        <v>1957</v>
      </c>
      <c r="D23071">
        <v>10992</v>
      </c>
    </row>
    <row r="23072" spans="1:4" x14ac:dyDescent="0.55000000000000004">
      <c r="A23072" t="s">
        <v>163</v>
      </c>
      <c r="B23072" t="s">
        <v>2142</v>
      </c>
      <c r="C23072">
        <v>1958</v>
      </c>
      <c r="D23072">
        <v>7328</v>
      </c>
    </row>
    <row r="23073" spans="1:4" x14ac:dyDescent="0.55000000000000004">
      <c r="A23073" t="s">
        <v>163</v>
      </c>
      <c r="B23073" t="s">
        <v>2142</v>
      </c>
      <c r="C23073">
        <v>1959</v>
      </c>
      <c r="D23073">
        <v>7328</v>
      </c>
    </row>
    <row r="23074" spans="1:4" x14ac:dyDescent="0.55000000000000004">
      <c r="A23074" t="s">
        <v>163</v>
      </c>
      <c r="B23074" t="s">
        <v>2142</v>
      </c>
      <c r="C23074">
        <v>1960</v>
      </c>
      <c r="D23074">
        <v>10992</v>
      </c>
    </row>
    <row r="23075" spans="1:4" x14ac:dyDescent="0.55000000000000004">
      <c r="A23075" t="s">
        <v>163</v>
      </c>
      <c r="B23075" t="s">
        <v>2142</v>
      </c>
      <c r="C23075">
        <v>1961</v>
      </c>
      <c r="D23075">
        <v>10992</v>
      </c>
    </row>
    <row r="23076" spans="1:4" x14ac:dyDescent="0.55000000000000004">
      <c r="A23076" t="s">
        <v>163</v>
      </c>
      <c r="B23076" t="s">
        <v>2142</v>
      </c>
      <c r="C23076">
        <v>1962</v>
      </c>
      <c r="D23076">
        <v>10992</v>
      </c>
    </row>
    <row r="23077" spans="1:4" x14ac:dyDescent="0.55000000000000004">
      <c r="A23077" t="s">
        <v>163</v>
      </c>
      <c r="B23077" t="s">
        <v>2142</v>
      </c>
      <c r="C23077">
        <v>1963</v>
      </c>
      <c r="D23077">
        <v>7328</v>
      </c>
    </row>
    <row r="23078" spans="1:4" x14ac:dyDescent="0.55000000000000004">
      <c r="A23078" t="s">
        <v>163</v>
      </c>
      <c r="B23078" t="s">
        <v>2142</v>
      </c>
      <c r="C23078">
        <v>1964</v>
      </c>
      <c r="D23078">
        <v>10992</v>
      </c>
    </row>
    <row r="23079" spans="1:4" x14ac:dyDescent="0.55000000000000004">
      <c r="A23079" t="s">
        <v>163</v>
      </c>
      <c r="B23079" t="s">
        <v>2142</v>
      </c>
      <c r="C23079">
        <v>1965</v>
      </c>
      <c r="D23079">
        <v>10992</v>
      </c>
    </row>
    <row r="23080" spans="1:4" x14ac:dyDescent="0.55000000000000004">
      <c r="A23080" t="s">
        <v>163</v>
      </c>
      <c r="B23080" t="s">
        <v>2142</v>
      </c>
      <c r="C23080">
        <v>1966</v>
      </c>
      <c r="D23080">
        <v>10992</v>
      </c>
    </row>
    <row r="23081" spans="1:4" x14ac:dyDescent="0.55000000000000004">
      <c r="A23081" t="s">
        <v>163</v>
      </c>
      <c r="B23081" t="s">
        <v>2142</v>
      </c>
      <c r="C23081">
        <v>1967</v>
      </c>
      <c r="D23081">
        <v>10992</v>
      </c>
    </row>
    <row r="23082" spans="1:4" x14ac:dyDescent="0.55000000000000004">
      <c r="A23082" t="s">
        <v>163</v>
      </c>
      <c r="B23082" t="s">
        <v>2142</v>
      </c>
      <c r="C23082">
        <v>1968</v>
      </c>
      <c r="D23082">
        <v>14656</v>
      </c>
    </row>
    <row r="23083" spans="1:4" x14ac:dyDescent="0.55000000000000004">
      <c r="A23083" t="s">
        <v>163</v>
      </c>
      <c r="B23083" t="s">
        <v>2142</v>
      </c>
      <c r="C23083">
        <v>1969</v>
      </c>
      <c r="D23083">
        <v>14656</v>
      </c>
    </row>
    <row r="23084" spans="1:4" x14ac:dyDescent="0.55000000000000004">
      <c r="A23084" t="s">
        <v>163</v>
      </c>
      <c r="B23084" t="s">
        <v>2142</v>
      </c>
      <c r="C23084">
        <v>1970</v>
      </c>
      <c r="D23084">
        <v>14656</v>
      </c>
    </row>
    <row r="23085" spans="1:4" x14ac:dyDescent="0.55000000000000004">
      <c r="A23085" t="s">
        <v>163</v>
      </c>
      <c r="B23085" t="s">
        <v>2142</v>
      </c>
      <c r="C23085">
        <v>1971</v>
      </c>
      <c r="D23085">
        <v>10992</v>
      </c>
    </row>
    <row r="23086" spans="1:4" x14ac:dyDescent="0.55000000000000004">
      <c r="A23086" t="s">
        <v>163</v>
      </c>
      <c r="B23086" t="s">
        <v>2142</v>
      </c>
      <c r="C23086">
        <v>1972</v>
      </c>
      <c r="D23086">
        <v>10992</v>
      </c>
    </row>
    <row r="23087" spans="1:4" x14ac:dyDescent="0.55000000000000004">
      <c r="A23087" t="s">
        <v>163</v>
      </c>
      <c r="B23087" t="s">
        <v>2142</v>
      </c>
      <c r="C23087">
        <v>1973</v>
      </c>
      <c r="D23087">
        <v>14656</v>
      </c>
    </row>
    <row r="23088" spans="1:4" x14ac:dyDescent="0.55000000000000004">
      <c r="A23088" t="s">
        <v>163</v>
      </c>
      <c r="B23088" t="s">
        <v>2142</v>
      </c>
      <c r="C23088">
        <v>1974</v>
      </c>
      <c r="D23088">
        <v>18320</v>
      </c>
    </row>
    <row r="23089" spans="1:4" x14ac:dyDescent="0.55000000000000004">
      <c r="A23089" t="s">
        <v>163</v>
      </c>
      <c r="B23089" t="s">
        <v>2142</v>
      </c>
      <c r="C23089">
        <v>1975</v>
      </c>
      <c r="D23089">
        <v>18320</v>
      </c>
    </row>
    <row r="23090" spans="1:4" x14ac:dyDescent="0.55000000000000004">
      <c r="A23090" t="s">
        <v>163</v>
      </c>
      <c r="B23090" t="s">
        <v>2142</v>
      </c>
      <c r="C23090">
        <v>1976</v>
      </c>
      <c r="D23090">
        <v>29312</v>
      </c>
    </row>
    <row r="23091" spans="1:4" x14ac:dyDescent="0.55000000000000004">
      <c r="A23091" t="s">
        <v>163</v>
      </c>
      <c r="B23091" t="s">
        <v>2142</v>
      </c>
      <c r="C23091">
        <v>1977</v>
      </c>
      <c r="D23091">
        <v>29312</v>
      </c>
    </row>
    <row r="23092" spans="1:4" x14ac:dyDescent="0.55000000000000004">
      <c r="A23092" t="s">
        <v>163</v>
      </c>
      <c r="B23092" t="s">
        <v>2142</v>
      </c>
      <c r="C23092">
        <v>1978</v>
      </c>
      <c r="D23092">
        <v>32976</v>
      </c>
    </row>
    <row r="23093" spans="1:4" x14ac:dyDescent="0.55000000000000004">
      <c r="A23093" t="s">
        <v>163</v>
      </c>
      <c r="B23093" t="s">
        <v>2142</v>
      </c>
      <c r="C23093">
        <v>1979</v>
      </c>
      <c r="D23093">
        <v>32976</v>
      </c>
    </row>
    <row r="23094" spans="1:4" x14ac:dyDescent="0.55000000000000004">
      <c r="A23094" t="s">
        <v>163</v>
      </c>
      <c r="B23094" t="s">
        <v>2142</v>
      </c>
      <c r="C23094">
        <v>1980</v>
      </c>
      <c r="D23094">
        <v>40304</v>
      </c>
    </row>
    <row r="23095" spans="1:4" x14ac:dyDescent="0.55000000000000004">
      <c r="A23095" t="s">
        <v>163</v>
      </c>
      <c r="B23095" t="s">
        <v>2142</v>
      </c>
      <c r="C23095">
        <v>1981</v>
      </c>
      <c r="D23095">
        <v>43968</v>
      </c>
    </row>
    <row r="23096" spans="1:4" x14ac:dyDescent="0.55000000000000004">
      <c r="A23096" t="s">
        <v>163</v>
      </c>
      <c r="B23096" t="s">
        <v>2142</v>
      </c>
      <c r="C23096">
        <v>1982</v>
      </c>
      <c r="D23096">
        <v>47632</v>
      </c>
    </row>
    <row r="23097" spans="1:4" x14ac:dyDescent="0.55000000000000004">
      <c r="A23097" t="s">
        <v>163</v>
      </c>
      <c r="B23097" t="s">
        <v>2142</v>
      </c>
      <c r="C23097">
        <v>1983</v>
      </c>
      <c r="D23097">
        <v>54960</v>
      </c>
    </row>
    <row r="23098" spans="1:4" x14ac:dyDescent="0.55000000000000004">
      <c r="A23098" t="s">
        <v>163</v>
      </c>
      <c r="B23098" t="s">
        <v>2142</v>
      </c>
      <c r="C23098">
        <v>1984</v>
      </c>
      <c r="D23098">
        <v>51296</v>
      </c>
    </row>
    <row r="23099" spans="1:4" x14ac:dyDescent="0.55000000000000004">
      <c r="A23099" t="s">
        <v>163</v>
      </c>
      <c r="B23099" t="s">
        <v>2142</v>
      </c>
      <c r="C23099">
        <v>1985</v>
      </c>
      <c r="D23099">
        <v>54960</v>
      </c>
    </row>
    <row r="23100" spans="1:4" x14ac:dyDescent="0.55000000000000004">
      <c r="A23100" t="s">
        <v>163</v>
      </c>
      <c r="B23100" t="s">
        <v>2142</v>
      </c>
      <c r="C23100">
        <v>1986</v>
      </c>
      <c r="D23100">
        <v>51296</v>
      </c>
    </row>
    <row r="23101" spans="1:4" x14ac:dyDescent="0.55000000000000004">
      <c r="A23101" t="s">
        <v>163</v>
      </c>
      <c r="B23101" t="s">
        <v>2142</v>
      </c>
      <c r="C23101">
        <v>1987</v>
      </c>
      <c r="D23101">
        <v>51296</v>
      </c>
    </row>
    <row r="23102" spans="1:4" x14ac:dyDescent="0.55000000000000004">
      <c r="A23102" t="s">
        <v>163</v>
      </c>
      <c r="B23102" t="s">
        <v>2142</v>
      </c>
      <c r="C23102">
        <v>1988</v>
      </c>
      <c r="D23102">
        <v>47632</v>
      </c>
    </row>
    <row r="23103" spans="1:4" x14ac:dyDescent="0.55000000000000004">
      <c r="A23103" t="s">
        <v>163</v>
      </c>
      <c r="B23103" t="s">
        <v>2142</v>
      </c>
      <c r="C23103">
        <v>1989</v>
      </c>
      <c r="D23103">
        <v>47632</v>
      </c>
    </row>
    <row r="23104" spans="1:4" x14ac:dyDescent="0.55000000000000004">
      <c r="A23104" t="s">
        <v>163</v>
      </c>
      <c r="B23104" t="s">
        <v>2142</v>
      </c>
      <c r="C23104">
        <v>1990</v>
      </c>
      <c r="D23104">
        <v>47632</v>
      </c>
    </row>
    <row r="23105" spans="1:4" x14ac:dyDescent="0.55000000000000004">
      <c r="A23105" t="s">
        <v>163</v>
      </c>
      <c r="B23105" t="s">
        <v>2142</v>
      </c>
      <c r="C23105">
        <v>1991</v>
      </c>
      <c r="D23105">
        <v>47632</v>
      </c>
    </row>
    <row r="23106" spans="1:4" x14ac:dyDescent="0.55000000000000004">
      <c r="A23106" t="s">
        <v>163</v>
      </c>
      <c r="B23106" t="s">
        <v>2142</v>
      </c>
      <c r="C23106">
        <v>1992</v>
      </c>
      <c r="D23106">
        <v>47632</v>
      </c>
    </row>
    <row r="23107" spans="1:4" x14ac:dyDescent="0.55000000000000004">
      <c r="A23107" t="s">
        <v>163</v>
      </c>
      <c r="B23107" t="s">
        <v>2142</v>
      </c>
      <c r="C23107">
        <v>1993</v>
      </c>
      <c r="D23107">
        <v>47632</v>
      </c>
    </row>
    <row r="23108" spans="1:4" x14ac:dyDescent="0.55000000000000004">
      <c r="A23108" t="s">
        <v>163</v>
      </c>
      <c r="B23108" t="s">
        <v>2142</v>
      </c>
      <c r="C23108">
        <v>1994</v>
      </c>
      <c r="D23108">
        <v>47632</v>
      </c>
    </row>
    <row r="23109" spans="1:4" x14ac:dyDescent="0.55000000000000004">
      <c r="A23109" t="s">
        <v>163</v>
      </c>
      <c r="B23109" t="s">
        <v>2142</v>
      </c>
      <c r="C23109">
        <v>1995</v>
      </c>
      <c r="D23109">
        <v>47632</v>
      </c>
    </row>
    <row r="23110" spans="1:4" x14ac:dyDescent="0.55000000000000004">
      <c r="A23110" t="s">
        <v>163</v>
      </c>
      <c r="B23110" t="s">
        <v>2142</v>
      </c>
      <c r="C23110">
        <v>1996</v>
      </c>
      <c r="D23110">
        <v>47632</v>
      </c>
    </row>
    <row r="23111" spans="1:4" x14ac:dyDescent="0.55000000000000004">
      <c r="A23111" t="s">
        <v>163</v>
      </c>
      <c r="B23111" t="s">
        <v>2142</v>
      </c>
      <c r="C23111">
        <v>1997</v>
      </c>
      <c r="D23111">
        <v>47632</v>
      </c>
    </row>
    <row r="23112" spans="1:4" x14ac:dyDescent="0.55000000000000004">
      <c r="A23112" t="s">
        <v>163</v>
      </c>
      <c r="B23112" t="s">
        <v>2142</v>
      </c>
      <c r="C23112">
        <v>1998</v>
      </c>
      <c r="D23112">
        <v>47632</v>
      </c>
    </row>
    <row r="23113" spans="1:4" x14ac:dyDescent="0.55000000000000004">
      <c r="A23113" t="s">
        <v>163</v>
      </c>
      <c r="B23113" t="s">
        <v>2142</v>
      </c>
      <c r="C23113">
        <v>1999</v>
      </c>
      <c r="D23113">
        <v>47632</v>
      </c>
    </row>
    <row r="23114" spans="1:4" x14ac:dyDescent="0.55000000000000004">
      <c r="A23114" t="s">
        <v>163</v>
      </c>
      <c r="B23114" t="s">
        <v>2142</v>
      </c>
      <c r="C23114">
        <v>2000</v>
      </c>
      <c r="D23114">
        <v>51296</v>
      </c>
    </row>
    <row r="23115" spans="1:4" x14ac:dyDescent="0.55000000000000004">
      <c r="A23115" t="s">
        <v>163</v>
      </c>
      <c r="B23115" t="s">
        <v>2142</v>
      </c>
      <c r="C23115">
        <v>2001</v>
      </c>
      <c r="D23115">
        <v>51296</v>
      </c>
    </row>
    <row r="23116" spans="1:4" x14ac:dyDescent="0.55000000000000004">
      <c r="A23116" t="s">
        <v>163</v>
      </c>
      <c r="B23116" t="s">
        <v>2142</v>
      </c>
      <c r="C23116">
        <v>2002</v>
      </c>
      <c r="D23116">
        <v>54960</v>
      </c>
    </row>
    <row r="23117" spans="1:4" x14ac:dyDescent="0.55000000000000004">
      <c r="A23117" t="s">
        <v>163</v>
      </c>
      <c r="B23117" t="s">
        <v>2142</v>
      </c>
      <c r="C23117">
        <v>2003</v>
      </c>
      <c r="D23117">
        <v>62288</v>
      </c>
    </row>
    <row r="23118" spans="1:4" x14ac:dyDescent="0.55000000000000004">
      <c r="A23118" t="s">
        <v>163</v>
      </c>
      <c r="B23118" t="s">
        <v>2142</v>
      </c>
      <c r="C23118">
        <v>2004</v>
      </c>
      <c r="D23118">
        <v>73280</v>
      </c>
    </row>
    <row r="23119" spans="1:4" x14ac:dyDescent="0.55000000000000004">
      <c r="A23119" t="s">
        <v>163</v>
      </c>
      <c r="B23119" t="s">
        <v>2142</v>
      </c>
      <c r="C23119">
        <v>2005</v>
      </c>
      <c r="D23119">
        <v>76944</v>
      </c>
    </row>
    <row r="23120" spans="1:4" x14ac:dyDescent="0.55000000000000004">
      <c r="A23120" t="s">
        <v>163</v>
      </c>
      <c r="B23120" t="s">
        <v>2142</v>
      </c>
      <c r="C23120">
        <v>2006</v>
      </c>
      <c r="D23120">
        <v>80608</v>
      </c>
    </row>
    <row r="23121" spans="1:4" x14ac:dyDescent="0.55000000000000004">
      <c r="A23121" t="s">
        <v>163</v>
      </c>
      <c r="B23121" t="s">
        <v>2142</v>
      </c>
      <c r="C23121">
        <v>2007</v>
      </c>
      <c r="D23121">
        <v>80608</v>
      </c>
    </row>
    <row r="23122" spans="1:4" x14ac:dyDescent="0.55000000000000004">
      <c r="A23122" t="s">
        <v>163</v>
      </c>
      <c r="B23122" t="s">
        <v>2142</v>
      </c>
      <c r="C23122">
        <v>2008</v>
      </c>
      <c r="D23122">
        <v>84272</v>
      </c>
    </row>
    <row r="23123" spans="1:4" x14ac:dyDescent="0.55000000000000004">
      <c r="A23123" t="s">
        <v>163</v>
      </c>
      <c r="B23123" t="s">
        <v>2142</v>
      </c>
      <c r="C23123">
        <v>2009</v>
      </c>
      <c r="D23123">
        <v>91600</v>
      </c>
    </row>
    <row r="23124" spans="1:4" x14ac:dyDescent="0.55000000000000004">
      <c r="A23124" t="s">
        <v>163</v>
      </c>
      <c r="B23124" t="s">
        <v>2142</v>
      </c>
      <c r="C23124">
        <v>2010</v>
      </c>
      <c r="D23124">
        <v>106256</v>
      </c>
    </row>
    <row r="23125" spans="1:4" x14ac:dyDescent="0.55000000000000004">
      <c r="A23125" t="s">
        <v>163</v>
      </c>
      <c r="B23125" t="s">
        <v>2142</v>
      </c>
      <c r="C23125">
        <v>2011</v>
      </c>
      <c r="D23125">
        <v>98928</v>
      </c>
    </row>
    <row r="23126" spans="1:4" x14ac:dyDescent="0.55000000000000004">
      <c r="A23126" t="s">
        <v>163</v>
      </c>
      <c r="B23126" t="s">
        <v>2142</v>
      </c>
      <c r="C23126">
        <v>2012</v>
      </c>
      <c r="D23126">
        <v>109920</v>
      </c>
    </row>
    <row r="23127" spans="1:4" x14ac:dyDescent="0.55000000000000004">
      <c r="A23127" t="s">
        <v>163</v>
      </c>
      <c r="B23127" t="s">
        <v>2142</v>
      </c>
      <c r="C23127">
        <v>2013</v>
      </c>
      <c r="D23127">
        <v>109920</v>
      </c>
    </row>
    <row r="23128" spans="1:4" x14ac:dyDescent="0.55000000000000004">
      <c r="A23128" t="s">
        <v>163</v>
      </c>
      <c r="B23128" t="s">
        <v>2142</v>
      </c>
      <c r="C23128">
        <v>2014</v>
      </c>
      <c r="D23128">
        <v>128240.01</v>
      </c>
    </row>
    <row r="23129" spans="1:4" x14ac:dyDescent="0.55000000000000004">
      <c r="A23129" t="s">
        <v>163</v>
      </c>
      <c r="B23129" t="s">
        <v>2142</v>
      </c>
      <c r="C23129">
        <v>2015</v>
      </c>
      <c r="D23129">
        <v>135568</v>
      </c>
    </row>
    <row r="23130" spans="1:4" x14ac:dyDescent="0.55000000000000004">
      <c r="A23130" t="s">
        <v>163</v>
      </c>
      <c r="B23130" t="s">
        <v>2142</v>
      </c>
      <c r="C23130">
        <v>2016</v>
      </c>
      <c r="D23130">
        <v>146560</v>
      </c>
    </row>
    <row r="23131" spans="1:4" x14ac:dyDescent="0.55000000000000004">
      <c r="A23131" t="s">
        <v>163</v>
      </c>
      <c r="B23131" t="s">
        <v>2142</v>
      </c>
      <c r="C23131">
        <v>2017</v>
      </c>
      <c r="D23131">
        <v>139232</v>
      </c>
    </row>
    <row r="23132" spans="1:4" x14ac:dyDescent="0.55000000000000004">
      <c r="A23132" t="s">
        <v>163</v>
      </c>
      <c r="B23132" t="s">
        <v>2142</v>
      </c>
      <c r="C23132">
        <v>2018</v>
      </c>
      <c r="D23132">
        <v>139232</v>
      </c>
    </row>
    <row r="23133" spans="1:4" x14ac:dyDescent="0.55000000000000004">
      <c r="A23133" t="s">
        <v>163</v>
      </c>
      <c r="B23133" t="s">
        <v>2142</v>
      </c>
      <c r="C23133">
        <v>2019</v>
      </c>
      <c r="D23133">
        <v>146560</v>
      </c>
    </row>
    <row r="23134" spans="1:4" x14ac:dyDescent="0.55000000000000004">
      <c r="A23134" t="s">
        <v>163</v>
      </c>
      <c r="B23134" t="s">
        <v>2142</v>
      </c>
      <c r="C23134">
        <v>2020</v>
      </c>
      <c r="D23134">
        <v>142896</v>
      </c>
    </row>
    <row r="23135" spans="1:4" x14ac:dyDescent="0.55000000000000004">
      <c r="A23135" t="s">
        <v>163</v>
      </c>
      <c r="B23135" t="s">
        <v>2142</v>
      </c>
      <c r="C23135">
        <v>2021</v>
      </c>
      <c r="D23135">
        <v>142896</v>
      </c>
    </row>
    <row r="23136" spans="1:4" x14ac:dyDescent="0.55000000000000004">
      <c r="A23136" t="s">
        <v>163</v>
      </c>
      <c r="B23136" t="s">
        <v>2142</v>
      </c>
      <c r="C23136">
        <v>2022</v>
      </c>
      <c r="D23136">
        <v>135568</v>
      </c>
    </row>
    <row r="23137" spans="1:4" x14ac:dyDescent="0.55000000000000004">
      <c r="A23137" t="s">
        <v>163</v>
      </c>
      <c r="B23137" t="s">
        <v>2142</v>
      </c>
      <c r="C23137">
        <v>2023</v>
      </c>
      <c r="D23137">
        <v>139838</v>
      </c>
    </row>
    <row r="23138" spans="1:4" x14ac:dyDescent="0.55000000000000004">
      <c r="A23138" t="s">
        <v>163</v>
      </c>
      <c r="B23138" t="s">
        <v>2142</v>
      </c>
      <c r="C23138">
        <v>2024</v>
      </c>
      <c r="D23138">
        <v>141779</v>
      </c>
    </row>
    <row r="23139" spans="1:4" x14ac:dyDescent="0.55000000000000004">
      <c r="A23139" t="s">
        <v>164</v>
      </c>
      <c r="B23139" t="s">
        <v>2143</v>
      </c>
      <c r="C23139">
        <v>1936</v>
      </c>
      <c r="D23139">
        <v>7328</v>
      </c>
    </row>
    <row r="23140" spans="1:4" x14ac:dyDescent="0.55000000000000004">
      <c r="A23140" t="s">
        <v>164</v>
      </c>
      <c r="B23140" t="s">
        <v>2143</v>
      </c>
      <c r="C23140">
        <v>1937</v>
      </c>
      <c r="D23140">
        <v>25648</v>
      </c>
    </row>
    <row r="23141" spans="1:4" x14ac:dyDescent="0.55000000000000004">
      <c r="A23141" t="s">
        <v>164</v>
      </c>
      <c r="B23141" t="s">
        <v>2143</v>
      </c>
      <c r="C23141">
        <v>1938</v>
      </c>
      <c r="D23141">
        <v>205184</v>
      </c>
    </row>
    <row r="23142" spans="1:4" x14ac:dyDescent="0.55000000000000004">
      <c r="A23142" t="s">
        <v>164</v>
      </c>
      <c r="B23142" t="s">
        <v>2143</v>
      </c>
      <c r="C23142">
        <v>1939</v>
      </c>
      <c r="D23142">
        <v>1652464</v>
      </c>
    </row>
    <row r="23143" spans="1:4" x14ac:dyDescent="0.55000000000000004">
      <c r="A23143" t="s">
        <v>164</v>
      </c>
      <c r="B23143" t="s">
        <v>2143</v>
      </c>
      <c r="C23143">
        <v>1940</v>
      </c>
      <c r="D23143">
        <v>2147104</v>
      </c>
    </row>
    <row r="23144" spans="1:4" x14ac:dyDescent="0.55000000000000004">
      <c r="A23144" t="s">
        <v>164</v>
      </c>
      <c r="B23144" t="s">
        <v>2143</v>
      </c>
      <c r="C23144">
        <v>1941</v>
      </c>
      <c r="D23144">
        <v>1810016</v>
      </c>
    </row>
    <row r="23145" spans="1:4" x14ac:dyDescent="0.55000000000000004">
      <c r="A23145" t="s">
        <v>164</v>
      </c>
      <c r="B23145" t="s">
        <v>2143</v>
      </c>
      <c r="C23145">
        <v>1942</v>
      </c>
      <c r="D23145">
        <v>1901616</v>
      </c>
    </row>
    <row r="23146" spans="1:4" x14ac:dyDescent="0.55000000000000004">
      <c r="A23146" t="s">
        <v>164</v>
      </c>
      <c r="B23146" t="s">
        <v>2143</v>
      </c>
      <c r="C23146">
        <v>1943</v>
      </c>
      <c r="D23146">
        <v>1993216</v>
      </c>
    </row>
    <row r="23147" spans="1:4" x14ac:dyDescent="0.55000000000000004">
      <c r="A23147" t="s">
        <v>164</v>
      </c>
      <c r="B23147" t="s">
        <v>2143</v>
      </c>
      <c r="C23147">
        <v>1944</v>
      </c>
      <c r="D23147">
        <v>3260960</v>
      </c>
    </row>
    <row r="23148" spans="1:4" x14ac:dyDescent="0.55000000000000004">
      <c r="A23148" t="s">
        <v>164</v>
      </c>
      <c r="B23148" t="s">
        <v>2143</v>
      </c>
      <c r="C23148">
        <v>1945</v>
      </c>
      <c r="D23148">
        <v>8811920</v>
      </c>
    </row>
    <row r="23149" spans="1:4" x14ac:dyDescent="0.55000000000000004">
      <c r="A23149" t="s">
        <v>164</v>
      </c>
      <c r="B23149" t="s">
        <v>2143</v>
      </c>
      <c r="C23149">
        <v>1946</v>
      </c>
      <c r="D23149">
        <v>25153360</v>
      </c>
    </row>
    <row r="23150" spans="1:4" x14ac:dyDescent="0.55000000000000004">
      <c r="A23150" t="s">
        <v>164</v>
      </c>
      <c r="B23150" t="s">
        <v>2143</v>
      </c>
      <c r="C23150">
        <v>1947</v>
      </c>
      <c r="D23150">
        <v>37731870</v>
      </c>
    </row>
    <row r="23151" spans="1:4" x14ac:dyDescent="0.55000000000000004">
      <c r="A23151" t="s">
        <v>164</v>
      </c>
      <c r="B23151" t="s">
        <v>2143</v>
      </c>
      <c r="C23151">
        <v>1948</v>
      </c>
      <c r="D23151">
        <v>17942608</v>
      </c>
    </row>
    <row r="23152" spans="1:4" x14ac:dyDescent="0.55000000000000004">
      <c r="A23152" t="s">
        <v>164</v>
      </c>
      <c r="B23152" t="s">
        <v>2143</v>
      </c>
      <c r="C23152">
        <v>1949</v>
      </c>
      <c r="D23152">
        <v>18385952</v>
      </c>
    </row>
    <row r="23153" spans="1:4" x14ac:dyDescent="0.55000000000000004">
      <c r="A23153" t="s">
        <v>164</v>
      </c>
      <c r="B23153" t="s">
        <v>2143</v>
      </c>
      <c r="C23153">
        <v>1950</v>
      </c>
      <c r="D23153">
        <v>5140592</v>
      </c>
    </row>
    <row r="23154" spans="1:4" x14ac:dyDescent="0.55000000000000004">
      <c r="A23154" t="s">
        <v>164</v>
      </c>
      <c r="B23154" t="s">
        <v>2143</v>
      </c>
      <c r="C23154">
        <v>1951</v>
      </c>
      <c r="D23154">
        <v>0</v>
      </c>
    </row>
    <row r="23155" spans="1:4" x14ac:dyDescent="0.55000000000000004">
      <c r="A23155" t="s">
        <v>164</v>
      </c>
      <c r="B23155" t="s">
        <v>2143</v>
      </c>
      <c r="C23155">
        <v>1952</v>
      </c>
      <c r="D23155">
        <v>0</v>
      </c>
    </row>
    <row r="23156" spans="1:4" x14ac:dyDescent="0.55000000000000004">
      <c r="A23156" t="s">
        <v>164</v>
      </c>
      <c r="B23156" t="s">
        <v>2143</v>
      </c>
      <c r="C23156">
        <v>1953</v>
      </c>
      <c r="D23156">
        <v>476320</v>
      </c>
    </row>
    <row r="23157" spans="1:4" x14ac:dyDescent="0.55000000000000004">
      <c r="A23157" t="s">
        <v>164</v>
      </c>
      <c r="B23157" t="s">
        <v>2143</v>
      </c>
      <c r="C23157">
        <v>1954</v>
      </c>
      <c r="D23157">
        <v>1238432</v>
      </c>
    </row>
    <row r="23158" spans="1:4" x14ac:dyDescent="0.55000000000000004">
      <c r="A23158" t="s">
        <v>164</v>
      </c>
      <c r="B23158" t="s">
        <v>2143</v>
      </c>
      <c r="C23158">
        <v>1955</v>
      </c>
      <c r="D23158">
        <v>2114128</v>
      </c>
    </row>
    <row r="23159" spans="1:4" x14ac:dyDescent="0.55000000000000004">
      <c r="A23159" t="s">
        <v>164</v>
      </c>
      <c r="B23159" t="s">
        <v>2143</v>
      </c>
      <c r="C23159">
        <v>1956</v>
      </c>
      <c r="D23159">
        <v>1630480</v>
      </c>
    </row>
    <row r="23160" spans="1:4" x14ac:dyDescent="0.55000000000000004">
      <c r="A23160" t="s">
        <v>164</v>
      </c>
      <c r="B23160" t="s">
        <v>2143</v>
      </c>
      <c r="C23160">
        <v>1957</v>
      </c>
      <c r="D23160">
        <v>2099472</v>
      </c>
    </row>
    <row r="23161" spans="1:4" x14ac:dyDescent="0.55000000000000004">
      <c r="A23161" t="s">
        <v>164</v>
      </c>
      <c r="B23161" t="s">
        <v>2143</v>
      </c>
      <c r="C23161">
        <v>1958</v>
      </c>
      <c r="D23161">
        <v>1996880</v>
      </c>
    </row>
    <row r="23162" spans="1:4" x14ac:dyDescent="0.55000000000000004">
      <c r="A23162" t="s">
        <v>164</v>
      </c>
      <c r="B23162" t="s">
        <v>2143</v>
      </c>
      <c r="C23162">
        <v>1959</v>
      </c>
      <c r="D23162">
        <v>1853687</v>
      </c>
    </row>
    <row r="23163" spans="1:4" x14ac:dyDescent="0.55000000000000004">
      <c r="A23163" t="s">
        <v>164</v>
      </c>
      <c r="B23163" t="s">
        <v>2143</v>
      </c>
      <c r="C23163">
        <v>1960</v>
      </c>
      <c r="D23163">
        <v>2674363</v>
      </c>
    </row>
    <row r="23164" spans="1:4" x14ac:dyDescent="0.55000000000000004">
      <c r="A23164" t="s">
        <v>164</v>
      </c>
      <c r="B23164" t="s">
        <v>2143</v>
      </c>
      <c r="C23164">
        <v>1961</v>
      </c>
      <c r="D23164">
        <v>3568320</v>
      </c>
    </row>
    <row r="23165" spans="1:4" x14ac:dyDescent="0.55000000000000004">
      <c r="A23165" t="s">
        <v>164</v>
      </c>
      <c r="B23165" t="s">
        <v>2143</v>
      </c>
      <c r="C23165">
        <v>1962</v>
      </c>
      <c r="D23165">
        <v>6249987</v>
      </c>
    </row>
    <row r="23166" spans="1:4" x14ac:dyDescent="0.55000000000000004">
      <c r="A23166" t="s">
        <v>164</v>
      </c>
      <c r="B23166" t="s">
        <v>2143</v>
      </c>
      <c r="C23166">
        <v>1963</v>
      </c>
      <c r="D23166">
        <v>6938814</v>
      </c>
    </row>
    <row r="23167" spans="1:4" x14ac:dyDescent="0.55000000000000004">
      <c r="A23167" t="s">
        <v>164</v>
      </c>
      <c r="B23167" t="s">
        <v>2143</v>
      </c>
      <c r="C23167">
        <v>1964</v>
      </c>
      <c r="D23167">
        <v>7041168</v>
      </c>
    </row>
    <row r="23168" spans="1:4" x14ac:dyDescent="0.55000000000000004">
      <c r="A23168" t="s">
        <v>164</v>
      </c>
      <c r="B23168" t="s">
        <v>2143</v>
      </c>
      <c r="C23168">
        <v>1965</v>
      </c>
      <c r="D23168">
        <v>4216254</v>
      </c>
    </row>
    <row r="23169" spans="1:4" x14ac:dyDescent="0.55000000000000004">
      <c r="A23169" t="s">
        <v>164</v>
      </c>
      <c r="B23169" t="s">
        <v>2143</v>
      </c>
      <c r="C23169">
        <v>1966</v>
      </c>
      <c r="D23169">
        <v>6407326</v>
      </c>
    </row>
    <row r="23170" spans="1:4" x14ac:dyDescent="0.55000000000000004">
      <c r="A23170" t="s">
        <v>164</v>
      </c>
      <c r="B23170" t="s">
        <v>2143</v>
      </c>
      <c r="C23170">
        <v>1967</v>
      </c>
      <c r="D23170">
        <v>25485478</v>
      </c>
    </row>
    <row r="23171" spans="1:4" x14ac:dyDescent="0.55000000000000004">
      <c r="A23171" t="s">
        <v>164</v>
      </c>
      <c r="B23171" t="s">
        <v>2143</v>
      </c>
      <c r="C23171">
        <v>1968</v>
      </c>
      <c r="D23171">
        <v>29079118</v>
      </c>
    </row>
    <row r="23172" spans="1:4" x14ac:dyDescent="0.55000000000000004">
      <c r="A23172" t="s">
        <v>164</v>
      </c>
      <c r="B23172" t="s">
        <v>2143</v>
      </c>
      <c r="C23172">
        <v>1969</v>
      </c>
      <c r="D23172">
        <v>35270950</v>
      </c>
    </row>
    <row r="23173" spans="1:4" x14ac:dyDescent="0.55000000000000004">
      <c r="A23173" t="s">
        <v>164</v>
      </c>
      <c r="B23173" t="s">
        <v>2143</v>
      </c>
      <c r="C23173">
        <v>1970</v>
      </c>
      <c r="D23173">
        <v>45251332</v>
      </c>
    </row>
    <row r="23174" spans="1:4" x14ac:dyDescent="0.55000000000000004">
      <c r="A23174" t="s">
        <v>164</v>
      </c>
      <c r="B23174" t="s">
        <v>2143</v>
      </c>
      <c r="C23174">
        <v>1971</v>
      </c>
      <c r="D23174">
        <v>59756500</v>
      </c>
    </row>
    <row r="23175" spans="1:4" x14ac:dyDescent="0.55000000000000004">
      <c r="A23175" t="s">
        <v>164</v>
      </c>
      <c r="B23175" t="s">
        <v>2143</v>
      </c>
      <c r="C23175">
        <v>1972</v>
      </c>
      <c r="D23175">
        <v>70281290</v>
      </c>
    </row>
    <row r="23176" spans="1:4" x14ac:dyDescent="0.55000000000000004">
      <c r="A23176" t="s">
        <v>164</v>
      </c>
      <c r="B23176" t="s">
        <v>2143</v>
      </c>
      <c r="C23176">
        <v>1973</v>
      </c>
      <c r="D23176">
        <v>95052930</v>
      </c>
    </row>
    <row r="23177" spans="1:4" x14ac:dyDescent="0.55000000000000004">
      <c r="A23177" t="s">
        <v>164</v>
      </c>
      <c r="B23177" t="s">
        <v>2143</v>
      </c>
      <c r="C23177">
        <v>1974</v>
      </c>
      <c r="D23177">
        <v>98700960</v>
      </c>
    </row>
    <row r="23178" spans="1:4" x14ac:dyDescent="0.55000000000000004">
      <c r="A23178" t="s">
        <v>164</v>
      </c>
      <c r="B23178" t="s">
        <v>2143</v>
      </c>
      <c r="C23178">
        <v>1975</v>
      </c>
      <c r="D23178">
        <v>83259630</v>
      </c>
    </row>
    <row r="23179" spans="1:4" x14ac:dyDescent="0.55000000000000004">
      <c r="A23179" t="s">
        <v>164</v>
      </c>
      <c r="B23179" t="s">
        <v>2143</v>
      </c>
      <c r="C23179">
        <v>1976</v>
      </c>
      <c r="D23179">
        <v>101458120</v>
      </c>
    </row>
    <row r="23180" spans="1:4" x14ac:dyDescent="0.55000000000000004">
      <c r="A23180" t="s">
        <v>164</v>
      </c>
      <c r="B23180" t="s">
        <v>2143</v>
      </c>
      <c r="C23180">
        <v>1977</v>
      </c>
      <c r="D23180">
        <v>118068504</v>
      </c>
    </row>
    <row r="23181" spans="1:4" x14ac:dyDescent="0.55000000000000004">
      <c r="A23181" t="s">
        <v>164</v>
      </c>
      <c r="B23181" t="s">
        <v>2143</v>
      </c>
      <c r="C23181">
        <v>1978</v>
      </c>
      <c r="D23181">
        <v>115021370</v>
      </c>
    </row>
    <row r="23182" spans="1:4" x14ac:dyDescent="0.55000000000000004">
      <c r="A23182" t="s">
        <v>164</v>
      </c>
      <c r="B23182" t="s">
        <v>2143</v>
      </c>
      <c r="C23182">
        <v>1979</v>
      </c>
      <c r="D23182">
        <v>138000320</v>
      </c>
    </row>
    <row r="23183" spans="1:4" x14ac:dyDescent="0.55000000000000004">
      <c r="A23183" t="s">
        <v>164</v>
      </c>
      <c r="B23183" t="s">
        <v>2143</v>
      </c>
      <c r="C23183">
        <v>1980</v>
      </c>
      <c r="D23183">
        <v>169233940</v>
      </c>
    </row>
    <row r="23184" spans="1:4" x14ac:dyDescent="0.55000000000000004">
      <c r="A23184" t="s">
        <v>164</v>
      </c>
      <c r="B23184" t="s">
        <v>2143</v>
      </c>
      <c r="C23184">
        <v>1981</v>
      </c>
      <c r="D23184">
        <v>175292940</v>
      </c>
    </row>
    <row r="23185" spans="1:4" x14ac:dyDescent="0.55000000000000004">
      <c r="A23185" t="s">
        <v>164</v>
      </c>
      <c r="B23185" t="s">
        <v>2143</v>
      </c>
      <c r="C23185">
        <v>1982</v>
      </c>
      <c r="D23185">
        <v>157874140</v>
      </c>
    </row>
    <row r="23186" spans="1:4" x14ac:dyDescent="0.55000000000000004">
      <c r="A23186" t="s">
        <v>164</v>
      </c>
      <c r="B23186" t="s">
        <v>2143</v>
      </c>
      <c r="C23186">
        <v>1983</v>
      </c>
      <c r="D23186">
        <v>160813400</v>
      </c>
    </row>
    <row r="23187" spans="1:4" x14ac:dyDescent="0.55000000000000004">
      <c r="A23187" t="s">
        <v>164</v>
      </c>
      <c r="B23187" t="s">
        <v>2143</v>
      </c>
      <c r="C23187">
        <v>1984</v>
      </c>
      <c r="D23187">
        <v>155490100</v>
      </c>
    </row>
    <row r="23188" spans="1:4" x14ac:dyDescent="0.55000000000000004">
      <c r="A23188" t="s">
        <v>164</v>
      </c>
      <c r="B23188" t="s">
        <v>2143</v>
      </c>
      <c r="C23188">
        <v>1985</v>
      </c>
      <c r="D23188">
        <v>172393710</v>
      </c>
    </row>
    <row r="23189" spans="1:4" x14ac:dyDescent="0.55000000000000004">
      <c r="A23189" t="s">
        <v>164</v>
      </c>
      <c r="B23189" t="s">
        <v>2143</v>
      </c>
      <c r="C23189">
        <v>1986</v>
      </c>
      <c r="D23189">
        <v>204570510</v>
      </c>
    </row>
    <row r="23190" spans="1:4" x14ac:dyDescent="0.55000000000000004">
      <c r="A23190" t="s">
        <v>164</v>
      </c>
      <c r="B23190" t="s">
        <v>2143</v>
      </c>
      <c r="C23190">
        <v>1987</v>
      </c>
      <c r="D23190">
        <v>190414300</v>
      </c>
    </row>
    <row r="23191" spans="1:4" x14ac:dyDescent="0.55000000000000004">
      <c r="A23191" t="s">
        <v>164</v>
      </c>
      <c r="B23191" t="s">
        <v>2143</v>
      </c>
      <c r="C23191">
        <v>1988</v>
      </c>
      <c r="D23191">
        <v>202208000</v>
      </c>
    </row>
    <row r="23192" spans="1:4" x14ac:dyDescent="0.55000000000000004">
      <c r="A23192" t="s">
        <v>164</v>
      </c>
      <c r="B23192" t="s">
        <v>2143</v>
      </c>
      <c r="C23192">
        <v>1989</v>
      </c>
      <c r="D23192">
        <v>203375440</v>
      </c>
    </row>
    <row r="23193" spans="1:4" x14ac:dyDescent="0.55000000000000004">
      <c r="A23193" t="s">
        <v>164</v>
      </c>
      <c r="B23193" t="s">
        <v>2143</v>
      </c>
      <c r="C23193">
        <v>1990</v>
      </c>
      <c r="D23193">
        <v>181971100</v>
      </c>
    </row>
    <row r="23194" spans="1:4" x14ac:dyDescent="0.55000000000000004">
      <c r="A23194" t="s">
        <v>164</v>
      </c>
      <c r="B23194" t="s">
        <v>2143</v>
      </c>
      <c r="C23194">
        <v>1991</v>
      </c>
      <c r="D23194">
        <v>244533900</v>
      </c>
    </row>
    <row r="23195" spans="1:4" x14ac:dyDescent="0.55000000000000004">
      <c r="A23195" t="s">
        <v>164</v>
      </c>
      <c r="B23195" t="s">
        <v>2143</v>
      </c>
      <c r="C23195">
        <v>1992</v>
      </c>
      <c r="D23195">
        <v>276011360</v>
      </c>
    </row>
    <row r="23196" spans="1:4" x14ac:dyDescent="0.55000000000000004">
      <c r="A23196" t="s">
        <v>164</v>
      </c>
      <c r="B23196" t="s">
        <v>2143</v>
      </c>
      <c r="C23196">
        <v>1993</v>
      </c>
      <c r="D23196">
        <v>297754200</v>
      </c>
    </row>
    <row r="23197" spans="1:4" x14ac:dyDescent="0.55000000000000004">
      <c r="A23197" t="s">
        <v>164</v>
      </c>
      <c r="B23197" t="s">
        <v>2143</v>
      </c>
      <c r="C23197">
        <v>1994</v>
      </c>
      <c r="D23197">
        <v>291208500</v>
      </c>
    </row>
    <row r="23198" spans="1:4" x14ac:dyDescent="0.55000000000000004">
      <c r="A23198" t="s">
        <v>164</v>
      </c>
      <c r="B23198" t="s">
        <v>2143</v>
      </c>
      <c r="C23198">
        <v>1995</v>
      </c>
      <c r="D23198">
        <v>274604480</v>
      </c>
    </row>
    <row r="23199" spans="1:4" x14ac:dyDescent="0.55000000000000004">
      <c r="A23199" t="s">
        <v>164</v>
      </c>
      <c r="B23199" t="s">
        <v>2143</v>
      </c>
      <c r="C23199">
        <v>1996</v>
      </c>
      <c r="D23199">
        <v>269498400</v>
      </c>
    </row>
    <row r="23200" spans="1:4" x14ac:dyDescent="0.55000000000000004">
      <c r="A23200" t="s">
        <v>164</v>
      </c>
      <c r="B23200" t="s">
        <v>2143</v>
      </c>
      <c r="C23200">
        <v>1997</v>
      </c>
      <c r="D23200">
        <v>227148660</v>
      </c>
    </row>
    <row r="23201" spans="1:4" x14ac:dyDescent="0.55000000000000004">
      <c r="A23201" t="s">
        <v>164</v>
      </c>
      <c r="B23201" t="s">
        <v>2143</v>
      </c>
      <c r="C23201">
        <v>1998</v>
      </c>
      <c r="D23201">
        <v>218914960</v>
      </c>
    </row>
    <row r="23202" spans="1:4" x14ac:dyDescent="0.55000000000000004">
      <c r="A23202" t="s">
        <v>164</v>
      </c>
      <c r="B23202" t="s">
        <v>2143</v>
      </c>
      <c r="C23202">
        <v>1999</v>
      </c>
      <c r="D23202">
        <v>237716380</v>
      </c>
    </row>
    <row r="23203" spans="1:4" x14ac:dyDescent="0.55000000000000004">
      <c r="A23203" t="s">
        <v>164</v>
      </c>
      <c r="B23203" t="s">
        <v>2143</v>
      </c>
      <c r="C23203">
        <v>2000</v>
      </c>
      <c r="D23203">
        <v>309639140</v>
      </c>
    </row>
    <row r="23204" spans="1:4" x14ac:dyDescent="0.55000000000000004">
      <c r="A23204" t="s">
        <v>164</v>
      </c>
      <c r="B23204" t="s">
        <v>2143</v>
      </c>
      <c r="C23204">
        <v>2001</v>
      </c>
      <c r="D23204">
        <v>324373630</v>
      </c>
    </row>
    <row r="23205" spans="1:4" x14ac:dyDescent="0.55000000000000004">
      <c r="A23205" t="s">
        <v>164</v>
      </c>
      <c r="B23205" t="s">
        <v>2143</v>
      </c>
      <c r="C23205">
        <v>2002</v>
      </c>
      <c r="D23205">
        <v>346930500</v>
      </c>
    </row>
    <row r="23206" spans="1:4" x14ac:dyDescent="0.55000000000000004">
      <c r="A23206" t="s">
        <v>164</v>
      </c>
      <c r="B23206" t="s">
        <v>2143</v>
      </c>
      <c r="C23206">
        <v>2003</v>
      </c>
      <c r="D23206">
        <v>351227680</v>
      </c>
    </row>
    <row r="23207" spans="1:4" x14ac:dyDescent="0.55000000000000004">
      <c r="A23207" t="s">
        <v>164</v>
      </c>
      <c r="B23207" t="s">
        <v>2143</v>
      </c>
      <c r="C23207">
        <v>2004</v>
      </c>
      <c r="D23207">
        <v>407702300</v>
      </c>
    </row>
    <row r="23208" spans="1:4" x14ac:dyDescent="0.55000000000000004">
      <c r="A23208" t="s">
        <v>164</v>
      </c>
      <c r="B23208" t="s">
        <v>2143</v>
      </c>
      <c r="C23208">
        <v>2005</v>
      </c>
      <c r="D23208">
        <v>412234430</v>
      </c>
    </row>
    <row r="23209" spans="1:4" x14ac:dyDescent="0.55000000000000004">
      <c r="A23209" t="s">
        <v>164</v>
      </c>
      <c r="B23209" t="s">
        <v>2143</v>
      </c>
      <c r="C23209">
        <v>2006</v>
      </c>
      <c r="D23209">
        <v>444977280</v>
      </c>
    </row>
    <row r="23210" spans="1:4" x14ac:dyDescent="0.55000000000000004">
      <c r="A23210" t="s">
        <v>164</v>
      </c>
      <c r="B23210" t="s">
        <v>2143</v>
      </c>
      <c r="C23210">
        <v>2007</v>
      </c>
      <c r="D23210">
        <v>423314080</v>
      </c>
    </row>
    <row r="23211" spans="1:4" x14ac:dyDescent="0.55000000000000004">
      <c r="A23211" t="s">
        <v>164</v>
      </c>
      <c r="B23211" t="s">
        <v>2143</v>
      </c>
      <c r="C23211">
        <v>2008</v>
      </c>
      <c r="D23211">
        <v>469430400</v>
      </c>
    </row>
    <row r="23212" spans="1:4" x14ac:dyDescent="0.55000000000000004">
      <c r="A23212" t="s">
        <v>164</v>
      </c>
      <c r="B23212" t="s">
        <v>2143</v>
      </c>
      <c r="C23212">
        <v>2009</v>
      </c>
      <c r="D23212">
        <v>503969660</v>
      </c>
    </row>
    <row r="23213" spans="1:4" x14ac:dyDescent="0.55000000000000004">
      <c r="A23213" t="s">
        <v>164</v>
      </c>
      <c r="B23213" t="s">
        <v>2143</v>
      </c>
      <c r="C23213">
        <v>2010</v>
      </c>
      <c r="D23213">
        <v>555639740</v>
      </c>
    </row>
    <row r="23214" spans="1:4" x14ac:dyDescent="0.55000000000000004">
      <c r="A23214" t="s">
        <v>164</v>
      </c>
      <c r="B23214" t="s">
        <v>2143</v>
      </c>
      <c r="C23214">
        <v>2011</v>
      </c>
      <c r="D23214">
        <v>540235840</v>
      </c>
    </row>
    <row r="23215" spans="1:4" x14ac:dyDescent="0.55000000000000004">
      <c r="A23215" t="s">
        <v>164</v>
      </c>
      <c r="B23215" t="s">
        <v>2143</v>
      </c>
      <c r="C23215">
        <v>2012</v>
      </c>
      <c r="D23215">
        <v>605712260</v>
      </c>
    </row>
    <row r="23216" spans="1:4" x14ac:dyDescent="0.55000000000000004">
      <c r="A23216" t="s">
        <v>164</v>
      </c>
      <c r="B23216" t="s">
        <v>2143</v>
      </c>
      <c r="C23216">
        <v>2013</v>
      </c>
      <c r="D23216">
        <v>583177900</v>
      </c>
    </row>
    <row r="23217" spans="1:4" x14ac:dyDescent="0.55000000000000004">
      <c r="A23217" t="s">
        <v>164</v>
      </c>
      <c r="B23217" t="s">
        <v>2143</v>
      </c>
      <c r="C23217">
        <v>2014</v>
      </c>
      <c r="D23217">
        <v>585109100</v>
      </c>
    </row>
    <row r="23218" spans="1:4" x14ac:dyDescent="0.55000000000000004">
      <c r="A23218" t="s">
        <v>164</v>
      </c>
      <c r="B23218" t="s">
        <v>2143</v>
      </c>
      <c r="C23218">
        <v>2015</v>
      </c>
      <c r="D23218">
        <v>624547000</v>
      </c>
    </row>
    <row r="23219" spans="1:4" x14ac:dyDescent="0.55000000000000004">
      <c r="A23219" t="s">
        <v>164</v>
      </c>
      <c r="B23219" t="s">
        <v>2143</v>
      </c>
      <c r="C23219">
        <v>2016</v>
      </c>
      <c r="D23219">
        <v>641174200</v>
      </c>
    </row>
    <row r="23220" spans="1:4" x14ac:dyDescent="0.55000000000000004">
      <c r="A23220" t="s">
        <v>164</v>
      </c>
      <c r="B23220" t="s">
        <v>2143</v>
      </c>
      <c r="C23220">
        <v>2017</v>
      </c>
      <c r="D23220">
        <v>644486500</v>
      </c>
    </row>
    <row r="23221" spans="1:4" x14ac:dyDescent="0.55000000000000004">
      <c r="A23221" t="s">
        <v>164</v>
      </c>
      <c r="B23221" t="s">
        <v>2143</v>
      </c>
      <c r="C23221">
        <v>2018</v>
      </c>
      <c r="D23221">
        <v>652204160</v>
      </c>
    </row>
    <row r="23222" spans="1:4" x14ac:dyDescent="0.55000000000000004">
      <c r="A23222" t="s">
        <v>164</v>
      </c>
      <c r="B23222" t="s">
        <v>2143</v>
      </c>
      <c r="C23222">
        <v>2019</v>
      </c>
      <c r="D23222">
        <v>708334700</v>
      </c>
    </row>
    <row r="23223" spans="1:4" x14ac:dyDescent="0.55000000000000004">
      <c r="A23223" t="s">
        <v>164</v>
      </c>
      <c r="B23223" t="s">
        <v>2143</v>
      </c>
      <c r="C23223">
        <v>2020</v>
      </c>
      <c r="D23223">
        <v>653564700</v>
      </c>
    </row>
    <row r="23224" spans="1:4" x14ac:dyDescent="0.55000000000000004">
      <c r="A23224" t="s">
        <v>164</v>
      </c>
      <c r="B23224" t="s">
        <v>2143</v>
      </c>
      <c r="C23224">
        <v>2021</v>
      </c>
      <c r="D23224">
        <v>695394500</v>
      </c>
    </row>
    <row r="23225" spans="1:4" x14ac:dyDescent="0.55000000000000004">
      <c r="A23225" t="s">
        <v>164</v>
      </c>
      <c r="B23225" t="s">
        <v>2143</v>
      </c>
      <c r="C23225">
        <v>2022</v>
      </c>
      <c r="D23225">
        <v>666993540</v>
      </c>
    </row>
    <row r="23226" spans="1:4" x14ac:dyDescent="0.55000000000000004">
      <c r="A23226" t="s">
        <v>164</v>
      </c>
      <c r="B23226" t="s">
        <v>2143</v>
      </c>
      <c r="C23226">
        <v>2023</v>
      </c>
      <c r="D23226">
        <v>677441900</v>
      </c>
    </row>
    <row r="23227" spans="1:4" x14ac:dyDescent="0.55000000000000004">
      <c r="A23227" t="s">
        <v>164</v>
      </c>
      <c r="B23227" t="s">
        <v>2143</v>
      </c>
      <c r="C23227">
        <v>2024</v>
      </c>
      <c r="D23227">
        <v>692133500</v>
      </c>
    </row>
    <row r="23228" spans="1:4" x14ac:dyDescent="0.55000000000000004">
      <c r="A23228" t="s">
        <v>165</v>
      </c>
      <c r="B23228" t="s">
        <v>2144</v>
      </c>
      <c r="C23228">
        <v>1949</v>
      </c>
      <c r="D23228">
        <v>0</v>
      </c>
    </row>
    <row r="23229" spans="1:4" x14ac:dyDescent="0.55000000000000004">
      <c r="A23229" t="s">
        <v>165</v>
      </c>
      <c r="B23229" t="s">
        <v>2144</v>
      </c>
      <c r="C23229">
        <v>1950</v>
      </c>
      <c r="D23229">
        <v>361720</v>
      </c>
    </row>
    <row r="23230" spans="1:4" x14ac:dyDescent="0.55000000000000004">
      <c r="A23230" t="s">
        <v>165</v>
      </c>
      <c r="B23230" t="s">
        <v>2144</v>
      </c>
      <c r="C23230">
        <v>1951</v>
      </c>
      <c r="D23230">
        <v>302211</v>
      </c>
    </row>
    <row r="23231" spans="1:4" x14ac:dyDescent="0.55000000000000004">
      <c r="A23231" t="s">
        <v>165</v>
      </c>
      <c r="B23231" t="s">
        <v>2144</v>
      </c>
      <c r="C23231">
        <v>1952</v>
      </c>
      <c r="D23231">
        <v>326541</v>
      </c>
    </row>
    <row r="23232" spans="1:4" x14ac:dyDescent="0.55000000000000004">
      <c r="A23232" t="s">
        <v>165</v>
      </c>
      <c r="B23232" t="s">
        <v>2144</v>
      </c>
      <c r="C23232">
        <v>1953</v>
      </c>
      <c r="D23232">
        <v>274221</v>
      </c>
    </row>
    <row r="23233" spans="1:4" x14ac:dyDescent="0.55000000000000004">
      <c r="A23233" t="s">
        <v>165</v>
      </c>
      <c r="B23233" t="s">
        <v>2144</v>
      </c>
      <c r="C23233">
        <v>1954</v>
      </c>
      <c r="D23233">
        <v>317440</v>
      </c>
    </row>
    <row r="23234" spans="1:4" x14ac:dyDescent="0.55000000000000004">
      <c r="A23234" t="s">
        <v>165</v>
      </c>
      <c r="B23234" t="s">
        <v>2144</v>
      </c>
      <c r="C23234">
        <v>1955</v>
      </c>
      <c r="D23234">
        <v>292283</v>
      </c>
    </row>
    <row r="23235" spans="1:4" x14ac:dyDescent="0.55000000000000004">
      <c r="A23235" t="s">
        <v>165</v>
      </c>
      <c r="B23235" t="s">
        <v>2144</v>
      </c>
      <c r="C23235">
        <v>1956</v>
      </c>
      <c r="D23235">
        <v>341391</v>
      </c>
    </row>
    <row r="23236" spans="1:4" x14ac:dyDescent="0.55000000000000004">
      <c r="A23236" t="s">
        <v>165</v>
      </c>
      <c r="B23236" t="s">
        <v>2144</v>
      </c>
      <c r="C23236">
        <v>1957</v>
      </c>
      <c r="D23236">
        <v>346992</v>
      </c>
    </row>
    <row r="23237" spans="1:4" x14ac:dyDescent="0.55000000000000004">
      <c r="A23237" t="s">
        <v>165</v>
      </c>
      <c r="B23237" t="s">
        <v>2144</v>
      </c>
      <c r="C23237">
        <v>1958</v>
      </c>
      <c r="D23237">
        <v>354814</v>
      </c>
    </row>
    <row r="23238" spans="1:4" x14ac:dyDescent="0.55000000000000004">
      <c r="A23238" t="s">
        <v>165</v>
      </c>
      <c r="B23238" t="s">
        <v>2144</v>
      </c>
      <c r="C23238">
        <v>1959</v>
      </c>
      <c r="D23238">
        <v>387701</v>
      </c>
    </row>
    <row r="23239" spans="1:4" x14ac:dyDescent="0.55000000000000004">
      <c r="A23239" t="s">
        <v>165</v>
      </c>
      <c r="B23239" t="s">
        <v>2144</v>
      </c>
      <c r="C23239">
        <v>1960</v>
      </c>
      <c r="D23239">
        <v>827381</v>
      </c>
    </row>
    <row r="23240" spans="1:4" x14ac:dyDescent="0.55000000000000004">
      <c r="A23240" t="s">
        <v>165</v>
      </c>
      <c r="B23240" t="s">
        <v>2144</v>
      </c>
      <c r="C23240">
        <v>1961</v>
      </c>
      <c r="D23240">
        <v>812665</v>
      </c>
    </row>
    <row r="23241" spans="1:4" x14ac:dyDescent="0.55000000000000004">
      <c r="A23241" t="s">
        <v>165</v>
      </c>
      <c r="B23241" t="s">
        <v>2144</v>
      </c>
      <c r="C23241">
        <v>1962</v>
      </c>
      <c r="D23241">
        <v>812665</v>
      </c>
    </row>
    <row r="23242" spans="1:4" x14ac:dyDescent="0.55000000000000004">
      <c r="A23242" t="s">
        <v>165</v>
      </c>
      <c r="B23242" t="s">
        <v>2144</v>
      </c>
      <c r="C23242">
        <v>1963</v>
      </c>
      <c r="D23242">
        <v>860267</v>
      </c>
    </row>
    <row r="23243" spans="1:4" x14ac:dyDescent="0.55000000000000004">
      <c r="A23243" t="s">
        <v>165</v>
      </c>
      <c r="B23243" t="s">
        <v>2144</v>
      </c>
      <c r="C23243">
        <v>1964</v>
      </c>
      <c r="D23243">
        <v>922496</v>
      </c>
    </row>
    <row r="23244" spans="1:4" x14ac:dyDescent="0.55000000000000004">
      <c r="A23244" t="s">
        <v>165</v>
      </c>
      <c r="B23244" t="s">
        <v>2144</v>
      </c>
      <c r="C23244">
        <v>1965</v>
      </c>
      <c r="D23244">
        <v>1692025</v>
      </c>
    </row>
    <row r="23245" spans="1:4" x14ac:dyDescent="0.55000000000000004">
      <c r="A23245" t="s">
        <v>165</v>
      </c>
      <c r="B23245" t="s">
        <v>2144</v>
      </c>
      <c r="C23245">
        <v>1966</v>
      </c>
      <c r="D23245">
        <v>1717643</v>
      </c>
    </row>
    <row r="23246" spans="1:4" x14ac:dyDescent="0.55000000000000004">
      <c r="A23246" t="s">
        <v>165</v>
      </c>
      <c r="B23246" t="s">
        <v>2144</v>
      </c>
      <c r="C23246">
        <v>1967</v>
      </c>
      <c r="D23246">
        <v>699141</v>
      </c>
    </row>
    <row r="23247" spans="1:4" x14ac:dyDescent="0.55000000000000004">
      <c r="A23247" t="s">
        <v>165</v>
      </c>
      <c r="B23247" t="s">
        <v>2144</v>
      </c>
      <c r="C23247">
        <v>1968</v>
      </c>
      <c r="D23247">
        <v>98126</v>
      </c>
    </row>
    <row r="23248" spans="1:4" x14ac:dyDescent="0.55000000000000004">
      <c r="A23248" t="s">
        <v>165</v>
      </c>
      <c r="B23248" t="s">
        <v>2144</v>
      </c>
      <c r="C23248">
        <v>1969</v>
      </c>
      <c r="D23248">
        <v>490144</v>
      </c>
    </row>
    <row r="23249" spans="1:4" x14ac:dyDescent="0.55000000000000004">
      <c r="A23249" t="s">
        <v>165</v>
      </c>
      <c r="B23249" t="s">
        <v>2144</v>
      </c>
      <c r="C23249">
        <v>1970</v>
      </c>
      <c r="D23249">
        <v>1307067</v>
      </c>
    </row>
    <row r="23250" spans="1:4" x14ac:dyDescent="0.55000000000000004">
      <c r="A23250" t="s">
        <v>165</v>
      </c>
      <c r="B23250" t="s">
        <v>2144</v>
      </c>
      <c r="C23250">
        <v>1971</v>
      </c>
      <c r="D23250">
        <v>1351035</v>
      </c>
    </row>
    <row r="23251" spans="1:4" x14ac:dyDescent="0.55000000000000004">
      <c r="A23251" t="s">
        <v>165</v>
      </c>
      <c r="B23251" t="s">
        <v>2144</v>
      </c>
      <c r="C23251">
        <v>1972</v>
      </c>
      <c r="D23251">
        <v>1453241</v>
      </c>
    </row>
    <row r="23252" spans="1:4" x14ac:dyDescent="0.55000000000000004">
      <c r="A23252" t="s">
        <v>165</v>
      </c>
      <c r="B23252" t="s">
        <v>2144</v>
      </c>
      <c r="C23252">
        <v>1973</v>
      </c>
      <c r="D23252">
        <v>1548683</v>
      </c>
    </row>
    <row r="23253" spans="1:4" x14ac:dyDescent="0.55000000000000004">
      <c r="A23253" t="s">
        <v>165</v>
      </c>
      <c r="B23253" t="s">
        <v>2144</v>
      </c>
      <c r="C23253">
        <v>1974</v>
      </c>
      <c r="D23253">
        <v>1848983</v>
      </c>
    </row>
    <row r="23254" spans="1:4" x14ac:dyDescent="0.55000000000000004">
      <c r="A23254" t="s">
        <v>165</v>
      </c>
      <c r="B23254" t="s">
        <v>2144</v>
      </c>
      <c r="C23254">
        <v>1975</v>
      </c>
      <c r="D23254">
        <v>2578000</v>
      </c>
    </row>
    <row r="23255" spans="1:4" x14ac:dyDescent="0.55000000000000004">
      <c r="A23255" t="s">
        <v>165</v>
      </c>
      <c r="B23255" t="s">
        <v>2144</v>
      </c>
      <c r="C23255">
        <v>1976</v>
      </c>
      <c r="D23255">
        <v>1769696</v>
      </c>
    </row>
    <row r="23256" spans="1:4" x14ac:dyDescent="0.55000000000000004">
      <c r="A23256" t="s">
        <v>165</v>
      </c>
      <c r="B23256" t="s">
        <v>2144</v>
      </c>
      <c r="C23256">
        <v>1977</v>
      </c>
      <c r="D23256">
        <v>2237336</v>
      </c>
    </row>
    <row r="23257" spans="1:4" x14ac:dyDescent="0.55000000000000004">
      <c r="A23257" t="s">
        <v>165</v>
      </c>
      <c r="B23257" t="s">
        <v>2144</v>
      </c>
      <c r="C23257">
        <v>1978</v>
      </c>
      <c r="D23257">
        <v>2619597</v>
      </c>
    </row>
    <row r="23258" spans="1:4" x14ac:dyDescent="0.55000000000000004">
      <c r="A23258" t="s">
        <v>165</v>
      </c>
      <c r="B23258" t="s">
        <v>2144</v>
      </c>
      <c r="C23258">
        <v>1979</v>
      </c>
      <c r="D23258">
        <v>2888139</v>
      </c>
    </row>
    <row r="23259" spans="1:4" x14ac:dyDescent="0.55000000000000004">
      <c r="A23259" t="s">
        <v>165</v>
      </c>
      <c r="B23259" t="s">
        <v>2144</v>
      </c>
      <c r="C23259">
        <v>1980</v>
      </c>
      <c r="D23259">
        <v>3336441</v>
      </c>
    </row>
    <row r="23260" spans="1:4" x14ac:dyDescent="0.55000000000000004">
      <c r="A23260" t="s">
        <v>165</v>
      </c>
      <c r="B23260" t="s">
        <v>2144</v>
      </c>
      <c r="C23260">
        <v>1981</v>
      </c>
      <c r="D23260">
        <v>3279857</v>
      </c>
    </row>
    <row r="23261" spans="1:4" x14ac:dyDescent="0.55000000000000004">
      <c r="A23261" t="s">
        <v>165</v>
      </c>
      <c r="B23261" t="s">
        <v>2144</v>
      </c>
      <c r="C23261">
        <v>1982</v>
      </c>
      <c r="D23261">
        <v>3036573</v>
      </c>
    </row>
    <row r="23262" spans="1:4" x14ac:dyDescent="0.55000000000000004">
      <c r="A23262" t="s">
        <v>165</v>
      </c>
      <c r="B23262" t="s">
        <v>2144</v>
      </c>
      <c r="C23262">
        <v>1983</v>
      </c>
      <c r="D23262">
        <v>2611411</v>
      </c>
    </row>
    <row r="23263" spans="1:4" x14ac:dyDescent="0.55000000000000004">
      <c r="A23263" t="s">
        <v>165</v>
      </c>
      <c r="B23263" t="s">
        <v>2144</v>
      </c>
      <c r="C23263">
        <v>1984</v>
      </c>
      <c r="D23263">
        <v>3284168</v>
      </c>
    </row>
    <row r="23264" spans="1:4" x14ac:dyDescent="0.55000000000000004">
      <c r="A23264" t="s">
        <v>165</v>
      </c>
      <c r="B23264" t="s">
        <v>2144</v>
      </c>
      <c r="C23264">
        <v>1985</v>
      </c>
      <c r="D23264">
        <v>2650504</v>
      </c>
    </row>
    <row r="23265" spans="1:4" x14ac:dyDescent="0.55000000000000004">
      <c r="A23265" t="s">
        <v>165</v>
      </c>
      <c r="B23265" t="s">
        <v>2144</v>
      </c>
      <c r="C23265">
        <v>1986</v>
      </c>
      <c r="D23265">
        <v>2636446</v>
      </c>
    </row>
    <row r="23266" spans="1:4" x14ac:dyDescent="0.55000000000000004">
      <c r="A23266" t="s">
        <v>165</v>
      </c>
      <c r="B23266" t="s">
        <v>2144</v>
      </c>
      <c r="C23266">
        <v>1987</v>
      </c>
      <c r="D23266">
        <v>2424574</v>
      </c>
    </row>
    <row r="23267" spans="1:4" x14ac:dyDescent="0.55000000000000004">
      <c r="A23267" t="s">
        <v>165</v>
      </c>
      <c r="B23267" t="s">
        <v>2144</v>
      </c>
      <c r="C23267">
        <v>1988</v>
      </c>
      <c r="D23267">
        <v>2710809</v>
      </c>
    </row>
    <row r="23268" spans="1:4" x14ac:dyDescent="0.55000000000000004">
      <c r="A23268" t="s">
        <v>165</v>
      </c>
      <c r="B23268" t="s">
        <v>2144</v>
      </c>
      <c r="C23268">
        <v>1989</v>
      </c>
      <c r="D23268">
        <v>3661877</v>
      </c>
    </row>
    <row r="23269" spans="1:4" x14ac:dyDescent="0.55000000000000004">
      <c r="A23269" t="s">
        <v>165</v>
      </c>
      <c r="B23269" t="s">
        <v>2144</v>
      </c>
      <c r="C23269">
        <v>1990</v>
      </c>
      <c r="D23269">
        <v>2929956</v>
      </c>
    </row>
    <row r="23270" spans="1:4" x14ac:dyDescent="0.55000000000000004">
      <c r="A23270" t="s">
        <v>165</v>
      </c>
      <c r="B23270" t="s">
        <v>2144</v>
      </c>
      <c r="C23270">
        <v>1991</v>
      </c>
      <c r="D23270">
        <v>3108070</v>
      </c>
    </row>
    <row r="23271" spans="1:4" x14ac:dyDescent="0.55000000000000004">
      <c r="A23271" t="s">
        <v>165</v>
      </c>
      <c r="B23271" t="s">
        <v>2144</v>
      </c>
      <c r="C23271">
        <v>1992</v>
      </c>
      <c r="D23271">
        <v>3165871</v>
      </c>
    </row>
    <row r="23272" spans="1:4" x14ac:dyDescent="0.55000000000000004">
      <c r="A23272" t="s">
        <v>165</v>
      </c>
      <c r="B23272" t="s">
        <v>2144</v>
      </c>
      <c r="C23272">
        <v>1993</v>
      </c>
      <c r="D23272">
        <v>3286192</v>
      </c>
    </row>
    <row r="23273" spans="1:4" x14ac:dyDescent="0.55000000000000004">
      <c r="A23273" t="s">
        <v>165</v>
      </c>
      <c r="B23273" t="s">
        <v>2144</v>
      </c>
      <c r="C23273">
        <v>1994</v>
      </c>
      <c r="D23273">
        <v>3635729</v>
      </c>
    </row>
    <row r="23274" spans="1:4" x14ac:dyDescent="0.55000000000000004">
      <c r="A23274" t="s">
        <v>165</v>
      </c>
      <c r="B23274" t="s">
        <v>2144</v>
      </c>
      <c r="C23274">
        <v>1995</v>
      </c>
      <c r="D23274">
        <v>2990441</v>
      </c>
    </row>
    <row r="23275" spans="1:4" x14ac:dyDescent="0.55000000000000004">
      <c r="A23275" t="s">
        <v>165</v>
      </c>
      <c r="B23275" t="s">
        <v>2144</v>
      </c>
      <c r="C23275">
        <v>1996</v>
      </c>
      <c r="D23275">
        <v>3242787</v>
      </c>
    </row>
    <row r="23276" spans="1:4" x14ac:dyDescent="0.55000000000000004">
      <c r="A23276" t="s">
        <v>165</v>
      </c>
      <c r="B23276" t="s">
        <v>2144</v>
      </c>
      <c r="C23276">
        <v>1997</v>
      </c>
      <c r="D23276">
        <v>3182368</v>
      </c>
    </row>
    <row r="23277" spans="1:4" x14ac:dyDescent="0.55000000000000004">
      <c r="A23277" t="s">
        <v>165</v>
      </c>
      <c r="B23277" t="s">
        <v>2144</v>
      </c>
      <c r="C23277">
        <v>1998</v>
      </c>
      <c r="D23277">
        <v>3333565</v>
      </c>
    </row>
    <row r="23278" spans="1:4" x14ac:dyDescent="0.55000000000000004">
      <c r="A23278" t="s">
        <v>165</v>
      </c>
      <c r="B23278" t="s">
        <v>2144</v>
      </c>
      <c r="C23278">
        <v>1999</v>
      </c>
      <c r="D23278">
        <v>3603593</v>
      </c>
    </row>
    <row r="23279" spans="1:4" x14ac:dyDescent="0.55000000000000004">
      <c r="A23279" t="s">
        <v>165</v>
      </c>
      <c r="B23279" t="s">
        <v>2144</v>
      </c>
      <c r="C23279">
        <v>2000</v>
      </c>
      <c r="D23279">
        <v>3902052</v>
      </c>
    </row>
    <row r="23280" spans="1:4" x14ac:dyDescent="0.55000000000000004">
      <c r="A23280" t="s">
        <v>165</v>
      </c>
      <c r="B23280" t="s">
        <v>2144</v>
      </c>
      <c r="C23280">
        <v>2001</v>
      </c>
      <c r="D23280">
        <v>4258100</v>
      </c>
    </row>
    <row r="23281" spans="1:4" x14ac:dyDescent="0.55000000000000004">
      <c r="A23281" t="s">
        <v>165</v>
      </c>
      <c r="B23281" t="s">
        <v>2144</v>
      </c>
      <c r="C23281">
        <v>2002</v>
      </c>
      <c r="D23281">
        <v>4436925</v>
      </c>
    </row>
    <row r="23282" spans="1:4" x14ac:dyDescent="0.55000000000000004">
      <c r="A23282" t="s">
        <v>165</v>
      </c>
      <c r="B23282" t="s">
        <v>2144</v>
      </c>
      <c r="C23282">
        <v>2003</v>
      </c>
      <c r="D23282">
        <v>4927512</v>
      </c>
    </row>
    <row r="23283" spans="1:4" x14ac:dyDescent="0.55000000000000004">
      <c r="A23283" t="s">
        <v>165</v>
      </c>
      <c r="B23283" t="s">
        <v>2144</v>
      </c>
      <c r="C23283">
        <v>2004</v>
      </c>
      <c r="D23283">
        <v>5238223</v>
      </c>
    </row>
    <row r="23284" spans="1:4" x14ac:dyDescent="0.55000000000000004">
      <c r="A23284" t="s">
        <v>165</v>
      </c>
      <c r="B23284" t="s">
        <v>2144</v>
      </c>
      <c r="C23284">
        <v>2005</v>
      </c>
      <c r="D23284">
        <v>5538919</v>
      </c>
    </row>
    <row r="23285" spans="1:4" x14ac:dyDescent="0.55000000000000004">
      <c r="A23285" t="s">
        <v>165</v>
      </c>
      <c r="B23285" t="s">
        <v>2144</v>
      </c>
      <c r="C23285">
        <v>2006</v>
      </c>
      <c r="D23285">
        <v>4429718</v>
      </c>
    </row>
    <row r="23286" spans="1:4" x14ac:dyDescent="0.55000000000000004">
      <c r="A23286" t="s">
        <v>165</v>
      </c>
      <c r="B23286" t="s">
        <v>2144</v>
      </c>
      <c r="C23286">
        <v>2007</v>
      </c>
      <c r="D23286">
        <v>5195955</v>
      </c>
    </row>
    <row r="23287" spans="1:4" x14ac:dyDescent="0.55000000000000004">
      <c r="A23287" t="s">
        <v>165</v>
      </c>
      <c r="B23287" t="s">
        <v>2144</v>
      </c>
      <c r="C23287">
        <v>2008</v>
      </c>
      <c r="D23287">
        <v>4740295</v>
      </c>
    </row>
    <row r="23288" spans="1:4" x14ac:dyDescent="0.55000000000000004">
      <c r="A23288" t="s">
        <v>165</v>
      </c>
      <c r="B23288" t="s">
        <v>2144</v>
      </c>
      <c r="C23288">
        <v>2009</v>
      </c>
      <c r="D23288">
        <v>5257668</v>
      </c>
    </row>
    <row r="23289" spans="1:4" x14ac:dyDescent="0.55000000000000004">
      <c r="A23289" t="s">
        <v>165</v>
      </c>
      <c r="B23289" t="s">
        <v>2144</v>
      </c>
      <c r="C23289">
        <v>2010</v>
      </c>
      <c r="D23289">
        <v>6862391</v>
      </c>
    </row>
    <row r="23290" spans="1:4" x14ac:dyDescent="0.55000000000000004">
      <c r="A23290" t="s">
        <v>165</v>
      </c>
      <c r="B23290" t="s">
        <v>2144</v>
      </c>
      <c r="C23290">
        <v>2011</v>
      </c>
      <c r="D23290">
        <v>7818837</v>
      </c>
    </row>
    <row r="23291" spans="1:4" x14ac:dyDescent="0.55000000000000004">
      <c r="A23291" t="s">
        <v>165</v>
      </c>
      <c r="B23291" t="s">
        <v>2144</v>
      </c>
      <c r="C23291">
        <v>2012</v>
      </c>
      <c r="D23291">
        <v>7362129</v>
      </c>
    </row>
    <row r="23292" spans="1:4" x14ac:dyDescent="0.55000000000000004">
      <c r="A23292" t="s">
        <v>165</v>
      </c>
      <c r="B23292" t="s">
        <v>2144</v>
      </c>
      <c r="C23292">
        <v>2013</v>
      </c>
      <c r="D23292">
        <v>7852669</v>
      </c>
    </row>
    <row r="23293" spans="1:4" x14ac:dyDescent="0.55000000000000004">
      <c r="A23293" t="s">
        <v>165</v>
      </c>
      <c r="B23293" t="s">
        <v>2144</v>
      </c>
      <c r="C23293">
        <v>2014</v>
      </c>
      <c r="D23293">
        <v>8724360</v>
      </c>
    </row>
    <row r="23294" spans="1:4" x14ac:dyDescent="0.55000000000000004">
      <c r="A23294" t="s">
        <v>165</v>
      </c>
      <c r="B23294" t="s">
        <v>2144</v>
      </c>
      <c r="C23294">
        <v>2015</v>
      </c>
      <c r="D23294">
        <v>9845416</v>
      </c>
    </row>
    <row r="23295" spans="1:4" x14ac:dyDescent="0.55000000000000004">
      <c r="A23295" t="s">
        <v>165</v>
      </c>
      <c r="B23295" t="s">
        <v>2144</v>
      </c>
      <c r="C23295">
        <v>2016</v>
      </c>
      <c r="D23295">
        <v>10012805</v>
      </c>
    </row>
    <row r="23296" spans="1:4" x14ac:dyDescent="0.55000000000000004">
      <c r="A23296" t="s">
        <v>165</v>
      </c>
      <c r="B23296" t="s">
        <v>2144</v>
      </c>
      <c r="C23296">
        <v>2017</v>
      </c>
      <c r="D23296">
        <v>10757183</v>
      </c>
    </row>
    <row r="23297" spans="1:4" x14ac:dyDescent="0.55000000000000004">
      <c r="A23297" t="s">
        <v>165</v>
      </c>
      <c r="B23297" t="s">
        <v>2144</v>
      </c>
      <c r="C23297">
        <v>2018</v>
      </c>
      <c r="D23297">
        <v>11330392</v>
      </c>
    </row>
    <row r="23298" spans="1:4" x14ac:dyDescent="0.55000000000000004">
      <c r="A23298" t="s">
        <v>165</v>
      </c>
      <c r="B23298" t="s">
        <v>2144</v>
      </c>
      <c r="C23298">
        <v>2019</v>
      </c>
      <c r="D23298">
        <v>12711456</v>
      </c>
    </row>
    <row r="23299" spans="1:4" x14ac:dyDescent="0.55000000000000004">
      <c r="A23299" t="s">
        <v>165</v>
      </c>
      <c r="B23299" t="s">
        <v>2144</v>
      </c>
      <c r="C23299">
        <v>2020</v>
      </c>
      <c r="D23299">
        <v>10819990</v>
      </c>
    </row>
    <row r="23300" spans="1:4" x14ac:dyDescent="0.55000000000000004">
      <c r="A23300" t="s">
        <v>165</v>
      </c>
      <c r="B23300" t="s">
        <v>2144</v>
      </c>
      <c r="C23300">
        <v>2021</v>
      </c>
      <c r="D23300">
        <v>12319014</v>
      </c>
    </row>
    <row r="23301" spans="1:4" x14ac:dyDescent="0.55000000000000004">
      <c r="A23301" t="s">
        <v>165</v>
      </c>
      <c r="B23301" t="s">
        <v>2144</v>
      </c>
      <c r="C23301">
        <v>2022</v>
      </c>
      <c r="D23301">
        <v>14132717</v>
      </c>
    </row>
    <row r="23302" spans="1:4" x14ac:dyDescent="0.55000000000000004">
      <c r="A23302" t="s">
        <v>165</v>
      </c>
      <c r="B23302" t="s">
        <v>2144</v>
      </c>
      <c r="C23302">
        <v>2023</v>
      </c>
      <c r="D23302">
        <v>14081857</v>
      </c>
    </row>
    <row r="23303" spans="1:4" x14ac:dyDescent="0.55000000000000004">
      <c r="A23303" t="s">
        <v>165</v>
      </c>
      <c r="B23303" t="s">
        <v>2144</v>
      </c>
      <c r="C23303">
        <v>2024</v>
      </c>
      <c r="D23303">
        <v>14091846</v>
      </c>
    </row>
    <row r="23304" spans="1:4" x14ac:dyDescent="0.55000000000000004">
      <c r="A23304" t="s">
        <v>166</v>
      </c>
      <c r="B23304" t="s">
        <v>2145</v>
      </c>
      <c r="C23304">
        <v>1885</v>
      </c>
      <c r="D23304">
        <v>13049</v>
      </c>
    </row>
    <row r="23305" spans="1:4" x14ac:dyDescent="0.55000000000000004">
      <c r="A23305" t="s">
        <v>166</v>
      </c>
      <c r="B23305" t="s">
        <v>2145</v>
      </c>
      <c r="C23305">
        <v>1890</v>
      </c>
      <c r="D23305">
        <v>39148</v>
      </c>
    </row>
    <row r="23306" spans="1:4" x14ac:dyDescent="0.55000000000000004">
      <c r="A23306" t="s">
        <v>166</v>
      </c>
      <c r="B23306" t="s">
        <v>2145</v>
      </c>
      <c r="C23306">
        <v>1891</v>
      </c>
      <c r="D23306">
        <v>45672</v>
      </c>
    </row>
    <row r="23307" spans="1:4" x14ac:dyDescent="0.55000000000000004">
      <c r="A23307" t="s">
        <v>166</v>
      </c>
      <c r="B23307" t="s">
        <v>2145</v>
      </c>
      <c r="C23307">
        <v>1892</v>
      </c>
      <c r="D23307">
        <v>50566</v>
      </c>
    </row>
    <row r="23308" spans="1:4" x14ac:dyDescent="0.55000000000000004">
      <c r="A23308" t="s">
        <v>166</v>
      </c>
      <c r="B23308" t="s">
        <v>2145</v>
      </c>
      <c r="C23308">
        <v>1893</v>
      </c>
      <c r="D23308">
        <v>89713</v>
      </c>
    </row>
    <row r="23309" spans="1:4" x14ac:dyDescent="0.55000000000000004">
      <c r="A23309" t="s">
        <v>166</v>
      </c>
      <c r="B23309" t="s">
        <v>2145</v>
      </c>
      <c r="C23309">
        <v>1894</v>
      </c>
      <c r="D23309">
        <v>171270</v>
      </c>
    </row>
    <row r="23310" spans="1:4" x14ac:dyDescent="0.55000000000000004">
      <c r="A23310" t="s">
        <v>166</v>
      </c>
      <c r="B23310" t="s">
        <v>2145</v>
      </c>
      <c r="C23310">
        <v>1895</v>
      </c>
      <c r="D23310">
        <v>171270</v>
      </c>
    </row>
    <row r="23311" spans="1:4" x14ac:dyDescent="0.55000000000000004">
      <c r="A23311" t="s">
        <v>166</v>
      </c>
      <c r="B23311" t="s">
        <v>2145</v>
      </c>
      <c r="C23311">
        <v>1896</v>
      </c>
      <c r="D23311">
        <v>190844</v>
      </c>
    </row>
    <row r="23312" spans="1:4" x14ac:dyDescent="0.55000000000000004">
      <c r="A23312" t="s">
        <v>166</v>
      </c>
      <c r="B23312" t="s">
        <v>2145</v>
      </c>
      <c r="C23312">
        <v>1897</v>
      </c>
      <c r="D23312">
        <v>148434</v>
      </c>
    </row>
    <row r="23313" spans="1:4" x14ac:dyDescent="0.55000000000000004">
      <c r="A23313" t="s">
        <v>166</v>
      </c>
      <c r="B23313" t="s">
        <v>2145</v>
      </c>
      <c r="C23313">
        <v>1898</v>
      </c>
      <c r="D23313">
        <v>225098</v>
      </c>
    </row>
    <row r="23314" spans="1:4" x14ac:dyDescent="0.55000000000000004">
      <c r="A23314" t="s">
        <v>166</v>
      </c>
      <c r="B23314" t="s">
        <v>2145</v>
      </c>
      <c r="C23314">
        <v>1899</v>
      </c>
      <c r="D23314">
        <v>262614</v>
      </c>
    </row>
    <row r="23315" spans="1:4" x14ac:dyDescent="0.55000000000000004">
      <c r="A23315" t="s">
        <v>166</v>
      </c>
      <c r="B23315" t="s">
        <v>2145</v>
      </c>
      <c r="C23315">
        <v>1900</v>
      </c>
      <c r="D23315">
        <v>355590</v>
      </c>
    </row>
    <row r="23316" spans="1:4" x14ac:dyDescent="0.55000000000000004">
      <c r="A23316" t="s">
        <v>166</v>
      </c>
      <c r="B23316" t="s">
        <v>2145</v>
      </c>
      <c r="C23316">
        <v>1901</v>
      </c>
      <c r="D23316">
        <v>388213</v>
      </c>
    </row>
    <row r="23317" spans="1:4" x14ac:dyDescent="0.55000000000000004">
      <c r="A23317" t="s">
        <v>166</v>
      </c>
      <c r="B23317" t="s">
        <v>2145</v>
      </c>
      <c r="C23317">
        <v>1902</v>
      </c>
      <c r="D23317">
        <v>363746</v>
      </c>
    </row>
    <row r="23318" spans="1:4" x14ac:dyDescent="0.55000000000000004">
      <c r="A23318" t="s">
        <v>166</v>
      </c>
      <c r="B23318" t="s">
        <v>2145</v>
      </c>
      <c r="C23318">
        <v>1903</v>
      </c>
      <c r="D23318">
        <v>394737</v>
      </c>
    </row>
    <row r="23319" spans="1:4" x14ac:dyDescent="0.55000000000000004">
      <c r="A23319" t="s">
        <v>166</v>
      </c>
      <c r="B23319" t="s">
        <v>2145</v>
      </c>
      <c r="C23319">
        <v>1904</v>
      </c>
      <c r="D23319">
        <v>420836</v>
      </c>
    </row>
    <row r="23320" spans="1:4" x14ac:dyDescent="0.55000000000000004">
      <c r="A23320" t="s">
        <v>166</v>
      </c>
      <c r="B23320" t="s">
        <v>2145</v>
      </c>
      <c r="C23320">
        <v>1905</v>
      </c>
      <c r="D23320">
        <v>456721</v>
      </c>
    </row>
    <row r="23321" spans="1:4" x14ac:dyDescent="0.55000000000000004">
      <c r="A23321" t="s">
        <v>166</v>
      </c>
      <c r="B23321" t="s">
        <v>2145</v>
      </c>
      <c r="C23321">
        <v>1906</v>
      </c>
      <c r="D23321">
        <v>546434</v>
      </c>
    </row>
    <row r="23322" spans="1:4" x14ac:dyDescent="0.55000000000000004">
      <c r="A23322" t="s">
        <v>166</v>
      </c>
      <c r="B23322" t="s">
        <v>2145</v>
      </c>
      <c r="C23322">
        <v>1907</v>
      </c>
      <c r="D23322">
        <v>556221</v>
      </c>
    </row>
    <row r="23323" spans="1:4" x14ac:dyDescent="0.55000000000000004">
      <c r="A23323" t="s">
        <v>166</v>
      </c>
      <c r="B23323" t="s">
        <v>2145</v>
      </c>
      <c r="C23323">
        <v>1908</v>
      </c>
      <c r="D23323">
        <v>598631</v>
      </c>
    </row>
    <row r="23324" spans="1:4" x14ac:dyDescent="0.55000000000000004">
      <c r="A23324" t="s">
        <v>166</v>
      </c>
      <c r="B23324" t="s">
        <v>2145</v>
      </c>
      <c r="C23324">
        <v>1909</v>
      </c>
      <c r="D23324">
        <v>614942</v>
      </c>
    </row>
    <row r="23325" spans="1:4" x14ac:dyDescent="0.55000000000000004">
      <c r="A23325" t="s">
        <v>166</v>
      </c>
      <c r="B23325" t="s">
        <v>2145</v>
      </c>
      <c r="C23325">
        <v>1910</v>
      </c>
      <c r="D23325">
        <v>608417</v>
      </c>
    </row>
    <row r="23326" spans="1:4" x14ac:dyDescent="0.55000000000000004">
      <c r="A23326" t="s">
        <v>166</v>
      </c>
      <c r="B23326" t="s">
        <v>2145</v>
      </c>
      <c r="C23326">
        <v>1911</v>
      </c>
      <c r="D23326">
        <v>658983</v>
      </c>
    </row>
    <row r="23327" spans="1:4" x14ac:dyDescent="0.55000000000000004">
      <c r="A23327" t="s">
        <v>166</v>
      </c>
      <c r="B23327" t="s">
        <v>2145</v>
      </c>
      <c r="C23327">
        <v>1912</v>
      </c>
      <c r="D23327">
        <v>675294</v>
      </c>
    </row>
    <row r="23328" spans="1:4" x14ac:dyDescent="0.55000000000000004">
      <c r="A23328" t="s">
        <v>166</v>
      </c>
      <c r="B23328" t="s">
        <v>2145</v>
      </c>
      <c r="C23328">
        <v>1913</v>
      </c>
      <c r="D23328">
        <v>1854613</v>
      </c>
    </row>
    <row r="23329" spans="1:4" x14ac:dyDescent="0.55000000000000004">
      <c r="A23329" t="s">
        <v>166</v>
      </c>
      <c r="B23329" t="s">
        <v>2145</v>
      </c>
      <c r="C23329">
        <v>1919</v>
      </c>
      <c r="D23329">
        <v>1329384</v>
      </c>
    </row>
    <row r="23330" spans="1:4" x14ac:dyDescent="0.55000000000000004">
      <c r="A23330" t="s">
        <v>166</v>
      </c>
      <c r="B23330" t="s">
        <v>2145</v>
      </c>
      <c r="C23330">
        <v>1920</v>
      </c>
      <c r="D23330">
        <v>1764900</v>
      </c>
    </row>
    <row r="23331" spans="1:4" x14ac:dyDescent="0.55000000000000004">
      <c r="A23331" t="s">
        <v>166</v>
      </c>
      <c r="B23331" t="s">
        <v>2145</v>
      </c>
      <c r="C23331">
        <v>1921</v>
      </c>
      <c r="D23331">
        <v>1879080</v>
      </c>
    </row>
    <row r="23332" spans="1:4" x14ac:dyDescent="0.55000000000000004">
      <c r="A23332" t="s">
        <v>166</v>
      </c>
      <c r="B23332" t="s">
        <v>2145</v>
      </c>
      <c r="C23332">
        <v>1922</v>
      </c>
      <c r="D23332">
        <v>2730538</v>
      </c>
    </row>
    <row r="23333" spans="1:4" x14ac:dyDescent="0.55000000000000004">
      <c r="A23333" t="s">
        <v>166</v>
      </c>
      <c r="B23333" t="s">
        <v>2145</v>
      </c>
      <c r="C23333">
        <v>1923</v>
      </c>
      <c r="D23333">
        <v>2978472</v>
      </c>
    </row>
    <row r="23334" spans="1:4" x14ac:dyDescent="0.55000000000000004">
      <c r="A23334" t="s">
        <v>166</v>
      </c>
      <c r="B23334" t="s">
        <v>2145</v>
      </c>
      <c r="C23334">
        <v>1924</v>
      </c>
      <c r="D23334">
        <v>3053505</v>
      </c>
    </row>
    <row r="23335" spans="1:4" x14ac:dyDescent="0.55000000000000004">
      <c r="A23335" t="s">
        <v>166</v>
      </c>
      <c r="B23335" t="s">
        <v>2145</v>
      </c>
      <c r="C23335">
        <v>1925</v>
      </c>
      <c r="D23335">
        <v>3352005</v>
      </c>
    </row>
    <row r="23336" spans="1:4" x14ac:dyDescent="0.55000000000000004">
      <c r="A23336" t="s">
        <v>166</v>
      </c>
      <c r="B23336" t="s">
        <v>2145</v>
      </c>
      <c r="C23336">
        <v>1926</v>
      </c>
      <c r="D23336">
        <v>3263923</v>
      </c>
    </row>
    <row r="23337" spans="1:4" x14ac:dyDescent="0.55000000000000004">
      <c r="A23337" t="s">
        <v>166</v>
      </c>
      <c r="B23337" t="s">
        <v>2145</v>
      </c>
      <c r="C23337">
        <v>1927</v>
      </c>
      <c r="D23337">
        <v>3688021</v>
      </c>
    </row>
    <row r="23338" spans="1:4" x14ac:dyDescent="0.55000000000000004">
      <c r="A23338" t="s">
        <v>166</v>
      </c>
      <c r="B23338" t="s">
        <v>2145</v>
      </c>
      <c r="C23338">
        <v>1928</v>
      </c>
      <c r="D23338">
        <v>4197640</v>
      </c>
    </row>
    <row r="23339" spans="1:4" x14ac:dyDescent="0.55000000000000004">
      <c r="A23339" t="s">
        <v>166</v>
      </c>
      <c r="B23339" t="s">
        <v>2145</v>
      </c>
      <c r="C23339">
        <v>1929</v>
      </c>
      <c r="D23339">
        <v>4568840</v>
      </c>
    </row>
    <row r="23340" spans="1:4" x14ac:dyDescent="0.55000000000000004">
      <c r="A23340" t="s">
        <v>166</v>
      </c>
      <c r="B23340" t="s">
        <v>2145</v>
      </c>
      <c r="C23340">
        <v>1930</v>
      </c>
      <c r="D23340">
        <v>4299701</v>
      </c>
    </row>
    <row r="23341" spans="1:4" x14ac:dyDescent="0.55000000000000004">
      <c r="A23341" t="s">
        <v>166</v>
      </c>
      <c r="B23341" t="s">
        <v>2145</v>
      </c>
      <c r="C23341">
        <v>1931</v>
      </c>
      <c r="D23341">
        <v>3983129</v>
      </c>
    </row>
    <row r="23342" spans="1:4" x14ac:dyDescent="0.55000000000000004">
      <c r="A23342" t="s">
        <v>166</v>
      </c>
      <c r="B23342" t="s">
        <v>2145</v>
      </c>
      <c r="C23342">
        <v>1932</v>
      </c>
      <c r="D23342">
        <v>3630065</v>
      </c>
    </row>
    <row r="23343" spans="1:4" x14ac:dyDescent="0.55000000000000004">
      <c r="A23343" t="s">
        <v>166</v>
      </c>
      <c r="B23343" t="s">
        <v>2145</v>
      </c>
      <c r="C23343">
        <v>1933</v>
      </c>
      <c r="D23343">
        <v>3359120</v>
      </c>
    </row>
    <row r="23344" spans="1:4" x14ac:dyDescent="0.55000000000000004">
      <c r="A23344" t="s">
        <v>166</v>
      </c>
      <c r="B23344" t="s">
        <v>2145</v>
      </c>
      <c r="C23344">
        <v>1934</v>
      </c>
      <c r="D23344">
        <v>3496361</v>
      </c>
    </row>
    <row r="23345" spans="1:4" x14ac:dyDescent="0.55000000000000004">
      <c r="A23345" t="s">
        <v>166</v>
      </c>
      <c r="B23345" t="s">
        <v>2145</v>
      </c>
      <c r="C23345">
        <v>1935</v>
      </c>
      <c r="D23345">
        <v>3660714</v>
      </c>
    </row>
    <row r="23346" spans="1:4" x14ac:dyDescent="0.55000000000000004">
      <c r="A23346" t="s">
        <v>166</v>
      </c>
      <c r="B23346" t="s">
        <v>2145</v>
      </c>
      <c r="C23346">
        <v>1936</v>
      </c>
      <c r="D23346">
        <v>3608630</v>
      </c>
    </row>
    <row r="23347" spans="1:4" x14ac:dyDescent="0.55000000000000004">
      <c r="A23347" t="s">
        <v>166</v>
      </c>
      <c r="B23347" t="s">
        <v>2145</v>
      </c>
      <c r="C23347">
        <v>1937</v>
      </c>
      <c r="D23347">
        <v>4019429.2</v>
      </c>
    </row>
    <row r="23348" spans="1:4" x14ac:dyDescent="0.55000000000000004">
      <c r="A23348" t="s">
        <v>166</v>
      </c>
      <c r="B23348" t="s">
        <v>2145</v>
      </c>
      <c r="C23348">
        <v>1938</v>
      </c>
      <c r="D23348">
        <v>3808251</v>
      </c>
    </row>
    <row r="23349" spans="1:4" x14ac:dyDescent="0.55000000000000004">
      <c r="A23349" t="s">
        <v>166</v>
      </c>
      <c r="B23349" t="s">
        <v>2145</v>
      </c>
      <c r="C23349">
        <v>1939</v>
      </c>
      <c r="D23349">
        <v>3995308</v>
      </c>
    </row>
    <row r="23350" spans="1:4" x14ac:dyDescent="0.55000000000000004">
      <c r="A23350" t="s">
        <v>166</v>
      </c>
      <c r="B23350" t="s">
        <v>2145</v>
      </c>
      <c r="C23350">
        <v>1940</v>
      </c>
      <c r="D23350">
        <v>4586782</v>
      </c>
    </row>
    <row r="23351" spans="1:4" x14ac:dyDescent="0.55000000000000004">
      <c r="A23351" t="s">
        <v>166</v>
      </c>
      <c r="B23351" t="s">
        <v>2145</v>
      </c>
      <c r="C23351">
        <v>1943</v>
      </c>
      <c r="D23351">
        <v>163729</v>
      </c>
    </row>
    <row r="23352" spans="1:4" x14ac:dyDescent="0.55000000000000004">
      <c r="A23352" t="s">
        <v>166</v>
      </c>
      <c r="B23352" t="s">
        <v>2145</v>
      </c>
      <c r="C23352">
        <v>1944</v>
      </c>
      <c r="D23352">
        <v>40779</v>
      </c>
    </row>
    <row r="23353" spans="1:4" x14ac:dyDescent="0.55000000000000004">
      <c r="A23353" t="s">
        <v>166</v>
      </c>
      <c r="B23353" t="s">
        <v>2145</v>
      </c>
      <c r="C23353">
        <v>1945</v>
      </c>
      <c r="D23353">
        <v>2319319</v>
      </c>
    </row>
    <row r="23354" spans="1:4" x14ac:dyDescent="0.55000000000000004">
      <c r="A23354" t="s">
        <v>166</v>
      </c>
      <c r="B23354" t="s">
        <v>2145</v>
      </c>
      <c r="C23354">
        <v>1946</v>
      </c>
      <c r="D23354">
        <v>4586664</v>
      </c>
    </row>
    <row r="23355" spans="1:4" x14ac:dyDescent="0.55000000000000004">
      <c r="A23355" t="s">
        <v>166</v>
      </c>
      <c r="B23355" t="s">
        <v>2145</v>
      </c>
      <c r="C23355">
        <v>1947</v>
      </c>
      <c r="D23355">
        <v>6386210</v>
      </c>
    </row>
    <row r="23356" spans="1:4" x14ac:dyDescent="0.55000000000000004">
      <c r="A23356" t="s">
        <v>166</v>
      </c>
      <c r="B23356" t="s">
        <v>2145</v>
      </c>
      <c r="C23356">
        <v>1948</v>
      </c>
      <c r="D23356">
        <v>7196473</v>
      </c>
    </row>
    <row r="23357" spans="1:4" x14ac:dyDescent="0.55000000000000004">
      <c r="A23357" t="s">
        <v>166</v>
      </c>
      <c r="B23357" t="s">
        <v>2145</v>
      </c>
      <c r="C23357">
        <v>1949</v>
      </c>
      <c r="D23357">
        <v>8220273</v>
      </c>
    </row>
    <row r="23358" spans="1:4" x14ac:dyDescent="0.55000000000000004">
      <c r="A23358" t="s">
        <v>166</v>
      </c>
      <c r="B23358" t="s">
        <v>2145</v>
      </c>
      <c r="C23358">
        <v>1950</v>
      </c>
      <c r="D23358">
        <v>7875720</v>
      </c>
    </row>
    <row r="23359" spans="1:4" x14ac:dyDescent="0.55000000000000004">
      <c r="A23359" t="s">
        <v>166</v>
      </c>
      <c r="B23359" t="s">
        <v>2145</v>
      </c>
      <c r="C23359">
        <v>1951</v>
      </c>
      <c r="D23359">
        <v>7454236</v>
      </c>
    </row>
    <row r="23360" spans="1:4" x14ac:dyDescent="0.55000000000000004">
      <c r="A23360" t="s">
        <v>166</v>
      </c>
      <c r="B23360" t="s">
        <v>2145</v>
      </c>
      <c r="C23360">
        <v>1952</v>
      </c>
      <c r="D23360">
        <v>7488415</v>
      </c>
    </row>
    <row r="23361" spans="1:4" x14ac:dyDescent="0.55000000000000004">
      <c r="A23361" t="s">
        <v>166</v>
      </c>
      <c r="B23361" t="s">
        <v>2145</v>
      </c>
      <c r="C23361">
        <v>1953</v>
      </c>
      <c r="D23361">
        <v>7436010</v>
      </c>
    </row>
    <row r="23362" spans="1:4" x14ac:dyDescent="0.55000000000000004">
      <c r="A23362" t="s">
        <v>166</v>
      </c>
      <c r="B23362" t="s">
        <v>2145</v>
      </c>
      <c r="C23362">
        <v>1954</v>
      </c>
      <c r="D23362">
        <v>8872656</v>
      </c>
    </row>
    <row r="23363" spans="1:4" x14ac:dyDescent="0.55000000000000004">
      <c r="A23363" t="s">
        <v>166</v>
      </c>
      <c r="B23363" t="s">
        <v>2145</v>
      </c>
      <c r="C23363">
        <v>1955</v>
      </c>
      <c r="D23363">
        <v>10163188</v>
      </c>
    </row>
    <row r="23364" spans="1:4" x14ac:dyDescent="0.55000000000000004">
      <c r="A23364" t="s">
        <v>166</v>
      </c>
      <c r="B23364" t="s">
        <v>2145</v>
      </c>
      <c r="C23364">
        <v>1956</v>
      </c>
      <c r="D23364">
        <v>11621297</v>
      </c>
    </row>
    <row r="23365" spans="1:4" x14ac:dyDescent="0.55000000000000004">
      <c r="A23365" t="s">
        <v>166</v>
      </c>
      <c r="B23365" t="s">
        <v>2145</v>
      </c>
      <c r="C23365">
        <v>1957</v>
      </c>
      <c r="D23365">
        <v>12622784</v>
      </c>
    </row>
    <row r="23366" spans="1:4" x14ac:dyDescent="0.55000000000000004">
      <c r="A23366" t="s">
        <v>166</v>
      </c>
      <c r="B23366" t="s">
        <v>2145</v>
      </c>
      <c r="C23366">
        <v>1958</v>
      </c>
      <c r="D23366">
        <v>12435071</v>
      </c>
    </row>
    <row r="23367" spans="1:4" x14ac:dyDescent="0.55000000000000004">
      <c r="A23367" t="s">
        <v>166</v>
      </c>
      <c r="B23367" t="s">
        <v>2145</v>
      </c>
      <c r="C23367">
        <v>1959</v>
      </c>
      <c r="D23367">
        <v>14266417</v>
      </c>
    </row>
    <row r="23368" spans="1:4" x14ac:dyDescent="0.55000000000000004">
      <c r="A23368" t="s">
        <v>166</v>
      </c>
      <c r="B23368" t="s">
        <v>2145</v>
      </c>
      <c r="C23368">
        <v>1960</v>
      </c>
      <c r="D23368">
        <v>15586529</v>
      </c>
    </row>
    <row r="23369" spans="1:4" x14ac:dyDescent="0.55000000000000004">
      <c r="A23369" t="s">
        <v>166</v>
      </c>
      <c r="B23369" t="s">
        <v>2145</v>
      </c>
      <c r="C23369">
        <v>1961</v>
      </c>
      <c r="D23369">
        <v>16349285</v>
      </c>
    </row>
    <row r="23370" spans="1:4" x14ac:dyDescent="0.55000000000000004">
      <c r="A23370" t="s">
        <v>166</v>
      </c>
      <c r="B23370" t="s">
        <v>2145</v>
      </c>
      <c r="C23370">
        <v>1962</v>
      </c>
      <c r="D23370">
        <v>16778708</v>
      </c>
    </row>
    <row r="23371" spans="1:4" x14ac:dyDescent="0.55000000000000004">
      <c r="A23371" t="s">
        <v>166</v>
      </c>
      <c r="B23371" t="s">
        <v>2145</v>
      </c>
      <c r="C23371">
        <v>1963</v>
      </c>
      <c r="D23371">
        <v>18666488</v>
      </c>
    </row>
    <row r="23372" spans="1:4" x14ac:dyDescent="0.55000000000000004">
      <c r="A23372" t="s">
        <v>166</v>
      </c>
      <c r="B23372" t="s">
        <v>2145</v>
      </c>
      <c r="C23372">
        <v>1964</v>
      </c>
      <c r="D23372">
        <v>21146530</v>
      </c>
    </row>
    <row r="23373" spans="1:4" x14ac:dyDescent="0.55000000000000004">
      <c r="A23373" t="s">
        <v>166</v>
      </c>
      <c r="B23373" t="s">
        <v>2145</v>
      </c>
      <c r="C23373">
        <v>1965</v>
      </c>
      <c r="D23373">
        <v>21759390</v>
      </c>
    </row>
    <row r="23374" spans="1:4" x14ac:dyDescent="0.55000000000000004">
      <c r="A23374" t="s">
        <v>166</v>
      </c>
      <c r="B23374" t="s">
        <v>2145</v>
      </c>
      <c r="C23374">
        <v>1966</v>
      </c>
      <c r="D23374">
        <v>21563866</v>
      </c>
    </row>
    <row r="23375" spans="1:4" x14ac:dyDescent="0.55000000000000004">
      <c r="A23375" t="s">
        <v>166</v>
      </c>
      <c r="B23375" t="s">
        <v>2145</v>
      </c>
      <c r="C23375">
        <v>1967</v>
      </c>
      <c r="D23375">
        <v>21782550</v>
      </c>
    </row>
    <row r="23376" spans="1:4" x14ac:dyDescent="0.55000000000000004">
      <c r="A23376" t="s">
        <v>166</v>
      </c>
      <c r="B23376" t="s">
        <v>2145</v>
      </c>
      <c r="C23376">
        <v>1968</v>
      </c>
      <c r="D23376">
        <v>23300442</v>
      </c>
    </row>
    <row r="23377" spans="1:4" x14ac:dyDescent="0.55000000000000004">
      <c r="A23377" t="s">
        <v>166</v>
      </c>
      <c r="B23377" t="s">
        <v>2145</v>
      </c>
      <c r="C23377">
        <v>1969</v>
      </c>
      <c r="D23377">
        <v>24160988</v>
      </c>
    </row>
    <row r="23378" spans="1:4" x14ac:dyDescent="0.55000000000000004">
      <c r="A23378" t="s">
        <v>166</v>
      </c>
      <c r="B23378" t="s">
        <v>2145</v>
      </c>
      <c r="C23378">
        <v>1970</v>
      </c>
      <c r="D23378">
        <v>31562372</v>
      </c>
    </row>
    <row r="23379" spans="1:4" x14ac:dyDescent="0.55000000000000004">
      <c r="A23379" t="s">
        <v>166</v>
      </c>
      <c r="B23379" t="s">
        <v>2145</v>
      </c>
      <c r="C23379">
        <v>1971</v>
      </c>
      <c r="D23379">
        <v>34011860</v>
      </c>
    </row>
    <row r="23380" spans="1:4" x14ac:dyDescent="0.55000000000000004">
      <c r="A23380" t="s">
        <v>166</v>
      </c>
      <c r="B23380" t="s">
        <v>2145</v>
      </c>
      <c r="C23380">
        <v>1972</v>
      </c>
      <c r="D23380">
        <v>31877576</v>
      </c>
    </row>
    <row r="23381" spans="1:4" x14ac:dyDescent="0.55000000000000004">
      <c r="A23381" t="s">
        <v>166</v>
      </c>
      <c r="B23381" t="s">
        <v>2145</v>
      </c>
      <c r="C23381">
        <v>1973</v>
      </c>
      <c r="D23381">
        <v>38067372</v>
      </c>
    </row>
    <row r="23382" spans="1:4" x14ac:dyDescent="0.55000000000000004">
      <c r="A23382" t="s">
        <v>166</v>
      </c>
      <c r="B23382" t="s">
        <v>2145</v>
      </c>
      <c r="C23382">
        <v>1974</v>
      </c>
      <c r="D23382">
        <v>38223496</v>
      </c>
    </row>
    <row r="23383" spans="1:4" x14ac:dyDescent="0.55000000000000004">
      <c r="A23383" t="s">
        <v>166</v>
      </c>
      <c r="B23383" t="s">
        <v>2145</v>
      </c>
      <c r="C23383">
        <v>1975</v>
      </c>
      <c r="D23383">
        <v>39875268</v>
      </c>
    </row>
    <row r="23384" spans="1:4" x14ac:dyDescent="0.55000000000000004">
      <c r="A23384" t="s">
        <v>166</v>
      </c>
      <c r="B23384" t="s">
        <v>2145</v>
      </c>
      <c r="C23384">
        <v>1976</v>
      </c>
      <c r="D23384">
        <v>41141396</v>
      </c>
    </row>
    <row r="23385" spans="1:4" x14ac:dyDescent="0.55000000000000004">
      <c r="A23385" t="s">
        <v>166</v>
      </c>
      <c r="B23385" t="s">
        <v>2145</v>
      </c>
      <c r="C23385">
        <v>1977</v>
      </c>
      <c r="D23385">
        <v>39997190</v>
      </c>
    </row>
    <row r="23386" spans="1:4" x14ac:dyDescent="0.55000000000000004">
      <c r="A23386" t="s">
        <v>166</v>
      </c>
      <c r="B23386" t="s">
        <v>2145</v>
      </c>
      <c r="C23386">
        <v>1978</v>
      </c>
      <c r="D23386">
        <v>44675250</v>
      </c>
    </row>
    <row r="23387" spans="1:4" x14ac:dyDescent="0.55000000000000004">
      <c r="A23387" t="s">
        <v>166</v>
      </c>
      <c r="B23387" t="s">
        <v>2145</v>
      </c>
      <c r="C23387">
        <v>1979</v>
      </c>
      <c r="D23387">
        <v>48573390</v>
      </c>
    </row>
    <row r="23388" spans="1:4" x14ac:dyDescent="0.55000000000000004">
      <c r="A23388" t="s">
        <v>166</v>
      </c>
      <c r="B23388" t="s">
        <v>2145</v>
      </c>
      <c r="C23388">
        <v>1980</v>
      </c>
      <c r="D23388">
        <v>47741310</v>
      </c>
    </row>
    <row r="23389" spans="1:4" x14ac:dyDescent="0.55000000000000004">
      <c r="A23389" t="s">
        <v>166</v>
      </c>
      <c r="B23389" t="s">
        <v>2145</v>
      </c>
      <c r="C23389">
        <v>1981</v>
      </c>
      <c r="D23389">
        <v>51955384</v>
      </c>
    </row>
    <row r="23390" spans="1:4" x14ac:dyDescent="0.55000000000000004">
      <c r="A23390" t="s">
        <v>166</v>
      </c>
      <c r="B23390" t="s">
        <v>2145</v>
      </c>
      <c r="C23390">
        <v>1982</v>
      </c>
      <c r="D23390">
        <v>47704096</v>
      </c>
    </row>
    <row r="23391" spans="1:4" x14ac:dyDescent="0.55000000000000004">
      <c r="A23391" t="s">
        <v>166</v>
      </c>
      <c r="B23391" t="s">
        <v>2145</v>
      </c>
      <c r="C23391">
        <v>1983</v>
      </c>
      <c r="D23391">
        <v>51364612</v>
      </c>
    </row>
    <row r="23392" spans="1:4" x14ac:dyDescent="0.55000000000000004">
      <c r="A23392" t="s">
        <v>166</v>
      </c>
      <c r="B23392" t="s">
        <v>2145</v>
      </c>
      <c r="C23392">
        <v>1984</v>
      </c>
      <c r="D23392">
        <v>54165636</v>
      </c>
    </row>
    <row r="23393" spans="1:4" x14ac:dyDescent="0.55000000000000004">
      <c r="A23393" t="s">
        <v>166</v>
      </c>
      <c r="B23393" t="s">
        <v>2145</v>
      </c>
      <c r="C23393">
        <v>1985</v>
      </c>
      <c r="D23393">
        <v>55244290</v>
      </c>
    </row>
    <row r="23394" spans="1:4" x14ac:dyDescent="0.55000000000000004">
      <c r="A23394" t="s">
        <v>166</v>
      </c>
      <c r="B23394" t="s">
        <v>2145</v>
      </c>
      <c r="C23394">
        <v>1986</v>
      </c>
      <c r="D23394">
        <v>57680092</v>
      </c>
    </row>
    <row r="23395" spans="1:4" x14ac:dyDescent="0.55000000000000004">
      <c r="A23395" t="s">
        <v>166</v>
      </c>
      <c r="B23395" t="s">
        <v>2145</v>
      </c>
      <c r="C23395">
        <v>1987</v>
      </c>
      <c r="D23395">
        <v>56297600</v>
      </c>
    </row>
    <row r="23396" spans="1:4" x14ac:dyDescent="0.55000000000000004">
      <c r="A23396" t="s">
        <v>166</v>
      </c>
      <c r="B23396" t="s">
        <v>2145</v>
      </c>
      <c r="C23396">
        <v>1988</v>
      </c>
      <c r="D23396">
        <v>58081636</v>
      </c>
    </row>
    <row r="23397" spans="1:4" x14ac:dyDescent="0.55000000000000004">
      <c r="A23397" t="s">
        <v>166</v>
      </c>
      <c r="B23397" t="s">
        <v>2145</v>
      </c>
      <c r="C23397">
        <v>1989</v>
      </c>
      <c r="D23397">
        <v>57896628</v>
      </c>
    </row>
    <row r="23398" spans="1:4" x14ac:dyDescent="0.55000000000000004">
      <c r="A23398" t="s">
        <v>166</v>
      </c>
      <c r="B23398" t="s">
        <v>2145</v>
      </c>
      <c r="C23398">
        <v>1990</v>
      </c>
      <c r="D23398">
        <v>57537920</v>
      </c>
    </row>
    <row r="23399" spans="1:4" x14ac:dyDescent="0.55000000000000004">
      <c r="A23399" t="s">
        <v>166</v>
      </c>
      <c r="B23399" t="s">
        <v>2145</v>
      </c>
      <c r="C23399">
        <v>1991</v>
      </c>
      <c r="D23399">
        <v>40577030</v>
      </c>
    </row>
    <row r="23400" spans="1:4" x14ac:dyDescent="0.55000000000000004">
      <c r="A23400" t="s">
        <v>166</v>
      </c>
      <c r="B23400" t="s">
        <v>2145</v>
      </c>
      <c r="C23400">
        <v>1992</v>
      </c>
      <c r="D23400">
        <v>43635704</v>
      </c>
    </row>
    <row r="23401" spans="1:4" x14ac:dyDescent="0.55000000000000004">
      <c r="A23401" t="s">
        <v>166</v>
      </c>
      <c r="B23401" t="s">
        <v>2145</v>
      </c>
      <c r="C23401">
        <v>1993</v>
      </c>
      <c r="D23401">
        <v>37996972</v>
      </c>
    </row>
    <row r="23402" spans="1:4" x14ac:dyDescent="0.55000000000000004">
      <c r="A23402" t="s">
        <v>166</v>
      </c>
      <c r="B23402" t="s">
        <v>2145</v>
      </c>
      <c r="C23402">
        <v>1994</v>
      </c>
      <c r="D23402">
        <v>36967044</v>
      </c>
    </row>
    <row r="23403" spans="1:4" x14ac:dyDescent="0.55000000000000004">
      <c r="A23403" t="s">
        <v>166</v>
      </c>
      <c r="B23403" t="s">
        <v>2145</v>
      </c>
      <c r="C23403">
        <v>1995</v>
      </c>
      <c r="D23403">
        <v>39046988</v>
      </c>
    </row>
    <row r="23404" spans="1:4" x14ac:dyDescent="0.55000000000000004">
      <c r="A23404" t="s">
        <v>166</v>
      </c>
      <c r="B23404" t="s">
        <v>2145</v>
      </c>
      <c r="C23404">
        <v>1996</v>
      </c>
      <c r="D23404">
        <v>45695570</v>
      </c>
    </row>
    <row r="23405" spans="1:4" x14ac:dyDescent="0.55000000000000004">
      <c r="A23405" t="s">
        <v>166</v>
      </c>
      <c r="B23405" t="s">
        <v>2145</v>
      </c>
      <c r="C23405">
        <v>1997</v>
      </c>
      <c r="D23405">
        <v>49097884</v>
      </c>
    </row>
    <row r="23406" spans="1:4" x14ac:dyDescent="0.55000000000000004">
      <c r="A23406" t="s">
        <v>166</v>
      </c>
      <c r="B23406" t="s">
        <v>2145</v>
      </c>
      <c r="C23406">
        <v>1998</v>
      </c>
      <c r="D23406">
        <v>51690776</v>
      </c>
    </row>
    <row r="23407" spans="1:4" x14ac:dyDescent="0.55000000000000004">
      <c r="A23407" t="s">
        <v>166</v>
      </c>
      <c r="B23407" t="s">
        <v>2145</v>
      </c>
      <c r="C23407">
        <v>1999</v>
      </c>
      <c r="D23407">
        <v>35651524</v>
      </c>
    </row>
    <row r="23408" spans="1:4" x14ac:dyDescent="0.55000000000000004">
      <c r="A23408" t="s">
        <v>166</v>
      </c>
      <c r="B23408" t="s">
        <v>2145</v>
      </c>
      <c r="C23408">
        <v>2000</v>
      </c>
      <c r="D23408">
        <v>39606468</v>
      </c>
    </row>
    <row r="23409" spans="1:4" x14ac:dyDescent="0.55000000000000004">
      <c r="A23409" t="s">
        <v>166</v>
      </c>
      <c r="B23409" t="s">
        <v>2145</v>
      </c>
      <c r="C23409">
        <v>2001</v>
      </c>
      <c r="D23409">
        <v>42540980</v>
      </c>
    </row>
    <row r="23410" spans="1:4" x14ac:dyDescent="0.55000000000000004">
      <c r="A23410" t="s">
        <v>166</v>
      </c>
      <c r="B23410" t="s">
        <v>2145</v>
      </c>
      <c r="C23410">
        <v>2002</v>
      </c>
      <c r="D23410">
        <v>45486444</v>
      </c>
    </row>
    <row r="23411" spans="1:4" x14ac:dyDescent="0.55000000000000004">
      <c r="A23411" t="s">
        <v>166</v>
      </c>
      <c r="B23411" t="s">
        <v>2145</v>
      </c>
      <c r="C23411">
        <v>2003</v>
      </c>
      <c r="D23411">
        <v>48648700</v>
      </c>
    </row>
    <row r="23412" spans="1:4" x14ac:dyDescent="0.55000000000000004">
      <c r="A23412" t="s">
        <v>166</v>
      </c>
      <c r="B23412" t="s">
        <v>2145</v>
      </c>
      <c r="C23412">
        <v>2004</v>
      </c>
      <c r="D23412">
        <v>52942084</v>
      </c>
    </row>
    <row r="23413" spans="1:4" x14ac:dyDescent="0.55000000000000004">
      <c r="A23413" t="s">
        <v>166</v>
      </c>
      <c r="B23413" t="s">
        <v>2145</v>
      </c>
      <c r="C23413">
        <v>2005</v>
      </c>
      <c r="D23413">
        <v>50058260</v>
      </c>
    </row>
    <row r="23414" spans="1:4" x14ac:dyDescent="0.55000000000000004">
      <c r="A23414" t="s">
        <v>166</v>
      </c>
      <c r="B23414" t="s">
        <v>2145</v>
      </c>
      <c r="C23414">
        <v>2006</v>
      </c>
      <c r="D23414">
        <v>53721016</v>
      </c>
    </row>
    <row r="23415" spans="1:4" x14ac:dyDescent="0.55000000000000004">
      <c r="A23415" t="s">
        <v>166</v>
      </c>
      <c r="B23415" t="s">
        <v>2145</v>
      </c>
      <c r="C23415">
        <v>2007</v>
      </c>
      <c r="D23415">
        <v>52159944</v>
      </c>
    </row>
    <row r="23416" spans="1:4" x14ac:dyDescent="0.55000000000000004">
      <c r="A23416" t="s">
        <v>166</v>
      </c>
      <c r="B23416" t="s">
        <v>2145</v>
      </c>
      <c r="C23416">
        <v>2008</v>
      </c>
      <c r="D23416">
        <v>51736810</v>
      </c>
    </row>
    <row r="23417" spans="1:4" x14ac:dyDescent="0.55000000000000004">
      <c r="A23417" t="s">
        <v>166</v>
      </c>
      <c r="B23417" t="s">
        <v>2145</v>
      </c>
      <c r="C23417">
        <v>2009</v>
      </c>
      <c r="D23417">
        <v>45919810</v>
      </c>
    </row>
    <row r="23418" spans="1:4" x14ac:dyDescent="0.55000000000000004">
      <c r="A23418" t="s">
        <v>166</v>
      </c>
      <c r="B23418" t="s">
        <v>2145</v>
      </c>
      <c r="C23418">
        <v>2010</v>
      </c>
      <c r="D23418">
        <v>45694396</v>
      </c>
    </row>
    <row r="23419" spans="1:4" x14ac:dyDescent="0.55000000000000004">
      <c r="A23419" t="s">
        <v>166</v>
      </c>
      <c r="B23419" t="s">
        <v>2145</v>
      </c>
      <c r="C23419">
        <v>2011</v>
      </c>
      <c r="D23419">
        <v>48956180</v>
      </c>
    </row>
    <row r="23420" spans="1:4" x14ac:dyDescent="0.55000000000000004">
      <c r="A23420" t="s">
        <v>166</v>
      </c>
      <c r="B23420" t="s">
        <v>2145</v>
      </c>
      <c r="C23420">
        <v>2012</v>
      </c>
      <c r="D23420">
        <v>43763544</v>
      </c>
    </row>
    <row r="23421" spans="1:4" x14ac:dyDescent="0.55000000000000004">
      <c r="A23421" t="s">
        <v>166</v>
      </c>
      <c r="B23421" t="s">
        <v>2145</v>
      </c>
      <c r="C23421">
        <v>2013</v>
      </c>
      <c r="D23421">
        <v>44576068</v>
      </c>
    </row>
    <row r="23422" spans="1:4" x14ac:dyDescent="0.55000000000000004">
      <c r="A23422" t="s">
        <v>166</v>
      </c>
      <c r="B23422" t="s">
        <v>2145</v>
      </c>
      <c r="C23422">
        <v>2014</v>
      </c>
      <c r="D23422">
        <v>37331040</v>
      </c>
    </row>
    <row r="23423" spans="1:4" x14ac:dyDescent="0.55000000000000004">
      <c r="A23423" t="s">
        <v>166</v>
      </c>
      <c r="B23423" t="s">
        <v>2145</v>
      </c>
      <c r="C23423">
        <v>2015</v>
      </c>
      <c r="D23423">
        <v>43896996</v>
      </c>
    </row>
    <row r="23424" spans="1:4" x14ac:dyDescent="0.55000000000000004">
      <c r="A23424" t="s">
        <v>166</v>
      </c>
      <c r="B23424" t="s">
        <v>2145</v>
      </c>
      <c r="C23424">
        <v>2016</v>
      </c>
      <c r="D23424">
        <v>45192630</v>
      </c>
    </row>
    <row r="23425" spans="1:4" x14ac:dyDescent="0.55000000000000004">
      <c r="A23425" t="s">
        <v>166</v>
      </c>
      <c r="B23425" t="s">
        <v>2145</v>
      </c>
      <c r="C23425">
        <v>2017</v>
      </c>
      <c r="D23425">
        <v>45672508</v>
      </c>
    </row>
    <row r="23426" spans="1:4" x14ac:dyDescent="0.55000000000000004">
      <c r="A23426" t="s">
        <v>166</v>
      </c>
      <c r="B23426" t="s">
        <v>2145</v>
      </c>
      <c r="C23426">
        <v>2018</v>
      </c>
      <c r="D23426">
        <v>44478060</v>
      </c>
    </row>
    <row r="23427" spans="1:4" x14ac:dyDescent="0.55000000000000004">
      <c r="A23427" t="s">
        <v>166</v>
      </c>
      <c r="B23427" t="s">
        <v>2145</v>
      </c>
      <c r="C23427">
        <v>2019</v>
      </c>
      <c r="D23427">
        <v>44444510</v>
      </c>
    </row>
    <row r="23428" spans="1:4" x14ac:dyDescent="0.55000000000000004">
      <c r="A23428" t="s">
        <v>166</v>
      </c>
      <c r="B23428" t="s">
        <v>2145</v>
      </c>
      <c r="C23428">
        <v>2020</v>
      </c>
      <c r="D23428">
        <v>45356156</v>
      </c>
    </row>
    <row r="23429" spans="1:4" x14ac:dyDescent="0.55000000000000004">
      <c r="A23429" t="s">
        <v>166</v>
      </c>
      <c r="B23429" t="s">
        <v>2145</v>
      </c>
      <c r="C23429">
        <v>2021</v>
      </c>
      <c r="D23429">
        <v>43886132</v>
      </c>
    </row>
    <row r="23430" spans="1:4" x14ac:dyDescent="0.55000000000000004">
      <c r="A23430" t="s">
        <v>166</v>
      </c>
      <c r="B23430" t="s">
        <v>2145</v>
      </c>
      <c r="C23430">
        <v>2022</v>
      </c>
      <c r="D23430">
        <v>44462404</v>
      </c>
    </row>
    <row r="23431" spans="1:4" x14ac:dyDescent="0.55000000000000004">
      <c r="A23431" t="s">
        <v>166</v>
      </c>
      <c r="B23431" t="s">
        <v>2145</v>
      </c>
      <c r="C23431">
        <v>2023</v>
      </c>
      <c r="D23431">
        <v>42907320</v>
      </c>
    </row>
    <row r="23432" spans="1:4" x14ac:dyDescent="0.55000000000000004">
      <c r="A23432" t="s">
        <v>166</v>
      </c>
      <c r="B23432" t="s">
        <v>2145</v>
      </c>
      <c r="C23432">
        <v>2024</v>
      </c>
      <c r="D23432">
        <v>42019440</v>
      </c>
    </row>
    <row r="23433" spans="1:4" x14ac:dyDescent="0.55000000000000004">
      <c r="A23433" t="s">
        <v>167</v>
      </c>
      <c r="B23433" t="s">
        <v>2146</v>
      </c>
      <c r="C23433">
        <v>1963</v>
      </c>
      <c r="D23433">
        <v>7328</v>
      </c>
    </row>
    <row r="23434" spans="1:4" x14ac:dyDescent="0.55000000000000004">
      <c r="A23434" t="s">
        <v>167</v>
      </c>
      <c r="B23434" t="s">
        <v>2146</v>
      </c>
      <c r="C23434">
        <v>1964</v>
      </c>
      <c r="D23434">
        <v>7328</v>
      </c>
    </row>
    <row r="23435" spans="1:4" x14ac:dyDescent="0.55000000000000004">
      <c r="A23435" t="s">
        <v>167</v>
      </c>
      <c r="B23435" t="s">
        <v>2146</v>
      </c>
      <c r="C23435">
        <v>1965</v>
      </c>
      <c r="D23435">
        <v>7328</v>
      </c>
    </row>
    <row r="23436" spans="1:4" x14ac:dyDescent="0.55000000000000004">
      <c r="A23436" t="s">
        <v>167</v>
      </c>
      <c r="B23436" t="s">
        <v>2146</v>
      </c>
      <c r="C23436">
        <v>1966</v>
      </c>
      <c r="D23436">
        <v>7328</v>
      </c>
    </row>
    <row r="23437" spans="1:4" x14ac:dyDescent="0.55000000000000004">
      <c r="A23437" t="s">
        <v>167</v>
      </c>
      <c r="B23437" t="s">
        <v>2146</v>
      </c>
      <c r="C23437">
        <v>1967</v>
      </c>
      <c r="D23437">
        <v>7328</v>
      </c>
    </row>
    <row r="23438" spans="1:4" x14ac:dyDescent="0.55000000000000004">
      <c r="A23438" t="s">
        <v>167</v>
      </c>
      <c r="B23438" t="s">
        <v>2146</v>
      </c>
      <c r="C23438">
        <v>1968</v>
      </c>
      <c r="D23438">
        <v>7328</v>
      </c>
    </row>
    <row r="23439" spans="1:4" x14ac:dyDescent="0.55000000000000004">
      <c r="A23439" t="s">
        <v>167</v>
      </c>
      <c r="B23439" t="s">
        <v>2146</v>
      </c>
      <c r="C23439">
        <v>1969</v>
      </c>
      <c r="D23439">
        <v>7328</v>
      </c>
    </row>
    <row r="23440" spans="1:4" x14ac:dyDescent="0.55000000000000004">
      <c r="A23440" t="s">
        <v>167</v>
      </c>
      <c r="B23440" t="s">
        <v>2146</v>
      </c>
      <c r="C23440">
        <v>1970</v>
      </c>
      <c r="D23440">
        <v>29312</v>
      </c>
    </row>
    <row r="23441" spans="1:4" x14ac:dyDescent="0.55000000000000004">
      <c r="A23441" t="s">
        <v>167</v>
      </c>
      <c r="B23441" t="s">
        <v>2146</v>
      </c>
      <c r="C23441">
        <v>1971</v>
      </c>
      <c r="D23441">
        <v>32976</v>
      </c>
    </row>
    <row r="23442" spans="1:4" x14ac:dyDescent="0.55000000000000004">
      <c r="A23442" t="s">
        <v>167</v>
      </c>
      <c r="B23442" t="s">
        <v>2146</v>
      </c>
      <c r="C23442">
        <v>1972</v>
      </c>
      <c r="D23442">
        <v>43968</v>
      </c>
    </row>
    <row r="23443" spans="1:4" x14ac:dyDescent="0.55000000000000004">
      <c r="A23443" t="s">
        <v>167</v>
      </c>
      <c r="B23443" t="s">
        <v>2146</v>
      </c>
      <c r="C23443">
        <v>1973</v>
      </c>
      <c r="D23443">
        <v>47632</v>
      </c>
    </row>
    <row r="23444" spans="1:4" x14ac:dyDescent="0.55000000000000004">
      <c r="A23444" t="s">
        <v>167</v>
      </c>
      <c r="B23444" t="s">
        <v>2146</v>
      </c>
      <c r="C23444">
        <v>1974</v>
      </c>
      <c r="D23444">
        <v>54960</v>
      </c>
    </row>
    <row r="23445" spans="1:4" x14ac:dyDescent="0.55000000000000004">
      <c r="A23445" t="s">
        <v>167</v>
      </c>
      <c r="B23445" t="s">
        <v>2146</v>
      </c>
      <c r="C23445">
        <v>1975</v>
      </c>
      <c r="D23445">
        <v>58624</v>
      </c>
    </row>
    <row r="23446" spans="1:4" x14ac:dyDescent="0.55000000000000004">
      <c r="A23446" t="s">
        <v>167</v>
      </c>
      <c r="B23446" t="s">
        <v>2146</v>
      </c>
      <c r="C23446">
        <v>1976</v>
      </c>
      <c r="D23446">
        <v>80608</v>
      </c>
    </row>
    <row r="23447" spans="1:4" x14ac:dyDescent="0.55000000000000004">
      <c r="A23447" t="s">
        <v>167</v>
      </c>
      <c r="B23447" t="s">
        <v>2146</v>
      </c>
      <c r="C23447">
        <v>1977</v>
      </c>
      <c r="D23447">
        <v>84272</v>
      </c>
    </row>
    <row r="23448" spans="1:4" x14ac:dyDescent="0.55000000000000004">
      <c r="A23448" t="s">
        <v>167</v>
      </c>
      <c r="B23448" t="s">
        <v>2146</v>
      </c>
      <c r="C23448">
        <v>1978</v>
      </c>
      <c r="D23448">
        <v>76944</v>
      </c>
    </row>
    <row r="23449" spans="1:4" x14ac:dyDescent="0.55000000000000004">
      <c r="A23449" t="s">
        <v>167</v>
      </c>
      <c r="B23449" t="s">
        <v>2146</v>
      </c>
      <c r="C23449">
        <v>1979</v>
      </c>
      <c r="D23449">
        <v>120912</v>
      </c>
    </row>
    <row r="23450" spans="1:4" x14ac:dyDescent="0.55000000000000004">
      <c r="A23450" t="s">
        <v>167</v>
      </c>
      <c r="B23450" t="s">
        <v>2146</v>
      </c>
      <c r="C23450">
        <v>1980</v>
      </c>
      <c r="D23450">
        <v>95264</v>
      </c>
    </row>
    <row r="23451" spans="1:4" x14ac:dyDescent="0.55000000000000004">
      <c r="A23451" t="s">
        <v>167</v>
      </c>
      <c r="B23451" t="s">
        <v>2146</v>
      </c>
      <c r="C23451">
        <v>1981</v>
      </c>
      <c r="D23451">
        <v>98928</v>
      </c>
    </row>
    <row r="23452" spans="1:4" x14ac:dyDescent="0.55000000000000004">
      <c r="A23452" t="s">
        <v>167</v>
      </c>
      <c r="B23452" t="s">
        <v>2146</v>
      </c>
      <c r="C23452">
        <v>1982</v>
      </c>
      <c r="D23452">
        <v>84272</v>
      </c>
    </row>
    <row r="23453" spans="1:4" x14ac:dyDescent="0.55000000000000004">
      <c r="A23453" t="s">
        <v>167</v>
      </c>
      <c r="B23453" t="s">
        <v>2146</v>
      </c>
      <c r="C23453">
        <v>1983</v>
      </c>
      <c r="D23453">
        <v>98928</v>
      </c>
    </row>
    <row r="23454" spans="1:4" x14ac:dyDescent="0.55000000000000004">
      <c r="A23454" t="s">
        <v>167</v>
      </c>
      <c r="B23454" t="s">
        <v>2146</v>
      </c>
      <c r="C23454">
        <v>1984</v>
      </c>
      <c r="D23454">
        <v>98928</v>
      </c>
    </row>
    <row r="23455" spans="1:4" x14ac:dyDescent="0.55000000000000004">
      <c r="A23455" t="s">
        <v>167</v>
      </c>
      <c r="B23455" t="s">
        <v>2146</v>
      </c>
      <c r="C23455">
        <v>1985</v>
      </c>
      <c r="D23455">
        <v>150224</v>
      </c>
    </row>
    <row r="23456" spans="1:4" x14ac:dyDescent="0.55000000000000004">
      <c r="A23456" t="s">
        <v>167</v>
      </c>
      <c r="B23456" t="s">
        <v>2146</v>
      </c>
      <c r="C23456">
        <v>1986</v>
      </c>
      <c r="D23456">
        <v>164880</v>
      </c>
    </row>
    <row r="23457" spans="1:4" x14ac:dyDescent="0.55000000000000004">
      <c r="A23457" t="s">
        <v>167</v>
      </c>
      <c r="B23457" t="s">
        <v>2146</v>
      </c>
      <c r="C23457">
        <v>1987</v>
      </c>
      <c r="D23457">
        <v>201520</v>
      </c>
    </row>
    <row r="23458" spans="1:4" x14ac:dyDescent="0.55000000000000004">
      <c r="A23458" t="s">
        <v>167</v>
      </c>
      <c r="B23458" t="s">
        <v>2146</v>
      </c>
      <c r="C23458">
        <v>1988</v>
      </c>
      <c r="D23458">
        <v>197856</v>
      </c>
    </row>
    <row r="23459" spans="1:4" x14ac:dyDescent="0.55000000000000004">
      <c r="A23459" t="s">
        <v>167</v>
      </c>
      <c r="B23459" t="s">
        <v>2146</v>
      </c>
      <c r="C23459">
        <v>1989</v>
      </c>
      <c r="D23459">
        <v>234496</v>
      </c>
    </row>
    <row r="23460" spans="1:4" x14ac:dyDescent="0.55000000000000004">
      <c r="A23460" t="s">
        <v>167</v>
      </c>
      <c r="B23460" t="s">
        <v>2146</v>
      </c>
      <c r="C23460">
        <v>1990</v>
      </c>
      <c r="D23460">
        <v>150224</v>
      </c>
    </row>
    <row r="23461" spans="1:4" x14ac:dyDescent="0.55000000000000004">
      <c r="A23461" t="s">
        <v>167</v>
      </c>
      <c r="B23461" t="s">
        <v>2146</v>
      </c>
      <c r="C23461">
        <v>1991</v>
      </c>
      <c r="D23461">
        <v>172208</v>
      </c>
    </row>
    <row r="23462" spans="1:4" x14ac:dyDescent="0.55000000000000004">
      <c r="A23462" t="s">
        <v>167</v>
      </c>
      <c r="B23462" t="s">
        <v>2146</v>
      </c>
      <c r="C23462">
        <v>1992</v>
      </c>
      <c r="D23462">
        <v>172208</v>
      </c>
    </row>
    <row r="23463" spans="1:4" x14ac:dyDescent="0.55000000000000004">
      <c r="A23463" t="s">
        <v>167</v>
      </c>
      <c r="B23463" t="s">
        <v>2146</v>
      </c>
      <c r="C23463">
        <v>1993</v>
      </c>
      <c r="D23463">
        <v>183200</v>
      </c>
    </row>
    <row r="23464" spans="1:4" x14ac:dyDescent="0.55000000000000004">
      <c r="A23464" t="s">
        <v>167</v>
      </c>
      <c r="B23464" t="s">
        <v>2146</v>
      </c>
      <c r="C23464">
        <v>1994</v>
      </c>
      <c r="D23464">
        <v>201520</v>
      </c>
    </row>
    <row r="23465" spans="1:4" x14ac:dyDescent="0.55000000000000004">
      <c r="A23465" t="s">
        <v>167</v>
      </c>
      <c r="B23465" t="s">
        <v>2146</v>
      </c>
      <c r="C23465">
        <v>1995</v>
      </c>
      <c r="D23465">
        <v>197856</v>
      </c>
    </row>
    <row r="23466" spans="1:4" x14ac:dyDescent="0.55000000000000004">
      <c r="A23466" t="s">
        <v>167</v>
      </c>
      <c r="B23466" t="s">
        <v>2146</v>
      </c>
      <c r="C23466">
        <v>1996</v>
      </c>
      <c r="D23466">
        <v>234496</v>
      </c>
    </row>
    <row r="23467" spans="1:4" x14ac:dyDescent="0.55000000000000004">
      <c r="A23467" t="s">
        <v>167</v>
      </c>
      <c r="B23467" t="s">
        <v>2146</v>
      </c>
      <c r="C23467">
        <v>1997</v>
      </c>
      <c r="D23467">
        <v>271136</v>
      </c>
    </row>
    <row r="23468" spans="1:4" x14ac:dyDescent="0.55000000000000004">
      <c r="A23468" t="s">
        <v>167</v>
      </c>
      <c r="B23468" t="s">
        <v>2146</v>
      </c>
      <c r="C23468">
        <v>1998</v>
      </c>
      <c r="D23468">
        <v>289456</v>
      </c>
    </row>
    <row r="23469" spans="1:4" x14ac:dyDescent="0.55000000000000004">
      <c r="A23469" t="s">
        <v>167</v>
      </c>
      <c r="B23469" t="s">
        <v>2146</v>
      </c>
      <c r="C23469">
        <v>1999</v>
      </c>
      <c r="D23469">
        <v>304112</v>
      </c>
    </row>
    <row r="23470" spans="1:4" x14ac:dyDescent="0.55000000000000004">
      <c r="A23470" t="s">
        <v>167</v>
      </c>
      <c r="B23470" t="s">
        <v>2146</v>
      </c>
      <c r="C23470">
        <v>2000</v>
      </c>
      <c r="D23470">
        <v>318768</v>
      </c>
    </row>
    <row r="23471" spans="1:4" x14ac:dyDescent="0.55000000000000004">
      <c r="A23471" t="s">
        <v>167</v>
      </c>
      <c r="B23471" t="s">
        <v>2146</v>
      </c>
      <c r="C23471">
        <v>2001</v>
      </c>
      <c r="D23471">
        <v>340752</v>
      </c>
    </row>
    <row r="23472" spans="1:4" x14ac:dyDescent="0.55000000000000004">
      <c r="A23472" t="s">
        <v>167</v>
      </c>
      <c r="B23472" t="s">
        <v>2146</v>
      </c>
      <c r="C23472">
        <v>2002</v>
      </c>
      <c r="D23472">
        <v>348080</v>
      </c>
    </row>
    <row r="23473" spans="1:4" x14ac:dyDescent="0.55000000000000004">
      <c r="A23473" t="s">
        <v>167</v>
      </c>
      <c r="B23473" t="s">
        <v>2146</v>
      </c>
      <c r="C23473">
        <v>2003</v>
      </c>
      <c r="D23473">
        <v>340752</v>
      </c>
    </row>
    <row r="23474" spans="1:4" x14ac:dyDescent="0.55000000000000004">
      <c r="A23474" t="s">
        <v>167</v>
      </c>
      <c r="B23474" t="s">
        <v>2146</v>
      </c>
      <c r="C23474">
        <v>2004</v>
      </c>
      <c r="D23474">
        <v>377392</v>
      </c>
    </row>
    <row r="23475" spans="1:4" x14ac:dyDescent="0.55000000000000004">
      <c r="A23475" t="s">
        <v>167</v>
      </c>
      <c r="B23475" t="s">
        <v>2146</v>
      </c>
      <c r="C23475">
        <v>2005</v>
      </c>
      <c r="D23475">
        <v>381056</v>
      </c>
    </row>
    <row r="23476" spans="1:4" x14ac:dyDescent="0.55000000000000004">
      <c r="A23476" t="s">
        <v>167</v>
      </c>
      <c r="B23476" t="s">
        <v>2146</v>
      </c>
      <c r="C23476">
        <v>2006</v>
      </c>
      <c r="D23476">
        <v>384720</v>
      </c>
    </row>
    <row r="23477" spans="1:4" x14ac:dyDescent="0.55000000000000004">
      <c r="A23477" t="s">
        <v>167</v>
      </c>
      <c r="B23477" t="s">
        <v>2146</v>
      </c>
      <c r="C23477">
        <v>2007</v>
      </c>
      <c r="D23477">
        <v>403040</v>
      </c>
    </row>
    <row r="23478" spans="1:4" x14ac:dyDescent="0.55000000000000004">
      <c r="A23478" t="s">
        <v>167</v>
      </c>
      <c r="B23478" t="s">
        <v>2146</v>
      </c>
      <c r="C23478">
        <v>2008</v>
      </c>
      <c r="D23478">
        <v>414032</v>
      </c>
    </row>
    <row r="23479" spans="1:4" x14ac:dyDescent="0.55000000000000004">
      <c r="A23479" t="s">
        <v>167</v>
      </c>
      <c r="B23479" t="s">
        <v>2146</v>
      </c>
      <c r="C23479">
        <v>2009</v>
      </c>
      <c r="D23479">
        <v>443344</v>
      </c>
    </row>
    <row r="23480" spans="1:4" x14ac:dyDescent="0.55000000000000004">
      <c r="A23480" t="s">
        <v>167</v>
      </c>
      <c r="B23480" t="s">
        <v>2146</v>
      </c>
      <c r="C23480">
        <v>2010</v>
      </c>
      <c r="D23480">
        <v>439680</v>
      </c>
    </row>
    <row r="23481" spans="1:4" x14ac:dyDescent="0.55000000000000004">
      <c r="A23481" t="s">
        <v>167</v>
      </c>
      <c r="B23481" t="s">
        <v>2146</v>
      </c>
      <c r="C23481">
        <v>2011</v>
      </c>
      <c r="D23481">
        <v>403040</v>
      </c>
    </row>
    <row r="23482" spans="1:4" x14ac:dyDescent="0.55000000000000004">
      <c r="A23482" t="s">
        <v>167</v>
      </c>
      <c r="B23482" t="s">
        <v>2146</v>
      </c>
      <c r="C23482">
        <v>2012</v>
      </c>
      <c r="D23482">
        <v>417696</v>
      </c>
    </row>
    <row r="23483" spans="1:4" x14ac:dyDescent="0.55000000000000004">
      <c r="A23483" t="s">
        <v>167</v>
      </c>
      <c r="B23483" t="s">
        <v>2146</v>
      </c>
      <c r="C23483">
        <v>2013</v>
      </c>
      <c r="D23483">
        <v>414032</v>
      </c>
    </row>
    <row r="23484" spans="1:4" x14ac:dyDescent="0.55000000000000004">
      <c r="A23484" t="s">
        <v>167</v>
      </c>
      <c r="B23484" t="s">
        <v>2146</v>
      </c>
      <c r="C23484">
        <v>2014</v>
      </c>
      <c r="D23484">
        <v>458000</v>
      </c>
    </row>
    <row r="23485" spans="1:4" x14ac:dyDescent="0.55000000000000004">
      <c r="A23485" t="s">
        <v>167</v>
      </c>
      <c r="B23485" t="s">
        <v>2146</v>
      </c>
      <c r="C23485">
        <v>2015</v>
      </c>
      <c r="D23485">
        <v>498304</v>
      </c>
    </row>
    <row r="23486" spans="1:4" x14ac:dyDescent="0.55000000000000004">
      <c r="A23486" t="s">
        <v>167</v>
      </c>
      <c r="B23486" t="s">
        <v>2146</v>
      </c>
      <c r="C23486">
        <v>2016</v>
      </c>
      <c r="D23486">
        <v>553264</v>
      </c>
    </row>
    <row r="23487" spans="1:4" x14ac:dyDescent="0.55000000000000004">
      <c r="A23487" t="s">
        <v>167</v>
      </c>
      <c r="B23487" t="s">
        <v>2146</v>
      </c>
      <c r="C23487">
        <v>2017</v>
      </c>
      <c r="D23487">
        <v>575248</v>
      </c>
    </row>
    <row r="23488" spans="1:4" x14ac:dyDescent="0.55000000000000004">
      <c r="A23488" t="s">
        <v>167</v>
      </c>
      <c r="B23488" t="s">
        <v>2146</v>
      </c>
      <c r="C23488">
        <v>2018</v>
      </c>
      <c r="D23488">
        <v>597232</v>
      </c>
    </row>
    <row r="23489" spans="1:4" x14ac:dyDescent="0.55000000000000004">
      <c r="A23489" t="s">
        <v>167</v>
      </c>
      <c r="B23489" t="s">
        <v>2146</v>
      </c>
      <c r="C23489">
        <v>2019</v>
      </c>
      <c r="D23489">
        <v>589904</v>
      </c>
    </row>
    <row r="23490" spans="1:4" x14ac:dyDescent="0.55000000000000004">
      <c r="A23490" t="s">
        <v>167</v>
      </c>
      <c r="B23490" t="s">
        <v>2146</v>
      </c>
      <c r="C23490">
        <v>2020</v>
      </c>
      <c r="D23490">
        <v>597232</v>
      </c>
    </row>
    <row r="23491" spans="1:4" x14ac:dyDescent="0.55000000000000004">
      <c r="A23491" t="s">
        <v>167</v>
      </c>
      <c r="B23491" t="s">
        <v>2146</v>
      </c>
      <c r="C23491">
        <v>2021</v>
      </c>
      <c r="D23491">
        <v>611888</v>
      </c>
    </row>
    <row r="23492" spans="1:4" x14ac:dyDescent="0.55000000000000004">
      <c r="A23492" t="s">
        <v>167</v>
      </c>
      <c r="B23492" t="s">
        <v>2146</v>
      </c>
      <c r="C23492">
        <v>2022</v>
      </c>
      <c r="D23492">
        <v>628936</v>
      </c>
    </row>
    <row r="23493" spans="1:4" x14ac:dyDescent="0.55000000000000004">
      <c r="A23493" t="s">
        <v>167</v>
      </c>
      <c r="B23493" t="s">
        <v>2146</v>
      </c>
      <c r="C23493">
        <v>2023</v>
      </c>
      <c r="D23493">
        <v>641309</v>
      </c>
    </row>
    <row r="23494" spans="1:4" x14ac:dyDescent="0.55000000000000004">
      <c r="A23494" t="s">
        <v>167</v>
      </c>
      <c r="B23494" t="s">
        <v>2146</v>
      </c>
      <c r="C23494">
        <v>2024</v>
      </c>
      <c r="D23494">
        <v>652571</v>
      </c>
    </row>
    <row r="23495" spans="1:4" x14ac:dyDescent="0.55000000000000004">
      <c r="A23495" t="s">
        <v>168</v>
      </c>
      <c r="B23495" t="s">
        <v>2147</v>
      </c>
      <c r="C23495">
        <v>1950</v>
      </c>
      <c r="D23495">
        <v>157552</v>
      </c>
    </row>
    <row r="23496" spans="1:4" x14ac:dyDescent="0.55000000000000004">
      <c r="A23496" t="s">
        <v>168</v>
      </c>
      <c r="B23496" t="s">
        <v>2147</v>
      </c>
      <c r="C23496">
        <v>1951</v>
      </c>
      <c r="D23496">
        <v>95264</v>
      </c>
    </row>
    <row r="23497" spans="1:4" x14ac:dyDescent="0.55000000000000004">
      <c r="A23497" t="s">
        <v>168</v>
      </c>
      <c r="B23497" t="s">
        <v>2147</v>
      </c>
      <c r="C23497">
        <v>1952</v>
      </c>
      <c r="D23497">
        <v>179536</v>
      </c>
    </row>
    <row r="23498" spans="1:4" x14ac:dyDescent="0.55000000000000004">
      <c r="A23498" t="s">
        <v>168</v>
      </c>
      <c r="B23498" t="s">
        <v>2147</v>
      </c>
      <c r="C23498">
        <v>1953</v>
      </c>
      <c r="D23498">
        <v>168544</v>
      </c>
    </row>
    <row r="23499" spans="1:4" x14ac:dyDescent="0.55000000000000004">
      <c r="A23499" t="s">
        <v>168</v>
      </c>
      <c r="B23499" t="s">
        <v>2147</v>
      </c>
      <c r="C23499">
        <v>1954</v>
      </c>
      <c r="D23499">
        <v>124576</v>
      </c>
    </row>
    <row r="23500" spans="1:4" x14ac:dyDescent="0.55000000000000004">
      <c r="A23500" t="s">
        <v>168</v>
      </c>
      <c r="B23500" t="s">
        <v>2147</v>
      </c>
      <c r="C23500">
        <v>1955</v>
      </c>
      <c r="D23500">
        <v>183200</v>
      </c>
    </row>
    <row r="23501" spans="1:4" x14ac:dyDescent="0.55000000000000004">
      <c r="A23501" t="s">
        <v>168</v>
      </c>
      <c r="B23501" t="s">
        <v>2147</v>
      </c>
      <c r="C23501">
        <v>1956</v>
      </c>
      <c r="D23501">
        <v>179536</v>
      </c>
    </row>
    <row r="23502" spans="1:4" x14ac:dyDescent="0.55000000000000004">
      <c r="A23502" t="s">
        <v>168</v>
      </c>
      <c r="B23502" t="s">
        <v>2147</v>
      </c>
      <c r="C23502">
        <v>1957</v>
      </c>
      <c r="D23502">
        <v>388384</v>
      </c>
    </row>
    <row r="23503" spans="1:4" x14ac:dyDescent="0.55000000000000004">
      <c r="A23503" t="s">
        <v>168</v>
      </c>
      <c r="B23503" t="s">
        <v>2147</v>
      </c>
      <c r="C23503">
        <v>1958</v>
      </c>
      <c r="D23503">
        <v>208848</v>
      </c>
    </row>
    <row r="23504" spans="1:4" x14ac:dyDescent="0.55000000000000004">
      <c r="A23504" t="s">
        <v>168</v>
      </c>
      <c r="B23504" t="s">
        <v>2147</v>
      </c>
      <c r="C23504">
        <v>1959</v>
      </c>
      <c r="D23504">
        <v>234496</v>
      </c>
    </row>
    <row r="23505" spans="1:4" x14ac:dyDescent="0.55000000000000004">
      <c r="A23505" t="s">
        <v>168</v>
      </c>
      <c r="B23505" t="s">
        <v>2147</v>
      </c>
      <c r="C23505">
        <v>1960</v>
      </c>
      <c r="D23505">
        <v>714480</v>
      </c>
    </row>
    <row r="23506" spans="1:4" x14ac:dyDescent="0.55000000000000004">
      <c r="A23506" t="s">
        <v>168</v>
      </c>
      <c r="B23506" t="s">
        <v>2147</v>
      </c>
      <c r="C23506">
        <v>1961</v>
      </c>
      <c r="D23506">
        <v>289456</v>
      </c>
    </row>
    <row r="23507" spans="1:4" x14ac:dyDescent="0.55000000000000004">
      <c r="A23507" t="s">
        <v>168</v>
      </c>
      <c r="B23507" t="s">
        <v>2147</v>
      </c>
      <c r="C23507">
        <v>1962</v>
      </c>
      <c r="D23507">
        <v>326096</v>
      </c>
    </row>
    <row r="23508" spans="1:4" x14ac:dyDescent="0.55000000000000004">
      <c r="A23508" t="s">
        <v>168</v>
      </c>
      <c r="B23508" t="s">
        <v>2147</v>
      </c>
      <c r="C23508">
        <v>1963</v>
      </c>
      <c r="D23508">
        <v>370064</v>
      </c>
    </row>
    <row r="23509" spans="1:4" x14ac:dyDescent="0.55000000000000004">
      <c r="A23509" t="s">
        <v>168</v>
      </c>
      <c r="B23509" t="s">
        <v>2147</v>
      </c>
      <c r="C23509">
        <v>1964</v>
      </c>
      <c r="D23509">
        <v>304112</v>
      </c>
    </row>
    <row r="23510" spans="1:4" x14ac:dyDescent="0.55000000000000004">
      <c r="A23510" t="s">
        <v>168</v>
      </c>
      <c r="B23510" t="s">
        <v>2147</v>
      </c>
      <c r="C23510">
        <v>1965</v>
      </c>
      <c r="D23510">
        <v>282128</v>
      </c>
    </row>
    <row r="23511" spans="1:4" x14ac:dyDescent="0.55000000000000004">
      <c r="A23511" t="s">
        <v>168</v>
      </c>
      <c r="B23511" t="s">
        <v>2147</v>
      </c>
      <c r="C23511">
        <v>1966</v>
      </c>
      <c r="D23511">
        <v>300448</v>
      </c>
    </row>
    <row r="23512" spans="1:4" x14ac:dyDescent="0.55000000000000004">
      <c r="A23512" t="s">
        <v>168</v>
      </c>
      <c r="B23512" t="s">
        <v>2147</v>
      </c>
      <c r="C23512">
        <v>1967</v>
      </c>
      <c r="D23512">
        <v>252815.98</v>
      </c>
    </row>
    <row r="23513" spans="1:4" x14ac:dyDescent="0.55000000000000004">
      <c r="A23513" t="s">
        <v>168</v>
      </c>
      <c r="B23513" t="s">
        <v>2147</v>
      </c>
      <c r="C23513">
        <v>1968</v>
      </c>
      <c r="D23513">
        <v>362736</v>
      </c>
    </row>
    <row r="23514" spans="1:4" x14ac:dyDescent="0.55000000000000004">
      <c r="A23514" t="s">
        <v>168</v>
      </c>
      <c r="B23514" t="s">
        <v>2147</v>
      </c>
      <c r="C23514">
        <v>1969</v>
      </c>
      <c r="D23514">
        <v>1084544</v>
      </c>
    </row>
    <row r="23515" spans="1:4" x14ac:dyDescent="0.55000000000000004">
      <c r="A23515" t="s">
        <v>168</v>
      </c>
      <c r="B23515" t="s">
        <v>2147</v>
      </c>
      <c r="C23515">
        <v>1970</v>
      </c>
      <c r="D23515">
        <v>857376</v>
      </c>
    </row>
    <row r="23516" spans="1:4" x14ac:dyDescent="0.55000000000000004">
      <c r="A23516" t="s">
        <v>168</v>
      </c>
      <c r="B23516" t="s">
        <v>2147</v>
      </c>
      <c r="C23516">
        <v>1971</v>
      </c>
      <c r="D23516">
        <v>802416</v>
      </c>
    </row>
    <row r="23517" spans="1:4" x14ac:dyDescent="0.55000000000000004">
      <c r="A23517" t="s">
        <v>168</v>
      </c>
      <c r="B23517" t="s">
        <v>2147</v>
      </c>
      <c r="C23517">
        <v>1972</v>
      </c>
      <c r="D23517">
        <v>677840</v>
      </c>
    </row>
    <row r="23518" spans="1:4" x14ac:dyDescent="0.55000000000000004">
      <c r="A23518" t="s">
        <v>168</v>
      </c>
      <c r="B23518" t="s">
        <v>2147</v>
      </c>
      <c r="C23518">
        <v>1973</v>
      </c>
      <c r="D23518">
        <v>538608</v>
      </c>
    </row>
    <row r="23519" spans="1:4" x14ac:dyDescent="0.55000000000000004">
      <c r="A23519" t="s">
        <v>168</v>
      </c>
      <c r="B23519" t="s">
        <v>2147</v>
      </c>
      <c r="C23519">
        <v>1974</v>
      </c>
      <c r="D23519">
        <v>520288</v>
      </c>
    </row>
    <row r="23520" spans="1:4" x14ac:dyDescent="0.55000000000000004">
      <c r="A23520" t="s">
        <v>168</v>
      </c>
      <c r="B23520" t="s">
        <v>2147</v>
      </c>
      <c r="C23520">
        <v>1975</v>
      </c>
      <c r="D23520">
        <v>523952</v>
      </c>
    </row>
    <row r="23521" spans="1:4" x14ac:dyDescent="0.55000000000000004">
      <c r="A23521" t="s">
        <v>168</v>
      </c>
      <c r="B23521" t="s">
        <v>2147</v>
      </c>
      <c r="C23521">
        <v>1976</v>
      </c>
      <c r="D23521">
        <v>450672</v>
      </c>
    </row>
    <row r="23522" spans="1:4" x14ac:dyDescent="0.55000000000000004">
      <c r="A23522" t="s">
        <v>168</v>
      </c>
      <c r="B23522" t="s">
        <v>2147</v>
      </c>
      <c r="C23522">
        <v>1977</v>
      </c>
      <c r="D23522">
        <v>512960.03</v>
      </c>
    </row>
    <row r="23523" spans="1:4" x14ac:dyDescent="0.55000000000000004">
      <c r="A23523" t="s">
        <v>168</v>
      </c>
      <c r="B23523" t="s">
        <v>2147</v>
      </c>
      <c r="C23523">
        <v>1978</v>
      </c>
      <c r="D23523">
        <v>710816</v>
      </c>
    </row>
    <row r="23524" spans="1:4" x14ac:dyDescent="0.55000000000000004">
      <c r="A23524" t="s">
        <v>168</v>
      </c>
      <c r="B23524" t="s">
        <v>2147</v>
      </c>
      <c r="C23524">
        <v>1979</v>
      </c>
      <c r="D23524">
        <v>677840</v>
      </c>
    </row>
    <row r="23525" spans="1:4" x14ac:dyDescent="0.55000000000000004">
      <c r="A23525" t="s">
        <v>168</v>
      </c>
      <c r="B23525" t="s">
        <v>2147</v>
      </c>
      <c r="C23525">
        <v>1980</v>
      </c>
      <c r="D23525">
        <v>608224</v>
      </c>
    </row>
    <row r="23526" spans="1:4" x14ac:dyDescent="0.55000000000000004">
      <c r="A23526" t="s">
        <v>168</v>
      </c>
      <c r="B23526" t="s">
        <v>2147</v>
      </c>
      <c r="C23526">
        <v>1981</v>
      </c>
      <c r="D23526">
        <v>692496</v>
      </c>
    </row>
    <row r="23527" spans="1:4" x14ac:dyDescent="0.55000000000000004">
      <c r="A23527" t="s">
        <v>168</v>
      </c>
      <c r="B23527" t="s">
        <v>2147</v>
      </c>
      <c r="C23527">
        <v>1982</v>
      </c>
      <c r="D23527">
        <v>553264</v>
      </c>
    </row>
    <row r="23528" spans="1:4" x14ac:dyDescent="0.55000000000000004">
      <c r="A23528" t="s">
        <v>168</v>
      </c>
      <c r="B23528" t="s">
        <v>2147</v>
      </c>
      <c r="C23528">
        <v>1983</v>
      </c>
      <c r="D23528">
        <v>688832</v>
      </c>
    </row>
    <row r="23529" spans="1:4" x14ac:dyDescent="0.55000000000000004">
      <c r="A23529" t="s">
        <v>168</v>
      </c>
      <c r="B23529" t="s">
        <v>2147</v>
      </c>
      <c r="C23529">
        <v>1984</v>
      </c>
      <c r="D23529">
        <v>615552</v>
      </c>
    </row>
    <row r="23530" spans="1:4" x14ac:dyDescent="0.55000000000000004">
      <c r="A23530" t="s">
        <v>168</v>
      </c>
      <c r="B23530" t="s">
        <v>2147</v>
      </c>
      <c r="C23530">
        <v>1985</v>
      </c>
      <c r="D23530">
        <v>663184</v>
      </c>
    </row>
    <row r="23531" spans="1:4" x14ac:dyDescent="0.55000000000000004">
      <c r="A23531" t="s">
        <v>168</v>
      </c>
      <c r="B23531" t="s">
        <v>2147</v>
      </c>
      <c r="C23531">
        <v>1986</v>
      </c>
      <c r="D23531">
        <v>674176</v>
      </c>
    </row>
    <row r="23532" spans="1:4" x14ac:dyDescent="0.55000000000000004">
      <c r="A23532" t="s">
        <v>168</v>
      </c>
      <c r="B23532" t="s">
        <v>2147</v>
      </c>
      <c r="C23532">
        <v>1987</v>
      </c>
      <c r="D23532">
        <v>498304</v>
      </c>
    </row>
    <row r="23533" spans="1:4" x14ac:dyDescent="0.55000000000000004">
      <c r="A23533" t="s">
        <v>168</v>
      </c>
      <c r="B23533" t="s">
        <v>2147</v>
      </c>
      <c r="C23533">
        <v>1988</v>
      </c>
      <c r="D23533">
        <v>458000</v>
      </c>
    </row>
    <row r="23534" spans="1:4" x14ac:dyDescent="0.55000000000000004">
      <c r="A23534" t="s">
        <v>168</v>
      </c>
      <c r="B23534" t="s">
        <v>2147</v>
      </c>
      <c r="C23534">
        <v>1989</v>
      </c>
      <c r="D23534">
        <v>373728</v>
      </c>
    </row>
    <row r="23535" spans="1:4" x14ac:dyDescent="0.55000000000000004">
      <c r="A23535" t="s">
        <v>168</v>
      </c>
      <c r="B23535" t="s">
        <v>2147</v>
      </c>
      <c r="C23535">
        <v>1990</v>
      </c>
      <c r="D23535">
        <v>498304</v>
      </c>
    </row>
    <row r="23536" spans="1:4" x14ac:dyDescent="0.55000000000000004">
      <c r="A23536" t="s">
        <v>168</v>
      </c>
      <c r="B23536" t="s">
        <v>2147</v>
      </c>
      <c r="C23536">
        <v>1991</v>
      </c>
      <c r="D23536">
        <v>556928</v>
      </c>
    </row>
    <row r="23537" spans="1:4" x14ac:dyDescent="0.55000000000000004">
      <c r="A23537" t="s">
        <v>168</v>
      </c>
      <c r="B23537" t="s">
        <v>2147</v>
      </c>
      <c r="C23537">
        <v>1992</v>
      </c>
      <c r="D23537">
        <v>282128</v>
      </c>
    </row>
    <row r="23538" spans="1:4" x14ac:dyDescent="0.55000000000000004">
      <c r="A23538" t="s">
        <v>168</v>
      </c>
      <c r="B23538" t="s">
        <v>2147</v>
      </c>
      <c r="C23538">
        <v>1993</v>
      </c>
      <c r="D23538">
        <v>263808</v>
      </c>
    </row>
    <row r="23539" spans="1:4" x14ac:dyDescent="0.55000000000000004">
      <c r="A23539" t="s">
        <v>168</v>
      </c>
      <c r="B23539" t="s">
        <v>2147</v>
      </c>
      <c r="C23539">
        <v>1994</v>
      </c>
      <c r="D23539">
        <v>274800</v>
      </c>
    </row>
    <row r="23540" spans="1:4" x14ac:dyDescent="0.55000000000000004">
      <c r="A23540" t="s">
        <v>168</v>
      </c>
      <c r="B23540" t="s">
        <v>2147</v>
      </c>
      <c r="C23540">
        <v>1995</v>
      </c>
      <c r="D23540">
        <v>223504</v>
      </c>
    </row>
    <row r="23541" spans="1:4" x14ac:dyDescent="0.55000000000000004">
      <c r="A23541" t="s">
        <v>168</v>
      </c>
      <c r="B23541" t="s">
        <v>2147</v>
      </c>
      <c r="C23541">
        <v>1996</v>
      </c>
      <c r="D23541">
        <v>230832</v>
      </c>
    </row>
    <row r="23542" spans="1:4" x14ac:dyDescent="0.55000000000000004">
      <c r="A23542" t="s">
        <v>168</v>
      </c>
      <c r="B23542" t="s">
        <v>2147</v>
      </c>
      <c r="C23542">
        <v>1997</v>
      </c>
      <c r="D23542">
        <v>205184</v>
      </c>
    </row>
    <row r="23543" spans="1:4" x14ac:dyDescent="0.55000000000000004">
      <c r="A23543" t="s">
        <v>168</v>
      </c>
      <c r="B23543" t="s">
        <v>2147</v>
      </c>
      <c r="C23543">
        <v>1998</v>
      </c>
      <c r="D23543">
        <v>219840</v>
      </c>
    </row>
    <row r="23544" spans="1:4" x14ac:dyDescent="0.55000000000000004">
      <c r="A23544" t="s">
        <v>168</v>
      </c>
      <c r="B23544" t="s">
        <v>2147</v>
      </c>
      <c r="C23544">
        <v>1999</v>
      </c>
      <c r="D23544">
        <v>175872</v>
      </c>
    </row>
    <row r="23545" spans="1:4" x14ac:dyDescent="0.55000000000000004">
      <c r="A23545" t="s">
        <v>168</v>
      </c>
      <c r="B23545" t="s">
        <v>2147</v>
      </c>
      <c r="C23545">
        <v>2000</v>
      </c>
      <c r="D23545">
        <v>271136</v>
      </c>
    </row>
    <row r="23546" spans="1:4" x14ac:dyDescent="0.55000000000000004">
      <c r="A23546" t="s">
        <v>168</v>
      </c>
      <c r="B23546" t="s">
        <v>2147</v>
      </c>
      <c r="C23546">
        <v>2001</v>
      </c>
      <c r="D23546">
        <v>373728</v>
      </c>
    </row>
    <row r="23547" spans="1:4" x14ac:dyDescent="0.55000000000000004">
      <c r="A23547" t="s">
        <v>168</v>
      </c>
      <c r="B23547" t="s">
        <v>2147</v>
      </c>
      <c r="C23547">
        <v>2002</v>
      </c>
      <c r="D23547">
        <v>501968.03</v>
      </c>
    </row>
    <row r="23548" spans="1:4" x14ac:dyDescent="0.55000000000000004">
      <c r="A23548" t="s">
        <v>168</v>
      </c>
      <c r="B23548" t="s">
        <v>2147</v>
      </c>
      <c r="C23548">
        <v>2003</v>
      </c>
      <c r="D23548">
        <v>538608</v>
      </c>
    </row>
    <row r="23549" spans="1:4" x14ac:dyDescent="0.55000000000000004">
      <c r="A23549" t="s">
        <v>168</v>
      </c>
      <c r="B23549" t="s">
        <v>2147</v>
      </c>
      <c r="C23549">
        <v>2004</v>
      </c>
      <c r="D23549">
        <v>520288</v>
      </c>
    </row>
    <row r="23550" spans="1:4" x14ac:dyDescent="0.55000000000000004">
      <c r="A23550" t="s">
        <v>168</v>
      </c>
      <c r="B23550" t="s">
        <v>2147</v>
      </c>
      <c r="C23550">
        <v>2005</v>
      </c>
      <c r="D23550">
        <v>432352</v>
      </c>
    </row>
    <row r="23551" spans="1:4" x14ac:dyDescent="0.55000000000000004">
      <c r="A23551" t="s">
        <v>168</v>
      </c>
      <c r="B23551" t="s">
        <v>2147</v>
      </c>
      <c r="C23551">
        <v>2006</v>
      </c>
      <c r="D23551">
        <v>575248</v>
      </c>
    </row>
    <row r="23552" spans="1:4" x14ac:dyDescent="0.55000000000000004">
      <c r="A23552" t="s">
        <v>168</v>
      </c>
      <c r="B23552" t="s">
        <v>2147</v>
      </c>
      <c r="C23552">
        <v>2007</v>
      </c>
      <c r="D23552">
        <v>487312</v>
      </c>
    </row>
    <row r="23553" spans="1:4" x14ac:dyDescent="0.55000000000000004">
      <c r="A23553" t="s">
        <v>168</v>
      </c>
      <c r="B23553" t="s">
        <v>2147</v>
      </c>
      <c r="C23553">
        <v>2008</v>
      </c>
      <c r="D23553">
        <v>505631.97</v>
      </c>
    </row>
    <row r="23554" spans="1:4" x14ac:dyDescent="0.55000000000000004">
      <c r="A23554" t="s">
        <v>168</v>
      </c>
      <c r="B23554" t="s">
        <v>2147</v>
      </c>
      <c r="C23554">
        <v>2009</v>
      </c>
      <c r="D23554">
        <v>501968.03</v>
      </c>
    </row>
    <row r="23555" spans="1:4" x14ac:dyDescent="0.55000000000000004">
      <c r="A23555" t="s">
        <v>168</v>
      </c>
      <c r="B23555" t="s">
        <v>2147</v>
      </c>
      <c r="C23555">
        <v>2010</v>
      </c>
      <c r="D23555">
        <v>545936</v>
      </c>
    </row>
    <row r="23556" spans="1:4" x14ac:dyDescent="0.55000000000000004">
      <c r="A23556" t="s">
        <v>168</v>
      </c>
      <c r="B23556" t="s">
        <v>2147</v>
      </c>
      <c r="C23556">
        <v>2011</v>
      </c>
      <c r="D23556">
        <v>714480</v>
      </c>
    </row>
    <row r="23557" spans="1:4" x14ac:dyDescent="0.55000000000000004">
      <c r="A23557" t="s">
        <v>168</v>
      </c>
      <c r="B23557" t="s">
        <v>2147</v>
      </c>
      <c r="C23557">
        <v>2012</v>
      </c>
      <c r="D23557">
        <v>831728</v>
      </c>
    </row>
    <row r="23558" spans="1:4" x14ac:dyDescent="0.55000000000000004">
      <c r="A23558" t="s">
        <v>168</v>
      </c>
      <c r="B23558" t="s">
        <v>2147</v>
      </c>
      <c r="C23558">
        <v>2013</v>
      </c>
      <c r="D23558">
        <v>1051568</v>
      </c>
    </row>
    <row r="23559" spans="1:4" x14ac:dyDescent="0.55000000000000004">
      <c r="A23559" t="s">
        <v>168</v>
      </c>
      <c r="B23559" t="s">
        <v>2147</v>
      </c>
      <c r="C23559">
        <v>2014</v>
      </c>
      <c r="D23559">
        <v>1128512</v>
      </c>
    </row>
    <row r="23560" spans="1:4" x14ac:dyDescent="0.55000000000000004">
      <c r="A23560" t="s">
        <v>168</v>
      </c>
      <c r="B23560" t="s">
        <v>2147</v>
      </c>
      <c r="C23560">
        <v>2015</v>
      </c>
      <c r="D23560">
        <v>1084145</v>
      </c>
    </row>
    <row r="23561" spans="1:4" x14ac:dyDescent="0.55000000000000004">
      <c r="A23561" t="s">
        <v>168</v>
      </c>
      <c r="B23561" t="s">
        <v>2147</v>
      </c>
      <c r="C23561">
        <v>2016</v>
      </c>
      <c r="D23561">
        <v>1139504</v>
      </c>
    </row>
    <row r="23562" spans="1:4" x14ac:dyDescent="0.55000000000000004">
      <c r="A23562" t="s">
        <v>168</v>
      </c>
      <c r="B23562" t="s">
        <v>2147</v>
      </c>
      <c r="C23562">
        <v>2017</v>
      </c>
      <c r="D23562">
        <v>1095536</v>
      </c>
    </row>
    <row r="23563" spans="1:4" x14ac:dyDescent="0.55000000000000004">
      <c r="A23563" t="s">
        <v>168</v>
      </c>
      <c r="B23563" t="s">
        <v>2147</v>
      </c>
      <c r="C23563">
        <v>2018</v>
      </c>
      <c r="D23563">
        <v>1036911.94</v>
      </c>
    </row>
    <row r="23564" spans="1:4" x14ac:dyDescent="0.55000000000000004">
      <c r="A23564" t="s">
        <v>168</v>
      </c>
      <c r="B23564" t="s">
        <v>2147</v>
      </c>
      <c r="C23564">
        <v>2019</v>
      </c>
      <c r="D23564">
        <v>1117520</v>
      </c>
    </row>
    <row r="23565" spans="1:4" x14ac:dyDescent="0.55000000000000004">
      <c r="A23565" t="s">
        <v>168</v>
      </c>
      <c r="B23565" t="s">
        <v>2147</v>
      </c>
      <c r="C23565">
        <v>2020</v>
      </c>
      <c r="D23565">
        <v>1187136</v>
      </c>
    </row>
    <row r="23566" spans="1:4" x14ac:dyDescent="0.55000000000000004">
      <c r="A23566" t="s">
        <v>168</v>
      </c>
      <c r="B23566" t="s">
        <v>2147</v>
      </c>
      <c r="C23566">
        <v>2021</v>
      </c>
      <c r="D23566">
        <v>1483613</v>
      </c>
    </row>
    <row r="23567" spans="1:4" x14ac:dyDescent="0.55000000000000004">
      <c r="A23567" t="s">
        <v>168</v>
      </c>
      <c r="B23567" t="s">
        <v>2147</v>
      </c>
      <c r="C23567">
        <v>2022</v>
      </c>
      <c r="D23567">
        <v>1443616</v>
      </c>
    </row>
    <row r="23568" spans="1:4" x14ac:dyDescent="0.55000000000000004">
      <c r="A23568" t="s">
        <v>168</v>
      </c>
      <c r="B23568" t="s">
        <v>2147</v>
      </c>
      <c r="C23568">
        <v>2023</v>
      </c>
      <c r="D23568">
        <v>1380435</v>
      </c>
    </row>
    <row r="23569" spans="1:4" x14ac:dyDescent="0.55000000000000004">
      <c r="A23569" t="s">
        <v>168</v>
      </c>
      <c r="B23569" t="s">
        <v>2147</v>
      </c>
      <c r="C23569">
        <v>2024</v>
      </c>
      <c r="D23569">
        <v>1434283</v>
      </c>
    </row>
    <row r="23570" spans="1:4" x14ac:dyDescent="0.55000000000000004">
      <c r="A23570" t="s">
        <v>169</v>
      </c>
      <c r="B23570" t="s">
        <v>2148</v>
      </c>
      <c r="C23570">
        <v>1950</v>
      </c>
      <c r="D23570">
        <v>1913932</v>
      </c>
    </row>
    <row r="23571" spans="1:4" x14ac:dyDescent="0.55000000000000004">
      <c r="A23571" t="s">
        <v>169</v>
      </c>
      <c r="B23571" t="s">
        <v>2148</v>
      </c>
      <c r="C23571">
        <v>1951</v>
      </c>
      <c r="D23571">
        <v>2825777</v>
      </c>
    </row>
    <row r="23572" spans="1:4" x14ac:dyDescent="0.55000000000000004">
      <c r="A23572" t="s">
        <v>169</v>
      </c>
      <c r="B23572" t="s">
        <v>2148</v>
      </c>
      <c r="C23572">
        <v>1952</v>
      </c>
      <c r="D23572">
        <v>3441306</v>
      </c>
    </row>
    <row r="23573" spans="1:4" x14ac:dyDescent="0.55000000000000004">
      <c r="A23573" t="s">
        <v>169</v>
      </c>
      <c r="B23573" t="s">
        <v>2148</v>
      </c>
      <c r="C23573">
        <v>1953</v>
      </c>
      <c r="D23573">
        <v>3481713</v>
      </c>
    </row>
    <row r="23574" spans="1:4" x14ac:dyDescent="0.55000000000000004">
      <c r="A23574" t="s">
        <v>169</v>
      </c>
      <c r="B23574" t="s">
        <v>2148</v>
      </c>
      <c r="C23574">
        <v>1954</v>
      </c>
      <c r="D23574">
        <v>3771295</v>
      </c>
    </row>
    <row r="23575" spans="1:4" x14ac:dyDescent="0.55000000000000004">
      <c r="A23575" t="s">
        <v>169</v>
      </c>
      <c r="B23575" t="s">
        <v>2148</v>
      </c>
      <c r="C23575">
        <v>1955</v>
      </c>
      <c r="D23575">
        <v>4052795</v>
      </c>
    </row>
    <row r="23576" spans="1:4" x14ac:dyDescent="0.55000000000000004">
      <c r="A23576" t="s">
        <v>169</v>
      </c>
      <c r="B23576" t="s">
        <v>2148</v>
      </c>
      <c r="C23576">
        <v>1956</v>
      </c>
      <c r="D23576">
        <v>4095894.8</v>
      </c>
    </row>
    <row r="23577" spans="1:4" x14ac:dyDescent="0.55000000000000004">
      <c r="A23577" t="s">
        <v>169</v>
      </c>
      <c r="B23577" t="s">
        <v>2148</v>
      </c>
      <c r="C23577">
        <v>1957</v>
      </c>
      <c r="D23577">
        <v>1729408</v>
      </c>
    </row>
    <row r="23578" spans="1:4" x14ac:dyDescent="0.55000000000000004">
      <c r="A23578" t="s">
        <v>169</v>
      </c>
      <c r="B23578" t="s">
        <v>2148</v>
      </c>
      <c r="C23578">
        <v>1958</v>
      </c>
      <c r="D23578">
        <v>2297328</v>
      </c>
    </row>
    <row r="23579" spans="1:4" x14ac:dyDescent="0.55000000000000004">
      <c r="A23579" t="s">
        <v>169</v>
      </c>
      <c r="B23579" t="s">
        <v>2148</v>
      </c>
      <c r="C23579">
        <v>1959</v>
      </c>
      <c r="D23579">
        <v>1799024</v>
      </c>
    </row>
    <row r="23580" spans="1:4" x14ac:dyDescent="0.55000000000000004">
      <c r="A23580" t="s">
        <v>169</v>
      </c>
      <c r="B23580" t="s">
        <v>2148</v>
      </c>
      <c r="C23580">
        <v>1960</v>
      </c>
      <c r="D23580">
        <v>1392320</v>
      </c>
    </row>
    <row r="23581" spans="1:4" x14ac:dyDescent="0.55000000000000004">
      <c r="A23581" t="s">
        <v>169</v>
      </c>
      <c r="B23581" t="s">
        <v>2148</v>
      </c>
      <c r="C23581">
        <v>1961</v>
      </c>
      <c r="D23581">
        <v>2092144</v>
      </c>
    </row>
    <row r="23582" spans="1:4" x14ac:dyDescent="0.55000000000000004">
      <c r="A23582" t="s">
        <v>169</v>
      </c>
      <c r="B23582" t="s">
        <v>2148</v>
      </c>
      <c r="C23582">
        <v>1962</v>
      </c>
      <c r="D23582">
        <v>2513415</v>
      </c>
    </row>
    <row r="23583" spans="1:4" x14ac:dyDescent="0.55000000000000004">
      <c r="A23583" t="s">
        <v>169</v>
      </c>
      <c r="B23583" t="s">
        <v>2148</v>
      </c>
      <c r="C23583">
        <v>1963</v>
      </c>
      <c r="D23583">
        <v>3301367</v>
      </c>
    </row>
    <row r="23584" spans="1:4" x14ac:dyDescent="0.55000000000000004">
      <c r="A23584" t="s">
        <v>169</v>
      </c>
      <c r="B23584" t="s">
        <v>2148</v>
      </c>
      <c r="C23584">
        <v>1964</v>
      </c>
      <c r="D23584">
        <v>3601712</v>
      </c>
    </row>
    <row r="23585" spans="1:4" x14ac:dyDescent="0.55000000000000004">
      <c r="A23585" t="s">
        <v>169</v>
      </c>
      <c r="B23585" t="s">
        <v>2148</v>
      </c>
      <c r="C23585">
        <v>1965</v>
      </c>
      <c r="D23585">
        <v>2425568</v>
      </c>
    </row>
    <row r="23586" spans="1:4" x14ac:dyDescent="0.55000000000000004">
      <c r="A23586" t="s">
        <v>169</v>
      </c>
      <c r="B23586" t="s">
        <v>2148</v>
      </c>
      <c r="C23586">
        <v>1966</v>
      </c>
      <c r="D23586">
        <v>478923</v>
      </c>
    </row>
    <row r="23587" spans="1:4" x14ac:dyDescent="0.55000000000000004">
      <c r="A23587" t="s">
        <v>169</v>
      </c>
      <c r="B23587" t="s">
        <v>2148</v>
      </c>
      <c r="C23587">
        <v>1967</v>
      </c>
      <c r="D23587">
        <v>2821280</v>
      </c>
    </row>
    <row r="23588" spans="1:4" x14ac:dyDescent="0.55000000000000004">
      <c r="A23588" t="s">
        <v>169</v>
      </c>
      <c r="B23588" t="s">
        <v>2148</v>
      </c>
      <c r="C23588">
        <v>1968</v>
      </c>
      <c r="D23588">
        <v>5133455</v>
      </c>
    </row>
    <row r="23589" spans="1:4" x14ac:dyDescent="0.55000000000000004">
      <c r="A23589" t="s">
        <v>169</v>
      </c>
      <c r="B23589" t="s">
        <v>2148</v>
      </c>
      <c r="C23589">
        <v>1969</v>
      </c>
      <c r="D23589">
        <v>6888320</v>
      </c>
    </row>
    <row r="23590" spans="1:4" x14ac:dyDescent="0.55000000000000004">
      <c r="A23590" t="s">
        <v>169</v>
      </c>
      <c r="B23590" t="s">
        <v>2148</v>
      </c>
      <c r="C23590">
        <v>1970</v>
      </c>
      <c r="D23590">
        <v>17832688</v>
      </c>
    </row>
    <row r="23591" spans="1:4" x14ac:dyDescent="0.55000000000000004">
      <c r="A23591" t="s">
        <v>169</v>
      </c>
      <c r="B23591" t="s">
        <v>2148</v>
      </c>
      <c r="C23591">
        <v>1971</v>
      </c>
      <c r="D23591">
        <v>16275421</v>
      </c>
    </row>
    <row r="23592" spans="1:4" x14ac:dyDescent="0.55000000000000004">
      <c r="A23592" t="s">
        <v>169</v>
      </c>
      <c r="B23592" t="s">
        <v>2148</v>
      </c>
      <c r="C23592">
        <v>1972</v>
      </c>
      <c r="D23592">
        <v>21720192</v>
      </c>
    </row>
    <row r="23593" spans="1:4" x14ac:dyDescent="0.55000000000000004">
      <c r="A23593" t="s">
        <v>169</v>
      </c>
      <c r="B23593" t="s">
        <v>2148</v>
      </c>
      <c r="C23593">
        <v>1973</v>
      </c>
      <c r="D23593">
        <v>20690608</v>
      </c>
    </row>
    <row r="23594" spans="1:4" x14ac:dyDescent="0.55000000000000004">
      <c r="A23594" t="s">
        <v>169</v>
      </c>
      <c r="B23594" t="s">
        <v>2148</v>
      </c>
      <c r="C23594">
        <v>1974</v>
      </c>
      <c r="D23594">
        <v>21427072</v>
      </c>
    </row>
    <row r="23595" spans="1:4" x14ac:dyDescent="0.55000000000000004">
      <c r="A23595" t="s">
        <v>169</v>
      </c>
      <c r="B23595" t="s">
        <v>2148</v>
      </c>
      <c r="C23595">
        <v>1975</v>
      </c>
      <c r="D23595">
        <v>23863632</v>
      </c>
    </row>
    <row r="23596" spans="1:4" x14ac:dyDescent="0.55000000000000004">
      <c r="A23596" t="s">
        <v>169</v>
      </c>
      <c r="B23596" t="s">
        <v>2148</v>
      </c>
      <c r="C23596">
        <v>1976</v>
      </c>
      <c r="D23596">
        <v>29337648</v>
      </c>
    </row>
    <row r="23597" spans="1:4" x14ac:dyDescent="0.55000000000000004">
      <c r="A23597" t="s">
        <v>169</v>
      </c>
      <c r="B23597" t="s">
        <v>2148</v>
      </c>
      <c r="C23597">
        <v>1977</v>
      </c>
      <c r="D23597">
        <v>27611904</v>
      </c>
    </row>
    <row r="23598" spans="1:4" x14ac:dyDescent="0.55000000000000004">
      <c r="A23598" t="s">
        <v>169</v>
      </c>
      <c r="B23598" t="s">
        <v>2148</v>
      </c>
      <c r="C23598">
        <v>1978</v>
      </c>
      <c r="D23598">
        <v>32463040</v>
      </c>
    </row>
    <row r="23599" spans="1:4" x14ac:dyDescent="0.55000000000000004">
      <c r="A23599" t="s">
        <v>169</v>
      </c>
      <c r="B23599" t="s">
        <v>2148</v>
      </c>
      <c r="C23599">
        <v>1979</v>
      </c>
      <c r="D23599">
        <v>35419820</v>
      </c>
    </row>
    <row r="23600" spans="1:4" x14ac:dyDescent="0.55000000000000004">
      <c r="A23600" t="s">
        <v>169</v>
      </c>
      <c r="B23600" t="s">
        <v>2148</v>
      </c>
      <c r="C23600">
        <v>1980</v>
      </c>
      <c r="D23600">
        <v>30433184</v>
      </c>
    </row>
    <row r="23601" spans="1:4" x14ac:dyDescent="0.55000000000000004">
      <c r="A23601" t="s">
        <v>169</v>
      </c>
      <c r="B23601" t="s">
        <v>2148</v>
      </c>
      <c r="C23601">
        <v>1981</v>
      </c>
      <c r="D23601">
        <v>25706624</v>
      </c>
    </row>
    <row r="23602" spans="1:4" x14ac:dyDescent="0.55000000000000004">
      <c r="A23602" t="s">
        <v>169</v>
      </c>
      <c r="B23602" t="s">
        <v>2148</v>
      </c>
      <c r="C23602">
        <v>1982</v>
      </c>
      <c r="D23602">
        <v>28381510</v>
      </c>
    </row>
    <row r="23603" spans="1:4" x14ac:dyDescent="0.55000000000000004">
      <c r="A23603" t="s">
        <v>169</v>
      </c>
      <c r="B23603" t="s">
        <v>2148</v>
      </c>
      <c r="C23603">
        <v>1983</v>
      </c>
      <c r="D23603">
        <v>33397362</v>
      </c>
    </row>
    <row r="23604" spans="1:4" x14ac:dyDescent="0.55000000000000004">
      <c r="A23604" t="s">
        <v>169</v>
      </c>
      <c r="B23604" t="s">
        <v>2148</v>
      </c>
      <c r="C23604">
        <v>1984</v>
      </c>
      <c r="D23604">
        <v>31968554</v>
      </c>
    </row>
    <row r="23605" spans="1:4" x14ac:dyDescent="0.55000000000000004">
      <c r="A23605" t="s">
        <v>169</v>
      </c>
      <c r="B23605" t="s">
        <v>2148</v>
      </c>
      <c r="C23605">
        <v>1985</v>
      </c>
      <c r="D23605">
        <v>32397088</v>
      </c>
    </row>
    <row r="23606" spans="1:4" x14ac:dyDescent="0.55000000000000004">
      <c r="A23606" t="s">
        <v>169</v>
      </c>
      <c r="B23606" t="s">
        <v>2148</v>
      </c>
      <c r="C23606">
        <v>1986</v>
      </c>
      <c r="D23606">
        <v>34100850</v>
      </c>
    </row>
    <row r="23607" spans="1:4" x14ac:dyDescent="0.55000000000000004">
      <c r="A23607" t="s">
        <v>169</v>
      </c>
      <c r="B23607" t="s">
        <v>2148</v>
      </c>
      <c r="C23607">
        <v>1987</v>
      </c>
      <c r="D23607">
        <v>31810848</v>
      </c>
    </row>
    <row r="23608" spans="1:4" x14ac:dyDescent="0.55000000000000004">
      <c r="A23608" t="s">
        <v>169</v>
      </c>
      <c r="B23608" t="s">
        <v>2148</v>
      </c>
      <c r="C23608">
        <v>1988</v>
      </c>
      <c r="D23608">
        <v>35280656</v>
      </c>
    </row>
    <row r="23609" spans="1:4" x14ac:dyDescent="0.55000000000000004">
      <c r="A23609" t="s">
        <v>169</v>
      </c>
      <c r="B23609" t="s">
        <v>2148</v>
      </c>
      <c r="C23609">
        <v>1989</v>
      </c>
      <c r="D23609">
        <v>41003824</v>
      </c>
    </row>
    <row r="23610" spans="1:4" x14ac:dyDescent="0.55000000000000004">
      <c r="A23610" t="s">
        <v>169</v>
      </c>
      <c r="B23610" t="s">
        <v>2148</v>
      </c>
      <c r="C23610">
        <v>1990</v>
      </c>
      <c r="D23610">
        <v>43535576</v>
      </c>
    </row>
    <row r="23611" spans="1:4" x14ac:dyDescent="0.55000000000000004">
      <c r="A23611" t="s">
        <v>169</v>
      </c>
      <c r="B23611" t="s">
        <v>2148</v>
      </c>
      <c r="C23611">
        <v>1991</v>
      </c>
      <c r="D23611">
        <v>44235470</v>
      </c>
    </row>
    <row r="23612" spans="1:4" x14ac:dyDescent="0.55000000000000004">
      <c r="A23612" t="s">
        <v>169</v>
      </c>
      <c r="B23612" t="s">
        <v>2148</v>
      </c>
      <c r="C23612">
        <v>1992</v>
      </c>
      <c r="D23612">
        <v>47441470</v>
      </c>
    </row>
    <row r="23613" spans="1:4" x14ac:dyDescent="0.55000000000000004">
      <c r="A23613" t="s">
        <v>169</v>
      </c>
      <c r="B23613" t="s">
        <v>2148</v>
      </c>
      <c r="C23613">
        <v>1993</v>
      </c>
      <c r="D23613">
        <v>49661856</v>
      </c>
    </row>
    <row r="23614" spans="1:4" x14ac:dyDescent="0.55000000000000004">
      <c r="A23614" t="s">
        <v>169</v>
      </c>
      <c r="B23614" t="s">
        <v>2148</v>
      </c>
      <c r="C23614">
        <v>1994</v>
      </c>
      <c r="D23614">
        <v>60085936</v>
      </c>
    </row>
    <row r="23615" spans="1:4" x14ac:dyDescent="0.55000000000000004">
      <c r="A23615" t="s">
        <v>169</v>
      </c>
      <c r="B23615" t="s">
        <v>2148</v>
      </c>
      <c r="C23615">
        <v>1995</v>
      </c>
      <c r="D23615">
        <v>40545824</v>
      </c>
    </row>
    <row r="23616" spans="1:4" x14ac:dyDescent="0.55000000000000004">
      <c r="A23616" t="s">
        <v>169</v>
      </c>
      <c r="B23616" t="s">
        <v>2148</v>
      </c>
      <c r="C23616">
        <v>1996</v>
      </c>
      <c r="D23616">
        <v>48012940</v>
      </c>
    </row>
    <row r="23617" spans="1:4" x14ac:dyDescent="0.55000000000000004">
      <c r="A23617" t="s">
        <v>169</v>
      </c>
      <c r="B23617" t="s">
        <v>2148</v>
      </c>
      <c r="C23617">
        <v>1997</v>
      </c>
      <c r="D23617">
        <v>56737040</v>
      </c>
    </row>
    <row r="23618" spans="1:4" x14ac:dyDescent="0.55000000000000004">
      <c r="A23618" t="s">
        <v>169</v>
      </c>
      <c r="B23618" t="s">
        <v>2148</v>
      </c>
      <c r="C23618">
        <v>1998</v>
      </c>
      <c r="D23618">
        <v>47412160</v>
      </c>
    </row>
    <row r="23619" spans="1:4" x14ac:dyDescent="0.55000000000000004">
      <c r="A23619" t="s">
        <v>169</v>
      </c>
      <c r="B23619" t="s">
        <v>2148</v>
      </c>
      <c r="C23619">
        <v>1999</v>
      </c>
      <c r="D23619">
        <v>49200190</v>
      </c>
    </row>
    <row r="23620" spans="1:4" x14ac:dyDescent="0.55000000000000004">
      <c r="A23620" t="s">
        <v>169</v>
      </c>
      <c r="B23620" t="s">
        <v>2148</v>
      </c>
      <c r="C23620">
        <v>2000</v>
      </c>
      <c r="D23620">
        <v>37368720</v>
      </c>
    </row>
    <row r="23621" spans="1:4" x14ac:dyDescent="0.55000000000000004">
      <c r="A23621" t="s">
        <v>169</v>
      </c>
      <c r="B23621" t="s">
        <v>2148</v>
      </c>
      <c r="C23621">
        <v>2001</v>
      </c>
      <c r="D23621">
        <v>38525220</v>
      </c>
    </row>
    <row r="23622" spans="1:4" x14ac:dyDescent="0.55000000000000004">
      <c r="A23622" t="s">
        <v>169</v>
      </c>
      <c r="B23622" t="s">
        <v>2148</v>
      </c>
      <c r="C23622">
        <v>2002</v>
      </c>
      <c r="D23622">
        <v>40208400</v>
      </c>
    </row>
    <row r="23623" spans="1:4" x14ac:dyDescent="0.55000000000000004">
      <c r="A23623" t="s">
        <v>169</v>
      </c>
      <c r="B23623" t="s">
        <v>2148</v>
      </c>
      <c r="C23623">
        <v>2003</v>
      </c>
      <c r="D23623">
        <v>39534044</v>
      </c>
    </row>
    <row r="23624" spans="1:4" x14ac:dyDescent="0.55000000000000004">
      <c r="A23624" t="s">
        <v>169</v>
      </c>
      <c r="B23624" t="s">
        <v>2148</v>
      </c>
      <c r="C23624">
        <v>2004</v>
      </c>
      <c r="D23624">
        <v>41000000</v>
      </c>
    </row>
    <row r="23625" spans="1:4" x14ac:dyDescent="0.55000000000000004">
      <c r="A23625" t="s">
        <v>169</v>
      </c>
      <c r="B23625" t="s">
        <v>2148</v>
      </c>
      <c r="C23625">
        <v>2005</v>
      </c>
      <c r="D23625">
        <v>39600000</v>
      </c>
    </row>
    <row r="23626" spans="1:4" x14ac:dyDescent="0.55000000000000004">
      <c r="A23626" t="s">
        <v>169</v>
      </c>
      <c r="B23626" t="s">
        <v>2148</v>
      </c>
      <c r="C23626">
        <v>2006</v>
      </c>
      <c r="D23626">
        <v>40600000</v>
      </c>
    </row>
    <row r="23627" spans="1:4" x14ac:dyDescent="0.55000000000000004">
      <c r="A23627" t="s">
        <v>169</v>
      </c>
      <c r="B23627" t="s">
        <v>2148</v>
      </c>
      <c r="C23627">
        <v>2007</v>
      </c>
      <c r="D23627">
        <v>41100000</v>
      </c>
    </row>
    <row r="23628" spans="1:4" x14ac:dyDescent="0.55000000000000004">
      <c r="A23628" t="s">
        <v>169</v>
      </c>
      <c r="B23628" t="s">
        <v>2148</v>
      </c>
      <c r="C23628">
        <v>2008</v>
      </c>
      <c r="D23628">
        <v>40200000</v>
      </c>
    </row>
    <row r="23629" spans="1:4" x14ac:dyDescent="0.55000000000000004">
      <c r="A23629" t="s">
        <v>169</v>
      </c>
      <c r="B23629" t="s">
        <v>2148</v>
      </c>
      <c r="C23629">
        <v>2009</v>
      </c>
      <c r="D23629">
        <v>40800000</v>
      </c>
    </row>
    <row r="23630" spans="1:4" x14ac:dyDescent="0.55000000000000004">
      <c r="A23630" t="s">
        <v>169</v>
      </c>
      <c r="B23630" t="s">
        <v>2148</v>
      </c>
      <c r="C23630">
        <v>2010</v>
      </c>
      <c r="D23630">
        <v>44400000</v>
      </c>
    </row>
    <row r="23631" spans="1:4" x14ac:dyDescent="0.55000000000000004">
      <c r="A23631" t="s">
        <v>169</v>
      </c>
      <c r="B23631" t="s">
        <v>2148</v>
      </c>
      <c r="C23631">
        <v>2011</v>
      </c>
      <c r="D23631">
        <v>47000000</v>
      </c>
    </row>
    <row r="23632" spans="1:4" x14ac:dyDescent="0.55000000000000004">
      <c r="A23632" t="s">
        <v>169</v>
      </c>
      <c r="B23632" t="s">
        <v>2148</v>
      </c>
      <c r="C23632">
        <v>2012</v>
      </c>
      <c r="D23632">
        <v>46100000</v>
      </c>
    </row>
    <row r="23633" spans="1:4" x14ac:dyDescent="0.55000000000000004">
      <c r="A23633" t="s">
        <v>169</v>
      </c>
      <c r="B23633" t="s">
        <v>2148</v>
      </c>
      <c r="C23633">
        <v>2013</v>
      </c>
      <c r="D23633">
        <v>47000000</v>
      </c>
    </row>
    <row r="23634" spans="1:4" x14ac:dyDescent="0.55000000000000004">
      <c r="A23634" t="s">
        <v>169</v>
      </c>
      <c r="B23634" t="s">
        <v>2148</v>
      </c>
      <c r="C23634">
        <v>2014</v>
      </c>
      <c r="D23634">
        <v>47600000</v>
      </c>
    </row>
    <row r="23635" spans="1:4" x14ac:dyDescent="0.55000000000000004">
      <c r="A23635" t="s">
        <v>169</v>
      </c>
      <c r="B23635" t="s">
        <v>2148</v>
      </c>
      <c r="C23635">
        <v>2015</v>
      </c>
      <c r="D23635">
        <v>49400000</v>
      </c>
    </row>
    <row r="23636" spans="1:4" x14ac:dyDescent="0.55000000000000004">
      <c r="A23636" t="s">
        <v>169</v>
      </c>
      <c r="B23636" t="s">
        <v>2148</v>
      </c>
      <c r="C23636">
        <v>2016</v>
      </c>
      <c r="D23636">
        <v>49100000</v>
      </c>
    </row>
    <row r="23637" spans="1:4" x14ac:dyDescent="0.55000000000000004">
      <c r="A23637" t="s">
        <v>169</v>
      </c>
      <c r="B23637" t="s">
        <v>2148</v>
      </c>
      <c r="C23637">
        <v>2017</v>
      </c>
      <c r="D23637">
        <v>50100000</v>
      </c>
    </row>
    <row r="23638" spans="1:4" x14ac:dyDescent="0.55000000000000004">
      <c r="A23638" t="s">
        <v>169</v>
      </c>
      <c r="B23638" t="s">
        <v>2148</v>
      </c>
      <c r="C23638">
        <v>2018</v>
      </c>
      <c r="D23638">
        <v>50300000</v>
      </c>
    </row>
    <row r="23639" spans="1:4" x14ac:dyDescent="0.55000000000000004">
      <c r="A23639" t="s">
        <v>169</v>
      </c>
      <c r="B23639" t="s">
        <v>2148</v>
      </c>
      <c r="C23639">
        <v>2019</v>
      </c>
      <c r="D23639">
        <v>49000000</v>
      </c>
    </row>
    <row r="23640" spans="1:4" x14ac:dyDescent="0.55000000000000004">
      <c r="A23640" t="s">
        <v>169</v>
      </c>
      <c r="B23640" t="s">
        <v>2148</v>
      </c>
      <c r="C23640">
        <v>2020</v>
      </c>
      <c r="D23640">
        <v>46700000</v>
      </c>
    </row>
    <row r="23641" spans="1:4" x14ac:dyDescent="0.55000000000000004">
      <c r="A23641" t="s">
        <v>169</v>
      </c>
      <c r="B23641" t="s">
        <v>2148</v>
      </c>
      <c r="C23641">
        <v>2021</v>
      </c>
      <c r="D23641">
        <v>50100000</v>
      </c>
    </row>
    <row r="23642" spans="1:4" x14ac:dyDescent="0.55000000000000004">
      <c r="A23642" t="s">
        <v>169</v>
      </c>
      <c r="B23642" t="s">
        <v>2148</v>
      </c>
      <c r="C23642">
        <v>2022</v>
      </c>
      <c r="D23642">
        <v>48933884</v>
      </c>
    </row>
    <row r="23643" spans="1:4" x14ac:dyDescent="0.55000000000000004">
      <c r="A23643" t="s">
        <v>169</v>
      </c>
      <c r="B23643" t="s">
        <v>2148</v>
      </c>
      <c r="C23643">
        <v>2023</v>
      </c>
      <c r="D23643">
        <v>51067616</v>
      </c>
    </row>
    <row r="23644" spans="1:4" x14ac:dyDescent="0.55000000000000004">
      <c r="A23644" t="s">
        <v>169</v>
      </c>
      <c r="B23644" t="s">
        <v>2148</v>
      </c>
      <c r="C23644">
        <v>2024</v>
      </c>
      <c r="D23644">
        <v>53919460</v>
      </c>
    </row>
    <row r="23645" spans="1:4" x14ac:dyDescent="0.55000000000000004">
      <c r="A23645" t="s">
        <v>170</v>
      </c>
      <c r="B23645" t="s">
        <v>2149</v>
      </c>
      <c r="C23645">
        <v>1926</v>
      </c>
      <c r="D23645">
        <v>0</v>
      </c>
    </row>
    <row r="23646" spans="1:4" x14ac:dyDescent="0.55000000000000004">
      <c r="A23646" t="s">
        <v>170</v>
      </c>
      <c r="B23646" t="s">
        <v>2149</v>
      </c>
      <c r="C23646">
        <v>1927</v>
      </c>
      <c r="D23646">
        <v>0</v>
      </c>
    </row>
    <row r="23647" spans="1:4" x14ac:dyDescent="0.55000000000000004">
      <c r="A23647" t="s">
        <v>170</v>
      </c>
      <c r="B23647" t="s">
        <v>2149</v>
      </c>
      <c r="C23647">
        <v>1928</v>
      </c>
      <c r="D23647">
        <v>0</v>
      </c>
    </row>
    <row r="23648" spans="1:4" x14ac:dyDescent="0.55000000000000004">
      <c r="A23648" t="s">
        <v>170</v>
      </c>
      <c r="B23648" t="s">
        <v>2149</v>
      </c>
      <c r="C23648">
        <v>1929</v>
      </c>
      <c r="D23648">
        <v>0</v>
      </c>
    </row>
    <row r="23649" spans="1:4" x14ac:dyDescent="0.55000000000000004">
      <c r="A23649" t="s">
        <v>170</v>
      </c>
      <c r="B23649" t="s">
        <v>2149</v>
      </c>
      <c r="C23649">
        <v>1930</v>
      </c>
      <c r="D23649">
        <v>0</v>
      </c>
    </row>
    <row r="23650" spans="1:4" x14ac:dyDescent="0.55000000000000004">
      <c r="A23650" t="s">
        <v>170</v>
      </c>
      <c r="B23650" t="s">
        <v>2149</v>
      </c>
      <c r="C23650">
        <v>1931</v>
      </c>
      <c r="D23650">
        <v>0</v>
      </c>
    </row>
    <row r="23651" spans="1:4" x14ac:dyDescent="0.55000000000000004">
      <c r="A23651" t="s">
        <v>170</v>
      </c>
      <c r="B23651" t="s">
        <v>2149</v>
      </c>
      <c r="C23651">
        <v>1932</v>
      </c>
      <c r="D23651">
        <v>0</v>
      </c>
    </row>
    <row r="23652" spans="1:4" x14ac:dyDescent="0.55000000000000004">
      <c r="A23652" t="s">
        <v>170</v>
      </c>
      <c r="B23652" t="s">
        <v>2149</v>
      </c>
      <c r="C23652">
        <v>1933</v>
      </c>
      <c r="D23652">
        <v>0</v>
      </c>
    </row>
    <row r="23653" spans="1:4" x14ac:dyDescent="0.55000000000000004">
      <c r="A23653" t="s">
        <v>170</v>
      </c>
      <c r="B23653" t="s">
        <v>2149</v>
      </c>
      <c r="C23653">
        <v>1934</v>
      </c>
      <c r="D23653">
        <v>0</v>
      </c>
    </row>
    <row r="23654" spans="1:4" x14ac:dyDescent="0.55000000000000004">
      <c r="A23654" t="s">
        <v>170</v>
      </c>
      <c r="B23654" t="s">
        <v>2149</v>
      </c>
      <c r="C23654">
        <v>1935</v>
      </c>
      <c r="D23654">
        <v>0</v>
      </c>
    </row>
    <row r="23655" spans="1:4" x14ac:dyDescent="0.55000000000000004">
      <c r="A23655" t="s">
        <v>170</v>
      </c>
      <c r="B23655" t="s">
        <v>2149</v>
      </c>
      <c r="C23655">
        <v>1936</v>
      </c>
      <c r="D23655">
        <v>0</v>
      </c>
    </row>
    <row r="23656" spans="1:4" x14ac:dyDescent="0.55000000000000004">
      <c r="A23656" t="s">
        <v>170</v>
      </c>
      <c r="B23656" t="s">
        <v>2149</v>
      </c>
      <c r="C23656">
        <v>1937</v>
      </c>
      <c r="D23656">
        <v>0</v>
      </c>
    </row>
    <row r="23657" spans="1:4" x14ac:dyDescent="0.55000000000000004">
      <c r="A23657" t="s">
        <v>170</v>
      </c>
      <c r="B23657" t="s">
        <v>2149</v>
      </c>
      <c r="C23657">
        <v>1938</v>
      </c>
      <c r="D23657">
        <v>0</v>
      </c>
    </row>
    <row r="23658" spans="1:4" x14ac:dyDescent="0.55000000000000004">
      <c r="A23658" t="s">
        <v>170</v>
      </c>
      <c r="B23658" t="s">
        <v>2149</v>
      </c>
      <c r="C23658">
        <v>1939</v>
      </c>
      <c r="D23658">
        <v>0</v>
      </c>
    </row>
    <row r="23659" spans="1:4" x14ac:dyDescent="0.55000000000000004">
      <c r="A23659" t="s">
        <v>170</v>
      </c>
      <c r="B23659" t="s">
        <v>2149</v>
      </c>
      <c r="C23659">
        <v>1940</v>
      </c>
      <c r="D23659">
        <v>0</v>
      </c>
    </row>
    <row r="23660" spans="1:4" x14ac:dyDescent="0.55000000000000004">
      <c r="A23660" t="s">
        <v>170</v>
      </c>
      <c r="B23660" t="s">
        <v>2149</v>
      </c>
      <c r="C23660">
        <v>1941</v>
      </c>
      <c r="D23660">
        <v>0</v>
      </c>
    </row>
    <row r="23661" spans="1:4" x14ac:dyDescent="0.55000000000000004">
      <c r="A23661" t="s">
        <v>170</v>
      </c>
      <c r="B23661" t="s">
        <v>2149</v>
      </c>
      <c r="C23661">
        <v>1942</v>
      </c>
      <c r="D23661">
        <v>0</v>
      </c>
    </row>
    <row r="23662" spans="1:4" x14ac:dyDescent="0.55000000000000004">
      <c r="A23662" t="s">
        <v>170</v>
      </c>
      <c r="B23662" t="s">
        <v>2149</v>
      </c>
      <c r="C23662">
        <v>1943</v>
      </c>
      <c r="D23662">
        <v>0</v>
      </c>
    </row>
    <row r="23663" spans="1:4" x14ac:dyDescent="0.55000000000000004">
      <c r="A23663" t="s">
        <v>170</v>
      </c>
      <c r="B23663" t="s">
        <v>2149</v>
      </c>
      <c r="C23663">
        <v>1944</v>
      </c>
      <c r="D23663">
        <v>0</v>
      </c>
    </row>
    <row r="23664" spans="1:4" x14ac:dyDescent="0.55000000000000004">
      <c r="A23664" t="s">
        <v>170</v>
      </c>
      <c r="B23664" t="s">
        <v>2149</v>
      </c>
      <c r="C23664">
        <v>1945</v>
      </c>
      <c r="D23664">
        <v>0</v>
      </c>
    </row>
    <row r="23665" spans="1:4" x14ac:dyDescent="0.55000000000000004">
      <c r="A23665" t="s">
        <v>170</v>
      </c>
      <c r="B23665" t="s">
        <v>2149</v>
      </c>
      <c r="C23665">
        <v>1946</v>
      </c>
      <c r="D23665">
        <v>0</v>
      </c>
    </row>
    <row r="23666" spans="1:4" x14ac:dyDescent="0.55000000000000004">
      <c r="A23666" t="s">
        <v>170</v>
      </c>
      <c r="B23666" t="s">
        <v>2149</v>
      </c>
      <c r="C23666">
        <v>1947</v>
      </c>
      <c r="D23666">
        <v>0</v>
      </c>
    </row>
    <row r="23667" spans="1:4" x14ac:dyDescent="0.55000000000000004">
      <c r="A23667" t="s">
        <v>170</v>
      </c>
      <c r="B23667" t="s">
        <v>2149</v>
      </c>
      <c r="C23667">
        <v>1948</v>
      </c>
      <c r="D23667">
        <v>0</v>
      </c>
    </row>
    <row r="23668" spans="1:4" x14ac:dyDescent="0.55000000000000004">
      <c r="A23668" t="s">
        <v>170</v>
      </c>
      <c r="B23668" t="s">
        <v>2149</v>
      </c>
      <c r="C23668">
        <v>1949</v>
      </c>
      <c r="D23668">
        <v>0</v>
      </c>
    </row>
    <row r="23669" spans="1:4" x14ac:dyDescent="0.55000000000000004">
      <c r="A23669" t="s">
        <v>170</v>
      </c>
      <c r="B23669" t="s">
        <v>2149</v>
      </c>
      <c r="C23669">
        <v>1950</v>
      </c>
      <c r="D23669">
        <v>682578</v>
      </c>
    </row>
    <row r="23670" spans="1:4" x14ac:dyDescent="0.55000000000000004">
      <c r="A23670" t="s">
        <v>170</v>
      </c>
      <c r="B23670" t="s">
        <v>2149</v>
      </c>
      <c r="C23670">
        <v>1951</v>
      </c>
      <c r="D23670">
        <v>1076516</v>
      </c>
    </row>
    <row r="23671" spans="1:4" x14ac:dyDescent="0.55000000000000004">
      <c r="A23671" t="s">
        <v>170</v>
      </c>
      <c r="B23671" t="s">
        <v>2149</v>
      </c>
      <c r="C23671">
        <v>1952</v>
      </c>
      <c r="D23671">
        <v>621578</v>
      </c>
    </row>
    <row r="23672" spans="1:4" x14ac:dyDescent="0.55000000000000004">
      <c r="A23672" t="s">
        <v>170</v>
      </c>
      <c r="B23672" t="s">
        <v>2149</v>
      </c>
      <c r="C23672">
        <v>1953</v>
      </c>
      <c r="D23672">
        <v>719382</v>
      </c>
    </row>
    <row r="23673" spans="1:4" x14ac:dyDescent="0.55000000000000004">
      <c r="A23673" t="s">
        <v>170</v>
      </c>
      <c r="B23673" t="s">
        <v>2149</v>
      </c>
      <c r="C23673">
        <v>1954</v>
      </c>
      <c r="D23673">
        <v>1455120</v>
      </c>
    </row>
    <row r="23674" spans="1:4" x14ac:dyDescent="0.55000000000000004">
      <c r="A23674" t="s">
        <v>170</v>
      </c>
      <c r="B23674" t="s">
        <v>2149</v>
      </c>
      <c r="C23674">
        <v>1955</v>
      </c>
      <c r="D23674">
        <v>1203626</v>
      </c>
    </row>
    <row r="23675" spans="1:4" x14ac:dyDescent="0.55000000000000004">
      <c r="A23675" t="s">
        <v>170</v>
      </c>
      <c r="B23675" t="s">
        <v>2149</v>
      </c>
      <c r="C23675">
        <v>1956</v>
      </c>
      <c r="D23675">
        <v>1556672</v>
      </c>
    </row>
    <row r="23676" spans="1:4" x14ac:dyDescent="0.55000000000000004">
      <c r="A23676" t="s">
        <v>170</v>
      </c>
      <c r="B23676" t="s">
        <v>2149</v>
      </c>
      <c r="C23676">
        <v>1957</v>
      </c>
      <c r="D23676">
        <v>1063226</v>
      </c>
    </row>
    <row r="23677" spans="1:4" x14ac:dyDescent="0.55000000000000004">
      <c r="A23677" t="s">
        <v>170</v>
      </c>
      <c r="B23677" t="s">
        <v>2149</v>
      </c>
      <c r="C23677">
        <v>1958</v>
      </c>
      <c r="D23677">
        <v>931345</v>
      </c>
    </row>
    <row r="23678" spans="1:4" x14ac:dyDescent="0.55000000000000004">
      <c r="A23678" t="s">
        <v>170</v>
      </c>
      <c r="B23678" t="s">
        <v>2149</v>
      </c>
      <c r="C23678">
        <v>1959</v>
      </c>
      <c r="D23678">
        <v>1198856</v>
      </c>
    </row>
    <row r="23679" spans="1:4" x14ac:dyDescent="0.55000000000000004">
      <c r="A23679" t="s">
        <v>170</v>
      </c>
      <c r="B23679" t="s">
        <v>2149</v>
      </c>
      <c r="C23679">
        <v>1960</v>
      </c>
      <c r="D23679">
        <v>1030851.94</v>
      </c>
    </row>
    <row r="23680" spans="1:4" x14ac:dyDescent="0.55000000000000004">
      <c r="A23680" t="s">
        <v>170</v>
      </c>
      <c r="B23680" t="s">
        <v>2149</v>
      </c>
      <c r="C23680">
        <v>1961</v>
      </c>
      <c r="D23680">
        <v>1075835</v>
      </c>
    </row>
    <row r="23681" spans="1:4" x14ac:dyDescent="0.55000000000000004">
      <c r="A23681" t="s">
        <v>170</v>
      </c>
      <c r="B23681" t="s">
        <v>2149</v>
      </c>
      <c r="C23681">
        <v>1962</v>
      </c>
      <c r="D23681">
        <v>1181476</v>
      </c>
    </row>
    <row r="23682" spans="1:4" x14ac:dyDescent="0.55000000000000004">
      <c r="A23682" t="s">
        <v>170</v>
      </c>
      <c r="B23682" t="s">
        <v>2149</v>
      </c>
      <c r="C23682">
        <v>1963</v>
      </c>
      <c r="D23682">
        <v>1131722</v>
      </c>
    </row>
    <row r="23683" spans="1:4" x14ac:dyDescent="0.55000000000000004">
      <c r="A23683" t="s">
        <v>170</v>
      </c>
      <c r="B23683" t="s">
        <v>2149</v>
      </c>
      <c r="C23683">
        <v>1964</v>
      </c>
      <c r="D23683">
        <v>1100371</v>
      </c>
    </row>
    <row r="23684" spans="1:4" x14ac:dyDescent="0.55000000000000004">
      <c r="A23684" t="s">
        <v>170</v>
      </c>
      <c r="B23684" t="s">
        <v>2149</v>
      </c>
      <c r="C23684">
        <v>1965</v>
      </c>
      <c r="D23684">
        <v>987233</v>
      </c>
    </row>
    <row r="23685" spans="1:4" x14ac:dyDescent="0.55000000000000004">
      <c r="A23685" t="s">
        <v>170</v>
      </c>
      <c r="B23685" t="s">
        <v>2149</v>
      </c>
      <c r="C23685">
        <v>1966</v>
      </c>
      <c r="D23685">
        <v>923167</v>
      </c>
    </row>
    <row r="23686" spans="1:4" x14ac:dyDescent="0.55000000000000004">
      <c r="A23686" t="s">
        <v>170</v>
      </c>
      <c r="B23686" t="s">
        <v>2149</v>
      </c>
      <c r="C23686">
        <v>1967</v>
      </c>
      <c r="D23686">
        <v>1137175</v>
      </c>
    </row>
    <row r="23687" spans="1:4" x14ac:dyDescent="0.55000000000000004">
      <c r="A23687" t="s">
        <v>170</v>
      </c>
      <c r="B23687" t="s">
        <v>2149</v>
      </c>
      <c r="C23687">
        <v>1968</v>
      </c>
      <c r="D23687">
        <v>1057433</v>
      </c>
    </row>
    <row r="23688" spans="1:4" x14ac:dyDescent="0.55000000000000004">
      <c r="A23688" t="s">
        <v>170</v>
      </c>
      <c r="B23688" t="s">
        <v>2149</v>
      </c>
      <c r="C23688">
        <v>1969</v>
      </c>
      <c r="D23688">
        <v>1383898</v>
      </c>
    </row>
    <row r="23689" spans="1:4" x14ac:dyDescent="0.55000000000000004">
      <c r="A23689" t="s">
        <v>170</v>
      </c>
      <c r="B23689" t="s">
        <v>2149</v>
      </c>
      <c r="C23689">
        <v>1970</v>
      </c>
      <c r="D23689">
        <v>1547812</v>
      </c>
    </row>
    <row r="23690" spans="1:4" x14ac:dyDescent="0.55000000000000004">
      <c r="A23690" t="s">
        <v>170</v>
      </c>
      <c r="B23690" t="s">
        <v>2149</v>
      </c>
      <c r="C23690">
        <v>1971</v>
      </c>
      <c r="D23690">
        <v>1347094</v>
      </c>
    </row>
    <row r="23691" spans="1:4" x14ac:dyDescent="0.55000000000000004">
      <c r="A23691" t="s">
        <v>170</v>
      </c>
      <c r="B23691" t="s">
        <v>2149</v>
      </c>
      <c r="C23691">
        <v>1972</v>
      </c>
      <c r="D23691">
        <v>1306201</v>
      </c>
    </row>
    <row r="23692" spans="1:4" x14ac:dyDescent="0.55000000000000004">
      <c r="A23692" t="s">
        <v>170</v>
      </c>
      <c r="B23692" t="s">
        <v>2149</v>
      </c>
      <c r="C23692">
        <v>1973</v>
      </c>
      <c r="D23692">
        <v>1448986</v>
      </c>
    </row>
    <row r="23693" spans="1:4" x14ac:dyDescent="0.55000000000000004">
      <c r="A23693" t="s">
        <v>170</v>
      </c>
      <c r="B23693" t="s">
        <v>2149</v>
      </c>
      <c r="C23693">
        <v>1974</v>
      </c>
      <c r="D23693">
        <v>1313357</v>
      </c>
    </row>
    <row r="23694" spans="1:4" x14ac:dyDescent="0.55000000000000004">
      <c r="A23694" t="s">
        <v>170</v>
      </c>
      <c r="B23694" t="s">
        <v>2149</v>
      </c>
      <c r="C23694">
        <v>1975</v>
      </c>
      <c r="D23694">
        <v>951110</v>
      </c>
    </row>
    <row r="23695" spans="1:4" x14ac:dyDescent="0.55000000000000004">
      <c r="A23695" t="s">
        <v>170</v>
      </c>
      <c r="B23695" t="s">
        <v>2149</v>
      </c>
      <c r="C23695">
        <v>1976</v>
      </c>
      <c r="D23695">
        <v>2031716.1</v>
      </c>
    </row>
    <row r="23696" spans="1:4" x14ac:dyDescent="0.55000000000000004">
      <c r="A23696" t="s">
        <v>170</v>
      </c>
      <c r="B23696" t="s">
        <v>2149</v>
      </c>
      <c r="C23696">
        <v>1977</v>
      </c>
      <c r="D23696">
        <v>1061181</v>
      </c>
    </row>
    <row r="23697" spans="1:4" x14ac:dyDescent="0.55000000000000004">
      <c r="A23697" t="s">
        <v>170</v>
      </c>
      <c r="B23697" t="s">
        <v>2149</v>
      </c>
      <c r="C23697">
        <v>1978</v>
      </c>
      <c r="D23697">
        <v>903742</v>
      </c>
    </row>
    <row r="23698" spans="1:4" x14ac:dyDescent="0.55000000000000004">
      <c r="A23698" t="s">
        <v>170</v>
      </c>
      <c r="B23698" t="s">
        <v>2149</v>
      </c>
      <c r="C23698">
        <v>1979</v>
      </c>
      <c r="D23698">
        <v>948043</v>
      </c>
    </row>
    <row r="23699" spans="1:4" x14ac:dyDescent="0.55000000000000004">
      <c r="A23699" t="s">
        <v>170</v>
      </c>
      <c r="B23699" t="s">
        <v>2149</v>
      </c>
      <c r="C23699">
        <v>1980</v>
      </c>
      <c r="D23699">
        <v>975646</v>
      </c>
    </row>
    <row r="23700" spans="1:4" x14ac:dyDescent="0.55000000000000004">
      <c r="A23700" t="s">
        <v>170</v>
      </c>
      <c r="B23700" t="s">
        <v>2149</v>
      </c>
      <c r="C23700">
        <v>1981</v>
      </c>
      <c r="D23700">
        <v>929301</v>
      </c>
    </row>
    <row r="23701" spans="1:4" x14ac:dyDescent="0.55000000000000004">
      <c r="A23701" t="s">
        <v>170</v>
      </c>
      <c r="B23701" t="s">
        <v>2149</v>
      </c>
      <c r="C23701">
        <v>1982</v>
      </c>
      <c r="D23701">
        <v>1039031</v>
      </c>
    </row>
    <row r="23702" spans="1:4" x14ac:dyDescent="0.55000000000000004">
      <c r="A23702" t="s">
        <v>170</v>
      </c>
      <c r="B23702" t="s">
        <v>2149</v>
      </c>
      <c r="C23702">
        <v>1983</v>
      </c>
      <c r="D23702">
        <v>533998</v>
      </c>
    </row>
    <row r="23703" spans="1:4" x14ac:dyDescent="0.55000000000000004">
      <c r="A23703" t="s">
        <v>170</v>
      </c>
      <c r="B23703" t="s">
        <v>2149</v>
      </c>
      <c r="C23703">
        <v>1984</v>
      </c>
      <c r="D23703">
        <v>1333463</v>
      </c>
    </row>
    <row r="23704" spans="1:4" x14ac:dyDescent="0.55000000000000004">
      <c r="A23704" t="s">
        <v>170</v>
      </c>
      <c r="B23704" t="s">
        <v>2149</v>
      </c>
      <c r="C23704">
        <v>1985</v>
      </c>
      <c r="D23704">
        <v>1560761</v>
      </c>
    </row>
    <row r="23705" spans="1:4" x14ac:dyDescent="0.55000000000000004">
      <c r="A23705" t="s">
        <v>170</v>
      </c>
      <c r="B23705" t="s">
        <v>2149</v>
      </c>
      <c r="C23705">
        <v>1986</v>
      </c>
      <c r="D23705">
        <v>299203</v>
      </c>
    </row>
    <row r="23706" spans="1:4" x14ac:dyDescent="0.55000000000000004">
      <c r="A23706" t="s">
        <v>170</v>
      </c>
      <c r="B23706" t="s">
        <v>2149</v>
      </c>
      <c r="C23706">
        <v>1987</v>
      </c>
      <c r="D23706">
        <v>265998</v>
      </c>
    </row>
    <row r="23707" spans="1:4" x14ac:dyDescent="0.55000000000000004">
      <c r="A23707" t="s">
        <v>170</v>
      </c>
      <c r="B23707" t="s">
        <v>2149</v>
      </c>
      <c r="C23707">
        <v>1988</v>
      </c>
      <c r="D23707">
        <v>262028.02</v>
      </c>
    </row>
    <row r="23708" spans="1:4" x14ac:dyDescent="0.55000000000000004">
      <c r="A23708" t="s">
        <v>170</v>
      </c>
      <c r="B23708" t="s">
        <v>2149</v>
      </c>
      <c r="C23708">
        <v>1989</v>
      </c>
      <c r="D23708">
        <v>498792</v>
      </c>
    </row>
    <row r="23709" spans="1:4" x14ac:dyDescent="0.55000000000000004">
      <c r="A23709" t="s">
        <v>170</v>
      </c>
      <c r="B23709" t="s">
        <v>2149</v>
      </c>
      <c r="C23709">
        <v>1990</v>
      </c>
      <c r="D23709">
        <v>534162</v>
      </c>
    </row>
    <row r="23710" spans="1:4" x14ac:dyDescent="0.55000000000000004">
      <c r="A23710" t="s">
        <v>170</v>
      </c>
      <c r="B23710" t="s">
        <v>2149</v>
      </c>
      <c r="C23710">
        <v>1991</v>
      </c>
      <c r="D23710">
        <v>426247</v>
      </c>
    </row>
    <row r="23711" spans="1:4" x14ac:dyDescent="0.55000000000000004">
      <c r="A23711" t="s">
        <v>170</v>
      </c>
      <c r="B23711" t="s">
        <v>2149</v>
      </c>
      <c r="C23711">
        <v>1992</v>
      </c>
      <c r="D23711">
        <v>351175</v>
      </c>
    </row>
    <row r="23712" spans="1:4" x14ac:dyDescent="0.55000000000000004">
      <c r="A23712" t="s">
        <v>170</v>
      </c>
      <c r="B23712" t="s">
        <v>2149</v>
      </c>
      <c r="C23712">
        <v>1993</v>
      </c>
      <c r="D23712">
        <v>542102</v>
      </c>
    </row>
    <row r="23713" spans="1:4" x14ac:dyDescent="0.55000000000000004">
      <c r="A23713" t="s">
        <v>170</v>
      </c>
      <c r="B23713" t="s">
        <v>2149</v>
      </c>
      <c r="C23713">
        <v>1994</v>
      </c>
      <c r="D23713">
        <v>519725.03</v>
      </c>
    </row>
    <row r="23714" spans="1:4" x14ac:dyDescent="0.55000000000000004">
      <c r="A23714" t="s">
        <v>170</v>
      </c>
      <c r="B23714" t="s">
        <v>2149</v>
      </c>
      <c r="C23714">
        <v>1995</v>
      </c>
      <c r="D23714">
        <v>514311</v>
      </c>
    </row>
    <row r="23715" spans="1:4" x14ac:dyDescent="0.55000000000000004">
      <c r="A23715" t="s">
        <v>170</v>
      </c>
      <c r="B23715" t="s">
        <v>2149</v>
      </c>
      <c r="C23715">
        <v>1996</v>
      </c>
      <c r="D23715">
        <v>481106</v>
      </c>
    </row>
    <row r="23716" spans="1:4" x14ac:dyDescent="0.55000000000000004">
      <c r="A23716" t="s">
        <v>170</v>
      </c>
      <c r="B23716" t="s">
        <v>2149</v>
      </c>
      <c r="C23716">
        <v>1997</v>
      </c>
      <c r="D23716">
        <v>503483</v>
      </c>
    </row>
    <row r="23717" spans="1:4" x14ac:dyDescent="0.55000000000000004">
      <c r="A23717" t="s">
        <v>170</v>
      </c>
      <c r="B23717" t="s">
        <v>2149</v>
      </c>
      <c r="C23717">
        <v>1998</v>
      </c>
      <c r="D23717">
        <v>27791</v>
      </c>
    </row>
    <row r="23718" spans="1:4" x14ac:dyDescent="0.55000000000000004">
      <c r="A23718" t="s">
        <v>170</v>
      </c>
      <c r="B23718" t="s">
        <v>2149</v>
      </c>
      <c r="C23718">
        <v>1999</v>
      </c>
      <c r="D23718">
        <v>208251</v>
      </c>
    </row>
    <row r="23719" spans="1:4" x14ac:dyDescent="0.55000000000000004">
      <c r="A23719" t="s">
        <v>170</v>
      </c>
      <c r="B23719" t="s">
        <v>2149</v>
      </c>
      <c r="C23719">
        <v>2000</v>
      </c>
      <c r="D23719">
        <v>552569</v>
      </c>
    </row>
    <row r="23720" spans="1:4" x14ac:dyDescent="0.55000000000000004">
      <c r="A23720" t="s">
        <v>170</v>
      </c>
      <c r="B23720" t="s">
        <v>2149</v>
      </c>
      <c r="C23720">
        <v>2001</v>
      </c>
      <c r="D23720">
        <v>562674</v>
      </c>
    </row>
    <row r="23721" spans="1:4" x14ac:dyDescent="0.55000000000000004">
      <c r="A23721" t="s">
        <v>170</v>
      </c>
      <c r="B23721" t="s">
        <v>2149</v>
      </c>
      <c r="C23721">
        <v>2002</v>
      </c>
      <c r="D23721">
        <v>542463</v>
      </c>
    </row>
    <row r="23722" spans="1:4" x14ac:dyDescent="0.55000000000000004">
      <c r="A23722" t="s">
        <v>170</v>
      </c>
      <c r="B23722" t="s">
        <v>2149</v>
      </c>
      <c r="C23722">
        <v>2003</v>
      </c>
      <c r="D23722">
        <v>542824</v>
      </c>
    </row>
    <row r="23723" spans="1:4" x14ac:dyDescent="0.55000000000000004">
      <c r="A23723" t="s">
        <v>170</v>
      </c>
      <c r="B23723" t="s">
        <v>2149</v>
      </c>
      <c r="C23723">
        <v>2004</v>
      </c>
      <c r="D23723">
        <v>569532</v>
      </c>
    </row>
    <row r="23724" spans="1:4" x14ac:dyDescent="0.55000000000000004">
      <c r="A23724" t="s">
        <v>170</v>
      </c>
      <c r="B23724" t="s">
        <v>2149</v>
      </c>
      <c r="C23724">
        <v>2005</v>
      </c>
      <c r="D23724">
        <v>564479</v>
      </c>
    </row>
    <row r="23725" spans="1:4" x14ac:dyDescent="0.55000000000000004">
      <c r="A23725" t="s">
        <v>170</v>
      </c>
      <c r="B23725" t="s">
        <v>2149</v>
      </c>
      <c r="C23725">
        <v>2006</v>
      </c>
      <c r="D23725">
        <v>588300</v>
      </c>
    </row>
    <row r="23726" spans="1:4" x14ac:dyDescent="0.55000000000000004">
      <c r="A23726" t="s">
        <v>170</v>
      </c>
      <c r="B23726" t="s">
        <v>2149</v>
      </c>
      <c r="C23726">
        <v>2007</v>
      </c>
      <c r="D23726">
        <v>662288</v>
      </c>
    </row>
    <row r="23727" spans="1:4" x14ac:dyDescent="0.55000000000000004">
      <c r="A23727" t="s">
        <v>170</v>
      </c>
      <c r="B23727" t="s">
        <v>2149</v>
      </c>
      <c r="C23727">
        <v>2008</v>
      </c>
      <c r="D23727">
        <v>637024</v>
      </c>
    </row>
    <row r="23728" spans="1:4" x14ac:dyDescent="0.55000000000000004">
      <c r="A23728" t="s">
        <v>170</v>
      </c>
      <c r="B23728" t="s">
        <v>2149</v>
      </c>
      <c r="C23728">
        <v>2009</v>
      </c>
      <c r="D23728">
        <v>651822</v>
      </c>
    </row>
    <row r="23729" spans="1:4" x14ac:dyDescent="0.55000000000000004">
      <c r="A23729" t="s">
        <v>170</v>
      </c>
      <c r="B23729" t="s">
        <v>2149</v>
      </c>
      <c r="C23729">
        <v>2010</v>
      </c>
      <c r="D23729">
        <v>448985</v>
      </c>
    </row>
    <row r="23730" spans="1:4" x14ac:dyDescent="0.55000000000000004">
      <c r="A23730" t="s">
        <v>170</v>
      </c>
      <c r="B23730" t="s">
        <v>2149</v>
      </c>
      <c r="C23730">
        <v>2011</v>
      </c>
      <c r="D23730">
        <v>572780</v>
      </c>
    </row>
    <row r="23731" spans="1:4" x14ac:dyDescent="0.55000000000000004">
      <c r="A23731" t="s">
        <v>170</v>
      </c>
      <c r="B23731" t="s">
        <v>2149</v>
      </c>
      <c r="C23731">
        <v>2012</v>
      </c>
      <c r="D23731">
        <v>699824</v>
      </c>
    </row>
    <row r="23732" spans="1:4" x14ac:dyDescent="0.55000000000000004">
      <c r="A23732" t="s">
        <v>170</v>
      </c>
      <c r="B23732" t="s">
        <v>2149</v>
      </c>
      <c r="C23732">
        <v>2013</v>
      </c>
      <c r="D23732">
        <v>714480</v>
      </c>
    </row>
    <row r="23733" spans="1:4" x14ac:dyDescent="0.55000000000000004">
      <c r="A23733" t="s">
        <v>170</v>
      </c>
      <c r="B23733" t="s">
        <v>2149</v>
      </c>
      <c r="C23733">
        <v>2014</v>
      </c>
      <c r="D23733">
        <v>725472</v>
      </c>
    </row>
    <row r="23734" spans="1:4" x14ac:dyDescent="0.55000000000000004">
      <c r="A23734" t="s">
        <v>170</v>
      </c>
      <c r="B23734" t="s">
        <v>2149</v>
      </c>
      <c r="C23734">
        <v>2015</v>
      </c>
      <c r="D23734">
        <v>743792</v>
      </c>
    </row>
    <row r="23735" spans="1:4" x14ac:dyDescent="0.55000000000000004">
      <c r="A23735" t="s">
        <v>170</v>
      </c>
      <c r="B23735" t="s">
        <v>2149</v>
      </c>
      <c r="C23735">
        <v>2016</v>
      </c>
      <c r="D23735">
        <v>747456</v>
      </c>
    </row>
    <row r="23736" spans="1:4" x14ac:dyDescent="0.55000000000000004">
      <c r="A23736" t="s">
        <v>170</v>
      </c>
      <c r="B23736" t="s">
        <v>2149</v>
      </c>
      <c r="C23736">
        <v>2017</v>
      </c>
      <c r="D23736">
        <v>703488</v>
      </c>
    </row>
    <row r="23737" spans="1:4" x14ac:dyDescent="0.55000000000000004">
      <c r="A23737" t="s">
        <v>170</v>
      </c>
      <c r="B23737" t="s">
        <v>2149</v>
      </c>
      <c r="C23737">
        <v>2018</v>
      </c>
      <c r="D23737">
        <v>685168</v>
      </c>
    </row>
    <row r="23738" spans="1:4" x14ac:dyDescent="0.55000000000000004">
      <c r="A23738" t="s">
        <v>170</v>
      </c>
      <c r="B23738" t="s">
        <v>2149</v>
      </c>
      <c r="C23738">
        <v>2019</v>
      </c>
      <c r="D23738">
        <v>688832</v>
      </c>
    </row>
    <row r="23739" spans="1:4" x14ac:dyDescent="0.55000000000000004">
      <c r="A23739" t="s">
        <v>170</v>
      </c>
      <c r="B23739" t="s">
        <v>2149</v>
      </c>
      <c r="C23739">
        <v>2020</v>
      </c>
      <c r="D23739">
        <v>652192</v>
      </c>
    </row>
    <row r="23740" spans="1:4" x14ac:dyDescent="0.55000000000000004">
      <c r="A23740" t="s">
        <v>170</v>
      </c>
      <c r="B23740" t="s">
        <v>2149</v>
      </c>
      <c r="C23740">
        <v>2021</v>
      </c>
      <c r="D23740">
        <v>681504</v>
      </c>
    </row>
    <row r="23741" spans="1:4" x14ac:dyDescent="0.55000000000000004">
      <c r="A23741" t="s">
        <v>170</v>
      </c>
      <c r="B23741" t="s">
        <v>2149</v>
      </c>
      <c r="C23741">
        <v>2022</v>
      </c>
      <c r="D23741">
        <v>692496</v>
      </c>
    </row>
    <row r="23742" spans="1:4" x14ac:dyDescent="0.55000000000000004">
      <c r="A23742" t="s">
        <v>170</v>
      </c>
      <c r="B23742" t="s">
        <v>2149</v>
      </c>
      <c r="C23742">
        <v>2023</v>
      </c>
      <c r="D23742">
        <v>691095</v>
      </c>
    </row>
    <row r="23743" spans="1:4" x14ac:dyDescent="0.55000000000000004">
      <c r="A23743" t="s">
        <v>170</v>
      </c>
      <c r="B23743" t="s">
        <v>2149</v>
      </c>
      <c r="C23743">
        <v>2024</v>
      </c>
      <c r="D23743">
        <v>717645</v>
      </c>
    </row>
    <row r="23744" spans="1:4" x14ac:dyDescent="0.55000000000000004">
      <c r="A23744" t="s">
        <v>1596</v>
      </c>
      <c r="B23744" t="s">
        <v>2150</v>
      </c>
      <c r="C23744">
        <v>1860</v>
      </c>
      <c r="D23744">
        <v>65095</v>
      </c>
    </row>
    <row r="23745" spans="1:4" x14ac:dyDescent="0.55000000000000004">
      <c r="A23745" t="s">
        <v>1596</v>
      </c>
      <c r="B23745" t="s">
        <v>2150</v>
      </c>
      <c r="C23745">
        <v>1861</v>
      </c>
      <c r="D23745">
        <v>214011</v>
      </c>
    </row>
    <row r="23746" spans="1:4" x14ac:dyDescent="0.55000000000000004">
      <c r="A23746" t="s">
        <v>1596</v>
      </c>
      <c r="B23746" t="s">
        <v>2150</v>
      </c>
      <c r="C23746">
        <v>1862</v>
      </c>
      <c r="D23746">
        <v>363818</v>
      </c>
    </row>
    <row r="23747" spans="1:4" x14ac:dyDescent="0.55000000000000004">
      <c r="A23747" t="s">
        <v>1596</v>
      </c>
      <c r="B23747" t="s">
        <v>2150</v>
      </c>
      <c r="C23747">
        <v>1863</v>
      </c>
      <c r="D23747">
        <v>513625.03</v>
      </c>
    </row>
    <row r="23748" spans="1:4" x14ac:dyDescent="0.55000000000000004">
      <c r="A23748" t="s">
        <v>1596</v>
      </c>
      <c r="B23748" t="s">
        <v>2150</v>
      </c>
      <c r="C23748">
        <v>1864</v>
      </c>
      <c r="D23748">
        <v>663433</v>
      </c>
    </row>
    <row r="23749" spans="1:4" x14ac:dyDescent="0.55000000000000004">
      <c r="A23749" t="s">
        <v>1596</v>
      </c>
      <c r="B23749" t="s">
        <v>2150</v>
      </c>
      <c r="C23749">
        <v>1865</v>
      </c>
      <c r="D23749">
        <v>813240</v>
      </c>
    </row>
    <row r="23750" spans="1:4" x14ac:dyDescent="0.55000000000000004">
      <c r="A23750" t="s">
        <v>1596</v>
      </c>
      <c r="B23750" t="s">
        <v>2150</v>
      </c>
      <c r="C23750">
        <v>1866</v>
      </c>
      <c r="D23750">
        <v>963047</v>
      </c>
    </row>
    <row r="23751" spans="1:4" x14ac:dyDescent="0.55000000000000004">
      <c r="A23751" t="s">
        <v>1596</v>
      </c>
      <c r="B23751" t="s">
        <v>2150</v>
      </c>
      <c r="C23751">
        <v>1867</v>
      </c>
      <c r="D23751">
        <v>1111963</v>
      </c>
    </row>
    <row r="23752" spans="1:4" x14ac:dyDescent="0.55000000000000004">
      <c r="A23752" t="s">
        <v>1596</v>
      </c>
      <c r="B23752" t="s">
        <v>2150</v>
      </c>
      <c r="C23752">
        <v>1868</v>
      </c>
      <c r="D23752">
        <v>1261770</v>
      </c>
    </row>
    <row r="23753" spans="1:4" x14ac:dyDescent="0.55000000000000004">
      <c r="A23753" t="s">
        <v>1596</v>
      </c>
      <c r="B23753" t="s">
        <v>2150</v>
      </c>
      <c r="C23753">
        <v>1869</v>
      </c>
      <c r="D23753">
        <v>1411578</v>
      </c>
    </row>
    <row r="23754" spans="1:4" x14ac:dyDescent="0.55000000000000004">
      <c r="A23754" t="s">
        <v>1596</v>
      </c>
      <c r="B23754" t="s">
        <v>2150</v>
      </c>
      <c r="C23754">
        <v>1870</v>
      </c>
      <c r="D23754">
        <v>1561385</v>
      </c>
    </row>
    <row r="23755" spans="1:4" x14ac:dyDescent="0.55000000000000004">
      <c r="A23755" t="s">
        <v>1596</v>
      </c>
      <c r="B23755" t="s">
        <v>2150</v>
      </c>
      <c r="C23755">
        <v>1871</v>
      </c>
      <c r="D23755">
        <v>1711192</v>
      </c>
    </row>
    <row r="23756" spans="1:4" x14ac:dyDescent="0.55000000000000004">
      <c r="A23756" t="s">
        <v>1596</v>
      </c>
      <c r="B23756" t="s">
        <v>2150</v>
      </c>
      <c r="C23756">
        <v>1872</v>
      </c>
      <c r="D23756">
        <v>1860108</v>
      </c>
    </row>
    <row r="23757" spans="1:4" x14ac:dyDescent="0.55000000000000004">
      <c r="A23757" t="s">
        <v>1596</v>
      </c>
      <c r="B23757" t="s">
        <v>2150</v>
      </c>
      <c r="C23757">
        <v>1873</v>
      </c>
      <c r="D23757">
        <v>2009915.1</v>
      </c>
    </row>
    <row r="23758" spans="1:4" x14ac:dyDescent="0.55000000000000004">
      <c r="A23758" t="s">
        <v>1596</v>
      </c>
      <c r="B23758" t="s">
        <v>2150</v>
      </c>
      <c r="C23758">
        <v>1874</v>
      </c>
      <c r="D23758">
        <v>2159723</v>
      </c>
    </row>
    <row r="23759" spans="1:4" x14ac:dyDescent="0.55000000000000004">
      <c r="A23759" t="s">
        <v>1596</v>
      </c>
      <c r="B23759" t="s">
        <v>2150</v>
      </c>
      <c r="C23759">
        <v>1875</v>
      </c>
      <c r="D23759">
        <v>2309530</v>
      </c>
    </row>
    <row r="23760" spans="1:4" x14ac:dyDescent="0.55000000000000004">
      <c r="A23760" t="s">
        <v>1596</v>
      </c>
      <c r="B23760" t="s">
        <v>2150</v>
      </c>
      <c r="C23760">
        <v>1876</v>
      </c>
      <c r="D23760">
        <v>3992188</v>
      </c>
    </row>
    <row r="23761" spans="1:4" x14ac:dyDescent="0.55000000000000004">
      <c r="A23761" t="s">
        <v>1596</v>
      </c>
      <c r="B23761" t="s">
        <v>2150</v>
      </c>
      <c r="C23761">
        <v>1877</v>
      </c>
      <c r="D23761">
        <v>4194606</v>
      </c>
    </row>
    <row r="23762" spans="1:4" x14ac:dyDescent="0.55000000000000004">
      <c r="A23762" t="s">
        <v>1596</v>
      </c>
      <c r="B23762" t="s">
        <v>2150</v>
      </c>
      <c r="C23762">
        <v>1878</v>
      </c>
      <c r="D23762">
        <v>4397025</v>
      </c>
    </row>
    <row r="23763" spans="1:4" x14ac:dyDescent="0.55000000000000004">
      <c r="A23763" t="s">
        <v>1596</v>
      </c>
      <c r="B23763" t="s">
        <v>2150</v>
      </c>
      <c r="C23763">
        <v>1879</v>
      </c>
      <c r="D23763">
        <v>4725174</v>
      </c>
    </row>
    <row r="23764" spans="1:4" x14ac:dyDescent="0.55000000000000004">
      <c r="A23764" t="s">
        <v>1596</v>
      </c>
      <c r="B23764" t="s">
        <v>2150</v>
      </c>
      <c r="C23764">
        <v>1880</v>
      </c>
      <c r="D23764">
        <v>5006063</v>
      </c>
    </row>
    <row r="23765" spans="1:4" x14ac:dyDescent="0.55000000000000004">
      <c r="A23765" t="s">
        <v>1596</v>
      </c>
      <c r="B23765" t="s">
        <v>2150</v>
      </c>
      <c r="C23765">
        <v>1881</v>
      </c>
      <c r="D23765">
        <v>5286952</v>
      </c>
    </row>
    <row r="23766" spans="1:4" x14ac:dyDescent="0.55000000000000004">
      <c r="A23766" t="s">
        <v>1596</v>
      </c>
      <c r="B23766" t="s">
        <v>2150</v>
      </c>
      <c r="C23766">
        <v>1882</v>
      </c>
      <c r="D23766">
        <v>5406441</v>
      </c>
    </row>
    <row r="23767" spans="1:4" x14ac:dyDescent="0.55000000000000004">
      <c r="A23767" t="s">
        <v>1596</v>
      </c>
      <c r="B23767" t="s">
        <v>2150</v>
      </c>
      <c r="C23767">
        <v>1883</v>
      </c>
      <c r="D23767">
        <v>5774717</v>
      </c>
    </row>
    <row r="23768" spans="1:4" x14ac:dyDescent="0.55000000000000004">
      <c r="A23768" t="s">
        <v>1596</v>
      </c>
      <c r="B23768" t="s">
        <v>2150</v>
      </c>
      <c r="C23768">
        <v>1884</v>
      </c>
      <c r="D23768">
        <v>5964652</v>
      </c>
    </row>
    <row r="23769" spans="1:4" x14ac:dyDescent="0.55000000000000004">
      <c r="A23769" t="s">
        <v>1596</v>
      </c>
      <c r="B23769" t="s">
        <v>2150</v>
      </c>
      <c r="C23769">
        <v>1885</v>
      </c>
      <c r="D23769">
        <v>6262483</v>
      </c>
    </row>
    <row r="23770" spans="1:4" x14ac:dyDescent="0.55000000000000004">
      <c r="A23770" t="s">
        <v>1596</v>
      </c>
      <c r="B23770" t="s">
        <v>2150</v>
      </c>
      <c r="C23770">
        <v>1886</v>
      </c>
      <c r="D23770">
        <v>6583499</v>
      </c>
    </row>
    <row r="23771" spans="1:4" x14ac:dyDescent="0.55000000000000004">
      <c r="A23771" t="s">
        <v>1596</v>
      </c>
      <c r="B23771" t="s">
        <v>2150</v>
      </c>
      <c r="C23771">
        <v>1887</v>
      </c>
      <c r="D23771">
        <v>6915215</v>
      </c>
    </row>
    <row r="23772" spans="1:4" x14ac:dyDescent="0.55000000000000004">
      <c r="A23772" t="s">
        <v>1596</v>
      </c>
      <c r="B23772" t="s">
        <v>2150</v>
      </c>
      <c r="C23772">
        <v>1888</v>
      </c>
      <c r="D23772">
        <v>7411898</v>
      </c>
    </row>
    <row r="23773" spans="1:4" x14ac:dyDescent="0.55000000000000004">
      <c r="A23773" t="s">
        <v>1596</v>
      </c>
      <c r="B23773" t="s">
        <v>2150</v>
      </c>
      <c r="C23773">
        <v>1889</v>
      </c>
      <c r="D23773">
        <v>7847053</v>
      </c>
    </row>
    <row r="23774" spans="1:4" x14ac:dyDescent="0.55000000000000004">
      <c r="A23774" t="s">
        <v>1596</v>
      </c>
      <c r="B23774" t="s">
        <v>2150</v>
      </c>
      <c r="C23774">
        <v>1890</v>
      </c>
      <c r="D23774">
        <v>8391888</v>
      </c>
    </row>
    <row r="23775" spans="1:4" x14ac:dyDescent="0.55000000000000004">
      <c r="A23775" t="s">
        <v>1596</v>
      </c>
      <c r="B23775" t="s">
        <v>2150</v>
      </c>
      <c r="C23775">
        <v>1891</v>
      </c>
      <c r="D23775">
        <v>8700419</v>
      </c>
    </row>
    <row r="23776" spans="1:4" x14ac:dyDescent="0.55000000000000004">
      <c r="A23776" t="s">
        <v>1596</v>
      </c>
      <c r="B23776" t="s">
        <v>2150</v>
      </c>
      <c r="C23776">
        <v>1892</v>
      </c>
      <c r="D23776">
        <v>8832393</v>
      </c>
    </row>
    <row r="23777" spans="1:4" x14ac:dyDescent="0.55000000000000004">
      <c r="A23777" t="s">
        <v>1596</v>
      </c>
      <c r="B23777" t="s">
        <v>2150</v>
      </c>
      <c r="C23777">
        <v>1893</v>
      </c>
      <c r="D23777">
        <v>9028569</v>
      </c>
    </row>
    <row r="23778" spans="1:4" x14ac:dyDescent="0.55000000000000004">
      <c r="A23778" t="s">
        <v>1596</v>
      </c>
      <c r="B23778" t="s">
        <v>2150</v>
      </c>
      <c r="C23778">
        <v>1894</v>
      </c>
      <c r="D23778">
        <v>9255063</v>
      </c>
    </row>
    <row r="23779" spans="1:4" x14ac:dyDescent="0.55000000000000004">
      <c r="A23779" t="s">
        <v>1596</v>
      </c>
      <c r="B23779" t="s">
        <v>2150</v>
      </c>
      <c r="C23779">
        <v>1895</v>
      </c>
      <c r="D23779">
        <v>9605506</v>
      </c>
    </row>
    <row r="23780" spans="1:4" x14ac:dyDescent="0.55000000000000004">
      <c r="A23780" t="s">
        <v>1596</v>
      </c>
      <c r="B23780" t="s">
        <v>2150</v>
      </c>
      <c r="C23780">
        <v>1896</v>
      </c>
      <c r="D23780">
        <v>9841809</v>
      </c>
    </row>
    <row r="23781" spans="1:4" x14ac:dyDescent="0.55000000000000004">
      <c r="A23781" t="s">
        <v>1596</v>
      </c>
      <c r="B23781" t="s">
        <v>2150</v>
      </c>
      <c r="C23781">
        <v>1897</v>
      </c>
      <c r="D23781">
        <v>10416070</v>
      </c>
    </row>
    <row r="23782" spans="1:4" x14ac:dyDescent="0.55000000000000004">
      <c r="A23782" t="s">
        <v>1596</v>
      </c>
      <c r="B23782" t="s">
        <v>2150</v>
      </c>
      <c r="C23782">
        <v>1898</v>
      </c>
      <c r="D23782">
        <v>10648807</v>
      </c>
    </row>
    <row r="23783" spans="1:4" x14ac:dyDescent="0.55000000000000004">
      <c r="A23783" t="s">
        <v>1596</v>
      </c>
      <c r="B23783" t="s">
        <v>2150</v>
      </c>
      <c r="C23783">
        <v>1899</v>
      </c>
      <c r="D23783">
        <v>10925237</v>
      </c>
    </row>
    <row r="23784" spans="1:4" x14ac:dyDescent="0.55000000000000004">
      <c r="A23784" t="s">
        <v>1596</v>
      </c>
      <c r="B23784" t="s">
        <v>2150</v>
      </c>
      <c r="C23784">
        <v>1900</v>
      </c>
      <c r="D23784">
        <v>10845875</v>
      </c>
    </row>
    <row r="23785" spans="1:4" x14ac:dyDescent="0.55000000000000004">
      <c r="A23785" t="s">
        <v>1596</v>
      </c>
      <c r="B23785" t="s">
        <v>2150</v>
      </c>
      <c r="C23785">
        <v>1901</v>
      </c>
      <c r="D23785">
        <v>11332749</v>
      </c>
    </row>
    <row r="23786" spans="1:4" x14ac:dyDescent="0.55000000000000004">
      <c r="A23786" t="s">
        <v>1596</v>
      </c>
      <c r="B23786" t="s">
        <v>2150</v>
      </c>
      <c r="C23786">
        <v>1902</v>
      </c>
      <c r="D23786">
        <v>11484340</v>
      </c>
    </row>
    <row r="23787" spans="1:4" x14ac:dyDescent="0.55000000000000004">
      <c r="A23787" t="s">
        <v>1596</v>
      </c>
      <c r="B23787" t="s">
        <v>2150</v>
      </c>
      <c r="C23787">
        <v>1903</v>
      </c>
      <c r="D23787">
        <v>11700134</v>
      </c>
    </row>
    <row r="23788" spans="1:4" x14ac:dyDescent="0.55000000000000004">
      <c r="A23788" t="s">
        <v>1596</v>
      </c>
      <c r="B23788" t="s">
        <v>2150</v>
      </c>
      <c r="C23788">
        <v>1904</v>
      </c>
      <c r="D23788">
        <v>11814273</v>
      </c>
    </row>
    <row r="23789" spans="1:4" x14ac:dyDescent="0.55000000000000004">
      <c r="A23789" t="s">
        <v>1596</v>
      </c>
      <c r="B23789" t="s">
        <v>2150</v>
      </c>
      <c r="C23789">
        <v>1905</v>
      </c>
      <c r="D23789">
        <v>12162040</v>
      </c>
    </row>
    <row r="23790" spans="1:4" x14ac:dyDescent="0.55000000000000004">
      <c r="A23790" t="s">
        <v>1596</v>
      </c>
      <c r="B23790" t="s">
        <v>2150</v>
      </c>
      <c r="C23790">
        <v>1906</v>
      </c>
      <c r="D23790">
        <v>12700633</v>
      </c>
    </row>
    <row r="23791" spans="1:4" x14ac:dyDescent="0.55000000000000004">
      <c r="A23791" t="s">
        <v>1596</v>
      </c>
      <c r="B23791" t="s">
        <v>2150</v>
      </c>
      <c r="C23791">
        <v>1907</v>
      </c>
      <c r="D23791">
        <v>13348015</v>
      </c>
    </row>
    <row r="23792" spans="1:4" x14ac:dyDescent="0.55000000000000004">
      <c r="A23792" t="s">
        <v>1596</v>
      </c>
      <c r="B23792" t="s">
        <v>2150</v>
      </c>
      <c r="C23792">
        <v>1908</v>
      </c>
      <c r="D23792">
        <v>13594127</v>
      </c>
    </row>
    <row r="23793" spans="1:4" x14ac:dyDescent="0.55000000000000004">
      <c r="A23793" t="s">
        <v>1596</v>
      </c>
      <c r="B23793" t="s">
        <v>2150</v>
      </c>
      <c r="C23793">
        <v>1909</v>
      </c>
      <c r="D23793">
        <v>13511198</v>
      </c>
    </row>
    <row r="23794" spans="1:4" x14ac:dyDescent="0.55000000000000004">
      <c r="A23794" t="s">
        <v>1596</v>
      </c>
      <c r="B23794" t="s">
        <v>2150</v>
      </c>
      <c r="C23794">
        <v>1910</v>
      </c>
      <c r="D23794">
        <v>13370307</v>
      </c>
    </row>
    <row r="23795" spans="1:4" x14ac:dyDescent="0.55000000000000004">
      <c r="A23795" t="s">
        <v>1596</v>
      </c>
      <c r="B23795" t="s">
        <v>2150</v>
      </c>
      <c r="C23795">
        <v>1911</v>
      </c>
      <c r="D23795">
        <v>13539732</v>
      </c>
    </row>
    <row r="23796" spans="1:4" x14ac:dyDescent="0.55000000000000004">
      <c r="A23796" t="s">
        <v>1596</v>
      </c>
      <c r="B23796" t="s">
        <v>2150</v>
      </c>
      <c r="C23796">
        <v>1912</v>
      </c>
      <c r="D23796">
        <v>14406475</v>
      </c>
    </row>
    <row r="23797" spans="1:4" x14ac:dyDescent="0.55000000000000004">
      <c r="A23797" t="s">
        <v>1596</v>
      </c>
      <c r="B23797" t="s">
        <v>2150</v>
      </c>
      <c r="C23797">
        <v>1913</v>
      </c>
      <c r="D23797">
        <v>15069016</v>
      </c>
    </row>
    <row r="23798" spans="1:4" x14ac:dyDescent="0.55000000000000004">
      <c r="A23798" t="s">
        <v>1596</v>
      </c>
      <c r="B23798" t="s">
        <v>2150</v>
      </c>
      <c r="C23798">
        <v>1914</v>
      </c>
      <c r="D23798">
        <v>13737692</v>
      </c>
    </row>
    <row r="23799" spans="1:4" x14ac:dyDescent="0.55000000000000004">
      <c r="A23799" t="s">
        <v>1596</v>
      </c>
      <c r="B23799" t="s">
        <v>2150</v>
      </c>
      <c r="C23799">
        <v>1915</v>
      </c>
      <c r="D23799">
        <v>13707374</v>
      </c>
    </row>
    <row r="23800" spans="1:4" x14ac:dyDescent="0.55000000000000004">
      <c r="A23800" t="s">
        <v>1596</v>
      </c>
      <c r="B23800" t="s">
        <v>2150</v>
      </c>
      <c r="C23800">
        <v>1916</v>
      </c>
      <c r="D23800">
        <v>14589276</v>
      </c>
    </row>
    <row r="23801" spans="1:4" x14ac:dyDescent="0.55000000000000004">
      <c r="A23801" t="s">
        <v>1596</v>
      </c>
      <c r="B23801" t="s">
        <v>2150</v>
      </c>
      <c r="C23801">
        <v>1917</v>
      </c>
      <c r="D23801">
        <v>13718966</v>
      </c>
    </row>
    <row r="23802" spans="1:4" x14ac:dyDescent="0.55000000000000004">
      <c r="A23802" t="s">
        <v>1596</v>
      </c>
      <c r="B23802" t="s">
        <v>2150</v>
      </c>
      <c r="C23802">
        <v>1918</v>
      </c>
      <c r="D23802">
        <v>11696567</v>
      </c>
    </row>
    <row r="23803" spans="1:4" x14ac:dyDescent="0.55000000000000004">
      <c r="A23803" t="s">
        <v>1596</v>
      </c>
      <c r="B23803" t="s">
        <v>2150</v>
      </c>
      <c r="C23803">
        <v>1919</v>
      </c>
      <c r="D23803">
        <v>11050077</v>
      </c>
    </row>
    <row r="23804" spans="1:4" x14ac:dyDescent="0.55000000000000004">
      <c r="A23804" t="s">
        <v>1596</v>
      </c>
      <c r="B23804" t="s">
        <v>2150</v>
      </c>
      <c r="C23804">
        <v>1920</v>
      </c>
      <c r="D23804">
        <v>10959122</v>
      </c>
    </row>
    <row r="23805" spans="1:4" x14ac:dyDescent="0.55000000000000004">
      <c r="A23805" t="s">
        <v>1596</v>
      </c>
      <c r="B23805" t="s">
        <v>2150</v>
      </c>
      <c r="C23805">
        <v>1921</v>
      </c>
      <c r="D23805">
        <v>10524859</v>
      </c>
    </row>
    <row r="23806" spans="1:4" x14ac:dyDescent="0.55000000000000004">
      <c r="A23806" t="s">
        <v>1596</v>
      </c>
      <c r="B23806" t="s">
        <v>2150</v>
      </c>
      <c r="C23806">
        <v>1922</v>
      </c>
      <c r="D23806">
        <v>9393279</v>
      </c>
    </row>
    <row r="23807" spans="1:4" x14ac:dyDescent="0.55000000000000004">
      <c r="A23807" t="s">
        <v>1596</v>
      </c>
      <c r="B23807" t="s">
        <v>2150</v>
      </c>
      <c r="C23807">
        <v>1923</v>
      </c>
      <c r="D23807">
        <v>9928305</v>
      </c>
    </row>
    <row r="23808" spans="1:4" x14ac:dyDescent="0.55000000000000004">
      <c r="A23808" t="s">
        <v>1596</v>
      </c>
      <c r="B23808" t="s">
        <v>2150</v>
      </c>
      <c r="C23808">
        <v>1924</v>
      </c>
      <c r="D23808">
        <v>12186116</v>
      </c>
    </row>
    <row r="23809" spans="1:4" x14ac:dyDescent="0.55000000000000004">
      <c r="A23809" t="s">
        <v>1596</v>
      </c>
      <c r="B23809" t="s">
        <v>2150</v>
      </c>
      <c r="C23809">
        <v>1925</v>
      </c>
      <c r="D23809">
        <v>11468289</v>
      </c>
    </row>
    <row r="23810" spans="1:4" x14ac:dyDescent="0.55000000000000004">
      <c r="A23810" t="s">
        <v>1596</v>
      </c>
      <c r="B23810" t="s">
        <v>2150</v>
      </c>
      <c r="C23810">
        <v>1926</v>
      </c>
      <c r="D23810">
        <v>11627905</v>
      </c>
    </row>
    <row r="23811" spans="1:4" x14ac:dyDescent="0.55000000000000004">
      <c r="A23811" t="s">
        <v>1596</v>
      </c>
      <c r="B23811" t="s">
        <v>2150</v>
      </c>
      <c r="C23811">
        <v>1927</v>
      </c>
      <c r="D23811">
        <v>12478597</v>
      </c>
    </row>
    <row r="23812" spans="1:4" x14ac:dyDescent="0.55000000000000004">
      <c r="A23812" t="s">
        <v>1596</v>
      </c>
      <c r="B23812" t="s">
        <v>2150</v>
      </c>
      <c r="C23812">
        <v>1928</v>
      </c>
      <c r="D23812">
        <v>13138463</v>
      </c>
    </row>
    <row r="23813" spans="1:4" x14ac:dyDescent="0.55000000000000004">
      <c r="A23813" t="s">
        <v>1596</v>
      </c>
      <c r="B23813" t="s">
        <v>2150</v>
      </c>
      <c r="C23813">
        <v>1929</v>
      </c>
      <c r="D23813">
        <v>14697173</v>
      </c>
    </row>
    <row r="23814" spans="1:4" x14ac:dyDescent="0.55000000000000004">
      <c r="A23814" t="s">
        <v>1596</v>
      </c>
      <c r="B23814" t="s">
        <v>2150</v>
      </c>
      <c r="C23814">
        <v>1930</v>
      </c>
      <c r="D23814">
        <v>12910678</v>
      </c>
    </row>
    <row r="23815" spans="1:4" x14ac:dyDescent="0.55000000000000004">
      <c r="A23815" t="s">
        <v>1596</v>
      </c>
      <c r="B23815" t="s">
        <v>2150</v>
      </c>
      <c r="C23815">
        <v>1931</v>
      </c>
      <c r="D23815">
        <v>12076943</v>
      </c>
    </row>
    <row r="23816" spans="1:4" x14ac:dyDescent="0.55000000000000004">
      <c r="A23816" t="s">
        <v>1596</v>
      </c>
      <c r="B23816" t="s">
        <v>2150</v>
      </c>
      <c r="C23816">
        <v>1932</v>
      </c>
      <c r="D23816">
        <v>10524562</v>
      </c>
    </row>
    <row r="23817" spans="1:4" x14ac:dyDescent="0.55000000000000004">
      <c r="A23817" t="s">
        <v>1596</v>
      </c>
      <c r="B23817" t="s">
        <v>2150</v>
      </c>
      <c r="C23817">
        <v>1933</v>
      </c>
      <c r="D23817">
        <v>9630734</v>
      </c>
    </row>
    <row r="23818" spans="1:4" x14ac:dyDescent="0.55000000000000004">
      <c r="A23818" t="s">
        <v>1596</v>
      </c>
      <c r="B23818" t="s">
        <v>2150</v>
      </c>
      <c r="C23818">
        <v>1934</v>
      </c>
      <c r="D23818">
        <v>9618395</v>
      </c>
    </row>
    <row r="23819" spans="1:4" x14ac:dyDescent="0.55000000000000004">
      <c r="A23819" t="s">
        <v>1596</v>
      </c>
      <c r="B23819" t="s">
        <v>2150</v>
      </c>
      <c r="C23819">
        <v>1935</v>
      </c>
      <c r="D23819">
        <v>9900622</v>
      </c>
    </row>
    <row r="23820" spans="1:4" x14ac:dyDescent="0.55000000000000004">
      <c r="A23820" t="s">
        <v>1596</v>
      </c>
      <c r="B23820" t="s">
        <v>2150</v>
      </c>
      <c r="C23820">
        <v>1936</v>
      </c>
      <c r="D23820">
        <v>10756589</v>
      </c>
    </row>
    <row r="23821" spans="1:4" x14ac:dyDescent="0.55000000000000004">
      <c r="A23821" t="s">
        <v>1596</v>
      </c>
      <c r="B23821" t="s">
        <v>2150</v>
      </c>
      <c r="C23821">
        <v>1937</v>
      </c>
      <c r="D23821">
        <v>13025853</v>
      </c>
    </row>
    <row r="23822" spans="1:4" x14ac:dyDescent="0.55000000000000004">
      <c r="A23822" t="s">
        <v>1596</v>
      </c>
      <c r="B23822" t="s">
        <v>2150</v>
      </c>
      <c r="C23822">
        <v>1938</v>
      </c>
      <c r="D23822">
        <v>14985195</v>
      </c>
    </row>
    <row r="23823" spans="1:4" x14ac:dyDescent="0.55000000000000004">
      <c r="A23823" t="s">
        <v>1596</v>
      </c>
      <c r="B23823" t="s">
        <v>2150</v>
      </c>
      <c r="C23823">
        <v>1939</v>
      </c>
      <c r="D23823">
        <v>16452713</v>
      </c>
    </row>
    <row r="23824" spans="1:4" x14ac:dyDescent="0.55000000000000004">
      <c r="A23824" t="s">
        <v>1596</v>
      </c>
      <c r="B23824" t="s">
        <v>2150</v>
      </c>
      <c r="C23824">
        <v>1940</v>
      </c>
      <c r="D23824">
        <v>18547246</v>
      </c>
    </row>
    <row r="23825" spans="1:4" x14ac:dyDescent="0.55000000000000004">
      <c r="A23825" t="s">
        <v>1596</v>
      </c>
      <c r="B23825" t="s">
        <v>2150</v>
      </c>
      <c r="C23825">
        <v>1941</v>
      </c>
      <c r="D23825">
        <v>18665074</v>
      </c>
    </row>
    <row r="23826" spans="1:4" x14ac:dyDescent="0.55000000000000004">
      <c r="A23826" t="s">
        <v>1596</v>
      </c>
      <c r="B23826" t="s">
        <v>2150</v>
      </c>
      <c r="C23826">
        <v>1942</v>
      </c>
      <c r="D23826">
        <v>20131072</v>
      </c>
    </row>
    <row r="23827" spans="1:4" x14ac:dyDescent="0.55000000000000004">
      <c r="A23827" t="s">
        <v>1596</v>
      </c>
      <c r="B23827" t="s">
        <v>2150</v>
      </c>
      <c r="C23827">
        <v>1943</v>
      </c>
      <c r="D23827">
        <v>22226332</v>
      </c>
    </row>
    <row r="23828" spans="1:4" x14ac:dyDescent="0.55000000000000004">
      <c r="A23828" t="s">
        <v>1596</v>
      </c>
      <c r="B23828" t="s">
        <v>2150</v>
      </c>
      <c r="C23828">
        <v>1944</v>
      </c>
      <c r="D23828">
        <v>21204876</v>
      </c>
    </row>
    <row r="23829" spans="1:4" x14ac:dyDescent="0.55000000000000004">
      <c r="A23829" t="s">
        <v>1596</v>
      </c>
      <c r="B23829" t="s">
        <v>2150</v>
      </c>
      <c r="C23829">
        <v>1945</v>
      </c>
      <c r="D23829">
        <v>11253387</v>
      </c>
    </row>
    <row r="23830" spans="1:4" x14ac:dyDescent="0.55000000000000004">
      <c r="A23830" t="s">
        <v>1596</v>
      </c>
      <c r="B23830" t="s">
        <v>2150</v>
      </c>
      <c r="C23830">
        <v>1946</v>
      </c>
      <c r="D23830">
        <v>13970608</v>
      </c>
    </row>
    <row r="23831" spans="1:4" x14ac:dyDescent="0.55000000000000004">
      <c r="A23831" t="s">
        <v>1596</v>
      </c>
      <c r="B23831" t="s">
        <v>2150</v>
      </c>
      <c r="C23831">
        <v>1947</v>
      </c>
      <c r="D23831">
        <v>15840862</v>
      </c>
    </row>
    <row r="23832" spans="1:4" x14ac:dyDescent="0.55000000000000004">
      <c r="A23832" t="s">
        <v>1596</v>
      </c>
      <c r="B23832" t="s">
        <v>2150</v>
      </c>
      <c r="C23832">
        <v>1948</v>
      </c>
      <c r="D23832">
        <v>17115756</v>
      </c>
    </row>
    <row r="23833" spans="1:4" x14ac:dyDescent="0.55000000000000004">
      <c r="A23833" t="s">
        <v>1596</v>
      </c>
      <c r="B23833" t="s">
        <v>2150</v>
      </c>
      <c r="C23833">
        <v>1949</v>
      </c>
      <c r="D23833">
        <v>17992512</v>
      </c>
    </row>
    <row r="23834" spans="1:4" x14ac:dyDescent="0.55000000000000004">
      <c r="A23834" t="s">
        <v>1596</v>
      </c>
      <c r="B23834" t="s">
        <v>2150</v>
      </c>
      <c r="C23834">
        <v>1950</v>
      </c>
      <c r="D23834">
        <v>18522230</v>
      </c>
    </row>
    <row r="23835" spans="1:4" x14ac:dyDescent="0.55000000000000004">
      <c r="A23835" t="s">
        <v>1596</v>
      </c>
      <c r="B23835" t="s">
        <v>2150</v>
      </c>
      <c r="C23835">
        <v>1951</v>
      </c>
      <c r="D23835">
        <v>19734444</v>
      </c>
    </row>
    <row r="23836" spans="1:4" x14ac:dyDescent="0.55000000000000004">
      <c r="A23836" t="s">
        <v>1596</v>
      </c>
      <c r="B23836" t="s">
        <v>2150</v>
      </c>
      <c r="C23836">
        <v>1952</v>
      </c>
      <c r="D23836">
        <v>21101080</v>
      </c>
    </row>
    <row r="23837" spans="1:4" x14ac:dyDescent="0.55000000000000004">
      <c r="A23837" t="s">
        <v>1596</v>
      </c>
      <c r="B23837" t="s">
        <v>2150</v>
      </c>
      <c r="C23837">
        <v>1953</v>
      </c>
      <c r="D23837">
        <v>21869260</v>
      </c>
    </row>
    <row r="23838" spans="1:4" x14ac:dyDescent="0.55000000000000004">
      <c r="A23838" t="s">
        <v>1596</v>
      </c>
      <c r="B23838" t="s">
        <v>2150</v>
      </c>
      <c r="C23838">
        <v>1954</v>
      </c>
      <c r="D23838">
        <v>23350690</v>
      </c>
    </row>
    <row r="23839" spans="1:4" x14ac:dyDescent="0.55000000000000004">
      <c r="A23839" t="s">
        <v>1596</v>
      </c>
      <c r="B23839" t="s">
        <v>2150</v>
      </c>
      <c r="C23839">
        <v>1955</v>
      </c>
      <c r="D23839">
        <v>24232922</v>
      </c>
    </row>
    <row r="23840" spans="1:4" x14ac:dyDescent="0.55000000000000004">
      <c r="A23840" t="s">
        <v>1596</v>
      </c>
      <c r="B23840" t="s">
        <v>2150</v>
      </c>
      <c r="C23840">
        <v>1956</v>
      </c>
      <c r="D23840">
        <v>26003442</v>
      </c>
    </row>
    <row r="23841" spans="1:4" x14ac:dyDescent="0.55000000000000004">
      <c r="A23841" t="s">
        <v>1596</v>
      </c>
      <c r="B23841" t="s">
        <v>2150</v>
      </c>
      <c r="C23841">
        <v>1957</v>
      </c>
      <c r="D23841">
        <v>27143728</v>
      </c>
    </row>
    <row r="23842" spans="1:4" x14ac:dyDescent="0.55000000000000004">
      <c r="A23842" t="s">
        <v>1596</v>
      </c>
      <c r="B23842" t="s">
        <v>2150</v>
      </c>
      <c r="C23842">
        <v>1958</v>
      </c>
      <c r="D23842">
        <v>29658546</v>
      </c>
    </row>
    <row r="23843" spans="1:4" x14ac:dyDescent="0.55000000000000004">
      <c r="A23843" t="s">
        <v>1596</v>
      </c>
      <c r="B23843" t="s">
        <v>2150</v>
      </c>
      <c r="C23843">
        <v>1959</v>
      </c>
      <c r="D23843">
        <v>29668822</v>
      </c>
    </row>
    <row r="23844" spans="1:4" x14ac:dyDescent="0.55000000000000004">
      <c r="A23844" t="s">
        <v>1596</v>
      </c>
      <c r="B23844" t="s">
        <v>2150</v>
      </c>
      <c r="C23844">
        <v>1960</v>
      </c>
      <c r="D23844">
        <v>31648492</v>
      </c>
    </row>
    <row r="23845" spans="1:4" x14ac:dyDescent="0.55000000000000004">
      <c r="A23845" t="s">
        <v>1596</v>
      </c>
      <c r="B23845" t="s">
        <v>2150</v>
      </c>
      <c r="C23845">
        <v>1961</v>
      </c>
      <c r="D23845">
        <v>34352468</v>
      </c>
    </row>
    <row r="23846" spans="1:4" x14ac:dyDescent="0.55000000000000004">
      <c r="A23846" t="s">
        <v>1596</v>
      </c>
      <c r="B23846" t="s">
        <v>2150</v>
      </c>
      <c r="C23846">
        <v>1962</v>
      </c>
      <c r="D23846">
        <v>36608612</v>
      </c>
    </row>
    <row r="23847" spans="1:4" x14ac:dyDescent="0.55000000000000004">
      <c r="A23847" t="s">
        <v>1596</v>
      </c>
      <c r="B23847" t="s">
        <v>2150</v>
      </c>
      <c r="C23847">
        <v>1963</v>
      </c>
      <c r="D23847">
        <v>38535790</v>
      </c>
    </row>
    <row r="23848" spans="1:4" x14ac:dyDescent="0.55000000000000004">
      <c r="A23848" t="s">
        <v>1596</v>
      </c>
      <c r="B23848" t="s">
        <v>2150</v>
      </c>
      <c r="C23848">
        <v>1964</v>
      </c>
      <c r="D23848">
        <v>40107324</v>
      </c>
    </row>
    <row r="23849" spans="1:4" x14ac:dyDescent="0.55000000000000004">
      <c r="A23849" t="s">
        <v>1596</v>
      </c>
      <c r="B23849" t="s">
        <v>2150</v>
      </c>
      <c r="C23849">
        <v>1965</v>
      </c>
      <c r="D23849">
        <v>39065960</v>
      </c>
    </row>
    <row r="23850" spans="1:4" x14ac:dyDescent="0.55000000000000004">
      <c r="A23850" t="s">
        <v>1596</v>
      </c>
      <c r="B23850" t="s">
        <v>2150</v>
      </c>
      <c r="C23850">
        <v>1966</v>
      </c>
      <c r="D23850">
        <v>38836710</v>
      </c>
    </row>
    <row r="23851" spans="1:4" x14ac:dyDescent="0.55000000000000004">
      <c r="A23851" t="s">
        <v>1596</v>
      </c>
      <c r="B23851" t="s">
        <v>2150</v>
      </c>
      <c r="C23851">
        <v>1967</v>
      </c>
      <c r="D23851">
        <v>38742904</v>
      </c>
    </row>
    <row r="23852" spans="1:4" x14ac:dyDescent="0.55000000000000004">
      <c r="A23852" t="s">
        <v>1596</v>
      </c>
      <c r="B23852" t="s">
        <v>2150</v>
      </c>
      <c r="C23852">
        <v>1968</v>
      </c>
      <c r="D23852">
        <v>40545964</v>
      </c>
    </row>
    <row r="23853" spans="1:4" x14ac:dyDescent="0.55000000000000004">
      <c r="A23853" t="s">
        <v>1596</v>
      </c>
      <c r="B23853" t="s">
        <v>2150</v>
      </c>
      <c r="C23853">
        <v>1969</v>
      </c>
      <c r="D23853">
        <v>43049700</v>
      </c>
    </row>
    <row r="23854" spans="1:4" x14ac:dyDescent="0.55000000000000004">
      <c r="A23854" t="s">
        <v>1596</v>
      </c>
      <c r="B23854" t="s">
        <v>2150</v>
      </c>
      <c r="C23854">
        <v>1970</v>
      </c>
      <c r="D23854">
        <v>49369216</v>
      </c>
    </row>
    <row r="23855" spans="1:4" x14ac:dyDescent="0.55000000000000004">
      <c r="A23855" t="s">
        <v>1596</v>
      </c>
      <c r="B23855" t="s">
        <v>2150</v>
      </c>
      <c r="C23855">
        <v>1971</v>
      </c>
      <c r="D23855">
        <v>51785710</v>
      </c>
    </row>
    <row r="23856" spans="1:4" x14ac:dyDescent="0.55000000000000004">
      <c r="A23856" t="s">
        <v>1596</v>
      </c>
      <c r="B23856" t="s">
        <v>2150</v>
      </c>
      <c r="C23856">
        <v>1972</v>
      </c>
      <c r="D23856">
        <v>52265980</v>
      </c>
    </row>
    <row r="23857" spans="1:4" x14ac:dyDescent="0.55000000000000004">
      <c r="A23857" t="s">
        <v>1596</v>
      </c>
      <c r="B23857" t="s">
        <v>2150</v>
      </c>
      <c r="C23857">
        <v>1973</v>
      </c>
      <c r="D23857">
        <v>52475640</v>
      </c>
    </row>
    <row r="23858" spans="1:4" x14ac:dyDescent="0.55000000000000004">
      <c r="A23858" t="s">
        <v>1596</v>
      </c>
      <c r="B23858" t="s">
        <v>2150</v>
      </c>
      <c r="C23858">
        <v>1974</v>
      </c>
      <c r="D23858">
        <v>53076050</v>
      </c>
    </row>
    <row r="23859" spans="1:4" x14ac:dyDescent="0.55000000000000004">
      <c r="A23859" t="s">
        <v>1596</v>
      </c>
      <c r="B23859" t="s">
        <v>2150</v>
      </c>
      <c r="C23859">
        <v>1975</v>
      </c>
      <c r="D23859">
        <v>55542624</v>
      </c>
    </row>
    <row r="23860" spans="1:4" x14ac:dyDescent="0.55000000000000004">
      <c r="A23860" t="s">
        <v>1596</v>
      </c>
      <c r="B23860" t="s">
        <v>2150</v>
      </c>
      <c r="C23860">
        <v>1976</v>
      </c>
      <c r="D23860">
        <v>57714040</v>
      </c>
    </row>
    <row r="23861" spans="1:4" x14ac:dyDescent="0.55000000000000004">
      <c r="A23861" t="s">
        <v>1596</v>
      </c>
      <c r="B23861" t="s">
        <v>2150</v>
      </c>
      <c r="C23861">
        <v>1977</v>
      </c>
      <c r="D23861">
        <v>59452210</v>
      </c>
    </row>
    <row r="23862" spans="1:4" x14ac:dyDescent="0.55000000000000004">
      <c r="A23862" t="s">
        <v>1596</v>
      </c>
      <c r="B23862" t="s">
        <v>2150</v>
      </c>
      <c r="C23862">
        <v>1978</v>
      </c>
      <c r="D23862">
        <v>59990784</v>
      </c>
    </row>
    <row r="23863" spans="1:4" x14ac:dyDescent="0.55000000000000004">
      <c r="A23863" t="s">
        <v>1596</v>
      </c>
      <c r="B23863" t="s">
        <v>2150</v>
      </c>
      <c r="C23863">
        <v>1979</v>
      </c>
      <c r="D23863">
        <v>58425500</v>
      </c>
    </row>
    <row r="23864" spans="1:4" x14ac:dyDescent="0.55000000000000004">
      <c r="A23864" t="s">
        <v>1596</v>
      </c>
      <c r="B23864" t="s">
        <v>2150</v>
      </c>
      <c r="C23864">
        <v>1980</v>
      </c>
      <c r="D23864">
        <v>59116172</v>
      </c>
    </row>
    <row r="23865" spans="1:4" x14ac:dyDescent="0.55000000000000004">
      <c r="A23865" t="s">
        <v>1596</v>
      </c>
      <c r="B23865" t="s">
        <v>2150</v>
      </c>
      <c r="C23865">
        <v>1981</v>
      </c>
      <c r="D23865">
        <v>58473610</v>
      </c>
    </row>
    <row r="23866" spans="1:4" x14ac:dyDescent="0.55000000000000004">
      <c r="A23866" t="s">
        <v>1596</v>
      </c>
      <c r="B23866" t="s">
        <v>2150</v>
      </c>
      <c r="C23866">
        <v>1982</v>
      </c>
      <c r="D23866">
        <v>57917016</v>
      </c>
    </row>
    <row r="23867" spans="1:4" x14ac:dyDescent="0.55000000000000004">
      <c r="A23867" t="s">
        <v>1596</v>
      </c>
      <c r="B23867" t="s">
        <v>2150</v>
      </c>
      <c r="C23867">
        <v>1983</v>
      </c>
      <c r="D23867">
        <v>57998390</v>
      </c>
    </row>
    <row r="23868" spans="1:4" x14ac:dyDescent="0.55000000000000004">
      <c r="A23868" t="s">
        <v>1596</v>
      </c>
      <c r="B23868" t="s">
        <v>2150</v>
      </c>
      <c r="C23868">
        <v>1984</v>
      </c>
      <c r="D23868">
        <v>59973720</v>
      </c>
    </row>
    <row r="23869" spans="1:4" x14ac:dyDescent="0.55000000000000004">
      <c r="A23869" t="s">
        <v>1596</v>
      </c>
      <c r="B23869" t="s">
        <v>2150</v>
      </c>
      <c r="C23869">
        <v>1985</v>
      </c>
      <c r="D23869">
        <v>59167052</v>
      </c>
    </row>
    <row r="23870" spans="1:4" x14ac:dyDescent="0.55000000000000004">
      <c r="A23870" t="s">
        <v>1596</v>
      </c>
      <c r="B23870" t="s">
        <v>2150</v>
      </c>
      <c r="C23870">
        <v>1986</v>
      </c>
      <c r="D23870">
        <v>59584010</v>
      </c>
    </row>
    <row r="23871" spans="1:4" x14ac:dyDescent="0.55000000000000004">
      <c r="A23871" t="s">
        <v>1596</v>
      </c>
      <c r="B23871" t="s">
        <v>2150</v>
      </c>
      <c r="C23871">
        <v>1987</v>
      </c>
      <c r="D23871">
        <v>58886020</v>
      </c>
    </row>
    <row r="23872" spans="1:4" x14ac:dyDescent="0.55000000000000004">
      <c r="A23872" t="s">
        <v>1596</v>
      </c>
      <c r="B23872" t="s">
        <v>2150</v>
      </c>
      <c r="C23872">
        <v>1988</v>
      </c>
      <c r="D23872">
        <v>57919548</v>
      </c>
    </row>
    <row r="23873" spans="1:4" x14ac:dyDescent="0.55000000000000004">
      <c r="A23873" t="s">
        <v>1596</v>
      </c>
      <c r="B23873" t="s">
        <v>2150</v>
      </c>
      <c r="C23873">
        <v>1989</v>
      </c>
      <c r="D23873">
        <v>55271864</v>
      </c>
    </row>
    <row r="23874" spans="1:4" x14ac:dyDescent="0.55000000000000004">
      <c r="A23874" t="s">
        <v>1596</v>
      </c>
      <c r="B23874" t="s">
        <v>2150</v>
      </c>
      <c r="C23874">
        <v>1990</v>
      </c>
      <c r="D23874">
        <v>61528540</v>
      </c>
    </row>
    <row r="23875" spans="1:4" x14ac:dyDescent="0.55000000000000004">
      <c r="A23875" t="s">
        <v>1596</v>
      </c>
      <c r="B23875" t="s">
        <v>2150</v>
      </c>
      <c r="C23875">
        <v>1991</v>
      </c>
      <c r="D23875">
        <v>53333930</v>
      </c>
    </row>
    <row r="23876" spans="1:4" x14ac:dyDescent="0.55000000000000004">
      <c r="A23876" t="s">
        <v>1596</v>
      </c>
      <c r="B23876" t="s">
        <v>2150</v>
      </c>
      <c r="C23876">
        <v>1992</v>
      </c>
      <c r="D23876">
        <v>48930976</v>
      </c>
    </row>
    <row r="23877" spans="1:4" x14ac:dyDescent="0.55000000000000004">
      <c r="A23877" t="s">
        <v>1596</v>
      </c>
      <c r="B23877" t="s">
        <v>2150</v>
      </c>
      <c r="C23877">
        <v>1993</v>
      </c>
      <c r="D23877">
        <v>46394332</v>
      </c>
    </row>
    <row r="23878" spans="1:4" x14ac:dyDescent="0.55000000000000004">
      <c r="A23878" t="s">
        <v>1596</v>
      </c>
      <c r="B23878" t="s">
        <v>2150</v>
      </c>
      <c r="C23878">
        <v>1994</v>
      </c>
      <c r="D23878">
        <v>43803520</v>
      </c>
    </row>
    <row r="23879" spans="1:4" x14ac:dyDescent="0.55000000000000004">
      <c r="A23879" t="s">
        <v>1596</v>
      </c>
      <c r="B23879" t="s">
        <v>2150</v>
      </c>
      <c r="C23879">
        <v>1995</v>
      </c>
      <c r="D23879">
        <v>44194172</v>
      </c>
    </row>
    <row r="23880" spans="1:4" x14ac:dyDescent="0.55000000000000004">
      <c r="A23880" t="s">
        <v>1596</v>
      </c>
      <c r="B23880" t="s">
        <v>2150</v>
      </c>
      <c r="C23880">
        <v>1996</v>
      </c>
      <c r="D23880">
        <v>44075516</v>
      </c>
    </row>
    <row r="23881" spans="1:4" x14ac:dyDescent="0.55000000000000004">
      <c r="A23881" t="s">
        <v>1596</v>
      </c>
      <c r="B23881" t="s">
        <v>2150</v>
      </c>
      <c r="C23881">
        <v>1997</v>
      </c>
      <c r="D23881">
        <v>44147080</v>
      </c>
    </row>
    <row r="23882" spans="1:4" x14ac:dyDescent="0.55000000000000004">
      <c r="A23882" t="s">
        <v>1596</v>
      </c>
      <c r="B23882" t="s">
        <v>2150</v>
      </c>
      <c r="C23882">
        <v>1998</v>
      </c>
      <c r="D23882">
        <v>43877524</v>
      </c>
    </row>
    <row r="23883" spans="1:4" x14ac:dyDescent="0.55000000000000004">
      <c r="A23883" t="s">
        <v>1596</v>
      </c>
      <c r="B23883" t="s">
        <v>2150</v>
      </c>
      <c r="C23883">
        <v>1999</v>
      </c>
      <c r="D23883">
        <v>43088350</v>
      </c>
    </row>
    <row r="23884" spans="1:4" x14ac:dyDescent="0.55000000000000004">
      <c r="A23884" t="s">
        <v>1596</v>
      </c>
      <c r="B23884" t="s">
        <v>2150</v>
      </c>
      <c r="C23884">
        <v>2000</v>
      </c>
      <c r="D23884">
        <v>41187040</v>
      </c>
    </row>
    <row r="23885" spans="1:4" x14ac:dyDescent="0.55000000000000004">
      <c r="A23885" t="s">
        <v>1596</v>
      </c>
      <c r="B23885" t="s">
        <v>2150</v>
      </c>
      <c r="C23885">
        <v>2001</v>
      </c>
      <c r="D23885">
        <v>43272724</v>
      </c>
    </row>
    <row r="23886" spans="1:4" x14ac:dyDescent="0.55000000000000004">
      <c r="A23886" t="s">
        <v>1596</v>
      </c>
      <c r="B23886" t="s">
        <v>2150</v>
      </c>
      <c r="C23886">
        <v>2002</v>
      </c>
      <c r="D23886">
        <v>42033700</v>
      </c>
    </row>
    <row r="23887" spans="1:4" x14ac:dyDescent="0.55000000000000004">
      <c r="A23887" t="s">
        <v>1596</v>
      </c>
      <c r="B23887" t="s">
        <v>2150</v>
      </c>
      <c r="C23887">
        <v>2003</v>
      </c>
      <c r="D23887">
        <v>42359228</v>
      </c>
    </row>
    <row r="23888" spans="1:4" x14ac:dyDescent="0.55000000000000004">
      <c r="A23888" t="s">
        <v>1596</v>
      </c>
      <c r="B23888" t="s">
        <v>2150</v>
      </c>
      <c r="C23888">
        <v>2004</v>
      </c>
      <c r="D23888">
        <v>42856560</v>
      </c>
    </row>
    <row r="23889" spans="1:4" x14ac:dyDescent="0.55000000000000004">
      <c r="A23889" t="s">
        <v>1596</v>
      </c>
      <c r="B23889" t="s">
        <v>2150</v>
      </c>
      <c r="C23889">
        <v>2005</v>
      </c>
      <c r="D23889">
        <v>42857268</v>
      </c>
    </row>
    <row r="23890" spans="1:4" x14ac:dyDescent="0.55000000000000004">
      <c r="A23890" t="s">
        <v>1596</v>
      </c>
      <c r="B23890" t="s">
        <v>2150</v>
      </c>
      <c r="C23890">
        <v>2006</v>
      </c>
      <c r="D23890">
        <v>42639350</v>
      </c>
    </row>
    <row r="23891" spans="1:4" x14ac:dyDescent="0.55000000000000004">
      <c r="A23891" t="s">
        <v>1596</v>
      </c>
      <c r="B23891" t="s">
        <v>2150</v>
      </c>
      <c r="C23891">
        <v>2007</v>
      </c>
      <c r="D23891">
        <v>41031852</v>
      </c>
    </row>
    <row r="23892" spans="1:4" x14ac:dyDescent="0.55000000000000004">
      <c r="A23892" t="s">
        <v>1596</v>
      </c>
      <c r="B23892" t="s">
        <v>2150</v>
      </c>
      <c r="C23892">
        <v>2008</v>
      </c>
      <c r="D23892">
        <v>41425300</v>
      </c>
    </row>
    <row r="23893" spans="1:4" x14ac:dyDescent="0.55000000000000004">
      <c r="A23893" t="s">
        <v>1596</v>
      </c>
      <c r="B23893" t="s">
        <v>2150</v>
      </c>
      <c r="C23893">
        <v>2009</v>
      </c>
      <c r="D23893">
        <v>37681124</v>
      </c>
    </row>
    <row r="23894" spans="1:4" x14ac:dyDescent="0.55000000000000004">
      <c r="A23894" t="s">
        <v>1596</v>
      </c>
      <c r="B23894" t="s">
        <v>2150</v>
      </c>
      <c r="C23894">
        <v>2010</v>
      </c>
      <c r="D23894">
        <v>38464356</v>
      </c>
    </row>
    <row r="23895" spans="1:4" x14ac:dyDescent="0.55000000000000004">
      <c r="A23895" t="s">
        <v>1596</v>
      </c>
      <c r="B23895" t="s">
        <v>2150</v>
      </c>
      <c r="C23895">
        <v>2011</v>
      </c>
      <c r="D23895">
        <v>38045108</v>
      </c>
    </row>
    <row r="23896" spans="1:4" x14ac:dyDescent="0.55000000000000004">
      <c r="A23896" t="s">
        <v>1596</v>
      </c>
      <c r="B23896" t="s">
        <v>2150</v>
      </c>
      <c r="C23896">
        <v>2012</v>
      </c>
      <c r="D23896">
        <v>35961410</v>
      </c>
    </row>
    <row r="23897" spans="1:4" x14ac:dyDescent="0.55000000000000004">
      <c r="A23897" t="s">
        <v>1596</v>
      </c>
      <c r="B23897" t="s">
        <v>2150</v>
      </c>
      <c r="C23897">
        <v>2013</v>
      </c>
      <c r="D23897">
        <v>35621708</v>
      </c>
    </row>
    <row r="23898" spans="1:4" x14ac:dyDescent="0.55000000000000004">
      <c r="A23898" t="s">
        <v>1596</v>
      </c>
      <c r="B23898" t="s">
        <v>2150</v>
      </c>
      <c r="C23898">
        <v>2014</v>
      </c>
      <c r="D23898">
        <v>33708172</v>
      </c>
    </row>
    <row r="23899" spans="1:4" x14ac:dyDescent="0.55000000000000004">
      <c r="A23899" t="s">
        <v>1596</v>
      </c>
      <c r="B23899" t="s">
        <v>2150</v>
      </c>
      <c r="C23899">
        <v>2015</v>
      </c>
      <c r="D23899">
        <v>34527856</v>
      </c>
    </row>
    <row r="23900" spans="1:4" x14ac:dyDescent="0.55000000000000004">
      <c r="A23900" t="s">
        <v>1596</v>
      </c>
      <c r="B23900" t="s">
        <v>2150</v>
      </c>
      <c r="C23900">
        <v>2016</v>
      </c>
      <c r="D23900">
        <v>34977550</v>
      </c>
    </row>
    <row r="23901" spans="1:4" x14ac:dyDescent="0.55000000000000004">
      <c r="A23901" t="s">
        <v>1596</v>
      </c>
      <c r="B23901" t="s">
        <v>2150</v>
      </c>
      <c r="C23901">
        <v>2017</v>
      </c>
      <c r="D23901">
        <v>36183944</v>
      </c>
    </row>
    <row r="23902" spans="1:4" x14ac:dyDescent="0.55000000000000004">
      <c r="A23902" t="s">
        <v>1596</v>
      </c>
      <c r="B23902" t="s">
        <v>2150</v>
      </c>
      <c r="C23902">
        <v>2018</v>
      </c>
      <c r="D23902">
        <v>36184068</v>
      </c>
    </row>
    <row r="23903" spans="1:4" x14ac:dyDescent="0.55000000000000004">
      <c r="A23903" t="s">
        <v>1596</v>
      </c>
      <c r="B23903" t="s">
        <v>2150</v>
      </c>
      <c r="C23903">
        <v>2019</v>
      </c>
      <c r="D23903">
        <v>33853190</v>
      </c>
    </row>
    <row r="23904" spans="1:4" x14ac:dyDescent="0.55000000000000004">
      <c r="A23904" t="s">
        <v>1596</v>
      </c>
      <c r="B23904" t="s">
        <v>2150</v>
      </c>
      <c r="C23904">
        <v>2020</v>
      </c>
      <c r="D23904">
        <v>31176160</v>
      </c>
    </row>
    <row r="23905" spans="1:4" x14ac:dyDescent="0.55000000000000004">
      <c r="A23905" t="s">
        <v>1596</v>
      </c>
      <c r="B23905" t="s">
        <v>2150</v>
      </c>
      <c r="C23905">
        <v>2021</v>
      </c>
      <c r="D23905">
        <v>35251324</v>
      </c>
    </row>
    <row r="23906" spans="1:4" x14ac:dyDescent="0.55000000000000004">
      <c r="A23906" t="s">
        <v>1596</v>
      </c>
      <c r="B23906" t="s">
        <v>2150</v>
      </c>
      <c r="C23906">
        <v>2022</v>
      </c>
      <c r="D23906">
        <v>31589464</v>
      </c>
    </row>
    <row r="23907" spans="1:4" x14ac:dyDescent="0.55000000000000004">
      <c r="A23907" t="s">
        <v>1596</v>
      </c>
      <c r="B23907" t="s">
        <v>2150</v>
      </c>
      <c r="C23907">
        <v>2023</v>
      </c>
      <c r="D23907">
        <v>30766244</v>
      </c>
    </row>
    <row r="23908" spans="1:4" x14ac:dyDescent="0.55000000000000004">
      <c r="A23908" t="s">
        <v>1596</v>
      </c>
      <c r="B23908" t="s">
        <v>2150</v>
      </c>
      <c r="C23908">
        <v>2024</v>
      </c>
      <c r="D23908">
        <v>29090958</v>
      </c>
    </row>
    <row r="23909" spans="1:4" x14ac:dyDescent="0.55000000000000004">
      <c r="A23909" t="s">
        <v>172</v>
      </c>
      <c r="B23909" t="s">
        <v>2151</v>
      </c>
      <c r="C23909">
        <v>1885</v>
      </c>
      <c r="D23909">
        <v>3737</v>
      </c>
    </row>
    <row r="23910" spans="1:4" x14ac:dyDescent="0.55000000000000004">
      <c r="A23910" t="s">
        <v>172</v>
      </c>
      <c r="B23910" t="s">
        <v>2151</v>
      </c>
      <c r="C23910">
        <v>1890</v>
      </c>
      <c r="D23910">
        <v>11211</v>
      </c>
    </row>
    <row r="23911" spans="1:4" x14ac:dyDescent="0.55000000000000004">
      <c r="A23911" t="s">
        <v>172</v>
      </c>
      <c r="B23911" t="s">
        <v>2151</v>
      </c>
      <c r="C23911">
        <v>1891</v>
      </c>
      <c r="D23911">
        <v>13080</v>
      </c>
    </row>
    <row r="23912" spans="1:4" x14ac:dyDescent="0.55000000000000004">
      <c r="A23912" t="s">
        <v>172</v>
      </c>
      <c r="B23912" t="s">
        <v>2151</v>
      </c>
      <c r="C23912">
        <v>1892</v>
      </c>
      <c r="D23912">
        <v>14481</v>
      </c>
    </row>
    <row r="23913" spans="1:4" x14ac:dyDescent="0.55000000000000004">
      <c r="A23913" t="s">
        <v>172</v>
      </c>
      <c r="B23913" t="s">
        <v>2151</v>
      </c>
      <c r="C23913">
        <v>1893</v>
      </c>
      <c r="D23913">
        <v>25692</v>
      </c>
    </row>
    <row r="23914" spans="1:4" x14ac:dyDescent="0.55000000000000004">
      <c r="A23914" t="s">
        <v>172</v>
      </c>
      <c r="B23914" t="s">
        <v>2151</v>
      </c>
      <c r="C23914">
        <v>1894</v>
      </c>
      <c r="D23914">
        <v>49048</v>
      </c>
    </row>
    <row r="23915" spans="1:4" x14ac:dyDescent="0.55000000000000004">
      <c r="A23915" t="s">
        <v>172</v>
      </c>
      <c r="B23915" t="s">
        <v>2151</v>
      </c>
      <c r="C23915">
        <v>1895</v>
      </c>
      <c r="D23915">
        <v>49048</v>
      </c>
    </row>
    <row r="23916" spans="1:4" x14ac:dyDescent="0.55000000000000004">
      <c r="A23916" t="s">
        <v>172</v>
      </c>
      <c r="B23916" t="s">
        <v>2151</v>
      </c>
      <c r="C23916">
        <v>1896</v>
      </c>
      <c r="D23916">
        <v>54654</v>
      </c>
    </row>
    <row r="23917" spans="1:4" x14ac:dyDescent="0.55000000000000004">
      <c r="A23917" t="s">
        <v>172</v>
      </c>
      <c r="B23917" t="s">
        <v>2151</v>
      </c>
      <c r="C23917">
        <v>1897</v>
      </c>
      <c r="D23917">
        <v>42509</v>
      </c>
    </row>
    <row r="23918" spans="1:4" x14ac:dyDescent="0.55000000000000004">
      <c r="A23918" t="s">
        <v>172</v>
      </c>
      <c r="B23918" t="s">
        <v>2151</v>
      </c>
      <c r="C23918">
        <v>1898</v>
      </c>
      <c r="D23918">
        <v>64464.004000000001</v>
      </c>
    </row>
    <row r="23919" spans="1:4" x14ac:dyDescent="0.55000000000000004">
      <c r="A23919" t="s">
        <v>172</v>
      </c>
      <c r="B23919" t="s">
        <v>2151</v>
      </c>
      <c r="C23919">
        <v>1899</v>
      </c>
      <c r="D23919">
        <v>75208</v>
      </c>
    </row>
    <row r="23920" spans="1:4" x14ac:dyDescent="0.55000000000000004">
      <c r="A23920" t="s">
        <v>172</v>
      </c>
      <c r="B23920" t="s">
        <v>2151</v>
      </c>
      <c r="C23920">
        <v>1900</v>
      </c>
      <c r="D23920">
        <v>101834</v>
      </c>
    </row>
    <row r="23921" spans="1:4" x14ac:dyDescent="0.55000000000000004">
      <c r="A23921" t="s">
        <v>172</v>
      </c>
      <c r="B23921" t="s">
        <v>2151</v>
      </c>
      <c r="C23921">
        <v>1901</v>
      </c>
      <c r="D23921">
        <v>111176</v>
      </c>
    </row>
    <row r="23922" spans="1:4" x14ac:dyDescent="0.55000000000000004">
      <c r="A23922" t="s">
        <v>172</v>
      </c>
      <c r="B23922" t="s">
        <v>2151</v>
      </c>
      <c r="C23922">
        <v>1902</v>
      </c>
      <c r="D23922">
        <v>104169</v>
      </c>
    </row>
    <row r="23923" spans="1:4" x14ac:dyDescent="0.55000000000000004">
      <c r="A23923" t="s">
        <v>172</v>
      </c>
      <c r="B23923" t="s">
        <v>2151</v>
      </c>
      <c r="C23923">
        <v>1903</v>
      </c>
      <c r="D23923">
        <v>113045</v>
      </c>
    </row>
    <row r="23924" spans="1:4" x14ac:dyDescent="0.55000000000000004">
      <c r="A23924" t="s">
        <v>172</v>
      </c>
      <c r="B23924" t="s">
        <v>2151</v>
      </c>
      <c r="C23924">
        <v>1904</v>
      </c>
      <c r="D23924">
        <v>120519</v>
      </c>
    </row>
    <row r="23925" spans="1:4" x14ac:dyDescent="0.55000000000000004">
      <c r="A23925" t="s">
        <v>172</v>
      </c>
      <c r="B23925" t="s">
        <v>2151</v>
      </c>
      <c r="C23925">
        <v>1905</v>
      </c>
      <c r="D23925">
        <v>130796</v>
      </c>
    </row>
    <row r="23926" spans="1:4" x14ac:dyDescent="0.55000000000000004">
      <c r="A23926" t="s">
        <v>172</v>
      </c>
      <c r="B23926" t="s">
        <v>2151</v>
      </c>
      <c r="C23926">
        <v>1906</v>
      </c>
      <c r="D23926">
        <v>156488</v>
      </c>
    </row>
    <row r="23927" spans="1:4" x14ac:dyDescent="0.55000000000000004">
      <c r="A23927" t="s">
        <v>172</v>
      </c>
      <c r="B23927" t="s">
        <v>2151</v>
      </c>
      <c r="C23927">
        <v>1907</v>
      </c>
      <c r="D23927">
        <v>159290</v>
      </c>
    </row>
    <row r="23928" spans="1:4" x14ac:dyDescent="0.55000000000000004">
      <c r="A23928" t="s">
        <v>172</v>
      </c>
      <c r="B23928" t="s">
        <v>2151</v>
      </c>
      <c r="C23928">
        <v>1908</v>
      </c>
      <c r="D23928">
        <v>171436</v>
      </c>
    </row>
    <row r="23929" spans="1:4" x14ac:dyDescent="0.55000000000000004">
      <c r="A23929" t="s">
        <v>172</v>
      </c>
      <c r="B23929" t="s">
        <v>2151</v>
      </c>
      <c r="C23929">
        <v>1909</v>
      </c>
      <c r="D23929">
        <v>176107</v>
      </c>
    </row>
    <row r="23930" spans="1:4" x14ac:dyDescent="0.55000000000000004">
      <c r="A23930" t="s">
        <v>172</v>
      </c>
      <c r="B23930" t="s">
        <v>2151</v>
      </c>
      <c r="C23930">
        <v>1910</v>
      </c>
      <c r="D23930">
        <v>174238</v>
      </c>
    </row>
    <row r="23931" spans="1:4" x14ac:dyDescent="0.55000000000000004">
      <c r="A23931" t="s">
        <v>172</v>
      </c>
      <c r="B23931" t="s">
        <v>2151</v>
      </c>
      <c r="C23931">
        <v>1911</v>
      </c>
      <c r="D23931">
        <v>188719</v>
      </c>
    </row>
    <row r="23932" spans="1:4" x14ac:dyDescent="0.55000000000000004">
      <c r="A23932" t="s">
        <v>172</v>
      </c>
      <c r="B23932" t="s">
        <v>2151</v>
      </c>
      <c r="C23932">
        <v>1912</v>
      </c>
      <c r="D23932">
        <v>193391</v>
      </c>
    </row>
    <row r="23933" spans="1:4" x14ac:dyDescent="0.55000000000000004">
      <c r="A23933" t="s">
        <v>172</v>
      </c>
      <c r="B23933" t="s">
        <v>2151</v>
      </c>
      <c r="C23933">
        <v>1913</v>
      </c>
      <c r="D23933">
        <v>531124</v>
      </c>
    </row>
    <row r="23934" spans="1:4" x14ac:dyDescent="0.55000000000000004">
      <c r="A23934" t="s">
        <v>172</v>
      </c>
      <c r="B23934" t="s">
        <v>2151</v>
      </c>
      <c r="C23934">
        <v>1919</v>
      </c>
      <c r="D23934">
        <v>380709</v>
      </c>
    </row>
    <row r="23935" spans="1:4" x14ac:dyDescent="0.55000000000000004">
      <c r="A23935" t="s">
        <v>172</v>
      </c>
      <c r="B23935" t="s">
        <v>2151</v>
      </c>
      <c r="C23935">
        <v>1920</v>
      </c>
      <c r="D23935">
        <v>505432</v>
      </c>
    </row>
    <row r="23936" spans="1:4" x14ac:dyDescent="0.55000000000000004">
      <c r="A23936" t="s">
        <v>172</v>
      </c>
      <c r="B23936" t="s">
        <v>2151</v>
      </c>
      <c r="C23936">
        <v>1921</v>
      </c>
      <c r="D23936">
        <v>538131</v>
      </c>
    </row>
    <row r="23937" spans="1:4" x14ac:dyDescent="0.55000000000000004">
      <c r="A23937" t="s">
        <v>172</v>
      </c>
      <c r="B23937" t="s">
        <v>2151</v>
      </c>
      <c r="C23937">
        <v>1922</v>
      </c>
      <c r="D23937">
        <v>781971</v>
      </c>
    </row>
    <row r="23938" spans="1:4" x14ac:dyDescent="0.55000000000000004">
      <c r="A23938" t="s">
        <v>172</v>
      </c>
      <c r="B23938" t="s">
        <v>2151</v>
      </c>
      <c r="C23938">
        <v>1923</v>
      </c>
      <c r="D23938">
        <v>852975</v>
      </c>
    </row>
    <row r="23939" spans="1:4" x14ac:dyDescent="0.55000000000000004">
      <c r="A23939" t="s">
        <v>172</v>
      </c>
      <c r="B23939" t="s">
        <v>2151</v>
      </c>
      <c r="C23939">
        <v>1924</v>
      </c>
      <c r="D23939">
        <v>874462</v>
      </c>
    </row>
    <row r="23940" spans="1:4" x14ac:dyDescent="0.55000000000000004">
      <c r="A23940" t="s">
        <v>172</v>
      </c>
      <c r="B23940" t="s">
        <v>2151</v>
      </c>
      <c r="C23940">
        <v>1925</v>
      </c>
      <c r="D23940">
        <v>959947</v>
      </c>
    </row>
    <row r="23941" spans="1:4" x14ac:dyDescent="0.55000000000000004">
      <c r="A23941" t="s">
        <v>172</v>
      </c>
      <c r="B23941" t="s">
        <v>2151</v>
      </c>
      <c r="C23941">
        <v>1926</v>
      </c>
      <c r="D23941">
        <v>934722</v>
      </c>
    </row>
    <row r="23942" spans="1:4" x14ac:dyDescent="0.55000000000000004">
      <c r="A23942" t="s">
        <v>172</v>
      </c>
      <c r="B23942" t="s">
        <v>2151</v>
      </c>
      <c r="C23942">
        <v>1927</v>
      </c>
      <c r="D23942">
        <v>1056175</v>
      </c>
    </row>
    <row r="23943" spans="1:4" x14ac:dyDescent="0.55000000000000004">
      <c r="A23943" t="s">
        <v>172</v>
      </c>
      <c r="B23943" t="s">
        <v>2151</v>
      </c>
      <c r="C23943">
        <v>1928</v>
      </c>
      <c r="D23943">
        <v>1193688</v>
      </c>
    </row>
    <row r="23944" spans="1:4" x14ac:dyDescent="0.55000000000000004">
      <c r="A23944" t="s">
        <v>172</v>
      </c>
      <c r="B23944" t="s">
        <v>2151</v>
      </c>
      <c r="C23944">
        <v>1929</v>
      </c>
      <c r="D23944">
        <v>1308424</v>
      </c>
    </row>
    <row r="23945" spans="1:4" x14ac:dyDescent="0.55000000000000004">
      <c r="A23945" t="s">
        <v>172</v>
      </c>
      <c r="B23945" t="s">
        <v>2151</v>
      </c>
      <c r="C23945">
        <v>1930</v>
      </c>
      <c r="D23945">
        <v>1231348</v>
      </c>
    </row>
    <row r="23946" spans="1:4" x14ac:dyDescent="0.55000000000000004">
      <c r="A23946" t="s">
        <v>172</v>
      </c>
      <c r="B23946" t="s">
        <v>2151</v>
      </c>
      <c r="C23946">
        <v>1931</v>
      </c>
      <c r="D23946">
        <v>1131502</v>
      </c>
    </row>
    <row r="23947" spans="1:4" x14ac:dyDescent="0.55000000000000004">
      <c r="A23947" t="s">
        <v>172</v>
      </c>
      <c r="B23947" t="s">
        <v>2151</v>
      </c>
      <c r="C23947">
        <v>1932</v>
      </c>
      <c r="D23947">
        <v>1032645</v>
      </c>
    </row>
    <row r="23948" spans="1:4" x14ac:dyDescent="0.55000000000000004">
      <c r="A23948" t="s">
        <v>172</v>
      </c>
      <c r="B23948" t="s">
        <v>2151</v>
      </c>
      <c r="C23948">
        <v>1933</v>
      </c>
      <c r="D23948">
        <v>955226</v>
      </c>
    </row>
    <row r="23949" spans="1:4" x14ac:dyDescent="0.55000000000000004">
      <c r="A23949" t="s">
        <v>172</v>
      </c>
      <c r="B23949" t="s">
        <v>2151</v>
      </c>
      <c r="C23949">
        <v>1934</v>
      </c>
      <c r="D23949">
        <v>994305</v>
      </c>
    </row>
    <row r="23950" spans="1:4" x14ac:dyDescent="0.55000000000000004">
      <c r="A23950" t="s">
        <v>172</v>
      </c>
      <c r="B23950" t="s">
        <v>2151</v>
      </c>
      <c r="C23950">
        <v>1935</v>
      </c>
      <c r="D23950">
        <v>1040205</v>
      </c>
    </row>
    <row r="23951" spans="1:4" x14ac:dyDescent="0.55000000000000004">
      <c r="A23951" t="s">
        <v>172</v>
      </c>
      <c r="B23951" t="s">
        <v>2151</v>
      </c>
      <c r="C23951">
        <v>1936</v>
      </c>
      <c r="D23951">
        <v>1026726</v>
      </c>
    </row>
    <row r="23952" spans="1:4" x14ac:dyDescent="0.55000000000000004">
      <c r="A23952" t="s">
        <v>172</v>
      </c>
      <c r="B23952" t="s">
        <v>2151</v>
      </c>
      <c r="C23952">
        <v>1937</v>
      </c>
      <c r="D23952">
        <v>1144575</v>
      </c>
    </row>
    <row r="23953" spans="1:4" x14ac:dyDescent="0.55000000000000004">
      <c r="A23953" t="s">
        <v>172</v>
      </c>
      <c r="B23953" t="s">
        <v>2151</v>
      </c>
      <c r="C23953">
        <v>1938</v>
      </c>
      <c r="D23953">
        <v>1083227</v>
      </c>
    </row>
    <row r="23954" spans="1:4" x14ac:dyDescent="0.55000000000000004">
      <c r="A23954" t="s">
        <v>172</v>
      </c>
      <c r="B23954" t="s">
        <v>2151</v>
      </c>
      <c r="C23954">
        <v>1939</v>
      </c>
      <c r="D23954">
        <v>1137282</v>
      </c>
    </row>
    <row r="23955" spans="1:4" x14ac:dyDescent="0.55000000000000004">
      <c r="A23955" t="s">
        <v>172</v>
      </c>
      <c r="B23955" t="s">
        <v>2151</v>
      </c>
      <c r="C23955">
        <v>1940</v>
      </c>
      <c r="D23955">
        <v>1313562</v>
      </c>
    </row>
    <row r="23956" spans="1:4" x14ac:dyDescent="0.55000000000000004">
      <c r="A23956" t="s">
        <v>172</v>
      </c>
      <c r="B23956" t="s">
        <v>2151</v>
      </c>
      <c r="C23956">
        <v>1943</v>
      </c>
      <c r="D23956">
        <v>46525</v>
      </c>
    </row>
    <row r="23957" spans="1:4" x14ac:dyDescent="0.55000000000000004">
      <c r="A23957" t="s">
        <v>172</v>
      </c>
      <c r="B23957" t="s">
        <v>2151</v>
      </c>
      <c r="C23957">
        <v>1944</v>
      </c>
      <c r="D23957">
        <v>11678</v>
      </c>
    </row>
    <row r="23958" spans="1:4" x14ac:dyDescent="0.55000000000000004">
      <c r="A23958" t="s">
        <v>172</v>
      </c>
      <c r="B23958" t="s">
        <v>2151</v>
      </c>
      <c r="C23958">
        <v>1945</v>
      </c>
      <c r="D23958">
        <v>662782</v>
      </c>
    </row>
    <row r="23959" spans="1:4" x14ac:dyDescent="0.55000000000000004">
      <c r="A23959" t="s">
        <v>172</v>
      </c>
      <c r="B23959" t="s">
        <v>2151</v>
      </c>
      <c r="C23959">
        <v>1946</v>
      </c>
      <c r="D23959">
        <v>1307330</v>
      </c>
    </row>
    <row r="23960" spans="1:4" x14ac:dyDescent="0.55000000000000004">
      <c r="A23960" t="s">
        <v>172</v>
      </c>
      <c r="B23960" t="s">
        <v>2151</v>
      </c>
      <c r="C23960">
        <v>1947</v>
      </c>
      <c r="D23960">
        <v>1816099</v>
      </c>
    </row>
    <row r="23961" spans="1:4" x14ac:dyDescent="0.55000000000000004">
      <c r="A23961" t="s">
        <v>172</v>
      </c>
      <c r="B23961" t="s">
        <v>2151</v>
      </c>
      <c r="C23961">
        <v>1948</v>
      </c>
      <c r="D23961">
        <v>2048500</v>
      </c>
    </row>
    <row r="23962" spans="1:4" x14ac:dyDescent="0.55000000000000004">
      <c r="A23962" t="s">
        <v>172</v>
      </c>
      <c r="B23962" t="s">
        <v>2151</v>
      </c>
      <c r="C23962">
        <v>1949</v>
      </c>
      <c r="D23962">
        <v>2340658</v>
      </c>
    </row>
    <row r="23963" spans="1:4" x14ac:dyDescent="0.55000000000000004">
      <c r="A23963" t="s">
        <v>172</v>
      </c>
      <c r="B23963" t="s">
        <v>2151</v>
      </c>
      <c r="C23963">
        <v>1950</v>
      </c>
      <c r="D23963">
        <v>2242563</v>
      </c>
    </row>
    <row r="23964" spans="1:4" x14ac:dyDescent="0.55000000000000004">
      <c r="A23964" t="s">
        <v>172</v>
      </c>
      <c r="B23964" t="s">
        <v>2151</v>
      </c>
      <c r="C23964">
        <v>1951</v>
      </c>
      <c r="D23964">
        <v>2122482</v>
      </c>
    </row>
    <row r="23965" spans="1:4" x14ac:dyDescent="0.55000000000000004">
      <c r="A23965" t="s">
        <v>172</v>
      </c>
      <c r="B23965" t="s">
        <v>2151</v>
      </c>
      <c r="C23965">
        <v>1952</v>
      </c>
      <c r="D23965">
        <v>2130740</v>
      </c>
    </row>
    <row r="23966" spans="1:4" x14ac:dyDescent="0.55000000000000004">
      <c r="A23966" t="s">
        <v>172</v>
      </c>
      <c r="B23966" t="s">
        <v>2151</v>
      </c>
      <c r="C23966">
        <v>1953</v>
      </c>
      <c r="D23966">
        <v>2116056</v>
      </c>
    </row>
    <row r="23967" spans="1:4" x14ac:dyDescent="0.55000000000000004">
      <c r="A23967" t="s">
        <v>172</v>
      </c>
      <c r="B23967" t="s">
        <v>2151</v>
      </c>
      <c r="C23967">
        <v>1954</v>
      </c>
      <c r="D23967">
        <v>2526262</v>
      </c>
    </row>
    <row r="23968" spans="1:4" x14ac:dyDescent="0.55000000000000004">
      <c r="A23968" t="s">
        <v>172</v>
      </c>
      <c r="B23968" t="s">
        <v>2151</v>
      </c>
      <c r="C23968">
        <v>1955</v>
      </c>
      <c r="D23968">
        <v>2893971</v>
      </c>
    </row>
    <row r="23969" spans="1:4" x14ac:dyDescent="0.55000000000000004">
      <c r="A23969" t="s">
        <v>172</v>
      </c>
      <c r="B23969" t="s">
        <v>2151</v>
      </c>
      <c r="C23969">
        <v>1956</v>
      </c>
      <c r="D23969">
        <v>3311597</v>
      </c>
    </row>
    <row r="23970" spans="1:4" x14ac:dyDescent="0.55000000000000004">
      <c r="A23970" t="s">
        <v>172</v>
      </c>
      <c r="B23970" t="s">
        <v>2151</v>
      </c>
      <c r="C23970">
        <v>1957</v>
      </c>
      <c r="D23970">
        <v>3593917</v>
      </c>
    </row>
    <row r="23971" spans="1:4" x14ac:dyDescent="0.55000000000000004">
      <c r="A23971" t="s">
        <v>172</v>
      </c>
      <c r="B23971" t="s">
        <v>2151</v>
      </c>
      <c r="C23971">
        <v>1958</v>
      </c>
      <c r="D23971">
        <v>3540322</v>
      </c>
    </row>
    <row r="23972" spans="1:4" x14ac:dyDescent="0.55000000000000004">
      <c r="A23972" t="s">
        <v>172</v>
      </c>
      <c r="B23972" t="s">
        <v>2151</v>
      </c>
      <c r="C23972">
        <v>1959</v>
      </c>
      <c r="D23972">
        <v>4062086</v>
      </c>
    </row>
    <row r="23973" spans="1:4" x14ac:dyDescent="0.55000000000000004">
      <c r="A23973" t="s">
        <v>172</v>
      </c>
      <c r="B23973" t="s">
        <v>2151</v>
      </c>
      <c r="C23973">
        <v>1960</v>
      </c>
      <c r="D23973">
        <v>4438241</v>
      </c>
    </row>
    <row r="23974" spans="1:4" x14ac:dyDescent="0.55000000000000004">
      <c r="A23974" t="s">
        <v>172</v>
      </c>
      <c r="B23974" t="s">
        <v>2151</v>
      </c>
      <c r="C23974">
        <v>1961</v>
      </c>
      <c r="D23974">
        <v>4657205</v>
      </c>
    </row>
    <row r="23975" spans="1:4" x14ac:dyDescent="0.55000000000000004">
      <c r="A23975" t="s">
        <v>172</v>
      </c>
      <c r="B23975" t="s">
        <v>2151</v>
      </c>
      <c r="C23975">
        <v>1962</v>
      </c>
      <c r="D23975">
        <v>4778336</v>
      </c>
    </row>
    <row r="23976" spans="1:4" x14ac:dyDescent="0.55000000000000004">
      <c r="A23976" t="s">
        <v>172</v>
      </c>
      <c r="B23976" t="s">
        <v>2151</v>
      </c>
      <c r="C23976">
        <v>1963</v>
      </c>
      <c r="D23976">
        <v>5315445</v>
      </c>
    </row>
    <row r="23977" spans="1:4" x14ac:dyDescent="0.55000000000000004">
      <c r="A23977" t="s">
        <v>172</v>
      </c>
      <c r="B23977" t="s">
        <v>2151</v>
      </c>
      <c r="C23977">
        <v>1964</v>
      </c>
      <c r="D23977">
        <v>6023552</v>
      </c>
    </row>
    <row r="23978" spans="1:4" x14ac:dyDescent="0.55000000000000004">
      <c r="A23978" t="s">
        <v>172</v>
      </c>
      <c r="B23978" t="s">
        <v>2151</v>
      </c>
      <c r="C23978">
        <v>1965</v>
      </c>
      <c r="D23978">
        <v>6198301</v>
      </c>
    </row>
    <row r="23979" spans="1:4" x14ac:dyDescent="0.55000000000000004">
      <c r="A23979" t="s">
        <v>172</v>
      </c>
      <c r="B23979" t="s">
        <v>2151</v>
      </c>
      <c r="C23979">
        <v>1966</v>
      </c>
      <c r="D23979">
        <v>6140956</v>
      </c>
    </row>
    <row r="23980" spans="1:4" x14ac:dyDescent="0.55000000000000004">
      <c r="A23980" t="s">
        <v>172</v>
      </c>
      <c r="B23980" t="s">
        <v>2151</v>
      </c>
      <c r="C23980">
        <v>1967</v>
      </c>
      <c r="D23980">
        <v>6202874</v>
      </c>
    </row>
    <row r="23981" spans="1:4" x14ac:dyDescent="0.55000000000000004">
      <c r="A23981" t="s">
        <v>172</v>
      </c>
      <c r="B23981" t="s">
        <v>2151</v>
      </c>
      <c r="C23981">
        <v>1968</v>
      </c>
      <c r="D23981">
        <v>6632873</v>
      </c>
    </row>
    <row r="23982" spans="1:4" x14ac:dyDescent="0.55000000000000004">
      <c r="A23982" t="s">
        <v>172</v>
      </c>
      <c r="B23982" t="s">
        <v>2151</v>
      </c>
      <c r="C23982">
        <v>1969</v>
      </c>
      <c r="D23982">
        <v>6877283</v>
      </c>
    </row>
    <row r="23983" spans="1:4" x14ac:dyDescent="0.55000000000000004">
      <c r="A23983" t="s">
        <v>172</v>
      </c>
      <c r="B23983" t="s">
        <v>2151</v>
      </c>
      <c r="C23983">
        <v>1970</v>
      </c>
      <c r="D23983">
        <v>8992056</v>
      </c>
    </row>
    <row r="23984" spans="1:4" x14ac:dyDescent="0.55000000000000004">
      <c r="A23984" t="s">
        <v>172</v>
      </c>
      <c r="B23984" t="s">
        <v>2151</v>
      </c>
      <c r="C23984">
        <v>1971</v>
      </c>
      <c r="D23984">
        <v>9685128</v>
      </c>
    </row>
    <row r="23985" spans="1:4" x14ac:dyDescent="0.55000000000000004">
      <c r="A23985" t="s">
        <v>172</v>
      </c>
      <c r="B23985" t="s">
        <v>2151</v>
      </c>
      <c r="C23985">
        <v>1972</v>
      </c>
      <c r="D23985">
        <v>9062539</v>
      </c>
    </row>
    <row r="23986" spans="1:4" x14ac:dyDescent="0.55000000000000004">
      <c r="A23986" t="s">
        <v>172</v>
      </c>
      <c r="B23986" t="s">
        <v>2151</v>
      </c>
      <c r="C23986">
        <v>1973</v>
      </c>
      <c r="D23986">
        <v>10827372</v>
      </c>
    </row>
    <row r="23987" spans="1:4" x14ac:dyDescent="0.55000000000000004">
      <c r="A23987" t="s">
        <v>172</v>
      </c>
      <c r="B23987" t="s">
        <v>2151</v>
      </c>
      <c r="C23987">
        <v>1974</v>
      </c>
      <c r="D23987">
        <v>10865980</v>
      </c>
    </row>
    <row r="23988" spans="1:4" x14ac:dyDescent="0.55000000000000004">
      <c r="A23988" t="s">
        <v>172</v>
      </c>
      <c r="B23988" t="s">
        <v>2151</v>
      </c>
      <c r="C23988">
        <v>1975</v>
      </c>
      <c r="D23988">
        <v>11330426</v>
      </c>
    </row>
    <row r="23989" spans="1:4" x14ac:dyDescent="0.55000000000000004">
      <c r="A23989" t="s">
        <v>172</v>
      </c>
      <c r="B23989" t="s">
        <v>2151</v>
      </c>
      <c r="C23989">
        <v>1976</v>
      </c>
      <c r="D23989">
        <v>11684040</v>
      </c>
    </row>
    <row r="23990" spans="1:4" x14ac:dyDescent="0.55000000000000004">
      <c r="A23990" t="s">
        <v>172</v>
      </c>
      <c r="B23990" t="s">
        <v>2151</v>
      </c>
      <c r="C23990">
        <v>1977</v>
      </c>
      <c r="D23990">
        <v>11349432</v>
      </c>
    </row>
    <row r="23991" spans="1:4" x14ac:dyDescent="0.55000000000000004">
      <c r="A23991" t="s">
        <v>172</v>
      </c>
      <c r="B23991" t="s">
        <v>2151</v>
      </c>
      <c r="C23991">
        <v>1978</v>
      </c>
      <c r="D23991">
        <v>12680090</v>
      </c>
    </row>
    <row r="23992" spans="1:4" x14ac:dyDescent="0.55000000000000004">
      <c r="A23992" t="s">
        <v>172</v>
      </c>
      <c r="B23992" t="s">
        <v>2151</v>
      </c>
      <c r="C23992">
        <v>1979</v>
      </c>
      <c r="D23992">
        <v>13789691</v>
      </c>
    </row>
    <row r="23993" spans="1:4" x14ac:dyDescent="0.55000000000000004">
      <c r="A23993" t="s">
        <v>172</v>
      </c>
      <c r="B23993" t="s">
        <v>2151</v>
      </c>
      <c r="C23993">
        <v>1980</v>
      </c>
      <c r="D23993">
        <v>13544972</v>
      </c>
    </row>
    <row r="23994" spans="1:4" x14ac:dyDescent="0.55000000000000004">
      <c r="A23994" t="s">
        <v>172</v>
      </c>
      <c r="B23994" t="s">
        <v>2151</v>
      </c>
      <c r="C23994">
        <v>1981</v>
      </c>
      <c r="D23994">
        <v>14726261</v>
      </c>
    </row>
    <row r="23995" spans="1:4" x14ac:dyDescent="0.55000000000000004">
      <c r="A23995" t="s">
        <v>172</v>
      </c>
      <c r="B23995" t="s">
        <v>2151</v>
      </c>
      <c r="C23995">
        <v>1982</v>
      </c>
      <c r="D23995">
        <v>13509937</v>
      </c>
    </row>
    <row r="23996" spans="1:4" x14ac:dyDescent="0.55000000000000004">
      <c r="A23996" t="s">
        <v>172</v>
      </c>
      <c r="B23996" t="s">
        <v>2151</v>
      </c>
      <c r="C23996">
        <v>1983</v>
      </c>
      <c r="D23996">
        <v>14551781</v>
      </c>
    </row>
    <row r="23997" spans="1:4" x14ac:dyDescent="0.55000000000000004">
      <c r="A23997" t="s">
        <v>172</v>
      </c>
      <c r="B23997" t="s">
        <v>2151</v>
      </c>
      <c r="C23997">
        <v>1984</v>
      </c>
      <c r="D23997">
        <v>15349540</v>
      </c>
    </row>
    <row r="23998" spans="1:4" x14ac:dyDescent="0.55000000000000004">
      <c r="A23998" t="s">
        <v>172</v>
      </c>
      <c r="B23998" t="s">
        <v>2151</v>
      </c>
      <c r="C23998">
        <v>1985</v>
      </c>
      <c r="D23998">
        <v>15657944</v>
      </c>
    </row>
    <row r="23999" spans="1:4" x14ac:dyDescent="0.55000000000000004">
      <c r="A23999" t="s">
        <v>172</v>
      </c>
      <c r="B23999" t="s">
        <v>2151</v>
      </c>
      <c r="C23999">
        <v>1986</v>
      </c>
      <c r="D23999">
        <v>16351864</v>
      </c>
    </row>
    <row r="24000" spans="1:4" x14ac:dyDescent="0.55000000000000004">
      <c r="A24000" t="s">
        <v>172</v>
      </c>
      <c r="B24000" t="s">
        <v>2151</v>
      </c>
      <c r="C24000">
        <v>1987</v>
      </c>
      <c r="D24000">
        <v>15935209</v>
      </c>
    </row>
    <row r="24001" spans="1:4" x14ac:dyDescent="0.55000000000000004">
      <c r="A24001" t="s">
        <v>172</v>
      </c>
      <c r="B24001" t="s">
        <v>2151</v>
      </c>
      <c r="C24001">
        <v>1988</v>
      </c>
      <c r="D24001">
        <v>16514572</v>
      </c>
    </row>
    <row r="24002" spans="1:4" x14ac:dyDescent="0.55000000000000004">
      <c r="A24002" t="s">
        <v>172</v>
      </c>
      <c r="B24002" t="s">
        <v>2151</v>
      </c>
      <c r="C24002">
        <v>1989</v>
      </c>
      <c r="D24002">
        <v>16434435</v>
      </c>
    </row>
    <row r="24003" spans="1:4" x14ac:dyDescent="0.55000000000000004">
      <c r="A24003" t="s">
        <v>172</v>
      </c>
      <c r="B24003" t="s">
        <v>2151</v>
      </c>
      <c r="C24003">
        <v>1990</v>
      </c>
      <c r="D24003">
        <v>15097327</v>
      </c>
    </row>
    <row r="24004" spans="1:4" x14ac:dyDescent="0.55000000000000004">
      <c r="A24004" t="s">
        <v>172</v>
      </c>
      <c r="B24004" t="s">
        <v>2151</v>
      </c>
      <c r="C24004">
        <v>1991</v>
      </c>
      <c r="D24004">
        <v>13976541</v>
      </c>
    </row>
    <row r="24005" spans="1:4" x14ac:dyDescent="0.55000000000000004">
      <c r="A24005" t="s">
        <v>172</v>
      </c>
      <c r="B24005" t="s">
        <v>2151</v>
      </c>
      <c r="C24005">
        <v>1992</v>
      </c>
      <c r="D24005">
        <v>13885939</v>
      </c>
    </row>
    <row r="24006" spans="1:4" x14ac:dyDescent="0.55000000000000004">
      <c r="A24006" t="s">
        <v>172</v>
      </c>
      <c r="B24006" t="s">
        <v>2151</v>
      </c>
      <c r="C24006">
        <v>1993</v>
      </c>
      <c r="D24006">
        <v>14254250</v>
      </c>
    </row>
    <row r="24007" spans="1:4" x14ac:dyDescent="0.55000000000000004">
      <c r="A24007" t="s">
        <v>172</v>
      </c>
      <c r="B24007" t="s">
        <v>2151</v>
      </c>
      <c r="C24007">
        <v>1994</v>
      </c>
      <c r="D24007">
        <v>14639140</v>
      </c>
    </row>
    <row r="24008" spans="1:4" x14ac:dyDescent="0.55000000000000004">
      <c r="A24008" t="s">
        <v>172</v>
      </c>
      <c r="B24008" t="s">
        <v>2151</v>
      </c>
      <c r="C24008">
        <v>1995</v>
      </c>
      <c r="D24008">
        <v>15356992</v>
      </c>
    </row>
    <row r="24009" spans="1:4" x14ac:dyDescent="0.55000000000000004">
      <c r="A24009" t="s">
        <v>172</v>
      </c>
      <c r="B24009" t="s">
        <v>2151</v>
      </c>
      <c r="C24009">
        <v>1996</v>
      </c>
      <c r="D24009">
        <v>16002613</v>
      </c>
    </row>
    <row r="24010" spans="1:4" x14ac:dyDescent="0.55000000000000004">
      <c r="A24010" t="s">
        <v>172</v>
      </c>
      <c r="B24010" t="s">
        <v>2151</v>
      </c>
      <c r="C24010">
        <v>1997</v>
      </c>
      <c r="D24010">
        <v>16512503</v>
      </c>
    </row>
    <row r="24011" spans="1:4" x14ac:dyDescent="0.55000000000000004">
      <c r="A24011" t="s">
        <v>172</v>
      </c>
      <c r="B24011" t="s">
        <v>2151</v>
      </c>
      <c r="C24011">
        <v>1998</v>
      </c>
      <c r="D24011">
        <v>16044565</v>
      </c>
    </row>
    <row r="24012" spans="1:4" x14ac:dyDescent="0.55000000000000004">
      <c r="A24012" t="s">
        <v>172</v>
      </c>
      <c r="B24012" t="s">
        <v>2151</v>
      </c>
      <c r="C24012">
        <v>1999</v>
      </c>
      <c r="D24012">
        <v>15418648</v>
      </c>
    </row>
    <row r="24013" spans="1:4" x14ac:dyDescent="0.55000000000000004">
      <c r="A24013" t="s">
        <v>172</v>
      </c>
      <c r="B24013" t="s">
        <v>2151</v>
      </c>
      <c r="C24013">
        <v>2000</v>
      </c>
      <c r="D24013">
        <v>15059753</v>
      </c>
    </row>
    <row r="24014" spans="1:4" x14ac:dyDescent="0.55000000000000004">
      <c r="A24014" t="s">
        <v>172</v>
      </c>
      <c r="B24014" t="s">
        <v>2151</v>
      </c>
      <c r="C24014">
        <v>2001</v>
      </c>
      <c r="D24014">
        <v>16309183</v>
      </c>
    </row>
    <row r="24015" spans="1:4" x14ac:dyDescent="0.55000000000000004">
      <c r="A24015" t="s">
        <v>172</v>
      </c>
      <c r="B24015" t="s">
        <v>2151</v>
      </c>
      <c r="C24015">
        <v>2002</v>
      </c>
      <c r="D24015">
        <v>16570911</v>
      </c>
    </row>
    <row r="24016" spans="1:4" x14ac:dyDescent="0.55000000000000004">
      <c r="A24016" t="s">
        <v>172</v>
      </c>
      <c r="B24016" t="s">
        <v>2151</v>
      </c>
      <c r="C24016">
        <v>2003</v>
      </c>
      <c r="D24016">
        <v>16278082</v>
      </c>
    </row>
    <row r="24017" spans="1:4" x14ac:dyDescent="0.55000000000000004">
      <c r="A24017" t="s">
        <v>172</v>
      </c>
      <c r="B24017" t="s">
        <v>2151</v>
      </c>
      <c r="C24017">
        <v>2004</v>
      </c>
      <c r="D24017">
        <v>16710709</v>
      </c>
    </row>
    <row r="24018" spans="1:4" x14ac:dyDescent="0.55000000000000004">
      <c r="A24018" t="s">
        <v>172</v>
      </c>
      <c r="B24018" t="s">
        <v>2151</v>
      </c>
      <c r="C24018">
        <v>2005</v>
      </c>
      <c r="D24018">
        <v>16941976</v>
      </c>
    </row>
    <row r="24019" spans="1:4" x14ac:dyDescent="0.55000000000000004">
      <c r="A24019" t="s">
        <v>172</v>
      </c>
      <c r="B24019" t="s">
        <v>2151</v>
      </c>
      <c r="C24019">
        <v>2006</v>
      </c>
      <c r="D24019">
        <v>17184160</v>
      </c>
    </row>
    <row r="24020" spans="1:4" x14ac:dyDescent="0.55000000000000004">
      <c r="A24020" t="s">
        <v>172</v>
      </c>
      <c r="B24020" t="s">
        <v>2151</v>
      </c>
      <c r="C24020">
        <v>2007</v>
      </c>
      <c r="D24020">
        <v>17349082</v>
      </c>
    </row>
    <row r="24021" spans="1:4" x14ac:dyDescent="0.55000000000000004">
      <c r="A24021" t="s">
        <v>172</v>
      </c>
      <c r="B24021" t="s">
        <v>2151</v>
      </c>
      <c r="C24021">
        <v>2008</v>
      </c>
      <c r="D24021">
        <v>18284604</v>
      </c>
    </row>
    <row r="24022" spans="1:4" x14ac:dyDescent="0.55000000000000004">
      <c r="A24022" t="s">
        <v>172</v>
      </c>
      <c r="B24022" t="s">
        <v>2151</v>
      </c>
      <c r="C24022">
        <v>2009</v>
      </c>
      <c r="D24022">
        <v>16209410</v>
      </c>
    </row>
    <row r="24023" spans="1:4" x14ac:dyDescent="0.55000000000000004">
      <c r="A24023" t="s">
        <v>172</v>
      </c>
      <c r="B24023" t="s">
        <v>2151</v>
      </c>
      <c r="C24023">
        <v>2010</v>
      </c>
      <c r="D24023">
        <v>16465506</v>
      </c>
    </row>
    <row r="24024" spans="1:4" x14ac:dyDescent="0.55000000000000004">
      <c r="A24024" t="s">
        <v>172</v>
      </c>
      <c r="B24024" t="s">
        <v>2151</v>
      </c>
      <c r="C24024">
        <v>2011</v>
      </c>
      <c r="D24024">
        <v>16364208</v>
      </c>
    </row>
    <row r="24025" spans="1:4" x14ac:dyDescent="0.55000000000000004">
      <c r="A24025" t="s">
        <v>172</v>
      </c>
      <c r="B24025" t="s">
        <v>2151</v>
      </c>
      <c r="C24025">
        <v>2012</v>
      </c>
      <c r="D24025">
        <v>15765101</v>
      </c>
    </row>
    <row r="24026" spans="1:4" x14ac:dyDescent="0.55000000000000004">
      <c r="A24026" t="s">
        <v>172</v>
      </c>
      <c r="B24026" t="s">
        <v>2151</v>
      </c>
      <c r="C24026">
        <v>2013</v>
      </c>
      <c r="D24026">
        <v>15136785</v>
      </c>
    </row>
    <row r="24027" spans="1:4" x14ac:dyDescent="0.55000000000000004">
      <c r="A24027" t="s">
        <v>172</v>
      </c>
      <c r="B24027" t="s">
        <v>2151</v>
      </c>
      <c r="C24027">
        <v>2014</v>
      </c>
      <c r="D24027">
        <v>13568340</v>
      </c>
    </row>
    <row r="24028" spans="1:4" x14ac:dyDescent="0.55000000000000004">
      <c r="A24028" t="s">
        <v>172</v>
      </c>
      <c r="B24028" t="s">
        <v>2151</v>
      </c>
      <c r="C24028">
        <v>2015</v>
      </c>
      <c r="D24028">
        <v>13658673</v>
      </c>
    </row>
    <row r="24029" spans="1:4" x14ac:dyDescent="0.55000000000000004">
      <c r="A24029" t="s">
        <v>172</v>
      </c>
      <c r="B24029" t="s">
        <v>2151</v>
      </c>
      <c r="C24029">
        <v>2016</v>
      </c>
      <c r="D24029">
        <v>14468012</v>
      </c>
    </row>
    <row r="24030" spans="1:4" x14ac:dyDescent="0.55000000000000004">
      <c r="A24030" t="s">
        <v>172</v>
      </c>
      <c r="B24030" t="s">
        <v>2151</v>
      </c>
      <c r="C24030">
        <v>2017</v>
      </c>
      <c r="D24030">
        <v>14637193</v>
      </c>
    </row>
    <row r="24031" spans="1:4" x14ac:dyDescent="0.55000000000000004">
      <c r="A24031" t="s">
        <v>172</v>
      </c>
      <c r="B24031" t="s">
        <v>2151</v>
      </c>
      <c r="C24031">
        <v>2018</v>
      </c>
      <c r="D24031">
        <v>14563352</v>
      </c>
    </row>
    <row r="24032" spans="1:4" x14ac:dyDescent="0.55000000000000004">
      <c r="A24032" t="s">
        <v>172</v>
      </c>
      <c r="B24032" t="s">
        <v>2151</v>
      </c>
      <c r="C24032">
        <v>2019</v>
      </c>
      <c r="D24032">
        <v>14053007</v>
      </c>
    </row>
    <row r="24033" spans="1:4" x14ac:dyDescent="0.55000000000000004">
      <c r="A24033" t="s">
        <v>172</v>
      </c>
      <c r="B24033" t="s">
        <v>2151</v>
      </c>
      <c r="C24033">
        <v>2020</v>
      </c>
      <c r="D24033">
        <v>12872991</v>
      </c>
    </row>
    <row r="24034" spans="1:4" x14ac:dyDescent="0.55000000000000004">
      <c r="A24034" t="s">
        <v>172</v>
      </c>
      <c r="B24034" t="s">
        <v>2151</v>
      </c>
      <c r="C24034">
        <v>2021</v>
      </c>
      <c r="D24034">
        <v>13076158</v>
      </c>
    </row>
    <row r="24035" spans="1:4" x14ac:dyDescent="0.55000000000000004">
      <c r="A24035" t="s">
        <v>172</v>
      </c>
      <c r="B24035" t="s">
        <v>2151</v>
      </c>
      <c r="C24035">
        <v>2022</v>
      </c>
      <c r="D24035">
        <v>12727840</v>
      </c>
    </row>
    <row r="24036" spans="1:4" x14ac:dyDescent="0.55000000000000004">
      <c r="A24036" t="s">
        <v>172</v>
      </c>
      <c r="B24036" t="s">
        <v>2151</v>
      </c>
      <c r="C24036">
        <v>2023</v>
      </c>
      <c r="D24036">
        <v>12012164</v>
      </c>
    </row>
    <row r="24037" spans="1:4" x14ac:dyDescent="0.55000000000000004">
      <c r="A24037" t="s">
        <v>172</v>
      </c>
      <c r="B24037" t="s">
        <v>2151</v>
      </c>
      <c r="C24037">
        <v>2024</v>
      </c>
      <c r="D24037">
        <v>12751194</v>
      </c>
    </row>
    <row r="24038" spans="1:4" x14ac:dyDescent="0.55000000000000004">
      <c r="A24038" t="s">
        <v>173</v>
      </c>
      <c r="B24038" t="s">
        <v>2152</v>
      </c>
      <c r="C24038">
        <v>1952</v>
      </c>
      <c r="D24038">
        <v>3664</v>
      </c>
    </row>
    <row r="24039" spans="1:4" x14ac:dyDescent="0.55000000000000004">
      <c r="A24039" t="s">
        <v>173</v>
      </c>
      <c r="B24039" t="s">
        <v>2152</v>
      </c>
      <c r="C24039">
        <v>1953</v>
      </c>
      <c r="D24039">
        <v>3664</v>
      </c>
    </row>
    <row r="24040" spans="1:4" x14ac:dyDescent="0.55000000000000004">
      <c r="A24040" t="s">
        <v>173</v>
      </c>
      <c r="B24040" t="s">
        <v>2152</v>
      </c>
      <c r="C24040">
        <v>1954</v>
      </c>
      <c r="D24040">
        <v>3664</v>
      </c>
    </row>
    <row r="24041" spans="1:4" x14ac:dyDescent="0.55000000000000004">
      <c r="A24041" t="s">
        <v>173</v>
      </c>
      <c r="B24041" t="s">
        <v>2152</v>
      </c>
      <c r="C24041">
        <v>1955</v>
      </c>
      <c r="D24041">
        <v>10992</v>
      </c>
    </row>
    <row r="24042" spans="1:4" x14ac:dyDescent="0.55000000000000004">
      <c r="A24042" t="s">
        <v>173</v>
      </c>
      <c r="B24042" t="s">
        <v>2152</v>
      </c>
      <c r="C24042">
        <v>1956</v>
      </c>
      <c r="D24042">
        <v>10992</v>
      </c>
    </row>
    <row r="24043" spans="1:4" x14ac:dyDescent="0.55000000000000004">
      <c r="A24043" t="s">
        <v>173</v>
      </c>
      <c r="B24043" t="s">
        <v>2152</v>
      </c>
      <c r="C24043">
        <v>1957</v>
      </c>
      <c r="D24043">
        <v>10992</v>
      </c>
    </row>
    <row r="24044" spans="1:4" x14ac:dyDescent="0.55000000000000004">
      <c r="A24044" t="s">
        <v>173</v>
      </c>
      <c r="B24044" t="s">
        <v>2152</v>
      </c>
      <c r="C24044">
        <v>1958</v>
      </c>
      <c r="D24044">
        <v>10992</v>
      </c>
    </row>
    <row r="24045" spans="1:4" x14ac:dyDescent="0.55000000000000004">
      <c r="A24045" t="s">
        <v>173</v>
      </c>
      <c r="B24045" t="s">
        <v>2152</v>
      </c>
      <c r="C24045">
        <v>1959</v>
      </c>
      <c r="D24045">
        <v>10992</v>
      </c>
    </row>
    <row r="24046" spans="1:4" x14ac:dyDescent="0.55000000000000004">
      <c r="A24046" t="s">
        <v>173</v>
      </c>
      <c r="B24046" t="s">
        <v>2152</v>
      </c>
      <c r="C24046">
        <v>1960</v>
      </c>
      <c r="D24046">
        <v>10992</v>
      </c>
    </row>
    <row r="24047" spans="1:4" x14ac:dyDescent="0.55000000000000004">
      <c r="A24047" t="s">
        <v>173</v>
      </c>
      <c r="B24047" t="s">
        <v>2152</v>
      </c>
      <c r="C24047">
        <v>1961</v>
      </c>
      <c r="D24047">
        <v>14656</v>
      </c>
    </row>
    <row r="24048" spans="1:4" x14ac:dyDescent="0.55000000000000004">
      <c r="A24048" t="s">
        <v>173</v>
      </c>
      <c r="B24048" t="s">
        <v>2152</v>
      </c>
      <c r="C24048">
        <v>1962</v>
      </c>
      <c r="D24048">
        <v>14656</v>
      </c>
    </row>
    <row r="24049" spans="1:4" x14ac:dyDescent="0.55000000000000004">
      <c r="A24049" t="s">
        <v>173</v>
      </c>
      <c r="B24049" t="s">
        <v>2152</v>
      </c>
      <c r="C24049">
        <v>1963</v>
      </c>
      <c r="D24049">
        <v>14656</v>
      </c>
    </row>
    <row r="24050" spans="1:4" x14ac:dyDescent="0.55000000000000004">
      <c r="A24050" t="s">
        <v>173</v>
      </c>
      <c r="B24050" t="s">
        <v>2152</v>
      </c>
      <c r="C24050">
        <v>1964</v>
      </c>
      <c r="D24050">
        <v>18320</v>
      </c>
    </row>
    <row r="24051" spans="1:4" x14ac:dyDescent="0.55000000000000004">
      <c r="A24051" t="s">
        <v>173</v>
      </c>
      <c r="B24051" t="s">
        <v>2152</v>
      </c>
      <c r="C24051">
        <v>1965</v>
      </c>
      <c r="D24051">
        <v>25648</v>
      </c>
    </row>
    <row r="24052" spans="1:4" x14ac:dyDescent="0.55000000000000004">
      <c r="A24052" t="s">
        <v>173</v>
      </c>
      <c r="B24052" t="s">
        <v>2152</v>
      </c>
      <c r="C24052">
        <v>1966</v>
      </c>
      <c r="D24052">
        <v>25648</v>
      </c>
    </row>
    <row r="24053" spans="1:4" x14ac:dyDescent="0.55000000000000004">
      <c r="A24053" t="s">
        <v>173</v>
      </c>
      <c r="B24053" t="s">
        <v>2152</v>
      </c>
      <c r="C24053">
        <v>1967</v>
      </c>
      <c r="D24053">
        <v>32976</v>
      </c>
    </row>
    <row r="24054" spans="1:4" x14ac:dyDescent="0.55000000000000004">
      <c r="A24054" t="s">
        <v>173</v>
      </c>
      <c r="B24054" t="s">
        <v>2152</v>
      </c>
      <c r="C24054">
        <v>1968</v>
      </c>
      <c r="D24054">
        <v>36640</v>
      </c>
    </row>
    <row r="24055" spans="1:4" x14ac:dyDescent="0.55000000000000004">
      <c r="A24055" t="s">
        <v>173</v>
      </c>
      <c r="B24055" t="s">
        <v>2152</v>
      </c>
      <c r="C24055">
        <v>1969</v>
      </c>
      <c r="D24055">
        <v>36640</v>
      </c>
    </row>
    <row r="24056" spans="1:4" x14ac:dyDescent="0.55000000000000004">
      <c r="A24056" t="s">
        <v>173</v>
      </c>
      <c r="B24056" t="s">
        <v>2152</v>
      </c>
      <c r="C24056">
        <v>1970</v>
      </c>
      <c r="D24056">
        <v>40304</v>
      </c>
    </row>
    <row r="24057" spans="1:4" x14ac:dyDescent="0.55000000000000004">
      <c r="A24057" t="s">
        <v>173</v>
      </c>
      <c r="B24057" t="s">
        <v>2152</v>
      </c>
      <c r="C24057">
        <v>1971</v>
      </c>
      <c r="D24057">
        <v>47632</v>
      </c>
    </row>
    <row r="24058" spans="1:4" x14ac:dyDescent="0.55000000000000004">
      <c r="A24058" t="s">
        <v>173</v>
      </c>
      <c r="B24058" t="s">
        <v>2152</v>
      </c>
      <c r="C24058">
        <v>1972</v>
      </c>
      <c r="D24058">
        <v>54960</v>
      </c>
    </row>
    <row r="24059" spans="1:4" x14ac:dyDescent="0.55000000000000004">
      <c r="A24059" t="s">
        <v>173</v>
      </c>
      <c r="B24059" t="s">
        <v>2152</v>
      </c>
      <c r="C24059">
        <v>1973</v>
      </c>
      <c r="D24059">
        <v>65952</v>
      </c>
    </row>
    <row r="24060" spans="1:4" x14ac:dyDescent="0.55000000000000004">
      <c r="A24060" t="s">
        <v>173</v>
      </c>
      <c r="B24060" t="s">
        <v>2152</v>
      </c>
      <c r="C24060">
        <v>1974</v>
      </c>
      <c r="D24060">
        <v>65952</v>
      </c>
    </row>
    <row r="24061" spans="1:4" x14ac:dyDescent="0.55000000000000004">
      <c r="A24061" t="s">
        <v>173</v>
      </c>
      <c r="B24061" t="s">
        <v>2152</v>
      </c>
      <c r="C24061">
        <v>1975</v>
      </c>
      <c r="D24061">
        <v>58624</v>
      </c>
    </row>
    <row r="24062" spans="1:4" x14ac:dyDescent="0.55000000000000004">
      <c r="A24062" t="s">
        <v>173</v>
      </c>
      <c r="B24062" t="s">
        <v>2152</v>
      </c>
      <c r="C24062">
        <v>1976</v>
      </c>
      <c r="D24062">
        <v>62288</v>
      </c>
    </row>
    <row r="24063" spans="1:4" x14ac:dyDescent="0.55000000000000004">
      <c r="A24063" t="s">
        <v>173</v>
      </c>
      <c r="B24063" t="s">
        <v>2152</v>
      </c>
      <c r="C24063">
        <v>1977</v>
      </c>
      <c r="D24063">
        <v>80608</v>
      </c>
    </row>
    <row r="24064" spans="1:4" x14ac:dyDescent="0.55000000000000004">
      <c r="A24064" t="s">
        <v>173</v>
      </c>
      <c r="B24064" t="s">
        <v>2152</v>
      </c>
      <c r="C24064">
        <v>1978</v>
      </c>
      <c r="D24064">
        <v>62288</v>
      </c>
    </row>
    <row r="24065" spans="1:4" x14ac:dyDescent="0.55000000000000004">
      <c r="A24065" t="s">
        <v>173</v>
      </c>
      <c r="B24065" t="s">
        <v>2152</v>
      </c>
      <c r="C24065">
        <v>1979</v>
      </c>
      <c r="D24065">
        <v>109920</v>
      </c>
    </row>
    <row r="24066" spans="1:4" x14ac:dyDescent="0.55000000000000004">
      <c r="A24066" t="s">
        <v>173</v>
      </c>
      <c r="B24066" t="s">
        <v>2152</v>
      </c>
      <c r="C24066">
        <v>1980</v>
      </c>
      <c r="D24066">
        <v>102592</v>
      </c>
    </row>
    <row r="24067" spans="1:4" x14ac:dyDescent="0.55000000000000004">
      <c r="A24067" t="s">
        <v>173</v>
      </c>
      <c r="B24067" t="s">
        <v>2152</v>
      </c>
      <c r="C24067">
        <v>1981</v>
      </c>
      <c r="D24067">
        <v>135568</v>
      </c>
    </row>
    <row r="24068" spans="1:4" x14ac:dyDescent="0.55000000000000004">
      <c r="A24068" t="s">
        <v>173</v>
      </c>
      <c r="B24068" t="s">
        <v>2152</v>
      </c>
      <c r="C24068">
        <v>1982</v>
      </c>
      <c r="D24068">
        <v>120912</v>
      </c>
    </row>
    <row r="24069" spans="1:4" x14ac:dyDescent="0.55000000000000004">
      <c r="A24069" t="s">
        <v>173</v>
      </c>
      <c r="B24069" t="s">
        <v>2152</v>
      </c>
      <c r="C24069">
        <v>1983</v>
      </c>
      <c r="D24069">
        <v>142896</v>
      </c>
    </row>
    <row r="24070" spans="1:4" x14ac:dyDescent="0.55000000000000004">
      <c r="A24070" t="s">
        <v>173</v>
      </c>
      <c r="B24070" t="s">
        <v>2152</v>
      </c>
      <c r="C24070">
        <v>1984</v>
      </c>
      <c r="D24070">
        <v>142896</v>
      </c>
    </row>
    <row r="24071" spans="1:4" x14ac:dyDescent="0.55000000000000004">
      <c r="A24071" t="s">
        <v>173</v>
      </c>
      <c r="B24071" t="s">
        <v>2152</v>
      </c>
      <c r="C24071">
        <v>1985</v>
      </c>
      <c r="D24071">
        <v>150224</v>
      </c>
    </row>
    <row r="24072" spans="1:4" x14ac:dyDescent="0.55000000000000004">
      <c r="A24072" t="s">
        <v>173</v>
      </c>
      <c r="B24072" t="s">
        <v>2152</v>
      </c>
      <c r="C24072">
        <v>1986</v>
      </c>
      <c r="D24072">
        <v>153888</v>
      </c>
    </row>
    <row r="24073" spans="1:4" x14ac:dyDescent="0.55000000000000004">
      <c r="A24073" t="s">
        <v>173</v>
      </c>
      <c r="B24073" t="s">
        <v>2152</v>
      </c>
      <c r="C24073">
        <v>1987</v>
      </c>
      <c r="D24073">
        <v>161216</v>
      </c>
    </row>
    <row r="24074" spans="1:4" x14ac:dyDescent="0.55000000000000004">
      <c r="A24074" t="s">
        <v>173</v>
      </c>
      <c r="B24074" t="s">
        <v>2152</v>
      </c>
      <c r="C24074">
        <v>1988</v>
      </c>
      <c r="D24074">
        <v>153888</v>
      </c>
    </row>
    <row r="24075" spans="1:4" x14ac:dyDescent="0.55000000000000004">
      <c r="A24075" t="s">
        <v>173</v>
      </c>
      <c r="B24075" t="s">
        <v>2152</v>
      </c>
      <c r="C24075">
        <v>1989</v>
      </c>
      <c r="D24075">
        <v>161216</v>
      </c>
    </row>
    <row r="24076" spans="1:4" x14ac:dyDescent="0.55000000000000004">
      <c r="A24076" t="s">
        <v>173</v>
      </c>
      <c r="B24076" t="s">
        <v>2152</v>
      </c>
      <c r="C24076">
        <v>1990</v>
      </c>
      <c r="D24076">
        <v>146560</v>
      </c>
    </row>
    <row r="24077" spans="1:4" x14ac:dyDescent="0.55000000000000004">
      <c r="A24077" t="s">
        <v>173</v>
      </c>
      <c r="B24077" t="s">
        <v>2152</v>
      </c>
      <c r="C24077">
        <v>1991</v>
      </c>
      <c r="D24077">
        <v>153888</v>
      </c>
    </row>
    <row r="24078" spans="1:4" x14ac:dyDescent="0.55000000000000004">
      <c r="A24078" t="s">
        <v>173</v>
      </c>
      <c r="B24078" t="s">
        <v>2152</v>
      </c>
      <c r="C24078">
        <v>1992</v>
      </c>
      <c r="D24078">
        <v>161216</v>
      </c>
    </row>
    <row r="24079" spans="1:4" x14ac:dyDescent="0.55000000000000004">
      <c r="A24079" t="s">
        <v>173</v>
      </c>
      <c r="B24079" t="s">
        <v>2152</v>
      </c>
      <c r="C24079">
        <v>1993</v>
      </c>
      <c r="D24079">
        <v>172208</v>
      </c>
    </row>
    <row r="24080" spans="1:4" x14ac:dyDescent="0.55000000000000004">
      <c r="A24080" t="s">
        <v>173</v>
      </c>
      <c r="B24080" t="s">
        <v>2152</v>
      </c>
      <c r="C24080">
        <v>1994</v>
      </c>
      <c r="D24080">
        <v>183200</v>
      </c>
    </row>
    <row r="24081" spans="1:4" x14ac:dyDescent="0.55000000000000004">
      <c r="A24081" t="s">
        <v>173</v>
      </c>
      <c r="B24081" t="s">
        <v>2152</v>
      </c>
      <c r="C24081">
        <v>1995</v>
      </c>
      <c r="D24081">
        <v>190528</v>
      </c>
    </row>
    <row r="24082" spans="1:4" x14ac:dyDescent="0.55000000000000004">
      <c r="A24082" t="s">
        <v>173</v>
      </c>
      <c r="B24082" t="s">
        <v>2152</v>
      </c>
      <c r="C24082">
        <v>1996</v>
      </c>
      <c r="D24082">
        <v>197856</v>
      </c>
    </row>
    <row r="24083" spans="1:4" x14ac:dyDescent="0.55000000000000004">
      <c r="A24083" t="s">
        <v>173</v>
      </c>
      <c r="B24083" t="s">
        <v>2152</v>
      </c>
      <c r="C24083">
        <v>1997</v>
      </c>
      <c r="D24083">
        <v>205184</v>
      </c>
    </row>
    <row r="24084" spans="1:4" x14ac:dyDescent="0.55000000000000004">
      <c r="A24084" t="s">
        <v>173</v>
      </c>
      <c r="B24084" t="s">
        <v>2152</v>
      </c>
      <c r="C24084">
        <v>1998</v>
      </c>
      <c r="D24084">
        <v>212512</v>
      </c>
    </row>
    <row r="24085" spans="1:4" x14ac:dyDescent="0.55000000000000004">
      <c r="A24085" t="s">
        <v>173</v>
      </c>
      <c r="B24085" t="s">
        <v>2152</v>
      </c>
      <c r="C24085">
        <v>1999</v>
      </c>
      <c r="D24085">
        <v>219840</v>
      </c>
    </row>
    <row r="24086" spans="1:4" x14ac:dyDescent="0.55000000000000004">
      <c r="A24086" t="s">
        <v>173</v>
      </c>
      <c r="B24086" t="s">
        <v>2152</v>
      </c>
      <c r="C24086">
        <v>2000</v>
      </c>
      <c r="D24086">
        <v>227168</v>
      </c>
    </row>
    <row r="24087" spans="1:4" x14ac:dyDescent="0.55000000000000004">
      <c r="A24087" t="s">
        <v>173</v>
      </c>
      <c r="B24087" t="s">
        <v>2152</v>
      </c>
      <c r="C24087">
        <v>2001</v>
      </c>
      <c r="D24087">
        <v>238160</v>
      </c>
    </row>
    <row r="24088" spans="1:4" x14ac:dyDescent="0.55000000000000004">
      <c r="A24088" t="s">
        <v>173</v>
      </c>
      <c r="B24088" t="s">
        <v>2152</v>
      </c>
      <c r="C24088">
        <v>2002</v>
      </c>
      <c r="D24088">
        <v>245488</v>
      </c>
    </row>
    <row r="24089" spans="1:4" x14ac:dyDescent="0.55000000000000004">
      <c r="A24089" t="s">
        <v>173</v>
      </c>
      <c r="B24089" t="s">
        <v>2152</v>
      </c>
      <c r="C24089">
        <v>2003</v>
      </c>
      <c r="D24089">
        <v>256480.02</v>
      </c>
    </row>
    <row r="24090" spans="1:4" x14ac:dyDescent="0.55000000000000004">
      <c r="A24090" t="s">
        <v>173</v>
      </c>
      <c r="B24090" t="s">
        <v>2152</v>
      </c>
      <c r="C24090">
        <v>2004</v>
      </c>
      <c r="D24090">
        <v>274800</v>
      </c>
    </row>
    <row r="24091" spans="1:4" x14ac:dyDescent="0.55000000000000004">
      <c r="A24091" t="s">
        <v>173</v>
      </c>
      <c r="B24091" t="s">
        <v>2152</v>
      </c>
      <c r="C24091">
        <v>2005</v>
      </c>
      <c r="D24091">
        <v>282128</v>
      </c>
    </row>
    <row r="24092" spans="1:4" x14ac:dyDescent="0.55000000000000004">
      <c r="A24092" t="s">
        <v>173</v>
      </c>
      <c r="B24092" t="s">
        <v>2152</v>
      </c>
      <c r="C24092">
        <v>2006</v>
      </c>
      <c r="D24092">
        <v>293120</v>
      </c>
    </row>
    <row r="24093" spans="1:4" x14ac:dyDescent="0.55000000000000004">
      <c r="A24093" t="s">
        <v>173</v>
      </c>
      <c r="B24093" t="s">
        <v>2152</v>
      </c>
      <c r="C24093">
        <v>2007</v>
      </c>
      <c r="D24093">
        <v>300448</v>
      </c>
    </row>
    <row r="24094" spans="1:4" x14ac:dyDescent="0.55000000000000004">
      <c r="A24094" t="s">
        <v>173</v>
      </c>
      <c r="B24094" t="s">
        <v>2152</v>
      </c>
      <c r="C24094">
        <v>2008</v>
      </c>
      <c r="D24094">
        <v>311440</v>
      </c>
    </row>
    <row r="24095" spans="1:4" x14ac:dyDescent="0.55000000000000004">
      <c r="A24095" t="s">
        <v>173</v>
      </c>
      <c r="B24095" t="s">
        <v>2152</v>
      </c>
      <c r="C24095">
        <v>2009</v>
      </c>
      <c r="D24095">
        <v>322432</v>
      </c>
    </row>
    <row r="24096" spans="1:4" x14ac:dyDescent="0.55000000000000004">
      <c r="A24096" t="s">
        <v>173</v>
      </c>
      <c r="B24096" t="s">
        <v>2152</v>
      </c>
      <c r="C24096">
        <v>2010</v>
      </c>
      <c r="D24096">
        <v>333424</v>
      </c>
    </row>
    <row r="24097" spans="1:4" x14ac:dyDescent="0.55000000000000004">
      <c r="A24097" t="s">
        <v>173</v>
      </c>
      <c r="B24097" t="s">
        <v>2152</v>
      </c>
      <c r="C24097">
        <v>2011</v>
      </c>
      <c r="D24097">
        <v>348080</v>
      </c>
    </row>
    <row r="24098" spans="1:4" x14ac:dyDescent="0.55000000000000004">
      <c r="A24098" t="s">
        <v>173</v>
      </c>
      <c r="B24098" t="s">
        <v>2152</v>
      </c>
      <c r="C24098">
        <v>2012</v>
      </c>
      <c r="D24098">
        <v>344416</v>
      </c>
    </row>
    <row r="24099" spans="1:4" x14ac:dyDescent="0.55000000000000004">
      <c r="A24099" t="s">
        <v>173</v>
      </c>
      <c r="B24099" t="s">
        <v>2152</v>
      </c>
      <c r="C24099">
        <v>2013</v>
      </c>
      <c r="D24099">
        <v>377392</v>
      </c>
    </row>
    <row r="24100" spans="1:4" x14ac:dyDescent="0.55000000000000004">
      <c r="A24100" t="s">
        <v>173</v>
      </c>
      <c r="B24100" t="s">
        <v>2152</v>
      </c>
      <c r="C24100">
        <v>2014</v>
      </c>
      <c r="D24100">
        <v>329760</v>
      </c>
    </row>
    <row r="24101" spans="1:4" x14ac:dyDescent="0.55000000000000004">
      <c r="A24101" t="s">
        <v>173</v>
      </c>
      <c r="B24101" t="s">
        <v>2152</v>
      </c>
      <c r="C24101">
        <v>2015</v>
      </c>
      <c r="D24101">
        <v>296784</v>
      </c>
    </row>
    <row r="24102" spans="1:4" x14ac:dyDescent="0.55000000000000004">
      <c r="A24102" t="s">
        <v>173</v>
      </c>
      <c r="B24102" t="s">
        <v>2152</v>
      </c>
      <c r="C24102">
        <v>2016</v>
      </c>
      <c r="D24102">
        <v>293120</v>
      </c>
    </row>
    <row r="24103" spans="1:4" x14ac:dyDescent="0.55000000000000004">
      <c r="A24103" t="s">
        <v>173</v>
      </c>
      <c r="B24103" t="s">
        <v>2152</v>
      </c>
      <c r="C24103">
        <v>2017</v>
      </c>
      <c r="D24103">
        <v>289456</v>
      </c>
    </row>
    <row r="24104" spans="1:4" x14ac:dyDescent="0.55000000000000004">
      <c r="A24104" t="s">
        <v>173</v>
      </c>
      <c r="B24104" t="s">
        <v>2152</v>
      </c>
      <c r="C24104">
        <v>2018</v>
      </c>
      <c r="D24104">
        <v>293120</v>
      </c>
    </row>
    <row r="24105" spans="1:4" x14ac:dyDescent="0.55000000000000004">
      <c r="A24105" t="s">
        <v>173</v>
      </c>
      <c r="B24105" t="s">
        <v>2152</v>
      </c>
      <c r="C24105">
        <v>2019</v>
      </c>
      <c r="D24105">
        <v>296784</v>
      </c>
    </row>
    <row r="24106" spans="1:4" x14ac:dyDescent="0.55000000000000004">
      <c r="A24106" t="s">
        <v>173</v>
      </c>
      <c r="B24106" t="s">
        <v>2152</v>
      </c>
      <c r="C24106">
        <v>2020</v>
      </c>
      <c r="D24106">
        <v>293120</v>
      </c>
    </row>
    <row r="24107" spans="1:4" x14ac:dyDescent="0.55000000000000004">
      <c r="A24107" t="s">
        <v>173</v>
      </c>
      <c r="B24107" t="s">
        <v>2152</v>
      </c>
      <c r="C24107">
        <v>2021</v>
      </c>
      <c r="D24107">
        <v>289456</v>
      </c>
    </row>
    <row r="24108" spans="1:4" x14ac:dyDescent="0.55000000000000004">
      <c r="A24108" t="s">
        <v>173</v>
      </c>
      <c r="B24108" t="s">
        <v>2152</v>
      </c>
      <c r="C24108">
        <v>2022</v>
      </c>
      <c r="D24108">
        <v>283097</v>
      </c>
    </row>
    <row r="24109" spans="1:4" x14ac:dyDescent="0.55000000000000004">
      <c r="A24109" t="s">
        <v>173</v>
      </c>
      <c r="B24109" t="s">
        <v>2152</v>
      </c>
      <c r="C24109">
        <v>2023</v>
      </c>
      <c r="D24109">
        <v>281760</v>
      </c>
    </row>
    <row r="24110" spans="1:4" x14ac:dyDescent="0.55000000000000004">
      <c r="A24110" t="s">
        <v>173</v>
      </c>
      <c r="B24110" t="s">
        <v>2152</v>
      </c>
      <c r="C24110">
        <v>2024</v>
      </c>
      <c r="D24110">
        <v>294648</v>
      </c>
    </row>
    <row r="24111" spans="1:4" x14ac:dyDescent="0.55000000000000004">
      <c r="A24111" t="s">
        <v>1618</v>
      </c>
      <c r="B24111" t="s">
        <v>2153</v>
      </c>
      <c r="C24111">
        <v>1950</v>
      </c>
      <c r="D24111">
        <v>47632</v>
      </c>
    </row>
    <row r="24112" spans="1:4" x14ac:dyDescent="0.55000000000000004">
      <c r="A24112" t="s">
        <v>1618</v>
      </c>
      <c r="B24112" t="s">
        <v>2153</v>
      </c>
      <c r="C24112">
        <v>1951</v>
      </c>
      <c r="D24112">
        <v>47632</v>
      </c>
    </row>
    <row r="24113" spans="1:4" x14ac:dyDescent="0.55000000000000004">
      <c r="A24113" t="s">
        <v>1618</v>
      </c>
      <c r="B24113" t="s">
        <v>2153</v>
      </c>
      <c r="C24113">
        <v>1952</v>
      </c>
      <c r="D24113">
        <v>47632</v>
      </c>
    </row>
    <row r="24114" spans="1:4" x14ac:dyDescent="0.55000000000000004">
      <c r="A24114" t="s">
        <v>1618</v>
      </c>
      <c r="B24114" t="s">
        <v>2153</v>
      </c>
      <c r="C24114">
        <v>1953</v>
      </c>
      <c r="D24114">
        <v>47632</v>
      </c>
    </row>
    <row r="24115" spans="1:4" x14ac:dyDescent="0.55000000000000004">
      <c r="A24115" t="s">
        <v>1618</v>
      </c>
      <c r="B24115" t="s">
        <v>2153</v>
      </c>
      <c r="C24115">
        <v>1954</v>
      </c>
      <c r="D24115">
        <v>47632</v>
      </c>
    </row>
    <row r="24116" spans="1:4" x14ac:dyDescent="0.55000000000000004">
      <c r="A24116" t="s">
        <v>1618</v>
      </c>
      <c r="B24116" t="s">
        <v>2153</v>
      </c>
      <c r="C24116">
        <v>1955</v>
      </c>
      <c r="D24116">
        <v>65952</v>
      </c>
    </row>
    <row r="24117" spans="1:4" x14ac:dyDescent="0.55000000000000004">
      <c r="A24117" t="s">
        <v>1618</v>
      </c>
      <c r="B24117" t="s">
        <v>2153</v>
      </c>
      <c r="C24117">
        <v>1956</v>
      </c>
      <c r="D24117">
        <v>69616</v>
      </c>
    </row>
    <row r="24118" spans="1:4" x14ac:dyDescent="0.55000000000000004">
      <c r="A24118" t="s">
        <v>1618</v>
      </c>
      <c r="B24118" t="s">
        <v>2153</v>
      </c>
      <c r="C24118">
        <v>1957</v>
      </c>
      <c r="D24118">
        <v>73280</v>
      </c>
    </row>
    <row r="24119" spans="1:4" x14ac:dyDescent="0.55000000000000004">
      <c r="A24119" t="s">
        <v>1618</v>
      </c>
      <c r="B24119" t="s">
        <v>2153</v>
      </c>
      <c r="C24119">
        <v>1958</v>
      </c>
      <c r="D24119">
        <v>84272</v>
      </c>
    </row>
    <row r="24120" spans="1:4" x14ac:dyDescent="0.55000000000000004">
      <c r="A24120" t="s">
        <v>1618</v>
      </c>
      <c r="B24120" t="s">
        <v>2153</v>
      </c>
      <c r="C24120">
        <v>1959</v>
      </c>
      <c r="D24120">
        <v>87936</v>
      </c>
    </row>
    <row r="24121" spans="1:4" x14ac:dyDescent="0.55000000000000004">
      <c r="A24121" t="s">
        <v>1618</v>
      </c>
      <c r="B24121" t="s">
        <v>2153</v>
      </c>
      <c r="C24121">
        <v>1960</v>
      </c>
      <c r="D24121">
        <v>84272</v>
      </c>
    </row>
    <row r="24122" spans="1:4" x14ac:dyDescent="0.55000000000000004">
      <c r="A24122" t="s">
        <v>1618</v>
      </c>
      <c r="B24122" t="s">
        <v>2153</v>
      </c>
      <c r="C24122">
        <v>1961</v>
      </c>
      <c r="D24122">
        <v>87936</v>
      </c>
    </row>
    <row r="24123" spans="1:4" x14ac:dyDescent="0.55000000000000004">
      <c r="A24123" t="s">
        <v>1618</v>
      </c>
      <c r="B24123" t="s">
        <v>2153</v>
      </c>
      <c r="C24123">
        <v>1962</v>
      </c>
      <c r="D24123">
        <v>106256</v>
      </c>
    </row>
    <row r="24124" spans="1:4" x14ac:dyDescent="0.55000000000000004">
      <c r="A24124" t="s">
        <v>1618</v>
      </c>
      <c r="B24124" t="s">
        <v>2153</v>
      </c>
      <c r="C24124">
        <v>1963</v>
      </c>
      <c r="D24124">
        <v>102592</v>
      </c>
    </row>
    <row r="24125" spans="1:4" x14ac:dyDescent="0.55000000000000004">
      <c r="A24125" t="s">
        <v>1618</v>
      </c>
      <c r="B24125" t="s">
        <v>2153</v>
      </c>
      <c r="C24125">
        <v>1964</v>
      </c>
      <c r="D24125">
        <v>135568</v>
      </c>
    </row>
    <row r="24126" spans="1:4" x14ac:dyDescent="0.55000000000000004">
      <c r="A24126" t="s">
        <v>1618</v>
      </c>
      <c r="B24126" t="s">
        <v>2153</v>
      </c>
      <c r="C24126">
        <v>1965</v>
      </c>
      <c r="D24126">
        <v>131904</v>
      </c>
    </row>
    <row r="24127" spans="1:4" x14ac:dyDescent="0.55000000000000004">
      <c r="A24127" t="s">
        <v>1618</v>
      </c>
      <c r="B24127" t="s">
        <v>2153</v>
      </c>
      <c r="C24127">
        <v>1966</v>
      </c>
      <c r="D24127">
        <v>139232</v>
      </c>
    </row>
    <row r="24128" spans="1:4" x14ac:dyDescent="0.55000000000000004">
      <c r="A24128" t="s">
        <v>1618</v>
      </c>
      <c r="B24128" t="s">
        <v>2153</v>
      </c>
      <c r="C24128">
        <v>1967</v>
      </c>
      <c r="D24128">
        <v>227168</v>
      </c>
    </row>
    <row r="24129" spans="1:4" x14ac:dyDescent="0.55000000000000004">
      <c r="A24129" t="s">
        <v>1618</v>
      </c>
      <c r="B24129" t="s">
        <v>2153</v>
      </c>
      <c r="C24129">
        <v>1968</v>
      </c>
      <c r="D24129">
        <v>153888</v>
      </c>
    </row>
    <row r="24130" spans="1:4" x14ac:dyDescent="0.55000000000000004">
      <c r="A24130" t="s">
        <v>1618</v>
      </c>
      <c r="B24130" t="s">
        <v>2153</v>
      </c>
      <c r="C24130">
        <v>1969</v>
      </c>
      <c r="D24130">
        <v>161216</v>
      </c>
    </row>
    <row r="24131" spans="1:4" x14ac:dyDescent="0.55000000000000004">
      <c r="A24131" t="s">
        <v>1618</v>
      </c>
      <c r="B24131" t="s">
        <v>2153</v>
      </c>
      <c r="C24131">
        <v>1970</v>
      </c>
      <c r="D24131">
        <v>216176</v>
      </c>
    </row>
    <row r="24132" spans="1:4" x14ac:dyDescent="0.55000000000000004">
      <c r="A24132" t="s">
        <v>1618</v>
      </c>
      <c r="B24132" t="s">
        <v>2153</v>
      </c>
      <c r="C24132">
        <v>1971</v>
      </c>
      <c r="D24132">
        <v>186864</v>
      </c>
    </row>
    <row r="24133" spans="1:4" x14ac:dyDescent="0.55000000000000004">
      <c r="A24133" t="s">
        <v>1618</v>
      </c>
      <c r="B24133" t="s">
        <v>2153</v>
      </c>
      <c r="C24133">
        <v>1972</v>
      </c>
      <c r="D24133">
        <v>234496</v>
      </c>
    </row>
    <row r="24134" spans="1:4" x14ac:dyDescent="0.55000000000000004">
      <c r="A24134" t="s">
        <v>1618</v>
      </c>
      <c r="B24134" t="s">
        <v>2153</v>
      </c>
      <c r="C24134">
        <v>1973</v>
      </c>
      <c r="D24134">
        <v>263808</v>
      </c>
    </row>
    <row r="24135" spans="1:4" x14ac:dyDescent="0.55000000000000004">
      <c r="A24135" t="s">
        <v>1618</v>
      </c>
      <c r="B24135" t="s">
        <v>2153</v>
      </c>
      <c r="C24135">
        <v>1974</v>
      </c>
      <c r="D24135">
        <v>329760</v>
      </c>
    </row>
    <row r="24136" spans="1:4" x14ac:dyDescent="0.55000000000000004">
      <c r="A24136" t="s">
        <v>1618</v>
      </c>
      <c r="B24136" t="s">
        <v>2153</v>
      </c>
      <c r="C24136">
        <v>1975</v>
      </c>
      <c r="D24136">
        <v>501968.03</v>
      </c>
    </row>
    <row r="24137" spans="1:4" x14ac:dyDescent="0.55000000000000004">
      <c r="A24137" t="s">
        <v>1618</v>
      </c>
      <c r="B24137" t="s">
        <v>2153</v>
      </c>
      <c r="C24137">
        <v>1976</v>
      </c>
      <c r="D24137">
        <v>479984</v>
      </c>
    </row>
    <row r="24138" spans="1:4" x14ac:dyDescent="0.55000000000000004">
      <c r="A24138" t="s">
        <v>1618</v>
      </c>
      <c r="B24138" t="s">
        <v>2153</v>
      </c>
      <c r="C24138">
        <v>1977</v>
      </c>
      <c r="D24138">
        <v>798752</v>
      </c>
    </row>
    <row r="24139" spans="1:4" x14ac:dyDescent="0.55000000000000004">
      <c r="A24139" t="s">
        <v>1618</v>
      </c>
      <c r="B24139" t="s">
        <v>2153</v>
      </c>
      <c r="C24139">
        <v>1978</v>
      </c>
      <c r="D24139">
        <v>556928</v>
      </c>
    </row>
    <row r="24140" spans="1:4" x14ac:dyDescent="0.55000000000000004">
      <c r="A24140" t="s">
        <v>1618</v>
      </c>
      <c r="B24140" t="s">
        <v>2153</v>
      </c>
      <c r="C24140">
        <v>1979</v>
      </c>
      <c r="D24140">
        <v>487312</v>
      </c>
    </row>
    <row r="24141" spans="1:4" x14ac:dyDescent="0.55000000000000004">
      <c r="A24141" t="s">
        <v>1618</v>
      </c>
      <c r="B24141" t="s">
        <v>2153</v>
      </c>
      <c r="C24141">
        <v>1980</v>
      </c>
      <c r="D24141">
        <v>813408</v>
      </c>
    </row>
    <row r="24142" spans="1:4" x14ac:dyDescent="0.55000000000000004">
      <c r="A24142" t="s">
        <v>1618</v>
      </c>
      <c r="B24142" t="s">
        <v>2153</v>
      </c>
      <c r="C24142">
        <v>1981</v>
      </c>
      <c r="D24142">
        <v>274800</v>
      </c>
    </row>
    <row r="24143" spans="1:4" x14ac:dyDescent="0.55000000000000004">
      <c r="A24143" t="s">
        <v>1618</v>
      </c>
      <c r="B24143" t="s">
        <v>2153</v>
      </c>
      <c r="C24143">
        <v>1982</v>
      </c>
      <c r="D24143">
        <v>718144</v>
      </c>
    </row>
    <row r="24144" spans="1:4" x14ac:dyDescent="0.55000000000000004">
      <c r="A24144" t="s">
        <v>1618</v>
      </c>
      <c r="B24144" t="s">
        <v>2153</v>
      </c>
      <c r="C24144">
        <v>1983</v>
      </c>
      <c r="D24144">
        <v>934320</v>
      </c>
    </row>
    <row r="24145" spans="1:4" x14ac:dyDescent="0.55000000000000004">
      <c r="A24145" t="s">
        <v>1618</v>
      </c>
      <c r="B24145" t="s">
        <v>2153</v>
      </c>
      <c r="C24145">
        <v>1984</v>
      </c>
      <c r="D24145">
        <v>714480</v>
      </c>
    </row>
    <row r="24146" spans="1:4" x14ac:dyDescent="0.55000000000000004">
      <c r="A24146" t="s">
        <v>1618</v>
      </c>
      <c r="B24146" t="s">
        <v>2153</v>
      </c>
      <c r="C24146">
        <v>1985</v>
      </c>
      <c r="D24146">
        <v>857376</v>
      </c>
    </row>
    <row r="24147" spans="1:4" x14ac:dyDescent="0.55000000000000004">
      <c r="A24147" t="s">
        <v>1618</v>
      </c>
      <c r="B24147" t="s">
        <v>2153</v>
      </c>
      <c r="C24147">
        <v>1986</v>
      </c>
      <c r="D24147">
        <v>923328</v>
      </c>
    </row>
    <row r="24148" spans="1:4" x14ac:dyDescent="0.55000000000000004">
      <c r="A24148" t="s">
        <v>1618</v>
      </c>
      <c r="B24148" t="s">
        <v>2153</v>
      </c>
      <c r="C24148">
        <v>1987</v>
      </c>
      <c r="D24148">
        <v>992944</v>
      </c>
    </row>
    <row r="24149" spans="1:4" x14ac:dyDescent="0.55000000000000004">
      <c r="A24149" t="s">
        <v>1618</v>
      </c>
      <c r="B24149" t="s">
        <v>2153</v>
      </c>
      <c r="C24149">
        <v>1988</v>
      </c>
      <c r="D24149">
        <v>1003656</v>
      </c>
    </row>
    <row r="24150" spans="1:4" x14ac:dyDescent="0.55000000000000004">
      <c r="A24150" t="s">
        <v>1618</v>
      </c>
      <c r="B24150" t="s">
        <v>2153</v>
      </c>
      <c r="C24150">
        <v>1989</v>
      </c>
      <c r="D24150">
        <v>952072</v>
      </c>
    </row>
    <row r="24151" spans="1:4" x14ac:dyDescent="0.55000000000000004">
      <c r="A24151" t="s">
        <v>1618</v>
      </c>
      <c r="B24151" t="s">
        <v>2153</v>
      </c>
      <c r="C24151">
        <v>1990</v>
      </c>
      <c r="D24151">
        <v>782197</v>
      </c>
    </row>
    <row r="24152" spans="1:4" x14ac:dyDescent="0.55000000000000004">
      <c r="A24152" t="s">
        <v>1618</v>
      </c>
      <c r="B24152" t="s">
        <v>2153</v>
      </c>
      <c r="C24152">
        <v>1991</v>
      </c>
      <c r="D24152">
        <v>707587</v>
      </c>
    </row>
    <row r="24153" spans="1:4" x14ac:dyDescent="0.55000000000000004">
      <c r="A24153" t="s">
        <v>1618</v>
      </c>
      <c r="B24153" t="s">
        <v>2153</v>
      </c>
      <c r="C24153">
        <v>1992</v>
      </c>
      <c r="D24153">
        <v>666088</v>
      </c>
    </row>
    <row r="24154" spans="1:4" x14ac:dyDescent="0.55000000000000004">
      <c r="A24154" t="s">
        <v>1618</v>
      </c>
      <c r="B24154" t="s">
        <v>2153</v>
      </c>
      <c r="C24154">
        <v>1993</v>
      </c>
      <c r="D24154">
        <v>625768</v>
      </c>
    </row>
    <row r="24155" spans="1:4" x14ac:dyDescent="0.55000000000000004">
      <c r="A24155" t="s">
        <v>1618</v>
      </c>
      <c r="B24155" t="s">
        <v>2153</v>
      </c>
      <c r="C24155">
        <v>1994</v>
      </c>
      <c r="D24155">
        <v>618425</v>
      </c>
    </row>
    <row r="24156" spans="1:4" x14ac:dyDescent="0.55000000000000004">
      <c r="A24156" t="s">
        <v>1618</v>
      </c>
      <c r="B24156" t="s">
        <v>2153</v>
      </c>
      <c r="C24156">
        <v>1995</v>
      </c>
      <c r="D24156">
        <v>585433</v>
      </c>
    </row>
    <row r="24157" spans="1:4" x14ac:dyDescent="0.55000000000000004">
      <c r="A24157" t="s">
        <v>1618</v>
      </c>
      <c r="B24157" t="s">
        <v>2153</v>
      </c>
      <c r="C24157">
        <v>1996</v>
      </c>
      <c r="D24157">
        <v>575248</v>
      </c>
    </row>
    <row r="24158" spans="1:4" x14ac:dyDescent="0.55000000000000004">
      <c r="A24158" t="s">
        <v>1618</v>
      </c>
      <c r="B24158" t="s">
        <v>2153</v>
      </c>
      <c r="C24158">
        <v>1997</v>
      </c>
      <c r="D24158">
        <v>534944</v>
      </c>
    </row>
    <row r="24159" spans="1:4" x14ac:dyDescent="0.55000000000000004">
      <c r="A24159" t="s">
        <v>1618</v>
      </c>
      <c r="B24159" t="s">
        <v>2153</v>
      </c>
      <c r="C24159">
        <v>1998</v>
      </c>
      <c r="D24159">
        <v>505631.97</v>
      </c>
    </row>
    <row r="24160" spans="1:4" x14ac:dyDescent="0.55000000000000004">
      <c r="A24160" t="s">
        <v>1618</v>
      </c>
      <c r="B24160" t="s">
        <v>2153</v>
      </c>
      <c r="C24160">
        <v>1999</v>
      </c>
      <c r="D24160">
        <v>487312</v>
      </c>
    </row>
    <row r="24161" spans="1:4" x14ac:dyDescent="0.55000000000000004">
      <c r="A24161" t="s">
        <v>1618</v>
      </c>
      <c r="B24161" t="s">
        <v>2153</v>
      </c>
      <c r="C24161">
        <v>2000</v>
      </c>
      <c r="D24161">
        <v>509296</v>
      </c>
    </row>
    <row r="24162" spans="1:4" x14ac:dyDescent="0.55000000000000004">
      <c r="A24162" t="s">
        <v>1618</v>
      </c>
      <c r="B24162" t="s">
        <v>2153</v>
      </c>
      <c r="C24162">
        <v>2001</v>
      </c>
      <c r="D24162">
        <v>542272</v>
      </c>
    </row>
    <row r="24163" spans="1:4" x14ac:dyDescent="0.55000000000000004">
      <c r="A24163" t="s">
        <v>1618</v>
      </c>
      <c r="B24163" t="s">
        <v>2153</v>
      </c>
      <c r="C24163">
        <v>2002</v>
      </c>
      <c r="D24163">
        <v>575248</v>
      </c>
    </row>
    <row r="24164" spans="1:4" x14ac:dyDescent="0.55000000000000004">
      <c r="A24164" t="s">
        <v>1618</v>
      </c>
      <c r="B24164" t="s">
        <v>2153</v>
      </c>
      <c r="C24164">
        <v>2003</v>
      </c>
      <c r="D24164">
        <v>604560</v>
      </c>
    </row>
    <row r="24165" spans="1:4" x14ac:dyDescent="0.55000000000000004">
      <c r="A24165" t="s">
        <v>1618</v>
      </c>
      <c r="B24165" t="s">
        <v>2153</v>
      </c>
      <c r="C24165">
        <v>2004</v>
      </c>
      <c r="D24165">
        <v>626544</v>
      </c>
    </row>
    <row r="24166" spans="1:4" x14ac:dyDescent="0.55000000000000004">
      <c r="A24166" t="s">
        <v>1618</v>
      </c>
      <c r="B24166" t="s">
        <v>2153</v>
      </c>
      <c r="C24166">
        <v>2005</v>
      </c>
      <c r="D24166">
        <v>648528</v>
      </c>
    </row>
    <row r="24167" spans="1:4" x14ac:dyDescent="0.55000000000000004">
      <c r="A24167" t="s">
        <v>1618</v>
      </c>
      <c r="B24167" t="s">
        <v>2153</v>
      </c>
      <c r="C24167">
        <v>2006</v>
      </c>
      <c r="D24167">
        <v>670512</v>
      </c>
    </row>
    <row r="24168" spans="1:4" x14ac:dyDescent="0.55000000000000004">
      <c r="A24168" t="s">
        <v>1618</v>
      </c>
      <c r="B24168" t="s">
        <v>2153</v>
      </c>
      <c r="C24168">
        <v>2007</v>
      </c>
      <c r="D24168">
        <v>692496</v>
      </c>
    </row>
    <row r="24169" spans="1:4" x14ac:dyDescent="0.55000000000000004">
      <c r="A24169" t="s">
        <v>1618</v>
      </c>
      <c r="B24169" t="s">
        <v>2153</v>
      </c>
      <c r="C24169">
        <v>2008</v>
      </c>
      <c r="D24169">
        <v>721808</v>
      </c>
    </row>
    <row r="24170" spans="1:4" x14ac:dyDescent="0.55000000000000004">
      <c r="A24170" t="s">
        <v>1618</v>
      </c>
      <c r="B24170" t="s">
        <v>2153</v>
      </c>
      <c r="C24170">
        <v>2009</v>
      </c>
      <c r="D24170">
        <v>743792</v>
      </c>
    </row>
    <row r="24171" spans="1:4" x14ac:dyDescent="0.55000000000000004">
      <c r="A24171" t="s">
        <v>1618</v>
      </c>
      <c r="B24171" t="s">
        <v>2153</v>
      </c>
      <c r="C24171">
        <v>2010</v>
      </c>
      <c r="D24171">
        <v>776768</v>
      </c>
    </row>
    <row r="24172" spans="1:4" x14ac:dyDescent="0.55000000000000004">
      <c r="A24172" t="s">
        <v>1618</v>
      </c>
      <c r="B24172" t="s">
        <v>2153</v>
      </c>
      <c r="C24172">
        <v>2011</v>
      </c>
      <c r="D24172">
        <v>809744</v>
      </c>
    </row>
    <row r="24173" spans="1:4" x14ac:dyDescent="0.55000000000000004">
      <c r="A24173" t="s">
        <v>1618</v>
      </c>
      <c r="B24173" t="s">
        <v>2153</v>
      </c>
      <c r="C24173">
        <v>2012</v>
      </c>
      <c r="D24173">
        <v>831728</v>
      </c>
    </row>
    <row r="24174" spans="1:4" x14ac:dyDescent="0.55000000000000004">
      <c r="A24174" t="s">
        <v>1618</v>
      </c>
      <c r="B24174" t="s">
        <v>2153</v>
      </c>
      <c r="C24174">
        <v>2013</v>
      </c>
      <c r="D24174">
        <v>857376</v>
      </c>
    </row>
    <row r="24175" spans="1:4" x14ac:dyDescent="0.55000000000000004">
      <c r="A24175" t="s">
        <v>1618</v>
      </c>
      <c r="B24175" t="s">
        <v>2153</v>
      </c>
      <c r="C24175">
        <v>2014</v>
      </c>
      <c r="D24175">
        <v>886688</v>
      </c>
    </row>
    <row r="24176" spans="1:4" x14ac:dyDescent="0.55000000000000004">
      <c r="A24176" t="s">
        <v>1618</v>
      </c>
      <c r="B24176" t="s">
        <v>2153</v>
      </c>
      <c r="C24176">
        <v>2015</v>
      </c>
      <c r="D24176">
        <v>923328</v>
      </c>
    </row>
    <row r="24177" spans="1:4" x14ac:dyDescent="0.55000000000000004">
      <c r="A24177" t="s">
        <v>1618</v>
      </c>
      <c r="B24177" t="s">
        <v>2153</v>
      </c>
      <c r="C24177">
        <v>2016</v>
      </c>
      <c r="D24177">
        <v>956304</v>
      </c>
    </row>
    <row r="24178" spans="1:4" x14ac:dyDescent="0.55000000000000004">
      <c r="A24178" t="s">
        <v>1618</v>
      </c>
      <c r="B24178" t="s">
        <v>2153</v>
      </c>
      <c r="C24178">
        <v>2017</v>
      </c>
      <c r="D24178">
        <v>992944</v>
      </c>
    </row>
    <row r="24179" spans="1:4" x14ac:dyDescent="0.55000000000000004">
      <c r="A24179" t="s">
        <v>1618</v>
      </c>
      <c r="B24179" t="s">
        <v>2153</v>
      </c>
      <c r="C24179">
        <v>2018</v>
      </c>
      <c r="D24179">
        <v>1033247.94</v>
      </c>
    </row>
    <row r="24180" spans="1:4" x14ac:dyDescent="0.55000000000000004">
      <c r="A24180" t="s">
        <v>1618</v>
      </c>
      <c r="B24180" t="s">
        <v>2153</v>
      </c>
      <c r="C24180">
        <v>2019</v>
      </c>
      <c r="D24180">
        <v>1069888</v>
      </c>
    </row>
    <row r="24181" spans="1:4" x14ac:dyDescent="0.55000000000000004">
      <c r="A24181" t="s">
        <v>1618</v>
      </c>
      <c r="B24181" t="s">
        <v>2153</v>
      </c>
      <c r="C24181">
        <v>2020</v>
      </c>
      <c r="D24181">
        <v>1139504</v>
      </c>
    </row>
    <row r="24182" spans="1:4" x14ac:dyDescent="0.55000000000000004">
      <c r="A24182" t="s">
        <v>1618</v>
      </c>
      <c r="B24182" t="s">
        <v>2153</v>
      </c>
      <c r="C24182">
        <v>2021</v>
      </c>
      <c r="D24182">
        <v>1154160</v>
      </c>
    </row>
    <row r="24183" spans="1:4" x14ac:dyDescent="0.55000000000000004">
      <c r="A24183" t="s">
        <v>1618</v>
      </c>
      <c r="B24183" t="s">
        <v>2153</v>
      </c>
      <c r="C24183">
        <v>2022</v>
      </c>
      <c r="D24183">
        <v>1271408</v>
      </c>
    </row>
    <row r="24184" spans="1:4" x14ac:dyDescent="0.55000000000000004">
      <c r="A24184" t="s">
        <v>1618</v>
      </c>
      <c r="B24184" t="s">
        <v>2153</v>
      </c>
      <c r="C24184">
        <v>2023</v>
      </c>
      <c r="D24184">
        <v>1296419</v>
      </c>
    </row>
    <row r="24185" spans="1:4" x14ac:dyDescent="0.55000000000000004">
      <c r="A24185" t="s">
        <v>1618</v>
      </c>
      <c r="B24185" t="s">
        <v>2153</v>
      </c>
      <c r="C24185">
        <v>2024</v>
      </c>
      <c r="D24185">
        <v>1319185</v>
      </c>
    </row>
    <row r="24186" spans="1:4" x14ac:dyDescent="0.55000000000000004">
      <c r="A24186" t="s">
        <v>175</v>
      </c>
      <c r="B24186" t="s">
        <v>2154</v>
      </c>
      <c r="C24186">
        <v>1884</v>
      </c>
      <c r="D24186">
        <v>21984</v>
      </c>
    </row>
    <row r="24187" spans="1:4" x14ac:dyDescent="0.55000000000000004">
      <c r="A24187" t="s">
        <v>175</v>
      </c>
      <c r="B24187" t="s">
        <v>2154</v>
      </c>
      <c r="C24187">
        <v>1885</v>
      </c>
      <c r="D24187">
        <v>36640</v>
      </c>
    </row>
    <row r="24188" spans="1:4" x14ac:dyDescent="0.55000000000000004">
      <c r="A24188" t="s">
        <v>175</v>
      </c>
      <c r="B24188" t="s">
        <v>2154</v>
      </c>
      <c r="C24188">
        <v>1886</v>
      </c>
      <c r="D24188">
        <v>47632</v>
      </c>
    </row>
    <row r="24189" spans="1:4" x14ac:dyDescent="0.55000000000000004">
      <c r="A24189" t="s">
        <v>175</v>
      </c>
      <c r="B24189" t="s">
        <v>2154</v>
      </c>
      <c r="C24189">
        <v>1887</v>
      </c>
      <c r="D24189">
        <v>47632</v>
      </c>
    </row>
    <row r="24190" spans="1:4" x14ac:dyDescent="0.55000000000000004">
      <c r="A24190" t="s">
        <v>175</v>
      </c>
      <c r="B24190" t="s">
        <v>2154</v>
      </c>
      <c r="C24190">
        <v>1888</v>
      </c>
      <c r="D24190">
        <v>80608</v>
      </c>
    </row>
    <row r="24191" spans="1:4" x14ac:dyDescent="0.55000000000000004">
      <c r="A24191" t="s">
        <v>175</v>
      </c>
      <c r="B24191" t="s">
        <v>2154</v>
      </c>
      <c r="C24191">
        <v>1889</v>
      </c>
      <c r="D24191">
        <v>131904</v>
      </c>
    </row>
    <row r="24192" spans="1:4" x14ac:dyDescent="0.55000000000000004">
      <c r="A24192" t="s">
        <v>175</v>
      </c>
      <c r="B24192" t="s">
        <v>2154</v>
      </c>
      <c r="C24192">
        <v>1890</v>
      </c>
      <c r="D24192">
        <v>296784</v>
      </c>
    </row>
    <row r="24193" spans="1:4" x14ac:dyDescent="0.55000000000000004">
      <c r="A24193" t="s">
        <v>175</v>
      </c>
      <c r="B24193" t="s">
        <v>2154</v>
      </c>
      <c r="C24193">
        <v>1891</v>
      </c>
      <c r="D24193">
        <v>296784</v>
      </c>
    </row>
    <row r="24194" spans="1:4" x14ac:dyDescent="0.55000000000000004">
      <c r="A24194" t="s">
        <v>175</v>
      </c>
      <c r="B24194" t="s">
        <v>2154</v>
      </c>
      <c r="C24194">
        <v>1892</v>
      </c>
      <c r="D24194">
        <v>479984</v>
      </c>
    </row>
    <row r="24195" spans="1:4" x14ac:dyDescent="0.55000000000000004">
      <c r="A24195" t="s">
        <v>175</v>
      </c>
      <c r="B24195" t="s">
        <v>2154</v>
      </c>
      <c r="C24195">
        <v>1893</v>
      </c>
      <c r="D24195">
        <v>1799024</v>
      </c>
    </row>
    <row r="24196" spans="1:4" x14ac:dyDescent="0.55000000000000004">
      <c r="A24196" t="s">
        <v>175</v>
      </c>
      <c r="B24196" t="s">
        <v>2154</v>
      </c>
      <c r="C24196">
        <v>1894</v>
      </c>
      <c r="D24196">
        <v>2432896</v>
      </c>
    </row>
    <row r="24197" spans="1:4" x14ac:dyDescent="0.55000000000000004">
      <c r="A24197" t="s">
        <v>175</v>
      </c>
      <c r="B24197" t="s">
        <v>2154</v>
      </c>
      <c r="C24197">
        <v>1895</v>
      </c>
      <c r="D24197">
        <v>3337904</v>
      </c>
    </row>
    <row r="24198" spans="1:4" x14ac:dyDescent="0.55000000000000004">
      <c r="A24198" t="s">
        <v>175</v>
      </c>
      <c r="B24198" t="s">
        <v>2154</v>
      </c>
      <c r="C24198">
        <v>1896</v>
      </c>
      <c r="D24198">
        <v>4257568</v>
      </c>
    </row>
    <row r="24199" spans="1:4" x14ac:dyDescent="0.55000000000000004">
      <c r="A24199" t="s">
        <v>175</v>
      </c>
      <c r="B24199" t="s">
        <v>2154</v>
      </c>
      <c r="C24199">
        <v>1897</v>
      </c>
      <c r="D24199">
        <v>4777856</v>
      </c>
    </row>
    <row r="24200" spans="1:4" x14ac:dyDescent="0.55000000000000004">
      <c r="A24200" t="s">
        <v>175</v>
      </c>
      <c r="B24200" t="s">
        <v>2154</v>
      </c>
      <c r="C24200">
        <v>1898</v>
      </c>
      <c r="D24200">
        <v>6049264</v>
      </c>
    </row>
    <row r="24201" spans="1:4" x14ac:dyDescent="0.55000000000000004">
      <c r="A24201" t="s">
        <v>175</v>
      </c>
      <c r="B24201" t="s">
        <v>2154</v>
      </c>
      <c r="C24201">
        <v>1899</v>
      </c>
      <c r="D24201">
        <v>5517984</v>
      </c>
    </row>
    <row r="24202" spans="1:4" x14ac:dyDescent="0.55000000000000004">
      <c r="A24202" t="s">
        <v>175</v>
      </c>
      <c r="B24202" t="s">
        <v>2154</v>
      </c>
      <c r="C24202">
        <v>1900</v>
      </c>
      <c r="D24202">
        <v>2330304</v>
      </c>
    </row>
    <row r="24203" spans="1:4" x14ac:dyDescent="0.55000000000000004">
      <c r="A24203" t="s">
        <v>175</v>
      </c>
      <c r="B24203" t="s">
        <v>2154</v>
      </c>
      <c r="C24203">
        <v>1901</v>
      </c>
      <c r="D24203">
        <v>3909488</v>
      </c>
    </row>
    <row r="24204" spans="1:4" x14ac:dyDescent="0.55000000000000004">
      <c r="A24204" t="s">
        <v>175</v>
      </c>
      <c r="B24204" t="s">
        <v>2154</v>
      </c>
      <c r="C24204">
        <v>1902</v>
      </c>
      <c r="D24204">
        <v>5825760</v>
      </c>
    </row>
    <row r="24205" spans="1:4" x14ac:dyDescent="0.55000000000000004">
      <c r="A24205" t="s">
        <v>175</v>
      </c>
      <c r="B24205" t="s">
        <v>2154</v>
      </c>
      <c r="C24205">
        <v>1903</v>
      </c>
      <c r="D24205">
        <v>7782336</v>
      </c>
    </row>
    <row r="24206" spans="1:4" x14ac:dyDescent="0.55000000000000004">
      <c r="A24206" t="s">
        <v>175</v>
      </c>
      <c r="B24206" t="s">
        <v>2154</v>
      </c>
      <c r="C24206">
        <v>1904</v>
      </c>
      <c r="D24206">
        <v>8767952</v>
      </c>
    </row>
    <row r="24207" spans="1:4" x14ac:dyDescent="0.55000000000000004">
      <c r="A24207" t="s">
        <v>175</v>
      </c>
      <c r="B24207" t="s">
        <v>2154</v>
      </c>
      <c r="C24207">
        <v>1905</v>
      </c>
      <c r="D24207">
        <v>10028368</v>
      </c>
    </row>
    <row r="24208" spans="1:4" x14ac:dyDescent="0.55000000000000004">
      <c r="A24208" t="s">
        <v>175</v>
      </c>
      <c r="B24208" t="s">
        <v>2154</v>
      </c>
      <c r="C24208">
        <v>1906</v>
      </c>
      <c r="D24208">
        <v>11464656</v>
      </c>
    </row>
    <row r="24209" spans="1:4" x14ac:dyDescent="0.55000000000000004">
      <c r="A24209" t="s">
        <v>175</v>
      </c>
      <c r="B24209" t="s">
        <v>2154</v>
      </c>
      <c r="C24209">
        <v>1907</v>
      </c>
      <c r="D24209">
        <v>12651792</v>
      </c>
    </row>
    <row r="24210" spans="1:4" x14ac:dyDescent="0.55000000000000004">
      <c r="A24210" t="s">
        <v>175</v>
      </c>
      <c r="B24210" t="s">
        <v>2154</v>
      </c>
      <c r="C24210">
        <v>1908</v>
      </c>
      <c r="D24210">
        <v>13007200</v>
      </c>
    </row>
    <row r="24211" spans="1:4" x14ac:dyDescent="0.55000000000000004">
      <c r="A24211" t="s">
        <v>175</v>
      </c>
      <c r="B24211" t="s">
        <v>2154</v>
      </c>
      <c r="C24211">
        <v>1909</v>
      </c>
      <c r="D24211">
        <v>14974768</v>
      </c>
    </row>
    <row r="24212" spans="1:4" x14ac:dyDescent="0.55000000000000004">
      <c r="A24212" t="s">
        <v>175</v>
      </c>
      <c r="B24212" t="s">
        <v>2154</v>
      </c>
      <c r="C24212">
        <v>1910</v>
      </c>
      <c r="D24212">
        <v>16978976</v>
      </c>
    </row>
    <row r="24213" spans="1:4" x14ac:dyDescent="0.55000000000000004">
      <c r="A24213" t="s">
        <v>175</v>
      </c>
      <c r="B24213" t="s">
        <v>2154</v>
      </c>
      <c r="C24213">
        <v>1911</v>
      </c>
      <c r="D24213">
        <v>16341440</v>
      </c>
    </row>
    <row r="24214" spans="1:4" x14ac:dyDescent="0.55000000000000004">
      <c r="A24214" t="s">
        <v>175</v>
      </c>
      <c r="B24214" t="s">
        <v>2154</v>
      </c>
      <c r="C24214">
        <v>1912</v>
      </c>
      <c r="D24214">
        <v>17349040</v>
      </c>
    </row>
    <row r="24215" spans="1:4" x14ac:dyDescent="0.55000000000000004">
      <c r="A24215" t="s">
        <v>175</v>
      </c>
      <c r="B24215" t="s">
        <v>2154</v>
      </c>
      <c r="C24215">
        <v>1913</v>
      </c>
      <c r="D24215">
        <v>18983184</v>
      </c>
    </row>
    <row r="24216" spans="1:4" x14ac:dyDescent="0.55000000000000004">
      <c r="A24216" t="s">
        <v>175</v>
      </c>
      <c r="B24216" t="s">
        <v>2154</v>
      </c>
      <c r="C24216">
        <v>1914</v>
      </c>
      <c r="D24216">
        <v>18400608</v>
      </c>
    </row>
    <row r="24217" spans="1:4" x14ac:dyDescent="0.55000000000000004">
      <c r="A24217" t="s">
        <v>175</v>
      </c>
      <c r="B24217" t="s">
        <v>2154</v>
      </c>
      <c r="C24217">
        <v>1915</v>
      </c>
      <c r="D24217">
        <v>18510528</v>
      </c>
    </row>
    <row r="24218" spans="1:4" x14ac:dyDescent="0.55000000000000004">
      <c r="A24218" t="s">
        <v>175</v>
      </c>
      <c r="B24218" t="s">
        <v>2154</v>
      </c>
      <c r="C24218">
        <v>1916</v>
      </c>
      <c r="D24218">
        <v>21811792</v>
      </c>
    </row>
    <row r="24219" spans="1:4" x14ac:dyDescent="0.55000000000000004">
      <c r="A24219" t="s">
        <v>175</v>
      </c>
      <c r="B24219" t="s">
        <v>2154</v>
      </c>
      <c r="C24219">
        <v>1917</v>
      </c>
      <c r="D24219">
        <v>23339680</v>
      </c>
    </row>
    <row r="24220" spans="1:4" x14ac:dyDescent="0.55000000000000004">
      <c r="A24220" t="s">
        <v>175</v>
      </c>
      <c r="B24220" t="s">
        <v>2154</v>
      </c>
      <c r="C24220">
        <v>1918</v>
      </c>
      <c r="D24220">
        <v>22222160</v>
      </c>
    </row>
    <row r="24221" spans="1:4" x14ac:dyDescent="0.55000000000000004">
      <c r="A24221" t="s">
        <v>175</v>
      </c>
      <c r="B24221" t="s">
        <v>2154</v>
      </c>
      <c r="C24221">
        <v>1919</v>
      </c>
      <c r="D24221">
        <v>23138160</v>
      </c>
    </row>
    <row r="24222" spans="1:4" x14ac:dyDescent="0.55000000000000004">
      <c r="A24222" t="s">
        <v>175</v>
      </c>
      <c r="B24222" t="s">
        <v>2154</v>
      </c>
      <c r="C24222">
        <v>1920</v>
      </c>
      <c r="D24222">
        <v>25666320</v>
      </c>
    </row>
    <row r="24223" spans="1:4" x14ac:dyDescent="0.55000000000000004">
      <c r="A24223" t="s">
        <v>175</v>
      </c>
      <c r="B24223" t="s">
        <v>2154</v>
      </c>
      <c r="C24223">
        <v>1921</v>
      </c>
      <c r="D24223">
        <v>25413504</v>
      </c>
    </row>
    <row r="24224" spans="1:4" x14ac:dyDescent="0.55000000000000004">
      <c r="A24224" t="s">
        <v>175</v>
      </c>
      <c r="B24224" t="s">
        <v>2154</v>
      </c>
      <c r="C24224">
        <v>1922</v>
      </c>
      <c r="D24224">
        <v>21786144</v>
      </c>
    </row>
    <row r="24225" spans="1:4" x14ac:dyDescent="0.55000000000000004">
      <c r="A24225" t="s">
        <v>175</v>
      </c>
      <c r="B24225" t="s">
        <v>2154</v>
      </c>
      <c r="C24225">
        <v>1923</v>
      </c>
      <c r="D24225">
        <v>26443088</v>
      </c>
    </row>
    <row r="24226" spans="1:4" x14ac:dyDescent="0.55000000000000004">
      <c r="A24226" t="s">
        <v>175</v>
      </c>
      <c r="B24226" t="s">
        <v>2154</v>
      </c>
      <c r="C24226">
        <v>1924</v>
      </c>
      <c r="D24226">
        <v>27776784</v>
      </c>
    </row>
    <row r="24227" spans="1:4" x14ac:dyDescent="0.55000000000000004">
      <c r="A24227" t="s">
        <v>175</v>
      </c>
      <c r="B24227" t="s">
        <v>2154</v>
      </c>
      <c r="C24227">
        <v>1925</v>
      </c>
      <c r="D24227">
        <v>28952928</v>
      </c>
    </row>
    <row r="24228" spans="1:4" x14ac:dyDescent="0.55000000000000004">
      <c r="A24228" t="s">
        <v>175</v>
      </c>
      <c r="B24228" t="s">
        <v>2154</v>
      </c>
      <c r="C24228">
        <v>1926</v>
      </c>
      <c r="D24228">
        <v>30429520</v>
      </c>
    </row>
    <row r="24229" spans="1:4" x14ac:dyDescent="0.55000000000000004">
      <c r="A24229" t="s">
        <v>175</v>
      </c>
      <c r="B24229" t="s">
        <v>2154</v>
      </c>
      <c r="C24229">
        <v>1927</v>
      </c>
      <c r="D24229">
        <v>29561152</v>
      </c>
    </row>
    <row r="24230" spans="1:4" x14ac:dyDescent="0.55000000000000004">
      <c r="A24230" t="s">
        <v>175</v>
      </c>
      <c r="B24230" t="s">
        <v>2154</v>
      </c>
      <c r="C24230">
        <v>1928</v>
      </c>
      <c r="D24230">
        <v>29623440</v>
      </c>
    </row>
    <row r="24231" spans="1:4" x14ac:dyDescent="0.55000000000000004">
      <c r="A24231" t="s">
        <v>175</v>
      </c>
      <c r="B24231" t="s">
        <v>2154</v>
      </c>
      <c r="C24231">
        <v>1929</v>
      </c>
      <c r="D24231">
        <v>30768816</v>
      </c>
    </row>
    <row r="24232" spans="1:4" x14ac:dyDescent="0.55000000000000004">
      <c r="A24232" t="s">
        <v>175</v>
      </c>
      <c r="B24232" t="s">
        <v>2154</v>
      </c>
      <c r="C24232">
        <v>1930</v>
      </c>
      <c r="D24232">
        <v>28722096</v>
      </c>
    </row>
    <row r="24233" spans="1:4" x14ac:dyDescent="0.55000000000000004">
      <c r="A24233" t="s">
        <v>175</v>
      </c>
      <c r="B24233" t="s">
        <v>2154</v>
      </c>
      <c r="C24233">
        <v>1931</v>
      </c>
      <c r="D24233">
        <v>25567392</v>
      </c>
    </row>
    <row r="24234" spans="1:4" x14ac:dyDescent="0.55000000000000004">
      <c r="A24234" t="s">
        <v>175</v>
      </c>
      <c r="B24234" t="s">
        <v>2154</v>
      </c>
      <c r="C24234">
        <v>1932</v>
      </c>
      <c r="D24234">
        <v>23455768</v>
      </c>
    </row>
    <row r="24235" spans="1:4" x14ac:dyDescent="0.55000000000000004">
      <c r="A24235" t="s">
        <v>175</v>
      </c>
      <c r="B24235" t="s">
        <v>2154</v>
      </c>
      <c r="C24235">
        <v>1933</v>
      </c>
      <c r="D24235">
        <v>25331648</v>
      </c>
    </row>
    <row r="24236" spans="1:4" x14ac:dyDescent="0.55000000000000004">
      <c r="A24236" t="s">
        <v>175</v>
      </c>
      <c r="B24236" t="s">
        <v>2154</v>
      </c>
      <c r="C24236">
        <v>1934</v>
      </c>
      <c r="D24236">
        <v>28870568</v>
      </c>
    </row>
    <row r="24237" spans="1:4" x14ac:dyDescent="0.55000000000000004">
      <c r="A24237" t="s">
        <v>175</v>
      </c>
      <c r="B24237" t="s">
        <v>2154</v>
      </c>
      <c r="C24237">
        <v>1935</v>
      </c>
      <c r="D24237">
        <v>32156788</v>
      </c>
    </row>
    <row r="24238" spans="1:4" x14ac:dyDescent="0.55000000000000004">
      <c r="A24238" t="s">
        <v>175</v>
      </c>
      <c r="B24238" t="s">
        <v>2154</v>
      </c>
      <c r="C24238">
        <v>1936</v>
      </c>
      <c r="D24238">
        <v>35251944</v>
      </c>
    </row>
    <row r="24239" spans="1:4" x14ac:dyDescent="0.55000000000000004">
      <c r="A24239" t="s">
        <v>175</v>
      </c>
      <c r="B24239" t="s">
        <v>2154</v>
      </c>
      <c r="C24239">
        <v>1937</v>
      </c>
      <c r="D24239">
        <v>36816148</v>
      </c>
    </row>
    <row r="24240" spans="1:4" x14ac:dyDescent="0.55000000000000004">
      <c r="A24240" t="s">
        <v>175</v>
      </c>
      <c r="B24240" t="s">
        <v>2154</v>
      </c>
      <c r="C24240">
        <v>1938</v>
      </c>
      <c r="D24240">
        <v>38699296</v>
      </c>
    </row>
    <row r="24241" spans="1:4" x14ac:dyDescent="0.55000000000000004">
      <c r="A24241" t="s">
        <v>175</v>
      </c>
      <c r="B24241" t="s">
        <v>2154</v>
      </c>
      <c r="C24241">
        <v>1939</v>
      </c>
      <c r="D24241">
        <v>40157270</v>
      </c>
    </row>
    <row r="24242" spans="1:4" x14ac:dyDescent="0.55000000000000004">
      <c r="A24242" t="s">
        <v>175</v>
      </c>
      <c r="B24242" t="s">
        <v>2154</v>
      </c>
      <c r="C24242">
        <v>1940</v>
      </c>
      <c r="D24242">
        <v>41517090</v>
      </c>
    </row>
    <row r="24243" spans="1:4" x14ac:dyDescent="0.55000000000000004">
      <c r="A24243" t="s">
        <v>175</v>
      </c>
      <c r="B24243" t="s">
        <v>2154</v>
      </c>
      <c r="C24243">
        <v>1941</v>
      </c>
      <c r="D24243">
        <v>44327200</v>
      </c>
    </row>
    <row r="24244" spans="1:4" x14ac:dyDescent="0.55000000000000004">
      <c r="A24244" t="s">
        <v>175</v>
      </c>
      <c r="B24244" t="s">
        <v>2154</v>
      </c>
      <c r="C24244">
        <v>1942</v>
      </c>
      <c r="D24244">
        <v>48423256</v>
      </c>
    </row>
    <row r="24245" spans="1:4" x14ac:dyDescent="0.55000000000000004">
      <c r="A24245" t="s">
        <v>175</v>
      </c>
      <c r="B24245" t="s">
        <v>2154</v>
      </c>
      <c r="C24245">
        <v>1943</v>
      </c>
      <c r="D24245">
        <v>48764124</v>
      </c>
    </row>
    <row r="24246" spans="1:4" x14ac:dyDescent="0.55000000000000004">
      <c r="A24246" t="s">
        <v>175</v>
      </c>
      <c r="B24246" t="s">
        <v>2154</v>
      </c>
      <c r="C24246">
        <v>1944</v>
      </c>
      <c r="D24246">
        <v>54567100</v>
      </c>
    </row>
    <row r="24247" spans="1:4" x14ac:dyDescent="0.55000000000000004">
      <c r="A24247" t="s">
        <v>175</v>
      </c>
      <c r="B24247" t="s">
        <v>2154</v>
      </c>
      <c r="C24247">
        <v>1945</v>
      </c>
      <c r="D24247">
        <v>55868090</v>
      </c>
    </row>
    <row r="24248" spans="1:4" x14ac:dyDescent="0.55000000000000004">
      <c r="A24248" t="s">
        <v>175</v>
      </c>
      <c r="B24248" t="s">
        <v>2154</v>
      </c>
      <c r="C24248">
        <v>1946</v>
      </c>
      <c r="D24248">
        <v>56043452</v>
      </c>
    </row>
    <row r="24249" spans="1:4" x14ac:dyDescent="0.55000000000000004">
      <c r="A24249" t="s">
        <v>175</v>
      </c>
      <c r="B24249" t="s">
        <v>2154</v>
      </c>
      <c r="C24249">
        <v>1947</v>
      </c>
      <c r="D24249">
        <v>55834308</v>
      </c>
    </row>
    <row r="24250" spans="1:4" x14ac:dyDescent="0.55000000000000004">
      <c r="A24250" t="s">
        <v>175</v>
      </c>
      <c r="B24250" t="s">
        <v>2154</v>
      </c>
      <c r="C24250">
        <v>1948</v>
      </c>
      <c r="D24250">
        <v>57098150</v>
      </c>
    </row>
    <row r="24251" spans="1:4" x14ac:dyDescent="0.55000000000000004">
      <c r="A24251" t="s">
        <v>175</v>
      </c>
      <c r="B24251" t="s">
        <v>2154</v>
      </c>
      <c r="C24251">
        <v>1949</v>
      </c>
      <c r="D24251">
        <v>60586070</v>
      </c>
    </row>
    <row r="24252" spans="1:4" x14ac:dyDescent="0.55000000000000004">
      <c r="A24252" t="s">
        <v>175</v>
      </c>
      <c r="B24252" t="s">
        <v>2154</v>
      </c>
      <c r="C24252">
        <v>1950</v>
      </c>
      <c r="D24252">
        <v>60913868</v>
      </c>
    </row>
    <row r="24253" spans="1:4" x14ac:dyDescent="0.55000000000000004">
      <c r="A24253" t="s">
        <v>175</v>
      </c>
      <c r="B24253" t="s">
        <v>2154</v>
      </c>
      <c r="C24253">
        <v>1951</v>
      </c>
      <c r="D24253">
        <v>65068396</v>
      </c>
    </row>
    <row r="24254" spans="1:4" x14ac:dyDescent="0.55000000000000004">
      <c r="A24254" t="s">
        <v>175</v>
      </c>
      <c r="B24254" t="s">
        <v>2154</v>
      </c>
      <c r="C24254">
        <v>1952</v>
      </c>
      <c r="D24254">
        <v>70831610</v>
      </c>
    </row>
    <row r="24255" spans="1:4" x14ac:dyDescent="0.55000000000000004">
      <c r="A24255" t="s">
        <v>175</v>
      </c>
      <c r="B24255" t="s">
        <v>2154</v>
      </c>
      <c r="C24255">
        <v>1953</v>
      </c>
      <c r="D24255">
        <v>70974080</v>
      </c>
    </row>
    <row r="24256" spans="1:4" x14ac:dyDescent="0.55000000000000004">
      <c r="A24256" t="s">
        <v>175</v>
      </c>
      <c r="B24256" t="s">
        <v>2154</v>
      </c>
      <c r="C24256">
        <v>1954</v>
      </c>
      <c r="D24256">
        <v>73879490</v>
      </c>
    </row>
    <row r="24257" spans="1:4" x14ac:dyDescent="0.55000000000000004">
      <c r="A24257" t="s">
        <v>175</v>
      </c>
      <c r="B24257" t="s">
        <v>2154</v>
      </c>
      <c r="C24257">
        <v>1955</v>
      </c>
      <c r="D24257">
        <v>82928800</v>
      </c>
    </row>
    <row r="24258" spans="1:4" x14ac:dyDescent="0.55000000000000004">
      <c r="A24258" t="s">
        <v>175</v>
      </c>
      <c r="B24258" t="s">
        <v>2154</v>
      </c>
      <c r="C24258">
        <v>1956</v>
      </c>
      <c r="D24258">
        <v>87251864</v>
      </c>
    </row>
    <row r="24259" spans="1:4" x14ac:dyDescent="0.55000000000000004">
      <c r="A24259" t="s">
        <v>175</v>
      </c>
      <c r="B24259" t="s">
        <v>2154</v>
      </c>
      <c r="C24259">
        <v>1957</v>
      </c>
      <c r="D24259">
        <v>89644140</v>
      </c>
    </row>
    <row r="24260" spans="1:4" x14ac:dyDescent="0.55000000000000004">
      <c r="A24260" t="s">
        <v>175</v>
      </c>
      <c r="B24260" t="s">
        <v>2154</v>
      </c>
      <c r="C24260">
        <v>1958</v>
      </c>
      <c r="D24260">
        <v>96253280</v>
      </c>
    </row>
    <row r="24261" spans="1:4" x14ac:dyDescent="0.55000000000000004">
      <c r="A24261" t="s">
        <v>175</v>
      </c>
      <c r="B24261" t="s">
        <v>2154</v>
      </c>
      <c r="C24261">
        <v>1959</v>
      </c>
      <c r="D24261">
        <v>94472870</v>
      </c>
    </row>
    <row r="24262" spans="1:4" x14ac:dyDescent="0.55000000000000004">
      <c r="A24262" t="s">
        <v>175</v>
      </c>
      <c r="B24262" t="s">
        <v>2154</v>
      </c>
      <c r="C24262">
        <v>1960</v>
      </c>
      <c r="D24262">
        <v>97847120</v>
      </c>
    </row>
    <row r="24263" spans="1:4" x14ac:dyDescent="0.55000000000000004">
      <c r="A24263" t="s">
        <v>175</v>
      </c>
      <c r="B24263" t="s">
        <v>2154</v>
      </c>
      <c r="C24263">
        <v>1961</v>
      </c>
      <c r="D24263">
        <v>102119840</v>
      </c>
    </row>
    <row r="24264" spans="1:4" x14ac:dyDescent="0.55000000000000004">
      <c r="A24264" t="s">
        <v>175</v>
      </c>
      <c r="B24264" t="s">
        <v>2154</v>
      </c>
      <c r="C24264">
        <v>1962</v>
      </c>
      <c r="D24264">
        <v>105670040</v>
      </c>
    </row>
    <row r="24265" spans="1:4" x14ac:dyDescent="0.55000000000000004">
      <c r="A24265" t="s">
        <v>175</v>
      </c>
      <c r="B24265" t="s">
        <v>2154</v>
      </c>
      <c r="C24265">
        <v>1963</v>
      </c>
      <c r="D24265">
        <v>109725200</v>
      </c>
    </row>
    <row r="24266" spans="1:4" x14ac:dyDescent="0.55000000000000004">
      <c r="A24266" t="s">
        <v>175</v>
      </c>
      <c r="B24266" t="s">
        <v>2154</v>
      </c>
      <c r="C24266">
        <v>1964</v>
      </c>
      <c r="D24266">
        <v>119546024</v>
      </c>
    </row>
    <row r="24267" spans="1:4" x14ac:dyDescent="0.55000000000000004">
      <c r="A24267" t="s">
        <v>175</v>
      </c>
      <c r="B24267" t="s">
        <v>2154</v>
      </c>
      <c r="C24267">
        <v>1965</v>
      </c>
      <c r="D24267">
        <v>128140050</v>
      </c>
    </row>
    <row r="24268" spans="1:4" x14ac:dyDescent="0.55000000000000004">
      <c r="A24268" t="s">
        <v>175</v>
      </c>
      <c r="B24268" t="s">
        <v>2154</v>
      </c>
      <c r="C24268">
        <v>1966</v>
      </c>
      <c r="D24268">
        <v>128234936</v>
      </c>
    </row>
    <row r="24269" spans="1:4" x14ac:dyDescent="0.55000000000000004">
      <c r="A24269" t="s">
        <v>175</v>
      </c>
      <c r="B24269" t="s">
        <v>2154</v>
      </c>
      <c r="C24269">
        <v>1967</v>
      </c>
      <c r="D24269">
        <v>133760120</v>
      </c>
    </row>
    <row r="24270" spans="1:4" x14ac:dyDescent="0.55000000000000004">
      <c r="A24270" t="s">
        <v>175</v>
      </c>
      <c r="B24270" t="s">
        <v>2154</v>
      </c>
      <c r="C24270">
        <v>1968</v>
      </c>
      <c r="D24270">
        <v>137953810</v>
      </c>
    </row>
    <row r="24271" spans="1:4" x14ac:dyDescent="0.55000000000000004">
      <c r="A24271" t="s">
        <v>175</v>
      </c>
      <c r="B24271" t="s">
        <v>2154</v>
      </c>
      <c r="C24271">
        <v>1969</v>
      </c>
      <c r="D24271">
        <v>143142850</v>
      </c>
    </row>
    <row r="24272" spans="1:4" x14ac:dyDescent="0.55000000000000004">
      <c r="A24272" t="s">
        <v>175</v>
      </c>
      <c r="B24272" t="s">
        <v>2154</v>
      </c>
      <c r="C24272">
        <v>1970</v>
      </c>
      <c r="D24272">
        <v>149621860</v>
      </c>
    </row>
    <row r="24273" spans="1:4" x14ac:dyDescent="0.55000000000000004">
      <c r="A24273" t="s">
        <v>175</v>
      </c>
      <c r="B24273" t="s">
        <v>2154</v>
      </c>
      <c r="C24273">
        <v>1971</v>
      </c>
      <c r="D24273">
        <v>168407150</v>
      </c>
    </row>
    <row r="24274" spans="1:4" x14ac:dyDescent="0.55000000000000004">
      <c r="A24274" t="s">
        <v>175</v>
      </c>
      <c r="B24274" t="s">
        <v>2154</v>
      </c>
      <c r="C24274">
        <v>1972</v>
      </c>
      <c r="D24274">
        <v>171557120</v>
      </c>
    </row>
    <row r="24275" spans="1:4" x14ac:dyDescent="0.55000000000000004">
      <c r="A24275" t="s">
        <v>175</v>
      </c>
      <c r="B24275" t="s">
        <v>2154</v>
      </c>
      <c r="C24275">
        <v>1973</v>
      </c>
      <c r="D24275">
        <v>173352290</v>
      </c>
    </row>
    <row r="24276" spans="1:4" x14ac:dyDescent="0.55000000000000004">
      <c r="A24276" t="s">
        <v>175</v>
      </c>
      <c r="B24276" t="s">
        <v>2154</v>
      </c>
      <c r="C24276">
        <v>1974</v>
      </c>
      <c r="D24276">
        <v>176547940</v>
      </c>
    </row>
    <row r="24277" spans="1:4" x14ac:dyDescent="0.55000000000000004">
      <c r="A24277" t="s">
        <v>175</v>
      </c>
      <c r="B24277" t="s">
        <v>2154</v>
      </c>
      <c r="C24277">
        <v>1975</v>
      </c>
      <c r="D24277">
        <v>185004800</v>
      </c>
    </row>
    <row r="24278" spans="1:4" x14ac:dyDescent="0.55000000000000004">
      <c r="A24278" t="s">
        <v>175</v>
      </c>
      <c r="B24278" t="s">
        <v>2154</v>
      </c>
      <c r="C24278">
        <v>1976</v>
      </c>
      <c r="D24278">
        <v>192908700</v>
      </c>
    </row>
    <row r="24279" spans="1:4" x14ac:dyDescent="0.55000000000000004">
      <c r="A24279" t="s">
        <v>175</v>
      </c>
      <c r="B24279" t="s">
        <v>2154</v>
      </c>
      <c r="C24279">
        <v>1977</v>
      </c>
      <c r="D24279">
        <v>199738260</v>
      </c>
    </row>
    <row r="24280" spans="1:4" x14ac:dyDescent="0.55000000000000004">
      <c r="A24280" t="s">
        <v>175</v>
      </c>
      <c r="B24280" t="s">
        <v>2154</v>
      </c>
      <c r="C24280">
        <v>1978</v>
      </c>
      <c r="D24280">
        <v>201879550</v>
      </c>
    </row>
    <row r="24281" spans="1:4" x14ac:dyDescent="0.55000000000000004">
      <c r="A24281" t="s">
        <v>175</v>
      </c>
      <c r="B24281" t="s">
        <v>2154</v>
      </c>
      <c r="C24281">
        <v>1979</v>
      </c>
      <c r="D24281">
        <v>218670830</v>
      </c>
    </row>
    <row r="24282" spans="1:4" x14ac:dyDescent="0.55000000000000004">
      <c r="A24282" t="s">
        <v>175</v>
      </c>
      <c r="B24282" t="s">
        <v>2154</v>
      </c>
      <c r="C24282">
        <v>1980</v>
      </c>
      <c r="D24282">
        <v>228201400</v>
      </c>
    </row>
    <row r="24283" spans="1:4" x14ac:dyDescent="0.55000000000000004">
      <c r="A24283" t="s">
        <v>175</v>
      </c>
      <c r="B24283" t="s">
        <v>2154</v>
      </c>
      <c r="C24283">
        <v>1981</v>
      </c>
      <c r="D24283">
        <v>257078910</v>
      </c>
    </row>
    <row r="24284" spans="1:4" x14ac:dyDescent="0.55000000000000004">
      <c r="A24284" t="s">
        <v>175</v>
      </c>
      <c r="B24284" t="s">
        <v>2154</v>
      </c>
      <c r="C24284">
        <v>1982</v>
      </c>
      <c r="D24284">
        <v>280437000</v>
      </c>
    </row>
    <row r="24285" spans="1:4" x14ac:dyDescent="0.55000000000000004">
      <c r="A24285" t="s">
        <v>175</v>
      </c>
      <c r="B24285" t="s">
        <v>2154</v>
      </c>
      <c r="C24285">
        <v>1983</v>
      </c>
      <c r="D24285">
        <v>291905730</v>
      </c>
    </row>
    <row r="24286" spans="1:4" x14ac:dyDescent="0.55000000000000004">
      <c r="A24286" t="s">
        <v>175</v>
      </c>
      <c r="B24286" t="s">
        <v>2154</v>
      </c>
      <c r="C24286">
        <v>1984</v>
      </c>
      <c r="D24286">
        <v>315596640</v>
      </c>
    </row>
    <row r="24287" spans="1:4" x14ac:dyDescent="0.55000000000000004">
      <c r="A24287" t="s">
        <v>175</v>
      </c>
      <c r="B24287" t="s">
        <v>2154</v>
      </c>
      <c r="C24287">
        <v>1985</v>
      </c>
      <c r="D24287">
        <v>323865000</v>
      </c>
    </row>
    <row r="24288" spans="1:4" x14ac:dyDescent="0.55000000000000004">
      <c r="A24288" t="s">
        <v>175</v>
      </c>
      <c r="B24288" t="s">
        <v>2154</v>
      </c>
      <c r="C24288">
        <v>1986</v>
      </c>
      <c r="D24288">
        <v>330500770</v>
      </c>
    </row>
    <row r="24289" spans="1:4" x14ac:dyDescent="0.55000000000000004">
      <c r="A24289" t="s">
        <v>175</v>
      </c>
      <c r="B24289" t="s">
        <v>2154</v>
      </c>
      <c r="C24289">
        <v>1987</v>
      </c>
      <c r="D24289">
        <v>328672000</v>
      </c>
    </row>
    <row r="24290" spans="1:4" x14ac:dyDescent="0.55000000000000004">
      <c r="A24290" t="s">
        <v>175</v>
      </c>
      <c r="B24290" t="s">
        <v>2154</v>
      </c>
      <c r="C24290">
        <v>1988</v>
      </c>
      <c r="D24290">
        <v>342662000</v>
      </c>
    </row>
    <row r="24291" spans="1:4" x14ac:dyDescent="0.55000000000000004">
      <c r="A24291" t="s">
        <v>175</v>
      </c>
      <c r="B24291" t="s">
        <v>2154</v>
      </c>
      <c r="C24291">
        <v>1989</v>
      </c>
      <c r="D24291">
        <v>340714720</v>
      </c>
    </row>
    <row r="24292" spans="1:4" x14ac:dyDescent="0.55000000000000004">
      <c r="A24292" t="s">
        <v>175</v>
      </c>
      <c r="B24292" t="s">
        <v>2154</v>
      </c>
      <c r="C24292">
        <v>1990</v>
      </c>
      <c r="D24292">
        <v>312933900</v>
      </c>
    </row>
    <row r="24293" spans="1:4" x14ac:dyDescent="0.55000000000000004">
      <c r="A24293" t="s">
        <v>175</v>
      </c>
      <c r="B24293" t="s">
        <v>2154</v>
      </c>
      <c r="C24293">
        <v>1991</v>
      </c>
      <c r="D24293">
        <v>326030370</v>
      </c>
    </row>
    <row r="24294" spans="1:4" x14ac:dyDescent="0.55000000000000004">
      <c r="A24294" t="s">
        <v>175</v>
      </c>
      <c r="B24294" t="s">
        <v>2154</v>
      </c>
      <c r="C24294">
        <v>1992</v>
      </c>
      <c r="D24294">
        <v>301329060</v>
      </c>
    </row>
    <row r="24295" spans="1:4" x14ac:dyDescent="0.55000000000000004">
      <c r="A24295" t="s">
        <v>175</v>
      </c>
      <c r="B24295" t="s">
        <v>2154</v>
      </c>
      <c r="C24295">
        <v>1993</v>
      </c>
      <c r="D24295">
        <v>320352640</v>
      </c>
    </row>
    <row r="24296" spans="1:4" x14ac:dyDescent="0.55000000000000004">
      <c r="A24296" t="s">
        <v>175</v>
      </c>
      <c r="B24296" t="s">
        <v>2154</v>
      </c>
      <c r="C24296">
        <v>1994</v>
      </c>
      <c r="D24296">
        <v>338701250</v>
      </c>
    </row>
    <row r="24297" spans="1:4" x14ac:dyDescent="0.55000000000000004">
      <c r="A24297" t="s">
        <v>175</v>
      </c>
      <c r="B24297" t="s">
        <v>2154</v>
      </c>
      <c r="C24297">
        <v>1995</v>
      </c>
      <c r="D24297">
        <v>361711940</v>
      </c>
    </row>
    <row r="24298" spans="1:4" x14ac:dyDescent="0.55000000000000004">
      <c r="A24298" t="s">
        <v>175</v>
      </c>
      <c r="B24298" t="s">
        <v>2154</v>
      </c>
      <c r="C24298">
        <v>1996</v>
      </c>
      <c r="D24298">
        <v>363732320</v>
      </c>
    </row>
    <row r="24299" spans="1:4" x14ac:dyDescent="0.55000000000000004">
      <c r="A24299" t="s">
        <v>175</v>
      </c>
      <c r="B24299" t="s">
        <v>2154</v>
      </c>
      <c r="C24299">
        <v>1997</v>
      </c>
      <c r="D24299">
        <v>385215420</v>
      </c>
    </row>
    <row r="24300" spans="1:4" x14ac:dyDescent="0.55000000000000004">
      <c r="A24300" t="s">
        <v>175</v>
      </c>
      <c r="B24300" t="s">
        <v>2154</v>
      </c>
      <c r="C24300">
        <v>1998</v>
      </c>
      <c r="D24300">
        <v>377273440</v>
      </c>
    </row>
    <row r="24301" spans="1:4" x14ac:dyDescent="0.55000000000000004">
      <c r="A24301" t="s">
        <v>175</v>
      </c>
      <c r="B24301" t="s">
        <v>2154</v>
      </c>
      <c r="C24301">
        <v>1999</v>
      </c>
      <c r="D24301">
        <v>374869020</v>
      </c>
    </row>
    <row r="24302" spans="1:4" x14ac:dyDescent="0.55000000000000004">
      <c r="A24302" t="s">
        <v>175</v>
      </c>
      <c r="B24302" t="s">
        <v>2154</v>
      </c>
      <c r="C24302">
        <v>2000</v>
      </c>
      <c r="D24302">
        <v>378332500</v>
      </c>
    </row>
    <row r="24303" spans="1:4" x14ac:dyDescent="0.55000000000000004">
      <c r="A24303" t="s">
        <v>175</v>
      </c>
      <c r="B24303" t="s">
        <v>2154</v>
      </c>
      <c r="C24303">
        <v>2001</v>
      </c>
      <c r="D24303">
        <v>371602000</v>
      </c>
    </row>
    <row r="24304" spans="1:4" x14ac:dyDescent="0.55000000000000004">
      <c r="A24304" t="s">
        <v>175</v>
      </c>
      <c r="B24304" t="s">
        <v>2154</v>
      </c>
      <c r="C24304">
        <v>2002</v>
      </c>
      <c r="D24304">
        <v>356501150</v>
      </c>
    </row>
    <row r="24305" spans="1:4" x14ac:dyDescent="0.55000000000000004">
      <c r="A24305" t="s">
        <v>175</v>
      </c>
      <c r="B24305" t="s">
        <v>2154</v>
      </c>
      <c r="C24305">
        <v>2003</v>
      </c>
      <c r="D24305">
        <v>404406050</v>
      </c>
    </row>
    <row r="24306" spans="1:4" x14ac:dyDescent="0.55000000000000004">
      <c r="A24306" t="s">
        <v>175</v>
      </c>
      <c r="B24306" t="s">
        <v>2154</v>
      </c>
      <c r="C24306">
        <v>2004</v>
      </c>
      <c r="D24306">
        <v>449321630</v>
      </c>
    </row>
    <row r="24307" spans="1:4" x14ac:dyDescent="0.55000000000000004">
      <c r="A24307" t="s">
        <v>175</v>
      </c>
      <c r="B24307" t="s">
        <v>2154</v>
      </c>
      <c r="C24307">
        <v>2005</v>
      </c>
      <c r="D24307">
        <v>416204860</v>
      </c>
    </row>
    <row r="24308" spans="1:4" x14ac:dyDescent="0.55000000000000004">
      <c r="A24308" t="s">
        <v>175</v>
      </c>
      <c r="B24308" t="s">
        <v>2154</v>
      </c>
      <c r="C24308">
        <v>2006</v>
      </c>
      <c r="D24308">
        <v>446744320</v>
      </c>
    </row>
    <row r="24309" spans="1:4" x14ac:dyDescent="0.55000000000000004">
      <c r="A24309" t="s">
        <v>175</v>
      </c>
      <c r="B24309" t="s">
        <v>2154</v>
      </c>
      <c r="C24309">
        <v>2007</v>
      </c>
      <c r="D24309">
        <v>465033730</v>
      </c>
    </row>
    <row r="24310" spans="1:4" x14ac:dyDescent="0.55000000000000004">
      <c r="A24310" t="s">
        <v>175</v>
      </c>
      <c r="B24310" t="s">
        <v>2154</v>
      </c>
      <c r="C24310">
        <v>2008</v>
      </c>
      <c r="D24310">
        <v>494672540</v>
      </c>
    </row>
    <row r="24311" spans="1:4" x14ac:dyDescent="0.55000000000000004">
      <c r="A24311" t="s">
        <v>175</v>
      </c>
      <c r="B24311" t="s">
        <v>2154</v>
      </c>
      <c r="C24311">
        <v>2009</v>
      </c>
      <c r="D24311">
        <v>474512260</v>
      </c>
    </row>
    <row r="24312" spans="1:4" x14ac:dyDescent="0.55000000000000004">
      <c r="A24312" t="s">
        <v>175</v>
      </c>
      <c r="B24312" t="s">
        <v>2154</v>
      </c>
      <c r="C24312">
        <v>2010</v>
      </c>
      <c r="D24312">
        <v>467352500</v>
      </c>
    </row>
    <row r="24313" spans="1:4" x14ac:dyDescent="0.55000000000000004">
      <c r="A24313" t="s">
        <v>175</v>
      </c>
      <c r="B24313" t="s">
        <v>2154</v>
      </c>
      <c r="C24313">
        <v>2011</v>
      </c>
      <c r="D24313">
        <v>474272770</v>
      </c>
    </row>
    <row r="24314" spans="1:4" x14ac:dyDescent="0.55000000000000004">
      <c r="A24314" t="s">
        <v>175</v>
      </c>
      <c r="B24314" t="s">
        <v>2154</v>
      </c>
      <c r="C24314">
        <v>2012</v>
      </c>
      <c r="D24314">
        <v>461438400</v>
      </c>
    </row>
    <row r="24315" spans="1:4" x14ac:dyDescent="0.55000000000000004">
      <c r="A24315" t="s">
        <v>175</v>
      </c>
      <c r="B24315" t="s">
        <v>2154</v>
      </c>
      <c r="C24315">
        <v>2013</v>
      </c>
      <c r="D24315">
        <v>456188000</v>
      </c>
    </row>
    <row r="24316" spans="1:4" x14ac:dyDescent="0.55000000000000004">
      <c r="A24316" t="s">
        <v>175</v>
      </c>
      <c r="B24316" t="s">
        <v>2154</v>
      </c>
      <c r="C24316">
        <v>2014</v>
      </c>
      <c r="D24316">
        <v>481637860</v>
      </c>
    </row>
    <row r="24317" spans="1:4" x14ac:dyDescent="0.55000000000000004">
      <c r="A24317" t="s">
        <v>175</v>
      </c>
      <c r="B24317" t="s">
        <v>2154</v>
      </c>
      <c r="C24317">
        <v>2015</v>
      </c>
      <c r="D24317">
        <v>457473250</v>
      </c>
    </row>
    <row r="24318" spans="1:4" x14ac:dyDescent="0.55000000000000004">
      <c r="A24318" t="s">
        <v>175</v>
      </c>
      <c r="B24318" t="s">
        <v>2154</v>
      </c>
      <c r="C24318">
        <v>2016</v>
      </c>
      <c r="D24318">
        <v>457049760</v>
      </c>
    </row>
    <row r="24319" spans="1:4" x14ac:dyDescent="0.55000000000000004">
      <c r="A24319" t="s">
        <v>175</v>
      </c>
      <c r="B24319" t="s">
        <v>2154</v>
      </c>
      <c r="C24319">
        <v>2017</v>
      </c>
      <c r="D24319">
        <v>440010270</v>
      </c>
    </row>
    <row r="24320" spans="1:4" x14ac:dyDescent="0.55000000000000004">
      <c r="A24320" t="s">
        <v>175</v>
      </c>
      <c r="B24320" t="s">
        <v>2154</v>
      </c>
      <c r="C24320">
        <v>2018</v>
      </c>
      <c r="D24320">
        <v>453765980</v>
      </c>
    </row>
    <row r="24321" spans="1:4" x14ac:dyDescent="0.55000000000000004">
      <c r="A24321" t="s">
        <v>175</v>
      </c>
      <c r="B24321" t="s">
        <v>2154</v>
      </c>
      <c r="C24321">
        <v>2019</v>
      </c>
      <c r="D24321">
        <v>470727420</v>
      </c>
    </row>
    <row r="24322" spans="1:4" x14ac:dyDescent="0.55000000000000004">
      <c r="A24322" t="s">
        <v>175</v>
      </c>
      <c r="B24322" t="s">
        <v>2154</v>
      </c>
      <c r="C24322">
        <v>2020</v>
      </c>
      <c r="D24322">
        <v>435297660</v>
      </c>
    </row>
    <row r="24323" spans="1:4" x14ac:dyDescent="0.55000000000000004">
      <c r="A24323" t="s">
        <v>175</v>
      </c>
      <c r="B24323" t="s">
        <v>2154</v>
      </c>
      <c r="C24323">
        <v>2021</v>
      </c>
      <c r="D24323">
        <v>439464400</v>
      </c>
    </row>
    <row r="24324" spans="1:4" x14ac:dyDescent="0.55000000000000004">
      <c r="A24324" t="s">
        <v>175</v>
      </c>
      <c r="B24324" t="s">
        <v>2154</v>
      </c>
      <c r="C24324">
        <v>2022</v>
      </c>
      <c r="D24324">
        <v>428782180</v>
      </c>
    </row>
    <row r="24325" spans="1:4" x14ac:dyDescent="0.55000000000000004">
      <c r="A24325" t="s">
        <v>175</v>
      </c>
      <c r="B24325" t="s">
        <v>2154</v>
      </c>
      <c r="C24325">
        <v>2023</v>
      </c>
      <c r="D24325">
        <v>436604200</v>
      </c>
    </row>
    <row r="24326" spans="1:4" x14ac:dyDescent="0.55000000000000004">
      <c r="A24326" t="s">
        <v>175</v>
      </c>
      <c r="B24326" t="s">
        <v>2154</v>
      </c>
      <c r="C24326">
        <v>2024</v>
      </c>
      <c r="D24326">
        <v>439830500</v>
      </c>
    </row>
    <row r="24327" spans="1:4" x14ac:dyDescent="0.55000000000000004">
      <c r="A24327" t="s">
        <v>2155</v>
      </c>
      <c r="B24327" t="s">
        <v>2156</v>
      </c>
      <c r="C24327">
        <v>1844</v>
      </c>
      <c r="D24327">
        <v>24171</v>
      </c>
    </row>
    <row r="24328" spans="1:4" x14ac:dyDescent="0.55000000000000004">
      <c r="A24328" t="s">
        <v>2155</v>
      </c>
      <c r="B24328" t="s">
        <v>2156</v>
      </c>
      <c r="C24328">
        <v>1845</v>
      </c>
      <c r="D24328">
        <v>36046</v>
      </c>
    </row>
    <row r="24329" spans="1:4" x14ac:dyDescent="0.55000000000000004">
      <c r="A24329" t="s">
        <v>2155</v>
      </c>
      <c r="B24329" t="s">
        <v>2156</v>
      </c>
      <c r="C24329">
        <v>1846</v>
      </c>
      <c r="D24329">
        <v>45661</v>
      </c>
    </row>
    <row r="24330" spans="1:4" x14ac:dyDescent="0.55000000000000004">
      <c r="A24330" t="s">
        <v>2155</v>
      </c>
      <c r="B24330" t="s">
        <v>2156</v>
      </c>
      <c r="C24330">
        <v>1847</v>
      </c>
      <c r="D24330">
        <v>55846</v>
      </c>
    </row>
    <row r="24331" spans="1:4" x14ac:dyDescent="0.55000000000000004">
      <c r="A24331" t="s">
        <v>2155</v>
      </c>
      <c r="B24331" t="s">
        <v>2156</v>
      </c>
      <c r="C24331">
        <v>1848</v>
      </c>
      <c r="D24331">
        <v>63594</v>
      </c>
    </row>
    <row r="24332" spans="1:4" x14ac:dyDescent="0.55000000000000004">
      <c r="A24332" t="s">
        <v>2155</v>
      </c>
      <c r="B24332" t="s">
        <v>2156</v>
      </c>
      <c r="C24332">
        <v>1849</v>
      </c>
      <c r="D24332">
        <v>116034</v>
      </c>
    </row>
    <row r="24333" spans="1:4" x14ac:dyDescent="0.55000000000000004">
      <c r="A24333" t="s">
        <v>2155</v>
      </c>
      <c r="B24333" t="s">
        <v>2156</v>
      </c>
      <c r="C24333">
        <v>1850</v>
      </c>
      <c r="D24333">
        <v>94126</v>
      </c>
    </row>
    <row r="24334" spans="1:4" x14ac:dyDescent="0.55000000000000004">
      <c r="A24334" t="s">
        <v>2155</v>
      </c>
      <c r="B24334" t="s">
        <v>2156</v>
      </c>
      <c r="C24334">
        <v>1851</v>
      </c>
      <c r="D24334">
        <v>110448</v>
      </c>
    </row>
    <row r="24335" spans="1:4" x14ac:dyDescent="0.55000000000000004">
      <c r="A24335" t="s">
        <v>2155</v>
      </c>
      <c r="B24335" t="s">
        <v>2156</v>
      </c>
      <c r="C24335">
        <v>1852</v>
      </c>
      <c r="D24335">
        <v>180875</v>
      </c>
    </row>
    <row r="24336" spans="1:4" x14ac:dyDescent="0.55000000000000004">
      <c r="A24336" t="s">
        <v>2155</v>
      </c>
      <c r="B24336" t="s">
        <v>2156</v>
      </c>
      <c r="C24336">
        <v>1853</v>
      </c>
      <c r="D24336">
        <v>116529</v>
      </c>
    </row>
    <row r="24337" spans="1:4" x14ac:dyDescent="0.55000000000000004">
      <c r="A24337" t="s">
        <v>2155</v>
      </c>
      <c r="B24337" t="s">
        <v>2156</v>
      </c>
      <c r="C24337">
        <v>1854</v>
      </c>
      <c r="D24337">
        <v>5389</v>
      </c>
    </row>
    <row r="24338" spans="1:4" x14ac:dyDescent="0.55000000000000004">
      <c r="A24338" t="s">
        <v>2155</v>
      </c>
      <c r="B24338" t="s">
        <v>2156</v>
      </c>
      <c r="C24338">
        <v>1855</v>
      </c>
      <c r="D24338">
        <v>150900</v>
      </c>
    </row>
    <row r="24339" spans="1:4" x14ac:dyDescent="0.55000000000000004">
      <c r="A24339" t="s">
        <v>2155</v>
      </c>
      <c r="B24339" t="s">
        <v>2156</v>
      </c>
      <c r="C24339">
        <v>1856</v>
      </c>
      <c r="D24339">
        <v>556694</v>
      </c>
    </row>
    <row r="24340" spans="1:4" x14ac:dyDescent="0.55000000000000004">
      <c r="A24340" t="s">
        <v>2155</v>
      </c>
      <c r="B24340" t="s">
        <v>2156</v>
      </c>
      <c r="C24340">
        <v>1857</v>
      </c>
      <c r="D24340">
        <v>880976</v>
      </c>
    </row>
    <row r="24341" spans="1:4" x14ac:dyDescent="0.55000000000000004">
      <c r="A24341" t="s">
        <v>2155</v>
      </c>
      <c r="B24341" t="s">
        <v>2156</v>
      </c>
      <c r="C24341">
        <v>1858</v>
      </c>
      <c r="D24341">
        <v>962943</v>
      </c>
    </row>
    <row r="24342" spans="1:4" x14ac:dyDescent="0.55000000000000004">
      <c r="A24342" t="s">
        <v>2155</v>
      </c>
      <c r="B24342" t="s">
        <v>2156</v>
      </c>
      <c r="C24342">
        <v>1859</v>
      </c>
      <c r="D24342">
        <v>758669</v>
      </c>
    </row>
    <row r="24343" spans="1:4" x14ac:dyDescent="0.55000000000000004">
      <c r="A24343" t="s">
        <v>2155</v>
      </c>
      <c r="B24343" t="s">
        <v>2156</v>
      </c>
      <c r="C24343">
        <v>1860</v>
      </c>
      <c r="D24343">
        <v>1033002</v>
      </c>
    </row>
    <row r="24344" spans="1:4" x14ac:dyDescent="0.55000000000000004">
      <c r="A24344" t="s">
        <v>2155</v>
      </c>
      <c r="B24344" t="s">
        <v>2156</v>
      </c>
      <c r="C24344">
        <v>1861</v>
      </c>
      <c r="D24344">
        <v>950494</v>
      </c>
    </row>
    <row r="24345" spans="1:4" x14ac:dyDescent="0.55000000000000004">
      <c r="A24345" t="s">
        <v>2155</v>
      </c>
      <c r="B24345" t="s">
        <v>2156</v>
      </c>
      <c r="C24345">
        <v>1862</v>
      </c>
      <c r="D24345">
        <v>877144</v>
      </c>
    </row>
    <row r="24346" spans="1:4" x14ac:dyDescent="0.55000000000000004">
      <c r="A24346" t="s">
        <v>2155</v>
      </c>
      <c r="B24346" t="s">
        <v>2156</v>
      </c>
      <c r="C24346">
        <v>1863</v>
      </c>
      <c r="D24346">
        <v>962480</v>
      </c>
    </row>
    <row r="24347" spans="1:4" x14ac:dyDescent="0.55000000000000004">
      <c r="A24347" t="s">
        <v>2155</v>
      </c>
      <c r="B24347" t="s">
        <v>2156</v>
      </c>
      <c r="C24347">
        <v>1864</v>
      </c>
      <c r="D24347">
        <v>1182042</v>
      </c>
    </row>
    <row r="24348" spans="1:4" x14ac:dyDescent="0.55000000000000004">
      <c r="A24348" t="s">
        <v>2155</v>
      </c>
      <c r="B24348" t="s">
        <v>2156</v>
      </c>
      <c r="C24348">
        <v>1865</v>
      </c>
      <c r="D24348">
        <v>1383061</v>
      </c>
    </row>
    <row r="24349" spans="1:4" x14ac:dyDescent="0.55000000000000004">
      <c r="A24349" t="s">
        <v>2155</v>
      </c>
      <c r="B24349" t="s">
        <v>2156</v>
      </c>
      <c r="C24349">
        <v>1866</v>
      </c>
      <c r="D24349">
        <v>1886320</v>
      </c>
    </row>
    <row r="24350" spans="1:4" x14ac:dyDescent="0.55000000000000004">
      <c r="A24350" t="s">
        <v>2155</v>
      </c>
      <c r="B24350" t="s">
        <v>2156</v>
      </c>
      <c r="C24350">
        <v>1867</v>
      </c>
      <c r="D24350">
        <v>2003559</v>
      </c>
    </row>
    <row r="24351" spans="1:4" x14ac:dyDescent="0.55000000000000004">
      <c r="A24351" t="s">
        <v>2155</v>
      </c>
      <c r="B24351" t="s">
        <v>2156</v>
      </c>
      <c r="C24351">
        <v>1868</v>
      </c>
      <c r="D24351">
        <v>2330022</v>
      </c>
    </row>
    <row r="24352" spans="1:4" x14ac:dyDescent="0.55000000000000004">
      <c r="A24352" t="s">
        <v>2155</v>
      </c>
      <c r="B24352" t="s">
        <v>2156</v>
      </c>
      <c r="C24352">
        <v>1869</v>
      </c>
      <c r="D24352">
        <v>2088179</v>
      </c>
    </row>
    <row r="24353" spans="1:4" x14ac:dyDescent="0.55000000000000004">
      <c r="A24353" t="s">
        <v>2155</v>
      </c>
      <c r="B24353" t="s">
        <v>2156</v>
      </c>
      <c r="C24353">
        <v>1870</v>
      </c>
      <c r="D24353">
        <v>2135154</v>
      </c>
    </row>
    <row r="24354" spans="1:4" x14ac:dyDescent="0.55000000000000004">
      <c r="A24354" t="s">
        <v>2155</v>
      </c>
      <c r="B24354" t="s">
        <v>2156</v>
      </c>
      <c r="C24354">
        <v>1871</v>
      </c>
      <c r="D24354">
        <v>2261620</v>
      </c>
    </row>
    <row r="24355" spans="1:4" x14ac:dyDescent="0.55000000000000004">
      <c r="A24355" t="s">
        <v>2155</v>
      </c>
      <c r="B24355" t="s">
        <v>2156</v>
      </c>
      <c r="C24355">
        <v>1872</v>
      </c>
      <c r="D24355">
        <v>3012619</v>
      </c>
    </row>
    <row r="24356" spans="1:4" x14ac:dyDescent="0.55000000000000004">
      <c r="A24356" t="s">
        <v>2155</v>
      </c>
      <c r="B24356" t="s">
        <v>2156</v>
      </c>
      <c r="C24356">
        <v>1873</v>
      </c>
      <c r="D24356">
        <v>3308867</v>
      </c>
    </row>
    <row r="24357" spans="1:4" x14ac:dyDescent="0.55000000000000004">
      <c r="A24357" t="s">
        <v>2155</v>
      </c>
      <c r="B24357" t="s">
        <v>2156</v>
      </c>
      <c r="C24357">
        <v>1874</v>
      </c>
      <c r="D24357">
        <v>3742494</v>
      </c>
    </row>
    <row r="24358" spans="1:4" x14ac:dyDescent="0.55000000000000004">
      <c r="A24358" t="s">
        <v>2155</v>
      </c>
      <c r="B24358" t="s">
        <v>2156</v>
      </c>
      <c r="C24358">
        <v>1875</v>
      </c>
      <c r="D24358">
        <v>3243613</v>
      </c>
    </row>
    <row r="24359" spans="1:4" x14ac:dyDescent="0.55000000000000004">
      <c r="A24359" t="s">
        <v>2155</v>
      </c>
      <c r="B24359" t="s">
        <v>2156</v>
      </c>
      <c r="C24359">
        <v>1876</v>
      </c>
      <c r="D24359">
        <v>3202210</v>
      </c>
    </row>
    <row r="24360" spans="1:4" x14ac:dyDescent="0.55000000000000004">
      <c r="A24360" t="s">
        <v>2155</v>
      </c>
      <c r="B24360" t="s">
        <v>2156</v>
      </c>
      <c r="C24360">
        <v>1877</v>
      </c>
      <c r="D24360">
        <v>2987233</v>
      </c>
    </row>
    <row r="24361" spans="1:4" x14ac:dyDescent="0.55000000000000004">
      <c r="A24361" t="s">
        <v>2155</v>
      </c>
      <c r="B24361" t="s">
        <v>2156</v>
      </c>
      <c r="C24361">
        <v>1878</v>
      </c>
      <c r="D24361">
        <v>2919186</v>
      </c>
    </row>
    <row r="24362" spans="1:4" x14ac:dyDescent="0.55000000000000004">
      <c r="A24362" t="s">
        <v>2155</v>
      </c>
      <c r="B24362" t="s">
        <v>2156</v>
      </c>
      <c r="C24362">
        <v>1879</v>
      </c>
      <c r="D24362">
        <v>3020111</v>
      </c>
    </row>
    <row r="24363" spans="1:4" x14ac:dyDescent="0.55000000000000004">
      <c r="A24363" t="s">
        <v>2155</v>
      </c>
      <c r="B24363" t="s">
        <v>2156</v>
      </c>
      <c r="C24363">
        <v>1880</v>
      </c>
      <c r="D24363">
        <v>3453197</v>
      </c>
    </row>
    <row r="24364" spans="1:4" x14ac:dyDescent="0.55000000000000004">
      <c r="A24364" t="s">
        <v>2155</v>
      </c>
      <c r="B24364" t="s">
        <v>2156</v>
      </c>
      <c r="C24364">
        <v>1881</v>
      </c>
      <c r="D24364">
        <v>3751238</v>
      </c>
    </row>
    <row r="24365" spans="1:4" x14ac:dyDescent="0.55000000000000004">
      <c r="A24365" t="s">
        <v>2155</v>
      </c>
      <c r="B24365" t="s">
        <v>2156</v>
      </c>
      <c r="C24365">
        <v>1882</v>
      </c>
      <c r="D24365">
        <v>3832123</v>
      </c>
    </row>
    <row r="24366" spans="1:4" x14ac:dyDescent="0.55000000000000004">
      <c r="A24366" t="s">
        <v>2155</v>
      </c>
      <c r="B24366" t="s">
        <v>2156</v>
      </c>
      <c r="C24366">
        <v>1883</v>
      </c>
      <c r="D24366">
        <v>4075048</v>
      </c>
    </row>
    <row r="24367" spans="1:4" x14ac:dyDescent="0.55000000000000004">
      <c r="A24367" t="s">
        <v>2155</v>
      </c>
      <c r="B24367" t="s">
        <v>2156</v>
      </c>
      <c r="C24367">
        <v>1884</v>
      </c>
      <c r="D24367">
        <v>4632899</v>
      </c>
    </row>
    <row r="24368" spans="1:4" x14ac:dyDescent="0.55000000000000004">
      <c r="A24368" t="s">
        <v>2155</v>
      </c>
      <c r="B24368" t="s">
        <v>2156</v>
      </c>
      <c r="C24368">
        <v>1885</v>
      </c>
      <c r="D24368">
        <v>4829543</v>
      </c>
    </row>
    <row r="24369" spans="1:4" x14ac:dyDescent="0.55000000000000004">
      <c r="A24369" t="s">
        <v>2155</v>
      </c>
      <c r="B24369" t="s">
        <v>2156</v>
      </c>
      <c r="C24369">
        <v>1886</v>
      </c>
      <c r="D24369">
        <v>4530320</v>
      </c>
    </row>
    <row r="24370" spans="1:4" x14ac:dyDescent="0.55000000000000004">
      <c r="A24370" t="s">
        <v>2155</v>
      </c>
      <c r="B24370" t="s">
        <v>2156</v>
      </c>
      <c r="C24370">
        <v>1887</v>
      </c>
      <c r="D24370">
        <v>5250247</v>
      </c>
    </row>
    <row r="24371" spans="1:4" x14ac:dyDescent="0.55000000000000004">
      <c r="A24371" t="s">
        <v>2155</v>
      </c>
      <c r="B24371" t="s">
        <v>2156</v>
      </c>
      <c r="C24371">
        <v>1888</v>
      </c>
      <c r="D24371">
        <v>6387091</v>
      </c>
    </row>
    <row r="24372" spans="1:4" x14ac:dyDescent="0.55000000000000004">
      <c r="A24372" t="s">
        <v>2155</v>
      </c>
      <c r="B24372" t="s">
        <v>2156</v>
      </c>
      <c r="C24372">
        <v>1889</v>
      </c>
      <c r="D24372">
        <v>7538223</v>
      </c>
    </row>
    <row r="24373" spans="1:4" x14ac:dyDescent="0.55000000000000004">
      <c r="A24373" t="s">
        <v>2155</v>
      </c>
      <c r="B24373" t="s">
        <v>2156</v>
      </c>
      <c r="C24373">
        <v>1890</v>
      </c>
      <c r="D24373">
        <v>6329836</v>
      </c>
    </row>
    <row r="24374" spans="1:4" x14ac:dyDescent="0.55000000000000004">
      <c r="A24374" t="s">
        <v>2155</v>
      </c>
      <c r="B24374" t="s">
        <v>2156</v>
      </c>
      <c r="C24374">
        <v>1891</v>
      </c>
      <c r="D24374">
        <v>6584004</v>
      </c>
    </row>
    <row r="24375" spans="1:4" x14ac:dyDescent="0.55000000000000004">
      <c r="A24375" t="s">
        <v>2155</v>
      </c>
      <c r="B24375" t="s">
        <v>2156</v>
      </c>
      <c r="C24375">
        <v>1892</v>
      </c>
      <c r="D24375">
        <v>6727751</v>
      </c>
    </row>
    <row r="24376" spans="1:4" x14ac:dyDescent="0.55000000000000004">
      <c r="A24376" t="s">
        <v>2155</v>
      </c>
      <c r="B24376" t="s">
        <v>2156</v>
      </c>
      <c r="C24376">
        <v>1893</v>
      </c>
      <c r="D24376">
        <v>6725705</v>
      </c>
    </row>
    <row r="24377" spans="1:4" x14ac:dyDescent="0.55000000000000004">
      <c r="A24377" t="s">
        <v>2155</v>
      </c>
      <c r="B24377" t="s">
        <v>2156</v>
      </c>
      <c r="C24377">
        <v>1894</v>
      </c>
      <c r="D24377">
        <v>8401482</v>
      </c>
    </row>
    <row r="24378" spans="1:4" x14ac:dyDescent="0.55000000000000004">
      <c r="A24378" t="s">
        <v>2155</v>
      </c>
      <c r="B24378" t="s">
        <v>2156</v>
      </c>
      <c r="C24378">
        <v>1895</v>
      </c>
      <c r="D24378">
        <v>8548265</v>
      </c>
    </row>
    <row r="24379" spans="1:4" x14ac:dyDescent="0.55000000000000004">
      <c r="A24379" t="s">
        <v>2155</v>
      </c>
      <c r="B24379" t="s">
        <v>2156</v>
      </c>
      <c r="C24379">
        <v>1896</v>
      </c>
      <c r="D24379">
        <v>9217044</v>
      </c>
    </row>
    <row r="24380" spans="1:4" x14ac:dyDescent="0.55000000000000004">
      <c r="A24380" t="s">
        <v>2155</v>
      </c>
      <c r="B24380" t="s">
        <v>2156</v>
      </c>
      <c r="C24380">
        <v>1897</v>
      </c>
      <c r="D24380">
        <v>8561701</v>
      </c>
    </row>
    <row r="24381" spans="1:4" x14ac:dyDescent="0.55000000000000004">
      <c r="A24381" t="s">
        <v>2155</v>
      </c>
      <c r="B24381" t="s">
        <v>2156</v>
      </c>
      <c r="C24381">
        <v>1898</v>
      </c>
      <c r="D24381">
        <v>9186857</v>
      </c>
    </row>
    <row r="24382" spans="1:4" x14ac:dyDescent="0.55000000000000004">
      <c r="A24382" t="s">
        <v>2155</v>
      </c>
      <c r="B24382" t="s">
        <v>2156</v>
      </c>
      <c r="C24382">
        <v>1899</v>
      </c>
      <c r="D24382">
        <v>9629430</v>
      </c>
    </row>
    <row r="24383" spans="1:4" x14ac:dyDescent="0.55000000000000004">
      <c r="A24383" t="s">
        <v>2155</v>
      </c>
      <c r="B24383" t="s">
        <v>2156</v>
      </c>
      <c r="C24383">
        <v>1900</v>
      </c>
      <c r="D24383">
        <v>8932587</v>
      </c>
    </row>
    <row r="24384" spans="1:4" x14ac:dyDescent="0.55000000000000004">
      <c r="A24384" t="s">
        <v>2155</v>
      </c>
      <c r="B24384" t="s">
        <v>2156</v>
      </c>
      <c r="C24384">
        <v>1901</v>
      </c>
      <c r="D24384">
        <v>9644027</v>
      </c>
    </row>
    <row r="24385" spans="1:4" x14ac:dyDescent="0.55000000000000004">
      <c r="A24385" t="s">
        <v>2155</v>
      </c>
      <c r="B24385" t="s">
        <v>2156</v>
      </c>
      <c r="C24385">
        <v>1902</v>
      </c>
      <c r="D24385">
        <v>10289648</v>
      </c>
    </row>
    <row r="24386" spans="1:4" x14ac:dyDescent="0.55000000000000004">
      <c r="A24386" t="s">
        <v>2155</v>
      </c>
      <c r="B24386" t="s">
        <v>2156</v>
      </c>
      <c r="C24386">
        <v>1903</v>
      </c>
      <c r="D24386">
        <v>10492844</v>
      </c>
    </row>
    <row r="24387" spans="1:4" x14ac:dyDescent="0.55000000000000004">
      <c r="A24387" t="s">
        <v>2155</v>
      </c>
      <c r="B24387" t="s">
        <v>2156</v>
      </c>
      <c r="C24387">
        <v>1904</v>
      </c>
      <c r="D24387">
        <v>10929525</v>
      </c>
    </row>
    <row r="24388" spans="1:4" x14ac:dyDescent="0.55000000000000004">
      <c r="A24388" t="s">
        <v>2155</v>
      </c>
      <c r="B24388" t="s">
        <v>2156</v>
      </c>
      <c r="C24388">
        <v>1905</v>
      </c>
      <c r="D24388">
        <v>12766501</v>
      </c>
    </row>
    <row r="24389" spans="1:4" x14ac:dyDescent="0.55000000000000004">
      <c r="A24389" t="s">
        <v>2155</v>
      </c>
      <c r="B24389" t="s">
        <v>2156</v>
      </c>
      <c r="C24389">
        <v>1906</v>
      </c>
      <c r="D24389">
        <v>15509021</v>
      </c>
    </row>
    <row r="24390" spans="1:4" x14ac:dyDescent="0.55000000000000004">
      <c r="A24390" t="s">
        <v>2155</v>
      </c>
      <c r="B24390" t="s">
        <v>2156</v>
      </c>
      <c r="C24390">
        <v>1907</v>
      </c>
      <c r="D24390">
        <v>17710128</v>
      </c>
    </row>
    <row r="24391" spans="1:4" x14ac:dyDescent="0.55000000000000004">
      <c r="A24391" t="s">
        <v>2155</v>
      </c>
      <c r="B24391" t="s">
        <v>2156</v>
      </c>
      <c r="C24391">
        <v>1908</v>
      </c>
      <c r="D24391">
        <v>18709604</v>
      </c>
    </row>
    <row r="24392" spans="1:4" x14ac:dyDescent="0.55000000000000004">
      <c r="A24392" t="s">
        <v>2155</v>
      </c>
      <c r="B24392" t="s">
        <v>2156</v>
      </c>
      <c r="C24392">
        <v>1909</v>
      </c>
      <c r="D24392">
        <v>18441104</v>
      </c>
    </row>
    <row r="24393" spans="1:4" x14ac:dyDescent="0.55000000000000004">
      <c r="A24393" t="s">
        <v>2155</v>
      </c>
      <c r="B24393" t="s">
        <v>2156</v>
      </c>
      <c r="C24393">
        <v>1910</v>
      </c>
      <c r="D24393">
        <v>20672666</v>
      </c>
    </row>
    <row r="24394" spans="1:4" x14ac:dyDescent="0.55000000000000004">
      <c r="A24394" t="s">
        <v>2155</v>
      </c>
      <c r="B24394" t="s">
        <v>2156</v>
      </c>
      <c r="C24394">
        <v>1911</v>
      </c>
      <c r="D24394">
        <v>23954296</v>
      </c>
    </row>
    <row r="24395" spans="1:4" x14ac:dyDescent="0.55000000000000004">
      <c r="A24395" t="s">
        <v>2155</v>
      </c>
      <c r="B24395" t="s">
        <v>2156</v>
      </c>
      <c r="C24395">
        <v>1912</v>
      </c>
      <c r="D24395">
        <v>24730868</v>
      </c>
    </row>
    <row r="24396" spans="1:4" x14ac:dyDescent="0.55000000000000004">
      <c r="A24396" t="s">
        <v>2155</v>
      </c>
      <c r="B24396" t="s">
        <v>2156</v>
      </c>
      <c r="C24396">
        <v>1913</v>
      </c>
      <c r="D24396">
        <v>25967704</v>
      </c>
    </row>
    <row r="24397" spans="1:4" x14ac:dyDescent="0.55000000000000004">
      <c r="A24397" t="s">
        <v>2155</v>
      </c>
      <c r="B24397" t="s">
        <v>2156</v>
      </c>
      <c r="C24397">
        <v>1914</v>
      </c>
      <c r="D24397">
        <v>21570992</v>
      </c>
    </row>
    <row r="24398" spans="1:4" x14ac:dyDescent="0.55000000000000004">
      <c r="A24398" t="s">
        <v>2155</v>
      </c>
      <c r="B24398" t="s">
        <v>2156</v>
      </c>
      <c r="C24398">
        <v>1915</v>
      </c>
      <c r="D24398">
        <v>15675078</v>
      </c>
    </row>
    <row r="24399" spans="1:4" x14ac:dyDescent="0.55000000000000004">
      <c r="A24399" t="s">
        <v>2155</v>
      </c>
      <c r="B24399" t="s">
        <v>2156</v>
      </c>
      <c r="C24399">
        <v>1916</v>
      </c>
      <c r="D24399">
        <v>14646844</v>
      </c>
    </row>
    <row r="24400" spans="1:4" x14ac:dyDescent="0.55000000000000004">
      <c r="A24400" t="s">
        <v>2155</v>
      </c>
      <c r="B24400" t="s">
        <v>2156</v>
      </c>
      <c r="C24400">
        <v>1917</v>
      </c>
      <c r="D24400">
        <v>13086434</v>
      </c>
    </row>
    <row r="24401" spans="1:4" x14ac:dyDescent="0.55000000000000004">
      <c r="A24401" t="s">
        <v>2155</v>
      </c>
      <c r="B24401" t="s">
        <v>2156</v>
      </c>
      <c r="C24401">
        <v>1918</v>
      </c>
      <c r="D24401">
        <v>11650200</v>
      </c>
    </row>
    <row r="24402" spans="1:4" x14ac:dyDescent="0.55000000000000004">
      <c r="A24402" t="s">
        <v>2155</v>
      </c>
      <c r="B24402" t="s">
        <v>2156</v>
      </c>
      <c r="C24402">
        <v>1919</v>
      </c>
      <c r="D24402">
        <v>13630743</v>
      </c>
    </row>
    <row r="24403" spans="1:4" x14ac:dyDescent="0.55000000000000004">
      <c r="A24403" t="s">
        <v>2155</v>
      </c>
      <c r="B24403" t="s">
        <v>2156</v>
      </c>
      <c r="C24403">
        <v>1920</v>
      </c>
      <c r="D24403">
        <v>16127816</v>
      </c>
    </row>
    <row r="24404" spans="1:4" x14ac:dyDescent="0.55000000000000004">
      <c r="A24404" t="s">
        <v>2155</v>
      </c>
      <c r="B24404" t="s">
        <v>2156</v>
      </c>
      <c r="C24404">
        <v>1921</v>
      </c>
      <c r="D24404">
        <v>15376955</v>
      </c>
    </row>
    <row r="24405" spans="1:4" x14ac:dyDescent="0.55000000000000004">
      <c r="A24405" t="s">
        <v>2155</v>
      </c>
      <c r="B24405" t="s">
        <v>2156</v>
      </c>
      <c r="C24405">
        <v>1922</v>
      </c>
      <c r="D24405">
        <v>17538402</v>
      </c>
    </row>
    <row r="24406" spans="1:4" x14ac:dyDescent="0.55000000000000004">
      <c r="A24406" t="s">
        <v>2155</v>
      </c>
      <c r="B24406" t="s">
        <v>2156</v>
      </c>
      <c r="C24406">
        <v>1923</v>
      </c>
      <c r="D24406">
        <v>19904310</v>
      </c>
    </row>
    <row r="24407" spans="1:4" x14ac:dyDescent="0.55000000000000004">
      <c r="A24407" t="s">
        <v>2155</v>
      </c>
      <c r="B24407" t="s">
        <v>2156</v>
      </c>
      <c r="C24407">
        <v>1924</v>
      </c>
      <c r="D24407">
        <v>24937520</v>
      </c>
    </row>
    <row r="24408" spans="1:4" x14ac:dyDescent="0.55000000000000004">
      <c r="A24408" t="s">
        <v>2155</v>
      </c>
      <c r="B24408" t="s">
        <v>2156</v>
      </c>
      <c r="C24408">
        <v>1925</v>
      </c>
      <c r="D24408">
        <v>26465472</v>
      </c>
    </row>
    <row r="24409" spans="1:4" x14ac:dyDescent="0.55000000000000004">
      <c r="A24409" t="s">
        <v>2155</v>
      </c>
      <c r="B24409" t="s">
        <v>2156</v>
      </c>
      <c r="C24409">
        <v>1926</v>
      </c>
      <c r="D24409">
        <v>27506204</v>
      </c>
    </row>
    <row r="24410" spans="1:4" x14ac:dyDescent="0.55000000000000004">
      <c r="A24410" t="s">
        <v>2155</v>
      </c>
      <c r="B24410" t="s">
        <v>2156</v>
      </c>
      <c r="C24410">
        <v>1927</v>
      </c>
      <c r="D24410">
        <v>30158940</v>
      </c>
    </row>
    <row r="24411" spans="1:4" x14ac:dyDescent="0.55000000000000004">
      <c r="A24411" t="s">
        <v>2155</v>
      </c>
      <c r="B24411" t="s">
        <v>2156</v>
      </c>
      <c r="C24411">
        <v>1928</v>
      </c>
      <c r="D24411">
        <v>31606908</v>
      </c>
    </row>
    <row r="24412" spans="1:4" x14ac:dyDescent="0.55000000000000004">
      <c r="A24412" t="s">
        <v>2155</v>
      </c>
      <c r="B24412" t="s">
        <v>2156</v>
      </c>
      <c r="C24412">
        <v>1929</v>
      </c>
      <c r="D24412">
        <v>34773396</v>
      </c>
    </row>
    <row r="24413" spans="1:4" x14ac:dyDescent="0.55000000000000004">
      <c r="A24413" t="s">
        <v>2155</v>
      </c>
      <c r="B24413" t="s">
        <v>2156</v>
      </c>
      <c r="C24413">
        <v>1930</v>
      </c>
      <c r="D24413">
        <v>29601944</v>
      </c>
    </row>
    <row r="24414" spans="1:4" x14ac:dyDescent="0.55000000000000004">
      <c r="A24414" t="s">
        <v>2155</v>
      </c>
      <c r="B24414" t="s">
        <v>2156</v>
      </c>
      <c r="C24414">
        <v>1931</v>
      </c>
      <c r="D24414">
        <v>27014918</v>
      </c>
    </row>
    <row r="24415" spans="1:4" x14ac:dyDescent="0.55000000000000004">
      <c r="A24415" t="s">
        <v>2155</v>
      </c>
      <c r="B24415" t="s">
        <v>2156</v>
      </c>
      <c r="C24415">
        <v>1932</v>
      </c>
      <c r="D24415">
        <v>30424378</v>
      </c>
    </row>
    <row r="24416" spans="1:4" x14ac:dyDescent="0.55000000000000004">
      <c r="A24416" t="s">
        <v>2155</v>
      </c>
      <c r="B24416" t="s">
        <v>2156</v>
      </c>
      <c r="C24416">
        <v>1933</v>
      </c>
      <c r="D24416">
        <v>34371650</v>
      </c>
    </row>
    <row r="24417" spans="1:4" x14ac:dyDescent="0.55000000000000004">
      <c r="A24417" t="s">
        <v>2155</v>
      </c>
      <c r="B24417" t="s">
        <v>2156</v>
      </c>
      <c r="C24417">
        <v>1934</v>
      </c>
      <c r="D24417">
        <v>38439308</v>
      </c>
    </row>
    <row r="24418" spans="1:4" x14ac:dyDescent="0.55000000000000004">
      <c r="A24418" t="s">
        <v>2155</v>
      </c>
      <c r="B24418" t="s">
        <v>2156</v>
      </c>
      <c r="C24418">
        <v>1935</v>
      </c>
      <c r="D24418">
        <v>41464588</v>
      </c>
    </row>
    <row r="24419" spans="1:4" x14ac:dyDescent="0.55000000000000004">
      <c r="A24419" t="s">
        <v>2155</v>
      </c>
      <c r="B24419" t="s">
        <v>2156</v>
      </c>
      <c r="C24419">
        <v>1936</v>
      </c>
      <c r="D24419">
        <v>40896870</v>
      </c>
    </row>
    <row r="24420" spans="1:4" x14ac:dyDescent="0.55000000000000004">
      <c r="A24420" t="s">
        <v>2155</v>
      </c>
      <c r="B24420" t="s">
        <v>2156</v>
      </c>
      <c r="C24420">
        <v>1937</v>
      </c>
      <c r="D24420">
        <v>51129504</v>
      </c>
    </row>
    <row r="24421" spans="1:4" x14ac:dyDescent="0.55000000000000004">
      <c r="A24421" t="s">
        <v>2155</v>
      </c>
      <c r="B24421" t="s">
        <v>2156</v>
      </c>
      <c r="C24421">
        <v>1938</v>
      </c>
      <c r="D24421">
        <v>47639420</v>
      </c>
    </row>
    <row r="24422" spans="1:4" x14ac:dyDescent="0.55000000000000004">
      <c r="A24422" t="s">
        <v>2155</v>
      </c>
      <c r="B24422" t="s">
        <v>2156</v>
      </c>
      <c r="C24422">
        <v>1939</v>
      </c>
      <c r="D24422">
        <v>46572064</v>
      </c>
    </row>
    <row r="24423" spans="1:4" x14ac:dyDescent="0.55000000000000004">
      <c r="A24423" t="s">
        <v>2155</v>
      </c>
      <c r="B24423" t="s">
        <v>2156</v>
      </c>
      <c r="C24423">
        <v>1940</v>
      </c>
      <c r="D24423">
        <v>50912532</v>
      </c>
    </row>
    <row r="24424" spans="1:4" x14ac:dyDescent="0.55000000000000004">
      <c r="A24424" t="s">
        <v>2155</v>
      </c>
      <c r="B24424" t="s">
        <v>2156</v>
      </c>
      <c r="C24424">
        <v>1941</v>
      </c>
      <c r="D24424">
        <v>51506230</v>
      </c>
    </row>
    <row r="24425" spans="1:4" x14ac:dyDescent="0.55000000000000004">
      <c r="A24425" t="s">
        <v>2155</v>
      </c>
      <c r="B24425" t="s">
        <v>2156</v>
      </c>
      <c r="C24425">
        <v>1942</v>
      </c>
      <c r="D24425">
        <v>48387430</v>
      </c>
    </row>
    <row r="24426" spans="1:4" x14ac:dyDescent="0.55000000000000004">
      <c r="A24426" t="s">
        <v>2155</v>
      </c>
      <c r="B24426" t="s">
        <v>2156</v>
      </c>
      <c r="C24426">
        <v>1943</v>
      </c>
      <c r="D24426">
        <v>49034136</v>
      </c>
    </row>
    <row r="24427" spans="1:4" x14ac:dyDescent="0.55000000000000004">
      <c r="A24427" t="s">
        <v>2155</v>
      </c>
      <c r="B24427" t="s">
        <v>2156</v>
      </c>
      <c r="C24427">
        <v>1944</v>
      </c>
      <c r="D24427">
        <v>54083316</v>
      </c>
    </row>
    <row r="24428" spans="1:4" x14ac:dyDescent="0.55000000000000004">
      <c r="A24428" t="s">
        <v>2155</v>
      </c>
      <c r="B24428" t="s">
        <v>2156</v>
      </c>
      <c r="C24428">
        <v>1945</v>
      </c>
      <c r="D24428">
        <v>54755708</v>
      </c>
    </row>
    <row r="24429" spans="1:4" x14ac:dyDescent="0.55000000000000004">
      <c r="A24429" t="s">
        <v>2155</v>
      </c>
      <c r="B24429" t="s">
        <v>2156</v>
      </c>
      <c r="C24429">
        <v>1946</v>
      </c>
      <c r="D24429">
        <v>57635230</v>
      </c>
    </row>
    <row r="24430" spans="1:4" x14ac:dyDescent="0.55000000000000004">
      <c r="A24430" t="s">
        <v>2155</v>
      </c>
      <c r="B24430" t="s">
        <v>2156</v>
      </c>
      <c r="C24430">
        <v>1947</v>
      </c>
      <c r="D24430">
        <v>62898948</v>
      </c>
    </row>
    <row r="24431" spans="1:4" x14ac:dyDescent="0.55000000000000004">
      <c r="A24431" t="s">
        <v>2155</v>
      </c>
      <c r="B24431" t="s">
        <v>2156</v>
      </c>
      <c r="C24431">
        <v>1948</v>
      </c>
      <c r="D24431">
        <v>70073040</v>
      </c>
    </row>
    <row r="24432" spans="1:4" x14ac:dyDescent="0.55000000000000004">
      <c r="A24432" t="s">
        <v>2155</v>
      </c>
      <c r="B24432" t="s">
        <v>2156</v>
      </c>
      <c r="C24432">
        <v>1949</v>
      </c>
      <c r="D24432">
        <v>71232510</v>
      </c>
    </row>
    <row r="24433" spans="1:4" x14ac:dyDescent="0.55000000000000004">
      <c r="A24433" t="s">
        <v>2155</v>
      </c>
      <c r="B24433" t="s">
        <v>2156</v>
      </c>
      <c r="C24433">
        <v>1950</v>
      </c>
      <c r="D24433">
        <v>113413520</v>
      </c>
    </row>
    <row r="24434" spans="1:4" x14ac:dyDescent="0.55000000000000004">
      <c r="A24434" t="s">
        <v>2155</v>
      </c>
      <c r="B24434" t="s">
        <v>2156</v>
      </c>
      <c r="C24434">
        <v>1951</v>
      </c>
      <c r="D24434">
        <v>131276936</v>
      </c>
    </row>
    <row r="24435" spans="1:4" x14ac:dyDescent="0.55000000000000004">
      <c r="A24435" t="s">
        <v>2155</v>
      </c>
      <c r="B24435" t="s">
        <v>2156</v>
      </c>
      <c r="C24435">
        <v>1952</v>
      </c>
      <c r="D24435">
        <v>141468580</v>
      </c>
    </row>
    <row r="24436" spans="1:4" x14ac:dyDescent="0.55000000000000004">
      <c r="A24436" t="s">
        <v>2155</v>
      </c>
      <c r="B24436" t="s">
        <v>2156</v>
      </c>
      <c r="C24436">
        <v>1953</v>
      </c>
      <c r="D24436">
        <v>140632350</v>
      </c>
    </row>
    <row r="24437" spans="1:4" x14ac:dyDescent="0.55000000000000004">
      <c r="A24437" t="s">
        <v>2155</v>
      </c>
      <c r="B24437" t="s">
        <v>2156</v>
      </c>
      <c r="C24437">
        <v>1954</v>
      </c>
      <c r="D24437">
        <v>151041460</v>
      </c>
    </row>
    <row r="24438" spans="1:4" x14ac:dyDescent="0.55000000000000004">
      <c r="A24438" t="s">
        <v>2155</v>
      </c>
      <c r="B24438" t="s">
        <v>2156</v>
      </c>
      <c r="C24438">
        <v>1955</v>
      </c>
      <c r="D24438">
        <v>170065740</v>
      </c>
    </row>
    <row r="24439" spans="1:4" x14ac:dyDescent="0.55000000000000004">
      <c r="A24439" t="s">
        <v>2155</v>
      </c>
      <c r="B24439" t="s">
        <v>2156</v>
      </c>
      <c r="C24439">
        <v>1956</v>
      </c>
      <c r="D24439">
        <v>184167710</v>
      </c>
    </row>
    <row r="24440" spans="1:4" x14ac:dyDescent="0.55000000000000004">
      <c r="A24440" t="s">
        <v>2155</v>
      </c>
      <c r="B24440" t="s">
        <v>2156</v>
      </c>
      <c r="C24440">
        <v>1957</v>
      </c>
      <c r="D24440">
        <v>192906660</v>
      </c>
    </row>
    <row r="24441" spans="1:4" x14ac:dyDescent="0.55000000000000004">
      <c r="A24441" t="s">
        <v>2155</v>
      </c>
      <c r="B24441" t="s">
        <v>2156</v>
      </c>
      <c r="C24441">
        <v>1958</v>
      </c>
      <c r="D24441">
        <v>178736500</v>
      </c>
    </row>
    <row r="24442" spans="1:4" x14ac:dyDescent="0.55000000000000004">
      <c r="A24442" t="s">
        <v>2155</v>
      </c>
      <c r="B24442" t="s">
        <v>2156</v>
      </c>
      <c r="C24442">
        <v>1959</v>
      </c>
      <c r="D24442">
        <v>196974220</v>
      </c>
    </row>
    <row r="24443" spans="1:4" x14ac:dyDescent="0.55000000000000004">
      <c r="A24443" t="s">
        <v>2155</v>
      </c>
      <c r="B24443" t="s">
        <v>2156</v>
      </c>
      <c r="C24443">
        <v>1960</v>
      </c>
      <c r="D24443">
        <v>199140540</v>
      </c>
    </row>
    <row r="24444" spans="1:4" x14ac:dyDescent="0.55000000000000004">
      <c r="A24444" t="s">
        <v>2155</v>
      </c>
      <c r="B24444" t="s">
        <v>2156</v>
      </c>
      <c r="C24444">
        <v>1961</v>
      </c>
      <c r="D24444">
        <v>201758850</v>
      </c>
    </row>
    <row r="24445" spans="1:4" x14ac:dyDescent="0.55000000000000004">
      <c r="A24445" t="s">
        <v>2155</v>
      </c>
      <c r="B24445" t="s">
        <v>2156</v>
      </c>
      <c r="C24445">
        <v>1962</v>
      </c>
      <c r="D24445">
        <v>215627580</v>
      </c>
    </row>
    <row r="24446" spans="1:4" x14ac:dyDescent="0.55000000000000004">
      <c r="A24446" t="s">
        <v>2155</v>
      </c>
      <c r="B24446" t="s">
        <v>2156</v>
      </c>
      <c r="C24446">
        <v>1963</v>
      </c>
      <c r="D24446">
        <v>219375540</v>
      </c>
    </row>
    <row r="24447" spans="1:4" x14ac:dyDescent="0.55000000000000004">
      <c r="A24447" t="s">
        <v>2155</v>
      </c>
      <c r="B24447" t="s">
        <v>2156</v>
      </c>
      <c r="C24447">
        <v>1964</v>
      </c>
      <c r="D24447">
        <v>230142290</v>
      </c>
    </row>
    <row r="24448" spans="1:4" x14ac:dyDescent="0.55000000000000004">
      <c r="A24448" t="s">
        <v>2155</v>
      </c>
      <c r="B24448" t="s">
        <v>2156</v>
      </c>
      <c r="C24448">
        <v>1965</v>
      </c>
      <c r="D24448">
        <v>240086050</v>
      </c>
    </row>
    <row r="24449" spans="1:4" x14ac:dyDescent="0.55000000000000004">
      <c r="A24449" t="s">
        <v>2155</v>
      </c>
      <c r="B24449" t="s">
        <v>2156</v>
      </c>
      <c r="C24449">
        <v>1966</v>
      </c>
      <c r="D24449">
        <v>251980850</v>
      </c>
    </row>
    <row r="24450" spans="1:4" x14ac:dyDescent="0.55000000000000004">
      <c r="A24450" t="s">
        <v>2155</v>
      </c>
      <c r="B24450" t="s">
        <v>2156</v>
      </c>
      <c r="C24450">
        <v>1967</v>
      </c>
      <c r="D24450">
        <v>267317540</v>
      </c>
    </row>
    <row r="24451" spans="1:4" x14ac:dyDescent="0.55000000000000004">
      <c r="A24451" t="s">
        <v>2155</v>
      </c>
      <c r="B24451" t="s">
        <v>2156</v>
      </c>
      <c r="C24451">
        <v>1968</v>
      </c>
      <c r="D24451">
        <v>287591260</v>
      </c>
    </row>
    <row r="24452" spans="1:4" x14ac:dyDescent="0.55000000000000004">
      <c r="A24452" t="s">
        <v>2155</v>
      </c>
      <c r="B24452" t="s">
        <v>2156</v>
      </c>
      <c r="C24452">
        <v>1969</v>
      </c>
      <c r="D24452">
        <v>311218700</v>
      </c>
    </row>
    <row r="24453" spans="1:4" x14ac:dyDescent="0.55000000000000004">
      <c r="A24453" t="s">
        <v>2155</v>
      </c>
      <c r="B24453" t="s">
        <v>2156</v>
      </c>
      <c r="C24453">
        <v>1970</v>
      </c>
      <c r="D24453">
        <v>337804860</v>
      </c>
    </row>
    <row r="24454" spans="1:4" x14ac:dyDescent="0.55000000000000004">
      <c r="A24454" t="s">
        <v>2155</v>
      </c>
      <c r="B24454" t="s">
        <v>2156</v>
      </c>
      <c r="C24454">
        <v>1971</v>
      </c>
      <c r="D24454">
        <v>346519460</v>
      </c>
    </row>
    <row r="24455" spans="1:4" x14ac:dyDescent="0.55000000000000004">
      <c r="A24455" t="s">
        <v>2155</v>
      </c>
      <c r="B24455" t="s">
        <v>2156</v>
      </c>
      <c r="C24455">
        <v>1972</v>
      </c>
      <c r="D24455">
        <v>362536600</v>
      </c>
    </row>
    <row r="24456" spans="1:4" x14ac:dyDescent="0.55000000000000004">
      <c r="A24456" t="s">
        <v>2155</v>
      </c>
      <c r="B24456" t="s">
        <v>2156</v>
      </c>
      <c r="C24456">
        <v>1973</v>
      </c>
      <c r="D24456">
        <v>392645570</v>
      </c>
    </row>
    <row r="24457" spans="1:4" x14ac:dyDescent="0.55000000000000004">
      <c r="A24457" t="s">
        <v>2155</v>
      </c>
      <c r="B24457" t="s">
        <v>2156</v>
      </c>
      <c r="C24457">
        <v>1974</v>
      </c>
      <c r="D24457">
        <v>416508540</v>
      </c>
    </row>
    <row r="24458" spans="1:4" x14ac:dyDescent="0.55000000000000004">
      <c r="A24458" t="s">
        <v>2155</v>
      </c>
      <c r="B24458" t="s">
        <v>2156</v>
      </c>
      <c r="C24458">
        <v>1975</v>
      </c>
      <c r="D24458">
        <v>411638300</v>
      </c>
    </row>
    <row r="24459" spans="1:4" x14ac:dyDescent="0.55000000000000004">
      <c r="A24459" t="s">
        <v>2155</v>
      </c>
      <c r="B24459" t="s">
        <v>2156</v>
      </c>
      <c r="C24459">
        <v>1976</v>
      </c>
      <c r="D24459">
        <v>419311460</v>
      </c>
    </row>
    <row r="24460" spans="1:4" x14ac:dyDescent="0.55000000000000004">
      <c r="A24460" t="s">
        <v>2155</v>
      </c>
      <c r="B24460" t="s">
        <v>2156</v>
      </c>
      <c r="C24460">
        <v>1977</v>
      </c>
      <c r="D24460">
        <v>434795700</v>
      </c>
    </row>
    <row r="24461" spans="1:4" x14ac:dyDescent="0.55000000000000004">
      <c r="A24461" t="s">
        <v>2155</v>
      </c>
      <c r="B24461" t="s">
        <v>2156</v>
      </c>
      <c r="C24461">
        <v>1978</v>
      </c>
      <c r="D24461">
        <v>462104900</v>
      </c>
    </row>
    <row r="24462" spans="1:4" x14ac:dyDescent="0.55000000000000004">
      <c r="A24462" t="s">
        <v>2155</v>
      </c>
      <c r="B24462" t="s">
        <v>2156</v>
      </c>
      <c r="C24462">
        <v>1979</v>
      </c>
      <c r="D24462">
        <v>494344740</v>
      </c>
    </row>
    <row r="24463" spans="1:4" x14ac:dyDescent="0.55000000000000004">
      <c r="A24463" t="s">
        <v>2155</v>
      </c>
      <c r="B24463" t="s">
        <v>2156</v>
      </c>
      <c r="C24463">
        <v>1980</v>
      </c>
      <c r="D24463">
        <v>508381280</v>
      </c>
    </row>
    <row r="24464" spans="1:4" x14ac:dyDescent="0.55000000000000004">
      <c r="A24464" t="s">
        <v>2155</v>
      </c>
      <c r="B24464" t="s">
        <v>2156</v>
      </c>
      <c r="C24464">
        <v>1981</v>
      </c>
      <c r="D24464">
        <v>489757760</v>
      </c>
    </row>
    <row r="24465" spans="1:4" x14ac:dyDescent="0.55000000000000004">
      <c r="A24465" t="s">
        <v>2155</v>
      </c>
      <c r="B24465" t="s">
        <v>2156</v>
      </c>
      <c r="C24465">
        <v>1982</v>
      </c>
      <c r="D24465">
        <v>490925340</v>
      </c>
    </row>
    <row r="24466" spans="1:4" x14ac:dyDescent="0.55000000000000004">
      <c r="A24466" t="s">
        <v>2155</v>
      </c>
      <c r="B24466" t="s">
        <v>2156</v>
      </c>
      <c r="C24466">
        <v>1983</v>
      </c>
      <c r="D24466">
        <v>485902700</v>
      </c>
    </row>
    <row r="24467" spans="1:4" x14ac:dyDescent="0.55000000000000004">
      <c r="A24467" t="s">
        <v>2155</v>
      </c>
      <c r="B24467" t="s">
        <v>2156</v>
      </c>
      <c r="C24467">
        <v>1984</v>
      </c>
      <c r="D24467">
        <v>491551200</v>
      </c>
    </row>
    <row r="24468" spans="1:4" x14ac:dyDescent="0.55000000000000004">
      <c r="A24468" t="s">
        <v>2155</v>
      </c>
      <c r="B24468" t="s">
        <v>2156</v>
      </c>
      <c r="C24468">
        <v>1985</v>
      </c>
      <c r="D24468">
        <v>501907420</v>
      </c>
    </row>
    <row r="24469" spans="1:4" x14ac:dyDescent="0.55000000000000004">
      <c r="A24469" t="s">
        <v>2155</v>
      </c>
      <c r="B24469" t="s">
        <v>2156</v>
      </c>
      <c r="C24469">
        <v>1986</v>
      </c>
      <c r="D24469">
        <v>529881470</v>
      </c>
    </row>
    <row r="24470" spans="1:4" x14ac:dyDescent="0.55000000000000004">
      <c r="A24470" t="s">
        <v>2155</v>
      </c>
      <c r="B24470" t="s">
        <v>2156</v>
      </c>
      <c r="C24470">
        <v>1987</v>
      </c>
      <c r="D24470">
        <v>557404000</v>
      </c>
    </row>
    <row r="24471" spans="1:4" x14ac:dyDescent="0.55000000000000004">
      <c r="A24471" t="s">
        <v>2155</v>
      </c>
      <c r="B24471" t="s">
        <v>2156</v>
      </c>
      <c r="C24471">
        <v>1988</v>
      </c>
      <c r="D24471">
        <v>580437800</v>
      </c>
    </row>
    <row r="24472" spans="1:4" x14ac:dyDescent="0.55000000000000004">
      <c r="A24472" t="s">
        <v>2155</v>
      </c>
      <c r="B24472" t="s">
        <v>2156</v>
      </c>
      <c r="C24472">
        <v>1989</v>
      </c>
      <c r="D24472">
        <v>579902140</v>
      </c>
    </row>
    <row r="24473" spans="1:4" x14ac:dyDescent="0.55000000000000004">
      <c r="A24473" t="s">
        <v>2155</v>
      </c>
      <c r="B24473" t="s">
        <v>2156</v>
      </c>
      <c r="C24473">
        <v>1990</v>
      </c>
      <c r="D24473">
        <v>598367400</v>
      </c>
    </row>
    <row r="24474" spans="1:4" x14ac:dyDescent="0.55000000000000004">
      <c r="A24474" t="s">
        <v>2155</v>
      </c>
      <c r="B24474" t="s">
        <v>2156</v>
      </c>
      <c r="C24474">
        <v>1991</v>
      </c>
      <c r="D24474">
        <v>606069060</v>
      </c>
    </row>
    <row r="24475" spans="1:4" x14ac:dyDescent="0.55000000000000004">
      <c r="A24475" t="s">
        <v>2155</v>
      </c>
      <c r="B24475" t="s">
        <v>2156</v>
      </c>
      <c r="C24475">
        <v>1992</v>
      </c>
      <c r="D24475">
        <v>617997500</v>
      </c>
    </row>
    <row r="24476" spans="1:4" x14ac:dyDescent="0.55000000000000004">
      <c r="A24476" t="s">
        <v>2155</v>
      </c>
      <c r="B24476" t="s">
        <v>2156</v>
      </c>
      <c r="C24476">
        <v>1993</v>
      </c>
      <c r="D24476">
        <v>652739200</v>
      </c>
    </row>
    <row r="24477" spans="1:4" x14ac:dyDescent="0.55000000000000004">
      <c r="A24477" t="s">
        <v>2155</v>
      </c>
      <c r="B24477" t="s">
        <v>2156</v>
      </c>
      <c r="C24477">
        <v>1994</v>
      </c>
      <c r="D24477">
        <v>655626000</v>
      </c>
    </row>
    <row r="24478" spans="1:4" x14ac:dyDescent="0.55000000000000004">
      <c r="A24478" t="s">
        <v>2155</v>
      </c>
      <c r="B24478" t="s">
        <v>2156</v>
      </c>
      <c r="C24478">
        <v>1995</v>
      </c>
      <c r="D24478">
        <v>689657540</v>
      </c>
    </row>
    <row r="24479" spans="1:4" x14ac:dyDescent="0.55000000000000004">
      <c r="A24479" t="s">
        <v>2155</v>
      </c>
      <c r="B24479" t="s">
        <v>2156</v>
      </c>
      <c r="C24479">
        <v>1996</v>
      </c>
      <c r="D24479">
        <v>719898600</v>
      </c>
    </row>
    <row r="24480" spans="1:4" x14ac:dyDescent="0.55000000000000004">
      <c r="A24480" t="s">
        <v>2155</v>
      </c>
      <c r="B24480" t="s">
        <v>2156</v>
      </c>
      <c r="C24480">
        <v>1997</v>
      </c>
      <c r="D24480">
        <v>766825300</v>
      </c>
    </row>
    <row r="24481" spans="1:4" x14ac:dyDescent="0.55000000000000004">
      <c r="A24481" t="s">
        <v>2155</v>
      </c>
      <c r="B24481" t="s">
        <v>2156</v>
      </c>
      <c r="C24481">
        <v>1998</v>
      </c>
      <c r="D24481">
        <v>791080640</v>
      </c>
    </row>
    <row r="24482" spans="1:4" x14ac:dyDescent="0.55000000000000004">
      <c r="A24482" t="s">
        <v>2155</v>
      </c>
      <c r="B24482" t="s">
        <v>2156</v>
      </c>
      <c r="C24482">
        <v>1999</v>
      </c>
      <c r="D24482">
        <v>812940160</v>
      </c>
    </row>
    <row r="24483" spans="1:4" x14ac:dyDescent="0.55000000000000004">
      <c r="A24483" t="s">
        <v>2155</v>
      </c>
      <c r="B24483" t="s">
        <v>2156</v>
      </c>
      <c r="C24483">
        <v>2000</v>
      </c>
      <c r="D24483">
        <v>812034600</v>
      </c>
    </row>
    <row r="24484" spans="1:4" x14ac:dyDescent="0.55000000000000004">
      <c r="A24484" t="s">
        <v>2155</v>
      </c>
      <c r="B24484" t="s">
        <v>2156</v>
      </c>
      <c r="C24484">
        <v>2001</v>
      </c>
      <c r="D24484">
        <v>791451000</v>
      </c>
    </row>
    <row r="24485" spans="1:4" x14ac:dyDescent="0.55000000000000004">
      <c r="A24485" t="s">
        <v>2155</v>
      </c>
      <c r="B24485" t="s">
        <v>2156</v>
      </c>
      <c r="C24485">
        <v>2002</v>
      </c>
      <c r="D24485">
        <v>819742700</v>
      </c>
    </row>
    <row r="24486" spans="1:4" x14ac:dyDescent="0.55000000000000004">
      <c r="A24486" t="s">
        <v>2155</v>
      </c>
      <c r="B24486" t="s">
        <v>2156</v>
      </c>
      <c r="C24486">
        <v>2003</v>
      </c>
      <c r="D24486">
        <v>820543900</v>
      </c>
    </row>
    <row r="24487" spans="1:4" x14ac:dyDescent="0.55000000000000004">
      <c r="A24487" t="s">
        <v>2155</v>
      </c>
      <c r="B24487" t="s">
        <v>2156</v>
      </c>
      <c r="C24487">
        <v>2004</v>
      </c>
      <c r="D24487">
        <v>857033500</v>
      </c>
    </row>
    <row r="24488" spans="1:4" x14ac:dyDescent="0.55000000000000004">
      <c r="A24488" t="s">
        <v>2155</v>
      </c>
      <c r="B24488" t="s">
        <v>2156</v>
      </c>
      <c r="C24488">
        <v>2005</v>
      </c>
      <c r="D24488">
        <v>881900700</v>
      </c>
    </row>
    <row r="24489" spans="1:4" x14ac:dyDescent="0.55000000000000004">
      <c r="A24489" t="s">
        <v>2155</v>
      </c>
      <c r="B24489" t="s">
        <v>2156</v>
      </c>
      <c r="C24489">
        <v>2006</v>
      </c>
      <c r="D24489">
        <v>909777900</v>
      </c>
    </row>
    <row r="24490" spans="1:4" x14ac:dyDescent="0.55000000000000004">
      <c r="A24490" t="s">
        <v>2155</v>
      </c>
      <c r="B24490" t="s">
        <v>2156</v>
      </c>
      <c r="C24490">
        <v>2007</v>
      </c>
      <c r="D24490">
        <v>944882940</v>
      </c>
    </row>
    <row r="24491" spans="1:4" x14ac:dyDescent="0.55000000000000004">
      <c r="A24491" t="s">
        <v>2155</v>
      </c>
      <c r="B24491" t="s">
        <v>2156</v>
      </c>
      <c r="C24491">
        <v>2008</v>
      </c>
      <c r="D24491">
        <v>988742600</v>
      </c>
    </row>
    <row r="24492" spans="1:4" x14ac:dyDescent="0.55000000000000004">
      <c r="A24492" t="s">
        <v>2155</v>
      </c>
      <c r="B24492" t="s">
        <v>2156</v>
      </c>
      <c r="C24492">
        <v>2009</v>
      </c>
      <c r="D24492">
        <v>961341500</v>
      </c>
    </row>
    <row r="24493" spans="1:4" x14ac:dyDescent="0.55000000000000004">
      <c r="A24493" t="s">
        <v>2155</v>
      </c>
      <c r="B24493" t="s">
        <v>2156</v>
      </c>
      <c r="C24493">
        <v>2010</v>
      </c>
      <c r="D24493">
        <v>1072125250</v>
      </c>
    </row>
    <row r="24494" spans="1:4" x14ac:dyDescent="0.55000000000000004">
      <c r="A24494" t="s">
        <v>2155</v>
      </c>
      <c r="B24494" t="s">
        <v>2156</v>
      </c>
      <c r="C24494">
        <v>2011</v>
      </c>
      <c r="D24494">
        <v>1088221400</v>
      </c>
    </row>
    <row r="24495" spans="1:4" x14ac:dyDescent="0.55000000000000004">
      <c r="A24495" t="s">
        <v>2155</v>
      </c>
      <c r="B24495" t="s">
        <v>2156</v>
      </c>
      <c r="C24495">
        <v>2012</v>
      </c>
      <c r="D24495">
        <v>1142113800</v>
      </c>
    </row>
    <row r="24496" spans="1:4" x14ac:dyDescent="0.55000000000000004">
      <c r="A24496" t="s">
        <v>2155</v>
      </c>
      <c r="B24496" t="s">
        <v>2156</v>
      </c>
      <c r="C24496">
        <v>2013</v>
      </c>
      <c r="D24496">
        <v>1205617700</v>
      </c>
    </row>
    <row r="24497" spans="1:4" x14ac:dyDescent="0.55000000000000004">
      <c r="A24497" t="s">
        <v>2155</v>
      </c>
      <c r="B24497" t="s">
        <v>2156</v>
      </c>
      <c r="C24497">
        <v>2014</v>
      </c>
      <c r="D24497">
        <v>1221043200</v>
      </c>
    </row>
    <row r="24498" spans="1:4" x14ac:dyDescent="0.55000000000000004">
      <c r="A24498" t="s">
        <v>2155</v>
      </c>
      <c r="B24498" t="s">
        <v>2156</v>
      </c>
      <c r="C24498">
        <v>2015</v>
      </c>
      <c r="D24498">
        <v>1186978400</v>
      </c>
    </row>
    <row r="24499" spans="1:4" x14ac:dyDescent="0.55000000000000004">
      <c r="A24499" t="s">
        <v>2155</v>
      </c>
      <c r="B24499" t="s">
        <v>2156</v>
      </c>
      <c r="C24499">
        <v>2016</v>
      </c>
      <c r="D24499">
        <v>1142483500</v>
      </c>
    </row>
    <row r="24500" spans="1:4" x14ac:dyDescent="0.55000000000000004">
      <c r="A24500" t="s">
        <v>2155</v>
      </c>
      <c r="B24500" t="s">
        <v>2156</v>
      </c>
      <c r="C24500">
        <v>2017</v>
      </c>
      <c r="D24500">
        <v>1125791900</v>
      </c>
    </row>
    <row r="24501" spans="1:4" x14ac:dyDescent="0.55000000000000004">
      <c r="A24501" t="s">
        <v>2155</v>
      </c>
      <c r="B24501" t="s">
        <v>2156</v>
      </c>
      <c r="C24501">
        <v>2018</v>
      </c>
      <c r="D24501">
        <v>1082037000</v>
      </c>
    </row>
    <row r="24502" spans="1:4" x14ac:dyDescent="0.55000000000000004">
      <c r="A24502" t="s">
        <v>2155</v>
      </c>
      <c r="B24502" t="s">
        <v>2156</v>
      </c>
      <c r="C24502">
        <v>2019</v>
      </c>
      <c r="D24502">
        <v>1094835500</v>
      </c>
    </row>
    <row r="24503" spans="1:4" x14ac:dyDescent="0.55000000000000004">
      <c r="A24503" t="s">
        <v>2155</v>
      </c>
      <c r="B24503" t="s">
        <v>2156</v>
      </c>
      <c r="C24503">
        <v>2020</v>
      </c>
      <c r="D24503">
        <v>983969540</v>
      </c>
    </row>
    <row r="24504" spans="1:4" x14ac:dyDescent="0.55000000000000004">
      <c r="A24504" t="s">
        <v>2155</v>
      </c>
      <c r="B24504" t="s">
        <v>2156</v>
      </c>
      <c r="C24504">
        <v>2021</v>
      </c>
      <c r="D24504">
        <v>1110534700</v>
      </c>
    </row>
    <row r="24505" spans="1:4" x14ac:dyDescent="0.55000000000000004">
      <c r="A24505" t="s">
        <v>2155</v>
      </c>
      <c r="B24505" t="s">
        <v>2156</v>
      </c>
      <c r="C24505">
        <v>2022</v>
      </c>
      <c r="D24505">
        <v>1100027800</v>
      </c>
    </row>
    <row r="24506" spans="1:4" x14ac:dyDescent="0.55000000000000004">
      <c r="A24506" t="s">
        <v>2155</v>
      </c>
      <c r="B24506" t="s">
        <v>2156</v>
      </c>
      <c r="C24506">
        <v>2023</v>
      </c>
      <c r="D24506">
        <v>1107388300</v>
      </c>
    </row>
    <row r="24507" spans="1:4" x14ac:dyDescent="0.55000000000000004">
      <c r="A24507" t="s">
        <v>2155</v>
      </c>
      <c r="B24507" t="s">
        <v>2156</v>
      </c>
      <c r="C24507">
        <v>2024</v>
      </c>
      <c r="D24507">
        <v>1109841200</v>
      </c>
    </row>
    <row r="24508" spans="1:4" x14ac:dyDescent="0.55000000000000004">
      <c r="A24508" t="s">
        <v>2157</v>
      </c>
      <c r="C24508">
        <v>1850</v>
      </c>
      <c r="D24508">
        <v>94125.59</v>
      </c>
    </row>
    <row r="24509" spans="1:4" x14ac:dyDescent="0.55000000000000004">
      <c r="A24509" t="s">
        <v>2157</v>
      </c>
      <c r="C24509">
        <v>1851</v>
      </c>
      <c r="D24509">
        <v>110447.98</v>
      </c>
    </row>
    <row r="24510" spans="1:4" x14ac:dyDescent="0.55000000000000004">
      <c r="A24510" t="s">
        <v>2157</v>
      </c>
      <c r="C24510">
        <v>1852</v>
      </c>
      <c r="D24510">
        <v>180874.83</v>
      </c>
    </row>
    <row r="24511" spans="1:4" x14ac:dyDescent="0.55000000000000004">
      <c r="A24511" t="s">
        <v>2157</v>
      </c>
      <c r="C24511">
        <v>1853</v>
      </c>
      <c r="D24511">
        <v>116529.13</v>
      </c>
    </row>
    <row r="24512" spans="1:4" x14ac:dyDescent="0.55000000000000004">
      <c r="A24512" t="s">
        <v>2157</v>
      </c>
      <c r="C24512">
        <v>1854</v>
      </c>
      <c r="D24512">
        <v>5388.6450000000004</v>
      </c>
    </row>
    <row r="24513" spans="1:4" x14ac:dyDescent="0.55000000000000004">
      <c r="A24513" t="s">
        <v>2157</v>
      </c>
      <c r="C24513">
        <v>1855</v>
      </c>
      <c r="D24513">
        <v>150900</v>
      </c>
    </row>
    <row r="24514" spans="1:4" x14ac:dyDescent="0.55000000000000004">
      <c r="A24514" t="s">
        <v>2157</v>
      </c>
      <c r="C24514">
        <v>1856</v>
      </c>
      <c r="D24514">
        <v>556692.4</v>
      </c>
    </row>
    <row r="24515" spans="1:4" x14ac:dyDescent="0.55000000000000004">
      <c r="A24515" t="s">
        <v>2157</v>
      </c>
      <c r="C24515">
        <v>1857</v>
      </c>
      <c r="D24515">
        <v>880975.5</v>
      </c>
    </row>
    <row r="24516" spans="1:4" x14ac:dyDescent="0.55000000000000004">
      <c r="A24516" t="s">
        <v>2157</v>
      </c>
      <c r="C24516">
        <v>1858</v>
      </c>
      <c r="D24516">
        <v>962941.4</v>
      </c>
    </row>
    <row r="24517" spans="1:4" x14ac:dyDescent="0.55000000000000004">
      <c r="A24517" t="s">
        <v>2157</v>
      </c>
      <c r="C24517">
        <v>1859</v>
      </c>
      <c r="D24517">
        <v>758667.8</v>
      </c>
    </row>
    <row r="24518" spans="1:4" x14ac:dyDescent="0.55000000000000004">
      <c r="A24518" t="s">
        <v>2157</v>
      </c>
      <c r="C24518">
        <v>1860</v>
      </c>
      <c r="D24518">
        <v>1033001.44</v>
      </c>
    </row>
    <row r="24519" spans="1:4" x14ac:dyDescent="0.55000000000000004">
      <c r="A24519" t="s">
        <v>2157</v>
      </c>
      <c r="C24519">
        <v>1861</v>
      </c>
      <c r="D24519">
        <v>950494.4</v>
      </c>
    </row>
    <row r="24520" spans="1:4" x14ac:dyDescent="0.55000000000000004">
      <c r="A24520" t="s">
        <v>2157</v>
      </c>
      <c r="C24520">
        <v>1862</v>
      </c>
      <c r="D24520">
        <v>877143.6</v>
      </c>
    </row>
    <row r="24521" spans="1:4" x14ac:dyDescent="0.55000000000000004">
      <c r="A24521" t="s">
        <v>2157</v>
      </c>
      <c r="C24521">
        <v>1863</v>
      </c>
      <c r="D24521">
        <v>962479.7</v>
      </c>
    </row>
    <row r="24522" spans="1:4" x14ac:dyDescent="0.55000000000000004">
      <c r="A24522" t="s">
        <v>2157</v>
      </c>
      <c r="C24522">
        <v>1864</v>
      </c>
      <c r="D24522">
        <v>1182041.8999999999</v>
      </c>
    </row>
    <row r="24523" spans="1:4" x14ac:dyDescent="0.55000000000000004">
      <c r="A24523" t="s">
        <v>2157</v>
      </c>
      <c r="C24523">
        <v>1865</v>
      </c>
      <c r="D24523">
        <v>1383060.8</v>
      </c>
    </row>
    <row r="24524" spans="1:4" x14ac:dyDescent="0.55000000000000004">
      <c r="A24524" t="s">
        <v>2157</v>
      </c>
      <c r="C24524">
        <v>1866</v>
      </c>
      <c r="D24524">
        <v>1886320.8</v>
      </c>
    </row>
    <row r="24525" spans="1:4" x14ac:dyDescent="0.55000000000000004">
      <c r="A24525" t="s">
        <v>2157</v>
      </c>
      <c r="C24525">
        <v>1867</v>
      </c>
      <c r="D24525">
        <v>2003560.2</v>
      </c>
    </row>
    <row r="24526" spans="1:4" x14ac:dyDescent="0.55000000000000004">
      <c r="A24526" t="s">
        <v>2157</v>
      </c>
      <c r="C24526">
        <v>1868</v>
      </c>
      <c r="D24526">
        <v>2330020.7999999998</v>
      </c>
    </row>
    <row r="24527" spans="1:4" x14ac:dyDescent="0.55000000000000004">
      <c r="A24527" t="s">
        <v>2157</v>
      </c>
      <c r="C24527">
        <v>1869</v>
      </c>
      <c r="D24527">
        <v>2088178.1</v>
      </c>
    </row>
    <row r="24528" spans="1:4" x14ac:dyDescent="0.55000000000000004">
      <c r="A24528" t="s">
        <v>2157</v>
      </c>
      <c r="C24528">
        <v>1870</v>
      </c>
      <c r="D24528">
        <v>2135152.5</v>
      </c>
    </row>
    <row r="24529" spans="1:4" x14ac:dyDescent="0.55000000000000004">
      <c r="A24529" t="s">
        <v>2157</v>
      </c>
      <c r="C24529">
        <v>1871</v>
      </c>
      <c r="D24529">
        <v>2261620</v>
      </c>
    </row>
    <row r="24530" spans="1:4" x14ac:dyDescent="0.55000000000000004">
      <c r="A24530" t="s">
        <v>2157</v>
      </c>
      <c r="C24530">
        <v>1872</v>
      </c>
      <c r="D24530">
        <v>3012619.2</v>
      </c>
    </row>
    <row r="24531" spans="1:4" x14ac:dyDescent="0.55000000000000004">
      <c r="A24531" t="s">
        <v>2157</v>
      </c>
      <c r="C24531">
        <v>1873</v>
      </c>
      <c r="D24531">
        <v>3308866.5</v>
      </c>
    </row>
    <row r="24532" spans="1:4" x14ac:dyDescent="0.55000000000000004">
      <c r="A24532" t="s">
        <v>2157</v>
      </c>
      <c r="C24532">
        <v>1874</v>
      </c>
      <c r="D24532">
        <v>3742494.8</v>
      </c>
    </row>
    <row r="24533" spans="1:4" x14ac:dyDescent="0.55000000000000004">
      <c r="A24533" t="s">
        <v>2157</v>
      </c>
      <c r="C24533">
        <v>1875</v>
      </c>
      <c r="D24533">
        <v>3243613</v>
      </c>
    </row>
    <row r="24534" spans="1:4" x14ac:dyDescent="0.55000000000000004">
      <c r="A24534" t="s">
        <v>2157</v>
      </c>
      <c r="C24534">
        <v>1876</v>
      </c>
      <c r="D24534">
        <v>3202209.2</v>
      </c>
    </row>
    <row r="24535" spans="1:4" x14ac:dyDescent="0.55000000000000004">
      <c r="A24535" t="s">
        <v>2157</v>
      </c>
      <c r="C24535">
        <v>1877</v>
      </c>
      <c r="D24535">
        <v>2987232.8</v>
      </c>
    </row>
    <row r="24536" spans="1:4" x14ac:dyDescent="0.55000000000000004">
      <c r="A24536" t="s">
        <v>2157</v>
      </c>
      <c r="C24536">
        <v>1878</v>
      </c>
      <c r="D24536">
        <v>2919186</v>
      </c>
    </row>
    <row r="24537" spans="1:4" x14ac:dyDescent="0.55000000000000004">
      <c r="A24537" t="s">
        <v>2157</v>
      </c>
      <c r="C24537">
        <v>1879</v>
      </c>
      <c r="D24537">
        <v>3020111</v>
      </c>
    </row>
    <row r="24538" spans="1:4" x14ac:dyDescent="0.55000000000000004">
      <c r="A24538" t="s">
        <v>2157</v>
      </c>
      <c r="C24538">
        <v>1880</v>
      </c>
      <c r="D24538">
        <v>3453198</v>
      </c>
    </row>
    <row r="24539" spans="1:4" x14ac:dyDescent="0.55000000000000004">
      <c r="A24539" t="s">
        <v>2157</v>
      </c>
      <c r="C24539">
        <v>1881</v>
      </c>
      <c r="D24539">
        <v>3751238.2</v>
      </c>
    </row>
    <row r="24540" spans="1:4" x14ac:dyDescent="0.55000000000000004">
      <c r="A24540" t="s">
        <v>2157</v>
      </c>
      <c r="C24540">
        <v>1882</v>
      </c>
      <c r="D24540">
        <v>3832121.8</v>
      </c>
    </row>
    <row r="24541" spans="1:4" x14ac:dyDescent="0.55000000000000004">
      <c r="A24541" t="s">
        <v>2157</v>
      </c>
      <c r="C24541">
        <v>1883</v>
      </c>
      <c r="D24541">
        <v>4075049.2</v>
      </c>
    </row>
    <row r="24542" spans="1:4" x14ac:dyDescent="0.55000000000000004">
      <c r="A24542" t="s">
        <v>2157</v>
      </c>
      <c r="C24542">
        <v>1884</v>
      </c>
      <c r="D24542">
        <v>4632899.5</v>
      </c>
    </row>
    <row r="24543" spans="1:4" x14ac:dyDescent="0.55000000000000004">
      <c r="A24543" t="s">
        <v>2157</v>
      </c>
      <c r="C24543">
        <v>1885</v>
      </c>
      <c r="D24543">
        <v>4829543</v>
      </c>
    </row>
    <row r="24544" spans="1:4" x14ac:dyDescent="0.55000000000000004">
      <c r="A24544" t="s">
        <v>2157</v>
      </c>
      <c r="C24544">
        <v>1886</v>
      </c>
      <c r="D24544">
        <v>4530319.5</v>
      </c>
    </row>
    <row r="24545" spans="1:4" x14ac:dyDescent="0.55000000000000004">
      <c r="A24545" t="s">
        <v>2157</v>
      </c>
      <c r="C24545">
        <v>1887</v>
      </c>
      <c r="D24545">
        <v>5250248.5</v>
      </c>
    </row>
    <row r="24546" spans="1:4" x14ac:dyDescent="0.55000000000000004">
      <c r="A24546" t="s">
        <v>2157</v>
      </c>
      <c r="C24546">
        <v>1888</v>
      </c>
      <c r="D24546">
        <v>6387091</v>
      </c>
    </row>
    <row r="24547" spans="1:4" x14ac:dyDescent="0.55000000000000004">
      <c r="A24547" t="s">
        <v>2157</v>
      </c>
      <c r="C24547">
        <v>1889</v>
      </c>
      <c r="D24547">
        <v>7538222</v>
      </c>
    </row>
    <row r="24548" spans="1:4" x14ac:dyDescent="0.55000000000000004">
      <c r="A24548" t="s">
        <v>2157</v>
      </c>
      <c r="C24548">
        <v>1890</v>
      </c>
      <c r="D24548">
        <v>6329836</v>
      </c>
    </row>
    <row r="24549" spans="1:4" x14ac:dyDescent="0.55000000000000004">
      <c r="A24549" t="s">
        <v>2157</v>
      </c>
      <c r="C24549">
        <v>1891</v>
      </c>
      <c r="D24549">
        <v>6584004</v>
      </c>
    </row>
    <row r="24550" spans="1:4" x14ac:dyDescent="0.55000000000000004">
      <c r="A24550" t="s">
        <v>2157</v>
      </c>
      <c r="C24550">
        <v>1892</v>
      </c>
      <c r="D24550">
        <v>6727750.5</v>
      </c>
    </row>
    <row r="24551" spans="1:4" x14ac:dyDescent="0.55000000000000004">
      <c r="A24551" t="s">
        <v>2157</v>
      </c>
      <c r="C24551">
        <v>1893</v>
      </c>
      <c r="D24551">
        <v>6725704.5</v>
      </c>
    </row>
    <row r="24552" spans="1:4" x14ac:dyDescent="0.55000000000000004">
      <c r="A24552" t="s">
        <v>2157</v>
      </c>
      <c r="C24552">
        <v>1894</v>
      </c>
      <c r="D24552">
        <v>8401483</v>
      </c>
    </row>
    <row r="24553" spans="1:4" x14ac:dyDescent="0.55000000000000004">
      <c r="A24553" t="s">
        <v>2157</v>
      </c>
      <c r="C24553">
        <v>1895</v>
      </c>
      <c r="D24553">
        <v>8548266</v>
      </c>
    </row>
    <row r="24554" spans="1:4" x14ac:dyDescent="0.55000000000000004">
      <c r="A24554" t="s">
        <v>2157</v>
      </c>
      <c r="C24554">
        <v>1896</v>
      </c>
      <c r="D24554">
        <v>9217043</v>
      </c>
    </row>
    <row r="24555" spans="1:4" x14ac:dyDescent="0.55000000000000004">
      <c r="A24555" t="s">
        <v>2157</v>
      </c>
      <c r="C24555">
        <v>1897</v>
      </c>
      <c r="D24555">
        <v>8561701</v>
      </c>
    </row>
    <row r="24556" spans="1:4" x14ac:dyDescent="0.55000000000000004">
      <c r="A24556" t="s">
        <v>2157</v>
      </c>
      <c r="C24556">
        <v>1898</v>
      </c>
      <c r="D24556">
        <v>9186859</v>
      </c>
    </row>
    <row r="24557" spans="1:4" x14ac:dyDescent="0.55000000000000004">
      <c r="A24557" t="s">
        <v>2157</v>
      </c>
      <c r="C24557">
        <v>1899</v>
      </c>
      <c r="D24557">
        <v>9629431</v>
      </c>
    </row>
    <row r="24558" spans="1:4" x14ac:dyDescent="0.55000000000000004">
      <c r="A24558" t="s">
        <v>2157</v>
      </c>
      <c r="C24558">
        <v>1900</v>
      </c>
      <c r="D24558">
        <v>8932586</v>
      </c>
    </row>
    <row r="24559" spans="1:4" x14ac:dyDescent="0.55000000000000004">
      <c r="A24559" t="s">
        <v>2157</v>
      </c>
      <c r="C24559">
        <v>1901</v>
      </c>
      <c r="D24559">
        <v>9644026</v>
      </c>
    </row>
    <row r="24560" spans="1:4" x14ac:dyDescent="0.55000000000000004">
      <c r="A24560" t="s">
        <v>2157</v>
      </c>
      <c r="C24560">
        <v>1902</v>
      </c>
      <c r="D24560">
        <v>10289648</v>
      </c>
    </row>
    <row r="24561" spans="1:4" x14ac:dyDescent="0.55000000000000004">
      <c r="A24561" t="s">
        <v>2157</v>
      </c>
      <c r="C24561">
        <v>1903</v>
      </c>
      <c r="D24561">
        <v>10492845</v>
      </c>
    </row>
    <row r="24562" spans="1:4" x14ac:dyDescent="0.55000000000000004">
      <c r="A24562" t="s">
        <v>2157</v>
      </c>
      <c r="C24562">
        <v>1904</v>
      </c>
      <c r="D24562">
        <v>10929525</v>
      </c>
    </row>
    <row r="24563" spans="1:4" x14ac:dyDescent="0.55000000000000004">
      <c r="A24563" t="s">
        <v>2157</v>
      </c>
      <c r="C24563">
        <v>1905</v>
      </c>
      <c r="D24563">
        <v>12766502</v>
      </c>
    </row>
    <row r="24564" spans="1:4" x14ac:dyDescent="0.55000000000000004">
      <c r="A24564" t="s">
        <v>2157</v>
      </c>
      <c r="C24564">
        <v>1906</v>
      </c>
      <c r="D24564">
        <v>15509021</v>
      </c>
    </row>
    <row r="24565" spans="1:4" x14ac:dyDescent="0.55000000000000004">
      <c r="A24565" t="s">
        <v>2157</v>
      </c>
      <c r="C24565">
        <v>1907</v>
      </c>
      <c r="D24565">
        <v>17710128</v>
      </c>
    </row>
    <row r="24566" spans="1:4" x14ac:dyDescent="0.55000000000000004">
      <c r="A24566" t="s">
        <v>2157</v>
      </c>
      <c r="C24566">
        <v>1908</v>
      </c>
      <c r="D24566">
        <v>18709606</v>
      </c>
    </row>
    <row r="24567" spans="1:4" x14ac:dyDescent="0.55000000000000004">
      <c r="A24567" t="s">
        <v>2157</v>
      </c>
      <c r="C24567">
        <v>1909</v>
      </c>
      <c r="D24567">
        <v>18441104</v>
      </c>
    </row>
    <row r="24568" spans="1:4" x14ac:dyDescent="0.55000000000000004">
      <c r="A24568" t="s">
        <v>2157</v>
      </c>
      <c r="C24568">
        <v>1910</v>
      </c>
      <c r="D24568">
        <v>20672666</v>
      </c>
    </row>
    <row r="24569" spans="1:4" x14ac:dyDescent="0.55000000000000004">
      <c r="A24569" t="s">
        <v>2157</v>
      </c>
      <c r="C24569">
        <v>1911</v>
      </c>
      <c r="D24569">
        <v>23954296</v>
      </c>
    </row>
    <row r="24570" spans="1:4" x14ac:dyDescent="0.55000000000000004">
      <c r="A24570" t="s">
        <v>2157</v>
      </c>
      <c r="C24570">
        <v>1912</v>
      </c>
      <c r="D24570">
        <v>24730870</v>
      </c>
    </row>
    <row r="24571" spans="1:4" x14ac:dyDescent="0.55000000000000004">
      <c r="A24571" t="s">
        <v>2157</v>
      </c>
      <c r="C24571">
        <v>1913</v>
      </c>
      <c r="D24571">
        <v>25967704</v>
      </c>
    </row>
    <row r="24572" spans="1:4" x14ac:dyDescent="0.55000000000000004">
      <c r="A24572" t="s">
        <v>2157</v>
      </c>
      <c r="C24572">
        <v>1914</v>
      </c>
      <c r="D24572">
        <v>21570992</v>
      </c>
    </row>
    <row r="24573" spans="1:4" x14ac:dyDescent="0.55000000000000004">
      <c r="A24573" t="s">
        <v>2157</v>
      </c>
      <c r="C24573">
        <v>1915</v>
      </c>
      <c r="D24573">
        <v>15675079</v>
      </c>
    </row>
    <row r="24574" spans="1:4" x14ac:dyDescent="0.55000000000000004">
      <c r="A24574" t="s">
        <v>2157</v>
      </c>
      <c r="C24574">
        <v>1916</v>
      </c>
      <c r="D24574">
        <v>14646846</v>
      </c>
    </row>
    <row r="24575" spans="1:4" x14ac:dyDescent="0.55000000000000004">
      <c r="A24575" t="s">
        <v>2157</v>
      </c>
      <c r="C24575">
        <v>1917</v>
      </c>
      <c r="D24575">
        <v>13086434</v>
      </c>
    </row>
    <row r="24576" spans="1:4" x14ac:dyDescent="0.55000000000000004">
      <c r="A24576" t="s">
        <v>2157</v>
      </c>
      <c r="C24576">
        <v>1918</v>
      </c>
      <c r="D24576">
        <v>11650201</v>
      </c>
    </row>
    <row r="24577" spans="1:4" x14ac:dyDescent="0.55000000000000004">
      <c r="A24577" t="s">
        <v>2157</v>
      </c>
      <c r="C24577">
        <v>1919</v>
      </c>
      <c r="D24577">
        <v>13630743</v>
      </c>
    </row>
    <row r="24578" spans="1:4" x14ac:dyDescent="0.55000000000000004">
      <c r="A24578" t="s">
        <v>2157</v>
      </c>
      <c r="C24578">
        <v>1920</v>
      </c>
      <c r="D24578">
        <v>16127817</v>
      </c>
    </row>
    <row r="24579" spans="1:4" x14ac:dyDescent="0.55000000000000004">
      <c r="A24579" t="s">
        <v>2157</v>
      </c>
      <c r="C24579">
        <v>1921</v>
      </c>
      <c r="D24579">
        <v>15376954</v>
      </c>
    </row>
    <row r="24580" spans="1:4" x14ac:dyDescent="0.55000000000000004">
      <c r="A24580" t="s">
        <v>2157</v>
      </c>
      <c r="C24580">
        <v>1922</v>
      </c>
      <c r="D24580">
        <v>17538404</v>
      </c>
    </row>
    <row r="24581" spans="1:4" x14ac:dyDescent="0.55000000000000004">
      <c r="A24581" t="s">
        <v>2157</v>
      </c>
      <c r="C24581">
        <v>1923</v>
      </c>
      <c r="D24581">
        <v>19904310</v>
      </c>
    </row>
    <row r="24582" spans="1:4" x14ac:dyDescent="0.55000000000000004">
      <c r="A24582" t="s">
        <v>2157</v>
      </c>
      <c r="C24582">
        <v>1924</v>
      </c>
      <c r="D24582">
        <v>24937518</v>
      </c>
    </row>
    <row r="24583" spans="1:4" x14ac:dyDescent="0.55000000000000004">
      <c r="A24583" t="s">
        <v>2157</v>
      </c>
      <c r="C24583">
        <v>1925</v>
      </c>
      <c r="D24583">
        <v>26465470</v>
      </c>
    </row>
    <row r="24584" spans="1:4" x14ac:dyDescent="0.55000000000000004">
      <c r="A24584" t="s">
        <v>2157</v>
      </c>
      <c r="C24584">
        <v>1926</v>
      </c>
      <c r="D24584">
        <v>27506204</v>
      </c>
    </row>
    <row r="24585" spans="1:4" x14ac:dyDescent="0.55000000000000004">
      <c r="A24585" t="s">
        <v>2157</v>
      </c>
      <c r="C24585">
        <v>1927</v>
      </c>
      <c r="D24585">
        <v>30158942</v>
      </c>
    </row>
    <row r="24586" spans="1:4" x14ac:dyDescent="0.55000000000000004">
      <c r="A24586" t="s">
        <v>2157</v>
      </c>
      <c r="C24586">
        <v>1928</v>
      </c>
      <c r="D24586">
        <v>31606906</v>
      </c>
    </row>
    <row r="24587" spans="1:4" x14ac:dyDescent="0.55000000000000004">
      <c r="A24587" t="s">
        <v>2157</v>
      </c>
      <c r="C24587">
        <v>1929</v>
      </c>
      <c r="D24587">
        <v>34773390</v>
      </c>
    </row>
    <row r="24588" spans="1:4" x14ac:dyDescent="0.55000000000000004">
      <c r="A24588" t="s">
        <v>2157</v>
      </c>
      <c r="C24588">
        <v>1930</v>
      </c>
      <c r="D24588">
        <v>29601944</v>
      </c>
    </row>
    <row r="24589" spans="1:4" x14ac:dyDescent="0.55000000000000004">
      <c r="A24589" t="s">
        <v>2157</v>
      </c>
      <c r="C24589">
        <v>1931</v>
      </c>
      <c r="D24589">
        <v>27014918</v>
      </c>
    </row>
    <row r="24590" spans="1:4" x14ac:dyDescent="0.55000000000000004">
      <c r="A24590" t="s">
        <v>2157</v>
      </c>
      <c r="C24590">
        <v>1932</v>
      </c>
      <c r="D24590">
        <v>30424378</v>
      </c>
    </row>
    <row r="24591" spans="1:4" x14ac:dyDescent="0.55000000000000004">
      <c r="A24591" t="s">
        <v>2157</v>
      </c>
      <c r="C24591">
        <v>1933</v>
      </c>
      <c r="D24591">
        <v>34371650</v>
      </c>
    </row>
    <row r="24592" spans="1:4" x14ac:dyDescent="0.55000000000000004">
      <c r="A24592" t="s">
        <v>2157</v>
      </c>
      <c r="C24592">
        <v>1934</v>
      </c>
      <c r="D24592">
        <v>38439310</v>
      </c>
    </row>
    <row r="24593" spans="1:4" x14ac:dyDescent="0.55000000000000004">
      <c r="A24593" t="s">
        <v>2157</v>
      </c>
      <c r="C24593">
        <v>1935</v>
      </c>
      <c r="D24593">
        <v>41464588</v>
      </c>
    </row>
    <row r="24594" spans="1:4" x14ac:dyDescent="0.55000000000000004">
      <c r="A24594" t="s">
        <v>2157</v>
      </c>
      <c r="C24594">
        <v>1936</v>
      </c>
      <c r="D24594">
        <v>40896870</v>
      </c>
    </row>
    <row r="24595" spans="1:4" x14ac:dyDescent="0.55000000000000004">
      <c r="A24595" t="s">
        <v>2157</v>
      </c>
      <c r="C24595">
        <v>1937</v>
      </c>
      <c r="D24595">
        <v>51129504</v>
      </c>
    </row>
    <row r="24596" spans="1:4" x14ac:dyDescent="0.55000000000000004">
      <c r="A24596" t="s">
        <v>2157</v>
      </c>
      <c r="C24596">
        <v>1938</v>
      </c>
      <c r="D24596">
        <v>47639420</v>
      </c>
    </row>
    <row r="24597" spans="1:4" x14ac:dyDescent="0.55000000000000004">
      <c r="A24597" t="s">
        <v>2157</v>
      </c>
      <c r="C24597">
        <v>1939</v>
      </c>
      <c r="D24597">
        <v>46572064</v>
      </c>
    </row>
    <row r="24598" spans="1:4" x14ac:dyDescent="0.55000000000000004">
      <c r="A24598" t="s">
        <v>2157</v>
      </c>
      <c r="C24598">
        <v>1940</v>
      </c>
      <c r="D24598">
        <v>50912532</v>
      </c>
    </row>
    <row r="24599" spans="1:4" x14ac:dyDescent="0.55000000000000004">
      <c r="A24599" t="s">
        <v>2157</v>
      </c>
      <c r="C24599">
        <v>1941</v>
      </c>
      <c r="D24599">
        <v>51506230</v>
      </c>
    </row>
    <row r="24600" spans="1:4" x14ac:dyDescent="0.55000000000000004">
      <c r="A24600" t="s">
        <v>2157</v>
      </c>
      <c r="C24600">
        <v>1942</v>
      </c>
      <c r="D24600">
        <v>48387430</v>
      </c>
    </row>
    <row r="24601" spans="1:4" x14ac:dyDescent="0.55000000000000004">
      <c r="A24601" t="s">
        <v>2157</v>
      </c>
      <c r="C24601">
        <v>1943</v>
      </c>
      <c r="D24601">
        <v>49034136</v>
      </c>
    </row>
    <row r="24602" spans="1:4" x14ac:dyDescent="0.55000000000000004">
      <c r="A24602" t="s">
        <v>2157</v>
      </c>
      <c r="C24602">
        <v>1944</v>
      </c>
      <c r="D24602">
        <v>54083316</v>
      </c>
    </row>
    <row r="24603" spans="1:4" x14ac:dyDescent="0.55000000000000004">
      <c r="A24603" t="s">
        <v>2157</v>
      </c>
      <c r="C24603">
        <v>1945</v>
      </c>
      <c r="D24603">
        <v>54755708</v>
      </c>
    </row>
    <row r="24604" spans="1:4" x14ac:dyDescent="0.55000000000000004">
      <c r="A24604" t="s">
        <v>2157</v>
      </c>
      <c r="C24604">
        <v>1946</v>
      </c>
      <c r="D24604">
        <v>57635230</v>
      </c>
    </row>
    <row r="24605" spans="1:4" x14ac:dyDescent="0.55000000000000004">
      <c r="A24605" t="s">
        <v>2157</v>
      </c>
      <c r="C24605">
        <v>1947</v>
      </c>
      <c r="D24605">
        <v>62898950</v>
      </c>
    </row>
    <row r="24606" spans="1:4" x14ac:dyDescent="0.55000000000000004">
      <c r="A24606" t="s">
        <v>2157</v>
      </c>
      <c r="C24606">
        <v>1948</v>
      </c>
      <c r="D24606">
        <v>70073040</v>
      </c>
    </row>
    <row r="24607" spans="1:4" x14ac:dyDescent="0.55000000000000004">
      <c r="A24607" t="s">
        <v>2157</v>
      </c>
      <c r="C24607">
        <v>1949</v>
      </c>
      <c r="D24607">
        <v>71232510</v>
      </c>
    </row>
    <row r="24608" spans="1:4" x14ac:dyDescent="0.55000000000000004">
      <c r="A24608" t="s">
        <v>2157</v>
      </c>
      <c r="C24608">
        <v>1950</v>
      </c>
      <c r="D24608">
        <v>113413520</v>
      </c>
    </row>
    <row r="24609" spans="1:4" x14ac:dyDescent="0.55000000000000004">
      <c r="A24609" t="s">
        <v>2157</v>
      </c>
      <c r="C24609">
        <v>1951</v>
      </c>
      <c r="D24609">
        <v>131276936</v>
      </c>
    </row>
    <row r="24610" spans="1:4" x14ac:dyDescent="0.55000000000000004">
      <c r="A24610" t="s">
        <v>2157</v>
      </c>
      <c r="C24610">
        <v>1952</v>
      </c>
      <c r="D24610">
        <v>141468590</v>
      </c>
    </row>
    <row r="24611" spans="1:4" x14ac:dyDescent="0.55000000000000004">
      <c r="A24611" t="s">
        <v>2157</v>
      </c>
      <c r="C24611">
        <v>1953</v>
      </c>
      <c r="D24611">
        <v>140632350</v>
      </c>
    </row>
    <row r="24612" spans="1:4" x14ac:dyDescent="0.55000000000000004">
      <c r="A24612" t="s">
        <v>2157</v>
      </c>
      <c r="C24612">
        <v>1954</v>
      </c>
      <c r="D24612">
        <v>151041440</v>
      </c>
    </row>
    <row r="24613" spans="1:4" x14ac:dyDescent="0.55000000000000004">
      <c r="A24613" t="s">
        <v>2157</v>
      </c>
      <c r="C24613">
        <v>1955</v>
      </c>
      <c r="D24613">
        <v>170065740</v>
      </c>
    </row>
    <row r="24614" spans="1:4" x14ac:dyDescent="0.55000000000000004">
      <c r="A24614" t="s">
        <v>2157</v>
      </c>
      <c r="C24614">
        <v>1956</v>
      </c>
      <c r="D24614">
        <v>184167710</v>
      </c>
    </row>
    <row r="24615" spans="1:4" x14ac:dyDescent="0.55000000000000004">
      <c r="A24615" t="s">
        <v>2157</v>
      </c>
      <c r="C24615">
        <v>1957</v>
      </c>
      <c r="D24615">
        <v>192906670</v>
      </c>
    </row>
    <row r="24616" spans="1:4" x14ac:dyDescent="0.55000000000000004">
      <c r="A24616" t="s">
        <v>2157</v>
      </c>
      <c r="C24616">
        <v>1958</v>
      </c>
      <c r="D24616">
        <v>178736500</v>
      </c>
    </row>
    <row r="24617" spans="1:4" x14ac:dyDescent="0.55000000000000004">
      <c r="A24617" t="s">
        <v>2157</v>
      </c>
      <c r="C24617">
        <v>1959</v>
      </c>
      <c r="D24617">
        <v>196974200</v>
      </c>
    </row>
    <row r="24618" spans="1:4" x14ac:dyDescent="0.55000000000000004">
      <c r="A24618" t="s">
        <v>2157</v>
      </c>
      <c r="C24618">
        <v>1960</v>
      </c>
      <c r="D24618">
        <v>199140540</v>
      </c>
    </row>
    <row r="24619" spans="1:4" x14ac:dyDescent="0.55000000000000004">
      <c r="A24619" t="s">
        <v>2157</v>
      </c>
      <c r="C24619">
        <v>1961</v>
      </c>
      <c r="D24619">
        <v>201758850</v>
      </c>
    </row>
    <row r="24620" spans="1:4" x14ac:dyDescent="0.55000000000000004">
      <c r="A24620" t="s">
        <v>2157</v>
      </c>
      <c r="C24620">
        <v>1962</v>
      </c>
      <c r="D24620">
        <v>215627570</v>
      </c>
    </row>
    <row r="24621" spans="1:4" x14ac:dyDescent="0.55000000000000004">
      <c r="A24621" t="s">
        <v>2157</v>
      </c>
      <c r="C24621">
        <v>1963</v>
      </c>
      <c r="D24621">
        <v>219375540</v>
      </c>
    </row>
    <row r="24622" spans="1:4" x14ac:dyDescent="0.55000000000000004">
      <c r="A24622" t="s">
        <v>2157</v>
      </c>
      <c r="C24622">
        <v>1964</v>
      </c>
      <c r="D24622">
        <v>230142290</v>
      </c>
    </row>
    <row r="24623" spans="1:4" x14ac:dyDescent="0.55000000000000004">
      <c r="A24623" t="s">
        <v>2157</v>
      </c>
      <c r="C24623">
        <v>1965</v>
      </c>
      <c r="D24623">
        <v>240086060</v>
      </c>
    </row>
    <row r="24624" spans="1:4" x14ac:dyDescent="0.55000000000000004">
      <c r="A24624" t="s">
        <v>2157</v>
      </c>
      <c r="C24624">
        <v>1966</v>
      </c>
      <c r="D24624">
        <v>251980850</v>
      </c>
    </row>
    <row r="24625" spans="1:4" x14ac:dyDescent="0.55000000000000004">
      <c r="A24625" t="s">
        <v>2157</v>
      </c>
      <c r="C24625">
        <v>1967</v>
      </c>
      <c r="D24625">
        <v>267317520</v>
      </c>
    </row>
    <row r="24626" spans="1:4" x14ac:dyDescent="0.55000000000000004">
      <c r="A24626" t="s">
        <v>2157</v>
      </c>
      <c r="C24626">
        <v>1968</v>
      </c>
      <c r="D24626">
        <v>287591260</v>
      </c>
    </row>
    <row r="24627" spans="1:4" x14ac:dyDescent="0.55000000000000004">
      <c r="A24627" t="s">
        <v>2157</v>
      </c>
      <c r="C24627">
        <v>1969</v>
      </c>
      <c r="D24627">
        <v>311218700</v>
      </c>
    </row>
    <row r="24628" spans="1:4" x14ac:dyDescent="0.55000000000000004">
      <c r="A24628" t="s">
        <v>2157</v>
      </c>
      <c r="C24628">
        <v>1970</v>
      </c>
      <c r="D24628">
        <v>337804860</v>
      </c>
    </row>
    <row r="24629" spans="1:4" x14ac:dyDescent="0.55000000000000004">
      <c r="A24629" t="s">
        <v>2157</v>
      </c>
      <c r="C24629">
        <v>1971</v>
      </c>
      <c r="D24629">
        <v>346519460</v>
      </c>
    </row>
    <row r="24630" spans="1:4" x14ac:dyDescent="0.55000000000000004">
      <c r="A24630" t="s">
        <v>2157</v>
      </c>
      <c r="C24630">
        <v>1972</v>
      </c>
      <c r="D24630">
        <v>362536600</v>
      </c>
    </row>
    <row r="24631" spans="1:4" x14ac:dyDescent="0.55000000000000004">
      <c r="A24631" t="s">
        <v>2157</v>
      </c>
      <c r="C24631">
        <v>1973</v>
      </c>
      <c r="D24631">
        <v>392645570</v>
      </c>
    </row>
    <row r="24632" spans="1:4" x14ac:dyDescent="0.55000000000000004">
      <c r="A24632" t="s">
        <v>2157</v>
      </c>
      <c r="C24632">
        <v>1974</v>
      </c>
      <c r="D24632">
        <v>416508580</v>
      </c>
    </row>
    <row r="24633" spans="1:4" x14ac:dyDescent="0.55000000000000004">
      <c r="A24633" t="s">
        <v>2157</v>
      </c>
      <c r="C24633">
        <v>1975</v>
      </c>
      <c r="D24633">
        <v>411638300</v>
      </c>
    </row>
    <row r="24634" spans="1:4" x14ac:dyDescent="0.55000000000000004">
      <c r="A24634" t="s">
        <v>2157</v>
      </c>
      <c r="C24634">
        <v>1976</v>
      </c>
      <c r="D24634">
        <v>419311460</v>
      </c>
    </row>
    <row r="24635" spans="1:4" x14ac:dyDescent="0.55000000000000004">
      <c r="A24635" t="s">
        <v>2157</v>
      </c>
      <c r="C24635">
        <v>1977</v>
      </c>
      <c r="D24635">
        <v>434795700</v>
      </c>
    </row>
    <row r="24636" spans="1:4" x14ac:dyDescent="0.55000000000000004">
      <c r="A24636" t="s">
        <v>2157</v>
      </c>
      <c r="C24636">
        <v>1978</v>
      </c>
      <c r="D24636">
        <v>462104900</v>
      </c>
    </row>
    <row r="24637" spans="1:4" x14ac:dyDescent="0.55000000000000004">
      <c r="A24637" t="s">
        <v>2157</v>
      </c>
      <c r="C24637">
        <v>1979</v>
      </c>
      <c r="D24637">
        <v>494344740</v>
      </c>
    </row>
    <row r="24638" spans="1:4" x14ac:dyDescent="0.55000000000000004">
      <c r="A24638" t="s">
        <v>2157</v>
      </c>
      <c r="C24638">
        <v>1980</v>
      </c>
      <c r="D24638">
        <v>508381280</v>
      </c>
    </row>
    <row r="24639" spans="1:4" x14ac:dyDescent="0.55000000000000004">
      <c r="A24639" t="s">
        <v>2157</v>
      </c>
      <c r="C24639">
        <v>1981</v>
      </c>
      <c r="D24639">
        <v>489757760</v>
      </c>
    </row>
    <row r="24640" spans="1:4" x14ac:dyDescent="0.55000000000000004">
      <c r="A24640" t="s">
        <v>2157</v>
      </c>
      <c r="C24640">
        <v>1982</v>
      </c>
      <c r="D24640">
        <v>490925340</v>
      </c>
    </row>
    <row r="24641" spans="1:4" x14ac:dyDescent="0.55000000000000004">
      <c r="A24641" t="s">
        <v>2157</v>
      </c>
      <c r="C24641">
        <v>1983</v>
      </c>
      <c r="D24641">
        <v>485902660</v>
      </c>
    </row>
    <row r="24642" spans="1:4" x14ac:dyDescent="0.55000000000000004">
      <c r="A24642" t="s">
        <v>2157</v>
      </c>
      <c r="C24642">
        <v>1984</v>
      </c>
      <c r="D24642">
        <v>491551170</v>
      </c>
    </row>
    <row r="24643" spans="1:4" x14ac:dyDescent="0.55000000000000004">
      <c r="A24643" t="s">
        <v>2157</v>
      </c>
      <c r="C24643">
        <v>1985</v>
      </c>
      <c r="D24643">
        <v>501907460</v>
      </c>
    </row>
    <row r="24644" spans="1:4" x14ac:dyDescent="0.55000000000000004">
      <c r="A24644" t="s">
        <v>2157</v>
      </c>
      <c r="C24644">
        <v>1986</v>
      </c>
      <c r="D24644">
        <v>529881500</v>
      </c>
    </row>
    <row r="24645" spans="1:4" x14ac:dyDescent="0.55000000000000004">
      <c r="A24645" t="s">
        <v>2157</v>
      </c>
      <c r="C24645">
        <v>1987</v>
      </c>
      <c r="D24645">
        <v>557404000</v>
      </c>
    </row>
    <row r="24646" spans="1:4" x14ac:dyDescent="0.55000000000000004">
      <c r="A24646" t="s">
        <v>2157</v>
      </c>
      <c r="C24646">
        <v>1988</v>
      </c>
      <c r="D24646">
        <v>580437800</v>
      </c>
    </row>
    <row r="24647" spans="1:4" x14ac:dyDescent="0.55000000000000004">
      <c r="A24647" t="s">
        <v>2157</v>
      </c>
      <c r="C24647">
        <v>1989</v>
      </c>
      <c r="D24647">
        <v>579902140</v>
      </c>
    </row>
    <row r="24648" spans="1:4" x14ac:dyDescent="0.55000000000000004">
      <c r="A24648" t="s">
        <v>2157</v>
      </c>
      <c r="C24648">
        <v>1990</v>
      </c>
      <c r="D24648">
        <v>598367400</v>
      </c>
    </row>
    <row r="24649" spans="1:4" x14ac:dyDescent="0.55000000000000004">
      <c r="A24649" t="s">
        <v>2157</v>
      </c>
      <c r="C24649">
        <v>1991</v>
      </c>
      <c r="D24649">
        <v>606069000</v>
      </c>
    </row>
    <row r="24650" spans="1:4" x14ac:dyDescent="0.55000000000000004">
      <c r="A24650" t="s">
        <v>2157</v>
      </c>
      <c r="C24650">
        <v>1992</v>
      </c>
      <c r="D24650">
        <v>617997500</v>
      </c>
    </row>
    <row r="24651" spans="1:4" x14ac:dyDescent="0.55000000000000004">
      <c r="A24651" t="s">
        <v>2157</v>
      </c>
      <c r="C24651">
        <v>1993</v>
      </c>
      <c r="D24651">
        <v>652739200</v>
      </c>
    </row>
    <row r="24652" spans="1:4" x14ac:dyDescent="0.55000000000000004">
      <c r="A24652" t="s">
        <v>2157</v>
      </c>
      <c r="C24652">
        <v>1994</v>
      </c>
      <c r="D24652">
        <v>655626000</v>
      </c>
    </row>
    <row r="24653" spans="1:4" x14ac:dyDescent="0.55000000000000004">
      <c r="A24653" t="s">
        <v>2157</v>
      </c>
      <c r="C24653">
        <v>1995</v>
      </c>
      <c r="D24653">
        <v>689657540</v>
      </c>
    </row>
    <row r="24654" spans="1:4" x14ac:dyDescent="0.55000000000000004">
      <c r="A24654" t="s">
        <v>2157</v>
      </c>
      <c r="C24654">
        <v>1996</v>
      </c>
      <c r="D24654">
        <v>719898600</v>
      </c>
    </row>
    <row r="24655" spans="1:4" x14ac:dyDescent="0.55000000000000004">
      <c r="A24655" t="s">
        <v>2157</v>
      </c>
      <c r="C24655">
        <v>1997</v>
      </c>
      <c r="D24655">
        <v>766825300</v>
      </c>
    </row>
    <row r="24656" spans="1:4" x14ac:dyDescent="0.55000000000000004">
      <c r="A24656" t="s">
        <v>2157</v>
      </c>
      <c r="C24656">
        <v>1998</v>
      </c>
      <c r="D24656">
        <v>791080640</v>
      </c>
    </row>
    <row r="24657" spans="1:4" x14ac:dyDescent="0.55000000000000004">
      <c r="A24657" t="s">
        <v>2157</v>
      </c>
      <c r="C24657">
        <v>1999</v>
      </c>
      <c r="D24657">
        <v>812940100</v>
      </c>
    </row>
    <row r="24658" spans="1:4" x14ac:dyDescent="0.55000000000000004">
      <c r="A24658" t="s">
        <v>2157</v>
      </c>
      <c r="C24658">
        <v>2000</v>
      </c>
      <c r="D24658">
        <v>812034600</v>
      </c>
    </row>
    <row r="24659" spans="1:4" x14ac:dyDescent="0.55000000000000004">
      <c r="A24659" t="s">
        <v>2157</v>
      </c>
      <c r="C24659">
        <v>2001</v>
      </c>
      <c r="D24659">
        <v>791451100</v>
      </c>
    </row>
    <row r="24660" spans="1:4" x14ac:dyDescent="0.55000000000000004">
      <c r="A24660" t="s">
        <v>2157</v>
      </c>
      <c r="C24660">
        <v>2002</v>
      </c>
      <c r="D24660">
        <v>819742700</v>
      </c>
    </row>
    <row r="24661" spans="1:4" x14ac:dyDescent="0.55000000000000004">
      <c r="A24661" t="s">
        <v>2157</v>
      </c>
      <c r="C24661">
        <v>2003</v>
      </c>
      <c r="D24661">
        <v>820543900</v>
      </c>
    </row>
    <row r="24662" spans="1:4" x14ac:dyDescent="0.55000000000000004">
      <c r="A24662" t="s">
        <v>2157</v>
      </c>
      <c r="C24662">
        <v>2004</v>
      </c>
      <c r="D24662">
        <v>857033500</v>
      </c>
    </row>
    <row r="24663" spans="1:4" x14ac:dyDescent="0.55000000000000004">
      <c r="A24663" t="s">
        <v>2157</v>
      </c>
      <c r="C24663">
        <v>2005</v>
      </c>
      <c r="D24663">
        <v>881900740</v>
      </c>
    </row>
    <row r="24664" spans="1:4" x14ac:dyDescent="0.55000000000000004">
      <c r="A24664" t="s">
        <v>2157</v>
      </c>
      <c r="C24664">
        <v>2006</v>
      </c>
      <c r="D24664">
        <v>909777860</v>
      </c>
    </row>
    <row r="24665" spans="1:4" x14ac:dyDescent="0.55000000000000004">
      <c r="A24665" t="s">
        <v>2157</v>
      </c>
      <c r="C24665">
        <v>2007</v>
      </c>
      <c r="D24665">
        <v>944882940</v>
      </c>
    </row>
    <row r="24666" spans="1:4" x14ac:dyDescent="0.55000000000000004">
      <c r="A24666" t="s">
        <v>2157</v>
      </c>
      <c r="C24666">
        <v>2008</v>
      </c>
      <c r="D24666">
        <v>988742600</v>
      </c>
    </row>
    <row r="24667" spans="1:4" x14ac:dyDescent="0.55000000000000004">
      <c r="A24667" t="s">
        <v>2157</v>
      </c>
      <c r="C24667">
        <v>2009</v>
      </c>
      <c r="D24667">
        <v>961341600</v>
      </c>
    </row>
    <row r="24668" spans="1:4" x14ac:dyDescent="0.55000000000000004">
      <c r="A24668" t="s">
        <v>2157</v>
      </c>
      <c r="C24668">
        <v>2010</v>
      </c>
      <c r="D24668">
        <v>1072125250</v>
      </c>
    </row>
    <row r="24669" spans="1:4" x14ac:dyDescent="0.55000000000000004">
      <c r="A24669" t="s">
        <v>2157</v>
      </c>
      <c r="C24669">
        <v>2011</v>
      </c>
      <c r="D24669">
        <v>1088221400</v>
      </c>
    </row>
    <row r="24670" spans="1:4" x14ac:dyDescent="0.55000000000000004">
      <c r="A24670" t="s">
        <v>2157</v>
      </c>
      <c r="C24670">
        <v>2012</v>
      </c>
      <c r="D24670">
        <v>1142113800</v>
      </c>
    </row>
    <row r="24671" spans="1:4" x14ac:dyDescent="0.55000000000000004">
      <c r="A24671" t="s">
        <v>2157</v>
      </c>
      <c r="C24671">
        <v>2013</v>
      </c>
      <c r="D24671">
        <v>1205617700</v>
      </c>
    </row>
    <row r="24672" spans="1:4" x14ac:dyDescent="0.55000000000000004">
      <c r="A24672" t="s">
        <v>2157</v>
      </c>
      <c r="C24672">
        <v>2014</v>
      </c>
      <c r="D24672">
        <v>1221043200</v>
      </c>
    </row>
    <row r="24673" spans="1:4" x14ac:dyDescent="0.55000000000000004">
      <c r="A24673" t="s">
        <v>2157</v>
      </c>
      <c r="C24673">
        <v>2015</v>
      </c>
      <c r="D24673">
        <v>1186978400</v>
      </c>
    </row>
    <row r="24674" spans="1:4" x14ac:dyDescent="0.55000000000000004">
      <c r="A24674" t="s">
        <v>2157</v>
      </c>
      <c r="C24674">
        <v>2016</v>
      </c>
      <c r="D24674">
        <v>1142483600</v>
      </c>
    </row>
    <row r="24675" spans="1:4" x14ac:dyDescent="0.55000000000000004">
      <c r="A24675" t="s">
        <v>2157</v>
      </c>
      <c r="C24675">
        <v>2017</v>
      </c>
      <c r="D24675">
        <v>1125791900</v>
      </c>
    </row>
    <row r="24676" spans="1:4" x14ac:dyDescent="0.55000000000000004">
      <c r="A24676" t="s">
        <v>2157</v>
      </c>
      <c r="C24676">
        <v>2018</v>
      </c>
      <c r="D24676">
        <v>1082037000</v>
      </c>
    </row>
    <row r="24677" spans="1:4" x14ac:dyDescent="0.55000000000000004">
      <c r="A24677" t="s">
        <v>2157</v>
      </c>
      <c r="C24677">
        <v>2019</v>
      </c>
      <c r="D24677">
        <v>1094835500</v>
      </c>
    </row>
    <row r="24678" spans="1:4" x14ac:dyDescent="0.55000000000000004">
      <c r="A24678" t="s">
        <v>2157</v>
      </c>
      <c r="C24678">
        <v>2020</v>
      </c>
      <c r="D24678">
        <v>983969500</v>
      </c>
    </row>
    <row r="24679" spans="1:4" x14ac:dyDescent="0.55000000000000004">
      <c r="A24679" t="s">
        <v>2157</v>
      </c>
      <c r="C24679">
        <v>2021</v>
      </c>
      <c r="D24679">
        <v>1110534700</v>
      </c>
    </row>
    <row r="24680" spans="1:4" x14ac:dyDescent="0.55000000000000004">
      <c r="A24680" t="s">
        <v>2157</v>
      </c>
      <c r="C24680">
        <v>2022</v>
      </c>
      <c r="D24680">
        <v>1100027800</v>
      </c>
    </row>
    <row r="24681" spans="1:4" x14ac:dyDescent="0.55000000000000004">
      <c r="A24681" t="s">
        <v>2157</v>
      </c>
      <c r="C24681">
        <v>2023</v>
      </c>
      <c r="D24681">
        <v>1107388300</v>
      </c>
    </row>
    <row r="24682" spans="1:4" x14ac:dyDescent="0.55000000000000004">
      <c r="A24682" t="s">
        <v>2157</v>
      </c>
      <c r="C24682">
        <v>2024</v>
      </c>
      <c r="D24682">
        <v>1109841200</v>
      </c>
    </row>
    <row r="24683" spans="1:4" x14ac:dyDescent="0.55000000000000004">
      <c r="A24683" t="s">
        <v>1633</v>
      </c>
      <c r="B24683" t="s">
        <v>2158</v>
      </c>
      <c r="C24683">
        <v>1905</v>
      </c>
      <c r="D24683">
        <v>771</v>
      </c>
    </row>
    <row r="24684" spans="1:4" x14ac:dyDescent="0.55000000000000004">
      <c r="A24684" t="s">
        <v>1633</v>
      </c>
      <c r="B24684" t="s">
        <v>2158</v>
      </c>
      <c r="C24684">
        <v>1909</v>
      </c>
      <c r="D24684">
        <v>8292</v>
      </c>
    </row>
    <row r="24685" spans="1:4" x14ac:dyDescent="0.55000000000000004">
      <c r="A24685" t="s">
        <v>1633</v>
      </c>
      <c r="B24685" t="s">
        <v>2158</v>
      </c>
      <c r="C24685">
        <v>1910</v>
      </c>
      <c r="D24685">
        <v>10413</v>
      </c>
    </row>
    <row r="24686" spans="1:4" x14ac:dyDescent="0.55000000000000004">
      <c r="A24686" t="s">
        <v>1633</v>
      </c>
      <c r="B24686" t="s">
        <v>2158</v>
      </c>
      <c r="C24686">
        <v>1911</v>
      </c>
      <c r="D24686">
        <v>12342</v>
      </c>
    </row>
    <row r="24687" spans="1:4" x14ac:dyDescent="0.55000000000000004">
      <c r="A24687" t="s">
        <v>1633</v>
      </c>
      <c r="B24687" t="s">
        <v>2158</v>
      </c>
      <c r="C24687">
        <v>1912</v>
      </c>
      <c r="D24687">
        <v>15427</v>
      </c>
    </row>
    <row r="24688" spans="1:4" x14ac:dyDescent="0.55000000000000004">
      <c r="A24688" t="s">
        <v>1633</v>
      </c>
      <c r="B24688" t="s">
        <v>2158</v>
      </c>
      <c r="C24688">
        <v>1913</v>
      </c>
      <c r="D24688">
        <v>17934</v>
      </c>
    </row>
    <row r="24689" spans="1:4" x14ac:dyDescent="0.55000000000000004">
      <c r="A24689" t="s">
        <v>1633</v>
      </c>
      <c r="B24689" t="s">
        <v>2158</v>
      </c>
      <c r="C24689">
        <v>1914</v>
      </c>
      <c r="D24689">
        <v>25648</v>
      </c>
    </row>
    <row r="24690" spans="1:4" x14ac:dyDescent="0.55000000000000004">
      <c r="A24690" t="s">
        <v>1633</v>
      </c>
      <c r="B24690" t="s">
        <v>2158</v>
      </c>
      <c r="C24690">
        <v>1915</v>
      </c>
      <c r="D24690">
        <v>32012</v>
      </c>
    </row>
    <row r="24691" spans="1:4" x14ac:dyDescent="0.55000000000000004">
      <c r="A24691" t="s">
        <v>1633</v>
      </c>
      <c r="B24691" t="s">
        <v>2158</v>
      </c>
      <c r="C24691">
        <v>1916</v>
      </c>
      <c r="D24691">
        <v>26612</v>
      </c>
    </row>
    <row r="24692" spans="1:4" x14ac:dyDescent="0.55000000000000004">
      <c r="A24692" t="s">
        <v>1633</v>
      </c>
      <c r="B24692" t="s">
        <v>2158</v>
      </c>
      <c r="C24692">
        <v>1918</v>
      </c>
      <c r="D24692">
        <v>26227</v>
      </c>
    </row>
    <row r="24693" spans="1:4" x14ac:dyDescent="0.55000000000000004">
      <c r="A24693" t="s">
        <v>1633</v>
      </c>
      <c r="B24693" t="s">
        <v>2158</v>
      </c>
      <c r="C24693">
        <v>1919</v>
      </c>
      <c r="D24693">
        <v>31048</v>
      </c>
    </row>
    <row r="24694" spans="1:4" x14ac:dyDescent="0.55000000000000004">
      <c r="A24694" t="s">
        <v>1633</v>
      </c>
      <c r="B24694" t="s">
        <v>2158</v>
      </c>
      <c r="C24694">
        <v>1920</v>
      </c>
      <c r="D24694">
        <v>40304</v>
      </c>
    </row>
    <row r="24695" spans="1:4" x14ac:dyDescent="0.55000000000000004">
      <c r="A24695" t="s">
        <v>1633</v>
      </c>
      <c r="B24695" t="s">
        <v>2158</v>
      </c>
      <c r="C24695">
        <v>1921</v>
      </c>
      <c r="D24695">
        <v>43389</v>
      </c>
    </row>
    <row r="24696" spans="1:4" x14ac:dyDescent="0.55000000000000004">
      <c r="A24696" t="s">
        <v>1633</v>
      </c>
      <c r="B24696" t="s">
        <v>2158</v>
      </c>
      <c r="C24696">
        <v>1922</v>
      </c>
      <c r="D24696">
        <v>44354</v>
      </c>
    </row>
    <row r="24697" spans="1:4" x14ac:dyDescent="0.55000000000000004">
      <c r="A24697" t="s">
        <v>1633</v>
      </c>
      <c r="B24697" t="s">
        <v>2158</v>
      </c>
      <c r="C24697">
        <v>1923</v>
      </c>
      <c r="D24697">
        <v>53032</v>
      </c>
    </row>
    <row r="24698" spans="1:4" x14ac:dyDescent="0.55000000000000004">
      <c r="A24698" t="s">
        <v>1633</v>
      </c>
      <c r="B24698" t="s">
        <v>2158</v>
      </c>
      <c r="C24698">
        <v>1924</v>
      </c>
      <c r="D24698">
        <v>55731</v>
      </c>
    </row>
    <row r="24699" spans="1:4" x14ac:dyDescent="0.55000000000000004">
      <c r="A24699" t="s">
        <v>1633</v>
      </c>
      <c r="B24699" t="s">
        <v>2158</v>
      </c>
      <c r="C24699">
        <v>1925</v>
      </c>
      <c r="D24699">
        <v>88900</v>
      </c>
    </row>
    <row r="24700" spans="1:4" x14ac:dyDescent="0.55000000000000004">
      <c r="A24700" t="s">
        <v>1633</v>
      </c>
      <c r="B24700" t="s">
        <v>2158</v>
      </c>
      <c r="C24700">
        <v>1926</v>
      </c>
      <c r="D24700">
        <v>95457</v>
      </c>
    </row>
    <row r="24701" spans="1:4" x14ac:dyDescent="0.55000000000000004">
      <c r="A24701" t="s">
        <v>1633</v>
      </c>
      <c r="B24701" t="s">
        <v>2158</v>
      </c>
      <c r="C24701">
        <v>1927</v>
      </c>
      <c r="D24701">
        <v>98928</v>
      </c>
    </row>
    <row r="24702" spans="1:4" x14ac:dyDescent="0.55000000000000004">
      <c r="A24702" t="s">
        <v>1633</v>
      </c>
      <c r="B24702" t="s">
        <v>2158</v>
      </c>
      <c r="C24702">
        <v>1928</v>
      </c>
      <c r="D24702">
        <v>113970</v>
      </c>
    </row>
    <row r="24703" spans="1:4" x14ac:dyDescent="0.55000000000000004">
      <c r="A24703" t="s">
        <v>1633</v>
      </c>
      <c r="B24703" t="s">
        <v>2158</v>
      </c>
      <c r="C24703">
        <v>1929</v>
      </c>
      <c r="D24703">
        <v>130940.01</v>
      </c>
    </row>
    <row r="24704" spans="1:4" x14ac:dyDescent="0.55000000000000004">
      <c r="A24704" t="s">
        <v>1633</v>
      </c>
      <c r="B24704" t="s">
        <v>2158</v>
      </c>
      <c r="C24704">
        <v>1930</v>
      </c>
      <c r="D24704">
        <v>123419</v>
      </c>
    </row>
    <row r="24705" spans="1:4" x14ac:dyDescent="0.55000000000000004">
      <c r="A24705" t="s">
        <v>1633</v>
      </c>
      <c r="B24705" t="s">
        <v>2158</v>
      </c>
      <c r="C24705">
        <v>1931</v>
      </c>
      <c r="D24705">
        <v>130747.01</v>
      </c>
    </row>
    <row r="24706" spans="1:4" x14ac:dyDescent="0.55000000000000004">
      <c r="A24706" t="s">
        <v>1633</v>
      </c>
      <c r="B24706" t="s">
        <v>2158</v>
      </c>
      <c r="C24706">
        <v>1932</v>
      </c>
      <c r="D24706">
        <v>154081</v>
      </c>
    </row>
    <row r="24707" spans="1:4" x14ac:dyDescent="0.55000000000000004">
      <c r="A24707" t="s">
        <v>1633</v>
      </c>
      <c r="B24707" t="s">
        <v>2158</v>
      </c>
      <c r="C24707">
        <v>1933</v>
      </c>
      <c r="D24707">
        <v>181657</v>
      </c>
    </row>
    <row r="24708" spans="1:4" x14ac:dyDescent="0.55000000000000004">
      <c r="A24708" t="s">
        <v>1633</v>
      </c>
      <c r="B24708" t="s">
        <v>2158</v>
      </c>
      <c r="C24708">
        <v>1934</v>
      </c>
      <c r="D24708">
        <v>241584</v>
      </c>
    </row>
    <row r="24709" spans="1:4" x14ac:dyDescent="0.55000000000000004">
      <c r="A24709" t="s">
        <v>1633</v>
      </c>
      <c r="B24709" t="s">
        <v>2158</v>
      </c>
      <c r="C24709">
        <v>1935</v>
      </c>
      <c r="D24709">
        <v>284151</v>
      </c>
    </row>
    <row r="24710" spans="1:4" x14ac:dyDescent="0.55000000000000004">
      <c r="A24710" t="s">
        <v>1633</v>
      </c>
      <c r="B24710" t="s">
        <v>2158</v>
      </c>
      <c r="C24710">
        <v>1936</v>
      </c>
      <c r="D24710">
        <v>333496</v>
      </c>
    </row>
    <row r="24711" spans="1:4" x14ac:dyDescent="0.55000000000000004">
      <c r="A24711" t="s">
        <v>1633</v>
      </c>
      <c r="B24711" t="s">
        <v>2158</v>
      </c>
      <c r="C24711">
        <v>1937</v>
      </c>
      <c r="D24711">
        <v>356810</v>
      </c>
    </row>
    <row r="24712" spans="1:4" x14ac:dyDescent="0.55000000000000004">
      <c r="A24712" t="s">
        <v>1633</v>
      </c>
      <c r="B24712" t="s">
        <v>2158</v>
      </c>
      <c r="C24712">
        <v>1938</v>
      </c>
      <c r="D24712">
        <v>477477</v>
      </c>
    </row>
    <row r="24713" spans="1:4" x14ac:dyDescent="0.55000000000000004">
      <c r="A24713" t="s">
        <v>1633</v>
      </c>
      <c r="B24713" t="s">
        <v>2158</v>
      </c>
      <c r="C24713">
        <v>1939</v>
      </c>
      <c r="D24713">
        <v>623204</v>
      </c>
    </row>
    <row r="24714" spans="1:4" x14ac:dyDescent="0.55000000000000004">
      <c r="A24714" t="s">
        <v>1633</v>
      </c>
      <c r="B24714" t="s">
        <v>2158</v>
      </c>
      <c r="C24714">
        <v>1940</v>
      </c>
      <c r="D24714">
        <v>801645</v>
      </c>
    </row>
    <row r="24715" spans="1:4" x14ac:dyDescent="0.55000000000000004">
      <c r="A24715" t="s">
        <v>1633</v>
      </c>
      <c r="B24715" t="s">
        <v>2158</v>
      </c>
      <c r="C24715">
        <v>1941</v>
      </c>
      <c r="D24715">
        <v>893930</v>
      </c>
    </row>
    <row r="24716" spans="1:4" x14ac:dyDescent="0.55000000000000004">
      <c r="A24716" t="s">
        <v>1633</v>
      </c>
      <c r="B24716" t="s">
        <v>2158</v>
      </c>
      <c r="C24716">
        <v>1942</v>
      </c>
      <c r="D24716">
        <v>986907</v>
      </c>
    </row>
    <row r="24717" spans="1:4" x14ac:dyDescent="0.55000000000000004">
      <c r="A24717" t="s">
        <v>1633</v>
      </c>
      <c r="B24717" t="s">
        <v>2158</v>
      </c>
      <c r="C24717">
        <v>1943</v>
      </c>
      <c r="D24717">
        <v>956392</v>
      </c>
    </row>
    <row r="24718" spans="1:4" x14ac:dyDescent="0.55000000000000004">
      <c r="A24718" t="s">
        <v>1633</v>
      </c>
      <c r="B24718" t="s">
        <v>2158</v>
      </c>
      <c r="C24718">
        <v>1944</v>
      </c>
      <c r="D24718">
        <v>1010473</v>
      </c>
    </row>
    <row r="24719" spans="1:4" x14ac:dyDescent="0.55000000000000004">
      <c r="A24719" t="s">
        <v>1633</v>
      </c>
      <c r="B24719" t="s">
        <v>2158</v>
      </c>
      <c r="C24719">
        <v>1945</v>
      </c>
      <c r="D24719">
        <v>3634</v>
      </c>
    </row>
    <row r="24720" spans="1:4" x14ac:dyDescent="0.55000000000000004">
      <c r="A24720" t="s">
        <v>1633</v>
      </c>
      <c r="B24720" t="s">
        <v>2158</v>
      </c>
      <c r="C24720">
        <v>1946</v>
      </c>
      <c r="D24720">
        <v>487282</v>
      </c>
    </row>
    <row r="24721" spans="1:4" x14ac:dyDescent="0.55000000000000004">
      <c r="A24721" t="s">
        <v>1633</v>
      </c>
      <c r="B24721" t="s">
        <v>2158</v>
      </c>
      <c r="C24721">
        <v>1947</v>
      </c>
      <c r="D24721">
        <v>897620</v>
      </c>
    </row>
    <row r="24722" spans="1:4" x14ac:dyDescent="0.55000000000000004">
      <c r="A24722" t="s">
        <v>1633</v>
      </c>
      <c r="B24722" t="s">
        <v>2158</v>
      </c>
      <c r="C24722">
        <v>1948</v>
      </c>
      <c r="D24722">
        <v>1670725</v>
      </c>
    </row>
    <row r="24723" spans="1:4" x14ac:dyDescent="0.55000000000000004">
      <c r="A24723" t="s">
        <v>1633</v>
      </c>
      <c r="B24723" t="s">
        <v>2158</v>
      </c>
      <c r="C24723">
        <v>1949</v>
      </c>
      <c r="D24723">
        <v>2176327</v>
      </c>
    </row>
    <row r="24724" spans="1:4" x14ac:dyDescent="0.55000000000000004">
      <c r="A24724" t="s">
        <v>1633</v>
      </c>
      <c r="B24724" t="s">
        <v>2158</v>
      </c>
      <c r="C24724">
        <v>1950</v>
      </c>
      <c r="D24724">
        <v>2183685</v>
      </c>
    </row>
    <row r="24725" spans="1:4" x14ac:dyDescent="0.55000000000000004">
      <c r="A24725" t="s">
        <v>1633</v>
      </c>
      <c r="B24725" t="s">
        <v>2158</v>
      </c>
      <c r="C24725">
        <v>1951</v>
      </c>
      <c r="D24725">
        <v>2923842</v>
      </c>
    </row>
    <row r="24726" spans="1:4" x14ac:dyDescent="0.55000000000000004">
      <c r="A24726" t="s">
        <v>1633</v>
      </c>
      <c r="B24726" t="s">
        <v>2158</v>
      </c>
      <c r="C24726">
        <v>1952</v>
      </c>
      <c r="D24726">
        <v>3462331</v>
      </c>
    </row>
    <row r="24727" spans="1:4" x14ac:dyDescent="0.55000000000000004">
      <c r="A24727" t="s">
        <v>1633</v>
      </c>
      <c r="B24727" t="s">
        <v>2158</v>
      </c>
      <c r="C24727">
        <v>1953</v>
      </c>
      <c r="D24727">
        <v>4693406</v>
      </c>
    </row>
    <row r="24728" spans="1:4" x14ac:dyDescent="0.55000000000000004">
      <c r="A24728" t="s">
        <v>1633</v>
      </c>
      <c r="B24728" t="s">
        <v>2158</v>
      </c>
      <c r="C24728">
        <v>1954</v>
      </c>
      <c r="D24728">
        <v>5158674</v>
      </c>
    </row>
    <row r="24729" spans="1:4" x14ac:dyDescent="0.55000000000000004">
      <c r="A24729" t="s">
        <v>1633</v>
      </c>
      <c r="B24729" t="s">
        <v>2158</v>
      </c>
      <c r="C24729">
        <v>1955</v>
      </c>
      <c r="D24729">
        <v>6444738</v>
      </c>
    </row>
    <row r="24730" spans="1:4" x14ac:dyDescent="0.55000000000000004">
      <c r="A24730" t="s">
        <v>1633</v>
      </c>
      <c r="B24730" t="s">
        <v>2158</v>
      </c>
      <c r="C24730">
        <v>1956</v>
      </c>
      <c r="D24730">
        <v>7554990</v>
      </c>
    </row>
    <row r="24731" spans="1:4" x14ac:dyDescent="0.55000000000000004">
      <c r="A24731" t="s">
        <v>1633</v>
      </c>
      <c r="B24731" t="s">
        <v>2158</v>
      </c>
      <c r="C24731">
        <v>1957</v>
      </c>
      <c r="D24731">
        <v>8214302</v>
      </c>
    </row>
    <row r="24732" spans="1:4" x14ac:dyDescent="0.55000000000000004">
      <c r="A24732" t="s">
        <v>1633</v>
      </c>
      <c r="B24732" t="s">
        <v>2158</v>
      </c>
      <c r="C24732">
        <v>1958</v>
      </c>
      <c r="D24732">
        <v>9008587</v>
      </c>
    </row>
    <row r="24733" spans="1:4" x14ac:dyDescent="0.55000000000000004">
      <c r="A24733" t="s">
        <v>1633</v>
      </c>
      <c r="B24733" t="s">
        <v>2158</v>
      </c>
      <c r="C24733">
        <v>1959</v>
      </c>
      <c r="D24733">
        <v>11221376</v>
      </c>
    </row>
    <row r="24734" spans="1:4" x14ac:dyDescent="0.55000000000000004">
      <c r="A24734" t="s">
        <v>1633</v>
      </c>
      <c r="B24734" t="s">
        <v>2158</v>
      </c>
      <c r="C24734">
        <v>1960</v>
      </c>
      <c r="D24734">
        <v>12540118</v>
      </c>
    </row>
    <row r="24735" spans="1:4" x14ac:dyDescent="0.55000000000000004">
      <c r="A24735" t="s">
        <v>1633</v>
      </c>
      <c r="B24735" t="s">
        <v>2158</v>
      </c>
      <c r="C24735">
        <v>1961</v>
      </c>
      <c r="D24735">
        <v>14448706</v>
      </c>
    </row>
    <row r="24736" spans="1:4" x14ac:dyDescent="0.55000000000000004">
      <c r="A24736" t="s">
        <v>1633</v>
      </c>
      <c r="B24736" t="s">
        <v>2158</v>
      </c>
      <c r="C24736">
        <v>1962</v>
      </c>
      <c r="D24736">
        <v>17261588</v>
      </c>
    </row>
    <row r="24737" spans="1:4" x14ac:dyDescent="0.55000000000000004">
      <c r="A24737" t="s">
        <v>1633</v>
      </c>
      <c r="B24737" t="s">
        <v>2158</v>
      </c>
      <c r="C24737">
        <v>1963</v>
      </c>
      <c r="D24737">
        <v>21083172</v>
      </c>
    </row>
    <row r="24738" spans="1:4" x14ac:dyDescent="0.55000000000000004">
      <c r="A24738" t="s">
        <v>1633</v>
      </c>
      <c r="B24738" t="s">
        <v>2158</v>
      </c>
      <c r="C24738">
        <v>1964</v>
      </c>
      <c r="D24738">
        <v>22195154</v>
      </c>
    </row>
    <row r="24739" spans="1:4" x14ac:dyDescent="0.55000000000000004">
      <c r="A24739" t="s">
        <v>1633</v>
      </c>
      <c r="B24739" t="s">
        <v>2158</v>
      </c>
      <c r="C24739">
        <v>1965</v>
      </c>
      <c r="D24739">
        <v>24978308</v>
      </c>
    </row>
    <row r="24740" spans="1:4" x14ac:dyDescent="0.55000000000000004">
      <c r="A24740" t="s">
        <v>1633</v>
      </c>
      <c r="B24740" t="s">
        <v>2158</v>
      </c>
      <c r="C24740">
        <v>1966</v>
      </c>
      <c r="D24740">
        <v>29982234</v>
      </c>
    </row>
    <row r="24741" spans="1:4" x14ac:dyDescent="0.55000000000000004">
      <c r="A24741" t="s">
        <v>1633</v>
      </c>
      <c r="B24741" t="s">
        <v>2158</v>
      </c>
      <c r="C24741">
        <v>1967</v>
      </c>
      <c r="D24741">
        <v>35113236</v>
      </c>
    </row>
    <row r="24742" spans="1:4" x14ac:dyDescent="0.55000000000000004">
      <c r="A24742" t="s">
        <v>1633</v>
      </c>
      <c r="B24742" t="s">
        <v>2158</v>
      </c>
      <c r="C24742">
        <v>1968</v>
      </c>
      <c r="D24742">
        <v>37197144</v>
      </c>
    </row>
    <row r="24743" spans="1:4" x14ac:dyDescent="0.55000000000000004">
      <c r="A24743" t="s">
        <v>1633</v>
      </c>
      <c r="B24743" t="s">
        <v>2158</v>
      </c>
      <c r="C24743">
        <v>1969</v>
      </c>
      <c r="D24743">
        <v>42468220</v>
      </c>
    </row>
    <row r="24744" spans="1:4" x14ac:dyDescent="0.55000000000000004">
      <c r="A24744" t="s">
        <v>1633</v>
      </c>
      <c r="B24744" t="s">
        <v>2158</v>
      </c>
      <c r="C24744">
        <v>1970</v>
      </c>
      <c r="D24744">
        <v>53716350</v>
      </c>
    </row>
    <row r="24745" spans="1:4" x14ac:dyDescent="0.55000000000000004">
      <c r="A24745" t="s">
        <v>1633</v>
      </c>
      <c r="B24745" t="s">
        <v>2158</v>
      </c>
      <c r="C24745">
        <v>1971</v>
      </c>
      <c r="D24745">
        <v>58533736</v>
      </c>
    </row>
    <row r="24746" spans="1:4" x14ac:dyDescent="0.55000000000000004">
      <c r="A24746" t="s">
        <v>1633</v>
      </c>
      <c r="B24746" t="s">
        <v>2158</v>
      </c>
      <c r="C24746">
        <v>1972</v>
      </c>
      <c r="D24746">
        <v>60247064</v>
      </c>
    </row>
    <row r="24747" spans="1:4" x14ac:dyDescent="0.55000000000000004">
      <c r="A24747" t="s">
        <v>1633</v>
      </c>
      <c r="B24747" t="s">
        <v>2158</v>
      </c>
      <c r="C24747">
        <v>1973</v>
      </c>
      <c r="D24747">
        <v>72974840</v>
      </c>
    </row>
    <row r="24748" spans="1:4" x14ac:dyDescent="0.55000000000000004">
      <c r="A24748" t="s">
        <v>1633</v>
      </c>
      <c r="B24748" t="s">
        <v>2158</v>
      </c>
      <c r="C24748">
        <v>1974</v>
      </c>
      <c r="D24748">
        <v>75550730</v>
      </c>
    </row>
    <row r="24749" spans="1:4" x14ac:dyDescent="0.55000000000000004">
      <c r="A24749" t="s">
        <v>1633</v>
      </c>
      <c r="B24749" t="s">
        <v>2158</v>
      </c>
      <c r="C24749">
        <v>1975</v>
      </c>
      <c r="D24749">
        <v>81665790</v>
      </c>
    </row>
    <row r="24750" spans="1:4" x14ac:dyDescent="0.55000000000000004">
      <c r="A24750" t="s">
        <v>1633</v>
      </c>
      <c r="B24750" t="s">
        <v>2158</v>
      </c>
      <c r="C24750">
        <v>1976</v>
      </c>
      <c r="D24750">
        <v>93104550</v>
      </c>
    </row>
    <row r="24751" spans="1:4" x14ac:dyDescent="0.55000000000000004">
      <c r="A24751" t="s">
        <v>1633</v>
      </c>
      <c r="B24751" t="s">
        <v>2158</v>
      </c>
      <c r="C24751">
        <v>1977</v>
      </c>
      <c r="D24751">
        <v>105459704</v>
      </c>
    </row>
    <row r="24752" spans="1:4" x14ac:dyDescent="0.55000000000000004">
      <c r="A24752" t="s">
        <v>1633</v>
      </c>
      <c r="B24752" t="s">
        <v>2158</v>
      </c>
      <c r="C24752">
        <v>1978</v>
      </c>
      <c r="D24752">
        <v>113119300</v>
      </c>
    </row>
    <row r="24753" spans="1:4" x14ac:dyDescent="0.55000000000000004">
      <c r="A24753" t="s">
        <v>1633</v>
      </c>
      <c r="B24753" t="s">
        <v>2158</v>
      </c>
      <c r="C24753">
        <v>1979</v>
      </c>
      <c r="D24753">
        <v>132874240</v>
      </c>
    </row>
    <row r="24754" spans="1:4" x14ac:dyDescent="0.55000000000000004">
      <c r="A24754" t="s">
        <v>1633</v>
      </c>
      <c r="B24754" t="s">
        <v>2158</v>
      </c>
      <c r="C24754">
        <v>1980</v>
      </c>
      <c r="D24754">
        <v>134524430</v>
      </c>
    </row>
    <row r="24755" spans="1:4" x14ac:dyDescent="0.55000000000000004">
      <c r="A24755" t="s">
        <v>1633</v>
      </c>
      <c r="B24755" t="s">
        <v>2158</v>
      </c>
      <c r="C24755">
        <v>1981</v>
      </c>
      <c r="D24755">
        <v>139589740</v>
      </c>
    </row>
    <row r="24756" spans="1:4" x14ac:dyDescent="0.55000000000000004">
      <c r="A24756" t="s">
        <v>1633</v>
      </c>
      <c r="B24756" t="s">
        <v>2158</v>
      </c>
      <c r="C24756">
        <v>1982</v>
      </c>
      <c r="D24756">
        <v>140781900</v>
      </c>
    </row>
    <row r="24757" spans="1:4" x14ac:dyDescent="0.55000000000000004">
      <c r="A24757" t="s">
        <v>1633</v>
      </c>
      <c r="B24757" t="s">
        <v>2158</v>
      </c>
      <c r="C24757">
        <v>1983</v>
      </c>
      <c r="D24757">
        <v>149133600</v>
      </c>
    </row>
    <row r="24758" spans="1:4" x14ac:dyDescent="0.55000000000000004">
      <c r="A24758" t="s">
        <v>1633</v>
      </c>
      <c r="B24758" t="s">
        <v>2158</v>
      </c>
      <c r="C24758">
        <v>1984</v>
      </c>
      <c r="D24758">
        <v>160700450</v>
      </c>
    </row>
    <row r="24759" spans="1:4" x14ac:dyDescent="0.55000000000000004">
      <c r="A24759" t="s">
        <v>1633</v>
      </c>
      <c r="B24759" t="s">
        <v>2158</v>
      </c>
      <c r="C24759">
        <v>1985</v>
      </c>
      <c r="D24759">
        <v>168757680</v>
      </c>
    </row>
    <row r="24760" spans="1:4" x14ac:dyDescent="0.55000000000000004">
      <c r="A24760" t="s">
        <v>1633</v>
      </c>
      <c r="B24760" t="s">
        <v>2158</v>
      </c>
      <c r="C24760">
        <v>1986</v>
      </c>
      <c r="D24760">
        <v>176297250</v>
      </c>
    </row>
    <row r="24761" spans="1:4" x14ac:dyDescent="0.55000000000000004">
      <c r="A24761" t="s">
        <v>1633</v>
      </c>
      <c r="B24761" t="s">
        <v>2158</v>
      </c>
      <c r="C24761">
        <v>1987</v>
      </c>
      <c r="D24761">
        <v>185358380</v>
      </c>
    </row>
    <row r="24762" spans="1:4" x14ac:dyDescent="0.55000000000000004">
      <c r="A24762" t="s">
        <v>1633</v>
      </c>
      <c r="B24762" t="s">
        <v>2158</v>
      </c>
      <c r="C24762">
        <v>1988</v>
      </c>
      <c r="D24762">
        <v>210953460</v>
      </c>
    </row>
    <row r="24763" spans="1:4" x14ac:dyDescent="0.55000000000000004">
      <c r="A24763" t="s">
        <v>1633</v>
      </c>
      <c r="B24763" t="s">
        <v>2158</v>
      </c>
      <c r="C24763">
        <v>1989</v>
      </c>
      <c r="D24763">
        <v>223510380</v>
      </c>
    </row>
    <row r="24764" spans="1:4" x14ac:dyDescent="0.55000000000000004">
      <c r="A24764" t="s">
        <v>1633</v>
      </c>
      <c r="B24764" t="s">
        <v>2158</v>
      </c>
      <c r="C24764">
        <v>1990</v>
      </c>
      <c r="D24764">
        <v>250510830</v>
      </c>
    </row>
    <row r="24765" spans="1:4" x14ac:dyDescent="0.55000000000000004">
      <c r="A24765" t="s">
        <v>1633</v>
      </c>
      <c r="B24765" t="s">
        <v>2158</v>
      </c>
      <c r="C24765">
        <v>1991</v>
      </c>
      <c r="D24765">
        <v>275688220</v>
      </c>
    </row>
    <row r="24766" spans="1:4" x14ac:dyDescent="0.55000000000000004">
      <c r="A24766" t="s">
        <v>1633</v>
      </c>
      <c r="B24766" t="s">
        <v>2158</v>
      </c>
      <c r="C24766">
        <v>1992</v>
      </c>
      <c r="D24766">
        <v>299905440</v>
      </c>
    </row>
    <row r="24767" spans="1:4" x14ac:dyDescent="0.55000000000000004">
      <c r="A24767" t="s">
        <v>1633</v>
      </c>
      <c r="B24767" t="s">
        <v>2158</v>
      </c>
      <c r="C24767">
        <v>1993</v>
      </c>
      <c r="D24767">
        <v>330173950</v>
      </c>
    </row>
    <row r="24768" spans="1:4" x14ac:dyDescent="0.55000000000000004">
      <c r="A24768" t="s">
        <v>1633</v>
      </c>
      <c r="B24768" t="s">
        <v>2158</v>
      </c>
      <c r="C24768">
        <v>1994</v>
      </c>
      <c r="D24768">
        <v>355694820</v>
      </c>
    </row>
    <row r="24769" spans="1:4" x14ac:dyDescent="0.55000000000000004">
      <c r="A24769" t="s">
        <v>1633</v>
      </c>
      <c r="B24769" t="s">
        <v>2158</v>
      </c>
      <c r="C24769">
        <v>1995</v>
      </c>
      <c r="D24769">
        <v>383665470</v>
      </c>
    </row>
    <row r="24770" spans="1:4" x14ac:dyDescent="0.55000000000000004">
      <c r="A24770" t="s">
        <v>1633</v>
      </c>
      <c r="B24770" t="s">
        <v>2158</v>
      </c>
      <c r="C24770">
        <v>1996</v>
      </c>
      <c r="D24770">
        <v>420996060</v>
      </c>
    </row>
    <row r="24771" spans="1:4" x14ac:dyDescent="0.55000000000000004">
      <c r="A24771" t="s">
        <v>1633</v>
      </c>
      <c r="B24771" t="s">
        <v>2158</v>
      </c>
      <c r="C24771">
        <v>1997</v>
      </c>
      <c r="D24771">
        <v>444967600</v>
      </c>
    </row>
    <row r="24772" spans="1:4" x14ac:dyDescent="0.55000000000000004">
      <c r="A24772" t="s">
        <v>1633</v>
      </c>
      <c r="B24772" t="s">
        <v>2158</v>
      </c>
      <c r="C24772">
        <v>1998</v>
      </c>
      <c r="D24772">
        <v>378037800</v>
      </c>
    </row>
    <row r="24773" spans="1:4" x14ac:dyDescent="0.55000000000000004">
      <c r="A24773" t="s">
        <v>1633</v>
      </c>
      <c r="B24773" t="s">
        <v>2158</v>
      </c>
      <c r="C24773">
        <v>1999</v>
      </c>
      <c r="D24773">
        <v>410518800</v>
      </c>
    </row>
    <row r="24774" spans="1:4" x14ac:dyDescent="0.55000000000000004">
      <c r="A24774" t="s">
        <v>1633</v>
      </c>
      <c r="B24774" t="s">
        <v>2158</v>
      </c>
      <c r="C24774">
        <v>2000</v>
      </c>
      <c r="D24774">
        <v>439980670</v>
      </c>
    </row>
    <row r="24775" spans="1:4" x14ac:dyDescent="0.55000000000000004">
      <c r="A24775" t="s">
        <v>1633</v>
      </c>
      <c r="B24775" t="s">
        <v>2158</v>
      </c>
      <c r="C24775">
        <v>2001</v>
      </c>
      <c r="D24775">
        <v>455630660</v>
      </c>
    </row>
    <row r="24776" spans="1:4" x14ac:dyDescent="0.55000000000000004">
      <c r="A24776" t="s">
        <v>1633</v>
      </c>
      <c r="B24776" t="s">
        <v>2158</v>
      </c>
      <c r="C24776">
        <v>2002</v>
      </c>
      <c r="D24776">
        <v>476064900</v>
      </c>
    </row>
    <row r="24777" spans="1:4" x14ac:dyDescent="0.55000000000000004">
      <c r="A24777" t="s">
        <v>1633</v>
      </c>
      <c r="B24777" t="s">
        <v>2158</v>
      </c>
      <c r="C24777">
        <v>2003</v>
      </c>
      <c r="D24777">
        <v>485212800</v>
      </c>
    </row>
    <row r="24778" spans="1:4" x14ac:dyDescent="0.55000000000000004">
      <c r="A24778" t="s">
        <v>1633</v>
      </c>
      <c r="B24778" t="s">
        <v>2158</v>
      </c>
      <c r="C24778">
        <v>2004</v>
      </c>
      <c r="D24778">
        <v>491389440</v>
      </c>
    </row>
    <row r="24779" spans="1:4" x14ac:dyDescent="0.55000000000000004">
      <c r="A24779" t="s">
        <v>1633</v>
      </c>
      <c r="B24779" t="s">
        <v>2158</v>
      </c>
      <c r="C24779">
        <v>2005</v>
      </c>
      <c r="D24779">
        <v>498688300</v>
      </c>
    </row>
    <row r="24780" spans="1:4" x14ac:dyDescent="0.55000000000000004">
      <c r="A24780" t="s">
        <v>1633</v>
      </c>
      <c r="B24780" t="s">
        <v>2158</v>
      </c>
      <c r="C24780">
        <v>2006</v>
      </c>
      <c r="D24780">
        <v>503478180</v>
      </c>
    </row>
    <row r="24781" spans="1:4" x14ac:dyDescent="0.55000000000000004">
      <c r="A24781" t="s">
        <v>1633</v>
      </c>
      <c r="B24781" t="s">
        <v>2158</v>
      </c>
      <c r="C24781">
        <v>2007</v>
      </c>
      <c r="D24781">
        <v>521708740</v>
      </c>
    </row>
    <row r="24782" spans="1:4" x14ac:dyDescent="0.55000000000000004">
      <c r="A24782" t="s">
        <v>1633</v>
      </c>
      <c r="B24782" t="s">
        <v>2158</v>
      </c>
      <c r="C24782">
        <v>2008</v>
      </c>
      <c r="D24782">
        <v>532650750</v>
      </c>
    </row>
    <row r="24783" spans="1:4" x14ac:dyDescent="0.55000000000000004">
      <c r="A24783" t="s">
        <v>1633</v>
      </c>
      <c r="B24783" t="s">
        <v>2158</v>
      </c>
      <c r="C24783">
        <v>2009</v>
      </c>
      <c r="D24783">
        <v>537819840</v>
      </c>
    </row>
    <row r="24784" spans="1:4" x14ac:dyDescent="0.55000000000000004">
      <c r="A24784" t="s">
        <v>1633</v>
      </c>
      <c r="B24784" t="s">
        <v>2158</v>
      </c>
      <c r="C24784">
        <v>2010</v>
      </c>
      <c r="D24784">
        <v>594339140</v>
      </c>
    </row>
    <row r="24785" spans="1:4" x14ac:dyDescent="0.55000000000000004">
      <c r="A24785" t="s">
        <v>1633</v>
      </c>
      <c r="B24785" t="s">
        <v>2158</v>
      </c>
      <c r="C24785">
        <v>2011</v>
      </c>
      <c r="D24785">
        <v>623442800</v>
      </c>
    </row>
    <row r="24786" spans="1:4" x14ac:dyDescent="0.55000000000000004">
      <c r="A24786" t="s">
        <v>1633</v>
      </c>
      <c r="B24786" t="s">
        <v>2158</v>
      </c>
      <c r="C24786">
        <v>2012</v>
      </c>
      <c r="D24786">
        <v>627943040</v>
      </c>
    </row>
    <row r="24787" spans="1:4" x14ac:dyDescent="0.55000000000000004">
      <c r="A24787" t="s">
        <v>1633</v>
      </c>
      <c r="B24787" t="s">
        <v>2158</v>
      </c>
      <c r="C24787">
        <v>2013</v>
      </c>
      <c r="D24787">
        <v>634580700</v>
      </c>
    </row>
    <row r="24788" spans="1:4" x14ac:dyDescent="0.55000000000000004">
      <c r="A24788" t="s">
        <v>1633</v>
      </c>
      <c r="B24788" t="s">
        <v>2158</v>
      </c>
      <c r="C24788">
        <v>2014</v>
      </c>
      <c r="D24788">
        <v>629366460</v>
      </c>
    </row>
    <row r="24789" spans="1:4" x14ac:dyDescent="0.55000000000000004">
      <c r="A24789" t="s">
        <v>1633</v>
      </c>
      <c r="B24789" t="s">
        <v>2158</v>
      </c>
      <c r="C24789">
        <v>2015</v>
      </c>
      <c r="D24789">
        <v>634177300</v>
      </c>
    </row>
    <row r="24790" spans="1:4" x14ac:dyDescent="0.55000000000000004">
      <c r="A24790" t="s">
        <v>1633</v>
      </c>
      <c r="B24790" t="s">
        <v>2158</v>
      </c>
      <c r="C24790">
        <v>2016</v>
      </c>
      <c r="D24790">
        <v>637914050</v>
      </c>
    </row>
    <row r="24791" spans="1:4" x14ac:dyDescent="0.55000000000000004">
      <c r="A24791" t="s">
        <v>1633</v>
      </c>
      <c r="B24791" t="s">
        <v>2158</v>
      </c>
      <c r="C24791">
        <v>2017</v>
      </c>
      <c r="D24791">
        <v>654537300</v>
      </c>
    </row>
    <row r="24792" spans="1:4" x14ac:dyDescent="0.55000000000000004">
      <c r="A24792" t="s">
        <v>1633</v>
      </c>
      <c r="B24792" t="s">
        <v>2158</v>
      </c>
      <c r="C24792">
        <v>2018</v>
      </c>
      <c r="D24792">
        <v>670168700</v>
      </c>
    </row>
    <row r="24793" spans="1:4" x14ac:dyDescent="0.55000000000000004">
      <c r="A24793" t="s">
        <v>1633</v>
      </c>
      <c r="B24793" t="s">
        <v>2158</v>
      </c>
      <c r="C24793">
        <v>2019</v>
      </c>
      <c r="D24793">
        <v>646102200</v>
      </c>
    </row>
    <row r="24794" spans="1:4" x14ac:dyDescent="0.55000000000000004">
      <c r="A24794" t="s">
        <v>1633</v>
      </c>
      <c r="B24794" t="s">
        <v>2158</v>
      </c>
      <c r="C24794">
        <v>2020</v>
      </c>
      <c r="D24794">
        <v>597634300</v>
      </c>
    </row>
    <row r="24795" spans="1:4" x14ac:dyDescent="0.55000000000000004">
      <c r="A24795" t="s">
        <v>1633</v>
      </c>
      <c r="B24795" t="s">
        <v>2158</v>
      </c>
      <c r="C24795">
        <v>2021</v>
      </c>
      <c r="D24795">
        <v>616075000</v>
      </c>
    </row>
    <row r="24796" spans="1:4" x14ac:dyDescent="0.55000000000000004">
      <c r="A24796" t="s">
        <v>1633</v>
      </c>
      <c r="B24796" t="s">
        <v>2158</v>
      </c>
      <c r="C24796">
        <v>2022</v>
      </c>
      <c r="D24796">
        <v>606877250</v>
      </c>
    </row>
    <row r="24797" spans="1:4" x14ac:dyDescent="0.55000000000000004">
      <c r="A24797" t="s">
        <v>1633</v>
      </c>
      <c r="B24797" t="s">
        <v>2158</v>
      </c>
      <c r="C24797">
        <v>2023</v>
      </c>
      <c r="D24797">
        <v>589178500</v>
      </c>
    </row>
    <row r="24798" spans="1:4" x14ac:dyDescent="0.55000000000000004">
      <c r="A24798" t="s">
        <v>1633</v>
      </c>
      <c r="B24798" t="s">
        <v>2158</v>
      </c>
      <c r="C24798">
        <v>2024</v>
      </c>
      <c r="D24798">
        <v>583679170</v>
      </c>
    </row>
    <row r="24799" spans="1:4" x14ac:dyDescent="0.55000000000000004">
      <c r="A24799" t="s">
        <v>176</v>
      </c>
      <c r="B24799" t="s">
        <v>2159</v>
      </c>
      <c r="C24799">
        <v>1950</v>
      </c>
      <c r="D24799">
        <v>44246</v>
      </c>
    </row>
    <row r="24800" spans="1:4" x14ac:dyDescent="0.55000000000000004">
      <c r="A24800" t="s">
        <v>176</v>
      </c>
      <c r="B24800" t="s">
        <v>2159</v>
      </c>
      <c r="C24800">
        <v>1951</v>
      </c>
      <c r="D24800">
        <v>58110</v>
      </c>
    </row>
    <row r="24801" spans="1:4" x14ac:dyDescent="0.55000000000000004">
      <c r="A24801" t="s">
        <v>176</v>
      </c>
      <c r="B24801" t="s">
        <v>2159</v>
      </c>
      <c r="C24801">
        <v>1952</v>
      </c>
      <c r="D24801">
        <v>61059</v>
      </c>
    </row>
    <row r="24802" spans="1:4" x14ac:dyDescent="0.55000000000000004">
      <c r="A24802" t="s">
        <v>176</v>
      </c>
      <c r="B24802" t="s">
        <v>2159</v>
      </c>
      <c r="C24802">
        <v>1953</v>
      </c>
      <c r="D24802">
        <v>66959</v>
      </c>
    </row>
    <row r="24803" spans="1:4" x14ac:dyDescent="0.55000000000000004">
      <c r="A24803" t="s">
        <v>176</v>
      </c>
      <c r="B24803" t="s">
        <v>2159</v>
      </c>
      <c r="C24803">
        <v>1954</v>
      </c>
      <c r="D24803">
        <v>65779</v>
      </c>
    </row>
    <row r="24804" spans="1:4" x14ac:dyDescent="0.55000000000000004">
      <c r="A24804" t="s">
        <v>176</v>
      </c>
      <c r="B24804" t="s">
        <v>2159</v>
      </c>
      <c r="C24804">
        <v>1955</v>
      </c>
      <c r="D24804">
        <v>74628</v>
      </c>
    </row>
    <row r="24805" spans="1:4" x14ac:dyDescent="0.55000000000000004">
      <c r="A24805" t="s">
        <v>176</v>
      </c>
      <c r="B24805" t="s">
        <v>2159</v>
      </c>
      <c r="C24805">
        <v>1956</v>
      </c>
      <c r="D24805">
        <v>72268</v>
      </c>
    </row>
    <row r="24806" spans="1:4" x14ac:dyDescent="0.55000000000000004">
      <c r="A24806" t="s">
        <v>176</v>
      </c>
      <c r="B24806" t="s">
        <v>2159</v>
      </c>
      <c r="C24806">
        <v>1957</v>
      </c>
      <c r="D24806">
        <v>92916</v>
      </c>
    </row>
    <row r="24807" spans="1:4" x14ac:dyDescent="0.55000000000000004">
      <c r="A24807" t="s">
        <v>176</v>
      </c>
      <c r="B24807" t="s">
        <v>2159</v>
      </c>
      <c r="C24807">
        <v>1958</v>
      </c>
      <c r="D24807">
        <v>103830</v>
      </c>
    </row>
    <row r="24808" spans="1:4" x14ac:dyDescent="0.55000000000000004">
      <c r="A24808" t="s">
        <v>176</v>
      </c>
      <c r="B24808" t="s">
        <v>2159</v>
      </c>
      <c r="C24808">
        <v>1959</v>
      </c>
      <c r="D24808">
        <v>110025</v>
      </c>
    </row>
    <row r="24809" spans="1:4" x14ac:dyDescent="0.55000000000000004">
      <c r="A24809" t="s">
        <v>176</v>
      </c>
      <c r="B24809" t="s">
        <v>2159</v>
      </c>
      <c r="C24809">
        <v>1960</v>
      </c>
      <c r="D24809">
        <v>109435</v>
      </c>
    </row>
    <row r="24810" spans="1:4" x14ac:dyDescent="0.55000000000000004">
      <c r="A24810" t="s">
        <v>176</v>
      </c>
      <c r="B24810" t="s">
        <v>2159</v>
      </c>
      <c r="C24810">
        <v>1961</v>
      </c>
      <c r="D24810">
        <v>111500</v>
      </c>
    </row>
    <row r="24811" spans="1:4" x14ac:dyDescent="0.55000000000000004">
      <c r="A24811" t="s">
        <v>176</v>
      </c>
      <c r="B24811" t="s">
        <v>2159</v>
      </c>
      <c r="C24811">
        <v>1962</v>
      </c>
      <c r="D24811">
        <v>119464</v>
      </c>
    </row>
    <row r="24812" spans="1:4" x14ac:dyDescent="0.55000000000000004">
      <c r="A24812" t="s">
        <v>176</v>
      </c>
      <c r="B24812" t="s">
        <v>2159</v>
      </c>
      <c r="C24812">
        <v>1963</v>
      </c>
      <c r="D24812">
        <v>135098</v>
      </c>
    </row>
    <row r="24813" spans="1:4" x14ac:dyDescent="0.55000000000000004">
      <c r="A24813" t="s">
        <v>176</v>
      </c>
      <c r="B24813" t="s">
        <v>2159</v>
      </c>
      <c r="C24813">
        <v>1964</v>
      </c>
      <c r="D24813">
        <v>149551</v>
      </c>
    </row>
    <row r="24814" spans="1:4" x14ac:dyDescent="0.55000000000000004">
      <c r="A24814" t="s">
        <v>176</v>
      </c>
      <c r="B24814" t="s">
        <v>2159</v>
      </c>
      <c r="C24814">
        <v>1965</v>
      </c>
      <c r="D24814">
        <v>195272</v>
      </c>
    </row>
    <row r="24815" spans="1:4" x14ac:dyDescent="0.55000000000000004">
      <c r="A24815" t="s">
        <v>176</v>
      </c>
      <c r="B24815" t="s">
        <v>2159</v>
      </c>
      <c r="C24815">
        <v>1966</v>
      </c>
      <c r="D24815">
        <v>212675</v>
      </c>
    </row>
    <row r="24816" spans="1:4" x14ac:dyDescent="0.55000000000000004">
      <c r="A24816" t="s">
        <v>176</v>
      </c>
      <c r="B24816" t="s">
        <v>2159</v>
      </c>
      <c r="C24816">
        <v>1967</v>
      </c>
      <c r="D24816">
        <v>256331</v>
      </c>
    </row>
    <row r="24817" spans="1:4" x14ac:dyDescent="0.55000000000000004">
      <c r="A24817" t="s">
        <v>176</v>
      </c>
      <c r="B24817" t="s">
        <v>2159</v>
      </c>
      <c r="C24817">
        <v>1968</v>
      </c>
      <c r="D24817">
        <v>249842</v>
      </c>
    </row>
    <row r="24818" spans="1:4" x14ac:dyDescent="0.55000000000000004">
      <c r="A24818" t="s">
        <v>176</v>
      </c>
      <c r="B24818" t="s">
        <v>2159</v>
      </c>
      <c r="C24818">
        <v>1969</v>
      </c>
      <c r="D24818">
        <v>336564</v>
      </c>
    </row>
    <row r="24819" spans="1:4" x14ac:dyDescent="0.55000000000000004">
      <c r="A24819" t="s">
        <v>176</v>
      </c>
      <c r="B24819" t="s">
        <v>2159</v>
      </c>
      <c r="C24819">
        <v>1970</v>
      </c>
      <c r="D24819">
        <v>390544</v>
      </c>
    </row>
    <row r="24820" spans="1:4" x14ac:dyDescent="0.55000000000000004">
      <c r="A24820" t="s">
        <v>176</v>
      </c>
      <c r="B24820" t="s">
        <v>2159</v>
      </c>
      <c r="C24820">
        <v>1971</v>
      </c>
      <c r="D24820">
        <v>400868</v>
      </c>
    </row>
    <row r="24821" spans="1:4" x14ac:dyDescent="0.55000000000000004">
      <c r="A24821" t="s">
        <v>176</v>
      </c>
      <c r="B24821" t="s">
        <v>2159</v>
      </c>
      <c r="C24821">
        <v>1972</v>
      </c>
      <c r="D24821">
        <v>432725</v>
      </c>
    </row>
    <row r="24822" spans="1:4" x14ac:dyDescent="0.55000000000000004">
      <c r="A24822" t="s">
        <v>176</v>
      </c>
      <c r="B24822" t="s">
        <v>2159</v>
      </c>
      <c r="C24822">
        <v>1973</v>
      </c>
      <c r="D24822">
        <v>436560</v>
      </c>
    </row>
    <row r="24823" spans="1:4" x14ac:dyDescent="0.55000000000000004">
      <c r="A24823" t="s">
        <v>176</v>
      </c>
      <c r="B24823" t="s">
        <v>2159</v>
      </c>
      <c r="C24823">
        <v>1974</v>
      </c>
      <c r="D24823">
        <v>457208</v>
      </c>
    </row>
    <row r="24824" spans="1:4" x14ac:dyDescent="0.55000000000000004">
      <c r="A24824" t="s">
        <v>176</v>
      </c>
      <c r="B24824" t="s">
        <v>2159</v>
      </c>
      <c r="C24824">
        <v>1975</v>
      </c>
      <c r="D24824">
        <v>340988</v>
      </c>
    </row>
    <row r="24825" spans="1:4" x14ac:dyDescent="0.55000000000000004">
      <c r="A24825" t="s">
        <v>176</v>
      </c>
      <c r="B24825" t="s">
        <v>2159</v>
      </c>
      <c r="C24825">
        <v>1976</v>
      </c>
      <c r="D24825">
        <v>302052</v>
      </c>
    </row>
    <row r="24826" spans="1:4" x14ac:dyDescent="0.55000000000000004">
      <c r="A24826" t="s">
        <v>176</v>
      </c>
      <c r="B24826" t="s">
        <v>2159</v>
      </c>
      <c r="C24826">
        <v>1977</v>
      </c>
      <c r="D24826">
        <v>306182</v>
      </c>
    </row>
    <row r="24827" spans="1:4" x14ac:dyDescent="0.55000000000000004">
      <c r="A24827" t="s">
        <v>176</v>
      </c>
      <c r="B24827" t="s">
        <v>2159</v>
      </c>
      <c r="C24827">
        <v>1978</v>
      </c>
      <c r="D24827">
        <v>276684</v>
      </c>
    </row>
    <row r="24828" spans="1:4" x14ac:dyDescent="0.55000000000000004">
      <c r="A24828" t="s">
        <v>176</v>
      </c>
      <c r="B24828" t="s">
        <v>2159</v>
      </c>
      <c r="C24828">
        <v>1979</v>
      </c>
      <c r="D24828">
        <v>287303</v>
      </c>
    </row>
    <row r="24829" spans="1:4" x14ac:dyDescent="0.55000000000000004">
      <c r="A24829" t="s">
        <v>176</v>
      </c>
      <c r="B24829" t="s">
        <v>2159</v>
      </c>
      <c r="C24829">
        <v>1980</v>
      </c>
      <c r="D24829">
        <v>301462</v>
      </c>
    </row>
    <row r="24830" spans="1:4" x14ac:dyDescent="0.55000000000000004">
      <c r="A24830" t="s">
        <v>176</v>
      </c>
      <c r="B24830" t="s">
        <v>2159</v>
      </c>
      <c r="C24830">
        <v>1981</v>
      </c>
      <c r="D24830">
        <v>292908</v>
      </c>
    </row>
    <row r="24831" spans="1:4" x14ac:dyDescent="0.55000000000000004">
      <c r="A24831" t="s">
        <v>176</v>
      </c>
      <c r="B24831" t="s">
        <v>2159</v>
      </c>
      <c r="C24831">
        <v>1982</v>
      </c>
      <c r="D24831">
        <v>307952</v>
      </c>
    </row>
    <row r="24832" spans="1:4" x14ac:dyDescent="0.55000000000000004">
      <c r="A24832" t="s">
        <v>176</v>
      </c>
      <c r="B24832" t="s">
        <v>2159</v>
      </c>
      <c r="C24832">
        <v>1983</v>
      </c>
      <c r="D24832">
        <v>314441</v>
      </c>
    </row>
    <row r="24833" spans="1:4" x14ac:dyDescent="0.55000000000000004">
      <c r="A24833" t="s">
        <v>176</v>
      </c>
      <c r="B24833" t="s">
        <v>2159</v>
      </c>
      <c r="C24833">
        <v>1984</v>
      </c>
      <c r="D24833">
        <v>281994</v>
      </c>
    </row>
    <row r="24834" spans="1:4" x14ac:dyDescent="0.55000000000000004">
      <c r="A24834" t="s">
        <v>176</v>
      </c>
      <c r="B24834" t="s">
        <v>2159</v>
      </c>
      <c r="C24834">
        <v>1985</v>
      </c>
      <c r="D24834">
        <v>327715</v>
      </c>
    </row>
    <row r="24835" spans="1:4" x14ac:dyDescent="0.55000000000000004">
      <c r="A24835" t="s">
        <v>176</v>
      </c>
      <c r="B24835" t="s">
        <v>2159</v>
      </c>
      <c r="C24835">
        <v>1986</v>
      </c>
      <c r="D24835">
        <v>341873</v>
      </c>
    </row>
    <row r="24836" spans="1:4" x14ac:dyDescent="0.55000000000000004">
      <c r="A24836" t="s">
        <v>176</v>
      </c>
      <c r="B24836" t="s">
        <v>2159</v>
      </c>
      <c r="C24836">
        <v>1987</v>
      </c>
      <c r="D24836">
        <v>269605</v>
      </c>
    </row>
    <row r="24837" spans="1:4" x14ac:dyDescent="0.55000000000000004">
      <c r="A24837" t="s">
        <v>176</v>
      </c>
      <c r="B24837" t="s">
        <v>2159</v>
      </c>
      <c r="C24837">
        <v>1988</v>
      </c>
      <c r="D24837">
        <v>389954</v>
      </c>
    </row>
    <row r="24838" spans="1:4" x14ac:dyDescent="0.55000000000000004">
      <c r="A24838" t="s">
        <v>176</v>
      </c>
      <c r="B24838" t="s">
        <v>2159</v>
      </c>
      <c r="C24838">
        <v>1989</v>
      </c>
      <c r="D24838">
        <v>302347</v>
      </c>
    </row>
    <row r="24839" spans="1:4" x14ac:dyDescent="0.55000000000000004">
      <c r="A24839" t="s">
        <v>176</v>
      </c>
      <c r="B24839" t="s">
        <v>2159</v>
      </c>
      <c r="C24839">
        <v>1990</v>
      </c>
      <c r="D24839">
        <v>419451</v>
      </c>
    </row>
    <row r="24840" spans="1:4" x14ac:dyDescent="0.55000000000000004">
      <c r="A24840" t="s">
        <v>176</v>
      </c>
      <c r="B24840" t="s">
        <v>2159</v>
      </c>
      <c r="C24840">
        <v>1991</v>
      </c>
      <c r="D24840">
        <v>392904</v>
      </c>
    </row>
    <row r="24841" spans="1:4" x14ac:dyDescent="0.55000000000000004">
      <c r="A24841" t="s">
        <v>176</v>
      </c>
      <c r="B24841" t="s">
        <v>2159</v>
      </c>
      <c r="C24841">
        <v>1992</v>
      </c>
      <c r="D24841">
        <v>351313</v>
      </c>
    </row>
    <row r="24842" spans="1:4" x14ac:dyDescent="0.55000000000000004">
      <c r="A24842" t="s">
        <v>176</v>
      </c>
      <c r="B24842" t="s">
        <v>2159</v>
      </c>
      <c r="C24842">
        <v>1993</v>
      </c>
      <c r="D24842">
        <v>242173</v>
      </c>
    </row>
    <row r="24843" spans="1:4" x14ac:dyDescent="0.55000000000000004">
      <c r="A24843" t="s">
        <v>176</v>
      </c>
      <c r="B24843" t="s">
        <v>2159</v>
      </c>
      <c r="C24843">
        <v>1994</v>
      </c>
      <c r="D24843">
        <v>333024</v>
      </c>
    </row>
    <row r="24844" spans="1:4" x14ac:dyDescent="0.55000000000000004">
      <c r="A24844" t="s">
        <v>176</v>
      </c>
      <c r="B24844" t="s">
        <v>2159</v>
      </c>
      <c r="C24844">
        <v>1995</v>
      </c>
      <c r="D24844">
        <v>344233</v>
      </c>
    </row>
    <row r="24845" spans="1:4" x14ac:dyDescent="0.55000000000000004">
      <c r="A24845" t="s">
        <v>176</v>
      </c>
      <c r="B24845" t="s">
        <v>2159</v>
      </c>
      <c r="C24845">
        <v>1996</v>
      </c>
      <c r="D24845">
        <v>355147</v>
      </c>
    </row>
    <row r="24846" spans="1:4" x14ac:dyDescent="0.55000000000000004">
      <c r="A24846" t="s">
        <v>176</v>
      </c>
      <c r="B24846" t="s">
        <v>2159</v>
      </c>
      <c r="C24846">
        <v>1997</v>
      </c>
      <c r="D24846">
        <v>434790</v>
      </c>
    </row>
    <row r="24847" spans="1:4" x14ac:dyDescent="0.55000000000000004">
      <c r="A24847" t="s">
        <v>176</v>
      </c>
      <c r="B24847" t="s">
        <v>2159</v>
      </c>
      <c r="C24847">
        <v>1998</v>
      </c>
      <c r="D24847">
        <v>376975</v>
      </c>
    </row>
    <row r="24848" spans="1:4" x14ac:dyDescent="0.55000000000000004">
      <c r="A24848" t="s">
        <v>176</v>
      </c>
      <c r="B24848" t="s">
        <v>2159</v>
      </c>
      <c r="C24848">
        <v>1999</v>
      </c>
      <c r="D24848">
        <v>408832</v>
      </c>
    </row>
    <row r="24849" spans="1:4" x14ac:dyDescent="0.55000000000000004">
      <c r="A24849" t="s">
        <v>176</v>
      </c>
      <c r="B24849" t="s">
        <v>2159</v>
      </c>
      <c r="C24849">
        <v>2000</v>
      </c>
      <c r="D24849">
        <v>444524</v>
      </c>
    </row>
    <row r="24850" spans="1:4" x14ac:dyDescent="0.55000000000000004">
      <c r="A24850" t="s">
        <v>176</v>
      </c>
      <c r="B24850" t="s">
        <v>2159</v>
      </c>
      <c r="C24850">
        <v>2001</v>
      </c>
      <c r="D24850">
        <v>511483</v>
      </c>
    </row>
    <row r="24851" spans="1:4" x14ac:dyDescent="0.55000000000000004">
      <c r="A24851" t="s">
        <v>176</v>
      </c>
      <c r="B24851" t="s">
        <v>2159</v>
      </c>
      <c r="C24851">
        <v>2002</v>
      </c>
      <c r="D24851">
        <v>651890</v>
      </c>
    </row>
    <row r="24852" spans="1:4" x14ac:dyDescent="0.55000000000000004">
      <c r="A24852" t="s">
        <v>176</v>
      </c>
      <c r="B24852" t="s">
        <v>2159</v>
      </c>
      <c r="C24852">
        <v>2003</v>
      </c>
      <c r="D24852">
        <v>728288</v>
      </c>
    </row>
    <row r="24853" spans="1:4" x14ac:dyDescent="0.55000000000000004">
      <c r="A24853" t="s">
        <v>176</v>
      </c>
      <c r="B24853" t="s">
        <v>2159</v>
      </c>
      <c r="C24853">
        <v>2004</v>
      </c>
      <c r="D24853">
        <v>920315</v>
      </c>
    </row>
    <row r="24854" spans="1:4" x14ac:dyDescent="0.55000000000000004">
      <c r="A24854" t="s">
        <v>176</v>
      </c>
      <c r="B24854" t="s">
        <v>2159</v>
      </c>
      <c r="C24854">
        <v>2005</v>
      </c>
      <c r="D24854">
        <v>881673</v>
      </c>
    </row>
    <row r="24855" spans="1:4" x14ac:dyDescent="0.55000000000000004">
      <c r="A24855" t="s">
        <v>176</v>
      </c>
      <c r="B24855" t="s">
        <v>2159</v>
      </c>
      <c r="C24855">
        <v>2006</v>
      </c>
      <c r="D24855">
        <v>965446</v>
      </c>
    </row>
    <row r="24856" spans="1:4" x14ac:dyDescent="0.55000000000000004">
      <c r="A24856" t="s">
        <v>176</v>
      </c>
      <c r="B24856" t="s">
        <v>2159</v>
      </c>
      <c r="C24856">
        <v>2007</v>
      </c>
      <c r="D24856">
        <v>1134170</v>
      </c>
    </row>
    <row r="24857" spans="1:4" x14ac:dyDescent="0.55000000000000004">
      <c r="A24857" t="s">
        <v>176</v>
      </c>
      <c r="B24857" t="s">
        <v>2159</v>
      </c>
      <c r="C24857">
        <v>2008</v>
      </c>
      <c r="D24857">
        <v>1197884</v>
      </c>
    </row>
    <row r="24858" spans="1:4" x14ac:dyDescent="0.55000000000000004">
      <c r="A24858" t="s">
        <v>176</v>
      </c>
      <c r="B24858" t="s">
        <v>2159</v>
      </c>
      <c r="C24858">
        <v>2009</v>
      </c>
      <c r="D24858">
        <v>1247735</v>
      </c>
    </row>
    <row r="24859" spans="1:4" x14ac:dyDescent="0.55000000000000004">
      <c r="A24859" t="s">
        <v>176</v>
      </c>
      <c r="B24859" t="s">
        <v>2159</v>
      </c>
      <c r="C24859">
        <v>2010</v>
      </c>
      <c r="D24859">
        <v>1269563</v>
      </c>
    </row>
    <row r="24860" spans="1:4" x14ac:dyDescent="0.55000000000000004">
      <c r="A24860" t="s">
        <v>176</v>
      </c>
      <c r="B24860" t="s">
        <v>2159</v>
      </c>
      <c r="C24860">
        <v>2011</v>
      </c>
      <c r="D24860">
        <v>1238590</v>
      </c>
    </row>
    <row r="24861" spans="1:4" x14ac:dyDescent="0.55000000000000004">
      <c r="A24861" t="s">
        <v>176</v>
      </c>
      <c r="B24861" t="s">
        <v>2159</v>
      </c>
      <c r="C24861">
        <v>2012</v>
      </c>
      <c r="D24861">
        <v>1330032</v>
      </c>
    </row>
    <row r="24862" spans="1:4" x14ac:dyDescent="0.55000000000000004">
      <c r="A24862" t="s">
        <v>176</v>
      </c>
      <c r="B24862" t="s">
        <v>2159</v>
      </c>
      <c r="C24862">
        <v>2013</v>
      </c>
      <c r="D24862">
        <v>1443616</v>
      </c>
    </row>
    <row r="24863" spans="1:4" x14ac:dyDescent="0.55000000000000004">
      <c r="A24863" t="s">
        <v>176</v>
      </c>
      <c r="B24863" t="s">
        <v>2159</v>
      </c>
      <c r="C24863">
        <v>2014</v>
      </c>
      <c r="D24863">
        <v>1498576</v>
      </c>
    </row>
    <row r="24864" spans="1:4" x14ac:dyDescent="0.55000000000000004">
      <c r="A24864" t="s">
        <v>176</v>
      </c>
      <c r="B24864" t="s">
        <v>2159</v>
      </c>
      <c r="C24864">
        <v>2015</v>
      </c>
      <c r="D24864">
        <v>1912608</v>
      </c>
    </row>
    <row r="24865" spans="1:4" x14ac:dyDescent="0.55000000000000004">
      <c r="A24865" t="s">
        <v>176</v>
      </c>
      <c r="B24865" t="s">
        <v>2159</v>
      </c>
      <c r="C24865">
        <v>2016</v>
      </c>
      <c r="D24865">
        <v>1703760</v>
      </c>
    </row>
    <row r="24866" spans="1:4" x14ac:dyDescent="0.55000000000000004">
      <c r="A24866" t="s">
        <v>176</v>
      </c>
      <c r="B24866" t="s">
        <v>2159</v>
      </c>
      <c r="C24866">
        <v>2017</v>
      </c>
      <c r="D24866">
        <v>1454608</v>
      </c>
    </row>
    <row r="24867" spans="1:4" x14ac:dyDescent="0.55000000000000004">
      <c r="A24867" t="s">
        <v>176</v>
      </c>
      <c r="B24867" t="s">
        <v>2159</v>
      </c>
      <c r="C24867">
        <v>2018</v>
      </c>
      <c r="D24867">
        <v>1736736</v>
      </c>
    </row>
    <row r="24868" spans="1:4" x14ac:dyDescent="0.55000000000000004">
      <c r="A24868" t="s">
        <v>176</v>
      </c>
      <c r="B24868" t="s">
        <v>2159</v>
      </c>
      <c r="C24868">
        <v>2019</v>
      </c>
      <c r="D24868">
        <v>1769712</v>
      </c>
    </row>
    <row r="24869" spans="1:4" x14ac:dyDescent="0.55000000000000004">
      <c r="A24869" t="s">
        <v>176</v>
      </c>
      <c r="B24869" t="s">
        <v>2159</v>
      </c>
      <c r="C24869">
        <v>2020</v>
      </c>
      <c r="D24869">
        <v>1707424</v>
      </c>
    </row>
    <row r="24870" spans="1:4" x14ac:dyDescent="0.55000000000000004">
      <c r="A24870" t="s">
        <v>176</v>
      </c>
      <c r="B24870" t="s">
        <v>2159</v>
      </c>
      <c r="C24870">
        <v>2021</v>
      </c>
      <c r="D24870">
        <v>1740400</v>
      </c>
    </row>
    <row r="24871" spans="1:4" x14ac:dyDescent="0.55000000000000004">
      <c r="A24871" t="s">
        <v>176</v>
      </c>
      <c r="B24871" t="s">
        <v>2159</v>
      </c>
      <c r="C24871">
        <v>2022</v>
      </c>
      <c r="D24871">
        <v>1634144</v>
      </c>
    </row>
    <row r="24872" spans="1:4" x14ac:dyDescent="0.55000000000000004">
      <c r="A24872" t="s">
        <v>176</v>
      </c>
      <c r="B24872" t="s">
        <v>2159</v>
      </c>
      <c r="C24872">
        <v>2023</v>
      </c>
      <c r="D24872">
        <v>1666291</v>
      </c>
    </row>
    <row r="24873" spans="1:4" x14ac:dyDescent="0.55000000000000004">
      <c r="A24873" t="s">
        <v>176</v>
      </c>
      <c r="B24873" t="s">
        <v>2159</v>
      </c>
      <c r="C24873">
        <v>2024</v>
      </c>
      <c r="D24873">
        <v>1695552</v>
      </c>
    </row>
    <row r="24874" spans="1:4" x14ac:dyDescent="0.55000000000000004">
      <c r="A24874" t="s">
        <v>177</v>
      </c>
      <c r="B24874" t="s">
        <v>2160</v>
      </c>
      <c r="C24874">
        <v>1830</v>
      </c>
      <c r="D24874">
        <v>3664</v>
      </c>
    </row>
    <row r="24875" spans="1:4" x14ac:dyDescent="0.55000000000000004">
      <c r="A24875" t="s">
        <v>177</v>
      </c>
      <c r="B24875" t="s">
        <v>2160</v>
      </c>
      <c r="C24875">
        <v>1831</v>
      </c>
      <c r="D24875">
        <v>3664</v>
      </c>
    </row>
    <row r="24876" spans="1:4" x14ac:dyDescent="0.55000000000000004">
      <c r="A24876" t="s">
        <v>177</v>
      </c>
      <c r="B24876" t="s">
        <v>2160</v>
      </c>
      <c r="C24876">
        <v>1832</v>
      </c>
      <c r="D24876">
        <v>3664</v>
      </c>
    </row>
    <row r="24877" spans="1:4" x14ac:dyDescent="0.55000000000000004">
      <c r="A24877" t="s">
        <v>177</v>
      </c>
      <c r="B24877" t="s">
        <v>2160</v>
      </c>
      <c r="C24877">
        <v>1833</v>
      </c>
      <c r="D24877">
        <v>3664</v>
      </c>
    </row>
    <row r="24878" spans="1:4" x14ac:dyDescent="0.55000000000000004">
      <c r="A24878" t="s">
        <v>177</v>
      </c>
      <c r="B24878" t="s">
        <v>2160</v>
      </c>
      <c r="C24878">
        <v>1834</v>
      </c>
      <c r="D24878">
        <v>3664</v>
      </c>
    </row>
    <row r="24879" spans="1:4" x14ac:dyDescent="0.55000000000000004">
      <c r="A24879" t="s">
        <v>177</v>
      </c>
      <c r="B24879" t="s">
        <v>2160</v>
      </c>
      <c r="C24879">
        <v>1835</v>
      </c>
      <c r="D24879">
        <v>3664</v>
      </c>
    </row>
    <row r="24880" spans="1:4" x14ac:dyDescent="0.55000000000000004">
      <c r="A24880" t="s">
        <v>177</v>
      </c>
      <c r="B24880" t="s">
        <v>2160</v>
      </c>
      <c r="C24880">
        <v>1836</v>
      </c>
      <c r="D24880">
        <v>21984</v>
      </c>
    </row>
    <row r="24881" spans="1:4" x14ac:dyDescent="0.55000000000000004">
      <c r="A24881" t="s">
        <v>177</v>
      </c>
      <c r="B24881" t="s">
        <v>2160</v>
      </c>
      <c r="C24881">
        <v>1837</v>
      </c>
      <c r="D24881">
        <v>36640</v>
      </c>
    </row>
    <row r="24882" spans="1:4" x14ac:dyDescent="0.55000000000000004">
      <c r="A24882" t="s">
        <v>177</v>
      </c>
      <c r="B24882" t="s">
        <v>2160</v>
      </c>
      <c r="C24882">
        <v>1838</v>
      </c>
      <c r="D24882">
        <v>25648</v>
      </c>
    </row>
    <row r="24883" spans="1:4" x14ac:dyDescent="0.55000000000000004">
      <c r="A24883" t="s">
        <v>177</v>
      </c>
      <c r="B24883" t="s">
        <v>2160</v>
      </c>
      <c r="C24883">
        <v>1839</v>
      </c>
      <c r="D24883">
        <v>47632</v>
      </c>
    </row>
    <row r="24884" spans="1:4" x14ac:dyDescent="0.55000000000000004">
      <c r="A24884" t="s">
        <v>177</v>
      </c>
      <c r="B24884" t="s">
        <v>2160</v>
      </c>
      <c r="C24884">
        <v>1840</v>
      </c>
      <c r="D24884">
        <v>36640</v>
      </c>
    </row>
    <row r="24885" spans="1:4" x14ac:dyDescent="0.55000000000000004">
      <c r="A24885" t="s">
        <v>177</v>
      </c>
      <c r="B24885" t="s">
        <v>2160</v>
      </c>
      <c r="C24885">
        <v>1841</v>
      </c>
      <c r="D24885">
        <v>102592</v>
      </c>
    </row>
    <row r="24886" spans="1:4" x14ac:dyDescent="0.55000000000000004">
      <c r="A24886" t="s">
        <v>177</v>
      </c>
      <c r="B24886" t="s">
        <v>2160</v>
      </c>
      <c r="C24886">
        <v>1842</v>
      </c>
      <c r="D24886">
        <v>142896</v>
      </c>
    </row>
    <row r="24887" spans="1:4" x14ac:dyDescent="0.55000000000000004">
      <c r="A24887" t="s">
        <v>177</v>
      </c>
      <c r="B24887" t="s">
        <v>2160</v>
      </c>
      <c r="C24887">
        <v>1843</v>
      </c>
      <c r="D24887">
        <v>172208</v>
      </c>
    </row>
    <row r="24888" spans="1:4" x14ac:dyDescent="0.55000000000000004">
      <c r="A24888" t="s">
        <v>177</v>
      </c>
      <c r="B24888" t="s">
        <v>2160</v>
      </c>
      <c r="C24888">
        <v>1844</v>
      </c>
      <c r="D24888">
        <v>201520</v>
      </c>
    </row>
    <row r="24889" spans="1:4" x14ac:dyDescent="0.55000000000000004">
      <c r="A24889" t="s">
        <v>177</v>
      </c>
      <c r="B24889" t="s">
        <v>2160</v>
      </c>
      <c r="C24889">
        <v>1845</v>
      </c>
      <c r="D24889">
        <v>274800</v>
      </c>
    </row>
    <row r="24890" spans="1:4" x14ac:dyDescent="0.55000000000000004">
      <c r="A24890" t="s">
        <v>177</v>
      </c>
      <c r="B24890" t="s">
        <v>2160</v>
      </c>
      <c r="C24890">
        <v>1846</v>
      </c>
      <c r="D24890">
        <v>282128</v>
      </c>
    </row>
    <row r="24891" spans="1:4" x14ac:dyDescent="0.55000000000000004">
      <c r="A24891" t="s">
        <v>177</v>
      </c>
      <c r="B24891" t="s">
        <v>2160</v>
      </c>
      <c r="C24891">
        <v>1847</v>
      </c>
      <c r="D24891">
        <v>260144</v>
      </c>
    </row>
    <row r="24892" spans="1:4" x14ac:dyDescent="0.55000000000000004">
      <c r="A24892" t="s">
        <v>177</v>
      </c>
      <c r="B24892" t="s">
        <v>2160</v>
      </c>
      <c r="C24892">
        <v>1848</v>
      </c>
      <c r="D24892">
        <v>293120</v>
      </c>
    </row>
    <row r="24893" spans="1:4" x14ac:dyDescent="0.55000000000000004">
      <c r="A24893" t="s">
        <v>177</v>
      </c>
      <c r="B24893" t="s">
        <v>2160</v>
      </c>
      <c r="C24893">
        <v>1849</v>
      </c>
      <c r="D24893">
        <v>326096</v>
      </c>
    </row>
    <row r="24894" spans="1:4" x14ac:dyDescent="0.55000000000000004">
      <c r="A24894" t="s">
        <v>177</v>
      </c>
      <c r="B24894" t="s">
        <v>2160</v>
      </c>
      <c r="C24894">
        <v>1850</v>
      </c>
      <c r="D24894">
        <v>494640</v>
      </c>
    </row>
    <row r="24895" spans="1:4" x14ac:dyDescent="0.55000000000000004">
      <c r="A24895" t="s">
        <v>177</v>
      </c>
      <c r="B24895" t="s">
        <v>2160</v>
      </c>
      <c r="C24895">
        <v>1851</v>
      </c>
      <c r="D24895">
        <v>509296</v>
      </c>
    </row>
    <row r="24896" spans="1:4" x14ac:dyDescent="0.55000000000000004">
      <c r="A24896" t="s">
        <v>177</v>
      </c>
      <c r="B24896" t="s">
        <v>2160</v>
      </c>
      <c r="C24896">
        <v>1852</v>
      </c>
      <c r="D24896">
        <v>534944</v>
      </c>
    </row>
    <row r="24897" spans="1:4" x14ac:dyDescent="0.55000000000000004">
      <c r="A24897" t="s">
        <v>177</v>
      </c>
      <c r="B24897" t="s">
        <v>2160</v>
      </c>
      <c r="C24897">
        <v>1853</v>
      </c>
      <c r="D24897">
        <v>652192</v>
      </c>
    </row>
    <row r="24898" spans="1:4" x14ac:dyDescent="0.55000000000000004">
      <c r="A24898" t="s">
        <v>177</v>
      </c>
      <c r="B24898" t="s">
        <v>2160</v>
      </c>
      <c r="C24898">
        <v>1854</v>
      </c>
      <c r="D24898">
        <v>549600</v>
      </c>
    </row>
    <row r="24899" spans="1:4" x14ac:dyDescent="0.55000000000000004">
      <c r="A24899" t="s">
        <v>177</v>
      </c>
      <c r="B24899" t="s">
        <v>2160</v>
      </c>
      <c r="C24899">
        <v>1855</v>
      </c>
      <c r="D24899">
        <v>553264</v>
      </c>
    </row>
    <row r="24900" spans="1:4" x14ac:dyDescent="0.55000000000000004">
      <c r="A24900" t="s">
        <v>177</v>
      </c>
      <c r="B24900" t="s">
        <v>2160</v>
      </c>
      <c r="C24900">
        <v>1856</v>
      </c>
      <c r="D24900">
        <v>754784</v>
      </c>
    </row>
    <row r="24901" spans="1:4" x14ac:dyDescent="0.55000000000000004">
      <c r="A24901" t="s">
        <v>177</v>
      </c>
      <c r="B24901" t="s">
        <v>2160</v>
      </c>
      <c r="C24901">
        <v>1857</v>
      </c>
      <c r="D24901">
        <v>850048</v>
      </c>
    </row>
    <row r="24902" spans="1:4" x14ac:dyDescent="0.55000000000000004">
      <c r="A24902" t="s">
        <v>177</v>
      </c>
      <c r="B24902" t="s">
        <v>2160</v>
      </c>
      <c r="C24902">
        <v>1858</v>
      </c>
      <c r="D24902">
        <v>1150496</v>
      </c>
    </row>
    <row r="24903" spans="1:4" x14ac:dyDescent="0.55000000000000004">
      <c r="A24903" t="s">
        <v>177</v>
      </c>
      <c r="B24903" t="s">
        <v>2160</v>
      </c>
      <c r="C24903">
        <v>1859</v>
      </c>
      <c r="D24903">
        <v>1630480</v>
      </c>
    </row>
    <row r="24904" spans="1:4" x14ac:dyDescent="0.55000000000000004">
      <c r="A24904" t="s">
        <v>177</v>
      </c>
      <c r="B24904" t="s">
        <v>2160</v>
      </c>
      <c r="C24904">
        <v>1860</v>
      </c>
      <c r="D24904">
        <v>1930928</v>
      </c>
    </row>
    <row r="24905" spans="1:4" x14ac:dyDescent="0.55000000000000004">
      <c r="A24905" t="s">
        <v>177</v>
      </c>
      <c r="B24905" t="s">
        <v>2160</v>
      </c>
      <c r="C24905">
        <v>1861</v>
      </c>
      <c r="D24905">
        <v>2004208.1</v>
      </c>
    </row>
    <row r="24906" spans="1:4" x14ac:dyDescent="0.55000000000000004">
      <c r="A24906" t="s">
        <v>177</v>
      </c>
      <c r="B24906" t="s">
        <v>2160</v>
      </c>
      <c r="C24906">
        <v>1862</v>
      </c>
      <c r="D24906">
        <v>2187408</v>
      </c>
    </row>
    <row r="24907" spans="1:4" x14ac:dyDescent="0.55000000000000004">
      <c r="A24907" t="s">
        <v>177</v>
      </c>
      <c r="B24907" t="s">
        <v>2160</v>
      </c>
      <c r="C24907">
        <v>1863</v>
      </c>
      <c r="D24907">
        <v>2432896</v>
      </c>
    </row>
    <row r="24908" spans="1:4" x14ac:dyDescent="0.55000000000000004">
      <c r="A24908" t="s">
        <v>177</v>
      </c>
      <c r="B24908" t="s">
        <v>2160</v>
      </c>
      <c r="C24908">
        <v>1864</v>
      </c>
      <c r="D24908">
        <v>2333968</v>
      </c>
    </row>
    <row r="24909" spans="1:4" x14ac:dyDescent="0.55000000000000004">
      <c r="A24909" t="s">
        <v>177</v>
      </c>
      <c r="B24909" t="s">
        <v>2160</v>
      </c>
      <c r="C24909">
        <v>1865</v>
      </c>
      <c r="D24909">
        <v>2304656</v>
      </c>
    </row>
    <row r="24910" spans="1:4" x14ac:dyDescent="0.55000000000000004">
      <c r="A24910" t="s">
        <v>177</v>
      </c>
      <c r="B24910" t="s">
        <v>2160</v>
      </c>
      <c r="C24910">
        <v>1866</v>
      </c>
      <c r="D24910">
        <v>2290000</v>
      </c>
    </row>
    <row r="24911" spans="1:4" x14ac:dyDescent="0.55000000000000004">
      <c r="A24911" t="s">
        <v>177</v>
      </c>
      <c r="B24911" t="s">
        <v>2160</v>
      </c>
      <c r="C24911">
        <v>1867</v>
      </c>
      <c r="D24911">
        <v>2557472</v>
      </c>
    </row>
    <row r="24912" spans="1:4" x14ac:dyDescent="0.55000000000000004">
      <c r="A24912" t="s">
        <v>177</v>
      </c>
      <c r="B24912" t="s">
        <v>2160</v>
      </c>
      <c r="C24912">
        <v>1868</v>
      </c>
      <c r="D24912">
        <v>2660064</v>
      </c>
    </row>
    <row r="24913" spans="1:4" x14ac:dyDescent="0.55000000000000004">
      <c r="A24913" t="s">
        <v>177</v>
      </c>
      <c r="B24913" t="s">
        <v>2160</v>
      </c>
      <c r="C24913">
        <v>1869</v>
      </c>
      <c r="D24913">
        <v>2638080</v>
      </c>
    </row>
    <row r="24914" spans="1:4" x14ac:dyDescent="0.55000000000000004">
      <c r="A24914" t="s">
        <v>177</v>
      </c>
      <c r="B24914" t="s">
        <v>2160</v>
      </c>
      <c r="C24914">
        <v>1870</v>
      </c>
      <c r="D24914">
        <v>3074096</v>
      </c>
    </row>
    <row r="24915" spans="1:4" x14ac:dyDescent="0.55000000000000004">
      <c r="A24915" t="s">
        <v>177</v>
      </c>
      <c r="B24915" t="s">
        <v>2160</v>
      </c>
      <c r="C24915">
        <v>1871</v>
      </c>
      <c r="D24915">
        <v>2938528</v>
      </c>
    </row>
    <row r="24916" spans="1:4" x14ac:dyDescent="0.55000000000000004">
      <c r="A24916" t="s">
        <v>177</v>
      </c>
      <c r="B24916" t="s">
        <v>2160</v>
      </c>
      <c r="C24916">
        <v>1872</v>
      </c>
      <c r="D24916">
        <v>3260960</v>
      </c>
    </row>
    <row r="24917" spans="1:4" x14ac:dyDescent="0.55000000000000004">
      <c r="A24917" t="s">
        <v>177</v>
      </c>
      <c r="B24917" t="s">
        <v>2160</v>
      </c>
      <c r="C24917">
        <v>1873</v>
      </c>
      <c r="D24917">
        <v>3136384</v>
      </c>
    </row>
    <row r="24918" spans="1:4" x14ac:dyDescent="0.55000000000000004">
      <c r="A24918" t="s">
        <v>177</v>
      </c>
      <c r="B24918" t="s">
        <v>2160</v>
      </c>
      <c r="C24918">
        <v>1874</v>
      </c>
      <c r="D24918">
        <v>3118064</v>
      </c>
    </row>
    <row r="24919" spans="1:4" x14ac:dyDescent="0.55000000000000004">
      <c r="A24919" t="s">
        <v>177</v>
      </c>
      <c r="B24919" t="s">
        <v>2160</v>
      </c>
      <c r="C24919">
        <v>1875</v>
      </c>
      <c r="D24919">
        <v>3290272</v>
      </c>
    </row>
    <row r="24920" spans="1:4" x14ac:dyDescent="0.55000000000000004">
      <c r="A24920" t="s">
        <v>177</v>
      </c>
      <c r="B24920" t="s">
        <v>2160</v>
      </c>
      <c r="C24920">
        <v>1876</v>
      </c>
      <c r="D24920">
        <v>3568736</v>
      </c>
    </row>
    <row r="24921" spans="1:4" x14ac:dyDescent="0.55000000000000004">
      <c r="A24921" t="s">
        <v>177</v>
      </c>
      <c r="B24921" t="s">
        <v>2160</v>
      </c>
      <c r="C24921">
        <v>1877</v>
      </c>
      <c r="D24921">
        <v>3781248</v>
      </c>
    </row>
    <row r="24922" spans="1:4" x14ac:dyDescent="0.55000000000000004">
      <c r="A24922" t="s">
        <v>177</v>
      </c>
      <c r="B24922" t="s">
        <v>2160</v>
      </c>
      <c r="C24922">
        <v>1878</v>
      </c>
      <c r="D24922">
        <v>3755600</v>
      </c>
    </row>
    <row r="24923" spans="1:4" x14ac:dyDescent="0.55000000000000004">
      <c r="A24923" t="s">
        <v>177</v>
      </c>
      <c r="B24923" t="s">
        <v>2160</v>
      </c>
      <c r="C24923">
        <v>1879</v>
      </c>
      <c r="D24923">
        <v>3971776</v>
      </c>
    </row>
    <row r="24924" spans="1:4" x14ac:dyDescent="0.55000000000000004">
      <c r="A24924" t="s">
        <v>177</v>
      </c>
      <c r="B24924" t="s">
        <v>2160</v>
      </c>
      <c r="C24924">
        <v>1880</v>
      </c>
      <c r="D24924">
        <v>4415120</v>
      </c>
    </row>
    <row r="24925" spans="1:4" x14ac:dyDescent="0.55000000000000004">
      <c r="A24925" t="s">
        <v>177</v>
      </c>
      <c r="B24925" t="s">
        <v>2160</v>
      </c>
      <c r="C24925">
        <v>1881</v>
      </c>
      <c r="D24925">
        <v>4931744</v>
      </c>
    </row>
    <row r="24926" spans="1:4" x14ac:dyDescent="0.55000000000000004">
      <c r="A24926" t="s">
        <v>177</v>
      </c>
      <c r="B24926" t="s">
        <v>2160</v>
      </c>
      <c r="C24926">
        <v>1882</v>
      </c>
      <c r="D24926">
        <v>5382416</v>
      </c>
    </row>
    <row r="24927" spans="1:4" x14ac:dyDescent="0.55000000000000004">
      <c r="A24927" t="s">
        <v>177</v>
      </c>
      <c r="B24927" t="s">
        <v>2160</v>
      </c>
      <c r="C24927">
        <v>1883</v>
      </c>
      <c r="D24927">
        <v>5902704</v>
      </c>
    </row>
    <row r="24928" spans="1:4" x14ac:dyDescent="0.55000000000000004">
      <c r="A24928" t="s">
        <v>177</v>
      </c>
      <c r="B24928" t="s">
        <v>2160</v>
      </c>
      <c r="C24928">
        <v>1884</v>
      </c>
      <c r="D24928">
        <v>5869728</v>
      </c>
    </row>
    <row r="24929" spans="1:4" x14ac:dyDescent="0.55000000000000004">
      <c r="A24929" t="s">
        <v>177</v>
      </c>
      <c r="B24929" t="s">
        <v>2160</v>
      </c>
      <c r="C24929">
        <v>1885</v>
      </c>
      <c r="D24929">
        <v>5759808</v>
      </c>
    </row>
    <row r="24930" spans="1:4" x14ac:dyDescent="0.55000000000000004">
      <c r="A24930" t="s">
        <v>177</v>
      </c>
      <c r="B24930" t="s">
        <v>2160</v>
      </c>
      <c r="C24930">
        <v>1886</v>
      </c>
      <c r="D24930">
        <v>6093232</v>
      </c>
    </row>
    <row r="24931" spans="1:4" x14ac:dyDescent="0.55000000000000004">
      <c r="A24931" t="s">
        <v>177</v>
      </c>
      <c r="B24931" t="s">
        <v>2160</v>
      </c>
      <c r="C24931">
        <v>1887</v>
      </c>
      <c r="D24931">
        <v>6140864</v>
      </c>
    </row>
    <row r="24932" spans="1:4" x14ac:dyDescent="0.55000000000000004">
      <c r="A24932" t="s">
        <v>177</v>
      </c>
      <c r="B24932" t="s">
        <v>2160</v>
      </c>
      <c r="C24932">
        <v>1888</v>
      </c>
      <c r="D24932">
        <v>6433984</v>
      </c>
    </row>
    <row r="24933" spans="1:4" x14ac:dyDescent="0.55000000000000004">
      <c r="A24933" t="s">
        <v>177</v>
      </c>
      <c r="B24933" t="s">
        <v>2160</v>
      </c>
      <c r="C24933">
        <v>1889</v>
      </c>
      <c r="D24933">
        <v>6822368</v>
      </c>
    </row>
    <row r="24934" spans="1:4" x14ac:dyDescent="0.55000000000000004">
      <c r="A24934" t="s">
        <v>177</v>
      </c>
      <c r="B24934" t="s">
        <v>2160</v>
      </c>
      <c r="C24934">
        <v>1890</v>
      </c>
      <c r="D24934">
        <v>7338992</v>
      </c>
    </row>
    <row r="24935" spans="1:4" x14ac:dyDescent="0.55000000000000004">
      <c r="A24935" t="s">
        <v>177</v>
      </c>
      <c r="B24935" t="s">
        <v>2160</v>
      </c>
      <c r="C24935">
        <v>1891</v>
      </c>
      <c r="D24935">
        <v>7939888</v>
      </c>
    </row>
    <row r="24936" spans="1:4" x14ac:dyDescent="0.55000000000000004">
      <c r="A24936" t="s">
        <v>177</v>
      </c>
      <c r="B24936" t="s">
        <v>2160</v>
      </c>
      <c r="C24936">
        <v>1892</v>
      </c>
      <c r="D24936">
        <v>8298959.5</v>
      </c>
    </row>
    <row r="24937" spans="1:4" x14ac:dyDescent="0.55000000000000004">
      <c r="A24937" t="s">
        <v>177</v>
      </c>
      <c r="B24937" t="s">
        <v>2160</v>
      </c>
      <c r="C24937">
        <v>1893</v>
      </c>
      <c r="D24937">
        <v>8119424</v>
      </c>
    </row>
    <row r="24938" spans="1:4" x14ac:dyDescent="0.55000000000000004">
      <c r="A24938" t="s">
        <v>177</v>
      </c>
      <c r="B24938" t="s">
        <v>2160</v>
      </c>
      <c r="C24938">
        <v>1894</v>
      </c>
      <c r="D24938">
        <v>8734976</v>
      </c>
    </row>
    <row r="24939" spans="1:4" x14ac:dyDescent="0.55000000000000004">
      <c r="A24939" t="s">
        <v>177</v>
      </c>
      <c r="B24939" t="s">
        <v>2160</v>
      </c>
      <c r="C24939">
        <v>1895</v>
      </c>
      <c r="D24939">
        <v>8603072</v>
      </c>
    </row>
    <row r="24940" spans="1:4" x14ac:dyDescent="0.55000000000000004">
      <c r="A24940" t="s">
        <v>177</v>
      </c>
      <c r="B24940" t="s">
        <v>2160</v>
      </c>
      <c r="C24940">
        <v>1896</v>
      </c>
      <c r="D24940">
        <v>9302896</v>
      </c>
    </row>
    <row r="24941" spans="1:4" x14ac:dyDescent="0.55000000000000004">
      <c r="A24941" t="s">
        <v>177</v>
      </c>
      <c r="B24941" t="s">
        <v>2160</v>
      </c>
      <c r="C24941">
        <v>1897</v>
      </c>
      <c r="D24941">
        <v>9544720</v>
      </c>
    </row>
    <row r="24942" spans="1:4" x14ac:dyDescent="0.55000000000000004">
      <c r="A24942" t="s">
        <v>177</v>
      </c>
      <c r="B24942" t="s">
        <v>2160</v>
      </c>
      <c r="C24942">
        <v>1898</v>
      </c>
      <c r="D24942">
        <v>9372512</v>
      </c>
    </row>
    <row r="24943" spans="1:4" x14ac:dyDescent="0.55000000000000004">
      <c r="A24943" t="s">
        <v>177</v>
      </c>
      <c r="B24943" t="s">
        <v>2160</v>
      </c>
      <c r="C24943">
        <v>1899</v>
      </c>
      <c r="D24943">
        <v>10625600</v>
      </c>
    </row>
    <row r="24944" spans="1:4" x14ac:dyDescent="0.55000000000000004">
      <c r="A24944" t="s">
        <v>177</v>
      </c>
      <c r="B24944" t="s">
        <v>2160</v>
      </c>
      <c r="C24944">
        <v>1900</v>
      </c>
      <c r="D24944">
        <v>11219168</v>
      </c>
    </row>
    <row r="24945" spans="1:4" x14ac:dyDescent="0.55000000000000004">
      <c r="A24945" t="s">
        <v>177</v>
      </c>
      <c r="B24945" t="s">
        <v>2160</v>
      </c>
      <c r="C24945">
        <v>1901</v>
      </c>
      <c r="D24945">
        <v>11805408</v>
      </c>
    </row>
    <row r="24946" spans="1:4" x14ac:dyDescent="0.55000000000000004">
      <c r="A24946" t="s">
        <v>177</v>
      </c>
      <c r="B24946" t="s">
        <v>2160</v>
      </c>
      <c r="C24946">
        <v>1902</v>
      </c>
      <c r="D24946">
        <v>12336688</v>
      </c>
    </row>
    <row r="24947" spans="1:4" x14ac:dyDescent="0.55000000000000004">
      <c r="A24947" t="s">
        <v>177</v>
      </c>
      <c r="B24947" t="s">
        <v>2160</v>
      </c>
      <c r="C24947">
        <v>1903</v>
      </c>
      <c r="D24947">
        <v>12175472</v>
      </c>
    </row>
    <row r="24948" spans="1:4" x14ac:dyDescent="0.55000000000000004">
      <c r="A24948" t="s">
        <v>177</v>
      </c>
      <c r="B24948" t="s">
        <v>2160</v>
      </c>
      <c r="C24948">
        <v>1904</v>
      </c>
      <c r="D24948">
        <v>12992544</v>
      </c>
    </row>
    <row r="24949" spans="1:4" x14ac:dyDescent="0.55000000000000004">
      <c r="A24949" t="s">
        <v>177</v>
      </c>
      <c r="B24949" t="s">
        <v>2160</v>
      </c>
      <c r="C24949">
        <v>1905</v>
      </c>
      <c r="D24949">
        <v>13571456</v>
      </c>
    </row>
    <row r="24950" spans="1:4" x14ac:dyDescent="0.55000000000000004">
      <c r="A24950" t="s">
        <v>177</v>
      </c>
      <c r="B24950" t="s">
        <v>2160</v>
      </c>
      <c r="C24950">
        <v>1906</v>
      </c>
      <c r="D24950">
        <v>13860912</v>
      </c>
    </row>
    <row r="24951" spans="1:4" x14ac:dyDescent="0.55000000000000004">
      <c r="A24951" t="s">
        <v>177</v>
      </c>
      <c r="B24951" t="s">
        <v>2160</v>
      </c>
      <c r="C24951">
        <v>1907</v>
      </c>
      <c r="D24951">
        <v>14095408</v>
      </c>
    </row>
    <row r="24952" spans="1:4" x14ac:dyDescent="0.55000000000000004">
      <c r="A24952" t="s">
        <v>177</v>
      </c>
      <c r="B24952" t="s">
        <v>2160</v>
      </c>
      <c r="C24952">
        <v>1908</v>
      </c>
      <c r="D24952">
        <v>14784240</v>
      </c>
    </row>
    <row r="24953" spans="1:4" x14ac:dyDescent="0.55000000000000004">
      <c r="A24953" t="s">
        <v>177</v>
      </c>
      <c r="B24953" t="s">
        <v>2160</v>
      </c>
      <c r="C24953">
        <v>1909</v>
      </c>
      <c r="D24953">
        <v>15165296</v>
      </c>
    </row>
    <row r="24954" spans="1:4" x14ac:dyDescent="0.55000000000000004">
      <c r="A24954" t="s">
        <v>177</v>
      </c>
      <c r="B24954" t="s">
        <v>2160</v>
      </c>
      <c r="C24954">
        <v>1910</v>
      </c>
      <c r="D24954">
        <v>14894160</v>
      </c>
    </row>
    <row r="24955" spans="1:4" x14ac:dyDescent="0.55000000000000004">
      <c r="A24955" t="s">
        <v>177</v>
      </c>
      <c r="B24955" t="s">
        <v>2160</v>
      </c>
      <c r="C24955">
        <v>1911</v>
      </c>
      <c r="D24955">
        <v>14729280</v>
      </c>
    </row>
    <row r="24956" spans="1:4" x14ac:dyDescent="0.55000000000000004">
      <c r="A24956" t="s">
        <v>177</v>
      </c>
      <c r="B24956" t="s">
        <v>2160</v>
      </c>
      <c r="C24956">
        <v>1912</v>
      </c>
      <c r="D24956">
        <v>15982368</v>
      </c>
    </row>
    <row r="24957" spans="1:4" x14ac:dyDescent="0.55000000000000004">
      <c r="A24957" t="s">
        <v>177</v>
      </c>
      <c r="B24957" t="s">
        <v>2160</v>
      </c>
      <c r="C24957">
        <v>1913</v>
      </c>
      <c r="D24957">
        <v>17418656</v>
      </c>
    </row>
    <row r="24958" spans="1:4" x14ac:dyDescent="0.55000000000000004">
      <c r="A24958" t="s">
        <v>177</v>
      </c>
      <c r="B24958" t="s">
        <v>2160</v>
      </c>
      <c r="C24958">
        <v>1914</v>
      </c>
      <c r="D24958">
        <v>17301408</v>
      </c>
    </row>
    <row r="24959" spans="1:4" x14ac:dyDescent="0.55000000000000004">
      <c r="A24959" t="s">
        <v>177</v>
      </c>
      <c r="B24959" t="s">
        <v>2160</v>
      </c>
      <c r="C24959">
        <v>1915</v>
      </c>
      <c r="D24959">
        <v>15311856</v>
      </c>
    </row>
    <row r="24960" spans="1:4" x14ac:dyDescent="0.55000000000000004">
      <c r="A24960" t="s">
        <v>177</v>
      </c>
      <c r="B24960" t="s">
        <v>2160</v>
      </c>
      <c r="C24960">
        <v>1916</v>
      </c>
      <c r="D24960">
        <v>17865664</v>
      </c>
    </row>
    <row r="24961" spans="1:4" x14ac:dyDescent="0.55000000000000004">
      <c r="A24961" t="s">
        <v>177</v>
      </c>
      <c r="B24961" t="s">
        <v>2160</v>
      </c>
      <c r="C24961">
        <v>1917</v>
      </c>
      <c r="D24961">
        <v>15850464</v>
      </c>
    </row>
    <row r="24962" spans="1:4" x14ac:dyDescent="0.55000000000000004">
      <c r="A24962" t="s">
        <v>177</v>
      </c>
      <c r="B24962" t="s">
        <v>2160</v>
      </c>
      <c r="C24962">
        <v>1918</v>
      </c>
      <c r="D24962">
        <v>16733488</v>
      </c>
    </row>
    <row r="24963" spans="1:4" x14ac:dyDescent="0.55000000000000004">
      <c r="A24963" t="s">
        <v>177</v>
      </c>
      <c r="B24963" t="s">
        <v>2160</v>
      </c>
      <c r="C24963">
        <v>1919</v>
      </c>
      <c r="D24963">
        <v>15927408</v>
      </c>
    </row>
    <row r="24964" spans="1:4" x14ac:dyDescent="0.55000000000000004">
      <c r="A24964" t="s">
        <v>177</v>
      </c>
      <c r="B24964" t="s">
        <v>2160</v>
      </c>
      <c r="C24964">
        <v>1920</v>
      </c>
      <c r="D24964">
        <v>14055104</v>
      </c>
    </row>
    <row r="24965" spans="1:4" x14ac:dyDescent="0.55000000000000004">
      <c r="A24965" t="s">
        <v>177</v>
      </c>
      <c r="B24965" t="s">
        <v>2160</v>
      </c>
      <c r="C24965">
        <v>1921</v>
      </c>
      <c r="D24965">
        <v>14846528</v>
      </c>
    </row>
    <row r="24966" spans="1:4" x14ac:dyDescent="0.55000000000000004">
      <c r="A24966" t="s">
        <v>177</v>
      </c>
      <c r="B24966" t="s">
        <v>2160</v>
      </c>
      <c r="C24966">
        <v>1922</v>
      </c>
      <c r="D24966">
        <v>14941792</v>
      </c>
    </row>
    <row r="24967" spans="1:4" x14ac:dyDescent="0.55000000000000004">
      <c r="A24967" t="s">
        <v>177</v>
      </c>
      <c r="B24967" t="s">
        <v>2160</v>
      </c>
      <c r="C24967">
        <v>1923</v>
      </c>
      <c r="D24967">
        <v>17213472</v>
      </c>
    </row>
    <row r="24968" spans="1:4" x14ac:dyDescent="0.55000000000000004">
      <c r="A24968" t="s">
        <v>177</v>
      </c>
      <c r="B24968" t="s">
        <v>2160</v>
      </c>
      <c r="C24968">
        <v>1924</v>
      </c>
      <c r="D24968">
        <v>18389616</v>
      </c>
    </row>
    <row r="24969" spans="1:4" x14ac:dyDescent="0.55000000000000004">
      <c r="A24969" t="s">
        <v>177</v>
      </c>
      <c r="B24969" t="s">
        <v>2160</v>
      </c>
      <c r="C24969">
        <v>1925</v>
      </c>
      <c r="D24969">
        <v>19052800</v>
      </c>
    </row>
    <row r="24970" spans="1:4" x14ac:dyDescent="0.55000000000000004">
      <c r="A24970" t="s">
        <v>177</v>
      </c>
      <c r="B24970" t="s">
        <v>2160</v>
      </c>
      <c r="C24970">
        <v>1926</v>
      </c>
      <c r="D24970">
        <v>18378624</v>
      </c>
    </row>
    <row r="24971" spans="1:4" x14ac:dyDescent="0.55000000000000004">
      <c r="A24971" t="s">
        <v>177</v>
      </c>
      <c r="B24971" t="s">
        <v>2160</v>
      </c>
      <c r="C24971">
        <v>1927</v>
      </c>
      <c r="D24971">
        <v>21445392</v>
      </c>
    </row>
    <row r="24972" spans="1:4" x14ac:dyDescent="0.55000000000000004">
      <c r="A24972" t="s">
        <v>177</v>
      </c>
      <c r="B24972" t="s">
        <v>2160</v>
      </c>
      <c r="C24972">
        <v>1928</v>
      </c>
      <c r="D24972">
        <v>21508768</v>
      </c>
    </row>
    <row r="24973" spans="1:4" x14ac:dyDescent="0.55000000000000004">
      <c r="A24973" t="s">
        <v>177</v>
      </c>
      <c r="B24973" t="s">
        <v>2160</v>
      </c>
      <c r="C24973">
        <v>1929</v>
      </c>
      <c r="D24973">
        <v>23969846</v>
      </c>
    </row>
    <row r="24974" spans="1:4" x14ac:dyDescent="0.55000000000000004">
      <c r="A24974" t="s">
        <v>177</v>
      </c>
      <c r="B24974" t="s">
        <v>2160</v>
      </c>
      <c r="C24974">
        <v>1930</v>
      </c>
      <c r="D24974">
        <v>23636364</v>
      </c>
    </row>
    <row r="24975" spans="1:4" x14ac:dyDescent="0.55000000000000004">
      <c r="A24975" t="s">
        <v>177</v>
      </c>
      <c r="B24975" t="s">
        <v>2160</v>
      </c>
      <c r="C24975">
        <v>1931</v>
      </c>
      <c r="D24975">
        <v>22530666</v>
      </c>
    </row>
    <row r="24976" spans="1:4" x14ac:dyDescent="0.55000000000000004">
      <c r="A24976" t="s">
        <v>177</v>
      </c>
      <c r="B24976" t="s">
        <v>2160</v>
      </c>
      <c r="C24976">
        <v>1932</v>
      </c>
      <c r="D24976">
        <v>21175820</v>
      </c>
    </row>
    <row r="24977" spans="1:4" x14ac:dyDescent="0.55000000000000004">
      <c r="A24977" t="s">
        <v>177</v>
      </c>
      <c r="B24977" t="s">
        <v>2160</v>
      </c>
      <c r="C24977">
        <v>1933</v>
      </c>
      <c r="D24977">
        <v>18706372</v>
      </c>
    </row>
    <row r="24978" spans="1:4" x14ac:dyDescent="0.55000000000000004">
      <c r="A24978" t="s">
        <v>177</v>
      </c>
      <c r="B24978" t="s">
        <v>2160</v>
      </c>
      <c r="C24978">
        <v>1934</v>
      </c>
      <c r="D24978">
        <v>20245432</v>
      </c>
    </row>
    <row r="24979" spans="1:4" x14ac:dyDescent="0.55000000000000004">
      <c r="A24979" t="s">
        <v>177</v>
      </c>
      <c r="B24979" t="s">
        <v>2160</v>
      </c>
      <c r="C24979">
        <v>1935</v>
      </c>
      <c r="D24979">
        <v>22454852</v>
      </c>
    </row>
    <row r="24980" spans="1:4" x14ac:dyDescent="0.55000000000000004">
      <c r="A24980" t="s">
        <v>177</v>
      </c>
      <c r="B24980" t="s">
        <v>2160</v>
      </c>
      <c r="C24980">
        <v>1936</v>
      </c>
      <c r="D24980">
        <v>8054700</v>
      </c>
    </row>
    <row r="24981" spans="1:4" x14ac:dyDescent="0.55000000000000004">
      <c r="A24981" t="s">
        <v>177</v>
      </c>
      <c r="B24981" t="s">
        <v>2160</v>
      </c>
      <c r="C24981">
        <v>1937</v>
      </c>
      <c r="D24981">
        <v>5245303</v>
      </c>
    </row>
    <row r="24982" spans="1:4" x14ac:dyDescent="0.55000000000000004">
      <c r="A24982" t="s">
        <v>177</v>
      </c>
      <c r="B24982" t="s">
        <v>2160</v>
      </c>
      <c r="C24982">
        <v>1938</v>
      </c>
      <c r="D24982">
        <v>13220969</v>
      </c>
    </row>
    <row r="24983" spans="1:4" x14ac:dyDescent="0.55000000000000004">
      <c r="A24983" t="s">
        <v>177</v>
      </c>
      <c r="B24983" t="s">
        <v>2160</v>
      </c>
      <c r="C24983">
        <v>1939</v>
      </c>
      <c r="D24983">
        <v>15713746</v>
      </c>
    </row>
    <row r="24984" spans="1:4" x14ac:dyDescent="0.55000000000000004">
      <c r="A24984" t="s">
        <v>177</v>
      </c>
      <c r="B24984" t="s">
        <v>2160</v>
      </c>
      <c r="C24984">
        <v>1940</v>
      </c>
      <c r="D24984">
        <v>21618628</v>
      </c>
    </row>
    <row r="24985" spans="1:4" x14ac:dyDescent="0.55000000000000004">
      <c r="A24985" t="s">
        <v>177</v>
      </c>
      <c r="B24985" t="s">
        <v>2160</v>
      </c>
      <c r="C24985">
        <v>1941</v>
      </c>
      <c r="D24985">
        <v>21508380</v>
      </c>
    </row>
    <row r="24986" spans="1:4" x14ac:dyDescent="0.55000000000000004">
      <c r="A24986" t="s">
        <v>177</v>
      </c>
      <c r="B24986" t="s">
        <v>2160</v>
      </c>
      <c r="C24986">
        <v>1942</v>
      </c>
      <c r="D24986">
        <v>23058224</v>
      </c>
    </row>
    <row r="24987" spans="1:4" x14ac:dyDescent="0.55000000000000004">
      <c r="A24987" t="s">
        <v>177</v>
      </c>
      <c r="B24987" t="s">
        <v>2160</v>
      </c>
      <c r="C24987">
        <v>1943</v>
      </c>
      <c r="D24987">
        <v>23849440</v>
      </c>
    </row>
    <row r="24988" spans="1:4" x14ac:dyDescent="0.55000000000000004">
      <c r="A24988" t="s">
        <v>177</v>
      </c>
      <c r="B24988" t="s">
        <v>2160</v>
      </c>
      <c r="C24988">
        <v>1944</v>
      </c>
      <c r="D24988">
        <v>25790766</v>
      </c>
    </row>
    <row r="24989" spans="1:4" x14ac:dyDescent="0.55000000000000004">
      <c r="A24989" t="s">
        <v>177</v>
      </c>
      <c r="B24989" t="s">
        <v>2160</v>
      </c>
      <c r="C24989">
        <v>1945</v>
      </c>
      <c r="D24989">
        <v>28267302</v>
      </c>
    </row>
    <row r="24990" spans="1:4" x14ac:dyDescent="0.55000000000000004">
      <c r="A24990" t="s">
        <v>177</v>
      </c>
      <c r="B24990" t="s">
        <v>2160</v>
      </c>
      <c r="C24990">
        <v>1946</v>
      </c>
      <c r="D24990">
        <v>28086876</v>
      </c>
    </row>
    <row r="24991" spans="1:4" x14ac:dyDescent="0.55000000000000004">
      <c r="A24991" t="s">
        <v>177</v>
      </c>
      <c r="B24991" t="s">
        <v>2160</v>
      </c>
      <c r="C24991">
        <v>1947</v>
      </c>
      <c r="D24991">
        <v>31171814</v>
      </c>
    </row>
    <row r="24992" spans="1:4" x14ac:dyDescent="0.55000000000000004">
      <c r="A24992" t="s">
        <v>177</v>
      </c>
      <c r="B24992" t="s">
        <v>2160</v>
      </c>
      <c r="C24992">
        <v>1948</v>
      </c>
      <c r="D24992">
        <v>32713764</v>
      </c>
    </row>
    <row r="24993" spans="1:4" x14ac:dyDescent="0.55000000000000004">
      <c r="A24993" t="s">
        <v>177</v>
      </c>
      <c r="B24993" t="s">
        <v>2160</v>
      </c>
      <c r="C24993">
        <v>1949</v>
      </c>
      <c r="D24993">
        <v>35755212</v>
      </c>
    </row>
    <row r="24994" spans="1:4" x14ac:dyDescent="0.55000000000000004">
      <c r="A24994" t="s">
        <v>177</v>
      </c>
      <c r="B24994" t="s">
        <v>2160</v>
      </c>
      <c r="C24994">
        <v>1950</v>
      </c>
      <c r="D24994">
        <v>33013576</v>
      </c>
    </row>
    <row r="24995" spans="1:4" x14ac:dyDescent="0.55000000000000004">
      <c r="A24995" t="s">
        <v>177</v>
      </c>
      <c r="B24995" t="s">
        <v>2160</v>
      </c>
      <c r="C24995">
        <v>1951</v>
      </c>
      <c r="D24995">
        <v>33060330</v>
      </c>
    </row>
    <row r="24996" spans="1:4" x14ac:dyDescent="0.55000000000000004">
      <c r="A24996" t="s">
        <v>177</v>
      </c>
      <c r="B24996" t="s">
        <v>2160</v>
      </c>
      <c r="C24996">
        <v>1952</v>
      </c>
      <c r="D24996">
        <v>37555016</v>
      </c>
    </row>
    <row r="24997" spans="1:4" x14ac:dyDescent="0.55000000000000004">
      <c r="A24997" t="s">
        <v>177</v>
      </c>
      <c r="B24997" t="s">
        <v>2160</v>
      </c>
      <c r="C24997">
        <v>1953</v>
      </c>
      <c r="D24997">
        <v>38902332</v>
      </c>
    </row>
    <row r="24998" spans="1:4" x14ac:dyDescent="0.55000000000000004">
      <c r="A24998" t="s">
        <v>177</v>
      </c>
      <c r="B24998" t="s">
        <v>2160</v>
      </c>
      <c r="C24998">
        <v>1954</v>
      </c>
      <c r="D24998">
        <v>39695212</v>
      </c>
    </row>
    <row r="24999" spans="1:4" x14ac:dyDescent="0.55000000000000004">
      <c r="A24999" t="s">
        <v>177</v>
      </c>
      <c r="B24999" t="s">
        <v>2160</v>
      </c>
      <c r="C24999">
        <v>1955</v>
      </c>
      <c r="D24999">
        <v>40257380</v>
      </c>
    </row>
    <row r="25000" spans="1:4" x14ac:dyDescent="0.55000000000000004">
      <c r="A25000" t="s">
        <v>177</v>
      </c>
      <c r="B25000" t="s">
        <v>2160</v>
      </c>
      <c r="C25000">
        <v>1956</v>
      </c>
      <c r="D25000">
        <v>42322080</v>
      </c>
    </row>
    <row r="25001" spans="1:4" x14ac:dyDescent="0.55000000000000004">
      <c r="A25001" t="s">
        <v>177</v>
      </c>
      <c r="B25001" t="s">
        <v>2160</v>
      </c>
      <c r="C25001">
        <v>1957</v>
      </c>
      <c r="D25001">
        <v>50213350</v>
      </c>
    </row>
    <row r="25002" spans="1:4" x14ac:dyDescent="0.55000000000000004">
      <c r="A25002" t="s">
        <v>177</v>
      </c>
      <c r="B25002" t="s">
        <v>2160</v>
      </c>
      <c r="C25002">
        <v>1958</v>
      </c>
      <c r="D25002">
        <v>55865480</v>
      </c>
    </row>
    <row r="25003" spans="1:4" x14ac:dyDescent="0.55000000000000004">
      <c r="A25003" t="s">
        <v>177</v>
      </c>
      <c r="B25003" t="s">
        <v>2160</v>
      </c>
      <c r="C25003">
        <v>1959</v>
      </c>
      <c r="D25003">
        <v>52075268</v>
      </c>
    </row>
    <row r="25004" spans="1:4" x14ac:dyDescent="0.55000000000000004">
      <c r="A25004" t="s">
        <v>177</v>
      </c>
      <c r="B25004" t="s">
        <v>2160</v>
      </c>
      <c r="C25004">
        <v>1960</v>
      </c>
      <c r="D25004">
        <v>48862124</v>
      </c>
    </row>
    <row r="25005" spans="1:4" x14ac:dyDescent="0.55000000000000004">
      <c r="A25005" t="s">
        <v>177</v>
      </c>
      <c r="B25005" t="s">
        <v>2160</v>
      </c>
      <c r="C25005">
        <v>1961</v>
      </c>
      <c r="D25005">
        <v>53603416</v>
      </c>
    </row>
    <row r="25006" spans="1:4" x14ac:dyDescent="0.55000000000000004">
      <c r="A25006" t="s">
        <v>177</v>
      </c>
      <c r="B25006" t="s">
        <v>2160</v>
      </c>
      <c r="C25006">
        <v>1962</v>
      </c>
      <c r="D25006">
        <v>59975850</v>
      </c>
    </row>
    <row r="25007" spans="1:4" x14ac:dyDescent="0.55000000000000004">
      <c r="A25007" t="s">
        <v>177</v>
      </c>
      <c r="B25007" t="s">
        <v>2160</v>
      </c>
      <c r="C25007">
        <v>1963</v>
      </c>
      <c r="D25007">
        <v>58742904</v>
      </c>
    </row>
    <row r="25008" spans="1:4" x14ac:dyDescent="0.55000000000000004">
      <c r="A25008" t="s">
        <v>177</v>
      </c>
      <c r="B25008" t="s">
        <v>2160</v>
      </c>
      <c r="C25008">
        <v>1964</v>
      </c>
      <c r="D25008">
        <v>64323810</v>
      </c>
    </row>
    <row r="25009" spans="1:4" x14ac:dyDescent="0.55000000000000004">
      <c r="A25009" t="s">
        <v>177</v>
      </c>
      <c r="B25009" t="s">
        <v>2160</v>
      </c>
      <c r="C25009">
        <v>1965</v>
      </c>
      <c r="D25009">
        <v>71020450</v>
      </c>
    </row>
    <row r="25010" spans="1:4" x14ac:dyDescent="0.55000000000000004">
      <c r="A25010" t="s">
        <v>177</v>
      </c>
      <c r="B25010" t="s">
        <v>2160</v>
      </c>
      <c r="C25010">
        <v>1966</v>
      </c>
      <c r="D25010">
        <v>77617016</v>
      </c>
    </row>
    <row r="25011" spans="1:4" x14ac:dyDescent="0.55000000000000004">
      <c r="A25011" t="s">
        <v>177</v>
      </c>
      <c r="B25011" t="s">
        <v>2160</v>
      </c>
      <c r="C25011">
        <v>1967</v>
      </c>
      <c r="D25011">
        <v>86393976</v>
      </c>
    </row>
    <row r="25012" spans="1:4" x14ac:dyDescent="0.55000000000000004">
      <c r="A25012" t="s">
        <v>177</v>
      </c>
      <c r="B25012" t="s">
        <v>2160</v>
      </c>
      <c r="C25012">
        <v>1968</v>
      </c>
      <c r="D25012">
        <v>97006240</v>
      </c>
    </row>
    <row r="25013" spans="1:4" x14ac:dyDescent="0.55000000000000004">
      <c r="A25013" t="s">
        <v>177</v>
      </c>
      <c r="B25013" t="s">
        <v>2160</v>
      </c>
      <c r="C25013">
        <v>1969</v>
      </c>
      <c r="D25013">
        <v>96729000</v>
      </c>
    </row>
    <row r="25014" spans="1:4" x14ac:dyDescent="0.55000000000000004">
      <c r="A25014" t="s">
        <v>177</v>
      </c>
      <c r="B25014" t="s">
        <v>2160</v>
      </c>
      <c r="C25014">
        <v>1970</v>
      </c>
      <c r="D25014">
        <v>116766220</v>
      </c>
    </row>
    <row r="25015" spans="1:4" x14ac:dyDescent="0.55000000000000004">
      <c r="A25015" t="s">
        <v>177</v>
      </c>
      <c r="B25015" t="s">
        <v>2160</v>
      </c>
      <c r="C25015">
        <v>1971</v>
      </c>
      <c r="D25015">
        <v>128458560</v>
      </c>
    </row>
    <row r="25016" spans="1:4" x14ac:dyDescent="0.55000000000000004">
      <c r="A25016" t="s">
        <v>177</v>
      </c>
      <c r="B25016" t="s">
        <v>2160</v>
      </c>
      <c r="C25016">
        <v>1972</v>
      </c>
      <c r="D25016">
        <v>144716020</v>
      </c>
    </row>
    <row r="25017" spans="1:4" x14ac:dyDescent="0.55000000000000004">
      <c r="A25017" t="s">
        <v>177</v>
      </c>
      <c r="B25017" t="s">
        <v>2160</v>
      </c>
      <c r="C25017">
        <v>1973</v>
      </c>
      <c r="D25017">
        <v>154957340</v>
      </c>
    </row>
    <row r="25018" spans="1:4" x14ac:dyDescent="0.55000000000000004">
      <c r="A25018" t="s">
        <v>177</v>
      </c>
      <c r="B25018" t="s">
        <v>2160</v>
      </c>
      <c r="C25018">
        <v>1974</v>
      </c>
      <c r="D25018">
        <v>172665700</v>
      </c>
    </row>
    <row r="25019" spans="1:4" x14ac:dyDescent="0.55000000000000004">
      <c r="A25019" t="s">
        <v>177</v>
      </c>
      <c r="B25019" t="s">
        <v>2160</v>
      </c>
      <c r="C25019">
        <v>1975</v>
      </c>
      <c r="D25019">
        <v>181053860</v>
      </c>
    </row>
    <row r="25020" spans="1:4" x14ac:dyDescent="0.55000000000000004">
      <c r="A25020" t="s">
        <v>177</v>
      </c>
      <c r="B25020" t="s">
        <v>2160</v>
      </c>
      <c r="C25020">
        <v>1976</v>
      </c>
      <c r="D25020">
        <v>197749380</v>
      </c>
    </row>
    <row r="25021" spans="1:4" x14ac:dyDescent="0.55000000000000004">
      <c r="A25021" t="s">
        <v>177</v>
      </c>
      <c r="B25021" t="s">
        <v>2160</v>
      </c>
      <c r="C25021">
        <v>1977</v>
      </c>
      <c r="D25021">
        <v>194829090</v>
      </c>
    </row>
    <row r="25022" spans="1:4" x14ac:dyDescent="0.55000000000000004">
      <c r="A25022" t="s">
        <v>177</v>
      </c>
      <c r="B25022" t="s">
        <v>2160</v>
      </c>
      <c r="C25022">
        <v>1978</v>
      </c>
      <c r="D25022">
        <v>199513870</v>
      </c>
    </row>
    <row r="25023" spans="1:4" x14ac:dyDescent="0.55000000000000004">
      <c r="A25023" t="s">
        <v>177</v>
      </c>
      <c r="B25023" t="s">
        <v>2160</v>
      </c>
      <c r="C25023">
        <v>1979</v>
      </c>
      <c r="D25023">
        <v>202746540</v>
      </c>
    </row>
    <row r="25024" spans="1:4" x14ac:dyDescent="0.55000000000000004">
      <c r="A25024" t="s">
        <v>177</v>
      </c>
      <c r="B25024" t="s">
        <v>2160</v>
      </c>
      <c r="C25024">
        <v>1980</v>
      </c>
      <c r="D25024">
        <v>213915330</v>
      </c>
    </row>
    <row r="25025" spans="1:4" x14ac:dyDescent="0.55000000000000004">
      <c r="A25025" t="s">
        <v>177</v>
      </c>
      <c r="B25025" t="s">
        <v>2160</v>
      </c>
      <c r="C25025">
        <v>1981</v>
      </c>
      <c r="D25025">
        <v>206099620</v>
      </c>
    </row>
    <row r="25026" spans="1:4" x14ac:dyDescent="0.55000000000000004">
      <c r="A25026" t="s">
        <v>177</v>
      </c>
      <c r="B25026" t="s">
        <v>2160</v>
      </c>
      <c r="C25026">
        <v>1982</v>
      </c>
      <c r="D25026">
        <v>208594860</v>
      </c>
    </row>
    <row r="25027" spans="1:4" x14ac:dyDescent="0.55000000000000004">
      <c r="A25027" t="s">
        <v>177</v>
      </c>
      <c r="B25027" t="s">
        <v>2160</v>
      </c>
      <c r="C25027">
        <v>1983</v>
      </c>
      <c r="D25027">
        <v>203446140</v>
      </c>
    </row>
    <row r="25028" spans="1:4" x14ac:dyDescent="0.55000000000000004">
      <c r="A25028" t="s">
        <v>177</v>
      </c>
      <c r="B25028" t="s">
        <v>2160</v>
      </c>
      <c r="C25028">
        <v>1984</v>
      </c>
      <c r="D25028">
        <v>197707500</v>
      </c>
    </row>
    <row r="25029" spans="1:4" x14ac:dyDescent="0.55000000000000004">
      <c r="A25029" t="s">
        <v>177</v>
      </c>
      <c r="B25029" t="s">
        <v>2160</v>
      </c>
      <c r="C25029">
        <v>1985</v>
      </c>
      <c r="D25029">
        <v>199942610</v>
      </c>
    </row>
    <row r="25030" spans="1:4" x14ac:dyDescent="0.55000000000000004">
      <c r="A25030" t="s">
        <v>177</v>
      </c>
      <c r="B25030" t="s">
        <v>2160</v>
      </c>
      <c r="C25030">
        <v>1986</v>
      </c>
      <c r="D25030">
        <v>189123660</v>
      </c>
    </row>
    <row r="25031" spans="1:4" x14ac:dyDescent="0.55000000000000004">
      <c r="A25031" t="s">
        <v>177</v>
      </c>
      <c r="B25031" t="s">
        <v>2160</v>
      </c>
      <c r="C25031">
        <v>1987</v>
      </c>
      <c r="D25031">
        <v>189515380</v>
      </c>
    </row>
    <row r="25032" spans="1:4" x14ac:dyDescent="0.55000000000000004">
      <c r="A25032" t="s">
        <v>177</v>
      </c>
      <c r="B25032" t="s">
        <v>2160</v>
      </c>
      <c r="C25032">
        <v>1988</v>
      </c>
      <c r="D25032">
        <v>197461570</v>
      </c>
    </row>
    <row r="25033" spans="1:4" x14ac:dyDescent="0.55000000000000004">
      <c r="A25033" t="s">
        <v>177</v>
      </c>
      <c r="B25033" t="s">
        <v>2160</v>
      </c>
      <c r="C25033">
        <v>1989</v>
      </c>
      <c r="D25033">
        <v>224892960</v>
      </c>
    </row>
    <row r="25034" spans="1:4" x14ac:dyDescent="0.55000000000000004">
      <c r="A25034" t="s">
        <v>177</v>
      </c>
      <c r="B25034" t="s">
        <v>2160</v>
      </c>
      <c r="C25034">
        <v>1990</v>
      </c>
      <c r="D25034">
        <v>229382620</v>
      </c>
    </row>
    <row r="25035" spans="1:4" x14ac:dyDescent="0.55000000000000004">
      <c r="A25035" t="s">
        <v>177</v>
      </c>
      <c r="B25035" t="s">
        <v>2160</v>
      </c>
      <c r="C25035">
        <v>1991</v>
      </c>
      <c r="D25035">
        <v>239290670</v>
      </c>
    </row>
    <row r="25036" spans="1:4" x14ac:dyDescent="0.55000000000000004">
      <c r="A25036" t="s">
        <v>177</v>
      </c>
      <c r="B25036" t="s">
        <v>2160</v>
      </c>
      <c r="C25036">
        <v>1992</v>
      </c>
      <c r="D25036">
        <v>247686580</v>
      </c>
    </row>
    <row r="25037" spans="1:4" x14ac:dyDescent="0.55000000000000004">
      <c r="A25037" t="s">
        <v>177</v>
      </c>
      <c r="B25037" t="s">
        <v>2160</v>
      </c>
      <c r="C25037">
        <v>1993</v>
      </c>
      <c r="D25037">
        <v>239099310</v>
      </c>
    </row>
    <row r="25038" spans="1:4" x14ac:dyDescent="0.55000000000000004">
      <c r="A25038" t="s">
        <v>177</v>
      </c>
      <c r="B25038" t="s">
        <v>2160</v>
      </c>
      <c r="C25038">
        <v>1994</v>
      </c>
      <c r="D25038">
        <v>251388200</v>
      </c>
    </row>
    <row r="25039" spans="1:4" x14ac:dyDescent="0.55000000000000004">
      <c r="A25039" t="s">
        <v>177</v>
      </c>
      <c r="B25039" t="s">
        <v>2160</v>
      </c>
      <c r="C25039">
        <v>1995</v>
      </c>
      <c r="D25039">
        <v>265068580</v>
      </c>
    </row>
    <row r="25040" spans="1:4" x14ac:dyDescent="0.55000000000000004">
      <c r="A25040" t="s">
        <v>177</v>
      </c>
      <c r="B25040" t="s">
        <v>2160</v>
      </c>
      <c r="C25040">
        <v>1996</v>
      </c>
      <c r="D25040">
        <v>252561920</v>
      </c>
    </row>
    <row r="25041" spans="1:4" x14ac:dyDescent="0.55000000000000004">
      <c r="A25041" t="s">
        <v>177</v>
      </c>
      <c r="B25041" t="s">
        <v>2160</v>
      </c>
      <c r="C25041">
        <v>1997</v>
      </c>
      <c r="D25041">
        <v>264899440</v>
      </c>
    </row>
    <row r="25042" spans="1:4" x14ac:dyDescent="0.55000000000000004">
      <c r="A25042" t="s">
        <v>177</v>
      </c>
      <c r="B25042" t="s">
        <v>2160</v>
      </c>
      <c r="C25042">
        <v>1998</v>
      </c>
      <c r="D25042">
        <v>273649820</v>
      </c>
    </row>
    <row r="25043" spans="1:4" x14ac:dyDescent="0.55000000000000004">
      <c r="A25043" t="s">
        <v>177</v>
      </c>
      <c r="B25043" t="s">
        <v>2160</v>
      </c>
      <c r="C25043">
        <v>1999</v>
      </c>
      <c r="D25043">
        <v>297024900</v>
      </c>
    </row>
    <row r="25044" spans="1:4" x14ac:dyDescent="0.55000000000000004">
      <c r="A25044" t="s">
        <v>177</v>
      </c>
      <c r="B25044" t="s">
        <v>2160</v>
      </c>
      <c r="C25044">
        <v>2000</v>
      </c>
      <c r="D25044">
        <v>309259520</v>
      </c>
    </row>
    <row r="25045" spans="1:4" x14ac:dyDescent="0.55000000000000004">
      <c r="A25045" t="s">
        <v>177</v>
      </c>
      <c r="B25045" t="s">
        <v>2160</v>
      </c>
      <c r="C25045">
        <v>2001</v>
      </c>
      <c r="D25045">
        <v>311031300</v>
      </c>
    </row>
    <row r="25046" spans="1:4" x14ac:dyDescent="0.55000000000000004">
      <c r="A25046" t="s">
        <v>177</v>
      </c>
      <c r="B25046" t="s">
        <v>2160</v>
      </c>
      <c r="C25046">
        <v>2002</v>
      </c>
      <c r="D25046">
        <v>331028200</v>
      </c>
    </row>
    <row r="25047" spans="1:4" x14ac:dyDescent="0.55000000000000004">
      <c r="A25047" t="s">
        <v>177</v>
      </c>
      <c r="B25047" t="s">
        <v>2160</v>
      </c>
      <c r="C25047">
        <v>2003</v>
      </c>
      <c r="D25047">
        <v>335538900</v>
      </c>
    </row>
    <row r="25048" spans="1:4" x14ac:dyDescent="0.55000000000000004">
      <c r="A25048" t="s">
        <v>177</v>
      </c>
      <c r="B25048" t="s">
        <v>2160</v>
      </c>
      <c r="C25048">
        <v>2004</v>
      </c>
      <c r="D25048">
        <v>352139300</v>
      </c>
    </row>
    <row r="25049" spans="1:4" x14ac:dyDescent="0.55000000000000004">
      <c r="A25049" t="s">
        <v>177</v>
      </c>
      <c r="B25049" t="s">
        <v>2160</v>
      </c>
      <c r="C25049">
        <v>2005</v>
      </c>
      <c r="D25049">
        <v>367447070</v>
      </c>
    </row>
    <row r="25050" spans="1:4" x14ac:dyDescent="0.55000000000000004">
      <c r="A25050" t="s">
        <v>177</v>
      </c>
      <c r="B25050" t="s">
        <v>2160</v>
      </c>
      <c r="C25050">
        <v>2006</v>
      </c>
      <c r="D25050">
        <v>358869470</v>
      </c>
    </row>
    <row r="25051" spans="1:4" x14ac:dyDescent="0.55000000000000004">
      <c r="A25051" t="s">
        <v>177</v>
      </c>
      <c r="B25051" t="s">
        <v>2160</v>
      </c>
      <c r="C25051">
        <v>2007</v>
      </c>
      <c r="D25051">
        <v>366468500</v>
      </c>
    </row>
    <row r="25052" spans="1:4" x14ac:dyDescent="0.55000000000000004">
      <c r="A25052" t="s">
        <v>177</v>
      </c>
      <c r="B25052" t="s">
        <v>2160</v>
      </c>
      <c r="C25052">
        <v>2008</v>
      </c>
      <c r="D25052">
        <v>335284450</v>
      </c>
    </row>
    <row r="25053" spans="1:4" x14ac:dyDescent="0.55000000000000004">
      <c r="A25053" t="s">
        <v>177</v>
      </c>
      <c r="B25053" t="s">
        <v>2160</v>
      </c>
      <c r="C25053">
        <v>2009</v>
      </c>
      <c r="D25053">
        <v>296159330</v>
      </c>
    </row>
    <row r="25054" spans="1:4" x14ac:dyDescent="0.55000000000000004">
      <c r="A25054" t="s">
        <v>177</v>
      </c>
      <c r="B25054" t="s">
        <v>2160</v>
      </c>
      <c r="C25054">
        <v>2010</v>
      </c>
      <c r="D25054">
        <v>282585100</v>
      </c>
    </row>
    <row r="25055" spans="1:4" x14ac:dyDescent="0.55000000000000004">
      <c r="A25055" t="s">
        <v>177</v>
      </c>
      <c r="B25055" t="s">
        <v>2160</v>
      </c>
      <c r="C25055">
        <v>2011</v>
      </c>
      <c r="D25055">
        <v>283275040</v>
      </c>
    </row>
    <row r="25056" spans="1:4" x14ac:dyDescent="0.55000000000000004">
      <c r="A25056" t="s">
        <v>177</v>
      </c>
      <c r="B25056" t="s">
        <v>2160</v>
      </c>
      <c r="C25056">
        <v>2012</v>
      </c>
      <c r="D25056">
        <v>277432160</v>
      </c>
    </row>
    <row r="25057" spans="1:4" x14ac:dyDescent="0.55000000000000004">
      <c r="A25057" t="s">
        <v>177</v>
      </c>
      <c r="B25057" t="s">
        <v>2160</v>
      </c>
      <c r="C25057">
        <v>2013</v>
      </c>
      <c r="D25057">
        <v>252109170</v>
      </c>
    </row>
    <row r="25058" spans="1:4" x14ac:dyDescent="0.55000000000000004">
      <c r="A25058" t="s">
        <v>177</v>
      </c>
      <c r="B25058" t="s">
        <v>2160</v>
      </c>
      <c r="C25058">
        <v>2014</v>
      </c>
      <c r="D25058">
        <v>253657840</v>
      </c>
    </row>
    <row r="25059" spans="1:4" x14ac:dyDescent="0.55000000000000004">
      <c r="A25059" t="s">
        <v>177</v>
      </c>
      <c r="B25059" t="s">
        <v>2160</v>
      </c>
      <c r="C25059">
        <v>2015</v>
      </c>
      <c r="D25059">
        <v>270248030</v>
      </c>
    </row>
    <row r="25060" spans="1:4" x14ac:dyDescent="0.55000000000000004">
      <c r="A25060" t="s">
        <v>177</v>
      </c>
      <c r="B25060" t="s">
        <v>2160</v>
      </c>
      <c r="C25060">
        <v>2016</v>
      </c>
      <c r="D25060">
        <v>259554690</v>
      </c>
    </row>
    <row r="25061" spans="1:4" x14ac:dyDescent="0.55000000000000004">
      <c r="A25061" t="s">
        <v>177</v>
      </c>
      <c r="B25061" t="s">
        <v>2160</v>
      </c>
      <c r="C25061">
        <v>2017</v>
      </c>
      <c r="D25061">
        <v>273483870</v>
      </c>
    </row>
    <row r="25062" spans="1:4" x14ac:dyDescent="0.55000000000000004">
      <c r="A25062" t="s">
        <v>177</v>
      </c>
      <c r="B25062" t="s">
        <v>2160</v>
      </c>
      <c r="C25062">
        <v>2018</v>
      </c>
      <c r="D25062">
        <v>268520600</v>
      </c>
    </row>
    <row r="25063" spans="1:4" x14ac:dyDescent="0.55000000000000004">
      <c r="A25063" t="s">
        <v>177</v>
      </c>
      <c r="B25063" t="s">
        <v>2160</v>
      </c>
      <c r="C25063">
        <v>2019</v>
      </c>
      <c r="D25063">
        <v>250673650</v>
      </c>
    </row>
    <row r="25064" spans="1:4" x14ac:dyDescent="0.55000000000000004">
      <c r="A25064" t="s">
        <v>177</v>
      </c>
      <c r="B25064" t="s">
        <v>2160</v>
      </c>
      <c r="C25064">
        <v>2020</v>
      </c>
      <c r="D25064">
        <v>211764740</v>
      </c>
    </row>
    <row r="25065" spans="1:4" x14ac:dyDescent="0.55000000000000004">
      <c r="A25065" t="s">
        <v>177</v>
      </c>
      <c r="B25065" t="s">
        <v>2160</v>
      </c>
      <c r="C25065">
        <v>2021</v>
      </c>
      <c r="D25065">
        <v>228805710</v>
      </c>
    </row>
    <row r="25066" spans="1:4" x14ac:dyDescent="0.55000000000000004">
      <c r="A25066" t="s">
        <v>177</v>
      </c>
      <c r="B25066" t="s">
        <v>2160</v>
      </c>
      <c r="C25066">
        <v>2022</v>
      </c>
      <c r="D25066">
        <v>234223470</v>
      </c>
    </row>
    <row r="25067" spans="1:4" x14ac:dyDescent="0.55000000000000004">
      <c r="A25067" t="s">
        <v>177</v>
      </c>
      <c r="B25067" t="s">
        <v>2160</v>
      </c>
      <c r="C25067">
        <v>2023</v>
      </c>
      <c r="D25067">
        <v>215460750</v>
      </c>
    </row>
    <row r="25068" spans="1:4" x14ac:dyDescent="0.55000000000000004">
      <c r="A25068" t="s">
        <v>177</v>
      </c>
      <c r="B25068" t="s">
        <v>2160</v>
      </c>
      <c r="C25068">
        <v>2024</v>
      </c>
      <c r="D25068">
        <v>220341280</v>
      </c>
    </row>
    <row r="25069" spans="1:4" x14ac:dyDescent="0.55000000000000004">
      <c r="A25069" t="s">
        <v>178</v>
      </c>
      <c r="B25069" t="s">
        <v>2161</v>
      </c>
      <c r="C25069">
        <v>1950</v>
      </c>
      <c r="D25069">
        <v>1626816</v>
      </c>
    </row>
    <row r="25070" spans="1:4" x14ac:dyDescent="0.55000000000000004">
      <c r="A25070" t="s">
        <v>178</v>
      </c>
      <c r="B25070" t="s">
        <v>2161</v>
      </c>
      <c r="C25070">
        <v>1951</v>
      </c>
      <c r="D25070">
        <v>1545941</v>
      </c>
    </row>
    <row r="25071" spans="1:4" x14ac:dyDescent="0.55000000000000004">
      <c r="A25071" t="s">
        <v>178</v>
      </c>
      <c r="B25071" t="s">
        <v>2161</v>
      </c>
      <c r="C25071">
        <v>1952</v>
      </c>
      <c r="D25071">
        <v>1938019</v>
      </c>
    </row>
    <row r="25072" spans="1:4" x14ac:dyDescent="0.55000000000000004">
      <c r="A25072" t="s">
        <v>178</v>
      </c>
      <c r="B25072" t="s">
        <v>2161</v>
      </c>
      <c r="C25072">
        <v>1953</v>
      </c>
      <c r="D25072">
        <v>2066229.1</v>
      </c>
    </row>
    <row r="25073" spans="1:4" x14ac:dyDescent="0.55000000000000004">
      <c r="A25073" t="s">
        <v>178</v>
      </c>
      <c r="B25073" t="s">
        <v>2161</v>
      </c>
      <c r="C25073">
        <v>1954</v>
      </c>
      <c r="D25073">
        <v>1784041</v>
      </c>
    </row>
    <row r="25074" spans="1:4" x14ac:dyDescent="0.55000000000000004">
      <c r="A25074" t="s">
        <v>178</v>
      </c>
      <c r="B25074" t="s">
        <v>2161</v>
      </c>
      <c r="C25074">
        <v>1955</v>
      </c>
      <c r="D25074">
        <v>1663159</v>
      </c>
    </row>
    <row r="25075" spans="1:4" x14ac:dyDescent="0.55000000000000004">
      <c r="A25075" t="s">
        <v>178</v>
      </c>
      <c r="B25075" t="s">
        <v>2161</v>
      </c>
      <c r="C25075">
        <v>1956</v>
      </c>
      <c r="D25075">
        <v>1417611</v>
      </c>
    </row>
    <row r="25076" spans="1:4" x14ac:dyDescent="0.55000000000000004">
      <c r="A25076" t="s">
        <v>178</v>
      </c>
      <c r="B25076" t="s">
        <v>2161</v>
      </c>
      <c r="C25076">
        <v>1957</v>
      </c>
      <c r="D25076">
        <v>2319104</v>
      </c>
    </row>
    <row r="25077" spans="1:4" x14ac:dyDescent="0.55000000000000004">
      <c r="A25077" t="s">
        <v>178</v>
      </c>
      <c r="B25077" t="s">
        <v>2161</v>
      </c>
      <c r="C25077">
        <v>1958</v>
      </c>
      <c r="D25077">
        <v>1948922</v>
      </c>
    </row>
    <row r="25078" spans="1:4" x14ac:dyDescent="0.55000000000000004">
      <c r="A25078" t="s">
        <v>178</v>
      </c>
      <c r="B25078" t="s">
        <v>2161</v>
      </c>
      <c r="C25078">
        <v>1959</v>
      </c>
      <c r="D25078">
        <v>2055116.9</v>
      </c>
    </row>
    <row r="25079" spans="1:4" x14ac:dyDescent="0.55000000000000004">
      <c r="A25079" t="s">
        <v>178</v>
      </c>
      <c r="B25079" t="s">
        <v>2161</v>
      </c>
      <c r="C25079">
        <v>1960</v>
      </c>
      <c r="D25079">
        <v>2256667</v>
      </c>
    </row>
    <row r="25080" spans="1:4" x14ac:dyDescent="0.55000000000000004">
      <c r="A25080" t="s">
        <v>178</v>
      </c>
      <c r="B25080" t="s">
        <v>2161</v>
      </c>
      <c r="C25080">
        <v>1961</v>
      </c>
      <c r="D25080">
        <v>2333641</v>
      </c>
    </row>
    <row r="25081" spans="1:4" x14ac:dyDescent="0.55000000000000004">
      <c r="A25081" t="s">
        <v>178</v>
      </c>
      <c r="B25081" t="s">
        <v>2161</v>
      </c>
      <c r="C25081">
        <v>1962</v>
      </c>
      <c r="D25081">
        <v>2560779</v>
      </c>
    </row>
    <row r="25082" spans="1:4" x14ac:dyDescent="0.55000000000000004">
      <c r="A25082" t="s">
        <v>178</v>
      </c>
      <c r="B25082" t="s">
        <v>2161</v>
      </c>
      <c r="C25082">
        <v>1963</v>
      </c>
      <c r="D25082">
        <v>2531527</v>
      </c>
    </row>
    <row r="25083" spans="1:4" x14ac:dyDescent="0.55000000000000004">
      <c r="A25083" t="s">
        <v>178</v>
      </c>
      <c r="B25083" t="s">
        <v>2161</v>
      </c>
      <c r="C25083">
        <v>1964</v>
      </c>
      <c r="D25083">
        <v>2271383</v>
      </c>
    </row>
    <row r="25084" spans="1:4" x14ac:dyDescent="0.55000000000000004">
      <c r="A25084" t="s">
        <v>178</v>
      </c>
      <c r="B25084" t="s">
        <v>2161</v>
      </c>
      <c r="C25084">
        <v>1965</v>
      </c>
      <c r="D25084">
        <v>2656043</v>
      </c>
    </row>
    <row r="25085" spans="1:4" x14ac:dyDescent="0.55000000000000004">
      <c r="A25085" t="s">
        <v>178</v>
      </c>
      <c r="B25085" t="s">
        <v>2161</v>
      </c>
      <c r="C25085">
        <v>1966</v>
      </c>
      <c r="D25085">
        <v>2659737</v>
      </c>
    </row>
    <row r="25086" spans="1:4" x14ac:dyDescent="0.55000000000000004">
      <c r="A25086" t="s">
        <v>178</v>
      </c>
      <c r="B25086" t="s">
        <v>2161</v>
      </c>
      <c r="C25086">
        <v>1967</v>
      </c>
      <c r="D25086">
        <v>2945083</v>
      </c>
    </row>
    <row r="25087" spans="1:4" x14ac:dyDescent="0.55000000000000004">
      <c r="A25087" t="s">
        <v>178</v>
      </c>
      <c r="B25087" t="s">
        <v>2161</v>
      </c>
      <c r="C25087">
        <v>1968</v>
      </c>
      <c r="D25087">
        <v>3238085</v>
      </c>
    </row>
    <row r="25088" spans="1:4" x14ac:dyDescent="0.55000000000000004">
      <c r="A25088" t="s">
        <v>178</v>
      </c>
      <c r="B25088" t="s">
        <v>2161</v>
      </c>
      <c r="C25088">
        <v>1969</v>
      </c>
      <c r="D25088">
        <v>4315063</v>
      </c>
    </row>
    <row r="25089" spans="1:4" x14ac:dyDescent="0.55000000000000004">
      <c r="A25089" t="s">
        <v>178</v>
      </c>
      <c r="B25089" t="s">
        <v>2161</v>
      </c>
      <c r="C25089">
        <v>1970</v>
      </c>
      <c r="D25089">
        <v>3593077</v>
      </c>
    </row>
    <row r="25090" spans="1:4" x14ac:dyDescent="0.55000000000000004">
      <c r="A25090" t="s">
        <v>178</v>
      </c>
      <c r="B25090" t="s">
        <v>2161</v>
      </c>
      <c r="C25090">
        <v>1971</v>
      </c>
      <c r="D25090">
        <v>3190437</v>
      </c>
    </row>
    <row r="25091" spans="1:4" x14ac:dyDescent="0.55000000000000004">
      <c r="A25091" t="s">
        <v>178</v>
      </c>
      <c r="B25091" t="s">
        <v>2161</v>
      </c>
      <c r="C25091">
        <v>1972</v>
      </c>
      <c r="D25091">
        <v>3531828</v>
      </c>
    </row>
    <row r="25092" spans="1:4" x14ac:dyDescent="0.55000000000000004">
      <c r="A25092" t="s">
        <v>178</v>
      </c>
      <c r="B25092" t="s">
        <v>2161</v>
      </c>
      <c r="C25092">
        <v>1973</v>
      </c>
      <c r="D25092">
        <v>3674353</v>
      </c>
    </row>
    <row r="25093" spans="1:4" x14ac:dyDescent="0.55000000000000004">
      <c r="A25093" t="s">
        <v>178</v>
      </c>
      <c r="B25093" t="s">
        <v>2161</v>
      </c>
      <c r="C25093">
        <v>1974</v>
      </c>
      <c r="D25093">
        <v>2914425</v>
      </c>
    </row>
    <row r="25094" spans="1:4" x14ac:dyDescent="0.55000000000000004">
      <c r="A25094" t="s">
        <v>178</v>
      </c>
      <c r="B25094" t="s">
        <v>2161</v>
      </c>
      <c r="C25094">
        <v>1975</v>
      </c>
      <c r="D25094">
        <v>2877567</v>
      </c>
    </row>
    <row r="25095" spans="1:4" x14ac:dyDescent="0.55000000000000004">
      <c r="A25095" t="s">
        <v>178</v>
      </c>
      <c r="B25095" t="s">
        <v>2161</v>
      </c>
      <c r="C25095">
        <v>1976</v>
      </c>
      <c r="D25095">
        <v>2780990</v>
      </c>
    </row>
    <row r="25096" spans="1:4" x14ac:dyDescent="0.55000000000000004">
      <c r="A25096" t="s">
        <v>178</v>
      </c>
      <c r="B25096" t="s">
        <v>2161</v>
      </c>
      <c r="C25096">
        <v>1977</v>
      </c>
      <c r="D25096">
        <v>2895595</v>
      </c>
    </row>
    <row r="25097" spans="1:4" x14ac:dyDescent="0.55000000000000004">
      <c r="A25097" t="s">
        <v>178</v>
      </c>
      <c r="B25097" t="s">
        <v>2161</v>
      </c>
      <c r="C25097">
        <v>1978</v>
      </c>
      <c r="D25097">
        <v>3409202</v>
      </c>
    </row>
    <row r="25098" spans="1:4" x14ac:dyDescent="0.55000000000000004">
      <c r="A25098" t="s">
        <v>178</v>
      </c>
      <c r="B25098" t="s">
        <v>2161</v>
      </c>
      <c r="C25098">
        <v>1979</v>
      </c>
      <c r="D25098">
        <v>3780396</v>
      </c>
    </row>
    <row r="25099" spans="1:4" x14ac:dyDescent="0.55000000000000004">
      <c r="A25099" t="s">
        <v>178</v>
      </c>
      <c r="B25099" t="s">
        <v>2161</v>
      </c>
      <c r="C25099">
        <v>1980</v>
      </c>
      <c r="D25099">
        <v>3359822</v>
      </c>
    </row>
    <row r="25100" spans="1:4" x14ac:dyDescent="0.55000000000000004">
      <c r="A25100" t="s">
        <v>178</v>
      </c>
      <c r="B25100" t="s">
        <v>2161</v>
      </c>
      <c r="C25100">
        <v>1981</v>
      </c>
      <c r="D25100">
        <v>3972083</v>
      </c>
    </row>
    <row r="25101" spans="1:4" x14ac:dyDescent="0.55000000000000004">
      <c r="A25101" t="s">
        <v>178</v>
      </c>
      <c r="B25101" t="s">
        <v>2161</v>
      </c>
      <c r="C25101">
        <v>1982</v>
      </c>
      <c r="D25101">
        <v>4431675</v>
      </c>
    </row>
    <row r="25102" spans="1:4" x14ac:dyDescent="0.55000000000000004">
      <c r="A25102" t="s">
        <v>178</v>
      </c>
      <c r="B25102" t="s">
        <v>2161</v>
      </c>
      <c r="C25102">
        <v>1983</v>
      </c>
      <c r="D25102">
        <v>4826210</v>
      </c>
    </row>
    <row r="25103" spans="1:4" x14ac:dyDescent="0.55000000000000004">
      <c r="A25103" t="s">
        <v>178</v>
      </c>
      <c r="B25103" t="s">
        <v>2161</v>
      </c>
      <c r="C25103">
        <v>1984</v>
      </c>
      <c r="D25103">
        <v>3822768</v>
      </c>
    </row>
    <row r="25104" spans="1:4" x14ac:dyDescent="0.55000000000000004">
      <c r="A25104" t="s">
        <v>178</v>
      </c>
      <c r="B25104" t="s">
        <v>2161</v>
      </c>
      <c r="C25104">
        <v>1985</v>
      </c>
      <c r="D25104">
        <v>3880360</v>
      </c>
    </row>
    <row r="25105" spans="1:4" x14ac:dyDescent="0.55000000000000004">
      <c r="A25105" t="s">
        <v>178</v>
      </c>
      <c r="B25105" t="s">
        <v>2161</v>
      </c>
      <c r="C25105">
        <v>1986</v>
      </c>
      <c r="D25105">
        <v>3622832</v>
      </c>
    </row>
    <row r="25106" spans="1:4" x14ac:dyDescent="0.55000000000000004">
      <c r="A25106" t="s">
        <v>178</v>
      </c>
      <c r="B25106" t="s">
        <v>2161</v>
      </c>
      <c r="C25106">
        <v>1987</v>
      </c>
      <c r="D25106">
        <v>3988183</v>
      </c>
    </row>
    <row r="25107" spans="1:4" x14ac:dyDescent="0.55000000000000004">
      <c r="A25107" t="s">
        <v>178</v>
      </c>
      <c r="B25107" t="s">
        <v>2161</v>
      </c>
      <c r="C25107">
        <v>1988</v>
      </c>
      <c r="D25107">
        <v>3429972</v>
      </c>
    </row>
    <row r="25108" spans="1:4" x14ac:dyDescent="0.55000000000000004">
      <c r="A25108" t="s">
        <v>178</v>
      </c>
      <c r="B25108" t="s">
        <v>2161</v>
      </c>
      <c r="C25108">
        <v>1989</v>
      </c>
      <c r="D25108">
        <v>3419502</v>
      </c>
    </row>
    <row r="25109" spans="1:4" x14ac:dyDescent="0.55000000000000004">
      <c r="A25109" t="s">
        <v>178</v>
      </c>
      <c r="B25109" t="s">
        <v>2161</v>
      </c>
      <c r="C25109">
        <v>1990</v>
      </c>
      <c r="D25109">
        <v>3802257</v>
      </c>
    </row>
    <row r="25110" spans="1:4" x14ac:dyDescent="0.55000000000000004">
      <c r="A25110" t="s">
        <v>178</v>
      </c>
      <c r="B25110" t="s">
        <v>2161</v>
      </c>
      <c r="C25110">
        <v>1991</v>
      </c>
      <c r="D25110">
        <v>4106687</v>
      </c>
    </row>
    <row r="25111" spans="1:4" x14ac:dyDescent="0.55000000000000004">
      <c r="A25111" t="s">
        <v>178</v>
      </c>
      <c r="B25111" t="s">
        <v>2161</v>
      </c>
      <c r="C25111">
        <v>1992</v>
      </c>
      <c r="D25111">
        <v>5035799</v>
      </c>
    </row>
    <row r="25112" spans="1:4" x14ac:dyDescent="0.55000000000000004">
      <c r="A25112" t="s">
        <v>178</v>
      </c>
      <c r="B25112" t="s">
        <v>2161</v>
      </c>
      <c r="C25112">
        <v>1993</v>
      </c>
      <c r="D25112">
        <v>4912021</v>
      </c>
    </row>
    <row r="25113" spans="1:4" x14ac:dyDescent="0.55000000000000004">
      <c r="A25113" t="s">
        <v>178</v>
      </c>
      <c r="B25113" t="s">
        <v>2161</v>
      </c>
      <c r="C25113">
        <v>1994</v>
      </c>
      <c r="D25113">
        <v>5341534</v>
      </c>
    </row>
    <row r="25114" spans="1:4" x14ac:dyDescent="0.55000000000000004">
      <c r="A25114" t="s">
        <v>178</v>
      </c>
      <c r="B25114" t="s">
        <v>2161</v>
      </c>
      <c r="C25114">
        <v>1995</v>
      </c>
      <c r="D25114">
        <v>5717072</v>
      </c>
    </row>
    <row r="25115" spans="1:4" x14ac:dyDescent="0.55000000000000004">
      <c r="A25115" t="s">
        <v>178</v>
      </c>
      <c r="B25115" t="s">
        <v>2161</v>
      </c>
      <c r="C25115">
        <v>1996</v>
      </c>
      <c r="D25115">
        <v>6862750</v>
      </c>
    </row>
    <row r="25116" spans="1:4" x14ac:dyDescent="0.55000000000000004">
      <c r="A25116" t="s">
        <v>178</v>
      </c>
      <c r="B25116" t="s">
        <v>2161</v>
      </c>
      <c r="C25116">
        <v>1997</v>
      </c>
      <c r="D25116">
        <v>7400961</v>
      </c>
    </row>
    <row r="25117" spans="1:4" x14ac:dyDescent="0.55000000000000004">
      <c r="A25117" t="s">
        <v>178</v>
      </c>
      <c r="B25117" t="s">
        <v>2161</v>
      </c>
      <c r="C25117">
        <v>1998</v>
      </c>
      <c r="D25117">
        <v>7621323</v>
      </c>
    </row>
    <row r="25118" spans="1:4" x14ac:dyDescent="0.55000000000000004">
      <c r="A25118" t="s">
        <v>178</v>
      </c>
      <c r="B25118" t="s">
        <v>2161</v>
      </c>
      <c r="C25118">
        <v>1999</v>
      </c>
      <c r="D25118">
        <v>8381354.5</v>
      </c>
    </row>
    <row r="25119" spans="1:4" x14ac:dyDescent="0.55000000000000004">
      <c r="A25119" t="s">
        <v>178</v>
      </c>
      <c r="B25119" t="s">
        <v>2161</v>
      </c>
      <c r="C25119">
        <v>2000</v>
      </c>
      <c r="D25119">
        <v>9990373</v>
      </c>
    </row>
    <row r="25120" spans="1:4" x14ac:dyDescent="0.55000000000000004">
      <c r="A25120" t="s">
        <v>178</v>
      </c>
      <c r="B25120" t="s">
        <v>2161</v>
      </c>
      <c r="C25120">
        <v>2001</v>
      </c>
      <c r="D25120">
        <v>10157687</v>
      </c>
    </row>
    <row r="25121" spans="1:4" x14ac:dyDescent="0.55000000000000004">
      <c r="A25121" t="s">
        <v>178</v>
      </c>
      <c r="B25121" t="s">
        <v>2161</v>
      </c>
      <c r="C25121">
        <v>2002</v>
      </c>
      <c r="D25121">
        <v>10786742</v>
      </c>
    </row>
    <row r="25122" spans="1:4" x14ac:dyDescent="0.55000000000000004">
      <c r="A25122" t="s">
        <v>178</v>
      </c>
      <c r="B25122" t="s">
        <v>2161</v>
      </c>
      <c r="C25122">
        <v>2003</v>
      </c>
      <c r="D25122">
        <v>10761433</v>
      </c>
    </row>
    <row r="25123" spans="1:4" x14ac:dyDescent="0.55000000000000004">
      <c r="A25123" t="s">
        <v>178</v>
      </c>
      <c r="B25123" t="s">
        <v>2161</v>
      </c>
      <c r="C25123">
        <v>2004</v>
      </c>
      <c r="D25123">
        <v>11908245</v>
      </c>
    </row>
    <row r="25124" spans="1:4" x14ac:dyDescent="0.55000000000000004">
      <c r="A25124" t="s">
        <v>178</v>
      </c>
      <c r="B25124" t="s">
        <v>2161</v>
      </c>
      <c r="C25124">
        <v>2005</v>
      </c>
      <c r="D25124">
        <v>11669749</v>
      </c>
    </row>
    <row r="25125" spans="1:4" x14ac:dyDescent="0.55000000000000004">
      <c r="A25125" t="s">
        <v>178</v>
      </c>
      <c r="B25125" t="s">
        <v>2161</v>
      </c>
      <c r="C25125">
        <v>2006</v>
      </c>
      <c r="D25125">
        <v>11502950</v>
      </c>
    </row>
    <row r="25126" spans="1:4" x14ac:dyDescent="0.55000000000000004">
      <c r="A25126" t="s">
        <v>178</v>
      </c>
      <c r="B25126" t="s">
        <v>2161</v>
      </c>
      <c r="C25126">
        <v>2007</v>
      </c>
      <c r="D25126">
        <v>11843646</v>
      </c>
    </row>
    <row r="25127" spans="1:4" x14ac:dyDescent="0.55000000000000004">
      <c r="A25127" t="s">
        <v>178</v>
      </c>
      <c r="B25127" t="s">
        <v>2161</v>
      </c>
      <c r="C25127">
        <v>2008</v>
      </c>
      <c r="D25127">
        <v>11648252</v>
      </c>
    </row>
    <row r="25128" spans="1:4" x14ac:dyDescent="0.55000000000000004">
      <c r="A25128" t="s">
        <v>178</v>
      </c>
      <c r="B25128" t="s">
        <v>2161</v>
      </c>
      <c r="C25128">
        <v>2009</v>
      </c>
      <c r="D25128">
        <v>12572465</v>
      </c>
    </row>
    <row r="25129" spans="1:4" x14ac:dyDescent="0.55000000000000004">
      <c r="A25129" t="s">
        <v>178</v>
      </c>
      <c r="B25129" t="s">
        <v>2161</v>
      </c>
      <c r="C25129">
        <v>2010</v>
      </c>
      <c r="D25129">
        <v>12696774</v>
      </c>
    </row>
    <row r="25130" spans="1:4" x14ac:dyDescent="0.55000000000000004">
      <c r="A25130" t="s">
        <v>178</v>
      </c>
      <c r="B25130" t="s">
        <v>2161</v>
      </c>
      <c r="C25130">
        <v>2011</v>
      </c>
      <c r="D25130">
        <v>14476176</v>
      </c>
    </row>
    <row r="25131" spans="1:4" x14ac:dyDescent="0.55000000000000004">
      <c r="A25131" t="s">
        <v>178</v>
      </c>
      <c r="B25131" t="s">
        <v>2161</v>
      </c>
      <c r="C25131">
        <v>2012</v>
      </c>
      <c r="D25131">
        <v>15389400</v>
      </c>
    </row>
    <row r="25132" spans="1:4" x14ac:dyDescent="0.55000000000000004">
      <c r="A25132" t="s">
        <v>178</v>
      </c>
      <c r="B25132" t="s">
        <v>2161</v>
      </c>
      <c r="C25132">
        <v>2013</v>
      </c>
      <c r="D25132">
        <v>14143107</v>
      </c>
    </row>
    <row r="25133" spans="1:4" x14ac:dyDescent="0.55000000000000004">
      <c r="A25133" t="s">
        <v>178</v>
      </c>
      <c r="B25133" t="s">
        <v>2161</v>
      </c>
      <c r="C25133">
        <v>2014</v>
      </c>
      <c r="D25133">
        <v>17076016</v>
      </c>
    </row>
    <row r="25134" spans="1:4" x14ac:dyDescent="0.55000000000000004">
      <c r="A25134" t="s">
        <v>178</v>
      </c>
      <c r="B25134" t="s">
        <v>2161</v>
      </c>
      <c r="C25134">
        <v>2015</v>
      </c>
      <c r="D25134">
        <v>19178976</v>
      </c>
    </row>
    <row r="25135" spans="1:4" x14ac:dyDescent="0.55000000000000004">
      <c r="A25135" t="s">
        <v>178</v>
      </c>
      <c r="B25135" t="s">
        <v>2161</v>
      </c>
      <c r="C25135">
        <v>2016</v>
      </c>
      <c r="D25135">
        <v>22339186</v>
      </c>
    </row>
    <row r="25136" spans="1:4" x14ac:dyDescent="0.55000000000000004">
      <c r="A25136" t="s">
        <v>178</v>
      </c>
      <c r="B25136" t="s">
        <v>2161</v>
      </c>
      <c r="C25136">
        <v>2017</v>
      </c>
      <c r="D25136">
        <v>22167978</v>
      </c>
    </row>
    <row r="25137" spans="1:4" x14ac:dyDescent="0.55000000000000004">
      <c r="A25137" t="s">
        <v>178</v>
      </c>
      <c r="B25137" t="s">
        <v>2161</v>
      </c>
      <c r="C25137">
        <v>2018</v>
      </c>
      <c r="D25137">
        <v>20136762</v>
      </c>
    </row>
    <row r="25138" spans="1:4" x14ac:dyDescent="0.55000000000000004">
      <c r="A25138" t="s">
        <v>178</v>
      </c>
      <c r="B25138" t="s">
        <v>2161</v>
      </c>
      <c r="C25138">
        <v>2019</v>
      </c>
      <c r="D25138">
        <v>21105576</v>
      </c>
    </row>
    <row r="25139" spans="1:4" x14ac:dyDescent="0.55000000000000004">
      <c r="A25139" t="s">
        <v>178</v>
      </c>
      <c r="B25139" t="s">
        <v>2161</v>
      </c>
      <c r="C25139">
        <v>2020</v>
      </c>
      <c r="D25139">
        <v>20412408</v>
      </c>
    </row>
    <row r="25140" spans="1:4" x14ac:dyDescent="0.55000000000000004">
      <c r="A25140" t="s">
        <v>178</v>
      </c>
      <c r="B25140" t="s">
        <v>2161</v>
      </c>
      <c r="C25140">
        <v>2021</v>
      </c>
      <c r="D25140">
        <v>20823088</v>
      </c>
    </row>
    <row r="25141" spans="1:4" x14ac:dyDescent="0.55000000000000004">
      <c r="A25141" t="s">
        <v>178</v>
      </c>
      <c r="B25141" t="s">
        <v>2161</v>
      </c>
      <c r="C25141">
        <v>2022</v>
      </c>
      <c r="D25141">
        <v>18376960</v>
      </c>
    </row>
    <row r="25142" spans="1:4" x14ac:dyDescent="0.55000000000000004">
      <c r="A25142" t="s">
        <v>178</v>
      </c>
      <c r="B25142" t="s">
        <v>2161</v>
      </c>
      <c r="C25142">
        <v>2023</v>
      </c>
      <c r="D25142">
        <v>19166020</v>
      </c>
    </row>
    <row r="25143" spans="1:4" x14ac:dyDescent="0.55000000000000004">
      <c r="A25143" t="s">
        <v>178</v>
      </c>
      <c r="B25143" t="s">
        <v>2161</v>
      </c>
      <c r="C25143">
        <v>2024</v>
      </c>
      <c r="D25143">
        <v>20825544</v>
      </c>
    </row>
    <row r="25144" spans="1:4" x14ac:dyDescent="0.55000000000000004">
      <c r="A25144" t="s">
        <v>183</v>
      </c>
      <c r="B25144" t="s">
        <v>2162</v>
      </c>
      <c r="C25144">
        <v>1950</v>
      </c>
      <c r="D25144">
        <v>505354</v>
      </c>
    </row>
    <row r="25145" spans="1:4" x14ac:dyDescent="0.55000000000000004">
      <c r="A25145" t="s">
        <v>183</v>
      </c>
      <c r="B25145" t="s">
        <v>2162</v>
      </c>
      <c r="C25145">
        <v>1951</v>
      </c>
      <c r="D25145">
        <v>663698</v>
      </c>
    </row>
    <row r="25146" spans="1:4" x14ac:dyDescent="0.55000000000000004">
      <c r="A25146" t="s">
        <v>183</v>
      </c>
      <c r="B25146" t="s">
        <v>2162</v>
      </c>
      <c r="C25146">
        <v>1952</v>
      </c>
      <c r="D25146">
        <v>697389</v>
      </c>
    </row>
    <row r="25147" spans="1:4" x14ac:dyDescent="0.55000000000000004">
      <c r="A25147" t="s">
        <v>183</v>
      </c>
      <c r="B25147" t="s">
        <v>2162</v>
      </c>
      <c r="C25147">
        <v>1953</v>
      </c>
      <c r="D25147">
        <v>764769</v>
      </c>
    </row>
    <row r="25148" spans="1:4" x14ac:dyDescent="0.55000000000000004">
      <c r="A25148" t="s">
        <v>183</v>
      </c>
      <c r="B25148" t="s">
        <v>2162</v>
      </c>
      <c r="C25148">
        <v>1954</v>
      </c>
      <c r="D25148">
        <v>751293</v>
      </c>
    </row>
    <row r="25149" spans="1:4" x14ac:dyDescent="0.55000000000000004">
      <c r="A25149" t="s">
        <v>183</v>
      </c>
      <c r="B25149" t="s">
        <v>2162</v>
      </c>
      <c r="C25149">
        <v>1955</v>
      </c>
      <c r="D25149">
        <v>852167</v>
      </c>
    </row>
    <row r="25150" spans="1:4" x14ac:dyDescent="0.55000000000000004">
      <c r="A25150" t="s">
        <v>183</v>
      </c>
      <c r="B25150" t="s">
        <v>2162</v>
      </c>
      <c r="C25150">
        <v>1956</v>
      </c>
      <c r="D25150">
        <v>825221</v>
      </c>
    </row>
    <row r="25151" spans="1:4" x14ac:dyDescent="0.55000000000000004">
      <c r="A25151" t="s">
        <v>183</v>
      </c>
      <c r="B25151" t="s">
        <v>2162</v>
      </c>
      <c r="C25151">
        <v>1957</v>
      </c>
      <c r="D25151">
        <v>1061076</v>
      </c>
    </row>
    <row r="25152" spans="1:4" x14ac:dyDescent="0.55000000000000004">
      <c r="A25152" t="s">
        <v>183</v>
      </c>
      <c r="B25152" t="s">
        <v>2162</v>
      </c>
      <c r="C25152">
        <v>1958</v>
      </c>
      <c r="D25152">
        <v>1185642</v>
      </c>
    </row>
    <row r="25153" spans="1:4" x14ac:dyDescent="0.55000000000000004">
      <c r="A25153" t="s">
        <v>183</v>
      </c>
      <c r="B25153" t="s">
        <v>2162</v>
      </c>
      <c r="C25153">
        <v>1959</v>
      </c>
      <c r="D25153">
        <v>1256352</v>
      </c>
    </row>
    <row r="25154" spans="1:4" x14ac:dyDescent="0.55000000000000004">
      <c r="A25154" t="s">
        <v>183</v>
      </c>
      <c r="B25154" t="s">
        <v>2162</v>
      </c>
      <c r="C25154">
        <v>1960</v>
      </c>
      <c r="D25154">
        <v>1249577</v>
      </c>
    </row>
    <row r="25155" spans="1:4" x14ac:dyDescent="0.55000000000000004">
      <c r="A25155" t="s">
        <v>183</v>
      </c>
      <c r="B25155" t="s">
        <v>2162</v>
      </c>
      <c r="C25155">
        <v>1961</v>
      </c>
      <c r="D25155">
        <v>1273266</v>
      </c>
    </row>
    <row r="25156" spans="1:4" x14ac:dyDescent="0.55000000000000004">
      <c r="A25156" t="s">
        <v>183</v>
      </c>
      <c r="B25156" t="s">
        <v>2162</v>
      </c>
      <c r="C25156">
        <v>1962</v>
      </c>
      <c r="D25156">
        <v>1364169</v>
      </c>
    </row>
    <row r="25157" spans="1:4" x14ac:dyDescent="0.55000000000000004">
      <c r="A25157" t="s">
        <v>183</v>
      </c>
      <c r="B25157" t="s">
        <v>2162</v>
      </c>
      <c r="C25157">
        <v>1963</v>
      </c>
      <c r="D25157">
        <v>1542684</v>
      </c>
    </row>
    <row r="25158" spans="1:4" x14ac:dyDescent="0.55000000000000004">
      <c r="A25158" t="s">
        <v>183</v>
      </c>
      <c r="B25158" t="s">
        <v>2162</v>
      </c>
      <c r="C25158">
        <v>1964</v>
      </c>
      <c r="D25158">
        <v>1707855</v>
      </c>
    </row>
    <row r="25159" spans="1:4" x14ac:dyDescent="0.55000000000000004">
      <c r="A25159" t="s">
        <v>183</v>
      </c>
      <c r="B25159" t="s">
        <v>2162</v>
      </c>
      <c r="C25159">
        <v>1965</v>
      </c>
      <c r="D25159">
        <v>2230076</v>
      </c>
    </row>
    <row r="25160" spans="1:4" x14ac:dyDescent="0.55000000000000004">
      <c r="A25160" t="s">
        <v>183</v>
      </c>
      <c r="B25160" t="s">
        <v>2162</v>
      </c>
      <c r="C25160">
        <v>1966</v>
      </c>
      <c r="D25160">
        <v>2428788</v>
      </c>
    </row>
    <row r="25161" spans="1:4" x14ac:dyDescent="0.55000000000000004">
      <c r="A25161" t="s">
        <v>183</v>
      </c>
      <c r="B25161" t="s">
        <v>2162</v>
      </c>
      <c r="C25161">
        <v>1967</v>
      </c>
      <c r="D25161">
        <v>2927323</v>
      </c>
    </row>
    <row r="25162" spans="1:4" x14ac:dyDescent="0.55000000000000004">
      <c r="A25162" t="s">
        <v>183</v>
      </c>
      <c r="B25162" t="s">
        <v>2162</v>
      </c>
      <c r="C25162">
        <v>1968</v>
      </c>
      <c r="D25162">
        <v>2853163</v>
      </c>
    </row>
    <row r="25163" spans="1:4" x14ac:dyDescent="0.55000000000000004">
      <c r="A25163" t="s">
        <v>183</v>
      </c>
      <c r="B25163" t="s">
        <v>2162</v>
      </c>
      <c r="C25163">
        <v>1969</v>
      </c>
      <c r="D25163">
        <v>3843599</v>
      </c>
    </row>
    <row r="25164" spans="1:4" x14ac:dyDescent="0.55000000000000004">
      <c r="A25164" t="s">
        <v>183</v>
      </c>
      <c r="B25164" t="s">
        <v>2162</v>
      </c>
      <c r="C25164">
        <v>1970</v>
      </c>
      <c r="D25164">
        <v>4460173</v>
      </c>
    </row>
    <row r="25165" spans="1:4" x14ac:dyDescent="0.55000000000000004">
      <c r="A25165" t="s">
        <v>183</v>
      </c>
      <c r="B25165" t="s">
        <v>2162</v>
      </c>
      <c r="C25165">
        <v>1971</v>
      </c>
      <c r="D25165">
        <v>4577987</v>
      </c>
    </row>
    <row r="25166" spans="1:4" x14ac:dyDescent="0.55000000000000004">
      <c r="A25166" t="s">
        <v>183</v>
      </c>
      <c r="B25166" t="s">
        <v>2162</v>
      </c>
      <c r="C25166">
        <v>1972</v>
      </c>
      <c r="D25166">
        <v>4941925</v>
      </c>
    </row>
    <row r="25167" spans="1:4" x14ac:dyDescent="0.55000000000000004">
      <c r="A25167" t="s">
        <v>183</v>
      </c>
      <c r="B25167" t="s">
        <v>2162</v>
      </c>
      <c r="C25167">
        <v>1973</v>
      </c>
      <c r="D25167">
        <v>4985600</v>
      </c>
    </row>
    <row r="25168" spans="1:4" x14ac:dyDescent="0.55000000000000004">
      <c r="A25168" t="s">
        <v>183</v>
      </c>
      <c r="B25168" t="s">
        <v>2162</v>
      </c>
      <c r="C25168">
        <v>1974</v>
      </c>
      <c r="D25168">
        <v>5221165</v>
      </c>
    </row>
    <row r="25169" spans="1:4" x14ac:dyDescent="0.55000000000000004">
      <c r="A25169" t="s">
        <v>183</v>
      </c>
      <c r="B25169" t="s">
        <v>2162</v>
      </c>
      <c r="C25169">
        <v>1975</v>
      </c>
      <c r="D25169">
        <v>3894011</v>
      </c>
    </row>
    <row r="25170" spans="1:4" x14ac:dyDescent="0.55000000000000004">
      <c r="A25170" t="s">
        <v>183</v>
      </c>
      <c r="B25170" t="s">
        <v>2162</v>
      </c>
      <c r="C25170">
        <v>1976</v>
      </c>
      <c r="D25170">
        <v>3448778</v>
      </c>
    </row>
    <row r="25171" spans="1:4" x14ac:dyDescent="0.55000000000000004">
      <c r="A25171" t="s">
        <v>183</v>
      </c>
      <c r="B25171" t="s">
        <v>2162</v>
      </c>
      <c r="C25171">
        <v>1977</v>
      </c>
      <c r="D25171">
        <v>3494992</v>
      </c>
    </row>
    <row r="25172" spans="1:4" x14ac:dyDescent="0.55000000000000004">
      <c r="A25172" t="s">
        <v>183</v>
      </c>
      <c r="B25172" t="s">
        <v>2162</v>
      </c>
      <c r="C25172">
        <v>1978</v>
      </c>
      <c r="D25172">
        <v>3156393</v>
      </c>
    </row>
    <row r="25173" spans="1:4" x14ac:dyDescent="0.55000000000000004">
      <c r="A25173" t="s">
        <v>183</v>
      </c>
      <c r="B25173" t="s">
        <v>2162</v>
      </c>
      <c r="C25173">
        <v>1979</v>
      </c>
      <c r="D25173">
        <v>3276787</v>
      </c>
    </row>
    <row r="25174" spans="1:4" x14ac:dyDescent="0.55000000000000004">
      <c r="A25174" t="s">
        <v>183</v>
      </c>
      <c r="B25174" t="s">
        <v>2162</v>
      </c>
      <c r="C25174">
        <v>1980</v>
      </c>
      <c r="D25174">
        <v>3437465</v>
      </c>
    </row>
    <row r="25175" spans="1:4" x14ac:dyDescent="0.55000000000000004">
      <c r="A25175" t="s">
        <v>183</v>
      </c>
      <c r="B25175" t="s">
        <v>2162</v>
      </c>
      <c r="C25175">
        <v>1981</v>
      </c>
      <c r="D25175">
        <v>3340071</v>
      </c>
    </row>
    <row r="25176" spans="1:4" x14ac:dyDescent="0.55000000000000004">
      <c r="A25176" t="s">
        <v>183</v>
      </c>
      <c r="B25176" t="s">
        <v>2162</v>
      </c>
      <c r="C25176">
        <v>1982</v>
      </c>
      <c r="D25176">
        <v>3509513</v>
      </c>
    </row>
    <row r="25177" spans="1:4" x14ac:dyDescent="0.55000000000000004">
      <c r="A25177" t="s">
        <v>183</v>
      </c>
      <c r="B25177" t="s">
        <v>2162</v>
      </c>
      <c r="C25177">
        <v>1983</v>
      </c>
      <c r="D25177">
        <v>3581894</v>
      </c>
    </row>
    <row r="25178" spans="1:4" x14ac:dyDescent="0.55000000000000004">
      <c r="A25178" t="s">
        <v>183</v>
      </c>
      <c r="B25178" t="s">
        <v>2162</v>
      </c>
      <c r="C25178">
        <v>1984</v>
      </c>
      <c r="D25178">
        <v>3211361</v>
      </c>
    </row>
    <row r="25179" spans="1:4" x14ac:dyDescent="0.55000000000000004">
      <c r="A25179" t="s">
        <v>183</v>
      </c>
      <c r="B25179" t="s">
        <v>2162</v>
      </c>
      <c r="C25179">
        <v>1985</v>
      </c>
      <c r="D25179">
        <v>3731697</v>
      </c>
    </row>
    <row r="25180" spans="1:4" x14ac:dyDescent="0.55000000000000004">
      <c r="A25180" t="s">
        <v>183</v>
      </c>
      <c r="B25180" t="s">
        <v>2162</v>
      </c>
      <c r="C25180">
        <v>1986</v>
      </c>
      <c r="D25180">
        <v>3895185</v>
      </c>
    </row>
    <row r="25181" spans="1:4" x14ac:dyDescent="0.55000000000000004">
      <c r="A25181" t="s">
        <v>183</v>
      </c>
      <c r="B25181" t="s">
        <v>2162</v>
      </c>
      <c r="C25181">
        <v>1987</v>
      </c>
      <c r="D25181">
        <v>3070497</v>
      </c>
    </row>
    <row r="25182" spans="1:4" x14ac:dyDescent="0.55000000000000004">
      <c r="A25182" t="s">
        <v>183</v>
      </c>
      <c r="B25182" t="s">
        <v>2162</v>
      </c>
      <c r="C25182">
        <v>1988</v>
      </c>
      <c r="D25182">
        <v>4443235</v>
      </c>
    </row>
    <row r="25183" spans="1:4" x14ac:dyDescent="0.55000000000000004">
      <c r="A25183" t="s">
        <v>183</v>
      </c>
      <c r="B25183" t="s">
        <v>2162</v>
      </c>
      <c r="C25183">
        <v>1989</v>
      </c>
      <c r="D25183">
        <v>3441250</v>
      </c>
    </row>
    <row r="25184" spans="1:4" x14ac:dyDescent="0.55000000000000004">
      <c r="A25184" t="s">
        <v>183</v>
      </c>
      <c r="B25184" t="s">
        <v>2162</v>
      </c>
      <c r="C25184">
        <v>1990</v>
      </c>
      <c r="D25184">
        <v>4783365</v>
      </c>
    </row>
    <row r="25185" spans="1:4" x14ac:dyDescent="0.55000000000000004">
      <c r="A25185" t="s">
        <v>183</v>
      </c>
      <c r="B25185" t="s">
        <v>2162</v>
      </c>
      <c r="C25185">
        <v>1991</v>
      </c>
      <c r="D25185">
        <v>4480046</v>
      </c>
    </row>
    <row r="25186" spans="1:4" x14ac:dyDescent="0.55000000000000004">
      <c r="A25186" t="s">
        <v>183</v>
      </c>
      <c r="B25186" t="s">
        <v>2162</v>
      </c>
      <c r="C25186">
        <v>1992</v>
      </c>
      <c r="D25186">
        <v>4001423</v>
      </c>
    </row>
    <row r="25187" spans="1:4" x14ac:dyDescent="0.55000000000000004">
      <c r="A25187" t="s">
        <v>183</v>
      </c>
      <c r="B25187" t="s">
        <v>2162</v>
      </c>
      <c r="C25187">
        <v>1993</v>
      </c>
      <c r="D25187">
        <v>2754720</v>
      </c>
    </row>
    <row r="25188" spans="1:4" x14ac:dyDescent="0.55000000000000004">
      <c r="A25188" t="s">
        <v>183</v>
      </c>
      <c r="B25188" t="s">
        <v>2162</v>
      </c>
      <c r="C25188">
        <v>1994</v>
      </c>
      <c r="D25188">
        <v>3837880</v>
      </c>
    </row>
    <row r="25189" spans="1:4" x14ac:dyDescent="0.55000000000000004">
      <c r="A25189" t="s">
        <v>183</v>
      </c>
      <c r="B25189" t="s">
        <v>2162</v>
      </c>
      <c r="C25189">
        <v>1995</v>
      </c>
      <c r="D25189">
        <v>3962518</v>
      </c>
    </row>
    <row r="25190" spans="1:4" x14ac:dyDescent="0.55000000000000004">
      <c r="A25190" t="s">
        <v>183</v>
      </c>
      <c r="B25190" t="s">
        <v>2162</v>
      </c>
      <c r="C25190">
        <v>1996</v>
      </c>
      <c r="D25190">
        <v>4096000.2</v>
      </c>
    </row>
    <row r="25191" spans="1:4" x14ac:dyDescent="0.55000000000000004">
      <c r="A25191" t="s">
        <v>183</v>
      </c>
      <c r="B25191" t="s">
        <v>2162</v>
      </c>
      <c r="C25191">
        <v>1997</v>
      </c>
      <c r="D25191">
        <v>5022669</v>
      </c>
    </row>
    <row r="25192" spans="1:4" x14ac:dyDescent="0.55000000000000004">
      <c r="A25192" t="s">
        <v>183</v>
      </c>
      <c r="B25192" t="s">
        <v>2162</v>
      </c>
      <c r="C25192">
        <v>1998</v>
      </c>
      <c r="D25192">
        <v>4372377</v>
      </c>
    </row>
    <row r="25193" spans="1:4" x14ac:dyDescent="0.55000000000000004">
      <c r="A25193" t="s">
        <v>183</v>
      </c>
      <c r="B25193" t="s">
        <v>2162</v>
      </c>
      <c r="C25193">
        <v>1999</v>
      </c>
      <c r="D25193">
        <v>4753427</v>
      </c>
    </row>
    <row r="25194" spans="1:4" x14ac:dyDescent="0.55000000000000004">
      <c r="A25194" t="s">
        <v>183</v>
      </c>
      <c r="B25194" t="s">
        <v>2162</v>
      </c>
      <c r="C25194">
        <v>2000</v>
      </c>
      <c r="D25194">
        <v>5291619</v>
      </c>
    </row>
    <row r="25195" spans="1:4" x14ac:dyDescent="0.55000000000000004">
      <c r="A25195" t="s">
        <v>183</v>
      </c>
      <c r="B25195" t="s">
        <v>2162</v>
      </c>
      <c r="C25195">
        <v>2001</v>
      </c>
      <c r="D25195">
        <v>6017579</v>
      </c>
    </row>
    <row r="25196" spans="1:4" x14ac:dyDescent="0.55000000000000004">
      <c r="A25196" t="s">
        <v>183</v>
      </c>
      <c r="B25196" t="s">
        <v>2162</v>
      </c>
      <c r="C25196">
        <v>2002</v>
      </c>
      <c r="D25196">
        <v>7633643</v>
      </c>
    </row>
    <row r="25197" spans="1:4" x14ac:dyDescent="0.55000000000000004">
      <c r="A25197" t="s">
        <v>183</v>
      </c>
      <c r="B25197" t="s">
        <v>2162</v>
      </c>
      <c r="C25197">
        <v>2003</v>
      </c>
      <c r="D25197">
        <v>8515383</v>
      </c>
    </row>
    <row r="25198" spans="1:4" x14ac:dyDescent="0.55000000000000004">
      <c r="A25198" t="s">
        <v>183</v>
      </c>
      <c r="B25198" t="s">
        <v>2162</v>
      </c>
      <c r="C25198">
        <v>2004</v>
      </c>
      <c r="D25198">
        <v>10866064</v>
      </c>
    </row>
    <row r="25199" spans="1:4" x14ac:dyDescent="0.55000000000000004">
      <c r="A25199" t="s">
        <v>183</v>
      </c>
      <c r="B25199" t="s">
        <v>2162</v>
      </c>
      <c r="C25199">
        <v>2005</v>
      </c>
      <c r="D25199">
        <v>10558223</v>
      </c>
    </row>
    <row r="25200" spans="1:4" x14ac:dyDescent="0.55000000000000004">
      <c r="A25200" t="s">
        <v>183</v>
      </c>
      <c r="B25200" t="s">
        <v>2162</v>
      </c>
      <c r="C25200">
        <v>2006</v>
      </c>
      <c r="D25200">
        <v>11544718</v>
      </c>
    </row>
    <row r="25201" spans="1:4" x14ac:dyDescent="0.55000000000000004">
      <c r="A25201" t="s">
        <v>183</v>
      </c>
      <c r="B25201" t="s">
        <v>2162</v>
      </c>
      <c r="C25201">
        <v>2007</v>
      </c>
      <c r="D25201">
        <v>13563847</v>
      </c>
    </row>
    <row r="25202" spans="1:4" x14ac:dyDescent="0.55000000000000004">
      <c r="A25202" t="s">
        <v>183</v>
      </c>
      <c r="B25202" t="s">
        <v>2162</v>
      </c>
      <c r="C25202">
        <v>2008</v>
      </c>
      <c r="D25202">
        <v>14178917</v>
      </c>
    </row>
    <row r="25203" spans="1:4" x14ac:dyDescent="0.55000000000000004">
      <c r="A25203" t="s">
        <v>183</v>
      </c>
      <c r="B25203" t="s">
        <v>2162</v>
      </c>
      <c r="C25203">
        <v>2009</v>
      </c>
      <c r="D25203">
        <v>14805259</v>
      </c>
    </row>
    <row r="25204" spans="1:4" x14ac:dyDescent="0.55000000000000004">
      <c r="A25204" t="s">
        <v>183</v>
      </c>
      <c r="B25204" t="s">
        <v>2162</v>
      </c>
      <c r="C25204">
        <v>2010</v>
      </c>
      <c r="D25204">
        <v>15070048</v>
      </c>
    </row>
    <row r="25205" spans="1:4" x14ac:dyDescent="0.55000000000000004">
      <c r="A25205" t="s">
        <v>183</v>
      </c>
      <c r="B25205" t="s">
        <v>2162</v>
      </c>
      <c r="C25205">
        <v>2011</v>
      </c>
      <c r="D25205">
        <v>14711459</v>
      </c>
    </row>
    <row r="25206" spans="1:4" x14ac:dyDescent="0.55000000000000004">
      <c r="A25206" t="s">
        <v>183</v>
      </c>
      <c r="B25206" t="s">
        <v>2162</v>
      </c>
      <c r="C25206">
        <v>2012</v>
      </c>
      <c r="D25206">
        <v>15763022</v>
      </c>
    </row>
    <row r="25207" spans="1:4" x14ac:dyDescent="0.55000000000000004">
      <c r="A25207" t="s">
        <v>183</v>
      </c>
      <c r="B25207" t="s">
        <v>2162</v>
      </c>
      <c r="C25207">
        <v>2013</v>
      </c>
      <c r="D25207">
        <v>17374260</v>
      </c>
    </row>
    <row r="25208" spans="1:4" x14ac:dyDescent="0.55000000000000004">
      <c r="A25208" t="s">
        <v>183</v>
      </c>
      <c r="B25208" t="s">
        <v>2162</v>
      </c>
      <c r="C25208">
        <v>2014</v>
      </c>
      <c r="D25208">
        <v>13094856</v>
      </c>
    </row>
    <row r="25209" spans="1:4" x14ac:dyDescent="0.55000000000000004">
      <c r="A25209" t="s">
        <v>183</v>
      </c>
      <c r="B25209" t="s">
        <v>2162</v>
      </c>
      <c r="C25209">
        <v>2015</v>
      </c>
      <c r="D25209">
        <v>14246501</v>
      </c>
    </row>
    <row r="25210" spans="1:4" x14ac:dyDescent="0.55000000000000004">
      <c r="A25210" t="s">
        <v>183</v>
      </c>
      <c r="B25210" t="s">
        <v>2162</v>
      </c>
      <c r="C25210">
        <v>2016</v>
      </c>
      <c r="D25210">
        <v>19737254</v>
      </c>
    </row>
    <row r="25211" spans="1:4" x14ac:dyDescent="0.55000000000000004">
      <c r="A25211" t="s">
        <v>183</v>
      </c>
      <c r="B25211" t="s">
        <v>2162</v>
      </c>
      <c r="C25211">
        <v>2017</v>
      </c>
      <c r="D25211">
        <v>20306166</v>
      </c>
    </row>
    <row r="25212" spans="1:4" x14ac:dyDescent="0.55000000000000004">
      <c r="A25212" t="s">
        <v>183</v>
      </c>
      <c r="B25212" t="s">
        <v>2162</v>
      </c>
      <c r="C25212">
        <v>2018</v>
      </c>
      <c r="D25212">
        <v>20515954</v>
      </c>
    </row>
    <row r="25213" spans="1:4" x14ac:dyDescent="0.55000000000000004">
      <c r="A25213" t="s">
        <v>183</v>
      </c>
      <c r="B25213" t="s">
        <v>2162</v>
      </c>
      <c r="C25213">
        <v>2019</v>
      </c>
      <c r="D25213">
        <v>22007006</v>
      </c>
    </row>
    <row r="25214" spans="1:4" x14ac:dyDescent="0.55000000000000004">
      <c r="A25214" t="s">
        <v>183</v>
      </c>
      <c r="B25214" t="s">
        <v>2162</v>
      </c>
      <c r="C25214">
        <v>2020</v>
      </c>
      <c r="D25214">
        <v>19799938</v>
      </c>
    </row>
    <row r="25215" spans="1:4" x14ac:dyDescent="0.55000000000000004">
      <c r="A25215" t="s">
        <v>183</v>
      </c>
      <c r="B25215" t="s">
        <v>2162</v>
      </c>
      <c r="C25215">
        <v>2021</v>
      </c>
      <c r="D25215">
        <v>19208158</v>
      </c>
    </row>
    <row r="25216" spans="1:4" x14ac:dyDescent="0.55000000000000004">
      <c r="A25216" t="s">
        <v>183</v>
      </c>
      <c r="B25216" t="s">
        <v>2162</v>
      </c>
      <c r="C25216">
        <v>2022</v>
      </c>
      <c r="D25216">
        <v>17528614</v>
      </c>
    </row>
    <row r="25217" spans="1:4" x14ac:dyDescent="0.55000000000000004">
      <c r="A25217" t="s">
        <v>183</v>
      </c>
      <c r="B25217" t="s">
        <v>2162</v>
      </c>
      <c r="C25217">
        <v>2023</v>
      </c>
      <c r="D25217">
        <v>17715522</v>
      </c>
    </row>
    <row r="25218" spans="1:4" x14ac:dyDescent="0.55000000000000004">
      <c r="A25218" t="s">
        <v>183</v>
      </c>
      <c r="B25218" t="s">
        <v>2162</v>
      </c>
      <c r="C25218">
        <v>2024</v>
      </c>
      <c r="D25218">
        <v>17794800</v>
      </c>
    </row>
    <row r="25219" spans="1:4" x14ac:dyDescent="0.55000000000000004">
      <c r="A25219" t="s">
        <v>184</v>
      </c>
      <c r="B25219" t="s">
        <v>2163</v>
      </c>
      <c r="C25219">
        <v>1950</v>
      </c>
      <c r="D25219">
        <v>212512</v>
      </c>
    </row>
    <row r="25220" spans="1:4" x14ac:dyDescent="0.55000000000000004">
      <c r="A25220" t="s">
        <v>184</v>
      </c>
      <c r="B25220" t="s">
        <v>2163</v>
      </c>
      <c r="C25220">
        <v>1951</v>
      </c>
      <c r="D25220">
        <v>234496</v>
      </c>
    </row>
    <row r="25221" spans="1:4" x14ac:dyDescent="0.55000000000000004">
      <c r="A25221" t="s">
        <v>184</v>
      </c>
      <c r="B25221" t="s">
        <v>2163</v>
      </c>
      <c r="C25221">
        <v>1952</v>
      </c>
      <c r="D25221">
        <v>267472</v>
      </c>
    </row>
    <row r="25222" spans="1:4" x14ac:dyDescent="0.55000000000000004">
      <c r="A25222" t="s">
        <v>184</v>
      </c>
      <c r="B25222" t="s">
        <v>2163</v>
      </c>
      <c r="C25222">
        <v>1953</v>
      </c>
      <c r="D25222">
        <v>311440</v>
      </c>
    </row>
    <row r="25223" spans="1:4" x14ac:dyDescent="0.55000000000000004">
      <c r="A25223" t="s">
        <v>184</v>
      </c>
      <c r="B25223" t="s">
        <v>2163</v>
      </c>
      <c r="C25223">
        <v>1954</v>
      </c>
      <c r="D25223">
        <v>337088</v>
      </c>
    </row>
    <row r="25224" spans="1:4" x14ac:dyDescent="0.55000000000000004">
      <c r="A25224" t="s">
        <v>184</v>
      </c>
      <c r="B25224" t="s">
        <v>2163</v>
      </c>
      <c r="C25224">
        <v>1955</v>
      </c>
      <c r="D25224">
        <v>311440</v>
      </c>
    </row>
    <row r="25225" spans="1:4" x14ac:dyDescent="0.55000000000000004">
      <c r="A25225" t="s">
        <v>184</v>
      </c>
      <c r="B25225" t="s">
        <v>2163</v>
      </c>
      <c r="C25225">
        <v>1956</v>
      </c>
      <c r="D25225">
        <v>340752</v>
      </c>
    </row>
    <row r="25226" spans="1:4" x14ac:dyDescent="0.55000000000000004">
      <c r="A25226" t="s">
        <v>184</v>
      </c>
      <c r="B25226" t="s">
        <v>2163</v>
      </c>
      <c r="C25226">
        <v>1957</v>
      </c>
      <c r="D25226">
        <v>373728</v>
      </c>
    </row>
    <row r="25227" spans="1:4" x14ac:dyDescent="0.55000000000000004">
      <c r="A25227" t="s">
        <v>184</v>
      </c>
      <c r="B25227" t="s">
        <v>2163</v>
      </c>
      <c r="C25227">
        <v>1958</v>
      </c>
      <c r="D25227">
        <v>318768</v>
      </c>
    </row>
    <row r="25228" spans="1:4" x14ac:dyDescent="0.55000000000000004">
      <c r="A25228" t="s">
        <v>184</v>
      </c>
      <c r="B25228" t="s">
        <v>2163</v>
      </c>
      <c r="C25228">
        <v>1959</v>
      </c>
      <c r="D25228">
        <v>366400</v>
      </c>
    </row>
    <row r="25229" spans="1:4" x14ac:dyDescent="0.55000000000000004">
      <c r="A25229" t="s">
        <v>184</v>
      </c>
      <c r="B25229" t="s">
        <v>2163</v>
      </c>
      <c r="C25229">
        <v>1960</v>
      </c>
      <c r="D25229">
        <v>432352</v>
      </c>
    </row>
    <row r="25230" spans="1:4" x14ac:dyDescent="0.55000000000000004">
      <c r="A25230" t="s">
        <v>184</v>
      </c>
      <c r="B25230" t="s">
        <v>2163</v>
      </c>
      <c r="C25230">
        <v>1961</v>
      </c>
      <c r="D25230">
        <v>428688</v>
      </c>
    </row>
    <row r="25231" spans="1:4" x14ac:dyDescent="0.55000000000000004">
      <c r="A25231" t="s">
        <v>184</v>
      </c>
      <c r="B25231" t="s">
        <v>2163</v>
      </c>
      <c r="C25231">
        <v>1962</v>
      </c>
      <c r="D25231">
        <v>494640</v>
      </c>
    </row>
    <row r="25232" spans="1:4" x14ac:dyDescent="0.55000000000000004">
      <c r="A25232" t="s">
        <v>184</v>
      </c>
      <c r="B25232" t="s">
        <v>2163</v>
      </c>
      <c r="C25232">
        <v>1963</v>
      </c>
      <c r="D25232">
        <v>531280</v>
      </c>
    </row>
    <row r="25233" spans="1:4" x14ac:dyDescent="0.55000000000000004">
      <c r="A25233" t="s">
        <v>184</v>
      </c>
      <c r="B25233" t="s">
        <v>2163</v>
      </c>
      <c r="C25233">
        <v>1964</v>
      </c>
      <c r="D25233">
        <v>604560</v>
      </c>
    </row>
    <row r="25234" spans="1:4" x14ac:dyDescent="0.55000000000000004">
      <c r="A25234" t="s">
        <v>184</v>
      </c>
      <c r="B25234" t="s">
        <v>2163</v>
      </c>
      <c r="C25234">
        <v>1965</v>
      </c>
      <c r="D25234">
        <v>795088</v>
      </c>
    </row>
    <row r="25235" spans="1:4" x14ac:dyDescent="0.55000000000000004">
      <c r="A25235" t="s">
        <v>184</v>
      </c>
      <c r="B25235" t="s">
        <v>2163</v>
      </c>
      <c r="C25235">
        <v>1966</v>
      </c>
      <c r="D25235">
        <v>1095536</v>
      </c>
    </row>
    <row r="25236" spans="1:4" x14ac:dyDescent="0.55000000000000004">
      <c r="A25236" t="s">
        <v>184</v>
      </c>
      <c r="B25236" t="s">
        <v>2163</v>
      </c>
      <c r="C25236">
        <v>1967</v>
      </c>
      <c r="D25236">
        <v>1333696</v>
      </c>
    </row>
    <row r="25237" spans="1:4" x14ac:dyDescent="0.55000000000000004">
      <c r="A25237" t="s">
        <v>184</v>
      </c>
      <c r="B25237" t="s">
        <v>2163</v>
      </c>
      <c r="C25237">
        <v>1968</v>
      </c>
      <c r="D25237">
        <v>1450944</v>
      </c>
    </row>
    <row r="25238" spans="1:4" x14ac:dyDescent="0.55000000000000004">
      <c r="A25238" t="s">
        <v>184</v>
      </c>
      <c r="B25238" t="s">
        <v>2163</v>
      </c>
      <c r="C25238">
        <v>1969</v>
      </c>
      <c r="D25238">
        <v>1520560</v>
      </c>
    </row>
    <row r="25239" spans="1:4" x14ac:dyDescent="0.55000000000000004">
      <c r="A25239" t="s">
        <v>184</v>
      </c>
      <c r="B25239" t="s">
        <v>2163</v>
      </c>
      <c r="C25239">
        <v>1970</v>
      </c>
      <c r="D25239">
        <v>1608496</v>
      </c>
    </row>
    <row r="25240" spans="1:4" x14ac:dyDescent="0.55000000000000004">
      <c r="A25240" t="s">
        <v>184</v>
      </c>
      <c r="B25240" t="s">
        <v>2163</v>
      </c>
      <c r="C25240">
        <v>1971</v>
      </c>
      <c r="D25240">
        <v>1714544</v>
      </c>
    </row>
    <row r="25241" spans="1:4" x14ac:dyDescent="0.55000000000000004">
      <c r="A25241" t="s">
        <v>184</v>
      </c>
      <c r="B25241" t="s">
        <v>2163</v>
      </c>
      <c r="C25241">
        <v>1972</v>
      </c>
      <c r="D25241">
        <v>1743826</v>
      </c>
    </row>
    <row r="25242" spans="1:4" x14ac:dyDescent="0.55000000000000004">
      <c r="A25242" t="s">
        <v>184</v>
      </c>
      <c r="B25242" t="s">
        <v>2163</v>
      </c>
      <c r="C25242">
        <v>1973</v>
      </c>
      <c r="D25242">
        <v>2106562</v>
      </c>
    </row>
    <row r="25243" spans="1:4" x14ac:dyDescent="0.55000000000000004">
      <c r="A25243" t="s">
        <v>184</v>
      </c>
      <c r="B25243" t="s">
        <v>2163</v>
      </c>
      <c r="C25243">
        <v>1974</v>
      </c>
      <c r="D25243">
        <v>1600990</v>
      </c>
    </row>
    <row r="25244" spans="1:4" x14ac:dyDescent="0.55000000000000004">
      <c r="A25244" t="s">
        <v>184</v>
      </c>
      <c r="B25244" t="s">
        <v>2163</v>
      </c>
      <c r="C25244">
        <v>1975</v>
      </c>
      <c r="D25244">
        <v>2018745</v>
      </c>
    </row>
    <row r="25245" spans="1:4" x14ac:dyDescent="0.55000000000000004">
      <c r="A25245" t="s">
        <v>184</v>
      </c>
      <c r="B25245" t="s">
        <v>2163</v>
      </c>
      <c r="C25245">
        <v>1976</v>
      </c>
      <c r="D25245">
        <v>1996593</v>
      </c>
    </row>
    <row r="25246" spans="1:4" x14ac:dyDescent="0.55000000000000004">
      <c r="A25246" t="s">
        <v>184</v>
      </c>
      <c r="B25246" t="s">
        <v>2163</v>
      </c>
      <c r="C25246">
        <v>1977</v>
      </c>
      <c r="D25246">
        <v>1897639</v>
      </c>
    </row>
    <row r="25247" spans="1:4" x14ac:dyDescent="0.55000000000000004">
      <c r="A25247" t="s">
        <v>184</v>
      </c>
      <c r="B25247" t="s">
        <v>2163</v>
      </c>
      <c r="C25247">
        <v>1978</v>
      </c>
      <c r="D25247">
        <v>2392085</v>
      </c>
    </row>
    <row r="25248" spans="1:4" x14ac:dyDescent="0.55000000000000004">
      <c r="A25248" t="s">
        <v>184</v>
      </c>
      <c r="B25248" t="s">
        <v>2163</v>
      </c>
      <c r="C25248">
        <v>1979</v>
      </c>
      <c r="D25248">
        <v>2293067</v>
      </c>
    </row>
    <row r="25249" spans="1:4" x14ac:dyDescent="0.55000000000000004">
      <c r="A25249" t="s">
        <v>184</v>
      </c>
      <c r="B25249" t="s">
        <v>2163</v>
      </c>
      <c r="C25249">
        <v>1980</v>
      </c>
      <c r="D25249">
        <v>2369837</v>
      </c>
    </row>
    <row r="25250" spans="1:4" x14ac:dyDescent="0.55000000000000004">
      <c r="A25250" t="s">
        <v>184</v>
      </c>
      <c r="B25250" t="s">
        <v>2163</v>
      </c>
      <c r="C25250">
        <v>1981</v>
      </c>
      <c r="D25250">
        <v>2028883.9</v>
      </c>
    </row>
    <row r="25251" spans="1:4" x14ac:dyDescent="0.55000000000000004">
      <c r="A25251" t="s">
        <v>184</v>
      </c>
      <c r="B25251" t="s">
        <v>2163</v>
      </c>
      <c r="C25251">
        <v>1982</v>
      </c>
      <c r="D25251">
        <v>1871221</v>
      </c>
    </row>
    <row r="25252" spans="1:4" x14ac:dyDescent="0.55000000000000004">
      <c r="A25252" t="s">
        <v>184</v>
      </c>
      <c r="B25252" t="s">
        <v>2163</v>
      </c>
      <c r="C25252">
        <v>1983</v>
      </c>
      <c r="D25252">
        <v>1372805</v>
      </c>
    </row>
    <row r="25253" spans="1:4" x14ac:dyDescent="0.55000000000000004">
      <c r="A25253" t="s">
        <v>184</v>
      </c>
      <c r="B25253" t="s">
        <v>2163</v>
      </c>
      <c r="C25253">
        <v>1984</v>
      </c>
      <c r="D25253">
        <v>1552621</v>
      </c>
    </row>
    <row r="25254" spans="1:4" x14ac:dyDescent="0.55000000000000004">
      <c r="A25254" t="s">
        <v>184</v>
      </c>
      <c r="B25254" t="s">
        <v>2163</v>
      </c>
      <c r="C25254">
        <v>1985</v>
      </c>
      <c r="D25254">
        <v>1596510</v>
      </c>
    </row>
    <row r="25255" spans="1:4" x14ac:dyDescent="0.55000000000000004">
      <c r="A25255" t="s">
        <v>184</v>
      </c>
      <c r="B25255" t="s">
        <v>2163</v>
      </c>
      <c r="C25255">
        <v>1986</v>
      </c>
      <c r="D25255">
        <v>1757648</v>
      </c>
    </row>
    <row r="25256" spans="1:4" x14ac:dyDescent="0.55000000000000004">
      <c r="A25256" t="s">
        <v>184</v>
      </c>
      <c r="B25256" t="s">
        <v>2163</v>
      </c>
      <c r="C25256">
        <v>1987</v>
      </c>
      <c r="D25256">
        <v>1757569</v>
      </c>
    </row>
    <row r="25257" spans="1:4" x14ac:dyDescent="0.55000000000000004">
      <c r="A25257" t="s">
        <v>184</v>
      </c>
      <c r="B25257" t="s">
        <v>2163</v>
      </c>
      <c r="C25257">
        <v>1988</v>
      </c>
      <c r="D25257">
        <v>1874739</v>
      </c>
    </row>
    <row r="25258" spans="1:4" x14ac:dyDescent="0.55000000000000004">
      <c r="A25258" t="s">
        <v>184</v>
      </c>
      <c r="B25258" t="s">
        <v>2163</v>
      </c>
      <c r="C25258">
        <v>1989</v>
      </c>
      <c r="D25258">
        <v>1852676</v>
      </c>
    </row>
    <row r="25259" spans="1:4" x14ac:dyDescent="0.55000000000000004">
      <c r="A25259" t="s">
        <v>184</v>
      </c>
      <c r="B25259" t="s">
        <v>2163</v>
      </c>
      <c r="C25259">
        <v>1990</v>
      </c>
      <c r="D25259">
        <v>1738322</v>
      </c>
    </row>
    <row r="25260" spans="1:4" x14ac:dyDescent="0.55000000000000004">
      <c r="A25260" t="s">
        <v>184</v>
      </c>
      <c r="B25260" t="s">
        <v>2163</v>
      </c>
      <c r="C25260">
        <v>1991</v>
      </c>
      <c r="D25260">
        <v>2024040</v>
      </c>
    </row>
    <row r="25261" spans="1:4" x14ac:dyDescent="0.55000000000000004">
      <c r="A25261" t="s">
        <v>184</v>
      </c>
      <c r="B25261" t="s">
        <v>2163</v>
      </c>
      <c r="C25261">
        <v>1992</v>
      </c>
      <c r="D25261">
        <v>2031292.9</v>
      </c>
    </row>
    <row r="25262" spans="1:4" x14ac:dyDescent="0.55000000000000004">
      <c r="A25262" t="s">
        <v>184</v>
      </c>
      <c r="B25262" t="s">
        <v>2163</v>
      </c>
      <c r="C25262">
        <v>1993</v>
      </c>
      <c r="D25262">
        <v>2038547</v>
      </c>
    </row>
    <row r="25263" spans="1:4" x14ac:dyDescent="0.55000000000000004">
      <c r="A25263" t="s">
        <v>184</v>
      </c>
      <c r="B25263" t="s">
        <v>2163</v>
      </c>
      <c r="C25263">
        <v>1994</v>
      </c>
      <c r="D25263">
        <v>2043128</v>
      </c>
    </row>
    <row r="25264" spans="1:4" x14ac:dyDescent="0.55000000000000004">
      <c r="A25264" t="s">
        <v>184</v>
      </c>
      <c r="B25264" t="s">
        <v>2163</v>
      </c>
      <c r="C25264">
        <v>1995</v>
      </c>
      <c r="D25264">
        <v>2061358.9</v>
      </c>
    </row>
    <row r="25265" spans="1:4" x14ac:dyDescent="0.55000000000000004">
      <c r="A25265" t="s">
        <v>184</v>
      </c>
      <c r="B25265" t="s">
        <v>2163</v>
      </c>
      <c r="C25265">
        <v>1996</v>
      </c>
      <c r="D25265">
        <v>2083254.1</v>
      </c>
    </row>
    <row r="25266" spans="1:4" x14ac:dyDescent="0.55000000000000004">
      <c r="A25266" t="s">
        <v>184</v>
      </c>
      <c r="B25266" t="s">
        <v>2163</v>
      </c>
      <c r="C25266">
        <v>1997</v>
      </c>
      <c r="D25266">
        <v>2105148</v>
      </c>
    </row>
    <row r="25267" spans="1:4" x14ac:dyDescent="0.55000000000000004">
      <c r="A25267" t="s">
        <v>184</v>
      </c>
      <c r="B25267" t="s">
        <v>2163</v>
      </c>
      <c r="C25267">
        <v>1998</v>
      </c>
      <c r="D25267">
        <v>2105059</v>
      </c>
    </row>
    <row r="25268" spans="1:4" x14ac:dyDescent="0.55000000000000004">
      <c r="A25268" t="s">
        <v>184</v>
      </c>
      <c r="B25268" t="s">
        <v>2163</v>
      </c>
      <c r="C25268">
        <v>1999</v>
      </c>
      <c r="D25268">
        <v>2123290</v>
      </c>
    </row>
    <row r="25269" spans="1:4" x14ac:dyDescent="0.55000000000000004">
      <c r="A25269" t="s">
        <v>184</v>
      </c>
      <c r="B25269" t="s">
        <v>2163</v>
      </c>
      <c r="C25269">
        <v>2000</v>
      </c>
      <c r="D25269">
        <v>2192817</v>
      </c>
    </row>
    <row r="25270" spans="1:4" x14ac:dyDescent="0.55000000000000004">
      <c r="A25270" t="s">
        <v>184</v>
      </c>
      <c r="B25270" t="s">
        <v>2163</v>
      </c>
      <c r="C25270">
        <v>2001</v>
      </c>
      <c r="D25270">
        <v>2363459</v>
      </c>
    </row>
    <row r="25271" spans="1:4" x14ac:dyDescent="0.55000000000000004">
      <c r="A25271" t="s">
        <v>184</v>
      </c>
      <c r="B25271" t="s">
        <v>2163</v>
      </c>
      <c r="C25271">
        <v>2002</v>
      </c>
      <c r="D25271">
        <v>1560797</v>
      </c>
    </row>
    <row r="25272" spans="1:4" x14ac:dyDescent="0.55000000000000004">
      <c r="A25272" t="s">
        <v>184</v>
      </c>
      <c r="B25272" t="s">
        <v>2163</v>
      </c>
      <c r="C25272">
        <v>2003</v>
      </c>
      <c r="D25272">
        <v>1538688</v>
      </c>
    </row>
    <row r="25273" spans="1:4" x14ac:dyDescent="0.55000000000000004">
      <c r="A25273" t="s">
        <v>184</v>
      </c>
      <c r="B25273" t="s">
        <v>2163</v>
      </c>
      <c r="C25273">
        <v>2004</v>
      </c>
      <c r="D25273">
        <v>1553159</v>
      </c>
    </row>
    <row r="25274" spans="1:4" x14ac:dyDescent="0.55000000000000004">
      <c r="A25274" t="s">
        <v>184</v>
      </c>
      <c r="B25274" t="s">
        <v>2163</v>
      </c>
      <c r="C25274">
        <v>2005</v>
      </c>
      <c r="D25274">
        <v>1585950</v>
      </c>
    </row>
    <row r="25275" spans="1:4" x14ac:dyDescent="0.55000000000000004">
      <c r="A25275" t="s">
        <v>184</v>
      </c>
      <c r="B25275" t="s">
        <v>2163</v>
      </c>
      <c r="C25275">
        <v>2006</v>
      </c>
      <c r="D25275">
        <v>1740003</v>
      </c>
    </row>
    <row r="25276" spans="1:4" x14ac:dyDescent="0.55000000000000004">
      <c r="A25276" t="s">
        <v>184</v>
      </c>
      <c r="B25276" t="s">
        <v>2163</v>
      </c>
      <c r="C25276">
        <v>2007</v>
      </c>
      <c r="D25276">
        <v>1757999</v>
      </c>
    </row>
    <row r="25277" spans="1:4" x14ac:dyDescent="0.55000000000000004">
      <c r="A25277" t="s">
        <v>184</v>
      </c>
      <c r="B25277" t="s">
        <v>2163</v>
      </c>
      <c r="C25277">
        <v>2008</v>
      </c>
      <c r="D25277">
        <v>1940942</v>
      </c>
    </row>
    <row r="25278" spans="1:4" x14ac:dyDescent="0.55000000000000004">
      <c r="A25278" t="s">
        <v>184</v>
      </c>
      <c r="B25278" t="s">
        <v>2163</v>
      </c>
      <c r="C25278">
        <v>2009</v>
      </c>
      <c r="D25278">
        <v>1989071</v>
      </c>
    </row>
    <row r="25279" spans="1:4" x14ac:dyDescent="0.55000000000000004">
      <c r="A25279" t="s">
        <v>184</v>
      </c>
      <c r="B25279" t="s">
        <v>2163</v>
      </c>
      <c r="C25279">
        <v>2010</v>
      </c>
      <c r="D25279">
        <v>2375395</v>
      </c>
    </row>
    <row r="25280" spans="1:4" x14ac:dyDescent="0.55000000000000004">
      <c r="A25280" t="s">
        <v>184</v>
      </c>
      <c r="B25280" t="s">
        <v>2163</v>
      </c>
      <c r="C25280">
        <v>2011</v>
      </c>
      <c r="D25280">
        <v>2757942</v>
      </c>
    </row>
    <row r="25281" spans="1:4" x14ac:dyDescent="0.55000000000000004">
      <c r="A25281" t="s">
        <v>184</v>
      </c>
      <c r="B25281" t="s">
        <v>2163</v>
      </c>
      <c r="C25281">
        <v>2012</v>
      </c>
      <c r="D25281">
        <v>2493797</v>
      </c>
    </row>
    <row r="25282" spans="1:4" x14ac:dyDescent="0.55000000000000004">
      <c r="A25282" t="s">
        <v>184</v>
      </c>
      <c r="B25282" t="s">
        <v>2163</v>
      </c>
      <c r="C25282">
        <v>2013</v>
      </c>
      <c r="D25282">
        <v>3151425</v>
      </c>
    </row>
    <row r="25283" spans="1:4" x14ac:dyDescent="0.55000000000000004">
      <c r="A25283" t="s">
        <v>184</v>
      </c>
      <c r="B25283" t="s">
        <v>2163</v>
      </c>
      <c r="C25283">
        <v>2014</v>
      </c>
      <c r="D25283">
        <v>3200926</v>
      </c>
    </row>
    <row r="25284" spans="1:4" x14ac:dyDescent="0.55000000000000004">
      <c r="A25284" t="s">
        <v>184</v>
      </c>
      <c r="B25284" t="s">
        <v>2163</v>
      </c>
      <c r="C25284">
        <v>2015</v>
      </c>
      <c r="D25284">
        <v>2713620</v>
      </c>
    </row>
    <row r="25285" spans="1:4" x14ac:dyDescent="0.55000000000000004">
      <c r="A25285" t="s">
        <v>184</v>
      </c>
      <c r="B25285" t="s">
        <v>2163</v>
      </c>
      <c r="C25285">
        <v>2016</v>
      </c>
      <c r="D25285">
        <v>2913528</v>
      </c>
    </row>
    <row r="25286" spans="1:4" x14ac:dyDescent="0.55000000000000004">
      <c r="A25286" t="s">
        <v>184</v>
      </c>
      <c r="B25286" t="s">
        <v>2163</v>
      </c>
      <c r="C25286">
        <v>2017</v>
      </c>
      <c r="D25286">
        <v>2430184</v>
      </c>
    </row>
    <row r="25287" spans="1:4" x14ac:dyDescent="0.55000000000000004">
      <c r="A25287" t="s">
        <v>184</v>
      </c>
      <c r="B25287" t="s">
        <v>2163</v>
      </c>
      <c r="C25287">
        <v>2018</v>
      </c>
      <c r="D25287">
        <v>2093096</v>
      </c>
    </row>
    <row r="25288" spans="1:4" x14ac:dyDescent="0.55000000000000004">
      <c r="A25288" t="s">
        <v>184</v>
      </c>
      <c r="B25288" t="s">
        <v>2163</v>
      </c>
      <c r="C25288">
        <v>2019</v>
      </c>
      <c r="D25288">
        <v>2632313</v>
      </c>
    </row>
    <row r="25289" spans="1:4" x14ac:dyDescent="0.55000000000000004">
      <c r="A25289" t="s">
        <v>184</v>
      </c>
      <c r="B25289" t="s">
        <v>2163</v>
      </c>
      <c r="C25289">
        <v>2020</v>
      </c>
      <c r="D25289">
        <v>2921822</v>
      </c>
    </row>
    <row r="25290" spans="1:4" x14ac:dyDescent="0.55000000000000004">
      <c r="A25290" t="s">
        <v>184</v>
      </c>
      <c r="B25290" t="s">
        <v>2163</v>
      </c>
      <c r="C25290">
        <v>2021</v>
      </c>
      <c r="D25290">
        <v>2646994</v>
      </c>
    </row>
    <row r="25291" spans="1:4" x14ac:dyDescent="0.55000000000000004">
      <c r="A25291" t="s">
        <v>184</v>
      </c>
      <c r="B25291" t="s">
        <v>2163</v>
      </c>
      <c r="C25291">
        <v>2022</v>
      </c>
      <c r="D25291">
        <v>2827580</v>
      </c>
    </row>
    <row r="25292" spans="1:4" x14ac:dyDescent="0.55000000000000004">
      <c r="A25292" t="s">
        <v>184</v>
      </c>
      <c r="B25292" t="s">
        <v>2163</v>
      </c>
      <c r="C25292">
        <v>2023</v>
      </c>
      <c r="D25292">
        <v>2868587</v>
      </c>
    </row>
    <row r="25293" spans="1:4" x14ac:dyDescent="0.55000000000000004">
      <c r="A25293" t="s">
        <v>184</v>
      </c>
      <c r="B25293" t="s">
        <v>2163</v>
      </c>
      <c r="C25293">
        <v>2024</v>
      </c>
      <c r="D25293">
        <v>2987768</v>
      </c>
    </row>
    <row r="25294" spans="1:4" x14ac:dyDescent="0.55000000000000004">
      <c r="A25294" t="s">
        <v>185</v>
      </c>
      <c r="B25294" t="s">
        <v>2164</v>
      </c>
      <c r="C25294">
        <v>1834</v>
      </c>
      <c r="D25294">
        <v>32976</v>
      </c>
    </row>
    <row r="25295" spans="1:4" x14ac:dyDescent="0.55000000000000004">
      <c r="A25295" t="s">
        <v>185</v>
      </c>
      <c r="B25295" t="s">
        <v>2164</v>
      </c>
      <c r="C25295">
        <v>1839</v>
      </c>
      <c r="D25295">
        <v>43968</v>
      </c>
    </row>
    <row r="25296" spans="1:4" x14ac:dyDescent="0.55000000000000004">
      <c r="A25296" t="s">
        <v>185</v>
      </c>
      <c r="B25296" t="s">
        <v>2164</v>
      </c>
      <c r="C25296">
        <v>1840</v>
      </c>
      <c r="D25296">
        <v>40304</v>
      </c>
    </row>
    <row r="25297" spans="1:4" x14ac:dyDescent="0.55000000000000004">
      <c r="A25297" t="s">
        <v>185</v>
      </c>
      <c r="B25297" t="s">
        <v>2164</v>
      </c>
      <c r="C25297">
        <v>1841</v>
      </c>
      <c r="D25297">
        <v>40304</v>
      </c>
    </row>
    <row r="25298" spans="1:4" x14ac:dyDescent="0.55000000000000004">
      <c r="A25298" t="s">
        <v>185</v>
      </c>
      <c r="B25298" t="s">
        <v>2164</v>
      </c>
      <c r="C25298">
        <v>1842</v>
      </c>
      <c r="D25298">
        <v>80608</v>
      </c>
    </row>
    <row r="25299" spans="1:4" x14ac:dyDescent="0.55000000000000004">
      <c r="A25299" t="s">
        <v>185</v>
      </c>
      <c r="B25299" t="s">
        <v>2164</v>
      </c>
      <c r="C25299">
        <v>1843</v>
      </c>
      <c r="D25299">
        <v>58624</v>
      </c>
    </row>
    <row r="25300" spans="1:4" x14ac:dyDescent="0.55000000000000004">
      <c r="A25300" t="s">
        <v>185</v>
      </c>
      <c r="B25300" t="s">
        <v>2164</v>
      </c>
      <c r="C25300">
        <v>1844</v>
      </c>
      <c r="D25300">
        <v>98928</v>
      </c>
    </row>
    <row r="25301" spans="1:4" x14ac:dyDescent="0.55000000000000004">
      <c r="A25301" t="s">
        <v>185</v>
      </c>
      <c r="B25301" t="s">
        <v>2164</v>
      </c>
      <c r="C25301">
        <v>1845</v>
      </c>
      <c r="D25301">
        <v>87936</v>
      </c>
    </row>
    <row r="25302" spans="1:4" x14ac:dyDescent="0.55000000000000004">
      <c r="A25302" t="s">
        <v>185</v>
      </c>
      <c r="B25302" t="s">
        <v>2164</v>
      </c>
      <c r="C25302">
        <v>1846</v>
      </c>
      <c r="D25302">
        <v>80608</v>
      </c>
    </row>
    <row r="25303" spans="1:4" x14ac:dyDescent="0.55000000000000004">
      <c r="A25303" t="s">
        <v>185</v>
      </c>
      <c r="B25303" t="s">
        <v>2164</v>
      </c>
      <c r="C25303">
        <v>1847</v>
      </c>
      <c r="D25303">
        <v>80608</v>
      </c>
    </row>
    <row r="25304" spans="1:4" x14ac:dyDescent="0.55000000000000004">
      <c r="A25304" t="s">
        <v>185</v>
      </c>
      <c r="B25304" t="s">
        <v>2164</v>
      </c>
      <c r="C25304">
        <v>1848</v>
      </c>
      <c r="D25304">
        <v>139232</v>
      </c>
    </row>
    <row r="25305" spans="1:4" x14ac:dyDescent="0.55000000000000004">
      <c r="A25305" t="s">
        <v>185</v>
      </c>
      <c r="B25305" t="s">
        <v>2164</v>
      </c>
      <c r="C25305">
        <v>1849</v>
      </c>
      <c r="D25305">
        <v>194192</v>
      </c>
    </row>
    <row r="25306" spans="1:4" x14ac:dyDescent="0.55000000000000004">
      <c r="A25306" t="s">
        <v>185</v>
      </c>
      <c r="B25306" t="s">
        <v>2164</v>
      </c>
      <c r="C25306">
        <v>1850</v>
      </c>
      <c r="D25306">
        <v>201520</v>
      </c>
    </row>
    <row r="25307" spans="1:4" x14ac:dyDescent="0.55000000000000004">
      <c r="A25307" t="s">
        <v>185</v>
      </c>
      <c r="B25307" t="s">
        <v>2164</v>
      </c>
      <c r="C25307">
        <v>1851</v>
      </c>
      <c r="D25307">
        <v>216176</v>
      </c>
    </row>
    <row r="25308" spans="1:4" x14ac:dyDescent="0.55000000000000004">
      <c r="A25308" t="s">
        <v>185</v>
      </c>
      <c r="B25308" t="s">
        <v>2164</v>
      </c>
      <c r="C25308">
        <v>1852</v>
      </c>
      <c r="D25308">
        <v>216176</v>
      </c>
    </row>
    <row r="25309" spans="1:4" x14ac:dyDescent="0.55000000000000004">
      <c r="A25309" t="s">
        <v>185</v>
      </c>
      <c r="B25309" t="s">
        <v>2164</v>
      </c>
      <c r="C25309">
        <v>1853</v>
      </c>
      <c r="D25309">
        <v>227168</v>
      </c>
    </row>
    <row r="25310" spans="1:4" x14ac:dyDescent="0.55000000000000004">
      <c r="A25310" t="s">
        <v>185</v>
      </c>
      <c r="B25310" t="s">
        <v>2164</v>
      </c>
      <c r="C25310">
        <v>1854</v>
      </c>
      <c r="D25310">
        <v>337088</v>
      </c>
    </row>
    <row r="25311" spans="1:4" x14ac:dyDescent="0.55000000000000004">
      <c r="A25311" t="s">
        <v>185</v>
      </c>
      <c r="B25311" t="s">
        <v>2164</v>
      </c>
      <c r="C25311">
        <v>1855</v>
      </c>
      <c r="D25311">
        <v>315104</v>
      </c>
    </row>
    <row r="25312" spans="1:4" x14ac:dyDescent="0.55000000000000004">
      <c r="A25312" t="s">
        <v>185</v>
      </c>
      <c r="B25312" t="s">
        <v>2164</v>
      </c>
      <c r="C25312">
        <v>1856</v>
      </c>
      <c r="D25312">
        <v>476320</v>
      </c>
    </row>
    <row r="25313" spans="1:4" x14ac:dyDescent="0.55000000000000004">
      <c r="A25313" t="s">
        <v>185</v>
      </c>
      <c r="B25313" t="s">
        <v>2164</v>
      </c>
      <c r="C25313">
        <v>1857</v>
      </c>
      <c r="D25313">
        <v>611888</v>
      </c>
    </row>
    <row r="25314" spans="1:4" x14ac:dyDescent="0.55000000000000004">
      <c r="A25314" t="s">
        <v>185</v>
      </c>
      <c r="B25314" t="s">
        <v>2164</v>
      </c>
      <c r="C25314">
        <v>1858</v>
      </c>
      <c r="D25314">
        <v>512960.03</v>
      </c>
    </row>
    <row r="25315" spans="1:4" x14ac:dyDescent="0.55000000000000004">
      <c r="A25315" t="s">
        <v>185</v>
      </c>
      <c r="B25315" t="s">
        <v>2164</v>
      </c>
      <c r="C25315">
        <v>1859</v>
      </c>
      <c r="D25315">
        <v>754784</v>
      </c>
    </row>
    <row r="25316" spans="1:4" x14ac:dyDescent="0.55000000000000004">
      <c r="A25316" t="s">
        <v>185</v>
      </c>
      <c r="B25316" t="s">
        <v>2164</v>
      </c>
      <c r="C25316">
        <v>1860</v>
      </c>
      <c r="D25316">
        <v>751120</v>
      </c>
    </row>
    <row r="25317" spans="1:4" x14ac:dyDescent="0.55000000000000004">
      <c r="A25317" t="s">
        <v>185</v>
      </c>
      <c r="B25317" t="s">
        <v>2164</v>
      </c>
      <c r="C25317">
        <v>1861</v>
      </c>
      <c r="D25317">
        <v>967296</v>
      </c>
    </row>
    <row r="25318" spans="1:4" x14ac:dyDescent="0.55000000000000004">
      <c r="A25318" t="s">
        <v>185</v>
      </c>
      <c r="B25318" t="s">
        <v>2164</v>
      </c>
      <c r="C25318">
        <v>1862</v>
      </c>
      <c r="D25318">
        <v>985616</v>
      </c>
    </row>
    <row r="25319" spans="1:4" x14ac:dyDescent="0.55000000000000004">
      <c r="A25319" t="s">
        <v>185</v>
      </c>
      <c r="B25319" t="s">
        <v>2164</v>
      </c>
      <c r="C25319">
        <v>1863</v>
      </c>
      <c r="D25319">
        <v>985616</v>
      </c>
    </row>
    <row r="25320" spans="1:4" x14ac:dyDescent="0.55000000000000004">
      <c r="A25320" t="s">
        <v>185</v>
      </c>
      <c r="B25320" t="s">
        <v>2164</v>
      </c>
      <c r="C25320">
        <v>1864</v>
      </c>
      <c r="D25320">
        <v>1036911.94</v>
      </c>
    </row>
    <row r="25321" spans="1:4" x14ac:dyDescent="0.55000000000000004">
      <c r="A25321" t="s">
        <v>185</v>
      </c>
      <c r="B25321" t="s">
        <v>2164</v>
      </c>
      <c r="C25321">
        <v>1865</v>
      </c>
      <c r="D25321">
        <v>1080880</v>
      </c>
    </row>
    <row r="25322" spans="1:4" x14ac:dyDescent="0.55000000000000004">
      <c r="A25322" t="s">
        <v>185</v>
      </c>
      <c r="B25322" t="s">
        <v>2164</v>
      </c>
      <c r="C25322">
        <v>1866</v>
      </c>
      <c r="D25322">
        <v>1113856</v>
      </c>
    </row>
    <row r="25323" spans="1:4" x14ac:dyDescent="0.55000000000000004">
      <c r="A25323" t="s">
        <v>185</v>
      </c>
      <c r="B25323" t="s">
        <v>2164</v>
      </c>
      <c r="C25323">
        <v>1867</v>
      </c>
      <c r="D25323">
        <v>1036911.94</v>
      </c>
    </row>
    <row r="25324" spans="1:4" x14ac:dyDescent="0.55000000000000004">
      <c r="A25324" t="s">
        <v>185</v>
      </c>
      <c r="B25324" t="s">
        <v>2164</v>
      </c>
      <c r="C25324">
        <v>1868</v>
      </c>
      <c r="D25324">
        <v>1223776</v>
      </c>
    </row>
    <row r="25325" spans="1:4" x14ac:dyDescent="0.55000000000000004">
      <c r="A25325" t="s">
        <v>185</v>
      </c>
      <c r="B25325" t="s">
        <v>2164</v>
      </c>
      <c r="C25325">
        <v>1869</v>
      </c>
      <c r="D25325">
        <v>1088208</v>
      </c>
    </row>
    <row r="25326" spans="1:4" x14ac:dyDescent="0.55000000000000004">
      <c r="A25326" t="s">
        <v>185</v>
      </c>
      <c r="B25326" t="s">
        <v>2164</v>
      </c>
      <c r="C25326">
        <v>1870</v>
      </c>
      <c r="D25326">
        <v>1341024</v>
      </c>
    </row>
    <row r="25327" spans="1:4" x14ac:dyDescent="0.55000000000000004">
      <c r="A25327" t="s">
        <v>185</v>
      </c>
      <c r="B25327" t="s">
        <v>2164</v>
      </c>
      <c r="C25327">
        <v>1871</v>
      </c>
      <c r="D25327">
        <v>1432624</v>
      </c>
    </row>
    <row r="25328" spans="1:4" x14ac:dyDescent="0.55000000000000004">
      <c r="A25328" t="s">
        <v>185</v>
      </c>
      <c r="B25328" t="s">
        <v>2164</v>
      </c>
      <c r="C25328">
        <v>1872</v>
      </c>
      <c r="D25328">
        <v>1711088</v>
      </c>
    </row>
    <row r="25329" spans="1:4" x14ac:dyDescent="0.55000000000000004">
      <c r="A25329" t="s">
        <v>185</v>
      </c>
      <c r="B25329" t="s">
        <v>2164</v>
      </c>
      <c r="C25329">
        <v>1873</v>
      </c>
      <c r="D25329">
        <v>1736736</v>
      </c>
    </row>
    <row r="25330" spans="1:4" x14ac:dyDescent="0.55000000000000004">
      <c r="A25330" t="s">
        <v>185</v>
      </c>
      <c r="B25330" t="s">
        <v>2164</v>
      </c>
      <c r="C25330">
        <v>1874</v>
      </c>
      <c r="D25330">
        <v>1872304</v>
      </c>
    </row>
    <row r="25331" spans="1:4" x14ac:dyDescent="0.55000000000000004">
      <c r="A25331" t="s">
        <v>185</v>
      </c>
      <c r="B25331" t="s">
        <v>2164</v>
      </c>
      <c r="C25331">
        <v>1875</v>
      </c>
      <c r="D25331">
        <v>2275344</v>
      </c>
    </row>
    <row r="25332" spans="1:4" x14ac:dyDescent="0.55000000000000004">
      <c r="A25332" t="s">
        <v>185</v>
      </c>
      <c r="B25332" t="s">
        <v>2164</v>
      </c>
      <c r="C25332">
        <v>1876</v>
      </c>
      <c r="D25332">
        <v>2429232</v>
      </c>
    </row>
    <row r="25333" spans="1:4" x14ac:dyDescent="0.55000000000000004">
      <c r="A25333" t="s">
        <v>185</v>
      </c>
      <c r="B25333" t="s">
        <v>2164</v>
      </c>
      <c r="C25333">
        <v>1877</v>
      </c>
      <c r="D25333">
        <v>2572128</v>
      </c>
    </row>
    <row r="25334" spans="1:4" x14ac:dyDescent="0.55000000000000004">
      <c r="A25334" t="s">
        <v>185</v>
      </c>
      <c r="B25334" t="s">
        <v>2164</v>
      </c>
      <c r="C25334">
        <v>1878</v>
      </c>
      <c r="D25334">
        <v>2180080</v>
      </c>
    </row>
    <row r="25335" spans="1:4" x14ac:dyDescent="0.55000000000000004">
      <c r="A25335" t="s">
        <v>185</v>
      </c>
      <c r="B25335" t="s">
        <v>2164</v>
      </c>
      <c r="C25335">
        <v>1879</v>
      </c>
      <c r="D25335">
        <v>2213056</v>
      </c>
    </row>
    <row r="25336" spans="1:4" x14ac:dyDescent="0.55000000000000004">
      <c r="A25336" t="s">
        <v>185</v>
      </c>
      <c r="B25336" t="s">
        <v>2164</v>
      </c>
      <c r="C25336">
        <v>1880</v>
      </c>
      <c r="D25336">
        <v>2828608</v>
      </c>
    </row>
    <row r="25337" spans="1:4" x14ac:dyDescent="0.55000000000000004">
      <c r="A25337" t="s">
        <v>185</v>
      </c>
      <c r="B25337" t="s">
        <v>2164</v>
      </c>
      <c r="C25337">
        <v>1881</v>
      </c>
      <c r="D25337">
        <v>2751664</v>
      </c>
    </row>
    <row r="25338" spans="1:4" x14ac:dyDescent="0.55000000000000004">
      <c r="A25338" t="s">
        <v>185</v>
      </c>
      <c r="B25338" t="s">
        <v>2164</v>
      </c>
      <c r="C25338">
        <v>1882</v>
      </c>
      <c r="D25338">
        <v>3147376</v>
      </c>
    </row>
    <row r="25339" spans="1:4" x14ac:dyDescent="0.55000000000000004">
      <c r="A25339" t="s">
        <v>185</v>
      </c>
      <c r="B25339" t="s">
        <v>2164</v>
      </c>
      <c r="C25339">
        <v>1883</v>
      </c>
      <c r="D25339">
        <v>3216992</v>
      </c>
    </row>
    <row r="25340" spans="1:4" x14ac:dyDescent="0.55000000000000004">
      <c r="A25340" t="s">
        <v>185</v>
      </c>
      <c r="B25340" t="s">
        <v>2164</v>
      </c>
      <c r="C25340">
        <v>1884</v>
      </c>
      <c r="D25340">
        <v>3550416</v>
      </c>
    </row>
    <row r="25341" spans="1:4" x14ac:dyDescent="0.55000000000000004">
      <c r="A25341" t="s">
        <v>185</v>
      </c>
      <c r="B25341" t="s">
        <v>2164</v>
      </c>
      <c r="C25341">
        <v>1885</v>
      </c>
      <c r="D25341">
        <v>3828880</v>
      </c>
    </row>
    <row r="25342" spans="1:4" x14ac:dyDescent="0.55000000000000004">
      <c r="A25342" t="s">
        <v>185</v>
      </c>
      <c r="B25342" t="s">
        <v>2164</v>
      </c>
      <c r="C25342">
        <v>1886</v>
      </c>
      <c r="D25342">
        <v>3751936</v>
      </c>
    </row>
    <row r="25343" spans="1:4" x14ac:dyDescent="0.55000000000000004">
      <c r="A25343" t="s">
        <v>185</v>
      </c>
      <c r="B25343" t="s">
        <v>2164</v>
      </c>
      <c r="C25343">
        <v>1887</v>
      </c>
      <c r="D25343">
        <v>3803232</v>
      </c>
    </row>
    <row r="25344" spans="1:4" x14ac:dyDescent="0.55000000000000004">
      <c r="A25344" t="s">
        <v>185</v>
      </c>
      <c r="B25344" t="s">
        <v>2164</v>
      </c>
      <c r="C25344">
        <v>1888</v>
      </c>
      <c r="D25344">
        <v>4246576</v>
      </c>
    </row>
    <row r="25345" spans="1:4" x14ac:dyDescent="0.55000000000000004">
      <c r="A25345" t="s">
        <v>185</v>
      </c>
      <c r="B25345" t="s">
        <v>2164</v>
      </c>
      <c r="C25345">
        <v>1889</v>
      </c>
      <c r="D25345">
        <v>4957392</v>
      </c>
    </row>
    <row r="25346" spans="1:4" x14ac:dyDescent="0.55000000000000004">
      <c r="A25346" t="s">
        <v>185</v>
      </c>
      <c r="B25346" t="s">
        <v>2164</v>
      </c>
      <c r="C25346">
        <v>1890</v>
      </c>
      <c r="D25346">
        <v>4946400</v>
      </c>
    </row>
    <row r="25347" spans="1:4" x14ac:dyDescent="0.55000000000000004">
      <c r="A25347" t="s">
        <v>185</v>
      </c>
      <c r="B25347" t="s">
        <v>2164</v>
      </c>
      <c r="C25347">
        <v>1891</v>
      </c>
      <c r="D25347">
        <v>5279824</v>
      </c>
    </row>
    <row r="25348" spans="1:4" x14ac:dyDescent="0.55000000000000004">
      <c r="A25348" t="s">
        <v>185</v>
      </c>
      <c r="B25348" t="s">
        <v>2164</v>
      </c>
      <c r="C25348">
        <v>1892</v>
      </c>
      <c r="D25348">
        <v>5250512</v>
      </c>
    </row>
    <row r="25349" spans="1:4" x14ac:dyDescent="0.55000000000000004">
      <c r="A25349" t="s">
        <v>185</v>
      </c>
      <c r="B25349" t="s">
        <v>2164</v>
      </c>
      <c r="C25349">
        <v>1893</v>
      </c>
      <c r="D25349">
        <v>5279824</v>
      </c>
    </row>
    <row r="25350" spans="1:4" x14ac:dyDescent="0.55000000000000004">
      <c r="A25350" t="s">
        <v>185</v>
      </c>
      <c r="B25350" t="s">
        <v>2164</v>
      </c>
      <c r="C25350">
        <v>1894</v>
      </c>
      <c r="D25350">
        <v>5891712</v>
      </c>
    </row>
    <row r="25351" spans="1:4" x14ac:dyDescent="0.55000000000000004">
      <c r="A25351" t="s">
        <v>185</v>
      </c>
      <c r="B25351" t="s">
        <v>2164</v>
      </c>
      <c r="C25351">
        <v>1895</v>
      </c>
      <c r="D25351">
        <v>5954000</v>
      </c>
    </row>
    <row r="25352" spans="1:4" x14ac:dyDescent="0.55000000000000004">
      <c r="A25352" t="s">
        <v>185</v>
      </c>
      <c r="B25352" t="s">
        <v>2164</v>
      </c>
      <c r="C25352">
        <v>1896</v>
      </c>
      <c r="D25352">
        <v>6155520</v>
      </c>
    </row>
    <row r="25353" spans="1:4" x14ac:dyDescent="0.55000000000000004">
      <c r="A25353" t="s">
        <v>185</v>
      </c>
      <c r="B25353" t="s">
        <v>2164</v>
      </c>
      <c r="C25353">
        <v>1897</v>
      </c>
      <c r="D25353">
        <v>6855344</v>
      </c>
    </row>
    <row r="25354" spans="1:4" x14ac:dyDescent="0.55000000000000004">
      <c r="A25354" t="s">
        <v>185</v>
      </c>
      <c r="B25354" t="s">
        <v>2164</v>
      </c>
      <c r="C25354">
        <v>1898</v>
      </c>
      <c r="D25354">
        <v>7298688</v>
      </c>
    </row>
    <row r="25355" spans="1:4" x14ac:dyDescent="0.55000000000000004">
      <c r="A25355" t="s">
        <v>185</v>
      </c>
      <c r="B25355" t="s">
        <v>2164</v>
      </c>
      <c r="C25355">
        <v>1899</v>
      </c>
      <c r="D25355">
        <v>9134352</v>
      </c>
    </row>
    <row r="25356" spans="1:4" x14ac:dyDescent="0.55000000000000004">
      <c r="A25356" t="s">
        <v>185</v>
      </c>
      <c r="B25356" t="s">
        <v>2164</v>
      </c>
      <c r="C25356">
        <v>1900</v>
      </c>
      <c r="D25356">
        <v>9170992</v>
      </c>
    </row>
    <row r="25357" spans="1:4" x14ac:dyDescent="0.55000000000000004">
      <c r="A25357" t="s">
        <v>185</v>
      </c>
      <c r="B25357" t="s">
        <v>2164</v>
      </c>
      <c r="C25357">
        <v>1901</v>
      </c>
      <c r="D25357">
        <v>8522464</v>
      </c>
    </row>
    <row r="25358" spans="1:4" x14ac:dyDescent="0.55000000000000004">
      <c r="A25358" t="s">
        <v>185</v>
      </c>
      <c r="B25358" t="s">
        <v>2164</v>
      </c>
      <c r="C25358">
        <v>1902</v>
      </c>
      <c r="D25358">
        <v>8925504</v>
      </c>
    </row>
    <row r="25359" spans="1:4" x14ac:dyDescent="0.55000000000000004">
      <c r="A25359" t="s">
        <v>185</v>
      </c>
      <c r="B25359" t="s">
        <v>2164</v>
      </c>
      <c r="C25359">
        <v>1903</v>
      </c>
      <c r="D25359">
        <v>9804864</v>
      </c>
    </row>
    <row r="25360" spans="1:4" x14ac:dyDescent="0.55000000000000004">
      <c r="A25360" t="s">
        <v>185</v>
      </c>
      <c r="B25360" t="s">
        <v>2164</v>
      </c>
      <c r="C25360">
        <v>1904</v>
      </c>
      <c r="D25360">
        <v>10325152</v>
      </c>
    </row>
    <row r="25361" spans="1:4" x14ac:dyDescent="0.55000000000000004">
      <c r="A25361" t="s">
        <v>185</v>
      </c>
      <c r="B25361" t="s">
        <v>2164</v>
      </c>
      <c r="C25361">
        <v>1905</v>
      </c>
      <c r="D25361">
        <v>10163936</v>
      </c>
    </row>
    <row r="25362" spans="1:4" x14ac:dyDescent="0.55000000000000004">
      <c r="A25362" t="s">
        <v>185</v>
      </c>
      <c r="B25362" t="s">
        <v>2164</v>
      </c>
      <c r="C25362">
        <v>1906</v>
      </c>
      <c r="D25362">
        <v>11292448</v>
      </c>
    </row>
    <row r="25363" spans="1:4" x14ac:dyDescent="0.55000000000000004">
      <c r="A25363" t="s">
        <v>185</v>
      </c>
      <c r="B25363" t="s">
        <v>2164</v>
      </c>
      <c r="C25363">
        <v>1907</v>
      </c>
      <c r="D25363">
        <v>12772704</v>
      </c>
    </row>
    <row r="25364" spans="1:4" x14ac:dyDescent="0.55000000000000004">
      <c r="A25364" t="s">
        <v>185</v>
      </c>
      <c r="B25364" t="s">
        <v>2164</v>
      </c>
      <c r="C25364">
        <v>1908</v>
      </c>
      <c r="D25364">
        <v>13755428</v>
      </c>
    </row>
    <row r="25365" spans="1:4" x14ac:dyDescent="0.55000000000000004">
      <c r="A25365" t="s">
        <v>185</v>
      </c>
      <c r="B25365" t="s">
        <v>2164</v>
      </c>
      <c r="C25365">
        <v>1909</v>
      </c>
      <c r="D25365">
        <v>12669882</v>
      </c>
    </row>
    <row r="25366" spans="1:4" x14ac:dyDescent="0.55000000000000004">
      <c r="A25366" t="s">
        <v>185</v>
      </c>
      <c r="B25366" t="s">
        <v>2164</v>
      </c>
      <c r="C25366">
        <v>1910</v>
      </c>
      <c r="D25366">
        <v>13117328</v>
      </c>
    </row>
    <row r="25367" spans="1:4" x14ac:dyDescent="0.55000000000000004">
      <c r="A25367" t="s">
        <v>185</v>
      </c>
      <c r="B25367" t="s">
        <v>2164</v>
      </c>
      <c r="C25367">
        <v>1911</v>
      </c>
      <c r="D25367">
        <v>12792751</v>
      </c>
    </row>
    <row r="25368" spans="1:4" x14ac:dyDescent="0.55000000000000004">
      <c r="A25368" t="s">
        <v>185</v>
      </c>
      <c r="B25368" t="s">
        <v>2164</v>
      </c>
      <c r="C25368">
        <v>1912</v>
      </c>
      <c r="D25368">
        <v>14187705</v>
      </c>
    </row>
    <row r="25369" spans="1:4" x14ac:dyDescent="0.55000000000000004">
      <c r="A25369" t="s">
        <v>185</v>
      </c>
      <c r="B25369" t="s">
        <v>2164</v>
      </c>
      <c r="C25369">
        <v>1913</v>
      </c>
      <c r="D25369">
        <v>15953268</v>
      </c>
    </row>
    <row r="25370" spans="1:4" x14ac:dyDescent="0.55000000000000004">
      <c r="A25370" t="s">
        <v>185</v>
      </c>
      <c r="B25370" t="s">
        <v>2164</v>
      </c>
      <c r="C25370">
        <v>1914</v>
      </c>
      <c r="D25370">
        <v>14985189</v>
      </c>
    </row>
    <row r="25371" spans="1:4" x14ac:dyDescent="0.55000000000000004">
      <c r="A25371" t="s">
        <v>185</v>
      </c>
      <c r="B25371" t="s">
        <v>2164</v>
      </c>
      <c r="C25371">
        <v>1915</v>
      </c>
      <c r="D25371">
        <v>15101660</v>
      </c>
    </row>
    <row r="25372" spans="1:4" x14ac:dyDescent="0.55000000000000004">
      <c r="A25372" t="s">
        <v>185</v>
      </c>
      <c r="B25372" t="s">
        <v>2164</v>
      </c>
      <c r="C25372">
        <v>1916</v>
      </c>
      <c r="D25372">
        <v>15931912</v>
      </c>
    </row>
    <row r="25373" spans="1:4" x14ac:dyDescent="0.55000000000000004">
      <c r="A25373" t="s">
        <v>185</v>
      </c>
      <c r="B25373" t="s">
        <v>2164</v>
      </c>
      <c r="C25373">
        <v>1917</v>
      </c>
      <c r="D25373">
        <v>6903629</v>
      </c>
    </row>
    <row r="25374" spans="1:4" x14ac:dyDescent="0.55000000000000004">
      <c r="A25374" t="s">
        <v>185</v>
      </c>
      <c r="B25374" t="s">
        <v>2164</v>
      </c>
      <c r="C25374">
        <v>1918</v>
      </c>
      <c r="D25374">
        <v>8115357.5</v>
      </c>
    </row>
    <row r="25375" spans="1:4" x14ac:dyDescent="0.55000000000000004">
      <c r="A25375" t="s">
        <v>185</v>
      </c>
      <c r="B25375" t="s">
        <v>2164</v>
      </c>
      <c r="C25375">
        <v>1919</v>
      </c>
      <c r="D25375">
        <v>7797207</v>
      </c>
    </row>
    <row r="25376" spans="1:4" x14ac:dyDescent="0.55000000000000004">
      <c r="A25376" t="s">
        <v>185</v>
      </c>
      <c r="B25376" t="s">
        <v>2164</v>
      </c>
      <c r="C25376">
        <v>1920</v>
      </c>
      <c r="D25376">
        <v>10542065</v>
      </c>
    </row>
    <row r="25377" spans="1:4" x14ac:dyDescent="0.55000000000000004">
      <c r="A25377" t="s">
        <v>185</v>
      </c>
      <c r="B25377" t="s">
        <v>2164</v>
      </c>
      <c r="C25377">
        <v>1921</v>
      </c>
      <c r="D25377">
        <v>6133385</v>
      </c>
    </row>
    <row r="25378" spans="1:4" x14ac:dyDescent="0.55000000000000004">
      <c r="A25378" t="s">
        <v>185</v>
      </c>
      <c r="B25378" t="s">
        <v>2164</v>
      </c>
      <c r="C25378">
        <v>1922</v>
      </c>
      <c r="D25378">
        <v>10126600</v>
      </c>
    </row>
    <row r="25379" spans="1:4" x14ac:dyDescent="0.55000000000000004">
      <c r="A25379" t="s">
        <v>185</v>
      </c>
      <c r="B25379" t="s">
        <v>2164</v>
      </c>
      <c r="C25379">
        <v>1923</v>
      </c>
      <c r="D25379">
        <v>12294173</v>
      </c>
    </row>
    <row r="25380" spans="1:4" x14ac:dyDescent="0.55000000000000004">
      <c r="A25380" t="s">
        <v>185</v>
      </c>
      <c r="B25380" t="s">
        <v>2164</v>
      </c>
      <c r="C25380">
        <v>1924</v>
      </c>
      <c r="D25380">
        <v>14642477</v>
      </c>
    </row>
    <row r="25381" spans="1:4" x14ac:dyDescent="0.55000000000000004">
      <c r="A25381" t="s">
        <v>185</v>
      </c>
      <c r="B25381" t="s">
        <v>2164</v>
      </c>
      <c r="C25381">
        <v>1925</v>
      </c>
      <c r="D25381">
        <v>13119573</v>
      </c>
    </row>
    <row r="25382" spans="1:4" x14ac:dyDescent="0.55000000000000004">
      <c r="A25382" t="s">
        <v>185</v>
      </c>
      <c r="B25382" t="s">
        <v>2164</v>
      </c>
      <c r="C25382">
        <v>1926</v>
      </c>
      <c r="D25382">
        <v>12769362</v>
      </c>
    </row>
    <row r="25383" spans="1:4" x14ac:dyDescent="0.55000000000000004">
      <c r="A25383" t="s">
        <v>185</v>
      </c>
      <c r="B25383" t="s">
        <v>2164</v>
      </c>
      <c r="C25383">
        <v>1927</v>
      </c>
      <c r="D25383">
        <v>17874824</v>
      </c>
    </row>
    <row r="25384" spans="1:4" x14ac:dyDescent="0.55000000000000004">
      <c r="A25384" t="s">
        <v>185</v>
      </c>
      <c r="B25384" t="s">
        <v>2164</v>
      </c>
      <c r="C25384">
        <v>1928</v>
      </c>
      <c r="D25384">
        <v>16244894</v>
      </c>
    </row>
    <row r="25385" spans="1:4" x14ac:dyDescent="0.55000000000000004">
      <c r="A25385" t="s">
        <v>185</v>
      </c>
      <c r="B25385" t="s">
        <v>2164</v>
      </c>
      <c r="C25385">
        <v>1929</v>
      </c>
      <c r="D25385">
        <v>19369774</v>
      </c>
    </row>
    <row r="25386" spans="1:4" x14ac:dyDescent="0.55000000000000004">
      <c r="A25386" t="s">
        <v>185</v>
      </c>
      <c r="B25386" t="s">
        <v>2164</v>
      </c>
      <c r="C25386">
        <v>1930</v>
      </c>
      <c r="D25386">
        <v>18932354</v>
      </c>
    </row>
    <row r="25387" spans="1:4" x14ac:dyDescent="0.55000000000000004">
      <c r="A25387" t="s">
        <v>185</v>
      </c>
      <c r="B25387" t="s">
        <v>2164</v>
      </c>
      <c r="C25387">
        <v>1931</v>
      </c>
      <c r="D25387">
        <v>18944282</v>
      </c>
    </row>
    <row r="25388" spans="1:4" x14ac:dyDescent="0.55000000000000004">
      <c r="A25388" t="s">
        <v>185</v>
      </c>
      <c r="B25388" t="s">
        <v>2164</v>
      </c>
      <c r="C25388">
        <v>1932</v>
      </c>
      <c r="D25388">
        <v>18736918</v>
      </c>
    </row>
    <row r="25389" spans="1:4" x14ac:dyDescent="0.55000000000000004">
      <c r="A25389" t="s">
        <v>185</v>
      </c>
      <c r="B25389" t="s">
        <v>2164</v>
      </c>
      <c r="C25389">
        <v>1933</v>
      </c>
      <c r="D25389">
        <v>19517262</v>
      </c>
    </row>
    <row r="25390" spans="1:4" x14ac:dyDescent="0.55000000000000004">
      <c r="A25390" t="s">
        <v>185</v>
      </c>
      <c r="B25390" t="s">
        <v>2164</v>
      </c>
      <c r="C25390">
        <v>1934</v>
      </c>
      <c r="D25390">
        <v>21732500</v>
      </c>
    </row>
    <row r="25391" spans="1:4" x14ac:dyDescent="0.55000000000000004">
      <c r="A25391" t="s">
        <v>185</v>
      </c>
      <c r="B25391" t="s">
        <v>2164</v>
      </c>
      <c r="C25391">
        <v>1935</v>
      </c>
      <c r="D25391">
        <v>22864024</v>
      </c>
    </row>
    <row r="25392" spans="1:4" x14ac:dyDescent="0.55000000000000004">
      <c r="A25392" t="s">
        <v>185</v>
      </c>
      <c r="B25392" t="s">
        <v>2164</v>
      </c>
      <c r="C25392">
        <v>1936</v>
      </c>
      <c r="D25392">
        <v>25047560</v>
      </c>
    </row>
    <row r="25393" spans="1:4" x14ac:dyDescent="0.55000000000000004">
      <c r="A25393" t="s">
        <v>185</v>
      </c>
      <c r="B25393" t="s">
        <v>2164</v>
      </c>
      <c r="C25393">
        <v>1937</v>
      </c>
      <c r="D25393">
        <v>28942064</v>
      </c>
    </row>
    <row r="25394" spans="1:4" x14ac:dyDescent="0.55000000000000004">
      <c r="A25394" t="s">
        <v>185</v>
      </c>
      <c r="B25394" t="s">
        <v>2164</v>
      </c>
      <c r="C25394">
        <v>1938</v>
      </c>
      <c r="D25394">
        <v>26134964</v>
      </c>
    </row>
    <row r="25395" spans="1:4" x14ac:dyDescent="0.55000000000000004">
      <c r="A25395" t="s">
        <v>185</v>
      </c>
      <c r="B25395" t="s">
        <v>2164</v>
      </c>
      <c r="C25395">
        <v>1939</v>
      </c>
      <c r="D25395">
        <v>29299888</v>
      </c>
    </row>
    <row r="25396" spans="1:4" x14ac:dyDescent="0.55000000000000004">
      <c r="A25396" t="s">
        <v>185</v>
      </c>
      <c r="B25396" t="s">
        <v>2164</v>
      </c>
      <c r="C25396">
        <v>1940</v>
      </c>
      <c r="D25396">
        <v>18474730</v>
      </c>
    </row>
    <row r="25397" spans="1:4" x14ac:dyDescent="0.55000000000000004">
      <c r="A25397" t="s">
        <v>185</v>
      </c>
      <c r="B25397" t="s">
        <v>2164</v>
      </c>
      <c r="C25397">
        <v>1941</v>
      </c>
      <c r="D25397">
        <v>15041770</v>
      </c>
    </row>
    <row r="25398" spans="1:4" x14ac:dyDescent="0.55000000000000004">
      <c r="A25398" t="s">
        <v>185</v>
      </c>
      <c r="B25398" t="s">
        <v>2164</v>
      </c>
      <c r="C25398">
        <v>1942</v>
      </c>
      <c r="D25398">
        <v>13022192</v>
      </c>
    </row>
    <row r="25399" spans="1:4" x14ac:dyDescent="0.55000000000000004">
      <c r="A25399" t="s">
        <v>185</v>
      </c>
      <c r="B25399" t="s">
        <v>2164</v>
      </c>
      <c r="C25399">
        <v>1943</v>
      </c>
      <c r="D25399">
        <v>15835729</v>
      </c>
    </row>
    <row r="25400" spans="1:4" x14ac:dyDescent="0.55000000000000004">
      <c r="A25400" t="s">
        <v>185</v>
      </c>
      <c r="B25400" t="s">
        <v>2164</v>
      </c>
      <c r="C25400">
        <v>1944</v>
      </c>
      <c r="D25400">
        <v>12442329</v>
      </c>
    </row>
    <row r="25401" spans="1:4" x14ac:dyDescent="0.55000000000000004">
      <c r="A25401" t="s">
        <v>185</v>
      </c>
      <c r="B25401" t="s">
        <v>2164</v>
      </c>
      <c r="C25401">
        <v>1945</v>
      </c>
      <c r="D25401">
        <v>4549445</v>
      </c>
    </row>
    <row r="25402" spans="1:4" x14ac:dyDescent="0.55000000000000004">
      <c r="A25402" t="s">
        <v>185</v>
      </c>
      <c r="B25402" t="s">
        <v>2164</v>
      </c>
      <c r="C25402">
        <v>1946</v>
      </c>
      <c r="D25402">
        <v>17376102</v>
      </c>
    </row>
    <row r="25403" spans="1:4" x14ac:dyDescent="0.55000000000000004">
      <c r="A25403" t="s">
        <v>185</v>
      </c>
      <c r="B25403" t="s">
        <v>2164</v>
      </c>
      <c r="C25403">
        <v>1947</v>
      </c>
      <c r="D25403">
        <v>25092130</v>
      </c>
    </row>
    <row r="25404" spans="1:4" x14ac:dyDescent="0.55000000000000004">
      <c r="A25404" t="s">
        <v>185</v>
      </c>
      <c r="B25404" t="s">
        <v>2164</v>
      </c>
      <c r="C25404">
        <v>1948</v>
      </c>
      <c r="D25404">
        <v>30800910</v>
      </c>
    </row>
    <row r="25405" spans="1:4" x14ac:dyDescent="0.55000000000000004">
      <c r="A25405" t="s">
        <v>185</v>
      </c>
      <c r="B25405" t="s">
        <v>2164</v>
      </c>
      <c r="C25405">
        <v>1949</v>
      </c>
      <c r="D25405">
        <v>26831936</v>
      </c>
    </row>
    <row r="25406" spans="1:4" x14ac:dyDescent="0.55000000000000004">
      <c r="A25406" t="s">
        <v>185</v>
      </c>
      <c r="B25406" t="s">
        <v>2164</v>
      </c>
      <c r="C25406">
        <v>1950</v>
      </c>
      <c r="D25406">
        <v>28659138</v>
      </c>
    </row>
    <row r="25407" spans="1:4" x14ac:dyDescent="0.55000000000000004">
      <c r="A25407" t="s">
        <v>185</v>
      </c>
      <c r="B25407" t="s">
        <v>2164</v>
      </c>
      <c r="C25407">
        <v>1951</v>
      </c>
      <c r="D25407">
        <v>33480728</v>
      </c>
    </row>
    <row r="25408" spans="1:4" x14ac:dyDescent="0.55000000000000004">
      <c r="A25408" t="s">
        <v>185</v>
      </c>
      <c r="B25408" t="s">
        <v>2164</v>
      </c>
      <c r="C25408">
        <v>1952</v>
      </c>
      <c r="D25408">
        <v>34564944</v>
      </c>
    </row>
    <row r="25409" spans="1:4" x14ac:dyDescent="0.55000000000000004">
      <c r="A25409" t="s">
        <v>185</v>
      </c>
      <c r="B25409" t="s">
        <v>2164</v>
      </c>
      <c r="C25409">
        <v>1953</v>
      </c>
      <c r="D25409">
        <v>32559788</v>
      </c>
    </row>
    <row r="25410" spans="1:4" x14ac:dyDescent="0.55000000000000004">
      <c r="A25410" t="s">
        <v>185</v>
      </c>
      <c r="B25410" t="s">
        <v>2164</v>
      </c>
      <c r="C25410">
        <v>1954</v>
      </c>
      <c r="D25410">
        <v>34504924</v>
      </c>
    </row>
    <row r="25411" spans="1:4" x14ac:dyDescent="0.55000000000000004">
      <c r="A25411" t="s">
        <v>185</v>
      </c>
      <c r="B25411" t="s">
        <v>2164</v>
      </c>
      <c r="C25411">
        <v>1955</v>
      </c>
      <c r="D25411">
        <v>39106670</v>
      </c>
    </row>
    <row r="25412" spans="1:4" x14ac:dyDescent="0.55000000000000004">
      <c r="A25412" t="s">
        <v>185</v>
      </c>
      <c r="B25412" t="s">
        <v>2164</v>
      </c>
      <c r="C25412">
        <v>1956</v>
      </c>
      <c r="D25412">
        <v>43382680</v>
      </c>
    </row>
    <row r="25413" spans="1:4" x14ac:dyDescent="0.55000000000000004">
      <c r="A25413" t="s">
        <v>185</v>
      </c>
      <c r="B25413" t="s">
        <v>2164</v>
      </c>
      <c r="C25413">
        <v>1957</v>
      </c>
      <c r="D25413">
        <v>38846824</v>
      </c>
    </row>
    <row r="25414" spans="1:4" x14ac:dyDescent="0.55000000000000004">
      <c r="A25414" t="s">
        <v>185</v>
      </c>
      <c r="B25414" t="s">
        <v>2164</v>
      </c>
      <c r="C25414">
        <v>1958</v>
      </c>
      <c r="D25414">
        <v>42074570</v>
      </c>
    </row>
    <row r="25415" spans="1:4" x14ac:dyDescent="0.55000000000000004">
      <c r="A25415" t="s">
        <v>185</v>
      </c>
      <c r="B25415" t="s">
        <v>2164</v>
      </c>
      <c r="C25415">
        <v>1959</v>
      </c>
      <c r="D25415">
        <v>42392060</v>
      </c>
    </row>
    <row r="25416" spans="1:4" x14ac:dyDescent="0.55000000000000004">
      <c r="A25416" t="s">
        <v>185</v>
      </c>
      <c r="B25416" t="s">
        <v>2164</v>
      </c>
      <c r="C25416">
        <v>1960</v>
      </c>
      <c r="D25416">
        <v>49170520</v>
      </c>
    </row>
    <row r="25417" spans="1:4" x14ac:dyDescent="0.55000000000000004">
      <c r="A25417" t="s">
        <v>185</v>
      </c>
      <c r="B25417" t="s">
        <v>2164</v>
      </c>
      <c r="C25417">
        <v>1961</v>
      </c>
      <c r="D25417">
        <v>48803060</v>
      </c>
    </row>
    <row r="25418" spans="1:4" x14ac:dyDescent="0.55000000000000004">
      <c r="A25418" t="s">
        <v>185</v>
      </c>
      <c r="B25418" t="s">
        <v>2164</v>
      </c>
      <c r="C25418">
        <v>1962</v>
      </c>
      <c r="D25418">
        <v>51272696</v>
      </c>
    </row>
    <row r="25419" spans="1:4" x14ac:dyDescent="0.55000000000000004">
      <c r="A25419" t="s">
        <v>185</v>
      </c>
      <c r="B25419" t="s">
        <v>2164</v>
      </c>
      <c r="C25419">
        <v>1963</v>
      </c>
      <c r="D25419">
        <v>55313170</v>
      </c>
    </row>
    <row r="25420" spans="1:4" x14ac:dyDescent="0.55000000000000004">
      <c r="A25420" t="s">
        <v>185</v>
      </c>
      <c r="B25420" t="s">
        <v>2164</v>
      </c>
      <c r="C25420">
        <v>1964</v>
      </c>
      <c r="D25420">
        <v>60368180</v>
      </c>
    </row>
    <row r="25421" spans="1:4" x14ac:dyDescent="0.55000000000000004">
      <c r="A25421" t="s">
        <v>185</v>
      </c>
      <c r="B25421" t="s">
        <v>2164</v>
      </c>
      <c r="C25421">
        <v>1965</v>
      </c>
      <c r="D25421">
        <v>62565764</v>
      </c>
    </row>
    <row r="25422" spans="1:4" x14ac:dyDescent="0.55000000000000004">
      <c r="A25422" t="s">
        <v>185</v>
      </c>
      <c r="B25422" t="s">
        <v>2164</v>
      </c>
      <c r="C25422">
        <v>1966</v>
      </c>
      <c r="D25422">
        <v>72517360</v>
      </c>
    </row>
    <row r="25423" spans="1:4" x14ac:dyDescent="0.55000000000000004">
      <c r="A25423" t="s">
        <v>185</v>
      </c>
      <c r="B25423" t="s">
        <v>2164</v>
      </c>
      <c r="C25423">
        <v>1967</v>
      </c>
      <c r="D25423">
        <v>68929740</v>
      </c>
    </row>
    <row r="25424" spans="1:4" x14ac:dyDescent="0.55000000000000004">
      <c r="A25424" t="s">
        <v>185</v>
      </c>
      <c r="B25424" t="s">
        <v>2164</v>
      </c>
      <c r="C25424">
        <v>1968</v>
      </c>
      <c r="D25424">
        <v>77609600</v>
      </c>
    </row>
    <row r="25425" spans="1:4" x14ac:dyDescent="0.55000000000000004">
      <c r="A25425" t="s">
        <v>185</v>
      </c>
      <c r="B25425" t="s">
        <v>2164</v>
      </c>
      <c r="C25425">
        <v>1969</v>
      </c>
      <c r="D25425">
        <v>86384710</v>
      </c>
    </row>
    <row r="25426" spans="1:4" x14ac:dyDescent="0.55000000000000004">
      <c r="A25426" t="s">
        <v>185</v>
      </c>
      <c r="B25426" t="s">
        <v>2164</v>
      </c>
      <c r="C25426">
        <v>1970</v>
      </c>
      <c r="D25426">
        <v>92287020</v>
      </c>
    </row>
    <row r="25427" spans="1:4" x14ac:dyDescent="0.55000000000000004">
      <c r="A25427" t="s">
        <v>185</v>
      </c>
      <c r="B25427" t="s">
        <v>2164</v>
      </c>
      <c r="C25427">
        <v>1971</v>
      </c>
      <c r="D25427">
        <v>84508860</v>
      </c>
    </row>
    <row r="25428" spans="1:4" x14ac:dyDescent="0.55000000000000004">
      <c r="A25428" t="s">
        <v>185</v>
      </c>
      <c r="B25428" t="s">
        <v>2164</v>
      </c>
      <c r="C25428">
        <v>1972</v>
      </c>
      <c r="D25428">
        <v>84703224</v>
      </c>
    </row>
    <row r="25429" spans="1:4" x14ac:dyDescent="0.55000000000000004">
      <c r="A25429" t="s">
        <v>185</v>
      </c>
      <c r="B25429" t="s">
        <v>2164</v>
      </c>
      <c r="C25429">
        <v>1973</v>
      </c>
      <c r="D25429">
        <v>87289530</v>
      </c>
    </row>
    <row r="25430" spans="1:4" x14ac:dyDescent="0.55000000000000004">
      <c r="A25430" t="s">
        <v>185</v>
      </c>
      <c r="B25430" t="s">
        <v>2164</v>
      </c>
      <c r="C25430">
        <v>1974</v>
      </c>
      <c r="D25430">
        <v>79822840</v>
      </c>
    </row>
    <row r="25431" spans="1:4" x14ac:dyDescent="0.55000000000000004">
      <c r="A25431" t="s">
        <v>185</v>
      </c>
      <c r="B25431" t="s">
        <v>2164</v>
      </c>
      <c r="C25431">
        <v>1975</v>
      </c>
      <c r="D25431">
        <v>80760184</v>
      </c>
    </row>
    <row r="25432" spans="1:4" x14ac:dyDescent="0.55000000000000004">
      <c r="A25432" t="s">
        <v>185</v>
      </c>
      <c r="B25432" t="s">
        <v>2164</v>
      </c>
      <c r="C25432">
        <v>1976</v>
      </c>
      <c r="D25432">
        <v>88240910</v>
      </c>
    </row>
    <row r="25433" spans="1:4" x14ac:dyDescent="0.55000000000000004">
      <c r="A25433" t="s">
        <v>185</v>
      </c>
      <c r="B25433" t="s">
        <v>2164</v>
      </c>
      <c r="C25433">
        <v>1977</v>
      </c>
      <c r="D25433">
        <v>85740390</v>
      </c>
    </row>
    <row r="25434" spans="1:4" x14ac:dyDescent="0.55000000000000004">
      <c r="A25434" t="s">
        <v>185</v>
      </c>
      <c r="B25434" t="s">
        <v>2164</v>
      </c>
      <c r="C25434">
        <v>1978</v>
      </c>
      <c r="D25434">
        <v>79476536</v>
      </c>
    </row>
    <row r="25435" spans="1:4" x14ac:dyDescent="0.55000000000000004">
      <c r="A25435" t="s">
        <v>185</v>
      </c>
      <c r="B25435" t="s">
        <v>2164</v>
      </c>
      <c r="C25435">
        <v>1979</v>
      </c>
      <c r="D25435">
        <v>84868580</v>
      </c>
    </row>
    <row r="25436" spans="1:4" x14ac:dyDescent="0.55000000000000004">
      <c r="A25436" t="s">
        <v>185</v>
      </c>
      <c r="B25436" t="s">
        <v>2164</v>
      </c>
      <c r="C25436">
        <v>1980</v>
      </c>
      <c r="D25436">
        <v>71713690</v>
      </c>
    </row>
    <row r="25437" spans="1:4" x14ac:dyDescent="0.55000000000000004">
      <c r="A25437" t="s">
        <v>185</v>
      </c>
      <c r="B25437" t="s">
        <v>2164</v>
      </c>
      <c r="C25437">
        <v>1981</v>
      </c>
      <c r="D25437">
        <v>69388504</v>
      </c>
    </row>
    <row r="25438" spans="1:4" x14ac:dyDescent="0.55000000000000004">
      <c r="A25438" t="s">
        <v>185</v>
      </c>
      <c r="B25438" t="s">
        <v>2164</v>
      </c>
      <c r="C25438">
        <v>1982</v>
      </c>
      <c r="D25438">
        <v>62256744</v>
      </c>
    </row>
    <row r="25439" spans="1:4" x14ac:dyDescent="0.55000000000000004">
      <c r="A25439" t="s">
        <v>185</v>
      </c>
      <c r="B25439" t="s">
        <v>2164</v>
      </c>
      <c r="C25439">
        <v>1983</v>
      </c>
      <c r="D25439">
        <v>58268316</v>
      </c>
    </row>
    <row r="25440" spans="1:4" x14ac:dyDescent="0.55000000000000004">
      <c r="A25440" t="s">
        <v>185</v>
      </c>
      <c r="B25440" t="s">
        <v>2164</v>
      </c>
      <c r="C25440">
        <v>1984</v>
      </c>
      <c r="D25440">
        <v>57308090</v>
      </c>
    </row>
    <row r="25441" spans="1:4" x14ac:dyDescent="0.55000000000000004">
      <c r="A25441" t="s">
        <v>185</v>
      </c>
      <c r="B25441" t="s">
        <v>2164</v>
      </c>
      <c r="C25441">
        <v>1985</v>
      </c>
      <c r="D25441">
        <v>62364010</v>
      </c>
    </row>
    <row r="25442" spans="1:4" x14ac:dyDescent="0.55000000000000004">
      <c r="A25442" t="s">
        <v>185</v>
      </c>
      <c r="B25442" t="s">
        <v>2164</v>
      </c>
      <c r="C25442">
        <v>1986</v>
      </c>
      <c r="D25442">
        <v>62009780</v>
      </c>
    </row>
    <row r="25443" spans="1:4" x14ac:dyDescent="0.55000000000000004">
      <c r="A25443" t="s">
        <v>185</v>
      </c>
      <c r="B25443" t="s">
        <v>2164</v>
      </c>
      <c r="C25443">
        <v>1987</v>
      </c>
      <c r="D25443">
        <v>59694708</v>
      </c>
    </row>
    <row r="25444" spans="1:4" x14ac:dyDescent="0.55000000000000004">
      <c r="A25444" t="s">
        <v>185</v>
      </c>
      <c r="B25444" t="s">
        <v>2164</v>
      </c>
      <c r="C25444">
        <v>1988</v>
      </c>
      <c r="D25444">
        <v>57425120</v>
      </c>
    </row>
    <row r="25445" spans="1:4" x14ac:dyDescent="0.55000000000000004">
      <c r="A25445" t="s">
        <v>185</v>
      </c>
      <c r="B25445" t="s">
        <v>2164</v>
      </c>
      <c r="C25445">
        <v>1989</v>
      </c>
      <c r="D25445">
        <v>55520856</v>
      </c>
    </row>
    <row r="25446" spans="1:4" x14ac:dyDescent="0.55000000000000004">
      <c r="A25446" t="s">
        <v>185</v>
      </c>
      <c r="B25446" t="s">
        <v>2164</v>
      </c>
      <c r="C25446">
        <v>1990</v>
      </c>
      <c r="D25446">
        <v>57416508</v>
      </c>
    </row>
    <row r="25447" spans="1:4" x14ac:dyDescent="0.55000000000000004">
      <c r="A25447" t="s">
        <v>185</v>
      </c>
      <c r="B25447" t="s">
        <v>2164</v>
      </c>
      <c r="C25447">
        <v>1991</v>
      </c>
      <c r="D25447">
        <v>57663956</v>
      </c>
    </row>
    <row r="25448" spans="1:4" x14ac:dyDescent="0.55000000000000004">
      <c r="A25448" t="s">
        <v>185</v>
      </c>
      <c r="B25448" t="s">
        <v>2164</v>
      </c>
      <c r="C25448">
        <v>1992</v>
      </c>
      <c r="D25448">
        <v>57509810</v>
      </c>
    </row>
    <row r="25449" spans="1:4" x14ac:dyDescent="0.55000000000000004">
      <c r="A25449" t="s">
        <v>185</v>
      </c>
      <c r="B25449" t="s">
        <v>2164</v>
      </c>
      <c r="C25449">
        <v>1993</v>
      </c>
      <c r="D25449">
        <v>57516756</v>
      </c>
    </row>
    <row r="25450" spans="1:4" x14ac:dyDescent="0.55000000000000004">
      <c r="A25450" t="s">
        <v>185</v>
      </c>
      <c r="B25450" t="s">
        <v>2164</v>
      </c>
      <c r="C25450">
        <v>1994</v>
      </c>
      <c r="D25450">
        <v>59997400</v>
      </c>
    </row>
    <row r="25451" spans="1:4" x14ac:dyDescent="0.55000000000000004">
      <c r="A25451" t="s">
        <v>185</v>
      </c>
      <c r="B25451" t="s">
        <v>2164</v>
      </c>
      <c r="C25451">
        <v>1995</v>
      </c>
      <c r="D25451">
        <v>59487264</v>
      </c>
    </row>
    <row r="25452" spans="1:4" x14ac:dyDescent="0.55000000000000004">
      <c r="A25452" t="s">
        <v>185</v>
      </c>
      <c r="B25452" t="s">
        <v>2164</v>
      </c>
      <c r="C25452">
        <v>1996</v>
      </c>
      <c r="D25452">
        <v>63349024</v>
      </c>
    </row>
    <row r="25453" spans="1:4" x14ac:dyDescent="0.55000000000000004">
      <c r="A25453" t="s">
        <v>185</v>
      </c>
      <c r="B25453" t="s">
        <v>2164</v>
      </c>
      <c r="C25453">
        <v>1997</v>
      </c>
      <c r="D25453">
        <v>58355300</v>
      </c>
    </row>
    <row r="25454" spans="1:4" x14ac:dyDescent="0.55000000000000004">
      <c r="A25454" t="s">
        <v>185</v>
      </c>
      <c r="B25454" t="s">
        <v>2164</v>
      </c>
      <c r="C25454">
        <v>1998</v>
      </c>
      <c r="D25454">
        <v>58767172</v>
      </c>
    </row>
    <row r="25455" spans="1:4" x14ac:dyDescent="0.55000000000000004">
      <c r="A25455" t="s">
        <v>185</v>
      </c>
      <c r="B25455" t="s">
        <v>2164</v>
      </c>
      <c r="C25455">
        <v>1999</v>
      </c>
      <c r="D25455">
        <v>55936620</v>
      </c>
    </row>
    <row r="25456" spans="1:4" x14ac:dyDescent="0.55000000000000004">
      <c r="A25456" t="s">
        <v>185</v>
      </c>
      <c r="B25456" t="s">
        <v>2164</v>
      </c>
      <c r="C25456">
        <v>2000</v>
      </c>
      <c r="D25456">
        <v>54892390</v>
      </c>
    </row>
    <row r="25457" spans="1:4" x14ac:dyDescent="0.55000000000000004">
      <c r="A25457" t="s">
        <v>185</v>
      </c>
      <c r="B25457" t="s">
        <v>2164</v>
      </c>
      <c r="C25457">
        <v>2001</v>
      </c>
      <c r="D25457">
        <v>55782308</v>
      </c>
    </row>
    <row r="25458" spans="1:4" x14ac:dyDescent="0.55000000000000004">
      <c r="A25458" t="s">
        <v>185</v>
      </c>
      <c r="B25458" t="s">
        <v>2164</v>
      </c>
      <c r="C25458">
        <v>2002</v>
      </c>
      <c r="D25458">
        <v>56633796</v>
      </c>
    </row>
    <row r="25459" spans="1:4" x14ac:dyDescent="0.55000000000000004">
      <c r="A25459" t="s">
        <v>185</v>
      </c>
      <c r="B25459" t="s">
        <v>2164</v>
      </c>
      <c r="C25459">
        <v>2003</v>
      </c>
      <c r="D25459">
        <v>57220990</v>
      </c>
    </row>
    <row r="25460" spans="1:4" x14ac:dyDescent="0.55000000000000004">
      <c r="A25460" t="s">
        <v>185</v>
      </c>
      <c r="B25460" t="s">
        <v>2164</v>
      </c>
      <c r="C25460">
        <v>2004</v>
      </c>
      <c r="D25460">
        <v>56427524</v>
      </c>
    </row>
    <row r="25461" spans="1:4" x14ac:dyDescent="0.55000000000000004">
      <c r="A25461" t="s">
        <v>185</v>
      </c>
      <c r="B25461" t="s">
        <v>2164</v>
      </c>
      <c r="C25461">
        <v>2005</v>
      </c>
      <c r="D25461">
        <v>53787480</v>
      </c>
    </row>
    <row r="25462" spans="1:4" x14ac:dyDescent="0.55000000000000004">
      <c r="A25462" t="s">
        <v>185</v>
      </c>
      <c r="B25462" t="s">
        <v>2164</v>
      </c>
      <c r="C25462">
        <v>2006</v>
      </c>
      <c r="D25462">
        <v>53650844</v>
      </c>
    </row>
    <row r="25463" spans="1:4" x14ac:dyDescent="0.55000000000000004">
      <c r="A25463" t="s">
        <v>185</v>
      </c>
      <c r="B25463" t="s">
        <v>2164</v>
      </c>
      <c r="C25463">
        <v>2007</v>
      </c>
      <c r="D25463">
        <v>52878800</v>
      </c>
    </row>
    <row r="25464" spans="1:4" x14ac:dyDescent="0.55000000000000004">
      <c r="A25464" t="s">
        <v>185</v>
      </c>
      <c r="B25464" t="s">
        <v>2164</v>
      </c>
      <c r="C25464">
        <v>2008</v>
      </c>
      <c r="D25464">
        <v>50765440</v>
      </c>
    </row>
    <row r="25465" spans="1:4" x14ac:dyDescent="0.55000000000000004">
      <c r="A25465" t="s">
        <v>185</v>
      </c>
      <c r="B25465" t="s">
        <v>2164</v>
      </c>
      <c r="C25465">
        <v>2009</v>
      </c>
      <c r="D25465">
        <v>47143308</v>
      </c>
    </row>
    <row r="25466" spans="1:4" x14ac:dyDescent="0.55000000000000004">
      <c r="A25466" t="s">
        <v>185</v>
      </c>
      <c r="B25466" t="s">
        <v>2164</v>
      </c>
      <c r="C25466">
        <v>2010</v>
      </c>
      <c r="D25466">
        <v>53028584</v>
      </c>
    </row>
    <row r="25467" spans="1:4" x14ac:dyDescent="0.55000000000000004">
      <c r="A25467" t="s">
        <v>185</v>
      </c>
      <c r="B25467" t="s">
        <v>2164</v>
      </c>
      <c r="C25467">
        <v>2011</v>
      </c>
      <c r="D25467">
        <v>49113770</v>
      </c>
    </row>
    <row r="25468" spans="1:4" x14ac:dyDescent="0.55000000000000004">
      <c r="A25468" t="s">
        <v>185</v>
      </c>
      <c r="B25468" t="s">
        <v>2164</v>
      </c>
      <c r="C25468">
        <v>2012</v>
      </c>
      <c r="D25468">
        <v>46606916</v>
      </c>
    </row>
    <row r="25469" spans="1:4" x14ac:dyDescent="0.55000000000000004">
      <c r="A25469" t="s">
        <v>185</v>
      </c>
      <c r="B25469" t="s">
        <v>2164</v>
      </c>
      <c r="C25469">
        <v>2013</v>
      </c>
      <c r="D25469">
        <v>45105884</v>
      </c>
    </row>
    <row r="25470" spans="1:4" x14ac:dyDescent="0.55000000000000004">
      <c r="A25470" t="s">
        <v>185</v>
      </c>
      <c r="B25470" t="s">
        <v>2164</v>
      </c>
      <c r="C25470">
        <v>2014</v>
      </c>
      <c r="D25470">
        <v>43384748</v>
      </c>
    </row>
    <row r="25471" spans="1:4" x14ac:dyDescent="0.55000000000000004">
      <c r="A25471" t="s">
        <v>185</v>
      </c>
      <c r="B25471" t="s">
        <v>2164</v>
      </c>
      <c r="C25471">
        <v>2015</v>
      </c>
      <c r="D25471">
        <v>43310144</v>
      </c>
    </row>
    <row r="25472" spans="1:4" x14ac:dyDescent="0.55000000000000004">
      <c r="A25472" t="s">
        <v>185</v>
      </c>
      <c r="B25472" t="s">
        <v>2164</v>
      </c>
      <c r="C25472">
        <v>2016</v>
      </c>
      <c r="D25472">
        <v>43308376</v>
      </c>
    </row>
    <row r="25473" spans="1:4" x14ac:dyDescent="0.55000000000000004">
      <c r="A25473" t="s">
        <v>185</v>
      </c>
      <c r="B25473" t="s">
        <v>2164</v>
      </c>
      <c r="C25473">
        <v>2017</v>
      </c>
      <c r="D25473">
        <v>42355424</v>
      </c>
    </row>
    <row r="25474" spans="1:4" x14ac:dyDescent="0.55000000000000004">
      <c r="A25474" t="s">
        <v>185</v>
      </c>
      <c r="B25474" t="s">
        <v>2164</v>
      </c>
      <c r="C25474">
        <v>2018</v>
      </c>
      <c r="D25474">
        <v>41856004</v>
      </c>
    </row>
    <row r="25475" spans="1:4" x14ac:dyDescent="0.55000000000000004">
      <c r="A25475" t="s">
        <v>185</v>
      </c>
      <c r="B25475" t="s">
        <v>2164</v>
      </c>
      <c r="C25475">
        <v>2019</v>
      </c>
      <c r="D25475">
        <v>40772480</v>
      </c>
    </row>
    <row r="25476" spans="1:4" x14ac:dyDescent="0.55000000000000004">
      <c r="A25476" t="s">
        <v>185</v>
      </c>
      <c r="B25476" t="s">
        <v>2164</v>
      </c>
      <c r="C25476">
        <v>2020</v>
      </c>
      <c r="D25476">
        <v>36622220</v>
      </c>
    </row>
    <row r="25477" spans="1:4" x14ac:dyDescent="0.55000000000000004">
      <c r="A25477" t="s">
        <v>185</v>
      </c>
      <c r="B25477" t="s">
        <v>2164</v>
      </c>
      <c r="C25477">
        <v>2021</v>
      </c>
      <c r="D25477">
        <v>38567984</v>
      </c>
    </row>
    <row r="25478" spans="1:4" x14ac:dyDescent="0.55000000000000004">
      <c r="A25478" t="s">
        <v>185</v>
      </c>
      <c r="B25478" t="s">
        <v>2164</v>
      </c>
      <c r="C25478">
        <v>2022</v>
      </c>
      <c r="D25478">
        <v>36342156</v>
      </c>
    </row>
    <row r="25479" spans="1:4" x14ac:dyDescent="0.55000000000000004">
      <c r="A25479" t="s">
        <v>185</v>
      </c>
      <c r="B25479" t="s">
        <v>2164</v>
      </c>
      <c r="C25479">
        <v>2023</v>
      </c>
      <c r="D25479">
        <v>36708596</v>
      </c>
    </row>
    <row r="25480" spans="1:4" x14ac:dyDescent="0.55000000000000004">
      <c r="A25480" t="s">
        <v>185</v>
      </c>
      <c r="B25480" t="s">
        <v>2164</v>
      </c>
      <c r="C25480">
        <v>2024</v>
      </c>
      <c r="D25480">
        <v>38096652</v>
      </c>
    </row>
    <row r="25481" spans="1:4" x14ac:dyDescent="0.55000000000000004">
      <c r="A25481" t="s">
        <v>186</v>
      </c>
      <c r="B25481" t="s">
        <v>2165</v>
      </c>
      <c r="C25481">
        <v>1858</v>
      </c>
      <c r="D25481">
        <v>146560</v>
      </c>
    </row>
    <row r="25482" spans="1:4" x14ac:dyDescent="0.55000000000000004">
      <c r="A25482" t="s">
        <v>186</v>
      </c>
      <c r="B25482" t="s">
        <v>2165</v>
      </c>
      <c r="C25482">
        <v>1859</v>
      </c>
      <c r="D25482">
        <v>205184</v>
      </c>
    </row>
    <row r="25483" spans="1:4" x14ac:dyDescent="0.55000000000000004">
      <c r="A25483" t="s">
        <v>186</v>
      </c>
      <c r="B25483" t="s">
        <v>2165</v>
      </c>
      <c r="C25483">
        <v>1860</v>
      </c>
      <c r="D25483">
        <v>304112</v>
      </c>
    </row>
    <row r="25484" spans="1:4" x14ac:dyDescent="0.55000000000000004">
      <c r="A25484" t="s">
        <v>186</v>
      </c>
      <c r="B25484" t="s">
        <v>2165</v>
      </c>
      <c r="C25484">
        <v>1861</v>
      </c>
      <c r="D25484">
        <v>425024</v>
      </c>
    </row>
    <row r="25485" spans="1:4" x14ac:dyDescent="0.55000000000000004">
      <c r="A25485" t="s">
        <v>186</v>
      </c>
      <c r="B25485" t="s">
        <v>2165</v>
      </c>
      <c r="C25485">
        <v>1862</v>
      </c>
      <c r="D25485">
        <v>468992</v>
      </c>
    </row>
    <row r="25486" spans="1:4" x14ac:dyDescent="0.55000000000000004">
      <c r="A25486" t="s">
        <v>186</v>
      </c>
      <c r="B25486" t="s">
        <v>2165</v>
      </c>
      <c r="C25486">
        <v>1863</v>
      </c>
      <c r="D25486">
        <v>468992</v>
      </c>
    </row>
    <row r="25487" spans="1:4" x14ac:dyDescent="0.55000000000000004">
      <c r="A25487" t="s">
        <v>186</v>
      </c>
      <c r="B25487" t="s">
        <v>2165</v>
      </c>
      <c r="C25487">
        <v>1864</v>
      </c>
      <c r="D25487">
        <v>571584</v>
      </c>
    </row>
    <row r="25488" spans="1:4" x14ac:dyDescent="0.55000000000000004">
      <c r="A25488" t="s">
        <v>186</v>
      </c>
      <c r="B25488" t="s">
        <v>2165</v>
      </c>
      <c r="C25488">
        <v>1865</v>
      </c>
      <c r="D25488">
        <v>696160</v>
      </c>
    </row>
    <row r="25489" spans="1:4" x14ac:dyDescent="0.55000000000000004">
      <c r="A25489" t="s">
        <v>186</v>
      </c>
      <c r="B25489" t="s">
        <v>2165</v>
      </c>
      <c r="C25489">
        <v>1866</v>
      </c>
      <c r="D25489">
        <v>688832</v>
      </c>
    </row>
    <row r="25490" spans="1:4" x14ac:dyDescent="0.55000000000000004">
      <c r="A25490" t="s">
        <v>186</v>
      </c>
      <c r="B25490" t="s">
        <v>2165</v>
      </c>
      <c r="C25490">
        <v>1867</v>
      </c>
      <c r="D25490">
        <v>674176</v>
      </c>
    </row>
    <row r="25491" spans="1:4" x14ac:dyDescent="0.55000000000000004">
      <c r="A25491" t="s">
        <v>186</v>
      </c>
      <c r="B25491" t="s">
        <v>2165</v>
      </c>
      <c r="C25491">
        <v>1868</v>
      </c>
      <c r="D25491">
        <v>769440</v>
      </c>
    </row>
    <row r="25492" spans="1:4" x14ac:dyDescent="0.55000000000000004">
      <c r="A25492" t="s">
        <v>186</v>
      </c>
      <c r="B25492" t="s">
        <v>2165</v>
      </c>
      <c r="C25492">
        <v>1869</v>
      </c>
      <c r="D25492">
        <v>743792</v>
      </c>
    </row>
    <row r="25493" spans="1:4" x14ac:dyDescent="0.55000000000000004">
      <c r="A25493" t="s">
        <v>186</v>
      </c>
      <c r="B25493" t="s">
        <v>2165</v>
      </c>
      <c r="C25493">
        <v>1870</v>
      </c>
      <c r="D25493">
        <v>897680</v>
      </c>
    </row>
    <row r="25494" spans="1:4" x14ac:dyDescent="0.55000000000000004">
      <c r="A25494" t="s">
        <v>186</v>
      </c>
      <c r="B25494" t="s">
        <v>2165</v>
      </c>
      <c r="C25494">
        <v>1871</v>
      </c>
      <c r="D25494">
        <v>1110192</v>
      </c>
    </row>
    <row r="25495" spans="1:4" x14ac:dyDescent="0.55000000000000004">
      <c r="A25495" t="s">
        <v>186</v>
      </c>
      <c r="B25495" t="s">
        <v>2165</v>
      </c>
      <c r="C25495">
        <v>1872</v>
      </c>
      <c r="D25495">
        <v>1275072</v>
      </c>
    </row>
    <row r="25496" spans="1:4" x14ac:dyDescent="0.55000000000000004">
      <c r="A25496" t="s">
        <v>186</v>
      </c>
      <c r="B25496" t="s">
        <v>2165</v>
      </c>
      <c r="C25496">
        <v>1873</v>
      </c>
      <c r="D25496">
        <v>1238432</v>
      </c>
    </row>
    <row r="25497" spans="1:4" x14ac:dyDescent="0.55000000000000004">
      <c r="A25497" t="s">
        <v>186</v>
      </c>
      <c r="B25497" t="s">
        <v>2165</v>
      </c>
      <c r="C25497">
        <v>1874</v>
      </c>
      <c r="D25497">
        <v>1168816</v>
      </c>
    </row>
    <row r="25498" spans="1:4" x14ac:dyDescent="0.55000000000000004">
      <c r="A25498" t="s">
        <v>186</v>
      </c>
      <c r="B25498" t="s">
        <v>2165</v>
      </c>
      <c r="C25498">
        <v>1875</v>
      </c>
      <c r="D25498">
        <v>1278736</v>
      </c>
    </row>
    <row r="25499" spans="1:4" x14ac:dyDescent="0.55000000000000004">
      <c r="A25499" t="s">
        <v>186</v>
      </c>
      <c r="B25499" t="s">
        <v>2165</v>
      </c>
      <c r="C25499">
        <v>1876</v>
      </c>
      <c r="D25499">
        <v>1494912</v>
      </c>
    </row>
    <row r="25500" spans="1:4" x14ac:dyDescent="0.55000000000000004">
      <c r="A25500" t="s">
        <v>186</v>
      </c>
      <c r="B25500" t="s">
        <v>2165</v>
      </c>
      <c r="C25500">
        <v>1877</v>
      </c>
      <c r="D25500">
        <v>1417968</v>
      </c>
    </row>
    <row r="25501" spans="1:4" x14ac:dyDescent="0.55000000000000004">
      <c r="A25501" t="s">
        <v>186</v>
      </c>
      <c r="B25501" t="s">
        <v>2165</v>
      </c>
      <c r="C25501">
        <v>1878</v>
      </c>
      <c r="D25501">
        <v>1355680</v>
      </c>
    </row>
    <row r="25502" spans="1:4" x14ac:dyDescent="0.55000000000000004">
      <c r="A25502" t="s">
        <v>186</v>
      </c>
      <c r="B25502" t="s">
        <v>2165</v>
      </c>
      <c r="C25502">
        <v>1879</v>
      </c>
      <c r="D25502">
        <v>1447280</v>
      </c>
    </row>
    <row r="25503" spans="1:4" x14ac:dyDescent="0.55000000000000004">
      <c r="A25503" t="s">
        <v>186</v>
      </c>
      <c r="B25503" t="s">
        <v>2165</v>
      </c>
      <c r="C25503">
        <v>1880</v>
      </c>
      <c r="D25503">
        <v>1670784</v>
      </c>
    </row>
    <row r="25504" spans="1:4" x14ac:dyDescent="0.55000000000000004">
      <c r="A25504" t="s">
        <v>186</v>
      </c>
      <c r="B25504" t="s">
        <v>2165</v>
      </c>
      <c r="C25504">
        <v>1881</v>
      </c>
      <c r="D25504">
        <v>1564528</v>
      </c>
    </row>
    <row r="25505" spans="1:4" x14ac:dyDescent="0.55000000000000004">
      <c r="A25505" t="s">
        <v>186</v>
      </c>
      <c r="B25505" t="s">
        <v>2165</v>
      </c>
      <c r="C25505">
        <v>1882</v>
      </c>
      <c r="D25505">
        <v>1729408</v>
      </c>
    </row>
    <row r="25506" spans="1:4" x14ac:dyDescent="0.55000000000000004">
      <c r="A25506" t="s">
        <v>186</v>
      </c>
      <c r="B25506" t="s">
        <v>2165</v>
      </c>
      <c r="C25506">
        <v>1883</v>
      </c>
      <c r="D25506">
        <v>1912608</v>
      </c>
    </row>
    <row r="25507" spans="1:4" x14ac:dyDescent="0.55000000000000004">
      <c r="A25507" t="s">
        <v>186</v>
      </c>
      <c r="B25507" t="s">
        <v>2165</v>
      </c>
      <c r="C25507">
        <v>1884</v>
      </c>
      <c r="D25507">
        <v>1963904</v>
      </c>
    </row>
    <row r="25508" spans="1:4" x14ac:dyDescent="0.55000000000000004">
      <c r="A25508" t="s">
        <v>186</v>
      </c>
      <c r="B25508" t="s">
        <v>2165</v>
      </c>
      <c r="C25508">
        <v>1885</v>
      </c>
      <c r="D25508">
        <v>2044512</v>
      </c>
    </row>
    <row r="25509" spans="1:4" x14ac:dyDescent="0.55000000000000004">
      <c r="A25509" t="s">
        <v>186</v>
      </c>
      <c r="B25509" t="s">
        <v>2165</v>
      </c>
      <c r="C25509">
        <v>1886</v>
      </c>
      <c r="D25509">
        <v>2084816</v>
      </c>
    </row>
    <row r="25510" spans="1:4" x14ac:dyDescent="0.55000000000000004">
      <c r="A25510" t="s">
        <v>186</v>
      </c>
      <c r="B25510" t="s">
        <v>2165</v>
      </c>
      <c r="C25510">
        <v>1887</v>
      </c>
      <c r="D25510">
        <v>2257024</v>
      </c>
    </row>
    <row r="25511" spans="1:4" x14ac:dyDescent="0.55000000000000004">
      <c r="A25511" t="s">
        <v>186</v>
      </c>
      <c r="B25511" t="s">
        <v>2165</v>
      </c>
      <c r="C25511">
        <v>1888</v>
      </c>
      <c r="D25511">
        <v>2304656</v>
      </c>
    </row>
    <row r="25512" spans="1:4" x14ac:dyDescent="0.55000000000000004">
      <c r="A25512" t="s">
        <v>186</v>
      </c>
      <c r="B25512" t="s">
        <v>2165</v>
      </c>
      <c r="C25512">
        <v>1889</v>
      </c>
      <c r="D25512">
        <v>2542816</v>
      </c>
    </row>
    <row r="25513" spans="1:4" x14ac:dyDescent="0.55000000000000004">
      <c r="A25513" t="s">
        <v>186</v>
      </c>
      <c r="B25513" t="s">
        <v>2165</v>
      </c>
      <c r="C25513">
        <v>1890</v>
      </c>
      <c r="D25513">
        <v>2876240</v>
      </c>
    </row>
    <row r="25514" spans="1:4" x14ac:dyDescent="0.55000000000000004">
      <c r="A25514" t="s">
        <v>186</v>
      </c>
      <c r="B25514" t="s">
        <v>2165</v>
      </c>
      <c r="C25514">
        <v>1891</v>
      </c>
      <c r="D25514">
        <v>3521104</v>
      </c>
    </row>
    <row r="25515" spans="1:4" x14ac:dyDescent="0.55000000000000004">
      <c r="A25515" t="s">
        <v>186</v>
      </c>
      <c r="B25515" t="s">
        <v>2165</v>
      </c>
      <c r="C25515">
        <v>1892</v>
      </c>
      <c r="D25515">
        <v>3469808</v>
      </c>
    </row>
    <row r="25516" spans="1:4" x14ac:dyDescent="0.55000000000000004">
      <c r="A25516" t="s">
        <v>186</v>
      </c>
      <c r="B25516" t="s">
        <v>2165</v>
      </c>
      <c r="C25516">
        <v>1893</v>
      </c>
      <c r="D25516">
        <v>2876240</v>
      </c>
    </row>
    <row r="25517" spans="1:4" x14ac:dyDescent="0.55000000000000004">
      <c r="A25517" t="s">
        <v>186</v>
      </c>
      <c r="B25517" t="s">
        <v>2165</v>
      </c>
      <c r="C25517">
        <v>1894</v>
      </c>
      <c r="D25517">
        <v>3583392</v>
      </c>
    </row>
    <row r="25518" spans="1:4" x14ac:dyDescent="0.55000000000000004">
      <c r="A25518" t="s">
        <v>186</v>
      </c>
      <c r="B25518" t="s">
        <v>2165</v>
      </c>
      <c r="C25518">
        <v>1895</v>
      </c>
      <c r="D25518">
        <v>3847200</v>
      </c>
    </row>
    <row r="25519" spans="1:4" x14ac:dyDescent="0.55000000000000004">
      <c r="A25519" t="s">
        <v>186</v>
      </c>
      <c r="B25519" t="s">
        <v>2165</v>
      </c>
      <c r="C25519">
        <v>1896</v>
      </c>
      <c r="D25519">
        <v>4209936</v>
      </c>
    </row>
    <row r="25520" spans="1:4" x14ac:dyDescent="0.55000000000000004">
      <c r="A25520" t="s">
        <v>186</v>
      </c>
      <c r="B25520" t="s">
        <v>2165</v>
      </c>
      <c r="C25520">
        <v>1897</v>
      </c>
      <c r="D25520">
        <v>4440768</v>
      </c>
    </row>
    <row r="25521" spans="1:4" x14ac:dyDescent="0.55000000000000004">
      <c r="A25521" t="s">
        <v>186</v>
      </c>
      <c r="B25521" t="s">
        <v>2165</v>
      </c>
      <c r="C25521">
        <v>1898</v>
      </c>
      <c r="D25521">
        <v>4748544</v>
      </c>
    </row>
    <row r="25522" spans="1:4" x14ac:dyDescent="0.55000000000000004">
      <c r="A25522" t="s">
        <v>186</v>
      </c>
      <c r="B25522" t="s">
        <v>2165</v>
      </c>
      <c r="C25522">
        <v>1899</v>
      </c>
      <c r="D25522">
        <v>5122272</v>
      </c>
    </row>
    <row r="25523" spans="1:4" x14ac:dyDescent="0.55000000000000004">
      <c r="A25523" t="s">
        <v>186</v>
      </c>
      <c r="B25523" t="s">
        <v>2165</v>
      </c>
      <c r="C25523">
        <v>1900</v>
      </c>
      <c r="D25523">
        <v>5675536</v>
      </c>
    </row>
    <row r="25524" spans="1:4" x14ac:dyDescent="0.55000000000000004">
      <c r="A25524" t="s">
        <v>186</v>
      </c>
      <c r="B25524" t="s">
        <v>2165</v>
      </c>
      <c r="C25524">
        <v>1901</v>
      </c>
      <c r="D25524">
        <v>5184560</v>
      </c>
    </row>
    <row r="25525" spans="1:4" x14ac:dyDescent="0.55000000000000004">
      <c r="A25525" t="s">
        <v>186</v>
      </c>
      <c r="B25525" t="s">
        <v>2165</v>
      </c>
      <c r="C25525">
        <v>1902</v>
      </c>
      <c r="D25525">
        <v>5235856</v>
      </c>
    </row>
    <row r="25526" spans="1:4" x14ac:dyDescent="0.55000000000000004">
      <c r="A25526" t="s">
        <v>186</v>
      </c>
      <c r="B25526" t="s">
        <v>2165</v>
      </c>
      <c r="C25526">
        <v>1903</v>
      </c>
      <c r="D25526">
        <v>5671872</v>
      </c>
    </row>
    <row r="25527" spans="1:4" x14ac:dyDescent="0.55000000000000004">
      <c r="A25527" t="s">
        <v>186</v>
      </c>
      <c r="B25527" t="s">
        <v>2165</v>
      </c>
      <c r="C25527">
        <v>1904</v>
      </c>
      <c r="D25527">
        <v>5961328</v>
      </c>
    </row>
    <row r="25528" spans="1:4" x14ac:dyDescent="0.55000000000000004">
      <c r="A25528" t="s">
        <v>186</v>
      </c>
      <c r="B25528" t="s">
        <v>2165</v>
      </c>
      <c r="C25528">
        <v>1905</v>
      </c>
      <c r="D25528">
        <v>6239792</v>
      </c>
    </row>
    <row r="25529" spans="1:4" x14ac:dyDescent="0.55000000000000004">
      <c r="A25529" t="s">
        <v>186</v>
      </c>
      <c r="B25529" t="s">
        <v>2165</v>
      </c>
      <c r="C25529">
        <v>1906</v>
      </c>
      <c r="D25529">
        <v>6895648</v>
      </c>
    </row>
    <row r="25530" spans="1:4" x14ac:dyDescent="0.55000000000000004">
      <c r="A25530" t="s">
        <v>186</v>
      </c>
      <c r="B25530" t="s">
        <v>2165</v>
      </c>
      <c r="C25530">
        <v>1907</v>
      </c>
      <c r="D25530">
        <v>7998512</v>
      </c>
    </row>
    <row r="25531" spans="1:4" x14ac:dyDescent="0.55000000000000004">
      <c r="A25531" t="s">
        <v>186</v>
      </c>
      <c r="B25531" t="s">
        <v>2165</v>
      </c>
      <c r="C25531">
        <v>1908</v>
      </c>
      <c r="D25531">
        <v>8005840.5</v>
      </c>
    </row>
    <row r="25532" spans="1:4" x14ac:dyDescent="0.55000000000000004">
      <c r="A25532" t="s">
        <v>186</v>
      </c>
      <c r="B25532" t="s">
        <v>2165</v>
      </c>
      <c r="C25532">
        <v>1909</v>
      </c>
      <c r="D25532">
        <v>8068127.5</v>
      </c>
    </row>
    <row r="25533" spans="1:4" x14ac:dyDescent="0.55000000000000004">
      <c r="A25533" t="s">
        <v>186</v>
      </c>
      <c r="B25533" t="s">
        <v>2165</v>
      </c>
      <c r="C25533">
        <v>1910</v>
      </c>
      <c r="D25533">
        <v>7789664</v>
      </c>
    </row>
    <row r="25534" spans="1:4" x14ac:dyDescent="0.55000000000000004">
      <c r="A25534" t="s">
        <v>186</v>
      </c>
      <c r="B25534" t="s">
        <v>2165</v>
      </c>
      <c r="C25534">
        <v>1911</v>
      </c>
      <c r="D25534">
        <v>8610400</v>
      </c>
    </row>
    <row r="25535" spans="1:4" x14ac:dyDescent="0.55000000000000004">
      <c r="A25535" t="s">
        <v>186</v>
      </c>
      <c r="B25535" t="s">
        <v>2165</v>
      </c>
      <c r="C25535">
        <v>1912</v>
      </c>
      <c r="D25535">
        <v>8760624</v>
      </c>
    </row>
    <row r="25536" spans="1:4" x14ac:dyDescent="0.55000000000000004">
      <c r="A25536" t="s">
        <v>186</v>
      </c>
      <c r="B25536" t="s">
        <v>2165</v>
      </c>
      <c r="C25536">
        <v>1913</v>
      </c>
      <c r="D25536">
        <v>9251600</v>
      </c>
    </row>
    <row r="25537" spans="1:4" x14ac:dyDescent="0.55000000000000004">
      <c r="A25537" t="s">
        <v>186</v>
      </c>
      <c r="B25537" t="s">
        <v>2165</v>
      </c>
      <c r="C25537">
        <v>1914</v>
      </c>
      <c r="D25537">
        <v>8427200</v>
      </c>
    </row>
    <row r="25538" spans="1:4" x14ac:dyDescent="0.55000000000000004">
      <c r="A25538" t="s">
        <v>186</v>
      </c>
      <c r="B25538" t="s">
        <v>2165</v>
      </c>
      <c r="C25538">
        <v>1915</v>
      </c>
      <c r="D25538">
        <v>8925504</v>
      </c>
    </row>
    <row r="25539" spans="1:4" x14ac:dyDescent="0.55000000000000004">
      <c r="A25539" t="s">
        <v>186</v>
      </c>
      <c r="B25539" t="s">
        <v>2165</v>
      </c>
      <c r="C25539">
        <v>1916</v>
      </c>
      <c r="D25539">
        <v>8482160</v>
      </c>
    </row>
    <row r="25540" spans="1:4" x14ac:dyDescent="0.55000000000000004">
      <c r="A25540" t="s">
        <v>186</v>
      </c>
      <c r="B25540" t="s">
        <v>2165</v>
      </c>
      <c r="C25540">
        <v>1917</v>
      </c>
      <c r="D25540">
        <v>6107888</v>
      </c>
    </row>
    <row r="25541" spans="1:4" x14ac:dyDescent="0.55000000000000004">
      <c r="A25541" t="s">
        <v>186</v>
      </c>
      <c r="B25541" t="s">
        <v>2165</v>
      </c>
      <c r="C25541">
        <v>1918</v>
      </c>
      <c r="D25541">
        <v>5745152</v>
      </c>
    </row>
    <row r="25542" spans="1:4" x14ac:dyDescent="0.55000000000000004">
      <c r="A25542" t="s">
        <v>186</v>
      </c>
      <c r="B25542" t="s">
        <v>2165</v>
      </c>
      <c r="C25542">
        <v>1919</v>
      </c>
      <c r="D25542">
        <v>4605648</v>
      </c>
    </row>
    <row r="25543" spans="1:4" x14ac:dyDescent="0.55000000000000004">
      <c r="A25543" t="s">
        <v>186</v>
      </c>
      <c r="B25543" t="s">
        <v>2165</v>
      </c>
      <c r="C25543">
        <v>1920</v>
      </c>
      <c r="D25543">
        <v>7232736</v>
      </c>
    </row>
    <row r="25544" spans="1:4" x14ac:dyDescent="0.55000000000000004">
      <c r="A25544" t="s">
        <v>186</v>
      </c>
      <c r="B25544" t="s">
        <v>2165</v>
      </c>
      <c r="C25544">
        <v>1921</v>
      </c>
      <c r="D25544">
        <v>4466416</v>
      </c>
    </row>
    <row r="25545" spans="1:4" x14ac:dyDescent="0.55000000000000004">
      <c r="A25545" t="s">
        <v>186</v>
      </c>
      <c r="B25545" t="s">
        <v>2165</v>
      </c>
      <c r="C25545">
        <v>1922</v>
      </c>
      <c r="D25545">
        <v>6151856</v>
      </c>
    </row>
    <row r="25546" spans="1:4" x14ac:dyDescent="0.55000000000000004">
      <c r="A25546" t="s">
        <v>186</v>
      </c>
      <c r="B25546" t="s">
        <v>2165</v>
      </c>
      <c r="C25546">
        <v>1923</v>
      </c>
      <c r="D25546">
        <v>7665088</v>
      </c>
    </row>
    <row r="25547" spans="1:4" x14ac:dyDescent="0.55000000000000004">
      <c r="A25547" t="s">
        <v>186</v>
      </c>
      <c r="B25547" t="s">
        <v>2165</v>
      </c>
      <c r="C25547">
        <v>1924</v>
      </c>
      <c r="D25547">
        <v>7232736</v>
      </c>
    </row>
    <row r="25548" spans="1:4" x14ac:dyDescent="0.55000000000000004">
      <c r="A25548" t="s">
        <v>186</v>
      </c>
      <c r="B25548" t="s">
        <v>2165</v>
      </c>
      <c r="C25548">
        <v>1925</v>
      </c>
      <c r="D25548">
        <v>7536848</v>
      </c>
    </row>
    <row r="25549" spans="1:4" x14ac:dyDescent="0.55000000000000004">
      <c r="A25549" t="s">
        <v>186</v>
      </c>
      <c r="B25549" t="s">
        <v>2165</v>
      </c>
      <c r="C25549">
        <v>1926</v>
      </c>
      <c r="D25549">
        <v>7456240</v>
      </c>
    </row>
    <row r="25550" spans="1:4" x14ac:dyDescent="0.55000000000000004">
      <c r="A25550" t="s">
        <v>186</v>
      </c>
      <c r="B25550" t="s">
        <v>2165</v>
      </c>
      <c r="C25550">
        <v>1927</v>
      </c>
      <c r="D25550">
        <v>8595744</v>
      </c>
    </row>
    <row r="25551" spans="1:4" x14ac:dyDescent="0.55000000000000004">
      <c r="A25551" t="s">
        <v>186</v>
      </c>
      <c r="B25551" t="s">
        <v>2165</v>
      </c>
      <c r="C25551">
        <v>1928</v>
      </c>
      <c r="D25551">
        <v>8963252</v>
      </c>
    </row>
    <row r="25552" spans="1:4" x14ac:dyDescent="0.55000000000000004">
      <c r="A25552" t="s">
        <v>186</v>
      </c>
      <c r="B25552" t="s">
        <v>2165</v>
      </c>
      <c r="C25552">
        <v>1929</v>
      </c>
      <c r="D25552">
        <v>10263735</v>
      </c>
    </row>
    <row r="25553" spans="1:4" x14ac:dyDescent="0.55000000000000004">
      <c r="A25553" t="s">
        <v>186</v>
      </c>
      <c r="B25553" t="s">
        <v>2165</v>
      </c>
      <c r="C25553">
        <v>1930</v>
      </c>
      <c r="D25553">
        <v>9556195</v>
      </c>
    </row>
    <row r="25554" spans="1:4" x14ac:dyDescent="0.55000000000000004">
      <c r="A25554" t="s">
        <v>186</v>
      </c>
      <c r="B25554" t="s">
        <v>2165</v>
      </c>
      <c r="C25554">
        <v>1931</v>
      </c>
      <c r="D25554">
        <v>10094537</v>
      </c>
    </row>
    <row r="25555" spans="1:4" x14ac:dyDescent="0.55000000000000004">
      <c r="A25555" t="s">
        <v>186</v>
      </c>
      <c r="B25555" t="s">
        <v>2165</v>
      </c>
      <c r="C25555">
        <v>1932</v>
      </c>
      <c r="D25555">
        <v>10222985</v>
      </c>
    </row>
    <row r="25556" spans="1:4" x14ac:dyDescent="0.55000000000000004">
      <c r="A25556" t="s">
        <v>186</v>
      </c>
      <c r="B25556" t="s">
        <v>2165</v>
      </c>
      <c r="C25556">
        <v>1933</v>
      </c>
      <c r="D25556">
        <v>9566704</v>
      </c>
    </row>
    <row r="25557" spans="1:4" x14ac:dyDescent="0.55000000000000004">
      <c r="A25557" t="s">
        <v>186</v>
      </c>
      <c r="B25557" t="s">
        <v>2165</v>
      </c>
      <c r="C25557">
        <v>1934</v>
      </c>
      <c r="D25557">
        <v>9555712</v>
      </c>
    </row>
    <row r="25558" spans="1:4" x14ac:dyDescent="0.55000000000000004">
      <c r="A25558" t="s">
        <v>186</v>
      </c>
      <c r="B25558" t="s">
        <v>2165</v>
      </c>
      <c r="C25558">
        <v>1935</v>
      </c>
      <c r="D25558">
        <v>9475104</v>
      </c>
    </row>
    <row r="25559" spans="1:4" x14ac:dyDescent="0.55000000000000004">
      <c r="A25559" t="s">
        <v>186</v>
      </c>
      <c r="B25559" t="s">
        <v>2165</v>
      </c>
      <c r="C25559">
        <v>1936</v>
      </c>
      <c r="D25559">
        <v>9920062</v>
      </c>
    </row>
    <row r="25560" spans="1:4" x14ac:dyDescent="0.55000000000000004">
      <c r="A25560" t="s">
        <v>186</v>
      </c>
      <c r="B25560" t="s">
        <v>2165</v>
      </c>
      <c r="C25560">
        <v>1937</v>
      </c>
      <c r="D25560">
        <v>10464384</v>
      </c>
    </row>
    <row r="25561" spans="1:4" x14ac:dyDescent="0.55000000000000004">
      <c r="A25561" t="s">
        <v>186</v>
      </c>
      <c r="B25561" t="s">
        <v>2165</v>
      </c>
      <c r="C25561">
        <v>1938</v>
      </c>
      <c r="D25561">
        <v>10458105</v>
      </c>
    </row>
    <row r="25562" spans="1:4" x14ac:dyDescent="0.55000000000000004">
      <c r="A25562" t="s">
        <v>186</v>
      </c>
      <c r="B25562" t="s">
        <v>2165</v>
      </c>
      <c r="C25562">
        <v>1939</v>
      </c>
      <c r="D25562">
        <v>11860368</v>
      </c>
    </row>
    <row r="25563" spans="1:4" x14ac:dyDescent="0.55000000000000004">
      <c r="A25563" t="s">
        <v>186</v>
      </c>
      <c r="B25563" t="s">
        <v>2165</v>
      </c>
      <c r="C25563">
        <v>1940</v>
      </c>
      <c r="D25563">
        <v>8311001</v>
      </c>
    </row>
    <row r="25564" spans="1:4" x14ac:dyDescent="0.55000000000000004">
      <c r="A25564" t="s">
        <v>186</v>
      </c>
      <c r="B25564" t="s">
        <v>2165</v>
      </c>
      <c r="C25564">
        <v>1941</v>
      </c>
      <c r="D25564">
        <v>6625295</v>
      </c>
    </row>
    <row r="25565" spans="1:4" x14ac:dyDescent="0.55000000000000004">
      <c r="A25565" t="s">
        <v>186</v>
      </c>
      <c r="B25565" t="s">
        <v>2165</v>
      </c>
      <c r="C25565">
        <v>1942</v>
      </c>
      <c r="D25565">
        <v>5838634</v>
      </c>
    </row>
    <row r="25566" spans="1:4" x14ac:dyDescent="0.55000000000000004">
      <c r="A25566" t="s">
        <v>186</v>
      </c>
      <c r="B25566" t="s">
        <v>2165</v>
      </c>
      <c r="C25566">
        <v>1943</v>
      </c>
      <c r="D25566">
        <v>6172353</v>
      </c>
    </row>
    <row r="25567" spans="1:4" x14ac:dyDescent="0.55000000000000004">
      <c r="A25567" t="s">
        <v>186</v>
      </c>
      <c r="B25567" t="s">
        <v>2165</v>
      </c>
      <c r="C25567">
        <v>1944</v>
      </c>
      <c r="D25567">
        <v>4450036</v>
      </c>
    </row>
    <row r="25568" spans="1:4" x14ac:dyDescent="0.55000000000000004">
      <c r="A25568" t="s">
        <v>186</v>
      </c>
      <c r="B25568" t="s">
        <v>2165</v>
      </c>
      <c r="C25568">
        <v>1945</v>
      </c>
      <c r="D25568">
        <v>1621488</v>
      </c>
    </row>
    <row r="25569" spans="1:4" x14ac:dyDescent="0.55000000000000004">
      <c r="A25569" t="s">
        <v>186</v>
      </c>
      <c r="B25569" t="s">
        <v>2165</v>
      </c>
      <c r="C25569">
        <v>1946</v>
      </c>
      <c r="D25569">
        <v>5764343</v>
      </c>
    </row>
    <row r="25570" spans="1:4" x14ac:dyDescent="0.55000000000000004">
      <c r="A25570" t="s">
        <v>186</v>
      </c>
      <c r="B25570" t="s">
        <v>2165</v>
      </c>
      <c r="C25570">
        <v>1947</v>
      </c>
      <c r="D25570">
        <v>9445593</v>
      </c>
    </row>
    <row r="25571" spans="1:4" x14ac:dyDescent="0.55000000000000004">
      <c r="A25571" t="s">
        <v>186</v>
      </c>
      <c r="B25571" t="s">
        <v>2165</v>
      </c>
      <c r="C25571">
        <v>1948</v>
      </c>
      <c r="D25571">
        <v>10211101</v>
      </c>
    </row>
    <row r="25572" spans="1:4" x14ac:dyDescent="0.55000000000000004">
      <c r="A25572" t="s">
        <v>186</v>
      </c>
      <c r="B25572" t="s">
        <v>2165</v>
      </c>
      <c r="C25572">
        <v>1949</v>
      </c>
      <c r="D25572">
        <v>8529504</v>
      </c>
    </row>
    <row r="25573" spans="1:4" x14ac:dyDescent="0.55000000000000004">
      <c r="A25573" t="s">
        <v>186</v>
      </c>
      <c r="B25573" t="s">
        <v>2165</v>
      </c>
      <c r="C25573">
        <v>1950</v>
      </c>
      <c r="D25573">
        <v>10251167</v>
      </c>
    </row>
    <row r="25574" spans="1:4" x14ac:dyDescent="0.55000000000000004">
      <c r="A25574" t="s">
        <v>186</v>
      </c>
      <c r="B25574" t="s">
        <v>2165</v>
      </c>
      <c r="C25574">
        <v>1951</v>
      </c>
      <c r="D25574">
        <v>12320571</v>
      </c>
    </row>
    <row r="25575" spans="1:4" x14ac:dyDescent="0.55000000000000004">
      <c r="A25575" t="s">
        <v>186</v>
      </c>
      <c r="B25575" t="s">
        <v>2165</v>
      </c>
      <c r="C25575">
        <v>1952</v>
      </c>
      <c r="D25575">
        <v>11239231</v>
      </c>
    </row>
    <row r="25576" spans="1:4" x14ac:dyDescent="0.55000000000000004">
      <c r="A25576" t="s">
        <v>186</v>
      </c>
      <c r="B25576" t="s">
        <v>2165</v>
      </c>
      <c r="C25576">
        <v>1953</v>
      </c>
      <c r="D25576">
        <v>10351739</v>
      </c>
    </row>
    <row r="25577" spans="1:4" x14ac:dyDescent="0.55000000000000004">
      <c r="A25577" t="s">
        <v>186</v>
      </c>
      <c r="B25577" t="s">
        <v>2165</v>
      </c>
      <c r="C25577">
        <v>1954</v>
      </c>
      <c r="D25577">
        <v>12611478</v>
      </c>
    </row>
    <row r="25578" spans="1:4" x14ac:dyDescent="0.55000000000000004">
      <c r="A25578" t="s">
        <v>186</v>
      </c>
      <c r="B25578" t="s">
        <v>2165</v>
      </c>
      <c r="C25578">
        <v>1955</v>
      </c>
      <c r="D25578">
        <v>13632514</v>
      </c>
    </row>
    <row r="25579" spans="1:4" x14ac:dyDescent="0.55000000000000004">
      <c r="A25579" t="s">
        <v>186</v>
      </c>
      <c r="B25579" t="s">
        <v>2165</v>
      </c>
      <c r="C25579">
        <v>1956</v>
      </c>
      <c r="D25579">
        <v>17082932</v>
      </c>
    </row>
    <row r="25580" spans="1:4" x14ac:dyDescent="0.55000000000000004">
      <c r="A25580" t="s">
        <v>186</v>
      </c>
      <c r="B25580" t="s">
        <v>2165</v>
      </c>
      <c r="C25580">
        <v>1957</v>
      </c>
      <c r="D25580">
        <v>17716042</v>
      </c>
    </row>
    <row r="25581" spans="1:4" x14ac:dyDescent="0.55000000000000004">
      <c r="A25581" t="s">
        <v>186</v>
      </c>
      <c r="B25581" t="s">
        <v>2165</v>
      </c>
      <c r="C25581">
        <v>1958</v>
      </c>
      <c r="D25581">
        <v>16306967</v>
      </c>
    </row>
    <row r="25582" spans="1:4" x14ac:dyDescent="0.55000000000000004">
      <c r="A25582" t="s">
        <v>186</v>
      </c>
      <c r="B25582" t="s">
        <v>2165</v>
      </c>
      <c r="C25582">
        <v>1959</v>
      </c>
      <c r="D25582">
        <v>16616386</v>
      </c>
    </row>
    <row r="25583" spans="1:4" x14ac:dyDescent="0.55000000000000004">
      <c r="A25583" t="s">
        <v>186</v>
      </c>
      <c r="B25583" t="s">
        <v>2165</v>
      </c>
      <c r="C25583">
        <v>1960</v>
      </c>
      <c r="D25583">
        <v>19513184</v>
      </c>
    </row>
    <row r="25584" spans="1:4" x14ac:dyDescent="0.55000000000000004">
      <c r="A25584" t="s">
        <v>186</v>
      </c>
      <c r="B25584" t="s">
        <v>2165</v>
      </c>
      <c r="C25584">
        <v>1961</v>
      </c>
      <c r="D25584">
        <v>20375598</v>
      </c>
    </row>
    <row r="25585" spans="1:4" x14ac:dyDescent="0.55000000000000004">
      <c r="A25585" t="s">
        <v>186</v>
      </c>
      <c r="B25585" t="s">
        <v>2165</v>
      </c>
      <c r="C25585">
        <v>1962</v>
      </c>
      <c r="D25585">
        <v>24134640</v>
      </c>
    </row>
    <row r="25586" spans="1:4" x14ac:dyDescent="0.55000000000000004">
      <c r="A25586" t="s">
        <v>186</v>
      </c>
      <c r="B25586" t="s">
        <v>2165</v>
      </c>
      <c r="C25586">
        <v>1963</v>
      </c>
      <c r="D25586">
        <v>29085016</v>
      </c>
    </row>
    <row r="25587" spans="1:4" x14ac:dyDescent="0.55000000000000004">
      <c r="A25587" t="s">
        <v>186</v>
      </c>
      <c r="B25587" t="s">
        <v>2165</v>
      </c>
      <c r="C25587">
        <v>1964</v>
      </c>
      <c r="D25587">
        <v>28143752</v>
      </c>
    </row>
    <row r="25588" spans="1:4" x14ac:dyDescent="0.55000000000000004">
      <c r="A25588" t="s">
        <v>186</v>
      </c>
      <c r="B25588" t="s">
        <v>2165</v>
      </c>
      <c r="C25588">
        <v>1965</v>
      </c>
      <c r="D25588">
        <v>30339928</v>
      </c>
    </row>
    <row r="25589" spans="1:4" x14ac:dyDescent="0.55000000000000004">
      <c r="A25589" t="s">
        <v>186</v>
      </c>
      <c r="B25589" t="s">
        <v>2165</v>
      </c>
      <c r="C25589">
        <v>1966</v>
      </c>
      <c r="D25589">
        <v>31496590</v>
      </c>
    </row>
    <row r="25590" spans="1:4" x14ac:dyDescent="0.55000000000000004">
      <c r="A25590" t="s">
        <v>186</v>
      </c>
      <c r="B25590" t="s">
        <v>2165</v>
      </c>
      <c r="C25590">
        <v>1967</v>
      </c>
      <c r="D25590">
        <v>32527000</v>
      </c>
    </row>
    <row r="25591" spans="1:4" x14ac:dyDescent="0.55000000000000004">
      <c r="A25591" t="s">
        <v>186</v>
      </c>
      <c r="B25591" t="s">
        <v>2165</v>
      </c>
      <c r="C25591">
        <v>1968</v>
      </c>
      <c r="D25591">
        <v>35988656</v>
      </c>
    </row>
    <row r="25592" spans="1:4" x14ac:dyDescent="0.55000000000000004">
      <c r="A25592" t="s">
        <v>186</v>
      </c>
      <c r="B25592" t="s">
        <v>2165</v>
      </c>
      <c r="C25592">
        <v>1969</v>
      </c>
      <c r="D25592">
        <v>38054292</v>
      </c>
    </row>
    <row r="25593" spans="1:4" x14ac:dyDescent="0.55000000000000004">
      <c r="A25593" t="s">
        <v>186</v>
      </c>
      <c r="B25593" t="s">
        <v>2165</v>
      </c>
      <c r="C25593">
        <v>1970</v>
      </c>
      <c r="D25593">
        <v>40251650</v>
      </c>
    </row>
    <row r="25594" spans="1:4" x14ac:dyDescent="0.55000000000000004">
      <c r="A25594" t="s">
        <v>186</v>
      </c>
      <c r="B25594" t="s">
        <v>2165</v>
      </c>
      <c r="C25594">
        <v>1971</v>
      </c>
      <c r="D25594">
        <v>41893804</v>
      </c>
    </row>
    <row r="25595" spans="1:4" x14ac:dyDescent="0.55000000000000004">
      <c r="A25595" t="s">
        <v>186</v>
      </c>
      <c r="B25595" t="s">
        <v>2165</v>
      </c>
      <c r="C25595">
        <v>1972</v>
      </c>
      <c r="D25595">
        <v>42916236</v>
      </c>
    </row>
    <row r="25596" spans="1:4" x14ac:dyDescent="0.55000000000000004">
      <c r="A25596" t="s">
        <v>186</v>
      </c>
      <c r="B25596" t="s">
        <v>2165</v>
      </c>
      <c r="C25596">
        <v>1973</v>
      </c>
      <c r="D25596">
        <v>46204920</v>
      </c>
    </row>
    <row r="25597" spans="1:4" x14ac:dyDescent="0.55000000000000004">
      <c r="A25597" t="s">
        <v>186</v>
      </c>
      <c r="B25597" t="s">
        <v>2165</v>
      </c>
      <c r="C25597">
        <v>1974</v>
      </c>
      <c r="D25597">
        <v>41424548</v>
      </c>
    </row>
    <row r="25598" spans="1:4" x14ac:dyDescent="0.55000000000000004">
      <c r="A25598" t="s">
        <v>186</v>
      </c>
      <c r="B25598" t="s">
        <v>2165</v>
      </c>
      <c r="C25598">
        <v>1975</v>
      </c>
      <c r="D25598">
        <v>39049480</v>
      </c>
    </row>
    <row r="25599" spans="1:4" x14ac:dyDescent="0.55000000000000004">
      <c r="A25599" t="s">
        <v>186</v>
      </c>
      <c r="B25599" t="s">
        <v>2165</v>
      </c>
      <c r="C25599">
        <v>1976</v>
      </c>
      <c r="D25599">
        <v>40434612</v>
      </c>
    </row>
    <row r="25600" spans="1:4" x14ac:dyDescent="0.55000000000000004">
      <c r="A25600" t="s">
        <v>186</v>
      </c>
      <c r="B25600" t="s">
        <v>2165</v>
      </c>
      <c r="C25600">
        <v>1977</v>
      </c>
      <c r="D25600">
        <v>41030724</v>
      </c>
    </row>
    <row r="25601" spans="1:4" x14ac:dyDescent="0.55000000000000004">
      <c r="A25601" t="s">
        <v>186</v>
      </c>
      <c r="B25601" t="s">
        <v>2165</v>
      </c>
      <c r="C25601">
        <v>1978</v>
      </c>
      <c r="D25601">
        <v>42165060</v>
      </c>
    </row>
    <row r="25602" spans="1:4" x14ac:dyDescent="0.55000000000000004">
      <c r="A25602" t="s">
        <v>186</v>
      </c>
      <c r="B25602" t="s">
        <v>2165</v>
      </c>
      <c r="C25602">
        <v>1979</v>
      </c>
      <c r="D25602">
        <v>39858028</v>
      </c>
    </row>
    <row r="25603" spans="1:4" x14ac:dyDescent="0.55000000000000004">
      <c r="A25603" t="s">
        <v>186</v>
      </c>
      <c r="B25603" t="s">
        <v>2165</v>
      </c>
      <c r="C25603">
        <v>1980</v>
      </c>
      <c r="D25603">
        <v>40481760</v>
      </c>
    </row>
    <row r="25604" spans="1:4" x14ac:dyDescent="0.55000000000000004">
      <c r="A25604" t="s">
        <v>186</v>
      </c>
      <c r="B25604" t="s">
        <v>2165</v>
      </c>
      <c r="C25604">
        <v>1981</v>
      </c>
      <c r="D25604">
        <v>38801984</v>
      </c>
    </row>
    <row r="25605" spans="1:4" x14ac:dyDescent="0.55000000000000004">
      <c r="A25605" t="s">
        <v>186</v>
      </c>
      <c r="B25605" t="s">
        <v>2165</v>
      </c>
      <c r="C25605">
        <v>1982</v>
      </c>
      <c r="D25605">
        <v>36574908</v>
      </c>
    </row>
    <row r="25606" spans="1:4" x14ac:dyDescent="0.55000000000000004">
      <c r="A25606" t="s">
        <v>186</v>
      </c>
      <c r="B25606" t="s">
        <v>2165</v>
      </c>
      <c r="C25606">
        <v>1983</v>
      </c>
      <c r="D25606">
        <v>40010620</v>
      </c>
    </row>
    <row r="25607" spans="1:4" x14ac:dyDescent="0.55000000000000004">
      <c r="A25607" t="s">
        <v>186</v>
      </c>
      <c r="B25607" t="s">
        <v>2165</v>
      </c>
      <c r="C25607">
        <v>1984</v>
      </c>
      <c r="D25607">
        <v>39111670</v>
      </c>
    </row>
    <row r="25608" spans="1:4" x14ac:dyDescent="0.55000000000000004">
      <c r="A25608" t="s">
        <v>186</v>
      </c>
      <c r="B25608" t="s">
        <v>2165</v>
      </c>
      <c r="C25608">
        <v>1985</v>
      </c>
      <c r="D25608">
        <v>39762296</v>
      </c>
    </row>
    <row r="25609" spans="1:4" x14ac:dyDescent="0.55000000000000004">
      <c r="A25609" t="s">
        <v>186</v>
      </c>
      <c r="B25609" t="s">
        <v>2165</v>
      </c>
      <c r="C25609">
        <v>1986</v>
      </c>
      <c r="D25609">
        <v>42226090</v>
      </c>
    </row>
    <row r="25610" spans="1:4" x14ac:dyDescent="0.55000000000000004">
      <c r="A25610" t="s">
        <v>186</v>
      </c>
      <c r="B25610" t="s">
        <v>2165</v>
      </c>
      <c r="C25610">
        <v>1987</v>
      </c>
      <c r="D25610">
        <v>40182140</v>
      </c>
    </row>
    <row r="25611" spans="1:4" x14ac:dyDescent="0.55000000000000004">
      <c r="A25611" t="s">
        <v>186</v>
      </c>
      <c r="B25611" t="s">
        <v>2165</v>
      </c>
      <c r="C25611">
        <v>1988</v>
      </c>
      <c r="D25611">
        <v>40639790</v>
      </c>
    </row>
    <row r="25612" spans="1:4" x14ac:dyDescent="0.55000000000000004">
      <c r="A25612" t="s">
        <v>186</v>
      </c>
      <c r="B25612" t="s">
        <v>2165</v>
      </c>
      <c r="C25612">
        <v>1989</v>
      </c>
      <c r="D25612">
        <v>39388520</v>
      </c>
    </row>
    <row r="25613" spans="1:4" x14ac:dyDescent="0.55000000000000004">
      <c r="A25613" t="s">
        <v>186</v>
      </c>
      <c r="B25613" t="s">
        <v>2165</v>
      </c>
      <c r="C25613">
        <v>1990</v>
      </c>
      <c r="D25613">
        <v>44148692</v>
      </c>
    </row>
    <row r="25614" spans="1:4" x14ac:dyDescent="0.55000000000000004">
      <c r="A25614" t="s">
        <v>186</v>
      </c>
      <c r="B25614" t="s">
        <v>2165</v>
      </c>
      <c r="C25614">
        <v>1991</v>
      </c>
      <c r="D25614">
        <v>46130730</v>
      </c>
    </row>
    <row r="25615" spans="1:4" x14ac:dyDescent="0.55000000000000004">
      <c r="A25615" t="s">
        <v>186</v>
      </c>
      <c r="B25615" t="s">
        <v>2165</v>
      </c>
      <c r="C25615">
        <v>1992</v>
      </c>
      <c r="D25615">
        <v>46018068</v>
      </c>
    </row>
    <row r="25616" spans="1:4" x14ac:dyDescent="0.55000000000000004">
      <c r="A25616" t="s">
        <v>186</v>
      </c>
      <c r="B25616" t="s">
        <v>2165</v>
      </c>
      <c r="C25616">
        <v>1993</v>
      </c>
      <c r="D25616">
        <v>43609670</v>
      </c>
    </row>
    <row r="25617" spans="1:4" x14ac:dyDescent="0.55000000000000004">
      <c r="A25617" t="s">
        <v>186</v>
      </c>
      <c r="B25617" t="s">
        <v>2165</v>
      </c>
      <c r="C25617">
        <v>1994</v>
      </c>
      <c r="D25617">
        <v>42667984</v>
      </c>
    </row>
    <row r="25618" spans="1:4" x14ac:dyDescent="0.55000000000000004">
      <c r="A25618" t="s">
        <v>186</v>
      </c>
      <c r="B25618" t="s">
        <v>2165</v>
      </c>
      <c r="C25618">
        <v>1995</v>
      </c>
      <c r="D25618">
        <v>43413744</v>
      </c>
    </row>
    <row r="25619" spans="1:4" x14ac:dyDescent="0.55000000000000004">
      <c r="A25619" t="s">
        <v>186</v>
      </c>
      <c r="B25619" t="s">
        <v>2165</v>
      </c>
      <c r="C25619">
        <v>1996</v>
      </c>
      <c r="D25619">
        <v>44106828</v>
      </c>
    </row>
    <row r="25620" spans="1:4" x14ac:dyDescent="0.55000000000000004">
      <c r="A25620" t="s">
        <v>186</v>
      </c>
      <c r="B25620" t="s">
        <v>2165</v>
      </c>
      <c r="C25620">
        <v>1997</v>
      </c>
      <c r="D25620">
        <v>43046316</v>
      </c>
    </row>
    <row r="25621" spans="1:4" x14ac:dyDescent="0.55000000000000004">
      <c r="A25621" t="s">
        <v>186</v>
      </c>
      <c r="B25621" t="s">
        <v>2165</v>
      </c>
      <c r="C25621">
        <v>1998</v>
      </c>
      <c r="D25621">
        <v>44622480</v>
      </c>
    </row>
    <row r="25622" spans="1:4" x14ac:dyDescent="0.55000000000000004">
      <c r="A25622" t="s">
        <v>186</v>
      </c>
      <c r="B25622" t="s">
        <v>2165</v>
      </c>
      <c r="C25622">
        <v>1999</v>
      </c>
      <c r="D25622">
        <v>44446548</v>
      </c>
    </row>
    <row r="25623" spans="1:4" x14ac:dyDescent="0.55000000000000004">
      <c r="A25623" t="s">
        <v>186</v>
      </c>
      <c r="B25623" t="s">
        <v>2165</v>
      </c>
      <c r="C25623">
        <v>2000</v>
      </c>
      <c r="D25623">
        <v>43620510</v>
      </c>
    </row>
    <row r="25624" spans="1:4" x14ac:dyDescent="0.55000000000000004">
      <c r="A25624" t="s">
        <v>186</v>
      </c>
      <c r="B25624" t="s">
        <v>2165</v>
      </c>
      <c r="C25624">
        <v>2001</v>
      </c>
      <c r="D25624">
        <v>45084900</v>
      </c>
    </row>
    <row r="25625" spans="1:4" x14ac:dyDescent="0.55000000000000004">
      <c r="A25625" t="s">
        <v>186</v>
      </c>
      <c r="B25625" t="s">
        <v>2165</v>
      </c>
      <c r="C25625">
        <v>2002</v>
      </c>
      <c r="D25625">
        <v>43467076</v>
      </c>
    </row>
    <row r="25626" spans="1:4" x14ac:dyDescent="0.55000000000000004">
      <c r="A25626" t="s">
        <v>186</v>
      </c>
      <c r="B25626" t="s">
        <v>2165</v>
      </c>
      <c r="C25626">
        <v>2003</v>
      </c>
      <c r="D25626">
        <v>44650652</v>
      </c>
    </row>
    <row r="25627" spans="1:4" x14ac:dyDescent="0.55000000000000004">
      <c r="A25627" t="s">
        <v>186</v>
      </c>
      <c r="B25627" t="s">
        <v>2165</v>
      </c>
      <c r="C25627">
        <v>2004</v>
      </c>
      <c r="D25627">
        <v>45231136</v>
      </c>
    </row>
    <row r="25628" spans="1:4" x14ac:dyDescent="0.55000000000000004">
      <c r="A25628" t="s">
        <v>186</v>
      </c>
      <c r="B25628" t="s">
        <v>2165</v>
      </c>
      <c r="C25628">
        <v>2005</v>
      </c>
      <c r="D25628">
        <v>45776116</v>
      </c>
    </row>
    <row r="25629" spans="1:4" x14ac:dyDescent="0.55000000000000004">
      <c r="A25629" t="s">
        <v>186</v>
      </c>
      <c r="B25629" t="s">
        <v>2165</v>
      </c>
      <c r="C25629">
        <v>2006</v>
      </c>
      <c r="D25629">
        <v>45364932</v>
      </c>
    </row>
    <row r="25630" spans="1:4" x14ac:dyDescent="0.55000000000000004">
      <c r="A25630" t="s">
        <v>186</v>
      </c>
      <c r="B25630" t="s">
        <v>2165</v>
      </c>
      <c r="C25630">
        <v>2007</v>
      </c>
      <c r="D25630">
        <v>43359412</v>
      </c>
    </row>
    <row r="25631" spans="1:4" x14ac:dyDescent="0.55000000000000004">
      <c r="A25631" t="s">
        <v>186</v>
      </c>
      <c r="B25631" t="s">
        <v>2165</v>
      </c>
      <c r="C25631">
        <v>2008</v>
      </c>
      <c r="D25631">
        <v>44700870</v>
      </c>
    </row>
    <row r="25632" spans="1:4" x14ac:dyDescent="0.55000000000000004">
      <c r="A25632" t="s">
        <v>186</v>
      </c>
      <c r="B25632" t="s">
        <v>2165</v>
      </c>
      <c r="C25632">
        <v>2009</v>
      </c>
      <c r="D25632">
        <v>43525850</v>
      </c>
    </row>
    <row r="25633" spans="1:4" x14ac:dyDescent="0.55000000000000004">
      <c r="A25633" t="s">
        <v>186</v>
      </c>
      <c r="B25633" t="s">
        <v>2165</v>
      </c>
      <c r="C25633">
        <v>2010</v>
      </c>
      <c r="D25633">
        <v>45033684</v>
      </c>
    </row>
    <row r="25634" spans="1:4" x14ac:dyDescent="0.55000000000000004">
      <c r="A25634" t="s">
        <v>186</v>
      </c>
      <c r="B25634" t="s">
        <v>2165</v>
      </c>
      <c r="C25634">
        <v>2011</v>
      </c>
      <c r="D25634">
        <v>40973228</v>
      </c>
    </row>
    <row r="25635" spans="1:4" x14ac:dyDescent="0.55000000000000004">
      <c r="A25635" t="s">
        <v>186</v>
      </c>
      <c r="B25635" t="s">
        <v>2165</v>
      </c>
      <c r="C25635">
        <v>2012</v>
      </c>
      <c r="D25635">
        <v>42242188</v>
      </c>
    </row>
    <row r="25636" spans="1:4" x14ac:dyDescent="0.55000000000000004">
      <c r="A25636" t="s">
        <v>186</v>
      </c>
      <c r="B25636" t="s">
        <v>2165</v>
      </c>
      <c r="C25636">
        <v>2013</v>
      </c>
      <c r="D25636">
        <v>43182930</v>
      </c>
    </row>
    <row r="25637" spans="1:4" x14ac:dyDescent="0.55000000000000004">
      <c r="A25637" t="s">
        <v>186</v>
      </c>
      <c r="B25637" t="s">
        <v>2165</v>
      </c>
      <c r="C25637">
        <v>2014</v>
      </c>
      <c r="D25637">
        <v>39244148</v>
      </c>
    </row>
    <row r="25638" spans="1:4" x14ac:dyDescent="0.55000000000000004">
      <c r="A25638" t="s">
        <v>186</v>
      </c>
      <c r="B25638" t="s">
        <v>2165</v>
      </c>
      <c r="C25638">
        <v>2015</v>
      </c>
      <c r="D25638">
        <v>38756060</v>
      </c>
    </row>
    <row r="25639" spans="1:4" x14ac:dyDescent="0.55000000000000004">
      <c r="A25639" t="s">
        <v>186</v>
      </c>
      <c r="B25639" t="s">
        <v>2165</v>
      </c>
      <c r="C25639">
        <v>2016</v>
      </c>
      <c r="D25639">
        <v>39224776</v>
      </c>
    </row>
    <row r="25640" spans="1:4" x14ac:dyDescent="0.55000000000000004">
      <c r="A25640" t="s">
        <v>186</v>
      </c>
      <c r="B25640" t="s">
        <v>2165</v>
      </c>
      <c r="C25640">
        <v>2017</v>
      </c>
      <c r="D25640">
        <v>38234000</v>
      </c>
    </row>
    <row r="25641" spans="1:4" x14ac:dyDescent="0.55000000000000004">
      <c r="A25641" t="s">
        <v>186</v>
      </c>
      <c r="B25641" t="s">
        <v>2165</v>
      </c>
      <c r="C25641">
        <v>2018</v>
      </c>
      <c r="D25641">
        <v>36945068</v>
      </c>
    </row>
    <row r="25642" spans="1:4" x14ac:dyDescent="0.55000000000000004">
      <c r="A25642" t="s">
        <v>186</v>
      </c>
      <c r="B25642" t="s">
        <v>2165</v>
      </c>
      <c r="C25642">
        <v>2019</v>
      </c>
      <c r="D25642">
        <v>36822244</v>
      </c>
    </row>
    <row r="25643" spans="1:4" x14ac:dyDescent="0.55000000000000004">
      <c r="A25643" t="s">
        <v>186</v>
      </c>
      <c r="B25643" t="s">
        <v>2165</v>
      </c>
      <c r="C25643">
        <v>2020</v>
      </c>
      <c r="D25643">
        <v>34343256</v>
      </c>
    </row>
    <row r="25644" spans="1:4" x14ac:dyDescent="0.55000000000000004">
      <c r="A25644" t="s">
        <v>186</v>
      </c>
      <c r="B25644" t="s">
        <v>2165</v>
      </c>
      <c r="C25644">
        <v>2021</v>
      </c>
      <c r="D25644">
        <v>35902450</v>
      </c>
    </row>
    <row r="25645" spans="1:4" x14ac:dyDescent="0.55000000000000004">
      <c r="A25645" t="s">
        <v>186</v>
      </c>
      <c r="B25645" t="s">
        <v>2165</v>
      </c>
      <c r="C25645">
        <v>2022</v>
      </c>
      <c r="D25645">
        <v>32950562</v>
      </c>
    </row>
    <row r="25646" spans="1:4" x14ac:dyDescent="0.55000000000000004">
      <c r="A25646" t="s">
        <v>186</v>
      </c>
      <c r="B25646" t="s">
        <v>2165</v>
      </c>
      <c r="C25646">
        <v>2023</v>
      </c>
      <c r="D25646">
        <v>31977486</v>
      </c>
    </row>
    <row r="25647" spans="1:4" x14ac:dyDescent="0.55000000000000004">
      <c r="A25647" t="s">
        <v>186</v>
      </c>
      <c r="B25647" t="s">
        <v>2165</v>
      </c>
      <c r="C25647">
        <v>2024</v>
      </c>
      <c r="D25647">
        <v>32071708</v>
      </c>
    </row>
    <row r="25648" spans="1:4" x14ac:dyDescent="0.55000000000000004">
      <c r="A25648" t="s">
        <v>1690</v>
      </c>
      <c r="B25648" t="s">
        <v>2166</v>
      </c>
      <c r="C25648">
        <v>1931</v>
      </c>
      <c r="D25648">
        <v>3634</v>
      </c>
    </row>
    <row r="25649" spans="1:4" x14ac:dyDescent="0.55000000000000004">
      <c r="A25649" t="s">
        <v>1690</v>
      </c>
      <c r="B25649" t="s">
        <v>2166</v>
      </c>
      <c r="C25649">
        <v>1932</v>
      </c>
      <c r="D25649">
        <v>10903</v>
      </c>
    </row>
    <row r="25650" spans="1:4" x14ac:dyDescent="0.55000000000000004">
      <c r="A25650" t="s">
        <v>1690</v>
      </c>
      <c r="B25650" t="s">
        <v>2166</v>
      </c>
      <c r="C25650">
        <v>1933</v>
      </c>
      <c r="D25650">
        <v>14537</v>
      </c>
    </row>
    <row r="25651" spans="1:4" x14ac:dyDescent="0.55000000000000004">
      <c r="A25651" t="s">
        <v>1690</v>
      </c>
      <c r="B25651" t="s">
        <v>2166</v>
      </c>
      <c r="C25651">
        <v>1934</v>
      </c>
      <c r="D25651">
        <v>10903</v>
      </c>
    </row>
    <row r="25652" spans="1:4" x14ac:dyDescent="0.55000000000000004">
      <c r="A25652" t="s">
        <v>1690</v>
      </c>
      <c r="B25652" t="s">
        <v>2166</v>
      </c>
      <c r="C25652">
        <v>1935</v>
      </c>
      <c r="D25652">
        <v>14537</v>
      </c>
    </row>
    <row r="25653" spans="1:4" x14ac:dyDescent="0.55000000000000004">
      <c r="A25653" t="s">
        <v>1690</v>
      </c>
      <c r="B25653" t="s">
        <v>2166</v>
      </c>
      <c r="C25653">
        <v>1936</v>
      </c>
      <c r="D25653">
        <v>29074</v>
      </c>
    </row>
    <row r="25654" spans="1:4" x14ac:dyDescent="0.55000000000000004">
      <c r="A25654" t="s">
        <v>1690</v>
      </c>
      <c r="B25654" t="s">
        <v>2166</v>
      </c>
      <c r="C25654">
        <v>1937</v>
      </c>
      <c r="D25654">
        <v>61783</v>
      </c>
    </row>
    <row r="25655" spans="1:4" x14ac:dyDescent="0.55000000000000004">
      <c r="A25655" t="s">
        <v>1690</v>
      </c>
      <c r="B25655" t="s">
        <v>2166</v>
      </c>
      <c r="C25655">
        <v>1938</v>
      </c>
      <c r="D25655">
        <v>61783</v>
      </c>
    </row>
    <row r="25656" spans="1:4" x14ac:dyDescent="0.55000000000000004">
      <c r="A25656" t="s">
        <v>1690</v>
      </c>
      <c r="B25656" t="s">
        <v>2166</v>
      </c>
      <c r="C25656">
        <v>1939</v>
      </c>
      <c r="D25656">
        <v>58149</v>
      </c>
    </row>
    <row r="25657" spans="1:4" x14ac:dyDescent="0.55000000000000004">
      <c r="A25657" t="s">
        <v>1690</v>
      </c>
      <c r="B25657" t="s">
        <v>2166</v>
      </c>
      <c r="C25657">
        <v>1940</v>
      </c>
      <c r="D25657">
        <v>21806</v>
      </c>
    </row>
    <row r="25658" spans="1:4" x14ac:dyDescent="0.55000000000000004">
      <c r="A25658" t="s">
        <v>1690</v>
      </c>
      <c r="B25658" t="s">
        <v>2166</v>
      </c>
      <c r="C25658">
        <v>1941</v>
      </c>
      <c r="D25658">
        <v>21806</v>
      </c>
    </row>
    <row r="25659" spans="1:4" x14ac:dyDescent="0.55000000000000004">
      <c r="A25659" t="s">
        <v>1690</v>
      </c>
      <c r="B25659" t="s">
        <v>2166</v>
      </c>
      <c r="C25659">
        <v>1942</v>
      </c>
      <c r="D25659">
        <v>54514</v>
      </c>
    </row>
    <row r="25660" spans="1:4" x14ac:dyDescent="0.55000000000000004">
      <c r="A25660" t="s">
        <v>1690</v>
      </c>
      <c r="B25660" t="s">
        <v>2166</v>
      </c>
      <c r="C25660">
        <v>1943</v>
      </c>
      <c r="D25660">
        <v>36343</v>
      </c>
    </row>
    <row r="25661" spans="1:4" x14ac:dyDescent="0.55000000000000004">
      <c r="A25661" t="s">
        <v>1690</v>
      </c>
      <c r="B25661" t="s">
        <v>2166</v>
      </c>
      <c r="C25661">
        <v>1944</v>
      </c>
      <c r="D25661">
        <v>18171</v>
      </c>
    </row>
    <row r="25662" spans="1:4" x14ac:dyDescent="0.55000000000000004">
      <c r="A25662" t="s">
        <v>1690</v>
      </c>
      <c r="B25662" t="s">
        <v>2166</v>
      </c>
      <c r="C25662">
        <v>1945</v>
      </c>
      <c r="D25662">
        <v>18171</v>
      </c>
    </row>
    <row r="25663" spans="1:4" x14ac:dyDescent="0.55000000000000004">
      <c r="A25663" t="s">
        <v>1690</v>
      </c>
      <c r="B25663" t="s">
        <v>2166</v>
      </c>
      <c r="C25663">
        <v>1946</v>
      </c>
      <c r="D25663">
        <v>21806</v>
      </c>
    </row>
    <row r="25664" spans="1:4" x14ac:dyDescent="0.55000000000000004">
      <c r="A25664" t="s">
        <v>1690</v>
      </c>
      <c r="B25664" t="s">
        <v>2166</v>
      </c>
      <c r="C25664">
        <v>1947</v>
      </c>
      <c r="D25664">
        <v>25440</v>
      </c>
    </row>
    <row r="25665" spans="1:4" x14ac:dyDescent="0.55000000000000004">
      <c r="A25665" t="s">
        <v>1690</v>
      </c>
      <c r="B25665" t="s">
        <v>2166</v>
      </c>
      <c r="C25665">
        <v>1948</v>
      </c>
      <c r="D25665">
        <v>25440</v>
      </c>
    </row>
    <row r="25666" spans="1:4" x14ac:dyDescent="0.55000000000000004">
      <c r="A25666" t="s">
        <v>1690</v>
      </c>
      <c r="B25666" t="s">
        <v>2166</v>
      </c>
      <c r="C25666">
        <v>1949</v>
      </c>
      <c r="D25666">
        <v>29074</v>
      </c>
    </row>
    <row r="25667" spans="1:4" x14ac:dyDescent="0.55000000000000004">
      <c r="A25667" t="s">
        <v>1690</v>
      </c>
      <c r="B25667" t="s">
        <v>2166</v>
      </c>
      <c r="C25667">
        <v>1950</v>
      </c>
      <c r="D25667">
        <v>413762</v>
      </c>
    </row>
    <row r="25668" spans="1:4" x14ac:dyDescent="0.55000000000000004">
      <c r="A25668" t="s">
        <v>1690</v>
      </c>
      <c r="B25668" t="s">
        <v>2166</v>
      </c>
      <c r="C25668">
        <v>1951</v>
      </c>
      <c r="D25668">
        <v>380789</v>
      </c>
    </row>
    <row r="25669" spans="1:4" x14ac:dyDescent="0.55000000000000004">
      <c r="A25669" t="s">
        <v>1690</v>
      </c>
      <c r="B25669" t="s">
        <v>2166</v>
      </c>
      <c r="C25669">
        <v>1952</v>
      </c>
      <c r="D25669">
        <v>475696</v>
      </c>
    </row>
    <row r="25670" spans="1:4" x14ac:dyDescent="0.55000000000000004">
      <c r="A25670" t="s">
        <v>1690</v>
      </c>
      <c r="B25670" t="s">
        <v>2166</v>
      </c>
      <c r="C25670">
        <v>1953</v>
      </c>
      <c r="D25670">
        <v>512069</v>
      </c>
    </row>
    <row r="25671" spans="1:4" x14ac:dyDescent="0.55000000000000004">
      <c r="A25671" t="s">
        <v>1690</v>
      </c>
      <c r="B25671" t="s">
        <v>2166</v>
      </c>
      <c r="C25671">
        <v>1954</v>
      </c>
      <c r="D25671">
        <v>577895</v>
      </c>
    </row>
    <row r="25672" spans="1:4" x14ac:dyDescent="0.55000000000000004">
      <c r="A25672" t="s">
        <v>1690</v>
      </c>
      <c r="B25672" t="s">
        <v>2166</v>
      </c>
      <c r="C25672">
        <v>1955</v>
      </c>
      <c r="D25672">
        <v>1644066</v>
      </c>
    </row>
    <row r="25673" spans="1:4" x14ac:dyDescent="0.55000000000000004">
      <c r="A25673" t="s">
        <v>1690</v>
      </c>
      <c r="B25673" t="s">
        <v>2166</v>
      </c>
      <c r="C25673">
        <v>1956</v>
      </c>
      <c r="D25673">
        <v>2002901.1</v>
      </c>
    </row>
    <row r="25674" spans="1:4" x14ac:dyDescent="0.55000000000000004">
      <c r="A25674" t="s">
        <v>1690</v>
      </c>
      <c r="B25674" t="s">
        <v>2166</v>
      </c>
      <c r="C25674">
        <v>1957</v>
      </c>
      <c r="D25674">
        <v>1980946</v>
      </c>
    </row>
    <row r="25675" spans="1:4" x14ac:dyDescent="0.55000000000000004">
      <c r="A25675" t="s">
        <v>1690</v>
      </c>
      <c r="B25675" t="s">
        <v>2166</v>
      </c>
      <c r="C25675">
        <v>1958</v>
      </c>
      <c r="D25675">
        <v>2167513</v>
      </c>
    </row>
    <row r="25676" spans="1:4" x14ac:dyDescent="0.55000000000000004">
      <c r="A25676" t="s">
        <v>1690</v>
      </c>
      <c r="B25676" t="s">
        <v>2166</v>
      </c>
      <c r="C25676">
        <v>1959</v>
      </c>
      <c r="D25676">
        <v>2225896</v>
      </c>
    </row>
    <row r="25677" spans="1:4" x14ac:dyDescent="0.55000000000000004">
      <c r="A25677" t="s">
        <v>1690</v>
      </c>
      <c r="B25677" t="s">
        <v>2166</v>
      </c>
      <c r="C25677">
        <v>1960</v>
      </c>
      <c r="D25677">
        <v>3218695</v>
      </c>
    </row>
    <row r="25678" spans="1:4" x14ac:dyDescent="0.55000000000000004">
      <c r="A25678" t="s">
        <v>1690</v>
      </c>
      <c r="B25678" t="s">
        <v>2166</v>
      </c>
      <c r="C25678">
        <v>1961</v>
      </c>
      <c r="D25678">
        <v>3060935</v>
      </c>
    </row>
    <row r="25679" spans="1:4" x14ac:dyDescent="0.55000000000000004">
      <c r="A25679" t="s">
        <v>1690</v>
      </c>
      <c r="B25679" t="s">
        <v>2166</v>
      </c>
      <c r="C25679">
        <v>1962</v>
      </c>
      <c r="D25679">
        <v>3199872</v>
      </c>
    </row>
    <row r="25680" spans="1:4" x14ac:dyDescent="0.55000000000000004">
      <c r="A25680" t="s">
        <v>1690</v>
      </c>
      <c r="B25680" t="s">
        <v>2166</v>
      </c>
      <c r="C25680">
        <v>1963</v>
      </c>
      <c r="D25680">
        <v>3606276</v>
      </c>
    </row>
    <row r="25681" spans="1:4" x14ac:dyDescent="0.55000000000000004">
      <c r="A25681" t="s">
        <v>1690</v>
      </c>
      <c r="B25681" t="s">
        <v>2166</v>
      </c>
      <c r="C25681">
        <v>1964</v>
      </c>
      <c r="D25681">
        <v>4361268</v>
      </c>
    </row>
    <row r="25682" spans="1:4" x14ac:dyDescent="0.55000000000000004">
      <c r="A25682" t="s">
        <v>1690</v>
      </c>
      <c r="B25682" t="s">
        <v>2166</v>
      </c>
      <c r="C25682">
        <v>1965</v>
      </c>
      <c r="D25682">
        <v>3672258</v>
      </c>
    </row>
    <row r="25683" spans="1:4" x14ac:dyDescent="0.55000000000000004">
      <c r="A25683" t="s">
        <v>1690</v>
      </c>
      <c r="B25683" t="s">
        <v>2166</v>
      </c>
      <c r="C25683">
        <v>1966</v>
      </c>
      <c r="D25683">
        <v>4910928</v>
      </c>
    </row>
    <row r="25684" spans="1:4" x14ac:dyDescent="0.55000000000000004">
      <c r="A25684" t="s">
        <v>1690</v>
      </c>
      <c r="B25684" t="s">
        <v>2166</v>
      </c>
      <c r="C25684">
        <v>1967</v>
      </c>
      <c r="D25684">
        <v>4603211</v>
      </c>
    </row>
    <row r="25685" spans="1:4" x14ac:dyDescent="0.55000000000000004">
      <c r="A25685" t="s">
        <v>1690</v>
      </c>
      <c r="B25685" t="s">
        <v>2166</v>
      </c>
      <c r="C25685">
        <v>1968</v>
      </c>
      <c r="D25685">
        <v>5953950</v>
      </c>
    </row>
    <row r="25686" spans="1:4" x14ac:dyDescent="0.55000000000000004">
      <c r="A25686" t="s">
        <v>1690</v>
      </c>
      <c r="B25686" t="s">
        <v>2166</v>
      </c>
      <c r="C25686">
        <v>1969</v>
      </c>
      <c r="D25686">
        <v>7232626</v>
      </c>
    </row>
    <row r="25687" spans="1:4" x14ac:dyDescent="0.55000000000000004">
      <c r="A25687" t="s">
        <v>1690</v>
      </c>
      <c r="B25687" t="s">
        <v>2166</v>
      </c>
      <c r="C25687">
        <v>1970</v>
      </c>
      <c r="D25687">
        <v>6649929</v>
      </c>
    </row>
    <row r="25688" spans="1:4" x14ac:dyDescent="0.55000000000000004">
      <c r="A25688" t="s">
        <v>1690</v>
      </c>
      <c r="B25688" t="s">
        <v>2166</v>
      </c>
      <c r="C25688">
        <v>1971</v>
      </c>
      <c r="D25688">
        <v>8874187</v>
      </c>
    </row>
    <row r="25689" spans="1:4" x14ac:dyDescent="0.55000000000000004">
      <c r="A25689" t="s">
        <v>1690</v>
      </c>
      <c r="B25689" t="s">
        <v>2166</v>
      </c>
      <c r="C25689">
        <v>1972</v>
      </c>
      <c r="D25689">
        <v>7756279</v>
      </c>
    </row>
    <row r="25690" spans="1:4" x14ac:dyDescent="0.55000000000000004">
      <c r="A25690" t="s">
        <v>1690</v>
      </c>
      <c r="B25690" t="s">
        <v>2166</v>
      </c>
      <c r="C25690">
        <v>1973</v>
      </c>
      <c r="D25690">
        <v>7885176</v>
      </c>
    </row>
    <row r="25691" spans="1:4" x14ac:dyDescent="0.55000000000000004">
      <c r="A25691" t="s">
        <v>1690</v>
      </c>
      <c r="B25691" t="s">
        <v>2166</v>
      </c>
      <c r="C25691">
        <v>1974</v>
      </c>
      <c r="D25691">
        <v>9654411</v>
      </c>
    </row>
    <row r="25692" spans="1:4" x14ac:dyDescent="0.55000000000000004">
      <c r="A25692" t="s">
        <v>1690</v>
      </c>
      <c r="B25692" t="s">
        <v>2166</v>
      </c>
      <c r="C25692">
        <v>1975</v>
      </c>
      <c r="D25692">
        <v>11171188</v>
      </c>
    </row>
    <row r="25693" spans="1:4" x14ac:dyDescent="0.55000000000000004">
      <c r="A25693" t="s">
        <v>1690</v>
      </c>
      <c r="B25693" t="s">
        <v>2166</v>
      </c>
      <c r="C25693">
        <v>1976</v>
      </c>
      <c r="D25693">
        <v>13741780</v>
      </c>
    </row>
    <row r="25694" spans="1:4" x14ac:dyDescent="0.55000000000000004">
      <c r="A25694" t="s">
        <v>1690</v>
      </c>
      <c r="B25694" t="s">
        <v>2166</v>
      </c>
      <c r="C25694">
        <v>1977</v>
      </c>
      <c r="D25694">
        <v>14644018</v>
      </c>
    </row>
    <row r="25695" spans="1:4" x14ac:dyDescent="0.55000000000000004">
      <c r="A25695" t="s">
        <v>1690</v>
      </c>
      <c r="B25695" t="s">
        <v>2166</v>
      </c>
      <c r="C25695">
        <v>1978</v>
      </c>
      <c r="D25695">
        <v>15199352</v>
      </c>
    </row>
    <row r="25696" spans="1:4" x14ac:dyDescent="0.55000000000000004">
      <c r="A25696" t="s">
        <v>1690</v>
      </c>
      <c r="B25696" t="s">
        <v>2166</v>
      </c>
      <c r="C25696">
        <v>1979</v>
      </c>
      <c r="D25696">
        <v>22515414</v>
      </c>
    </row>
    <row r="25697" spans="1:4" x14ac:dyDescent="0.55000000000000004">
      <c r="A25697" t="s">
        <v>1690</v>
      </c>
      <c r="B25697" t="s">
        <v>2166</v>
      </c>
      <c r="C25697">
        <v>1980</v>
      </c>
      <c r="D25697">
        <v>20768284</v>
      </c>
    </row>
    <row r="25698" spans="1:4" x14ac:dyDescent="0.55000000000000004">
      <c r="A25698" t="s">
        <v>1690</v>
      </c>
      <c r="B25698" t="s">
        <v>2166</v>
      </c>
      <c r="C25698">
        <v>1981</v>
      </c>
      <c r="D25698">
        <v>26592634</v>
      </c>
    </row>
    <row r="25699" spans="1:4" x14ac:dyDescent="0.55000000000000004">
      <c r="A25699" t="s">
        <v>1690</v>
      </c>
      <c r="B25699" t="s">
        <v>2166</v>
      </c>
      <c r="C25699">
        <v>1982</v>
      </c>
      <c r="D25699">
        <v>24440308</v>
      </c>
    </row>
    <row r="25700" spans="1:4" x14ac:dyDescent="0.55000000000000004">
      <c r="A25700" t="s">
        <v>1690</v>
      </c>
      <c r="B25700" t="s">
        <v>2166</v>
      </c>
      <c r="C25700">
        <v>1983</v>
      </c>
      <c r="D25700">
        <v>27895590</v>
      </c>
    </row>
    <row r="25701" spans="1:4" x14ac:dyDescent="0.55000000000000004">
      <c r="A25701" t="s">
        <v>1690</v>
      </c>
      <c r="B25701" t="s">
        <v>2166</v>
      </c>
      <c r="C25701">
        <v>1984</v>
      </c>
      <c r="D25701">
        <v>33009784</v>
      </c>
    </row>
    <row r="25702" spans="1:4" x14ac:dyDescent="0.55000000000000004">
      <c r="A25702" t="s">
        <v>1690</v>
      </c>
      <c r="B25702" t="s">
        <v>2166</v>
      </c>
      <c r="C25702">
        <v>1985</v>
      </c>
      <c r="D25702">
        <v>29568652</v>
      </c>
    </row>
    <row r="25703" spans="1:4" x14ac:dyDescent="0.55000000000000004">
      <c r="A25703" t="s">
        <v>1690</v>
      </c>
      <c r="B25703" t="s">
        <v>2166</v>
      </c>
      <c r="C25703">
        <v>1986</v>
      </c>
      <c r="D25703">
        <v>31266036</v>
      </c>
    </row>
    <row r="25704" spans="1:4" x14ac:dyDescent="0.55000000000000004">
      <c r="A25704" t="s">
        <v>1690</v>
      </c>
      <c r="B25704" t="s">
        <v>2166</v>
      </c>
      <c r="C25704">
        <v>1987</v>
      </c>
      <c r="D25704">
        <v>36136612</v>
      </c>
    </row>
    <row r="25705" spans="1:4" x14ac:dyDescent="0.55000000000000004">
      <c r="A25705" t="s">
        <v>1690</v>
      </c>
      <c r="B25705" t="s">
        <v>2166</v>
      </c>
      <c r="C25705">
        <v>1988</v>
      </c>
      <c r="D25705">
        <v>36859892</v>
      </c>
    </row>
    <row r="25706" spans="1:4" x14ac:dyDescent="0.55000000000000004">
      <c r="A25706" t="s">
        <v>1690</v>
      </c>
      <c r="B25706" t="s">
        <v>2166</v>
      </c>
      <c r="C25706">
        <v>1989</v>
      </c>
      <c r="D25706">
        <v>34475828</v>
      </c>
    </row>
    <row r="25707" spans="1:4" x14ac:dyDescent="0.55000000000000004">
      <c r="A25707" t="s">
        <v>1690</v>
      </c>
      <c r="B25707" t="s">
        <v>2166</v>
      </c>
      <c r="C25707">
        <v>1990</v>
      </c>
      <c r="D25707">
        <v>37264530</v>
      </c>
    </row>
    <row r="25708" spans="1:4" x14ac:dyDescent="0.55000000000000004">
      <c r="A25708" t="s">
        <v>1690</v>
      </c>
      <c r="B25708" t="s">
        <v>2166</v>
      </c>
      <c r="C25708">
        <v>1991</v>
      </c>
      <c r="D25708">
        <v>42424696</v>
      </c>
    </row>
    <row r="25709" spans="1:4" x14ac:dyDescent="0.55000000000000004">
      <c r="A25709" t="s">
        <v>1690</v>
      </c>
      <c r="B25709" t="s">
        <v>2166</v>
      </c>
      <c r="C25709">
        <v>1992</v>
      </c>
      <c r="D25709">
        <v>42803370</v>
      </c>
    </row>
    <row r="25710" spans="1:4" x14ac:dyDescent="0.55000000000000004">
      <c r="A25710" t="s">
        <v>1690</v>
      </c>
      <c r="B25710" t="s">
        <v>2166</v>
      </c>
      <c r="C25710">
        <v>1993</v>
      </c>
      <c r="D25710">
        <v>45521532</v>
      </c>
    </row>
    <row r="25711" spans="1:4" x14ac:dyDescent="0.55000000000000004">
      <c r="A25711" t="s">
        <v>1690</v>
      </c>
      <c r="B25711" t="s">
        <v>2166</v>
      </c>
      <c r="C25711">
        <v>1994</v>
      </c>
      <c r="D25711">
        <v>45956020</v>
      </c>
    </row>
    <row r="25712" spans="1:4" x14ac:dyDescent="0.55000000000000004">
      <c r="A25712" t="s">
        <v>1690</v>
      </c>
      <c r="B25712" t="s">
        <v>2166</v>
      </c>
      <c r="C25712">
        <v>1995</v>
      </c>
      <c r="D25712">
        <v>46391916</v>
      </c>
    </row>
    <row r="25713" spans="1:4" x14ac:dyDescent="0.55000000000000004">
      <c r="A25713" t="s">
        <v>1690</v>
      </c>
      <c r="B25713" t="s">
        <v>2166</v>
      </c>
      <c r="C25713">
        <v>1996</v>
      </c>
      <c r="D25713">
        <v>47445684</v>
      </c>
    </row>
    <row r="25714" spans="1:4" x14ac:dyDescent="0.55000000000000004">
      <c r="A25714" t="s">
        <v>1690</v>
      </c>
      <c r="B25714" t="s">
        <v>2166</v>
      </c>
      <c r="C25714">
        <v>1997</v>
      </c>
      <c r="D25714">
        <v>49605196</v>
      </c>
    </row>
    <row r="25715" spans="1:4" x14ac:dyDescent="0.55000000000000004">
      <c r="A25715" t="s">
        <v>1690</v>
      </c>
      <c r="B25715" t="s">
        <v>2166</v>
      </c>
      <c r="C25715">
        <v>1998</v>
      </c>
      <c r="D25715">
        <v>53496292</v>
      </c>
    </row>
    <row r="25716" spans="1:4" x14ac:dyDescent="0.55000000000000004">
      <c r="A25716" t="s">
        <v>1690</v>
      </c>
      <c r="B25716" t="s">
        <v>2166</v>
      </c>
      <c r="C25716">
        <v>1999</v>
      </c>
      <c r="D25716">
        <v>55534080</v>
      </c>
    </row>
    <row r="25717" spans="1:4" x14ac:dyDescent="0.55000000000000004">
      <c r="A25717" t="s">
        <v>1690</v>
      </c>
      <c r="B25717" t="s">
        <v>2166</v>
      </c>
      <c r="C25717">
        <v>2000</v>
      </c>
      <c r="D25717">
        <v>54526780</v>
      </c>
    </row>
    <row r="25718" spans="1:4" x14ac:dyDescent="0.55000000000000004">
      <c r="A25718" t="s">
        <v>1690</v>
      </c>
      <c r="B25718" t="s">
        <v>2166</v>
      </c>
      <c r="C25718">
        <v>2001</v>
      </c>
      <c r="D25718">
        <v>51342884</v>
      </c>
    </row>
    <row r="25719" spans="1:4" x14ac:dyDescent="0.55000000000000004">
      <c r="A25719" t="s">
        <v>1690</v>
      </c>
      <c r="B25719" t="s">
        <v>2166</v>
      </c>
      <c r="C25719">
        <v>2002</v>
      </c>
      <c r="D25719">
        <v>40726880</v>
      </c>
    </row>
    <row r="25720" spans="1:4" x14ac:dyDescent="0.55000000000000004">
      <c r="A25720" t="s">
        <v>1690</v>
      </c>
      <c r="B25720" t="s">
        <v>2166</v>
      </c>
      <c r="C25720">
        <v>2003</v>
      </c>
      <c r="D25720">
        <v>55377304</v>
      </c>
    </row>
    <row r="25721" spans="1:4" x14ac:dyDescent="0.55000000000000004">
      <c r="A25721" t="s">
        <v>1690</v>
      </c>
      <c r="B25721" t="s">
        <v>2166</v>
      </c>
      <c r="C25721">
        <v>2004</v>
      </c>
      <c r="D25721">
        <v>51691510</v>
      </c>
    </row>
    <row r="25722" spans="1:4" x14ac:dyDescent="0.55000000000000004">
      <c r="A25722" t="s">
        <v>1690</v>
      </c>
      <c r="B25722" t="s">
        <v>2166</v>
      </c>
      <c r="C25722">
        <v>2005</v>
      </c>
      <c r="D25722">
        <v>51161764</v>
      </c>
    </row>
    <row r="25723" spans="1:4" x14ac:dyDescent="0.55000000000000004">
      <c r="A25723" t="s">
        <v>1690</v>
      </c>
      <c r="B25723" t="s">
        <v>2166</v>
      </c>
      <c r="C25723">
        <v>2006</v>
      </c>
      <c r="D25723">
        <v>54039970</v>
      </c>
    </row>
    <row r="25724" spans="1:4" x14ac:dyDescent="0.55000000000000004">
      <c r="A25724" t="s">
        <v>1690</v>
      </c>
      <c r="B25724" t="s">
        <v>2166</v>
      </c>
      <c r="C25724">
        <v>2007</v>
      </c>
      <c r="D25724">
        <v>66972530</v>
      </c>
    </row>
    <row r="25725" spans="1:4" x14ac:dyDescent="0.55000000000000004">
      <c r="A25725" t="s">
        <v>1690</v>
      </c>
      <c r="B25725" t="s">
        <v>2166</v>
      </c>
      <c r="C25725">
        <v>2008</v>
      </c>
      <c r="D25725">
        <v>68084080</v>
      </c>
    </row>
    <row r="25726" spans="1:4" x14ac:dyDescent="0.55000000000000004">
      <c r="A25726" t="s">
        <v>1690</v>
      </c>
      <c r="B25726" t="s">
        <v>2166</v>
      </c>
      <c r="C25726">
        <v>2009</v>
      </c>
      <c r="D25726">
        <v>63261240</v>
      </c>
    </row>
    <row r="25727" spans="1:4" x14ac:dyDescent="0.55000000000000004">
      <c r="A25727" t="s">
        <v>1690</v>
      </c>
      <c r="B25727" t="s">
        <v>2166</v>
      </c>
      <c r="C25727">
        <v>2010</v>
      </c>
      <c r="D25727">
        <v>62057320</v>
      </c>
    </row>
    <row r="25728" spans="1:4" x14ac:dyDescent="0.55000000000000004">
      <c r="A25728" t="s">
        <v>1690</v>
      </c>
      <c r="B25728" t="s">
        <v>2166</v>
      </c>
      <c r="C25728">
        <v>2011</v>
      </c>
      <c r="D25728">
        <v>59078228</v>
      </c>
    </row>
    <row r="25729" spans="1:4" x14ac:dyDescent="0.55000000000000004">
      <c r="A25729" t="s">
        <v>1690</v>
      </c>
      <c r="B25729" t="s">
        <v>2166</v>
      </c>
      <c r="C25729">
        <v>2012</v>
      </c>
      <c r="D25729">
        <v>46338510</v>
      </c>
    </row>
    <row r="25730" spans="1:4" x14ac:dyDescent="0.55000000000000004">
      <c r="A25730" t="s">
        <v>1690</v>
      </c>
      <c r="B25730" t="s">
        <v>2166</v>
      </c>
      <c r="C25730">
        <v>2013</v>
      </c>
      <c r="D25730">
        <v>34256524</v>
      </c>
    </row>
    <row r="25731" spans="1:4" x14ac:dyDescent="0.55000000000000004">
      <c r="A25731" t="s">
        <v>1690</v>
      </c>
      <c r="B25731" t="s">
        <v>2166</v>
      </c>
      <c r="C25731">
        <v>2014</v>
      </c>
      <c r="D25731">
        <v>34869310</v>
      </c>
    </row>
    <row r="25732" spans="1:4" x14ac:dyDescent="0.55000000000000004">
      <c r="A25732" t="s">
        <v>1690</v>
      </c>
      <c r="B25732" t="s">
        <v>2166</v>
      </c>
      <c r="C25732">
        <v>2015</v>
      </c>
      <c r="D25732">
        <v>31115404</v>
      </c>
    </row>
    <row r="25733" spans="1:4" x14ac:dyDescent="0.55000000000000004">
      <c r="A25733" t="s">
        <v>1690</v>
      </c>
      <c r="B25733" t="s">
        <v>2166</v>
      </c>
      <c r="C25733">
        <v>2016</v>
      </c>
      <c r="D25733">
        <v>29162014</v>
      </c>
    </row>
    <row r="25734" spans="1:4" x14ac:dyDescent="0.55000000000000004">
      <c r="A25734" t="s">
        <v>1690</v>
      </c>
      <c r="B25734" t="s">
        <v>2166</v>
      </c>
      <c r="C25734">
        <v>2017</v>
      </c>
      <c r="D25734">
        <v>34473470</v>
      </c>
    </row>
    <row r="25735" spans="1:4" x14ac:dyDescent="0.55000000000000004">
      <c r="A25735" t="s">
        <v>1690</v>
      </c>
      <c r="B25735" t="s">
        <v>2166</v>
      </c>
      <c r="C25735">
        <v>2018</v>
      </c>
      <c r="D25735">
        <v>31771348</v>
      </c>
    </row>
    <row r="25736" spans="1:4" x14ac:dyDescent="0.55000000000000004">
      <c r="A25736" t="s">
        <v>1690</v>
      </c>
      <c r="B25736" t="s">
        <v>2166</v>
      </c>
      <c r="C25736">
        <v>2019</v>
      </c>
      <c r="D25736">
        <v>33491608</v>
      </c>
    </row>
    <row r="25737" spans="1:4" x14ac:dyDescent="0.55000000000000004">
      <c r="A25737" t="s">
        <v>1690</v>
      </c>
      <c r="B25737" t="s">
        <v>2166</v>
      </c>
      <c r="C25737">
        <v>2020</v>
      </c>
      <c r="D25737">
        <v>32344418</v>
      </c>
    </row>
    <row r="25738" spans="1:4" x14ac:dyDescent="0.55000000000000004">
      <c r="A25738" t="s">
        <v>1690</v>
      </c>
      <c r="B25738" t="s">
        <v>2166</v>
      </c>
      <c r="C25738">
        <v>2021</v>
      </c>
      <c r="D25738">
        <v>32508500</v>
      </c>
    </row>
    <row r="25739" spans="1:4" x14ac:dyDescent="0.55000000000000004">
      <c r="A25739" t="s">
        <v>1690</v>
      </c>
      <c r="B25739" t="s">
        <v>2166</v>
      </c>
      <c r="C25739">
        <v>2022</v>
      </c>
      <c r="D25739">
        <v>31423332</v>
      </c>
    </row>
    <row r="25740" spans="1:4" x14ac:dyDescent="0.55000000000000004">
      <c r="A25740" t="s">
        <v>1690</v>
      </c>
      <c r="B25740" t="s">
        <v>2166</v>
      </c>
      <c r="C25740">
        <v>2023</v>
      </c>
      <c r="D25740">
        <v>31673644</v>
      </c>
    </row>
    <row r="25741" spans="1:4" x14ac:dyDescent="0.55000000000000004">
      <c r="A25741" t="s">
        <v>1690</v>
      </c>
      <c r="B25741" t="s">
        <v>2166</v>
      </c>
      <c r="C25741">
        <v>2024</v>
      </c>
      <c r="D25741">
        <v>31778448</v>
      </c>
    </row>
    <row r="25742" spans="1:4" x14ac:dyDescent="0.55000000000000004">
      <c r="A25742" t="s">
        <v>1698</v>
      </c>
      <c r="B25742" t="s">
        <v>2167</v>
      </c>
      <c r="C25742">
        <v>1750</v>
      </c>
      <c r="D25742">
        <v>0</v>
      </c>
    </row>
    <row r="25743" spans="1:4" x14ac:dyDescent="0.55000000000000004">
      <c r="A25743" t="s">
        <v>1698</v>
      </c>
      <c r="B25743" t="s">
        <v>2167</v>
      </c>
      <c r="C25743">
        <v>1751</v>
      </c>
      <c r="D25743">
        <v>0</v>
      </c>
    </row>
    <row r="25744" spans="1:4" x14ac:dyDescent="0.55000000000000004">
      <c r="A25744" t="s">
        <v>1698</v>
      </c>
      <c r="B25744" t="s">
        <v>2167</v>
      </c>
      <c r="C25744">
        <v>1752</v>
      </c>
      <c r="D25744">
        <v>0</v>
      </c>
    </row>
    <row r="25745" spans="1:4" x14ac:dyDescent="0.55000000000000004">
      <c r="A25745" t="s">
        <v>1698</v>
      </c>
      <c r="B25745" t="s">
        <v>2167</v>
      </c>
      <c r="C25745">
        <v>1753</v>
      </c>
      <c r="D25745">
        <v>0</v>
      </c>
    </row>
    <row r="25746" spans="1:4" x14ac:dyDescent="0.55000000000000004">
      <c r="A25746" t="s">
        <v>1698</v>
      </c>
      <c r="B25746" t="s">
        <v>2167</v>
      </c>
      <c r="C25746">
        <v>1754</v>
      </c>
      <c r="D25746">
        <v>0</v>
      </c>
    </row>
    <row r="25747" spans="1:4" x14ac:dyDescent="0.55000000000000004">
      <c r="A25747" t="s">
        <v>1698</v>
      </c>
      <c r="B25747" t="s">
        <v>2167</v>
      </c>
      <c r="C25747">
        <v>1755</v>
      </c>
      <c r="D25747">
        <v>0</v>
      </c>
    </row>
    <row r="25748" spans="1:4" x14ac:dyDescent="0.55000000000000004">
      <c r="A25748" t="s">
        <v>1698</v>
      </c>
      <c r="B25748" t="s">
        <v>2167</v>
      </c>
      <c r="C25748">
        <v>1756</v>
      </c>
      <c r="D25748">
        <v>0</v>
      </c>
    </row>
    <row r="25749" spans="1:4" x14ac:dyDescent="0.55000000000000004">
      <c r="A25749" t="s">
        <v>1698</v>
      </c>
      <c r="B25749" t="s">
        <v>2167</v>
      </c>
      <c r="C25749">
        <v>1757</v>
      </c>
      <c r="D25749">
        <v>0</v>
      </c>
    </row>
    <row r="25750" spans="1:4" x14ac:dyDescent="0.55000000000000004">
      <c r="A25750" t="s">
        <v>1698</v>
      </c>
      <c r="B25750" t="s">
        <v>2167</v>
      </c>
      <c r="C25750">
        <v>1758</v>
      </c>
      <c r="D25750">
        <v>0</v>
      </c>
    </row>
    <row r="25751" spans="1:4" x14ac:dyDescent="0.55000000000000004">
      <c r="A25751" t="s">
        <v>1698</v>
      </c>
      <c r="B25751" t="s">
        <v>2167</v>
      </c>
      <c r="C25751">
        <v>1759</v>
      </c>
      <c r="D25751">
        <v>0</v>
      </c>
    </row>
    <row r="25752" spans="1:4" x14ac:dyDescent="0.55000000000000004">
      <c r="A25752" t="s">
        <v>1698</v>
      </c>
      <c r="B25752" t="s">
        <v>2167</v>
      </c>
      <c r="C25752">
        <v>1760</v>
      </c>
      <c r="D25752">
        <v>0</v>
      </c>
    </row>
    <row r="25753" spans="1:4" x14ac:dyDescent="0.55000000000000004">
      <c r="A25753" t="s">
        <v>1698</v>
      </c>
      <c r="B25753" t="s">
        <v>2167</v>
      </c>
      <c r="C25753">
        <v>1761</v>
      </c>
      <c r="D25753">
        <v>0</v>
      </c>
    </row>
    <row r="25754" spans="1:4" x14ac:dyDescent="0.55000000000000004">
      <c r="A25754" t="s">
        <v>1698</v>
      </c>
      <c r="B25754" t="s">
        <v>2167</v>
      </c>
      <c r="C25754">
        <v>1762</v>
      </c>
      <c r="D25754">
        <v>0</v>
      </c>
    </row>
    <row r="25755" spans="1:4" x14ac:dyDescent="0.55000000000000004">
      <c r="A25755" t="s">
        <v>1698</v>
      </c>
      <c r="B25755" t="s">
        <v>2167</v>
      </c>
      <c r="C25755">
        <v>1763</v>
      </c>
      <c r="D25755">
        <v>0</v>
      </c>
    </row>
    <row r="25756" spans="1:4" x14ac:dyDescent="0.55000000000000004">
      <c r="A25756" t="s">
        <v>1698</v>
      </c>
      <c r="B25756" t="s">
        <v>2167</v>
      </c>
      <c r="C25756">
        <v>1764</v>
      </c>
      <c r="D25756">
        <v>0</v>
      </c>
    </row>
    <row r="25757" spans="1:4" x14ac:dyDescent="0.55000000000000004">
      <c r="A25757" t="s">
        <v>1698</v>
      </c>
      <c r="B25757" t="s">
        <v>2167</v>
      </c>
      <c r="C25757">
        <v>1765</v>
      </c>
      <c r="D25757">
        <v>0</v>
      </c>
    </row>
    <row r="25758" spans="1:4" x14ac:dyDescent="0.55000000000000004">
      <c r="A25758" t="s">
        <v>1698</v>
      </c>
      <c r="B25758" t="s">
        <v>2167</v>
      </c>
      <c r="C25758">
        <v>1766</v>
      </c>
      <c r="D25758">
        <v>0</v>
      </c>
    </row>
    <row r="25759" spans="1:4" x14ac:dyDescent="0.55000000000000004">
      <c r="A25759" t="s">
        <v>1698</v>
      </c>
      <c r="B25759" t="s">
        <v>2167</v>
      </c>
      <c r="C25759">
        <v>1767</v>
      </c>
      <c r="D25759">
        <v>0</v>
      </c>
    </row>
    <row r="25760" spans="1:4" x14ac:dyDescent="0.55000000000000004">
      <c r="A25760" t="s">
        <v>1698</v>
      </c>
      <c r="B25760" t="s">
        <v>2167</v>
      </c>
      <c r="C25760">
        <v>1768</v>
      </c>
      <c r="D25760">
        <v>0</v>
      </c>
    </row>
    <row r="25761" spans="1:4" x14ac:dyDescent="0.55000000000000004">
      <c r="A25761" t="s">
        <v>1698</v>
      </c>
      <c r="B25761" t="s">
        <v>2167</v>
      </c>
      <c r="C25761">
        <v>1769</v>
      </c>
      <c r="D25761">
        <v>0</v>
      </c>
    </row>
    <row r="25762" spans="1:4" x14ac:dyDescent="0.55000000000000004">
      <c r="A25762" t="s">
        <v>1698</v>
      </c>
      <c r="B25762" t="s">
        <v>2167</v>
      </c>
      <c r="C25762">
        <v>1770</v>
      </c>
      <c r="D25762">
        <v>0</v>
      </c>
    </row>
    <row r="25763" spans="1:4" x14ac:dyDescent="0.55000000000000004">
      <c r="A25763" t="s">
        <v>1698</v>
      </c>
      <c r="B25763" t="s">
        <v>2167</v>
      </c>
      <c r="C25763">
        <v>1771</v>
      </c>
      <c r="D25763">
        <v>0</v>
      </c>
    </row>
    <row r="25764" spans="1:4" x14ac:dyDescent="0.55000000000000004">
      <c r="A25764" t="s">
        <v>1698</v>
      </c>
      <c r="B25764" t="s">
        <v>2167</v>
      </c>
      <c r="C25764">
        <v>1772</v>
      </c>
      <c r="D25764">
        <v>0</v>
      </c>
    </row>
    <row r="25765" spans="1:4" x14ac:dyDescent="0.55000000000000004">
      <c r="A25765" t="s">
        <v>1698</v>
      </c>
      <c r="B25765" t="s">
        <v>2167</v>
      </c>
      <c r="C25765">
        <v>1773</v>
      </c>
      <c r="D25765">
        <v>0</v>
      </c>
    </row>
    <row r="25766" spans="1:4" x14ac:dyDescent="0.55000000000000004">
      <c r="A25766" t="s">
        <v>1698</v>
      </c>
      <c r="B25766" t="s">
        <v>2167</v>
      </c>
      <c r="C25766">
        <v>1774</v>
      </c>
      <c r="D25766">
        <v>0</v>
      </c>
    </row>
    <row r="25767" spans="1:4" x14ac:dyDescent="0.55000000000000004">
      <c r="A25767" t="s">
        <v>1698</v>
      </c>
      <c r="B25767" t="s">
        <v>2167</v>
      </c>
      <c r="C25767">
        <v>1775</v>
      </c>
      <c r="D25767">
        <v>0</v>
      </c>
    </row>
    <row r="25768" spans="1:4" x14ac:dyDescent="0.55000000000000004">
      <c r="A25768" t="s">
        <v>1698</v>
      </c>
      <c r="B25768" t="s">
        <v>2167</v>
      </c>
      <c r="C25768">
        <v>1776</v>
      </c>
      <c r="D25768">
        <v>0</v>
      </c>
    </row>
    <row r="25769" spans="1:4" x14ac:dyDescent="0.55000000000000004">
      <c r="A25769" t="s">
        <v>1698</v>
      </c>
      <c r="B25769" t="s">
        <v>2167</v>
      </c>
      <c r="C25769">
        <v>1777</v>
      </c>
      <c r="D25769">
        <v>0</v>
      </c>
    </row>
    <row r="25770" spans="1:4" x14ac:dyDescent="0.55000000000000004">
      <c r="A25770" t="s">
        <v>1698</v>
      </c>
      <c r="B25770" t="s">
        <v>2167</v>
      </c>
      <c r="C25770">
        <v>1778</v>
      </c>
      <c r="D25770">
        <v>0</v>
      </c>
    </row>
    <row r="25771" spans="1:4" x14ac:dyDescent="0.55000000000000004">
      <c r="A25771" t="s">
        <v>1698</v>
      </c>
      <c r="B25771" t="s">
        <v>2167</v>
      </c>
      <c r="C25771">
        <v>1779</v>
      </c>
      <c r="D25771">
        <v>0</v>
      </c>
    </row>
    <row r="25772" spans="1:4" x14ac:dyDescent="0.55000000000000004">
      <c r="A25772" t="s">
        <v>1698</v>
      </c>
      <c r="B25772" t="s">
        <v>2167</v>
      </c>
      <c r="C25772">
        <v>1780</v>
      </c>
      <c r="D25772">
        <v>0</v>
      </c>
    </row>
    <row r="25773" spans="1:4" x14ac:dyDescent="0.55000000000000004">
      <c r="A25773" t="s">
        <v>1698</v>
      </c>
      <c r="B25773" t="s">
        <v>2167</v>
      </c>
      <c r="C25773">
        <v>1781</v>
      </c>
      <c r="D25773">
        <v>0</v>
      </c>
    </row>
    <row r="25774" spans="1:4" x14ac:dyDescent="0.55000000000000004">
      <c r="A25774" t="s">
        <v>1698</v>
      </c>
      <c r="B25774" t="s">
        <v>2167</v>
      </c>
      <c r="C25774">
        <v>1782</v>
      </c>
      <c r="D25774">
        <v>0</v>
      </c>
    </row>
    <row r="25775" spans="1:4" x14ac:dyDescent="0.55000000000000004">
      <c r="A25775" t="s">
        <v>1698</v>
      </c>
      <c r="B25775" t="s">
        <v>2167</v>
      </c>
      <c r="C25775">
        <v>1783</v>
      </c>
      <c r="D25775">
        <v>0</v>
      </c>
    </row>
    <row r="25776" spans="1:4" x14ac:dyDescent="0.55000000000000004">
      <c r="A25776" t="s">
        <v>1698</v>
      </c>
      <c r="B25776" t="s">
        <v>2167</v>
      </c>
      <c r="C25776">
        <v>1784</v>
      </c>
      <c r="D25776">
        <v>0</v>
      </c>
    </row>
    <row r="25777" spans="1:4" x14ac:dyDescent="0.55000000000000004">
      <c r="A25777" t="s">
        <v>1698</v>
      </c>
      <c r="B25777" t="s">
        <v>2167</v>
      </c>
      <c r="C25777">
        <v>1785</v>
      </c>
      <c r="D25777">
        <v>0</v>
      </c>
    </row>
    <row r="25778" spans="1:4" x14ac:dyDescent="0.55000000000000004">
      <c r="A25778" t="s">
        <v>1698</v>
      </c>
      <c r="B25778" t="s">
        <v>2167</v>
      </c>
      <c r="C25778">
        <v>1786</v>
      </c>
      <c r="D25778">
        <v>0</v>
      </c>
    </row>
    <row r="25779" spans="1:4" x14ac:dyDescent="0.55000000000000004">
      <c r="A25779" t="s">
        <v>1698</v>
      </c>
      <c r="B25779" t="s">
        <v>2167</v>
      </c>
      <c r="C25779">
        <v>1787</v>
      </c>
      <c r="D25779">
        <v>0</v>
      </c>
    </row>
    <row r="25780" spans="1:4" x14ac:dyDescent="0.55000000000000004">
      <c r="A25780" t="s">
        <v>1698</v>
      </c>
      <c r="B25780" t="s">
        <v>2167</v>
      </c>
      <c r="C25780">
        <v>1788</v>
      </c>
      <c r="D25780">
        <v>0</v>
      </c>
    </row>
    <row r="25781" spans="1:4" x14ac:dyDescent="0.55000000000000004">
      <c r="A25781" t="s">
        <v>1698</v>
      </c>
      <c r="B25781" t="s">
        <v>2167</v>
      </c>
      <c r="C25781">
        <v>1789</v>
      </c>
      <c r="D25781">
        <v>0</v>
      </c>
    </row>
    <row r="25782" spans="1:4" x14ac:dyDescent="0.55000000000000004">
      <c r="A25782" t="s">
        <v>1698</v>
      </c>
      <c r="B25782" t="s">
        <v>2167</v>
      </c>
      <c r="C25782">
        <v>1790</v>
      </c>
      <c r="D25782">
        <v>0</v>
      </c>
    </row>
    <row r="25783" spans="1:4" x14ac:dyDescent="0.55000000000000004">
      <c r="A25783" t="s">
        <v>1698</v>
      </c>
      <c r="B25783" t="s">
        <v>2167</v>
      </c>
      <c r="C25783">
        <v>1791</v>
      </c>
      <c r="D25783">
        <v>0</v>
      </c>
    </row>
    <row r="25784" spans="1:4" x14ac:dyDescent="0.55000000000000004">
      <c r="A25784" t="s">
        <v>1698</v>
      </c>
      <c r="B25784" t="s">
        <v>2167</v>
      </c>
      <c r="C25784">
        <v>1792</v>
      </c>
      <c r="D25784">
        <v>0</v>
      </c>
    </row>
    <row r="25785" spans="1:4" x14ac:dyDescent="0.55000000000000004">
      <c r="A25785" t="s">
        <v>1698</v>
      </c>
      <c r="B25785" t="s">
        <v>2167</v>
      </c>
      <c r="C25785">
        <v>1793</v>
      </c>
      <c r="D25785">
        <v>0</v>
      </c>
    </row>
    <row r="25786" spans="1:4" x14ac:dyDescent="0.55000000000000004">
      <c r="A25786" t="s">
        <v>1698</v>
      </c>
      <c r="B25786" t="s">
        <v>2167</v>
      </c>
      <c r="C25786">
        <v>1794</v>
      </c>
      <c r="D25786">
        <v>0</v>
      </c>
    </row>
    <row r="25787" spans="1:4" x14ac:dyDescent="0.55000000000000004">
      <c r="A25787" t="s">
        <v>1698</v>
      </c>
      <c r="B25787" t="s">
        <v>2167</v>
      </c>
      <c r="C25787">
        <v>1795</v>
      </c>
      <c r="D25787">
        <v>0</v>
      </c>
    </row>
    <row r="25788" spans="1:4" x14ac:dyDescent="0.55000000000000004">
      <c r="A25788" t="s">
        <v>1698</v>
      </c>
      <c r="B25788" t="s">
        <v>2167</v>
      </c>
      <c r="C25788">
        <v>1796</v>
      </c>
      <c r="D25788">
        <v>0</v>
      </c>
    </row>
    <row r="25789" spans="1:4" x14ac:dyDescent="0.55000000000000004">
      <c r="A25789" t="s">
        <v>1698</v>
      </c>
      <c r="B25789" t="s">
        <v>2167</v>
      </c>
      <c r="C25789">
        <v>1797</v>
      </c>
      <c r="D25789">
        <v>0</v>
      </c>
    </row>
    <row r="25790" spans="1:4" x14ac:dyDescent="0.55000000000000004">
      <c r="A25790" t="s">
        <v>1698</v>
      </c>
      <c r="B25790" t="s">
        <v>2167</v>
      </c>
      <c r="C25790">
        <v>1798</v>
      </c>
      <c r="D25790">
        <v>0</v>
      </c>
    </row>
    <row r="25791" spans="1:4" x14ac:dyDescent="0.55000000000000004">
      <c r="A25791" t="s">
        <v>1698</v>
      </c>
      <c r="B25791" t="s">
        <v>2167</v>
      </c>
      <c r="C25791">
        <v>1799</v>
      </c>
      <c r="D25791">
        <v>0</v>
      </c>
    </row>
    <row r="25792" spans="1:4" x14ac:dyDescent="0.55000000000000004">
      <c r="A25792" t="s">
        <v>1698</v>
      </c>
      <c r="B25792" t="s">
        <v>2167</v>
      </c>
      <c r="C25792">
        <v>1800</v>
      </c>
      <c r="D25792">
        <v>0</v>
      </c>
    </row>
    <row r="25793" spans="1:4" x14ac:dyDescent="0.55000000000000004">
      <c r="A25793" t="s">
        <v>1698</v>
      </c>
      <c r="B25793" t="s">
        <v>2167</v>
      </c>
      <c r="C25793">
        <v>1801</v>
      </c>
      <c r="D25793">
        <v>0</v>
      </c>
    </row>
    <row r="25794" spans="1:4" x14ac:dyDescent="0.55000000000000004">
      <c r="A25794" t="s">
        <v>1698</v>
      </c>
      <c r="B25794" t="s">
        <v>2167</v>
      </c>
      <c r="C25794">
        <v>1802</v>
      </c>
      <c r="D25794">
        <v>0</v>
      </c>
    </row>
    <row r="25795" spans="1:4" x14ac:dyDescent="0.55000000000000004">
      <c r="A25795" t="s">
        <v>1698</v>
      </c>
      <c r="B25795" t="s">
        <v>2167</v>
      </c>
      <c r="C25795">
        <v>1803</v>
      </c>
      <c r="D25795">
        <v>0</v>
      </c>
    </row>
    <row r="25796" spans="1:4" x14ac:dyDescent="0.55000000000000004">
      <c r="A25796" t="s">
        <v>1698</v>
      </c>
      <c r="B25796" t="s">
        <v>2167</v>
      </c>
      <c r="C25796">
        <v>1804</v>
      </c>
      <c r="D25796">
        <v>0</v>
      </c>
    </row>
    <row r="25797" spans="1:4" x14ac:dyDescent="0.55000000000000004">
      <c r="A25797" t="s">
        <v>1698</v>
      </c>
      <c r="B25797" t="s">
        <v>2167</v>
      </c>
      <c r="C25797">
        <v>1805</v>
      </c>
      <c r="D25797">
        <v>0</v>
      </c>
    </row>
    <row r="25798" spans="1:4" x14ac:dyDescent="0.55000000000000004">
      <c r="A25798" t="s">
        <v>1698</v>
      </c>
      <c r="B25798" t="s">
        <v>2167</v>
      </c>
      <c r="C25798">
        <v>1806</v>
      </c>
      <c r="D25798">
        <v>0</v>
      </c>
    </row>
    <row r="25799" spans="1:4" x14ac:dyDescent="0.55000000000000004">
      <c r="A25799" t="s">
        <v>1698</v>
      </c>
      <c r="B25799" t="s">
        <v>2167</v>
      </c>
      <c r="C25799">
        <v>1807</v>
      </c>
      <c r="D25799">
        <v>0</v>
      </c>
    </row>
    <row r="25800" spans="1:4" x14ac:dyDescent="0.55000000000000004">
      <c r="A25800" t="s">
        <v>1698</v>
      </c>
      <c r="B25800" t="s">
        <v>2167</v>
      </c>
      <c r="C25800">
        <v>1808</v>
      </c>
      <c r="D25800">
        <v>0</v>
      </c>
    </row>
    <row r="25801" spans="1:4" x14ac:dyDescent="0.55000000000000004">
      <c r="A25801" t="s">
        <v>1698</v>
      </c>
      <c r="B25801" t="s">
        <v>2167</v>
      </c>
      <c r="C25801">
        <v>1809</v>
      </c>
      <c r="D25801">
        <v>0</v>
      </c>
    </row>
    <row r="25802" spans="1:4" x14ac:dyDescent="0.55000000000000004">
      <c r="A25802" t="s">
        <v>1698</v>
      </c>
      <c r="B25802" t="s">
        <v>2167</v>
      </c>
      <c r="C25802">
        <v>1810</v>
      </c>
      <c r="D25802">
        <v>0</v>
      </c>
    </row>
    <row r="25803" spans="1:4" x14ac:dyDescent="0.55000000000000004">
      <c r="A25803" t="s">
        <v>1698</v>
      </c>
      <c r="B25803" t="s">
        <v>2167</v>
      </c>
      <c r="C25803">
        <v>1811</v>
      </c>
      <c r="D25803">
        <v>0</v>
      </c>
    </row>
    <row r="25804" spans="1:4" x14ac:dyDescent="0.55000000000000004">
      <c r="A25804" t="s">
        <v>1698</v>
      </c>
      <c r="B25804" t="s">
        <v>2167</v>
      </c>
      <c r="C25804">
        <v>1812</v>
      </c>
      <c r="D25804">
        <v>0</v>
      </c>
    </row>
    <row r="25805" spans="1:4" x14ac:dyDescent="0.55000000000000004">
      <c r="A25805" t="s">
        <v>1698</v>
      </c>
      <c r="B25805" t="s">
        <v>2167</v>
      </c>
      <c r="C25805">
        <v>1813</v>
      </c>
      <c r="D25805">
        <v>0</v>
      </c>
    </row>
    <row r="25806" spans="1:4" x14ac:dyDescent="0.55000000000000004">
      <c r="A25806" t="s">
        <v>1698</v>
      </c>
      <c r="B25806" t="s">
        <v>2167</v>
      </c>
      <c r="C25806">
        <v>1814</v>
      </c>
      <c r="D25806">
        <v>0</v>
      </c>
    </row>
    <row r="25807" spans="1:4" x14ac:dyDescent="0.55000000000000004">
      <c r="A25807" t="s">
        <v>1698</v>
      </c>
      <c r="B25807" t="s">
        <v>2167</v>
      </c>
      <c r="C25807">
        <v>1815</v>
      </c>
      <c r="D25807">
        <v>0</v>
      </c>
    </row>
    <row r="25808" spans="1:4" x14ac:dyDescent="0.55000000000000004">
      <c r="A25808" t="s">
        <v>1698</v>
      </c>
      <c r="B25808" t="s">
        <v>2167</v>
      </c>
      <c r="C25808">
        <v>1816</v>
      </c>
      <c r="D25808">
        <v>0</v>
      </c>
    </row>
    <row r="25809" spans="1:4" x14ac:dyDescent="0.55000000000000004">
      <c r="A25809" t="s">
        <v>1698</v>
      </c>
      <c r="B25809" t="s">
        <v>2167</v>
      </c>
      <c r="C25809">
        <v>1817</v>
      </c>
      <c r="D25809">
        <v>0</v>
      </c>
    </row>
    <row r="25810" spans="1:4" x14ac:dyDescent="0.55000000000000004">
      <c r="A25810" t="s">
        <v>1698</v>
      </c>
      <c r="B25810" t="s">
        <v>2167</v>
      </c>
      <c r="C25810">
        <v>1818</v>
      </c>
      <c r="D25810">
        <v>0</v>
      </c>
    </row>
    <row r="25811" spans="1:4" x14ac:dyDescent="0.55000000000000004">
      <c r="A25811" t="s">
        <v>1698</v>
      </c>
      <c r="B25811" t="s">
        <v>2167</v>
      </c>
      <c r="C25811">
        <v>1819</v>
      </c>
      <c r="D25811">
        <v>0</v>
      </c>
    </row>
    <row r="25812" spans="1:4" x14ac:dyDescent="0.55000000000000004">
      <c r="A25812" t="s">
        <v>1698</v>
      </c>
      <c r="B25812" t="s">
        <v>2167</v>
      </c>
      <c r="C25812">
        <v>1820</v>
      </c>
      <c r="D25812">
        <v>0</v>
      </c>
    </row>
    <row r="25813" spans="1:4" x14ac:dyDescent="0.55000000000000004">
      <c r="A25813" t="s">
        <v>1698</v>
      </c>
      <c r="B25813" t="s">
        <v>2167</v>
      </c>
      <c r="C25813">
        <v>1821</v>
      </c>
      <c r="D25813">
        <v>0</v>
      </c>
    </row>
    <row r="25814" spans="1:4" x14ac:dyDescent="0.55000000000000004">
      <c r="A25814" t="s">
        <v>1698</v>
      </c>
      <c r="B25814" t="s">
        <v>2167</v>
      </c>
      <c r="C25814">
        <v>1822</v>
      </c>
      <c r="D25814">
        <v>0</v>
      </c>
    </row>
    <row r="25815" spans="1:4" x14ac:dyDescent="0.55000000000000004">
      <c r="A25815" t="s">
        <v>1698</v>
      </c>
      <c r="B25815" t="s">
        <v>2167</v>
      </c>
      <c r="C25815">
        <v>1823</v>
      </c>
      <c r="D25815">
        <v>0</v>
      </c>
    </row>
    <row r="25816" spans="1:4" x14ac:dyDescent="0.55000000000000004">
      <c r="A25816" t="s">
        <v>1698</v>
      </c>
      <c r="B25816" t="s">
        <v>2167</v>
      </c>
      <c r="C25816">
        <v>1824</v>
      </c>
      <c r="D25816">
        <v>0</v>
      </c>
    </row>
    <row r="25817" spans="1:4" x14ac:dyDescent="0.55000000000000004">
      <c r="A25817" t="s">
        <v>1698</v>
      </c>
      <c r="B25817" t="s">
        <v>2167</v>
      </c>
      <c r="C25817">
        <v>1825</v>
      </c>
      <c r="D25817">
        <v>0</v>
      </c>
    </row>
    <row r="25818" spans="1:4" x14ac:dyDescent="0.55000000000000004">
      <c r="A25818" t="s">
        <v>1698</v>
      </c>
      <c r="B25818" t="s">
        <v>2167</v>
      </c>
      <c r="C25818">
        <v>1826</v>
      </c>
      <c r="D25818">
        <v>0</v>
      </c>
    </row>
    <row r="25819" spans="1:4" x14ac:dyDescent="0.55000000000000004">
      <c r="A25819" t="s">
        <v>1698</v>
      </c>
      <c r="B25819" t="s">
        <v>2167</v>
      </c>
      <c r="C25819">
        <v>1827</v>
      </c>
      <c r="D25819">
        <v>0</v>
      </c>
    </row>
    <row r="25820" spans="1:4" x14ac:dyDescent="0.55000000000000004">
      <c r="A25820" t="s">
        <v>1698</v>
      </c>
      <c r="B25820" t="s">
        <v>2167</v>
      </c>
      <c r="C25820">
        <v>1828</v>
      </c>
      <c r="D25820">
        <v>0</v>
      </c>
    </row>
    <row r="25821" spans="1:4" x14ac:dyDescent="0.55000000000000004">
      <c r="A25821" t="s">
        <v>1698</v>
      </c>
      <c r="B25821" t="s">
        <v>2167</v>
      </c>
      <c r="C25821">
        <v>1829</v>
      </c>
      <c r="D25821">
        <v>0</v>
      </c>
    </row>
    <row r="25822" spans="1:4" x14ac:dyDescent="0.55000000000000004">
      <c r="A25822" t="s">
        <v>1698</v>
      </c>
      <c r="B25822" t="s">
        <v>2167</v>
      </c>
      <c r="C25822">
        <v>1830</v>
      </c>
      <c r="D25822">
        <v>0</v>
      </c>
    </row>
    <row r="25823" spans="1:4" x14ac:dyDescent="0.55000000000000004">
      <c r="A25823" t="s">
        <v>1698</v>
      </c>
      <c r="B25823" t="s">
        <v>2167</v>
      </c>
      <c r="C25823">
        <v>1831</v>
      </c>
      <c r="D25823">
        <v>0</v>
      </c>
    </row>
    <row r="25824" spans="1:4" x14ac:dyDescent="0.55000000000000004">
      <c r="A25824" t="s">
        <v>1698</v>
      </c>
      <c r="B25824" t="s">
        <v>2167</v>
      </c>
      <c r="C25824">
        <v>1832</v>
      </c>
      <c r="D25824">
        <v>0</v>
      </c>
    </row>
    <row r="25825" spans="1:4" x14ac:dyDescent="0.55000000000000004">
      <c r="A25825" t="s">
        <v>1698</v>
      </c>
      <c r="B25825" t="s">
        <v>2167</v>
      </c>
      <c r="C25825">
        <v>1833</v>
      </c>
      <c r="D25825">
        <v>0</v>
      </c>
    </row>
    <row r="25826" spans="1:4" x14ac:dyDescent="0.55000000000000004">
      <c r="A25826" t="s">
        <v>1698</v>
      </c>
      <c r="B25826" t="s">
        <v>2167</v>
      </c>
      <c r="C25826">
        <v>1834</v>
      </c>
      <c r="D25826">
        <v>0</v>
      </c>
    </row>
    <row r="25827" spans="1:4" x14ac:dyDescent="0.55000000000000004">
      <c r="A25827" t="s">
        <v>1698</v>
      </c>
      <c r="B25827" t="s">
        <v>2167</v>
      </c>
      <c r="C25827">
        <v>1835</v>
      </c>
      <c r="D25827">
        <v>0</v>
      </c>
    </row>
    <row r="25828" spans="1:4" x14ac:dyDescent="0.55000000000000004">
      <c r="A25828" t="s">
        <v>1698</v>
      </c>
      <c r="B25828" t="s">
        <v>2167</v>
      </c>
      <c r="C25828">
        <v>1836</v>
      </c>
      <c r="D25828">
        <v>0</v>
      </c>
    </row>
    <row r="25829" spans="1:4" x14ac:dyDescent="0.55000000000000004">
      <c r="A25829" t="s">
        <v>1698</v>
      </c>
      <c r="B25829" t="s">
        <v>2167</v>
      </c>
      <c r="C25829">
        <v>1837</v>
      </c>
      <c r="D25829">
        <v>0</v>
      </c>
    </row>
    <row r="25830" spans="1:4" x14ac:dyDescent="0.55000000000000004">
      <c r="A25830" t="s">
        <v>1698</v>
      </c>
      <c r="B25830" t="s">
        <v>2167</v>
      </c>
      <c r="C25830">
        <v>1838</v>
      </c>
      <c r="D25830">
        <v>0</v>
      </c>
    </row>
    <row r="25831" spans="1:4" x14ac:dyDescent="0.55000000000000004">
      <c r="A25831" t="s">
        <v>1698</v>
      </c>
      <c r="B25831" t="s">
        <v>2167</v>
      </c>
      <c r="C25831">
        <v>1839</v>
      </c>
      <c r="D25831">
        <v>0</v>
      </c>
    </row>
    <row r="25832" spans="1:4" x14ac:dyDescent="0.55000000000000004">
      <c r="A25832" t="s">
        <v>1698</v>
      </c>
      <c r="B25832" t="s">
        <v>2167</v>
      </c>
      <c r="C25832">
        <v>1840</v>
      </c>
      <c r="D25832">
        <v>0</v>
      </c>
    </row>
    <row r="25833" spans="1:4" x14ac:dyDescent="0.55000000000000004">
      <c r="A25833" t="s">
        <v>1698</v>
      </c>
      <c r="B25833" t="s">
        <v>2167</v>
      </c>
      <c r="C25833">
        <v>1841</v>
      </c>
      <c r="D25833">
        <v>0</v>
      </c>
    </row>
    <row r="25834" spans="1:4" x14ac:dyDescent="0.55000000000000004">
      <c r="A25834" t="s">
        <v>1698</v>
      </c>
      <c r="B25834" t="s">
        <v>2167</v>
      </c>
      <c r="C25834">
        <v>1842</v>
      </c>
      <c r="D25834">
        <v>0</v>
      </c>
    </row>
    <row r="25835" spans="1:4" x14ac:dyDescent="0.55000000000000004">
      <c r="A25835" t="s">
        <v>1698</v>
      </c>
      <c r="B25835" t="s">
        <v>2167</v>
      </c>
      <c r="C25835">
        <v>1843</v>
      </c>
      <c r="D25835">
        <v>0</v>
      </c>
    </row>
    <row r="25836" spans="1:4" x14ac:dyDescent="0.55000000000000004">
      <c r="A25836" t="s">
        <v>1698</v>
      </c>
      <c r="B25836" t="s">
        <v>2167</v>
      </c>
      <c r="C25836">
        <v>1844</v>
      </c>
      <c r="D25836">
        <v>0</v>
      </c>
    </row>
    <row r="25837" spans="1:4" x14ac:dyDescent="0.55000000000000004">
      <c r="A25837" t="s">
        <v>1698</v>
      </c>
      <c r="B25837" t="s">
        <v>2167</v>
      </c>
      <c r="C25837">
        <v>1845</v>
      </c>
      <c r="D25837">
        <v>0</v>
      </c>
    </row>
    <row r="25838" spans="1:4" x14ac:dyDescent="0.55000000000000004">
      <c r="A25838" t="s">
        <v>1698</v>
      </c>
      <c r="B25838" t="s">
        <v>2167</v>
      </c>
      <c r="C25838">
        <v>1846</v>
      </c>
      <c r="D25838">
        <v>0</v>
      </c>
    </row>
    <row r="25839" spans="1:4" x14ac:dyDescent="0.55000000000000004">
      <c r="A25839" t="s">
        <v>1698</v>
      </c>
      <c r="B25839" t="s">
        <v>2167</v>
      </c>
      <c r="C25839">
        <v>1847</v>
      </c>
      <c r="D25839">
        <v>0</v>
      </c>
    </row>
    <row r="25840" spans="1:4" x14ac:dyDescent="0.55000000000000004">
      <c r="A25840" t="s">
        <v>1698</v>
      </c>
      <c r="B25840" t="s">
        <v>2167</v>
      </c>
      <c r="C25840">
        <v>1848</v>
      </c>
      <c r="D25840">
        <v>0</v>
      </c>
    </row>
    <row r="25841" spans="1:4" x14ac:dyDescent="0.55000000000000004">
      <c r="A25841" t="s">
        <v>1698</v>
      </c>
      <c r="B25841" t="s">
        <v>2167</v>
      </c>
      <c r="C25841">
        <v>1849</v>
      </c>
      <c r="D25841">
        <v>0</v>
      </c>
    </row>
    <row r="25842" spans="1:4" x14ac:dyDescent="0.55000000000000004">
      <c r="A25842" t="s">
        <v>1698</v>
      </c>
      <c r="B25842" t="s">
        <v>2167</v>
      </c>
      <c r="C25842">
        <v>1850</v>
      </c>
      <c r="D25842">
        <v>0</v>
      </c>
    </row>
    <row r="25843" spans="1:4" x14ac:dyDescent="0.55000000000000004">
      <c r="A25843" t="s">
        <v>1698</v>
      </c>
      <c r="B25843" t="s">
        <v>2167</v>
      </c>
      <c r="C25843">
        <v>1851</v>
      </c>
      <c r="D25843">
        <v>0</v>
      </c>
    </row>
    <row r="25844" spans="1:4" x14ac:dyDescent="0.55000000000000004">
      <c r="A25844" t="s">
        <v>1698</v>
      </c>
      <c r="B25844" t="s">
        <v>2167</v>
      </c>
      <c r="C25844">
        <v>1852</v>
      </c>
      <c r="D25844">
        <v>0</v>
      </c>
    </row>
    <row r="25845" spans="1:4" x14ac:dyDescent="0.55000000000000004">
      <c r="A25845" t="s">
        <v>1698</v>
      </c>
      <c r="B25845" t="s">
        <v>2167</v>
      </c>
      <c r="C25845">
        <v>1853</v>
      </c>
      <c r="D25845">
        <v>0</v>
      </c>
    </row>
    <row r="25846" spans="1:4" x14ac:dyDescent="0.55000000000000004">
      <c r="A25846" t="s">
        <v>1698</v>
      </c>
      <c r="B25846" t="s">
        <v>2167</v>
      </c>
      <c r="C25846">
        <v>1854</v>
      </c>
      <c r="D25846">
        <v>0</v>
      </c>
    </row>
    <row r="25847" spans="1:4" x14ac:dyDescent="0.55000000000000004">
      <c r="A25847" t="s">
        <v>1698</v>
      </c>
      <c r="B25847" t="s">
        <v>2167</v>
      </c>
      <c r="C25847">
        <v>1855</v>
      </c>
      <c r="D25847">
        <v>0</v>
      </c>
    </row>
    <row r="25848" spans="1:4" x14ac:dyDescent="0.55000000000000004">
      <c r="A25848" t="s">
        <v>1698</v>
      </c>
      <c r="B25848" t="s">
        <v>2167</v>
      </c>
      <c r="C25848">
        <v>1856</v>
      </c>
      <c r="D25848">
        <v>0</v>
      </c>
    </row>
    <row r="25849" spans="1:4" x14ac:dyDescent="0.55000000000000004">
      <c r="A25849" t="s">
        <v>1698</v>
      </c>
      <c r="B25849" t="s">
        <v>2167</v>
      </c>
      <c r="C25849">
        <v>1857</v>
      </c>
      <c r="D25849">
        <v>0</v>
      </c>
    </row>
    <row r="25850" spans="1:4" x14ac:dyDescent="0.55000000000000004">
      <c r="A25850" t="s">
        <v>1698</v>
      </c>
      <c r="B25850" t="s">
        <v>2167</v>
      </c>
      <c r="C25850">
        <v>1858</v>
      </c>
      <c r="D25850">
        <v>0</v>
      </c>
    </row>
    <row r="25851" spans="1:4" x14ac:dyDescent="0.55000000000000004">
      <c r="A25851" t="s">
        <v>1698</v>
      </c>
      <c r="B25851" t="s">
        <v>2167</v>
      </c>
      <c r="C25851">
        <v>1859</v>
      </c>
      <c r="D25851">
        <v>0</v>
      </c>
    </row>
    <row r="25852" spans="1:4" x14ac:dyDescent="0.55000000000000004">
      <c r="A25852" t="s">
        <v>1698</v>
      </c>
      <c r="B25852" t="s">
        <v>2167</v>
      </c>
      <c r="C25852">
        <v>1860</v>
      </c>
      <c r="D25852">
        <v>0</v>
      </c>
    </row>
    <row r="25853" spans="1:4" x14ac:dyDescent="0.55000000000000004">
      <c r="A25853" t="s">
        <v>1698</v>
      </c>
      <c r="B25853" t="s">
        <v>2167</v>
      </c>
      <c r="C25853">
        <v>1861</v>
      </c>
      <c r="D25853">
        <v>0</v>
      </c>
    </row>
    <row r="25854" spans="1:4" x14ac:dyDescent="0.55000000000000004">
      <c r="A25854" t="s">
        <v>1698</v>
      </c>
      <c r="B25854" t="s">
        <v>2167</v>
      </c>
      <c r="C25854">
        <v>1862</v>
      </c>
      <c r="D25854">
        <v>0</v>
      </c>
    </row>
    <row r="25855" spans="1:4" x14ac:dyDescent="0.55000000000000004">
      <c r="A25855" t="s">
        <v>1698</v>
      </c>
      <c r="B25855" t="s">
        <v>2167</v>
      </c>
      <c r="C25855">
        <v>1863</v>
      </c>
      <c r="D25855">
        <v>0</v>
      </c>
    </row>
    <row r="25856" spans="1:4" x14ac:dyDescent="0.55000000000000004">
      <c r="A25856" t="s">
        <v>1698</v>
      </c>
      <c r="B25856" t="s">
        <v>2167</v>
      </c>
      <c r="C25856">
        <v>1864</v>
      </c>
      <c r="D25856">
        <v>0</v>
      </c>
    </row>
    <row r="25857" spans="1:4" x14ac:dyDescent="0.55000000000000004">
      <c r="A25857" t="s">
        <v>1698</v>
      </c>
      <c r="B25857" t="s">
        <v>2167</v>
      </c>
      <c r="C25857">
        <v>1865</v>
      </c>
      <c r="D25857">
        <v>0</v>
      </c>
    </row>
    <row r="25858" spans="1:4" x14ac:dyDescent="0.55000000000000004">
      <c r="A25858" t="s">
        <v>1698</v>
      </c>
      <c r="B25858" t="s">
        <v>2167</v>
      </c>
      <c r="C25858">
        <v>1866</v>
      </c>
      <c r="D25858">
        <v>0</v>
      </c>
    </row>
    <row r="25859" spans="1:4" x14ac:dyDescent="0.55000000000000004">
      <c r="A25859" t="s">
        <v>1698</v>
      </c>
      <c r="B25859" t="s">
        <v>2167</v>
      </c>
      <c r="C25859">
        <v>1867</v>
      </c>
      <c r="D25859">
        <v>0</v>
      </c>
    </row>
    <row r="25860" spans="1:4" x14ac:dyDescent="0.55000000000000004">
      <c r="A25860" t="s">
        <v>1698</v>
      </c>
      <c r="B25860" t="s">
        <v>2167</v>
      </c>
      <c r="C25860">
        <v>1868</v>
      </c>
      <c r="D25860">
        <v>0</v>
      </c>
    </row>
    <row r="25861" spans="1:4" x14ac:dyDescent="0.55000000000000004">
      <c r="A25861" t="s">
        <v>1698</v>
      </c>
      <c r="B25861" t="s">
        <v>2167</v>
      </c>
      <c r="C25861">
        <v>1869</v>
      </c>
      <c r="D25861">
        <v>0</v>
      </c>
    </row>
    <row r="25862" spans="1:4" x14ac:dyDescent="0.55000000000000004">
      <c r="A25862" t="s">
        <v>1698</v>
      </c>
      <c r="B25862" t="s">
        <v>2167</v>
      </c>
      <c r="C25862">
        <v>1870</v>
      </c>
      <c r="D25862">
        <v>0</v>
      </c>
    </row>
    <row r="25863" spans="1:4" x14ac:dyDescent="0.55000000000000004">
      <c r="A25863" t="s">
        <v>1698</v>
      </c>
      <c r="B25863" t="s">
        <v>2167</v>
      </c>
      <c r="C25863">
        <v>1871</v>
      </c>
      <c r="D25863">
        <v>0</v>
      </c>
    </row>
    <row r="25864" spans="1:4" x14ac:dyDescent="0.55000000000000004">
      <c r="A25864" t="s">
        <v>1698</v>
      </c>
      <c r="B25864" t="s">
        <v>2167</v>
      </c>
      <c r="C25864">
        <v>1872</v>
      </c>
      <c r="D25864">
        <v>0</v>
      </c>
    </row>
    <row r="25865" spans="1:4" x14ac:dyDescent="0.55000000000000004">
      <c r="A25865" t="s">
        <v>1698</v>
      </c>
      <c r="B25865" t="s">
        <v>2167</v>
      </c>
      <c r="C25865">
        <v>1873</v>
      </c>
      <c r="D25865">
        <v>0</v>
      </c>
    </row>
    <row r="25866" spans="1:4" x14ac:dyDescent="0.55000000000000004">
      <c r="A25866" t="s">
        <v>1698</v>
      </c>
      <c r="B25866" t="s">
        <v>2167</v>
      </c>
      <c r="C25866">
        <v>1874</v>
      </c>
      <c r="D25866">
        <v>0</v>
      </c>
    </row>
    <row r="25867" spans="1:4" x14ac:dyDescent="0.55000000000000004">
      <c r="A25867" t="s">
        <v>1698</v>
      </c>
      <c r="B25867" t="s">
        <v>2167</v>
      </c>
      <c r="C25867">
        <v>1875</v>
      </c>
      <c r="D25867">
        <v>0</v>
      </c>
    </row>
    <row r="25868" spans="1:4" x14ac:dyDescent="0.55000000000000004">
      <c r="A25868" t="s">
        <v>1698</v>
      </c>
      <c r="B25868" t="s">
        <v>2167</v>
      </c>
      <c r="C25868">
        <v>1876</v>
      </c>
      <c r="D25868">
        <v>0</v>
      </c>
    </row>
    <row r="25869" spans="1:4" x14ac:dyDescent="0.55000000000000004">
      <c r="A25869" t="s">
        <v>1698</v>
      </c>
      <c r="B25869" t="s">
        <v>2167</v>
      </c>
      <c r="C25869">
        <v>1877</v>
      </c>
      <c r="D25869">
        <v>0</v>
      </c>
    </row>
    <row r="25870" spans="1:4" x14ac:dyDescent="0.55000000000000004">
      <c r="A25870" t="s">
        <v>1698</v>
      </c>
      <c r="B25870" t="s">
        <v>2167</v>
      </c>
      <c r="C25870">
        <v>1878</v>
      </c>
      <c r="D25870">
        <v>0</v>
      </c>
    </row>
    <row r="25871" spans="1:4" x14ac:dyDescent="0.55000000000000004">
      <c r="A25871" t="s">
        <v>1698</v>
      </c>
      <c r="B25871" t="s">
        <v>2167</v>
      </c>
      <c r="C25871">
        <v>1879</v>
      </c>
      <c r="D25871">
        <v>0</v>
      </c>
    </row>
    <row r="25872" spans="1:4" x14ac:dyDescent="0.55000000000000004">
      <c r="A25872" t="s">
        <v>1698</v>
      </c>
      <c r="B25872" t="s">
        <v>2167</v>
      </c>
      <c r="C25872">
        <v>1880</v>
      </c>
      <c r="D25872">
        <v>0</v>
      </c>
    </row>
    <row r="25873" spans="1:4" x14ac:dyDescent="0.55000000000000004">
      <c r="A25873" t="s">
        <v>1698</v>
      </c>
      <c r="B25873" t="s">
        <v>2167</v>
      </c>
      <c r="C25873">
        <v>1881</v>
      </c>
      <c r="D25873">
        <v>0</v>
      </c>
    </row>
    <row r="25874" spans="1:4" x14ac:dyDescent="0.55000000000000004">
      <c r="A25874" t="s">
        <v>1698</v>
      </c>
      <c r="B25874" t="s">
        <v>2167</v>
      </c>
      <c r="C25874">
        <v>1882</v>
      </c>
      <c r="D25874">
        <v>0</v>
      </c>
    </row>
    <row r="25875" spans="1:4" x14ac:dyDescent="0.55000000000000004">
      <c r="A25875" t="s">
        <v>1698</v>
      </c>
      <c r="B25875" t="s">
        <v>2167</v>
      </c>
      <c r="C25875">
        <v>1883</v>
      </c>
      <c r="D25875">
        <v>0</v>
      </c>
    </row>
    <row r="25876" spans="1:4" x14ac:dyDescent="0.55000000000000004">
      <c r="A25876" t="s">
        <v>1698</v>
      </c>
      <c r="B25876" t="s">
        <v>2167</v>
      </c>
      <c r="C25876">
        <v>1884</v>
      </c>
      <c r="D25876">
        <v>0</v>
      </c>
    </row>
    <row r="25877" spans="1:4" x14ac:dyDescent="0.55000000000000004">
      <c r="A25877" t="s">
        <v>1698</v>
      </c>
      <c r="B25877" t="s">
        <v>2167</v>
      </c>
      <c r="C25877">
        <v>1885</v>
      </c>
      <c r="D25877">
        <v>0</v>
      </c>
    </row>
    <row r="25878" spans="1:4" x14ac:dyDescent="0.55000000000000004">
      <c r="A25878" t="s">
        <v>1698</v>
      </c>
      <c r="B25878" t="s">
        <v>2167</v>
      </c>
      <c r="C25878">
        <v>1886</v>
      </c>
      <c r="D25878">
        <v>0</v>
      </c>
    </row>
    <row r="25879" spans="1:4" x14ac:dyDescent="0.55000000000000004">
      <c r="A25879" t="s">
        <v>1698</v>
      </c>
      <c r="B25879" t="s">
        <v>2167</v>
      </c>
      <c r="C25879">
        <v>1887</v>
      </c>
      <c r="D25879">
        <v>0</v>
      </c>
    </row>
    <row r="25880" spans="1:4" x14ac:dyDescent="0.55000000000000004">
      <c r="A25880" t="s">
        <v>1698</v>
      </c>
      <c r="B25880" t="s">
        <v>2167</v>
      </c>
      <c r="C25880">
        <v>1888</v>
      </c>
      <c r="D25880">
        <v>0</v>
      </c>
    </row>
    <row r="25881" spans="1:4" x14ac:dyDescent="0.55000000000000004">
      <c r="A25881" t="s">
        <v>1698</v>
      </c>
      <c r="B25881" t="s">
        <v>2167</v>
      </c>
      <c r="C25881">
        <v>1889</v>
      </c>
      <c r="D25881">
        <v>0</v>
      </c>
    </row>
    <row r="25882" spans="1:4" x14ac:dyDescent="0.55000000000000004">
      <c r="A25882" t="s">
        <v>1698</v>
      </c>
      <c r="B25882" t="s">
        <v>2167</v>
      </c>
      <c r="C25882">
        <v>1890</v>
      </c>
      <c r="D25882">
        <v>0</v>
      </c>
    </row>
    <row r="25883" spans="1:4" x14ac:dyDescent="0.55000000000000004">
      <c r="A25883" t="s">
        <v>1698</v>
      </c>
      <c r="B25883" t="s">
        <v>2167</v>
      </c>
      <c r="C25883">
        <v>1891</v>
      </c>
      <c r="D25883">
        <v>0</v>
      </c>
    </row>
    <row r="25884" spans="1:4" x14ac:dyDescent="0.55000000000000004">
      <c r="A25884" t="s">
        <v>1698</v>
      </c>
      <c r="B25884" t="s">
        <v>2167</v>
      </c>
      <c r="C25884">
        <v>1892</v>
      </c>
      <c r="D25884">
        <v>0</v>
      </c>
    </row>
    <row r="25885" spans="1:4" x14ac:dyDescent="0.55000000000000004">
      <c r="A25885" t="s">
        <v>1698</v>
      </c>
      <c r="B25885" t="s">
        <v>2167</v>
      </c>
      <c r="C25885">
        <v>1893</v>
      </c>
      <c r="D25885">
        <v>0</v>
      </c>
    </row>
    <row r="25886" spans="1:4" x14ac:dyDescent="0.55000000000000004">
      <c r="A25886" t="s">
        <v>1698</v>
      </c>
      <c r="B25886" t="s">
        <v>2167</v>
      </c>
      <c r="C25886">
        <v>1894</v>
      </c>
      <c r="D25886">
        <v>0</v>
      </c>
    </row>
    <row r="25887" spans="1:4" x14ac:dyDescent="0.55000000000000004">
      <c r="A25887" t="s">
        <v>1698</v>
      </c>
      <c r="B25887" t="s">
        <v>2167</v>
      </c>
      <c r="C25887">
        <v>1895</v>
      </c>
      <c r="D25887">
        <v>0</v>
      </c>
    </row>
    <row r="25888" spans="1:4" x14ac:dyDescent="0.55000000000000004">
      <c r="A25888" t="s">
        <v>1698</v>
      </c>
      <c r="B25888" t="s">
        <v>2167</v>
      </c>
      <c r="C25888">
        <v>1896</v>
      </c>
      <c r="D25888">
        <v>3664</v>
      </c>
    </row>
    <row r="25889" spans="1:4" x14ac:dyDescent="0.55000000000000004">
      <c r="A25889" t="s">
        <v>1698</v>
      </c>
      <c r="B25889" t="s">
        <v>2167</v>
      </c>
      <c r="C25889">
        <v>1897</v>
      </c>
      <c r="D25889">
        <v>51296</v>
      </c>
    </row>
    <row r="25890" spans="1:4" x14ac:dyDescent="0.55000000000000004">
      <c r="A25890" t="s">
        <v>1698</v>
      </c>
      <c r="B25890" t="s">
        <v>2167</v>
      </c>
      <c r="C25890">
        <v>1898</v>
      </c>
      <c r="D25890">
        <v>113584</v>
      </c>
    </row>
    <row r="25891" spans="1:4" x14ac:dyDescent="0.55000000000000004">
      <c r="A25891" t="s">
        <v>1698</v>
      </c>
      <c r="B25891" t="s">
        <v>2167</v>
      </c>
      <c r="C25891">
        <v>1899</v>
      </c>
      <c r="D25891">
        <v>80608</v>
      </c>
    </row>
    <row r="25892" spans="1:4" x14ac:dyDescent="0.55000000000000004">
      <c r="A25892" t="s">
        <v>1698</v>
      </c>
      <c r="B25892" t="s">
        <v>2167</v>
      </c>
      <c r="C25892">
        <v>1900</v>
      </c>
      <c r="D25892">
        <v>109920</v>
      </c>
    </row>
    <row r="25893" spans="1:4" x14ac:dyDescent="0.55000000000000004">
      <c r="A25893" t="s">
        <v>1698</v>
      </c>
      <c r="B25893" t="s">
        <v>2167</v>
      </c>
      <c r="C25893">
        <v>1901</v>
      </c>
      <c r="D25893">
        <v>175872</v>
      </c>
    </row>
    <row r="25894" spans="1:4" x14ac:dyDescent="0.55000000000000004">
      <c r="A25894" t="s">
        <v>1698</v>
      </c>
      <c r="B25894" t="s">
        <v>2167</v>
      </c>
      <c r="C25894">
        <v>1902</v>
      </c>
      <c r="D25894">
        <v>256480.02</v>
      </c>
    </row>
    <row r="25895" spans="1:4" x14ac:dyDescent="0.55000000000000004">
      <c r="A25895" t="s">
        <v>1698</v>
      </c>
      <c r="B25895" t="s">
        <v>2167</v>
      </c>
      <c r="C25895">
        <v>1903</v>
      </c>
      <c r="D25895">
        <v>216176</v>
      </c>
    </row>
    <row r="25896" spans="1:4" x14ac:dyDescent="0.55000000000000004">
      <c r="A25896" t="s">
        <v>1698</v>
      </c>
      <c r="B25896" t="s">
        <v>2167</v>
      </c>
      <c r="C25896">
        <v>1904</v>
      </c>
      <c r="D25896">
        <v>219840</v>
      </c>
    </row>
    <row r="25897" spans="1:4" x14ac:dyDescent="0.55000000000000004">
      <c r="A25897" t="s">
        <v>1698</v>
      </c>
      <c r="B25897" t="s">
        <v>2167</v>
      </c>
      <c r="C25897">
        <v>1905</v>
      </c>
      <c r="D25897">
        <v>252815.98</v>
      </c>
    </row>
    <row r="25898" spans="1:4" x14ac:dyDescent="0.55000000000000004">
      <c r="A25898" t="s">
        <v>1698</v>
      </c>
      <c r="B25898" t="s">
        <v>2167</v>
      </c>
      <c r="C25898">
        <v>1906</v>
      </c>
      <c r="D25898">
        <v>274800</v>
      </c>
    </row>
    <row r="25899" spans="1:4" x14ac:dyDescent="0.55000000000000004">
      <c r="A25899" t="s">
        <v>1698</v>
      </c>
      <c r="B25899" t="s">
        <v>2167</v>
      </c>
      <c r="C25899">
        <v>1907</v>
      </c>
      <c r="D25899">
        <v>359072</v>
      </c>
    </row>
    <row r="25900" spans="1:4" x14ac:dyDescent="0.55000000000000004">
      <c r="A25900" t="s">
        <v>1698</v>
      </c>
      <c r="B25900" t="s">
        <v>2167</v>
      </c>
      <c r="C25900">
        <v>1908</v>
      </c>
      <c r="D25900">
        <v>410368</v>
      </c>
    </row>
    <row r="25901" spans="1:4" x14ac:dyDescent="0.55000000000000004">
      <c r="A25901" t="s">
        <v>1698</v>
      </c>
      <c r="B25901" t="s">
        <v>2167</v>
      </c>
      <c r="C25901">
        <v>1909</v>
      </c>
      <c r="D25901">
        <v>487312</v>
      </c>
    </row>
    <row r="25902" spans="1:4" x14ac:dyDescent="0.55000000000000004">
      <c r="A25902" t="s">
        <v>1698</v>
      </c>
      <c r="B25902" t="s">
        <v>2167</v>
      </c>
      <c r="C25902">
        <v>1910</v>
      </c>
      <c r="D25902">
        <v>615552</v>
      </c>
    </row>
    <row r="25903" spans="1:4" x14ac:dyDescent="0.55000000000000004">
      <c r="A25903" t="s">
        <v>1698</v>
      </c>
      <c r="B25903" t="s">
        <v>2167</v>
      </c>
      <c r="C25903">
        <v>1911</v>
      </c>
      <c r="D25903">
        <v>677840</v>
      </c>
    </row>
    <row r="25904" spans="1:4" x14ac:dyDescent="0.55000000000000004">
      <c r="A25904" t="s">
        <v>1698</v>
      </c>
      <c r="B25904" t="s">
        <v>2167</v>
      </c>
      <c r="C25904">
        <v>1912</v>
      </c>
      <c r="D25904">
        <v>740128</v>
      </c>
    </row>
    <row r="25905" spans="1:4" x14ac:dyDescent="0.55000000000000004">
      <c r="A25905" t="s">
        <v>1698</v>
      </c>
      <c r="B25905" t="s">
        <v>2167</v>
      </c>
      <c r="C25905">
        <v>1913</v>
      </c>
      <c r="D25905">
        <v>853712</v>
      </c>
    </row>
    <row r="25906" spans="1:4" x14ac:dyDescent="0.55000000000000004">
      <c r="A25906" t="s">
        <v>1698</v>
      </c>
      <c r="B25906" t="s">
        <v>2167</v>
      </c>
      <c r="C25906">
        <v>1914</v>
      </c>
      <c r="D25906">
        <v>919664</v>
      </c>
    </row>
    <row r="25907" spans="1:4" x14ac:dyDescent="0.55000000000000004">
      <c r="A25907" t="s">
        <v>1698</v>
      </c>
      <c r="B25907" t="s">
        <v>2167</v>
      </c>
      <c r="C25907">
        <v>1915</v>
      </c>
      <c r="D25907">
        <v>1014928</v>
      </c>
    </row>
    <row r="25908" spans="1:4" x14ac:dyDescent="0.55000000000000004">
      <c r="A25908" t="s">
        <v>1698</v>
      </c>
      <c r="B25908" t="s">
        <v>2167</v>
      </c>
      <c r="C25908">
        <v>1916</v>
      </c>
      <c r="D25908">
        <v>1384992</v>
      </c>
    </row>
    <row r="25909" spans="1:4" x14ac:dyDescent="0.55000000000000004">
      <c r="A25909" t="s">
        <v>1698</v>
      </c>
      <c r="B25909" t="s">
        <v>2167</v>
      </c>
      <c r="C25909">
        <v>1917</v>
      </c>
      <c r="D25909">
        <v>1799024</v>
      </c>
    </row>
    <row r="25910" spans="1:4" x14ac:dyDescent="0.55000000000000004">
      <c r="A25910" t="s">
        <v>1698</v>
      </c>
      <c r="B25910" t="s">
        <v>2167</v>
      </c>
      <c r="C25910">
        <v>1918</v>
      </c>
      <c r="D25910">
        <v>2143440</v>
      </c>
    </row>
    <row r="25911" spans="1:4" x14ac:dyDescent="0.55000000000000004">
      <c r="A25911" t="s">
        <v>1698</v>
      </c>
      <c r="B25911" t="s">
        <v>2167</v>
      </c>
      <c r="C25911">
        <v>1919</v>
      </c>
      <c r="D25911">
        <v>2909216</v>
      </c>
    </row>
    <row r="25912" spans="1:4" x14ac:dyDescent="0.55000000000000004">
      <c r="A25912" t="s">
        <v>1698</v>
      </c>
      <c r="B25912" t="s">
        <v>2167</v>
      </c>
      <c r="C25912">
        <v>1920</v>
      </c>
      <c r="D25912">
        <v>3044784</v>
      </c>
    </row>
    <row r="25913" spans="1:4" x14ac:dyDescent="0.55000000000000004">
      <c r="A25913" t="s">
        <v>1698</v>
      </c>
      <c r="B25913" t="s">
        <v>2167</v>
      </c>
      <c r="C25913">
        <v>1921</v>
      </c>
      <c r="D25913">
        <v>2755328</v>
      </c>
    </row>
    <row r="25914" spans="1:4" x14ac:dyDescent="0.55000000000000004">
      <c r="A25914" t="s">
        <v>1698</v>
      </c>
      <c r="B25914" t="s">
        <v>2167</v>
      </c>
      <c r="C25914">
        <v>1922</v>
      </c>
      <c r="D25914">
        <v>3572400</v>
      </c>
    </row>
    <row r="25915" spans="1:4" x14ac:dyDescent="0.55000000000000004">
      <c r="A25915" t="s">
        <v>1698</v>
      </c>
      <c r="B25915" t="s">
        <v>2167</v>
      </c>
      <c r="C25915">
        <v>1923</v>
      </c>
      <c r="D25915">
        <v>3832544</v>
      </c>
    </row>
    <row r="25916" spans="1:4" x14ac:dyDescent="0.55000000000000004">
      <c r="A25916" t="s">
        <v>1698</v>
      </c>
      <c r="B25916" t="s">
        <v>2167</v>
      </c>
      <c r="C25916">
        <v>1924</v>
      </c>
      <c r="D25916">
        <v>3993760</v>
      </c>
    </row>
    <row r="25917" spans="1:4" x14ac:dyDescent="0.55000000000000004">
      <c r="A25917" t="s">
        <v>1698</v>
      </c>
      <c r="B25917" t="s">
        <v>2167</v>
      </c>
      <c r="C25917">
        <v>1925</v>
      </c>
      <c r="D25917">
        <v>4488400</v>
      </c>
    </row>
    <row r="25918" spans="1:4" x14ac:dyDescent="0.55000000000000004">
      <c r="A25918" t="s">
        <v>1698</v>
      </c>
      <c r="B25918" t="s">
        <v>2167</v>
      </c>
      <c r="C25918">
        <v>1926</v>
      </c>
      <c r="D25918">
        <v>4752208</v>
      </c>
    </row>
    <row r="25919" spans="1:4" x14ac:dyDescent="0.55000000000000004">
      <c r="A25919" t="s">
        <v>1698</v>
      </c>
      <c r="B25919" t="s">
        <v>2167</v>
      </c>
      <c r="C25919">
        <v>1927</v>
      </c>
      <c r="D25919">
        <v>4928080</v>
      </c>
    </row>
    <row r="25920" spans="1:4" x14ac:dyDescent="0.55000000000000004">
      <c r="A25920" t="s">
        <v>1698</v>
      </c>
      <c r="B25920" t="s">
        <v>2167</v>
      </c>
      <c r="C25920">
        <v>1928</v>
      </c>
      <c r="D25920">
        <v>4202608</v>
      </c>
    </row>
    <row r="25921" spans="1:4" x14ac:dyDescent="0.55000000000000004">
      <c r="A25921" t="s">
        <v>1698</v>
      </c>
      <c r="B25921" t="s">
        <v>2167</v>
      </c>
      <c r="C25921">
        <v>1929</v>
      </c>
      <c r="D25921">
        <v>4191616</v>
      </c>
    </row>
    <row r="25922" spans="1:4" x14ac:dyDescent="0.55000000000000004">
      <c r="A25922" t="s">
        <v>1698</v>
      </c>
      <c r="B25922" t="s">
        <v>2167</v>
      </c>
      <c r="C25922">
        <v>1930</v>
      </c>
      <c r="D25922">
        <v>4242912</v>
      </c>
    </row>
    <row r="25923" spans="1:4" x14ac:dyDescent="0.55000000000000004">
      <c r="A25923" t="s">
        <v>1698</v>
      </c>
      <c r="B25923" t="s">
        <v>2167</v>
      </c>
      <c r="C25923">
        <v>1931</v>
      </c>
      <c r="D25923">
        <v>3773920</v>
      </c>
    </row>
    <row r="25924" spans="1:4" x14ac:dyDescent="0.55000000000000004">
      <c r="A25924" t="s">
        <v>1698</v>
      </c>
      <c r="B25924" t="s">
        <v>2167</v>
      </c>
      <c r="C25924">
        <v>1932</v>
      </c>
      <c r="D25924">
        <v>3594384</v>
      </c>
    </row>
    <row r="25925" spans="1:4" x14ac:dyDescent="0.55000000000000004">
      <c r="A25925" t="s">
        <v>1698</v>
      </c>
      <c r="B25925" t="s">
        <v>2167</v>
      </c>
      <c r="C25925">
        <v>1933</v>
      </c>
      <c r="D25925">
        <v>4195280</v>
      </c>
    </row>
    <row r="25926" spans="1:4" x14ac:dyDescent="0.55000000000000004">
      <c r="A25926" t="s">
        <v>1698</v>
      </c>
      <c r="B25926" t="s">
        <v>2167</v>
      </c>
      <c r="C25926">
        <v>1934</v>
      </c>
      <c r="D25926">
        <v>4173296</v>
      </c>
    </row>
    <row r="25927" spans="1:4" x14ac:dyDescent="0.55000000000000004">
      <c r="A25927" t="s">
        <v>1698</v>
      </c>
      <c r="B25927" t="s">
        <v>2167</v>
      </c>
      <c r="C25927">
        <v>1935</v>
      </c>
      <c r="D25927">
        <v>4363824</v>
      </c>
    </row>
    <row r="25928" spans="1:4" x14ac:dyDescent="0.55000000000000004">
      <c r="A25928" t="s">
        <v>1698</v>
      </c>
      <c r="B25928" t="s">
        <v>2167</v>
      </c>
      <c r="C25928">
        <v>1936</v>
      </c>
      <c r="D25928">
        <v>4733888</v>
      </c>
    </row>
    <row r="25929" spans="1:4" x14ac:dyDescent="0.55000000000000004">
      <c r="A25929" t="s">
        <v>1698</v>
      </c>
      <c r="B25929" t="s">
        <v>2167</v>
      </c>
      <c r="C25929">
        <v>1937</v>
      </c>
      <c r="D25929">
        <v>5250512</v>
      </c>
    </row>
    <row r="25930" spans="1:4" x14ac:dyDescent="0.55000000000000004">
      <c r="A25930" t="s">
        <v>1698</v>
      </c>
      <c r="B25930" t="s">
        <v>2167</v>
      </c>
      <c r="C25930">
        <v>1938</v>
      </c>
      <c r="D25930">
        <v>5899040</v>
      </c>
    </row>
    <row r="25931" spans="1:4" x14ac:dyDescent="0.55000000000000004">
      <c r="A25931" t="s">
        <v>1698</v>
      </c>
      <c r="B25931" t="s">
        <v>2167</v>
      </c>
      <c r="C25931">
        <v>1939</v>
      </c>
      <c r="D25931">
        <v>7181440</v>
      </c>
    </row>
    <row r="25932" spans="1:4" x14ac:dyDescent="0.55000000000000004">
      <c r="A25932" t="s">
        <v>1698</v>
      </c>
      <c r="B25932" t="s">
        <v>2167</v>
      </c>
      <c r="C25932">
        <v>1940</v>
      </c>
      <c r="D25932">
        <v>7767680</v>
      </c>
    </row>
    <row r="25933" spans="1:4" x14ac:dyDescent="0.55000000000000004">
      <c r="A25933" t="s">
        <v>1698</v>
      </c>
      <c r="B25933" t="s">
        <v>2167</v>
      </c>
      <c r="C25933">
        <v>1941</v>
      </c>
      <c r="D25933">
        <v>7935362</v>
      </c>
    </row>
    <row r="25934" spans="1:4" x14ac:dyDescent="0.55000000000000004">
      <c r="A25934" t="s">
        <v>1698</v>
      </c>
      <c r="B25934" t="s">
        <v>2167</v>
      </c>
      <c r="C25934">
        <v>1942</v>
      </c>
      <c r="D25934">
        <v>6418406</v>
      </c>
    </row>
    <row r="25935" spans="1:4" x14ac:dyDescent="0.55000000000000004">
      <c r="A25935" t="s">
        <v>1698</v>
      </c>
      <c r="B25935" t="s">
        <v>2167</v>
      </c>
      <c r="C25935">
        <v>1943</v>
      </c>
      <c r="D25935">
        <v>6425409</v>
      </c>
    </row>
    <row r="25936" spans="1:4" x14ac:dyDescent="0.55000000000000004">
      <c r="A25936" t="s">
        <v>1698</v>
      </c>
      <c r="B25936" t="s">
        <v>2167</v>
      </c>
      <c r="C25936">
        <v>1944</v>
      </c>
      <c r="D25936">
        <v>4630315</v>
      </c>
    </row>
    <row r="25937" spans="1:4" x14ac:dyDescent="0.55000000000000004">
      <c r="A25937" t="s">
        <v>1698</v>
      </c>
      <c r="B25937" t="s">
        <v>2167</v>
      </c>
      <c r="C25937">
        <v>1945</v>
      </c>
      <c r="D25937">
        <v>2187408</v>
      </c>
    </row>
    <row r="25938" spans="1:4" x14ac:dyDescent="0.55000000000000004">
      <c r="A25938" t="s">
        <v>1698</v>
      </c>
      <c r="B25938" t="s">
        <v>2167</v>
      </c>
      <c r="C25938">
        <v>1946</v>
      </c>
      <c r="D25938">
        <v>2861584</v>
      </c>
    </row>
    <row r="25939" spans="1:4" x14ac:dyDescent="0.55000000000000004">
      <c r="A25939" t="s">
        <v>1698</v>
      </c>
      <c r="B25939" t="s">
        <v>2167</v>
      </c>
      <c r="C25939">
        <v>1947</v>
      </c>
      <c r="D25939">
        <v>3619259</v>
      </c>
    </row>
    <row r="25940" spans="1:4" x14ac:dyDescent="0.55000000000000004">
      <c r="A25940" t="s">
        <v>1698</v>
      </c>
      <c r="B25940" t="s">
        <v>2167</v>
      </c>
      <c r="C25940">
        <v>1948</v>
      </c>
      <c r="D25940">
        <v>4538746</v>
      </c>
    </row>
    <row r="25941" spans="1:4" x14ac:dyDescent="0.55000000000000004">
      <c r="A25941" t="s">
        <v>1698</v>
      </c>
      <c r="B25941" t="s">
        <v>2167</v>
      </c>
      <c r="C25941">
        <v>1949</v>
      </c>
      <c r="D25941">
        <v>4472556</v>
      </c>
    </row>
    <row r="25942" spans="1:4" x14ac:dyDescent="0.55000000000000004">
      <c r="A25942" t="s">
        <v>1698</v>
      </c>
      <c r="B25942" t="s">
        <v>2167</v>
      </c>
      <c r="C25942">
        <v>1950</v>
      </c>
      <c r="D25942">
        <v>3783573</v>
      </c>
    </row>
    <row r="25943" spans="1:4" x14ac:dyDescent="0.55000000000000004">
      <c r="A25943" t="s">
        <v>1698</v>
      </c>
      <c r="B25943" t="s">
        <v>2167</v>
      </c>
      <c r="C25943">
        <v>1951</v>
      </c>
      <c r="D25943">
        <v>4908185</v>
      </c>
    </row>
    <row r="25944" spans="1:4" x14ac:dyDescent="0.55000000000000004">
      <c r="A25944" t="s">
        <v>1698</v>
      </c>
      <c r="B25944" t="s">
        <v>2167</v>
      </c>
      <c r="C25944">
        <v>1952</v>
      </c>
      <c r="D25944">
        <v>6391866</v>
      </c>
    </row>
    <row r="25945" spans="1:4" x14ac:dyDescent="0.55000000000000004">
      <c r="A25945" t="s">
        <v>1698</v>
      </c>
      <c r="B25945" t="s">
        <v>2167</v>
      </c>
      <c r="C25945">
        <v>1953</v>
      </c>
      <c r="D25945">
        <v>6472178</v>
      </c>
    </row>
    <row r="25946" spans="1:4" x14ac:dyDescent="0.55000000000000004">
      <c r="A25946" t="s">
        <v>1698</v>
      </c>
      <c r="B25946" t="s">
        <v>2167</v>
      </c>
      <c r="C25946">
        <v>1954</v>
      </c>
      <c r="D25946">
        <v>6486776</v>
      </c>
    </row>
    <row r="25947" spans="1:4" x14ac:dyDescent="0.55000000000000004">
      <c r="A25947" t="s">
        <v>1698</v>
      </c>
      <c r="B25947" t="s">
        <v>2167</v>
      </c>
      <c r="C25947">
        <v>1955</v>
      </c>
      <c r="D25947">
        <v>7197383</v>
      </c>
    </row>
    <row r="25948" spans="1:4" x14ac:dyDescent="0.55000000000000004">
      <c r="A25948" t="s">
        <v>1698</v>
      </c>
      <c r="B25948" t="s">
        <v>2167</v>
      </c>
      <c r="C25948">
        <v>1956</v>
      </c>
      <c r="D25948">
        <v>7684834</v>
      </c>
    </row>
    <row r="25949" spans="1:4" x14ac:dyDescent="0.55000000000000004">
      <c r="A25949" t="s">
        <v>1698</v>
      </c>
      <c r="B25949" t="s">
        <v>2167</v>
      </c>
      <c r="C25949">
        <v>1957</v>
      </c>
      <c r="D25949">
        <v>8182938.5</v>
      </c>
    </row>
    <row r="25950" spans="1:4" x14ac:dyDescent="0.55000000000000004">
      <c r="A25950" t="s">
        <v>1698</v>
      </c>
      <c r="B25950" t="s">
        <v>2167</v>
      </c>
      <c r="C25950">
        <v>1958</v>
      </c>
      <c r="D25950">
        <v>9569933</v>
      </c>
    </row>
    <row r="25951" spans="1:4" x14ac:dyDescent="0.55000000000000004">
      <c r="A25951" t="s">
        <v>1698</v>
      </c>
      <c r="B25951" t="s">
        <v>2167</v>
      </c>
      <c r="C25951">
        <v>1959</v>
      </c>
      <c r="D25951">
        <v>10991355</v>
      </c>
    </row>
    <row r="25952" spans="1:4" x14ac:dyDescent="0.55000000000000004">
      <c r="A25952" t="s">
        <v>1698</v>
      </c>
      <c r="B25952" t="s">
        <v>2167</v>
      </c>
      <c r="C25952">
        <v>1960</v>
      </c>
      <c r="D25952">
        <v>11873904</v>
      </c>
    </row>
    <row r="25953" spans="1:4" x14ac:dyDescent="0.55000000000000004">
      <c r="A25953" t="s">
        <v>1698</v>
      </c>
      <c r="B25953" t="s">
        <v>2167</v>
      </c>
      <c r="C25953">
        <v>1961</v>
      </c>
      <c r="D25953">
        <v>12528672</v>
      </c>
    </row>
    <row r="25954" spans="1:4" x14ac:dyDescent="0.55000000000000004">
      <c r="A25954" t="s">
        <v>1698</v>
      </c>
      <c r="B25954" t="s">
        <v>2167</v>
      </c>
      <c r="C25954">
        <v>1962</v>
      </c>
      <c r="D25954">
        <v>14164804</v>
      </c>
    </row>
    <row r="25955" spans="1:4" x14ac:dyDescent="0.55000000000000004">
      <c r="A25955" t="s">
        <v>1698</v>
      </c>
      <c r="B25955" t="s">
        <v>2167</v>
      </c>
      <c r="C25955">
        <v>1963</v>
      </c>
      <c r="D25955">
        <v>15108601</v>
      </c>
    </row>
    <row r="25956" spans="1:4" x14ac:dyDescent="0.55000000000000004">
      <c r="A25956" t="s">
        <v>1698</v>
      </c>
      <c r="B25956" t="s">
        <v>2167</v>
      </c>
      <c r="C25956">
        <v>1964</v>
      </c>
      <c r="D25956">
        <v>16907178</v>
      </c>
    </row>
    <row r="25957" spans="1:4" x14ac:dyDescent="0.55000000000000004">
      <c r="A25957" t="s">
        <v>1698</v>
      </c>
      <c r="B25957" t="s">
        <v>2167</v>
      </c>
      <c r="C25957">
        <v>1965</v>
      </c>
      <c r="D25957">
        <v>17844806</v>
      </c>
    </row>
    <row r="25958" spans="1:4" x14ac:dyDescent="0.55000000000000004">
      <c r="A25958" t="s">
        <v>1698</v>
      </c>
      <c r="B25958" t="s">
        <v>2167</v>
      </c>
      <c r="C25958">
        <v>1966</v>
      </c>
      <c r="D25958">
        <v>19461588</v>
      </c>
    </row>
    <row r="25959" spans="1:4" x14ac:dyDescent="0.55000000000000004">
      <c r="A25959" t="s">
        <v>1698</v>
      </c>
      <c r="B25959" t="s">
        <v>2167</v>
      </c>
      <c r="C25959">
        <v>1967</v>
      </c>
      <c r="D25959">
        <v>21969916</v>
      </c>
    </row>
    <row r="25960" spans="1:4" x14ac:dyDescent="0.55000000000000004">
      <c r="A25960" t="s">
        <v>1698</v>
      </c>
      <c r="B25960" t="s">
        <v>2167</v>
      </c>
      <c r="C25960">
        <v>1968</v>
      </c>
      <c r="D25960">
        <v>24140614</v>
      </c>
    </row>
    <row r="25961" spans="1:4" x14ac:dyDescent="0.55000000000000004">
      <c r="A25961" t="s">
        <v>1698</v>
      </c>
      <c r="B25961" t="s">
        <v>2167</v>
      </c>
      <c r="C25961">
        <v>1969</v>
      </c>
      <c r="D25961">
        <v>26290996</v>
      </c>
    </row>
    <row r="25962" spans="1:4" x14ac:dyDescent="0.55000000000000004">
      <c r="A25962" t="s">
        <v>1698</v>
      </c>
      <c r="B25962" t="s">
        <v>2167</v>
      </c>
      <c r="C25962">
        <v>1970</v>
      </c>
      <c r="D25962">
        <v>28734026</v>
      </c>
    </row>
    <row r="25963" spans="1:4" x14ac:dyDescent="0.55000000000000004">
      <c r="A25963" t="s">
        <v>1698</v>
      </c>
      <c r="B25963" t="s">
        <v>2167</v>
      </c>
      <c r="C25963">
        <v>1971</v>
      </c>
      <c r="D25963">
        <v>31474938</v>
      </c>
    </row>
    <row r="25964" spans="1:4" x14ac:dyDescent="0.55000000000000004">
      <c r="A25964" t="s">
        <v>1698</v>
      </c>
      <c r="B25964" t="s">
        <v>2167</v>
      </c>
      <c r="C25964">
        <v>1972</v>
      </c>
      <c r="D25964">
        <v>35871812</v>
      </c>
    </row>
    <row r="25965" spans="1:4" x14ac:dyDescent="0.55000000000000004">
      <c r="A25965" t="s">
        <v>1698</v>
      </c>
      <c r="B25965" t="s">
        <v>2167</v>
      </c>
      <c r="C25965">
        <v>1973</v>
      </c>
      <c r="D25965">
        <v>40244864</v>
      </c>
    </row>
    <row r="25966" spans="1:4" x14ac:dyDescent="0.55000000000000004">
      <c r="A25966" t="s">
        <v>1698</v>
      </c>
      <c r="B25966" t="s">
        <v>2167</v>
      </c>
      <c r="C25966">
        <v>1974</v>
      </c>
      <c r="D25966">
        <v>39309716</v>
      </c>
    </row>
    <row r="25967" spans="1:4" x14ac:dyDescent="0.55000000000000004">
      <c r="A25967" t="s">
        <v>1698</v>
      </c>
      <c r="B25967" t="s">
        <v>2167</v>
      </c>
      <c r="C25967">
        <v>1975</v>
      </c>
      <c r="D25967">
        <v>43454064</v>
      </c>
    </row>
    <row r="25968" spans="1:4" x14ac:dyDescent="0.55000000000000004">
      <c r="A25968" t="s">
        <v>1698</v>
      </c>
      <c r="B25968" t="s">
        <v>2167</v>
      </c>
      <c r="C25968">
        <v>1976</v>
      </c>
      <c r="D25968">
        <v>56100036</v>
      </c>
    </row>
    <row r="25969" spans="1:4" x14ac:dyDescent="0.55000000000000004">
      <c r="A25969" t="s">
        <v>1698</v>
      </c>
      <c r="B25969" t="s">
        <v>2167</v>
      </c>
      <c r="C25969">
        <v>1977</v>
      </c>
      <c r="D25969">
        <v>61129988</v>
      </c>
    </row>
    <row r="25970" spans="1:4" x14ac:dyDescent="0.55000000000000004">
      <c r="A25970" t="s">
        <v>1698</v>
      </c>
      <c r="B25970" t="s">
        <v>2167</v>
      </c>
      <c r="C25970">
        <v>1978</v>
      </c>
      <c r="D25970">
        <v>71027624</v>
      </c>
    </row>
    <row r="25971" spans="1:4" x14ac:dyDescent="0.55000000000000004">
      <c r="A25971" t="s">
        <v>1698</v>
      </c>
      <c r="B25971" t="s">
        <v>2167</v>
      </c>
      <c r="C25971">
        <v>1979</v>
      </c>
      <c r="D25971">
        <v>75765810</v>
      </c>
    </row>
    <row r="25972" spans="1:4" x14ac:dyDescent="0.55000000000000004">
      <c r="A25972" t="s">
        <v>1698</v>
      </c>
      <c r="B25972" t="s">
        <v>2167</v>
      </c>
      <c r="C25972">
        <v>1980</v>
      </c>
      <c r="D25972">
        <v>83514630</v>
      </c>
    </row>
    <row r="25973" spans="1:4" x14ac:dyDescent="0.55000000000000004">
      <c r="A25973" t="s">
        <v>1698</v>
      </c>
      <c r="B25973" t="s">
        <v>2167</v>
      </c>
      <c r="C25973">
        <v>1981</v>
      </c>
      <c r="D25973">
        <v>75051900</v>
      </c>
    </row>
    <row r="25974" spans="1:4" x14ac:dyDescent="0.55000000000000004">
      <c r="A25974" t="s">
        <v>1698</v>
      </c>
      <c r="B25974" t="s">
        <v>2167</v>
      </c>
      <c r="C25974">
        <v>1982</v>
      </c>
      <c r="D25974">
        <v>70034650</v>
      </c>
    </row>
    <row r="25975" spans="1:4" x14ac:dyDescent="0.55000000000000004">
      <c r="A25975" t="s">
        <v>1698</v>
      </c>
      <c r="B25975" t="s">
        <v>2167</v>
      </c>
      <c r="C25975">
        <v>1983</v>
      </c>
      <c r="D25975">
        <v>76553360</v>
      </c>
    </row>
    <row r="25976" spans="1:4" x14ac:dyDescent="0.55000000000000004">
      <c r="A25976" t="s">
        <v>1698</v>
      </c>
      <c r="B25976" t="s">
        <v>2167</v>
      </c>
      <c r="C25976">
        <v>1984</v>
      </c>
      <c r="D25976">
        <v>77606270</v>
      </c>
    </row>
    <row r="25977" spans="1:4" x14ac:dyDescent="0.55000000000000004">
      <c r="A25977" t="s">
        <v>1698</v>
      </c>
      <c r="B25977" t="s">
        <v>2167</v>
      </c>
      <c r="C25977">
        <v>1985</v>
      </c>
      <c r="D25977">
        <v>76449160</v>
      </c>
    </row>
    <row r="25978" spans="1:4" x14ac:dyDescent="0.55000000000000004">
      <c r="A25978" t="s">
        <v>1698</v>
      </c>
      <c r="B25978" t="s">
        <v>2167</v>
      </c>
      <c r="C25978">
        <v>1986</v>
      </c>
      <c r="D25978">
        <v>86161976</v>
      </c>
    </row>
    <row r="25979" spans="1:4" x14ac:dyDescent="0.55000000000000004">
      <c r="A25979" t="s">
        <v>1698</v>
      </c>
      <c r="B25979" t="s">
        <v>2167</v>
      </c>
      <c r="C25979">
        <v>1987</v>
      </c>
      <c r="D25979">
        <v>90519460</v>
      </c>
    </row>
    <row r="25980" spans="1:4" x14ac:dyDescent="0.55000000000000004">
      <c r="A25980" t="s">
        <v>1698</v>
      </c>
      <c r="B25980" t="s">
        <v>2167</v>
      </c>
      <c r="C25980">
        <v>1988</v>
      </c>
      <c r="D25980">
        <v>106379700</v>
      </c>
    </row>
    <row r="25981" spans="1:4" x14ac:dyDescent="0.55000000000000004">
      <c r="A25981" t="s">
        <v>1698</v>
      </c>
      <c r="B25981" t="s">
        <v>2167</v>
      </c>
      <c r="C25981">
        <v>1989</v>
      </c>
      <c r="D25981">
        <v>115009890</v>
      </c>
    </row>
    <row r="25982" spans="1:4" x14ac:dyDescent="0.55000000000000004">
      <c r="A25982" t="s">
        <v>1698</v>
      </c>
      <c r="B25982" t="s">
        <v>2167</v>
      </c>
      <c r="C25982">
        <v>1990</v>
      </c>
      <c r="D25982">
        <v>124258000</v>
      </c>
    </row>
    <row r="25983" spans="1:4" x14ac:dyDescent="0.55000000000000004">
      <c r="A25983" t="s">
        <v>1698</v>
      </c>
      <c r="B25983" t="s">
        <v>2167</v>
      </c>
      <c r="C25983">
        <v>1991</v>
      </c>
      <c r="D25983">
        <v>133631000</v>
      </c>
    </row>
    <row r="25984" spans="1:4" x14ac:dyDescent="0.55000000000000004">
      <c r="A25984" t="s">
        <v>1698</v>
      </c>
      <c r="B25984" t="s">
        <v>2167</v>
      </c>
      <c r="C25984">
        <v>1992</v>
      </c>
      <c r="D25984">
        <v>142432000</v>
      </c>
    </row>
    <row r="25985" spans="1:4" x14ac:dyDescent="0.55000000000000004">
      <c r="A25985" t="s">
        <v>1698</v>
      </c>
      <c r="B25985" t="s">
        <v>2167</v>
      </c>
      <c r="C25985">
        <v>1993</v>
      </c>
      <c r="D25985">
        <v>154046000</v>
      </c>
    </row>
    <row r="25986" spans="1:4" x14ac:dyDescent="0.55000000000000004">
      <c r="A25986" t="s">
        <v>1698</v>
      </c>
      <c r="B25986" t="s">
        <v>2167</v>
      </c>
      <c r="C25986">
        <v>1994</v>
      </c>
      <c r="D25986">
        <v>161564000</v>
      </c>
    </row>
    <row r="25987" spans="1:4" x14ac:dyDescent="0.55000000000000004">
      <c r="A25987" t="s">
        <v>1698</v>
      </c>
      <c r="B25987" t="s">
        <v>2167</v>
      </c>
      <c r="C25987">
        <v>1995</v>
      </c>
      <c r="D25987">
        <v>170064000</v>
      </c>
    </row>
    <row r="25988" spans="1:4" x14ac:dyDescent="0.55000000000000004">
      <c r="A25988" t="s">
        <v>1698</v>
      </c>
      <c r="B25988" t="s">
        <v>2167</v>
      </c>
      <c r="C25988">
        <v>1996</v>
      </c>
      <c r="D25988">
        <v>178059000</v>
      </c>
    </row>
    <row r="25989" spans="1:4" x14ac:dyDescent="0.55000000000000004">
      <c r="A25989" t="s">
        <v>1698</v>
      </c>
      <c r="B25989" t="s">
        <v>2167</v>
      </c>
      <c r="C25989">
        <v>1997</v>
      </c>
      <c r="D25989">
        <v>190782000</v>
      </c>
    </row>
    <row r="25990" spans="1:4" x14ac:dyDescent="0.55000000000000004">
      <c r="A25990" t="s">
        <v>1698</v>
      </c>
      <c r="B25990" t="s">
        <v>2167</v>
      </c>
      <c r="C25990">
        <v>1998</v>
      </c>
      <c r="D25990">
        <v>200546000</v>
      </c>
    </row>
    <row r="25991" spans="1:4" x14ac:dyDescent="0.55000000000000004">
      <c r="A25991" t="s">
        <v>1698</v>
      </c>
      <c r="B25991" t="s">
        <v>2167</v>
      </c>
      <c r="C25991">
        <v>1999</v>
      </c>
      <c r="D25991">
        <v>208022990</v>
      </c>
    </row>
    <row r="25992" spans="1:4" x14ac:dyDescent="0.55000000000000004">
      <c r="A25992" t="s">
        <v>1698</v>
      </c>
      <c r="B25992" t="s">
        <v>2167</v>
      </c>
      <c r="C25992">
        <v>2000</v>
      </c>
      <c r="D25992">
        <v>226934000</v>
      </c>
    </row>
    <row r="25993" spans="1:4" x14ac:dyDescent="0.55000000000000004">
      <c r="A25993" t="s">
        <v>1698</v>
      </c>
      <c r="B25993" t="s">
        <v>2167</v>
      </c>
      <c r="C25993">
        <v>2001</v>
      </c>
      <c r="D25993">
        <v>231430990</v>
      </c>
    </row>
    <row r="25994" spans="1:4" x14ac:dyDescent="0.55000000000000004">
      <c r="A25994" t="s">
        <v>1698</v>
      </c>
      <c r="B25994" t="s">
        <v>2167</v>
      </c>
      <c r="C25994">
        <v>2002</v>
      </c>
      <c r="D25994">
        <v>238567000</v>
      </c>
    </row>
    <row r="25995" spans="1:4" x14ac:dyDescent="0.55000000000000004">
      <c r="A25995" t="s">
        <v>1698</v>
      </c>
      <c r="B25995" t="s">
        <v>2167</v>
      </c>
      <c r="C25995">
        <v>2003</v>
      </c>
      <c r="D25995">
        <v>249129000</v>
      </c>
    </row>
    <row r="25996" spans="1:4" x14ac:dyDescent="0.55000000000000004">
      <c r="A25996" t="s">
        <v>1698</v>
      </c>
      <c r="B25996" t="s">
        <v>2167</v>
      </c>
      <c r="C25996">
        <v>2004</v>
      </c>
      <c r="D25996">
        <v>259367000</v>
      </c>
    </row>
    <row r="25997" spans="1:4" x14ac:dyDescent="0.55000000000000004">
      <c r="A25997" t="s">
        <v>1698</v>
      </c>
      <c r="B25997" t="s">
        <v>2167</v>
      </c>
      <c r="C25997">
        <v>2005</v>
      </c>
      <c r="D25997">
        <v>266888000</v>
      </c>
    </row>
    <row r="25998" spans="1:4" x14ac:dyDescent="0.55000000000000004">
      <c r="A25998" t="s">
        <v>1698</v>
      </c>
      <c r="B25998" t="s">
        <v>2167</v>
      </c>
      <c r="C25998">
        <v>2006</v>
      </c>
      <c r="D25998">
        <v>276552000</v>
      </c>
    </row>
    <row r="25999" spans="1:4" x14ac:dyDescent="0.55000000000000004">
      <c r="A25999" t="s">
        <v>1698</v>
      </c>
      <c r="B25999" t="s">
        <v>2167</v>
      </c>
      <c r="C25999">
        <v>2007</v>
      </c>
      <c r="D25999">
        <v>280080000</v>
      </c>
    </row>
    <row r="26000" spans="1:4" x14ac:dyDescent="0.55000000000000004">
      <c r="A26000" t="s">
        <v>1698</v>
      </c>
      <c r="B26000" t="s">
        <v>2167</v>
      </c>
      <c r="C26000">
        <v>2008</v>
      </c>
      <c r="D26000">
        <v>266975000</v>
      </c>
    </row>
    <row r="26001" spans="1:4" x14ac:dyDescent="0.55000000000000004">
      <c r="A26001" t="s">
        <v>1698</v>
      </c>
      <c r="B26001" t="s">
        <v>2167</v>
      </c>
      <c r="C26001">
        <v>2009</v>
      </c>
      <c r="D26001">
        <v>253028000</v>
      </c>
    </row>
    <row r="26002" spans="1:4" x14ac:dyDescent="0.55000000000000004">
      <c r="A26002" t="s">
        <v>1698</v>
      </c>
      <c r="B26002" t="s">
        <v>2167</v>
      </c>
      <c r="C26002">
        <v>2010</v>
      </c>
      <c r="D26002">
        <v>270717980</v>
      </c>
    </row>
    <row r="26003" spans="1:4" x14ac:dyDescent="0.55000000000000004">
      <c r="A26003" t="s">
        <v>1698</v>
      </c>
      <c r="B26003" t="s">
        <v>2167</v>
      </c>
      <c r="C26003">
        <v>2011</v>
      </c>
      <c r="D26003">
        <v>276771000</v>
      </c>
    </row>
    <row r="26004" spans="1:4" x14ac:dyDescent="0.55000000000000004">
      <c r="A26004" t="s">
        <v>1698</v>
      </c>
      <c r="B26004" t="s">
        <v>2167</v>
      </c>
      <c r="C26004">
        <v>2012</v>
      </c>
      <c r="D26004">
        <v>273282020</v>
      </c>
    </row>
    <row r="26005" spans="1:4" x14ac:dyDescent="0.55000000000000004">
      <c r="A26005" t="s">
        <v>1698</v>
      </c>
      <c r="B26005" t="s">
        <v>2167</v>
      </c>
      <c r="C26005">
        <v>2013</v>
      </c>
      <c r="D26005">
        <v>274576000</v>
      </c>
    </row>
    <row r="26006" spans="1:4" x14ac:dyDescent="0.55000000000000004">
      <c r="A26006" t="s">
        <v>1698</v>
      </c>
      <c r="B26006" t="s">
        <v>2167</v>
      </c>
      <c r="C26006">
        <v>2014</v>
      </c>
      <c r="D26006">
        <v>276959000</v>
      </c>
    </row>
    <row r="26007" spans="1:4" x14ac:dyDescent="0.55000000000000004">
      <c r="A26007" t="s">
        <v>1698</v>
      </c>
      <c r="B26007" t="s">
        <v>2167</v>
      </c>
      <c r="C26007">
        <v>2015</v>
      </c>
      <c r="D26007">
        <v>276264000</v>
      </c>
    </row>
    <row r="26008" spans="1:4" x14ac:dyDescent="0.55000000000000004">
      <c r="A26008" t="s">
        <v>1698</v>
      </c>
      <c r="B26008" t="s">
        <v>2167</v>
      </c>
      <c r="C26008">
        <v>2016</v>
      </c>
      <c r="D26008">
        <v>280197000</v>
      </c>
    </row>
    <row r="26009" spans="1:4" x14ac:dyDescent="0.55000000000000004">
      <c r="A26009" t="s">
        <v>1698</v>
      </c>
      <c r="B26009" t="s">
        <v>2167</v>
      </c>
      <c r="C26009">
        <v>2017</v>
      </c>
      <c r="D26009">
        <v>285736000</v>
      </c>
    </row>
    <row r="26010" spans="1:4" x14ac:dyDescent="0.55000000000000004">
      <c r="A26010" t="s">
        <v>1698</v>
      </c>
      <c r="B26010" t="s">
        <v>2167</v>
      </c>
      <c r="C26010">
        <v>2018</v>
      </c>
      <c r="D26010">
        <v>284151000</v>
      </c>
    </row>
    <row r="26011" spans="1:4" x14ac:dyDescent="0.55000000000000004">
      <c r="A26011" t="s">
        <v>1698</v>
      </c>
      <c r="B26011" t="s">
        <v>2167</v>
      </c>
      <c r="C26011">
        <v>2019</v>
      </c>
      <c r="D26011">
        <v>274704000</v>
      </c>
    </row>
    <row r="26012" spans="1:4" x14ac:dyDescent="0.55000000000000004">
      <c r="A26012" t="s">
        <v>1698</v>
      </c>
      <c r="B26012" t="s">
        <v>2167</v>
      </c>
      <c r="C26012">
        <v>2020</v>
      </c>
      <c r="D26012">
        <v>272464200</v>
      </c>
    </row>
    <row r="26013" spans="1:4" x14ac:dyDescent="0.55000000000000004">
      <c r="A26013" t="s">
        <v>1698</v>
      </c>
      <c r="B26013" t="s">
        <v>2167</v>
      </c>
      <c r="C26013">
        <v>2021</v>
      </c>
      <c r="D26013">
        <v>283820930</v>
      </c>
    </row>
    <row r="26014" spans="1:4" x14ac:dyDescent="0.55000000000000004">
      <c r="A26014" t="s">
        <v>1698</v>
      </c>
      <c r="B26014" t="s">
        <v>2167</v>
      </c>
      <c r="C26014">
        <v>2022</v>
      </c>
      <c r="D26014">
        <v>273988830</v>
      </c>
    </row>
    <row r="26015" spans="1:4" x14ac:dyDescent="0.55000000000000004">
      <c r="A26015" t="s">
        <v>1698</v>
      </c>
      <c r="B26015" t="s">
        <v>2167</v>
      </c>
      <c r="C26015">
        <v>2023</v>
      </c>
      <c r="D26015">
        <v>267126800</v>
      </c>
    </row>
    <row r="26016" spans="1:4" x14ac:dyDescent="0.55000000000000004">
      <c r="A26016" t="s">
        <v>1698</v>
      </c>
      <c r="B26016" t="s">
        <v>2167</v>
      </c>
      <c r="C26016">
        <v>2024</v>
      </c>
      <c r="D26016">
        <v>262344820</v>
      </c>
    </row>
    <row r="26017" spans="1:4" x14ac:dyDescent="0.55000000000000004">
      <c r="A26017" t="s">
        <v>188</v>
      </c>
      <c r="B26017" t="s">
        <v>2168</v>
      </c>
      <c r="C26017">
        <v>1830</v>
      </c>
      <c r="D26017">
        <v>60</v>
      </c>
    </row>
    <row r="26018" spans="1:4" x14ac:dyDescent="0.55000000000000004">
      <c r="A26018" t="s">
        <v>188</v>
      </c>
      <c r="B26018" t="s">
        <v>2168</v>
      </c>
      <c r="C26018">
        <v>1831</v>
      </c>
      <c r="D26018">
        <v>72</v>
      </c>
    </row>
    <row r="26019" spans="1:4" x14ac:dyDescent="0.55000000000000004">
      <c r="A26019" t="s">
        <v>188</v>
      </c>
      <c r="B26019" t="s">
        <v>2168</v>
      </c>
      <c r="C26019">
        <v>1832</v>
      </c>
      <c r="D26019">
        <v>48</v>
      </c>
    </row>
    <row r="26020" spans="1:4" x14ac:dyDescent="0.55000000000000004">
      <c r="A26020" t="s">
        <v>188</v>
      </c>
      <c r="B26020" t="s">
        <v>2168</v>
      </c>
      <c r="C26020">
        <v>1833</v>
      </c>
      <c r="D26020">
        <v>60</v>
      </c>
    </row>
    <row r="26021" spans="1:4" x14ac:dyDescent="0.55000000000000004">
      <c r="A26021" t="s">
        <v>188</v>
      </c>
      <c r="B26021" t="s">
        <v>2168</v>
      </c>
      <c r="C26021">
        <v>1850</v>
      </c>
      <c r="D26021">
        <v>371</v>
      </c>
    </row>
    <row r="26022" spans="1:4" x14ac:dyDescent="0.55000000000000004">
      <c r="A26022" t="s">
        <v>188</v>
      </c>
      <c r="B26022" t="s">
        <v>2168</v>
      </c>
      <c r="C26022">
        <v>1855</v>
      </c>
      <c r="D26022">
        <v>1126</v>
      </c>
    </row>
    <row r="26023" spans="1:4" x14ac:dyDescent="0.55000000000000004">
      <c r="A26023" t="s">
        <v>188</v>
      </c>
      <c r="B26023" t="s">
        <v>2168</v>
      </c>
      <c r="C26023">
        <v>1858</v>
      </c>
      <c r="D26023">
        <v>1582</v>
      </c>
    </row>
    <row r="26024" spans="1:4" x14ac:dyDescent="0.55000000000000004">
      <c r="A26024" t="s">
        <v>188</v>
      </c>
      <c r="B26024" t="s">
        <v>2168</v>
      </c>
      <c r="C26024">
        <v>1859</v>
      </c>
      <c r="D26024">
        <v>1678</v>
      </c>
    </row>
    <row r="26025" spans="1:4" x14ac:dyDescent="0.55000000000000004">
      <c r="A26025" t="s">
        <v>188</v>
      </c>
      <c r="B26025" t="s">
        <v>2168</v>
      </c>
      <c r="C26025">
        <v>1860</v>
      </c>
      <c r="D26025">
        <v>2217</v>
      </c>
    </row>
    <row r="26026" spans="1:4" x14ac:dyDescent="0.55000000000000004">
      <c r="A26026" t="s">
        <v>188</v>
      </c>
      <c r="B26026" t="s">
        <v>2168</v>
      </c>
      <c r="C26026">
        <v>1861</v>
      </c>
      <c r="D26026">
        <v>2816</v>
      </c>
    </row>
    <row r="26027" spans="1:4" x14ac:dyDescent="0.55000000000000004">
      <c r="A26027" t="s">
        <v>188</v>
      </c>
      <c r="B26027" t="s">
        <v>2168</v>
      </c>
      <c r="C26027">
        <v>1862</v>
      </c>
      <c r="D26027">
        <v>2540</v>
      </c>
    </row>
    <row r="26028" spans="1:4" x14ac:dyDescent="0.55000000000000004">
      <c r="A26028" t="s">
        <v>188</v>
      </c>
      <c r="B26028" t="s">
        <v>2168</v>
      </c>
      <c r="C26028">
        <v>1863</v>
      </c>
      <c r="D26028">
        <v>2660</v>
      </c>
    </row>
    <row r="26029" spans="1:4" x14ac:dyDescent="0.55000000000000004">
      <c r="A26029" t="s">
        <v>188</v>
      </c>
      <c r="B26029" t="s">
        <v>2168</v>
      </c>
      <c r="C26029">
        <v>1864</v>
      </c>
      <c r="D26029">
        <v>2984</v>
      </c>
    </row>
    <row r="26030" spans="1:4" x14ac:dyDescent="0.55000000000000004">
      <c r="A26030" t="s">
        <v>188</v>
      </c>
      <c r="B26030" t="s">
        <v>2168</v>
      </c>
      <c r="C26030">
        <v>1865</v>
      </c>
      <c r="D26030">
        <v>2852</v>
      </c>
    </row>
    <row r="26031" spans="1:4" x14ac:dyDescent="0.55000000000000004">
      <c r="A26031" t="s">
        <v>188</v>
      </c>
      <c r="B26031" t="s">
        <v>2168</v>
      </c>
      <c r="C26031">
        <v>1866</v>
      </c>
      <c r="D26031">
        <v>9011</v>
      </c>
    </row>
    <row r="26032" spans="1:4" x14ac:dyDescent="0.55000000000000004">
      <c r="A26032" t="s">
        <v>188</v>
      </c>
      <c r="B26032" t="s">
        <v>2168</v>
      </c>
      <c r="C26032">
        <v>1867</v>
      </c>
      <c r="D26032">
        <v>10341</v>
      </c>
    </row>
    <row r="26033" spans="1:4" x14ac:dyDescent="0.55000000000000004">
      <c r="A26033" t="s">
        <v>188</v>
      </c>
      <c r="B26033" t="s">
        <v>2168</v>
      </c>
      <c r="C26033">
        <v>1868</v>
      </c>
      <c r="D26033">
        <v>8603</v>
      </c>
    </row>
    <row r="26034" spans="1:4" x14ac:dyDescent="0.55000000000000004">
      <c r="A26034" t="s">
        <v>188</v>
      </c>
      <c r="B26034" t="s">
        <v>2168</v>
      </c>
      <c r="C26034">
        <v>1869</v>
      </c>
      <c r="D26034">
        <v>11671</v>
      </c>
    </row>
    <row r="26035" spans="1:4" x14ac:dyDescent="0.55000000000000004">
      <c r="A26035" t="s">
        <v>188</v>
      </c>
      <c r="B26035" t="s">
        <v>2168</v>
      </c>
      <c r="C26035">
        <v>1870</v>
      </c>
      <c r="D26035">
        <v>12665</v>
      </c>
    </row>
    <row r="26036" spans="1:4" x14ac:dyDescent="0.55000000000000004">
      <c r="A26036" t="s">
        <v>188</v>
      </c>
      <c r="B26036" t="s">
        <v>2168</v>
      </c>
      <c r="C26036">
        <v>1871</v>
      </c>
      <c r="D26036">
        <v>17099</v>
      </c>
    </row>
    <row r="26037" spans="1:4" x14ac:dyDescent="0.55000000000000004">
      <c r="A26037" t="s">
        <v>188</v>
      </c>
      <c r="B26037" t="s">
        <v>2168</v>
      </c>
      <c r="C26037">
        <v>1872</v>
      </c>
      <c r="D26037">
        <v>17554</v>
      </c>
    </row>
    <row r="26038" spans="1:4" x14ac:dyDescent="0.55000000000000004">
      <c r="A26038" t="s">
        <v>188</v>
      </c>
      <c r="B26038" t="s">
        <v>2168</v>
      </c>
      <c r="C26038">
        <v>1873</v>
      </c>
      <c r="D26038">
        <v>16476</v>
      </c>
    </row>
    <row r="26039" spans="1:4" x14ac:dyDescent="0.55000000000000004">
      <c r="A26039" t="s">
        <v>188</v>
      </c>
      <c r="B26039" t="s">
        <v>2168</v>
      </c>
      <c r="C26039">
        <v>1874</v>
      </c>
      <c r="D26039">
        <v>19998</v>
      </c>
    </row>
    <row r="26040" spans="1:4" x14ac:dyDescent="0.55000000000000004">
      <c r="A26040" t="s">
        <v>188</v>
      </c>
      <c r="B26040" t="s">
        <v>2168</v>
      </c>
      <c r="C26040">
        <v>1875</v>
      </c>
      <c r="D26040">
        <v>23018</v>
      </c>
    </row>
    <row r="26041" spans="1:4" x14ac:dyDescent="0.55000000000000004">
      <c r="A26041" t="s">
        <v>188</v>
      </c>
      <c r="B26041" t="s">
        <v>2168</v>
      </c>
      <c r="C26041">
        <v>1876</v>
      </c>
      <c r="D26041">
        <v>28578</v>
      </c>
    </row>
    <row r="26042" spans="1:4" x14ac:dyDescent="0.55000000000000004">
      <c r="A26042" t="s">
        <v>188</v>
      </c>
      <c r="B26042" t="s">
        <v>2168</v>
      </c>
      <c r="C26042">
        <v>1877</v>
      </c>
      <c r="D26042">
        <v>29165</v>
      </c>
    </row>
    <row r="26043" spans="1:4" x14ac:dyDescent="0.55000000000000004">
      <c r="A26043" t="s">
        <v>188</v>
      </c>
      <c r="B26043" t="s">
        <v>2168</v>
      </c>
      <c r="C26043">
        <v>1878</v>
      </c>
      <c r="D26043">
        <v>38115</v>
      </c>
    </row>
    <row r="26044" spans="1:4" x14ac:dyDescent="0.55000000000000004">
      <c r="A26044" t="s">
        <v>188</v>
      </c>
      <c r="B26044" t="s">
        <v>2168</v>
      </c>
      <c r="C26044">
        <v>1879</v>
      </c>
      <c r="D26044">
        <v>39110</v>
      </c>
    </row>
    <row r="26045" spans="1:4" x14ac:dyDescent="0.55000000000000004">
      <c r="A26045" t="s">
        <v>188</v>
      </c>
      <c r="B26045" t="s">
        <v>2168</v>
      </c>
      <c r="C26045">
        <v>1880</v>
      </c>
      <c r="D26045">
        <v>45880</v>
      </c>
    </row>
    <row r="26046" spans="1:4" x14ac:dyDescent="0.55000000000000004">
      <c r="A26046" t="s">
        <v>188</v>
      </c>
      <c r="B26046" t="s">
        <v>2168</v>
      </c>
      <c r="C26046">
        <v>1881</v>
      </c>
      <c r="D26046">
        <v>48324</v>
      </c>
    </row>
    <row r="26047" spans="1:4" x14ac:dyDescent="0.55000000000000004">
      <c r="A26047" t="s">
        <v>188</v>
      </c>
      <c r="B26047" t="s">
        <v>2168</v>
      </c>
      <c r="C26047">
        <v>1882</v>
      </c>
      <c r="D26047">
        <v>50900</v>
      </c>
    </row>
    <row r="26048" spans="1:4" x14ac:dyDescent="0.55000000000000004">
      <c r="A26048" t="s">
        <v>188</v>
      </c>
      <c r="B26048" t="s">
        <v>2168</v>
      </c>
      <c r="C26048">
        <v>1883</v>
      </c>
      <c r="D26048">
        <v>57934</v>
      </c>
    </row>
    <row r="26049" spans="1:4" x14ac:dyDescent="0.55000000000000004">
      <c r="A26049" t="s">
        <v>188</v>
      </c>
      <c r="B26049" t="s">
        <v>2168</v>
      </c>
      <c r="C26049">
        <v>1884</v>
      </c>
      <c r="D26049">
        <v>58821</v>
      </c>
    </row>
    <row r="26050" spans="1:4" x14ac:dyDescent="0.55000000000000004">
      <c r="A26050" t="s">
        <v>188</v>
      </c>
      <c r="B26050" t="s">
        <v>2168</v>
      </c>
      <c r="C26050">
        <v>1885</v>
      </c>
      <c r="D26050">
        <v>64069.004000000001</v>
      </c>
    </row>
    <row r="26051" spans="1:4" x14ac:dyDescent="0.55000000000000004">
      <c r="A26051" t="s">
        <v>188</v>
      </c>
      <c r="B26051" t="s">
        <v>2168</v>
      </c>
      <c r="C26051">
        <v>1886</v>
      </c>
      <c r="D26051">
        <v>65710</v>
      </c>
    </row>
    <row r="26052" spans="1:4" x14ac:dyDescent="0.55000000000000004">
      <c r="A26052" t="s">
        <v>188</v>
      </c>
      <c r="B26052" t="s">
        <v>2168</v>
      </c>
      <c r="C26052">
        <v>1887</v>
      </c>
      <c r="D26052">
        <v>69533</v>
      </c>
    </row>
    <row r="26053" spans="1:4" x14ac:dyDescent="0.55000000000000004">
      <c r="A26053" t="s">
        <v>188</v>
      </c>
      <c r="B26053" t="s">
        <v>2168</v>
      </c>
      <c r="C26053">
        <v>1888</v>
      </c>
      <c r="D26053">
        <v>72528</v>
      </c>
    </row>
    <row r="26054" spans="1:4" x14ac:dyDescent="0.55000000000000004">
      <c r="A26054" t="s">
        <v>188</v>
      </c>
      <c r="B26054" t="s">
        <v>2168</v>
      </c>
      <c r="C26054">
        <v>1889</v>
      </c>
      <c r="D26054">
        <v>78328</v>
      </c>
    </row>
    <row r="26055" spans="1:4" x14ac:dyDescent="0.55000000000000004">
      <c r="A26055" t="s">
        <v>188</v>
      </c>
      <c r="B26055" t="s">
        <v>2168</v>
      </c>
      <c r="C26055">
        <v>1890</v>
      </c>
      <c r="D26055">
        <v>88704</v>
      </c>
    </row>
    <row r="26056" spans="1:4" x14ac:dyDescent="0.55000000000000004">
      <c r="A26056" t="s">
        <v>188</v>
      </c>
      <c r="B26056" t="s">
        <v>2168</v>
      </c>
      <c r="C26056">
        <v>1891</v>
      </c>
      <c r="D26056">
        <v>97667</v>
      </c>
    </row>
    <row r="26057" spans="1:4" x14ac:dyDescent="0.55000000000000004">
      <c r="A26057" t="s">
        <v>188</v>
      </c>
      <c r="B26057" t="s">
        <v>2168</v>
      </c>
      <c r="C26057">
        <v>1892</v>
      </c>
      <c r="D26057">
        <v>103382</v>
      </c>
    </row>
    <row r="26058" spans="1:4" x14ac:dyDescent="0.55000000000000004">
      <c r="A26058" t="s">
        <v>188</v>
      </c>
      <c r="B26058" t="s">
        <v>2168</v>
      </c>
      <c r="C26058">
        <v>1893</v>
      </c>
      <c r="D26058">
        <v>121176</v>
      </c>
    </row>
    <row r="26059" spans="1:4" x14ac:dyDescent="0.55000000000000004">
      <c r="A26059" t="s">
        <v>188</v>
      </c>
      <c r="B26059" t="s">
        <v>2168</v>
      </c>
      <c r="C26059">
        <v>1894</v>
      </c>
      <c r="D26059">
        <v>123417</v>
      </c>
    </row>
    <row r="26060" spans="1:4" x14ac:dyDescent="0.55000000000000004">
      <c r="A26060" t="s">
        <v>188</v>
      </c>
      <c r="B26060" t="s">
        <v>2168</v>
      </c>
      <c r="C26060">
        <v>1895</v>
      </c>
      <c r="D26060">
        <v>141809</v>
      </c>
    </row>
    <row r="26061" spans="1:4" x14ac:dyDescent="0.55000000000000004">
      <c r="A26061" t="s">
        <v>188</v>
      </c>
      <c r="B26061" t="s">
        <v>2168</v>
      </c>
      <c r="C26061">
        <v>1896</v>
      </c>
      <c r="D26061">
        <v>144362</v>
      </c>
    </row>
    <row r="26062" spans="1:4" x14ac:dyDescent="0.55000000000000004">
      <c r="A26062" t="s">
        <v>188</v>
      </c>
      <c r="B26062" t="s">
        <v>2168</v>
      </c>
      <c r="C26062">
        <v>1897</v>
      </c>
      <c r="D26062">
        <v>166912</v>
      </c>
    </row>
    <row r="26063" spans="1:4" x14ac:dyDescent="0.55000000000000004">
      <c r="A26063" t="s">
        <v>188</v>
      </c>
      <c r="B26063" t="s">
        <v>2168</v>
      </c>
      <c r="C26063">
        <v>1898</v>
      </c>
      <c r="D26063">
        <v>187198</v>
      </c>
    </row>
    <row r="26064" spans="1:4" x14ac:dyDescent="0.55000000000000004">
      <c r="A26064" t="s">
        <v>188</v>
      </c>
      <c r="B26064" t="s">
        <v>2168</v>
      </c>
      <c r="C26064">
        <v>1899</v>
      </c>
      <c r="D26064">
        <v>217165</v>
      </c>
    </row>
    <row r="26065" spans="1:4" x14ac:dyDescent="0.55000000000000004">
      <c r="A26065" t="s">
        <v>188</v>
      </c>
      <c r="B26065" t="s">
        <v>2168</v>
      </c>
      <c r="C26065">
        <v>1900</v>
      </c>
      <c r="D26065">
        <v>246007</v>
      </c>
    </row>
    <row r="26066" spans="1:4" x14ac:dyDescent="0.55000000000000004">
      <c r="A26066" t="s">
        <v>188</v>
      </c>
      <c r="B26066" t="s">
        <v>2168</v>
      </c>
      <c r="C26066">
        <v>1901</v>
      </c>
      <c r="D26066">
        <v>252561</v>
      </c>
    </row>
    <row r="26067" spans="1:4" x14ac:dyDescent="0.55000000000000004">
      <c r="A26067" t="s">
        <v>188</v>
      </c>
      <c r="B26067" t="s">
        <v>2168</v>
      </c>
      <c r="C26067">
        <v>1902</v>
      </c>
      <c r="D26067">
        <v>243934</v>
      </c>
    </row>
    <row r="26068" spans="1:4" x14ac:dyDescent="0.55000000000000004">
      <c r="A26068" t="s">
        <v>188</v>
      </c>
      <c r="B26068" t="s">
        <v>2168</v>
      </c>
      <c r="C26068">
        <v>1903</v>
      </c>
      <c r="D26068">
        <v>238614</v>
      </c>
    </row>
    <row r="26069" spans="1:4" x14ac:dyDescent="0.55000000000000004">
      <c r="A26069" t="s">
        <v>188</v>
      </c>
      <c r="B26069" t="s">
        <v>2168</v>
      </c>
      <c r="C26069">
        <v>1904</v>
      </c>
      <c r="D26069">
        <v>265478</v>
      </c>
    </row>
    <row r="26070" spans="1:4" x14ac:dyDescent="0.55000000000000004">
      <c r="A26070" t="s">
        <v>188</v>
      </c>
      <c r="B26070" t="s">
        <v>2168</v>
      </c>
      <c r="C26070">
        <v>1905</v>
      </c>
      <c r="D26070">
        <v>236972</v>
      </c>
    </row>
    <row r="26071" spans="1:4" x14ac:dyDescent="0.55000000000000004">
      <c r="A26071" t="s">
        <v>188</v>
      </c>
      <c r="B26071" t="s">
        <v>2168</v>
      </c>
      <c r="C26071">
        <v>1906</v>
      </c>
      <c r="D26071">
        <v>270294</v>
      </c>
    </row>
    <row r="26072" spans="1:4" x14ac:dyDescent="0.55000000000000004">
      <c r="A26072" t="s">
        <v>188</v>
      </c>
      <c r="B26072" t="s">
        <v>2168</v>
      </c>
      <c r="C26072">
        <v>1907</v>
      </c>
      <c r="D26072">
        <v>302754</v>
      </c>
    </row>
    <row r="26073" spans="1:4" x14ac:dyDescent="0.55000000000000004">
      <c r="A26073" t="s">
        <v>188</v>
      </c>
      <c r="B26073" t="s">
        <v>2168</v>
      </c>
      <c r="C26073">
        <v>1908</v>
      </c>
      <c r="D26073">
        <v>304611</v>
      </c>
    </row>
    <row r="26074" spans="1:4" x14ac:dyDescent="0.55000000000000004">
      <c r="A26074" t="s">
        <v>188</v>
      </c>
      <c r="B26074" t="s">
        <v>2168</v>
      </c>
      <c r="C26074">
        <v>1909</v>
      </c>
      <c r="D26074">
        <v>321554</v>
      </c>
    </row>
    <row r="26075" spans="1:4" x14ac:dyDescent="0.55000000000000004">
      <c r="A26075" t="s">
        <v>188</v>
      </c>
      <c r="B26075" t="s">
        <v>2168</v>
      </c>
      <c r="C26075">
        <v>1910</v>
      </c>
      <c r="D26075">
        <v>315348</v>
      </c>
    </row>
    <row r="26076" spans="1:4" x14ac:dyDescent="0.55000000000000004">
      <c r="A26076" t="s">
        <v>188</v>
      </c>
      <c r="B26076" t="s">
        <v>2168</v>
      </c>
      <c r="C26076">
        <v>1911</v>
      </c>
      <c r="D26076">
        <v>326946</v>
      </c>
    </row>
    <row r="26077" spans="1:4" x14ac:dyDescent="0.55000000000000004">
      <c r="A26077" t="s">
        <v>188</v>
      </c>
      <c r="B26077" t="s">
        <v>2168</v>
      </c>
      <c r="C26077">
        <v>1912</v>
      </c>
      <c r="D26077">
        <v>370358</v>
      </c>
    </row>
    <row r="26078" spans="1:4" x14ac:dyDescent="0.55000000000000004">
      <c r="A26078" t="s">
        <v>188</v>
      </c>
      <c r="B26078" t="s">
        <v>2168</v>
      </c>
      <c r="C26078">
        <v>1913</v>
      </c>
      <c r="D26078">
        <v>402326</v>
      </c>
    </row>
    <row r="26079" spans="1:4" x14ac:dyDescent="0.55000000000000004">
      <c r="A26079" t="s">
        <v>188</v>
      </c>
      <c r="B26079" t="s">
        <v>2168</v>
      </c>
      <c r="C26079">
        <v>1914</v>
      </c>
      <c r="D26079">
        <v>363109</v>
      </c>
    </row>
    <row r="26080" spans="1:4" x14ac:dyDescent="0.55000000000000004">
      <c r="A26080" t="s">
        <v>188</v>
      </c>
      <c r="B26080" t="s">
        <v>2168</v>
      </c>
      <c r="C26080">
        <v>1915</v>
      </c>
      <c r="D26080">
        <v>333285</v>
      </c>
    </row>
    <row r="26081" spans="1:4" x14ac:dyDescent="0.55000000000000004">
      <c r="A26081" t="s">
        <v>188</v>
      </c>
      <c r="B26081" t="s">
        <v>2168</v>
      </c>
      <c r="C26081">
        <v>1916</v>
      </c>
      <c r="D26081">
        <v>355224</v>
      </c>
    </row>
    <row r="26082" spans="1:4" x14ac:dyDescent="0.55000000000000004">
      <c r="A26082" t="s">
        <v>188</v>
      </c>
      <c r="B26082" t="s">
        <v>2168</v>
      </c>
      <c r="C26082">
        <v>1917</v>
      </c>
      <c r="D26082">
        <v>326922</v>
      </c>
    </row>
    <row r="26083" spans="1:4" x14ac:dyDescent="0.55000000000000004">
      <c r="A26083" t="s">
        <v>188</v>
      </c>
      <c r="B26083" t="s">
        <v>2168</v>
      </c>
      <c r="C26083">
        <v>1918</v>
      </c>
      <c r="D26083">
        <v>130377.99</v>
      </c>
    </row>
    <row r="26084" spans="1:4" x14ac:dyDescent="0.55000000000000004">
      <c r="A26084" t="s">
        <v>188</v>
      </c>
      <c r="B26084" t="s">
        <v>2168</v>
      </c>
      <c r="C26084">
        <v>1919</v>
      </c>
      <c r="D26084">
        <v>111363</v>
      </c>
    </row>
    <row r="26085" spans="1:4" x14ac:dyDescent="0.55000000000000004">
      <c r="A26085" t="s">
        <v>188</v>
      </c>
      <c r="B26085" t="s">
        <v>2168</v>
      </c>
      <c r="C26085">
        <v>1920</v>
      </c>
      <c r="D26085">
        <v>101549</v>
      </c>
    </row>
    <row r="26086" spans="1:4" x14ac:dyDescent="0.55000000000000004">
      <c r="A26086" t="s">
        <v>188</v>
      </c>
      <c r="B26086" t="s">
        <v>2168</v>
      </c>
      <c r="C26086">
        <v>1921</v>
      </c>
      <c r="D26086">
        <v>110128</v>
      </c>
    </row>
    <row r="26087" spans="1:4" x14ac:dyDescent="0.55000000000000004">
      <c r="A26087" t="s">
        <v>188</v>
      </c>
      <c r="B26087" t="s">
        <v>2168</v>
      </c>
      <c r="C26087">
        <v>1922</v>
      </c>
      <c r="D26087">
        <v>134308</v>
      </c>
    </row>
    <row r="26088" spans="1:4" x14ac:dyDescent="0.55000000000000004">
      <c r="A26088" t="s">
        <v>188</v>
      </c>
      <c r="B26088" t="s">
        <v>2168</v>
      </c>
      <c r="C26088">
        <v>1923</v>
      </c>
      <c r="D26088">
        <v>148364</v>
      </c>
    </row>
    <row r="26089" spans="1:4" x14ac:dyDescent="0.55000000000000004">
      <c r="A26089" t="s">
        <v>188</v>
      </c>
      <c r="B26089" t="s">
        <v>2168</v>
      </c>
      <c r="C26089">
        <v>1924</v>
      </c>
      <c r="D26089">
        <v>176761</v>
      </c>
    </row>
    <row r="26090" spans="1:4" x14ac:dyDescent="0.55000000000000004">
      <c r="A26090" t="s">
        <v>188</v>
      </c>
      <c r="B26090" t="s">
        <v>2168</v>
      </c>
      <c r="C26090">
        <v>1925</v>
      </c>
      <c r="D26090">
        <v>174461</v>
      </c>
    </row>
    <row r="26091" spans="1:4" x14ac:dyDescent="0.55000000000000004">
      <c r="A26091" t="s">
        <v>188</v>
      </c>
      <c r="B26091" t="s">
        <v>2168</v>
      </c>
      <c r="C26091">
        <v>1926</v>
      </c>
      <c r="D26091">
        <v>252776</v>
      </c>
    </row>
    <row r="26092" spans="1:4" x14ac:dyDescent="0.55000000000000004">
      <c r="A26092" t="s">
        <v>188</v>
      </c>
      <c r="B26092" t="s">
        <v>2168</v>
      </c>
      <c r="C26092">
        <v>1927</v>
      </c>
      <c r="D26092">
        <v>314269</v>
      </c>
    </row>
    <row r="26093" spans="1:4" x14ac:dyDescent="0.55000000000000004">
      <c r="A26093" t="s">
        <v>188</v>
      </c>
      <c r="B26093" t="s">
        <v>2168</v>
      </c>
      <c r="C26093">
        <v>1928</v>
      </c>
      <c r="D26093">
        <v>347903</v>
      </c>
    </row>
    <row r="26094" spans="1:4" x14ac:dyDescent="0.55000000000000004">
      <c r="A26094" t="s">
        <v>188</v>
      </c>
      <c r="B26094" t="s">
        <v>2168</v>
      </c>
      <c r="C26094">
        <v>1929</v>
      </c>
      <c r="D26094">
        <v>374743</v>
      </c>
    </row>
    <row r="26095" spans="1:4" x14ac:dyDescent="0.55000000000000004">
      <c r="A26095" t="s">
        <v>188</v>
      </c>
      <c r="B26095" t="s">
        <v>2168</v>
      </c>
      <c r="C26095">
        <v>1930</v>
      </c>
      <c r="D26095">
        <v>510348.97</v>
      </c>
    </row>
    <row r="26096" spans="1:4" x14ac:dyDescent="0.55000000000000004">
      <c r="A26096" t="s">
        <v>188</v>
      </c>
      <c r="B26096" t="s">
        <v>2168</v>
      </c>
      <c r="C26096">
        <v>1931</v>
      </c>
      <c r="D26096">
        <v>613237</v>
      </c>
    </row>
    <row r="26097" spans="1:4" x14ac:dyDescent="0.55000000000000004">
      <c r="A26097" t="s">
        <v>188</v>
      </c>
      <c r="B26097" t="s">
        <v>2168</v>
      </c>
      <c r="C26097">
        <v>1932</v>
      </c>
      <c r="D26097">
        <v>690452</v>
      </c>
    </row>
    <row r="26098" spans="1:4" x14ac:dyDescent="0.55000000000000004">
      <c r="A26098" t="s">
        <v>188</v>
      </c>
      <c r="B26098" t="s">
        <v>2168</v>
      </c>
      <c r="C26098">
        <v>1933</v>
      </c>
      <c r="D26098">
        <v>771861</v>
      </c>
    </row>
    <row r="26099" spans="1:4" x14ac:dyDescent="0.55000000000000004">
      <c r="A26099" t="s">
        <v>188</v>
      </c>
      <c r="B26099" t="s">
        <v>2168</v>
      </c>
      <c r="C26099">
        <v>1934</v>
      </c>
      <c r="D26099">
        <v>933332</v>
      </c>
    </row>
    <row r="26100" spans="1:4" x14ac:dyDescent="0.55000000000000004">
      <c r="A26100" t="s">
        <v>188</v>
      </c>
      <c r="B26100" t="s">
        <v>2168</v>
      </c>
      <c r="C26100">
        <v>1935</v>
      </c>
      <c r="D26100">
        <v>1055933</v>
      </c>
    </row>
    <row r="26101" spans="1:4" x14ac:dyDescent="0.55000000000000004">
      <c r="A26101" t="s">
        <v>188</v>
      </c>
      <c r="B26101" t="s">
        <v>2168</v>
      </c>
      <c r="C26101">
        <v>1936</v>
      </c>
      <c r="D26101">
        <v>1210130</v>
      </c>
    </row>
    <row r="26102" spans="1:4" x14ac:dyDescent="0.55000000000000004">
      <c r="A26102" t="s">
        <v>188</v>
      </c>
      <c r="B26102" t="s">
        <v>2168</v>
      </c>
      <c r="C26102">
        <v>1937</v>
      </c>
      <c r="D26102">
        <v>1237857</v>
      </c>
    </row>
    <row r="26103" spans="1:4" x14ac:dyDescent="0.55000000000000004">
      <c r="A26103" t="s">
        <v>188</v>
      </c>
      <c r="B26103" t="s">
        <v>2168</v>
      </c>
      <c r="C26103">
        <v>1938</v>
      </c>
      <c r="D26103">
        <v>1306557</v>
      </c>
    </row>
    <row r="26104" spans="1:4" x14ac:dyDescent="0.55000000000000004">
      <c r="A26104" t="s">
        <v>188</v>
      </c>
      <c r="B26104" t="s">
        <v>2168</v>
      </c>
      <c r="C26104">
        <v>1939</v>
      </c>
      <c r="D26104">
        <v>1322596</v>
      </c>
    </row>
    <row r="26105" spans="1:4" x14ac:dyDescent="0.55000000000000004">
      <c r="A26105" t="s">
        <v>188</v>
      </c>
      <c r="B26105" t="s">
        <v>2168</v>
      </c>
      <c r="C26105">
        <v>1940</v>
      </c>
      <c r="D26105">
        <v>1585497</v>
      </c>
    </row>
    <row r="26106" spans="1:4" x14ac:dyDescent="0.55000000000000004">
      <c r="A26106" t="s">
        <v>188</v>
      </c>
      <c r="B26106" t="s">
        <v>2168</v>
      </c>
      <c r="C26106">
        <v>1941</v>
      </c>
      <c r="D26106">
        <v>1393161</v>
      </c>
    </row>
    <row r="26107" spans="1:4" x14ac:dyDescent="0.55000000000000004">
      <c r="A26107" t="s">
        <v>188</v>
      </c>
      <c r="B26107" t="s">
        <v>2168</v>
      </c>
      <c r="C26107">
        <v>1942</v>
      </c>
      <c r="D26107">
        <v>759420</v>
      </c>
    </row>
    <row r="26108" spans="1:4" x14ac:dyDescent="0.55000000000000004">
      <c r="A26108" t="s">
        <v>188</v>
      </c>
      <c r="B26108" t="s">
        <v>2168</v>
      </c>
      <c r="C26108">
        <v>1943</v>
      </c>
      <c r="D26108">
        <v>792575</v>
      </c>
    </row>
    <row r="26109" spans="1:4" x14ac:dyDescent="0.55000000000000004">
      <c r="A26109" t="s">
        <v>188</v>
      </c>
      <c r="B26109" t="s">
        <v>2168</v>
      </c>
      <c r="C26109">
        <v>1944</v>
      </c>
      <c r="D26109">
        <v>1149380</v>
      </c>
    </row>
    <row r="26110" spans="1:4" x14ac:dyDescent="0.55000000000000004">
      <c r="A26110" t="s">
        <v>188</v>
      </c>
      <c r="B26110" t="s">
        <v>2168</v>
      </c>
      <c r="C26110">
        <v>1945</v>
      </c>
      <c r="D26110">
        <v>1215158</v>
      </c>
    </row>
    <row r="26111" spans="1:4" x14ac:dyDescent="0.55000000000000004">
      <c r="A26111" t="s">
        <v>188</v>
      </c>
      <c r="B26111" t="s">
        <v>2168</v>
      </c>
      <c r="C26111">
        <v>1946</v>
      </c>
      <c r="D26111">
        <v>1364419</v>
      </c>
    </row>
    <row r="26112" spans="1:4" x14ac:dyDescent="0.55000000000000004">
      <c r="A26112" t="s">
        <v>188</v>
      </c>
      <c r="B26112" t="s">
        <v>2168</v>
      </c>
      <c r="C26112">
        <v>1947</v>
      </c>
      <c r="D26112">
        <v>1642394</v>
      </c>
    </row>
    <row r="26113" spans="1:4" x14ac:dyDescent="0.55000000000000004">
      <c r="A26113" t="s">
        <v>188</v>
      </c>
      <c r="B26113" t="s">
        <v>2168</v>
      </c>
      <c r="C26113">
        <v>1948</v>
      </c>
      <c r="D26113">
        <v>1746620</v>
      </c>
    </row>
    <row r="26114" spans="1:4" x14ac:dyDescent="0.55000000000000004">
      <c r="A26114" t="s">
        <v>188</v>
      </c>
      <c r="B26114" t="s">
        <v>2168</v>
      </c>
      <c r="C26114">
        <v>1949</v>
      </c>
      <c r="D26114">
        <v>1985240</v>
      </c>
    </row>
    <row r="26115" spans="1:4" x14ac:dyDescent="0.55000000000000004">
      <c r="A26115" t="s">
        <v>188</v>
      </c>
      <c r="B26115" t="s">
        <v>2168</v>
      </c>
      <c r="C26115">
        <v>1950</v>
      </c>
      <c r="D26115">
        <v>2211679</v>
      </c>
    </row>
    <row r="26116" spans="1:4" x14ac:dyDescent="0.55000000000000004">
      <c r="A26116" t="s">
        <v>188</v>
      </c>
      <c r="B26116" t="s">
        <v>2168</v>
      </c>
      <c r="C26116">
        <v>1951</v>
      </c>
      <c r="D26116">
        <v>2396168</v>
      </c>
    </row>
    <row r="26117" spans="1:4" x14ac:dyDescent="0.55000000000000004">
      <c r="A26117" t="s">
        <v>188</v>
      </c>
      <c r="B26117" t="s">
        <v>2168</v>
      </c>
      <c r="C26117">
        <v>1952</v>
      </c>
      <c r="D26117">
        <v>2565911</v>
      </c>
    </row>
    <row r="26118" spans="1:4" x14ac:dyDescent="0.55000000000000004">
      <c r="A26118" t="s">
        <v>188</v>
      </c>
      <c r="B26118" t="s">
        <v>2168</v>
      </c>
      <c r="C26118">
        <v>1953</v>
      </c>
      <c r="D26118">
        <v>2714464</v>
      </c>
    </row>
    <row r="26119" spans="1:4" x14ac:dyDescent="0.55000000000000004">
      <c r="A26119" t="s">
        <v>188</v>
      </c>
      <c r="B26119" t="s">
        <v>2168</v>
      </c>
      <c r="C26119">
        <v>1954</v>
      </c>
      <c r="D26119">
        <v>2963835</v>
      </c>
    </row>
    <row r="26120" spans="1:4" x14ac:dyDescent="0.55000000000000004">
      <c r="A26120" t="s">
        <v>188</v>
      </c>
      <c r="B26120" t="s">
        <v>2168</v>
      </c>
      <c r="C26120">
        <v>1955</v>
      </c>
      <c r="D26120">
        <v>3360717</v>
      </c>
    </row>
    <row r="26121" spans="1:4" x14ac:dyDescent="0.55000000000000004">
      <c r="A26121" t="s">
        <v>188</v>
      </c>
      <c r="B26121" t="s">
        <v>2168</v>
      </c>
      <c r="C26121">
        <v>1956</v>
      </c>
      <c r="D26121">
        <v>3686014</v>
      </c>
    </row>
    <row r="26122" spans="1:4" x14ac:dyDescent="0.55000000000000004">
      <c r="A26122" t="s">
        <v>188</v>
      </c>
      <c r="B26122" t="s">
        <v>2168</v>
      </c>
      <c r="C26122">
        <v>1957</v>
      </c>
      <c r="D26122">
        <v>4033867</v>
      </c>
    </row>
    <row r="26123" spans="1:4" x14ac:dyDescent="0.55000000000000004">
      <c r="A26123" t="s">
        <v>188</v>
      </c>
      <c r="B26123" t="s">
        <v>2168</v>
      </c>
      <c r="C26123">
        <v>1958</v>
      </c>
      <c r="D26123">
        <v>4306263</v>
      </c>
    </row>
    <row r="26124" spans="1:4" x14ac:dyDescent="0.55000000000000004">
      <c r="A26124" t="s">
        <v>188</v>
      </c>
      <c r="B26124" t="s">
        <v>2168</v>
      </c>
      <c r="C26124">
        <v>1959</v>
      </c>
      <c r="D26124">
        <v>4527452</v>
      </c>
    </row>
    <row r="26125" spans="1:4" x14ac:dyDescent="0.55000000000000004">
      <c r="A26125" t="s">
        <v>188</v>
      </c>
      <c r="B26125" t="s">
        <v>2168</v>
      </c>
      <c r="C26125">
        <v>1960</v>
      </c>
      <c r="D26125">
        <v>4714116</v>
      </c>
    </row>
    <row r="26126" spans="1:4" x14ac:dyDescent="0.55000000000000004">
      <c r="A26126" t="s">
        <v>188</v>
      </c>
      <c r="B26126" t="s">
        <v>2168</v>
      </c>
      <c r="C26126">
        <v>1961</v>
      </c>
      <c r="D26126">
        <v>4863244</v>
      </c>
    </row>
    <row r="26127" spans="1:4" x14ac:dyDescent="0.55000000000000004">
      <c r="A26127" t="s">
        <v>188</v>
      </c>
      <c r="B26127" t="s">
        <v>2168</v>
      </c>
      <c r="C26127">
        <v>1962</v>
      </c>
      <c r="D26127">
        <v>5107150</v>
      </c>
    </row>
    <row r="26128" spans="1:4" x14ac:dyDescent="0.55000000000000004">
      <c r="A26128" t="s">
        <v>188</v>
      </c>
      <c r="B26128" t="s">
        <v>2168</v>
      </c>
      <c r="C26128">
        <v>1963</v>
      </c>
      <c r="D26128">
        <v>5479299</v>
      </c>
    </row>
    <row r="26129" spans="1:4" x14ac:dyDescent="0.55000000000000004">
      <c r="A26129" t="s">
        <v>188</v>
      </c>
      <c r="B26129" t="s">
        <v>2168</v>
      </c>
      <c r="C26129">
        <v>1964</v>
      </c>
      <c r="D26129">
        <v>5828841</v>
      </c>
    </row>
    <row r="26130" spans="1:4" x14ac:dyDescent="0.55000000000000004">
      <c r="A26130" t="s">
        <v>188</v>
      </c>
      <c r="B26130" t="s">
        <v>2168</v>
      </c>
      <c r="C26130">
        <v>1965</v>
      </c>
      <c r="D26130">
        <v>6183966</v>
      </c>
    </row>
    <row r="26131" spans="1:4" x14ac:dyDescent="0.55000000000000004">
      <c r="A26131" t="s">
        <v>188</v>
      </c>
      <c r="B26131" t="s">
        <v>2168</v>
      </c>
      <c r="C26131">
        <v>1966</v>
      </c>
      <c r="D26131">
        <v>6531586</v>
      </c>
    </row>
    <row r="26132" spans="1:4" x14ac:dyDescent="0.55000000000000004">
      <c r="A26132" t="s">
        <v>188</v>
      </c>
      <c r="B26132" t="s">
        <v>2168</v>
      </c>
      <c r="C26132">
        <v>1967</v>
      </c>
      <c r="D26132">
        <v>6833329</v>
      </c>
    </row>
    <row r="26133" spans="1:4" x14ac:dyDescent="0.55000000000000004">
      <c r="A26133" t="s">
        <v>188</v>
      </c>
      <c r="B26133" t="s">
        <v>2168</v>
      </c>
      <c r="C26133">
        <v>1968</v>
      </c>
      <c r="D26133">
        <v>7028845</v>
      </c>
    </row>
    <row r="26134" spans="1:4" x14ac:dyDescent="0.55000000000000004">
      <c r="A26134" t="s">
        <v>188</v>
      </c>
      <c r="B26134" t="s">
        <v>2168</v>
      </c>
      <c r="C26134">
        <v>1969</v>
      </c>
      <c r="D26134">
        <v>7322904</v>
      </c>
    </row>
    <row r="26135" spans="1:4" x14ac:dyDescent="0.55000000000000004">
      <c r="A26135" t="s">
        <v>188</v>
      </c>
      <c r="B26135" t="s">
        <v>2168</v>
      </c>
      <c r="C26135">
        <v>1970</v>
      </c>
      <c r="D26135">
        <v>7703949</v>
      </c>
    </row>
    <row r="26136" spans="1:4" x14ac:dyDescent="0.55000000000000004">
      <c r="A26136" t="s">
        <v>188</v>
      </c>
      <c r="B26136" t="s">
        <v>2168</v>
      </c>
      <c r="C26136">
        <v>1971</v>
      </c>
      <c r="D26136">
        <v>8190111</v>
      </c>
    </row>
    <row r="26137" spans="1:4" x14ac:dyDescent="0.55000000000000004">
      <c r="A26137" t="s">
        <v>188</v>
      </c>
      <c r="B26137" t="s">
        <v>2168</v>
      </c>
      <c r="C26137">
        <v>1972</v>
      </c>
      <c r="D26137">
        <v>8632560</v>
      </c>
    </row>
    <row r="26138" spans="1:4" x14ac:dyDescent="0.55000000000000004">
      <c r="A26138" t="s">
        <v>188</v>
      </c>
      <c r="B26138" t="s">
        <v>2168</v>
      </c>
      <c r="C26138">
        <v>1973</v>
      </c>
      <c r="D26138">
        <v>9014295</v>
      </c>
    </row>
    <row r="26139" spans="1:4" x14ac:dyDescent="0.55000000000000004">
      <c r="A26139" t="s">
        <v>188</v>
      </c>
      <c r="B26139" t="s">
        <v>2168</v>
      </c>
      <c r="C26139">
        <v>1974</v>
      </c>
      <c r="D26139">
        <v>9376161</v>
      </c>
    </row>
    <row r="26140" spans="1:4" x14ac:dyDescent="0.55000000000000004">
      <c r="A26140" t="s">
        <v>188</v>
      </c>
      <c r="B26140" t="s">
        <v>2168</v>
      </c>
      <c r="C26140">
        <v>1975</v>
      </c>
      <c r="D26140">
        <v>9872945</v>
      </c>
    </row>
    <row r="26141" spans="1:4" x14ac:dyDescent="0.55000000000000004">
      <c r="A26141" t="s">
        <v>188</v>
      </c>
      <c r="B26141" t="s">
        <v>2168</v>
      </c>
      <c r="C26141">
        <v>1976</v>
      </c>
      <c r="D26141">
        <v>10261751</v>
      </c>
    </row>
    <row r="26142" spans="1:4" x14ac:dyDescent="0.55000000000000004">
      <c r="A26142" t="s">
        <v>188</v>
      </c>
      <c r="B26142" t="s">
        <v>2168</v>
      </c>
      <c r="C26142">
        <v>1977</v>
      </c>
      <c r="D26142">
        <v>10621491</v>
      </c>
    </row>
    <row r="26143" spans="1:4" x14ac:dyDescent="0.55000000000000004">
      <c r="A26143" t="s">
        <v>188</v>
      </c>
      <c r="B26143" t="s">
        <v>2168</v>
      </c>
      <c r="C26143">
        <v>1978</v>
      </c>
      <c r="D26143">
        <v>10997285</v>
      </c>
    </row>
    <row r="26144" spans="1:4" x14ac:dyDescent="0.55000000000000004">
      <c r="A26144" t="s">
        <v>188</v>
      </c>
      <c r="B26144" t="s">
        <v>2168</v>
      </c>
      <c r="C26144">
        <v>1979</v>
      </c>
      <c r="D26144">
        <v>11093249</v>
      </c>
    </row>
    <row r="26145" spans="1:4" x14ac:dyDescent="0.55000000000000004">
      <c r="A26145" t="s">
        <v>188</v>
      </c>
      <c r="B26145" t="s">
        <v>2168</v>
      </c>
      <c r="C26145">
        <v>1980</v>
      </c>
      <c r="D26145">
        <v>11535487</v>
      </c>
    </row>
    <row r="26146" spans="1:4" x14ac:dyDescent="0.55000000000000004">
      <c r="A26146" t="s">
        <v>188</v>
      </c>
      <c r="B26146" t="s">
        <v>2168</v>
      </c>
      <c r="C26146">
        <v>1981</v>
      </c>
      <c r="D26146">
        <v>11339389</v>
      </c>
    </row>
    <row r="26147" spans="1:4" x14ac:dyDescent="0.55000000000000004">
      <c r="A26147" t="s">
        <v>188</v>
      </c>
      <c r="B26147" t="s">
        <v>2168</v>
      </c>
      <c r="C26147">
        <v>1982</v>
      </c>
      <c r="D26147">
        <v>11557916</v>
      </c>
    </row>
    <row r="26148" spans="1:4" x14ac:dyDescent="0.55000000000000004">
      <c r="A26148" t="s">
        <v>188</v>
      </c>
      <c r="B26148" t="s">
        <v>2168</v>
      </c>
      <c r="C26148">
        <v>1983</v>
      </c>
      <c r="D26148">
        <v>11738964</v>
      </c>
    </row>
    <row r="26149" spans="1:4" x14ac:dyDescent="0.55000000000000004">
      <c r="A26149" t="s">
        <v>188</v>
      </c>
      <c r="B26149" t="s">
        <v>2168</v>
      </c>
      <c r="C26149">
        <v>1984</v>
      </c>
      <c r="D26149">
        <v>11856430</v>
      </c>
    </row>
    <row r="26150" spans="1:4" x14ac:dyDescent="0.55000000000000004">
      <c r="A26150" t="s">
        <v>188</v>
      </c>
      <c r="B26150" t="s">
        <v>2168</v>
      </c>
      <c r="C26150">
        <v>1985</v>
      </c>
      <c r="D26150">
        <v>12778886</v>
      </c>
    </row>
    <row r="26151" spans="1:4" x14ac:dyDescent="0.55000000000000004">
      <c r="A26151" t="s">
        <v>188</v>
      </c>
      <c r="B26151" t="s">
        <v>2168</v>
      </c>
      <c r="C26151">
        <v>1986</v>
      </c>
      <c r="D26151">
        <v>12349876</v>
      </c>
    </row>
    <row r="26152" spans="1:4" x14ac:dyDescent="0.55000000000000004">
      <c r="A26152" t="s">
        <v>188</v>
      </c>
      <c r="B26152" t="s">
        <v>2168</v>
      </c>
      <c r="C26152">
        <v>1987</v>
      </c>
      <c r="D26152">
        <v>12017725</v>
      </c>
    </row>
    <row r="26153" spans="1:4" x14ac:dyDescent="0.55000000000000004">
      <c r="A26153" t="s">
        <v>188</v>
      </c>
      <c r="B26153" t="s">
        <v>2168</v>
      </c>
      <c r="C26153">
        <v>1988</v>
      </c>
      <c r="D26153">
        <v>12968354</v>
      </c>
    </row>
    <row r="26154" spans="1:4" x14ac:dyDescent="0.55000000000000004">
      <c r="A26154" t="s">
        <v>188</v>
      </c>
      <c r="B26154" t="s">
        <v>2168</v>
      </c>
      <c r="C26154">
        <v>1989</v>
      </c>
      <c r="D26154">
        <v>12856128</v>
      </c>
    </row>
    <row r="26155" spans="1:4" x14ac:dyDescent="0.55000000000000004">
      <c r="A26155" t="s">
        <v>188</v>
      </c>
      <c r="B26155" t="s">
        <v>2168</v>
      </c>
      <c r="C26155">
        <v>1990</v>
      </c>
      <c r="D26155">
        <v>12306644</v>
      </c>
    </row>
    <row r="26156" spans="1:4" x14ac:dyDescent="0.55000000000000004">
      <c r="A26156" t="s">
        <v>188</v>
      </c>
      <c r="B26156" t="s">
        <v>2168</v>
      </c>
      <c r="C26156">
        <v>1991</v>
      </c>
      <c r="D26156">
        <v>10015058</v>
      </c>
    </row>
    <row r="26157" spans="1:4" x14ac:dyDescent="0.55000000000000004">
      <c r="A26157" t="s">
        <v>188</v>
      </c>
      <c r="B26157" t="s">
        <v>2168</v>
      </c>
      <c r="C26157">
        <v>1992</v>
      </c>
      <c r="D26157">
        <v>7332642</v>
      </c>
    </row>
    <row r="26158" spans="1:4" x14ac:dyDescent="0.55000000000000004">
      <c r="A26158" t="s">
        <v>188</v>
      </c>
      <c r="B26158" t="s">
        <v>2168</v>
      </c>
      <c r="C26158">
        <v>1993</v>
      </c>
      <c r="D26158">
        <v>5152616</v>
      </c>
    </row>
    <row r="26159" spans="1:4" x14ac:dyDescent="0.55000000000000004">
      <c r="A26159" t="s">
        <v>188</v>
      </c>
      <c r="B26159" t="s">
        <v>2168</v>
      </c>
      <c r="C26159">
        <v>1994</v>
      </c>
      <c r="D26159">
        <v>2345055</v>
      </c>
    </row>
    <row r="26160" spans="1:4" x14ac:dyDescent="0.55000000000000004">
      <c r="A26160" t="s">
        <v>188</v>
      </c>
      <c r="B26160" t="s">
        <v>2168</v>
      </c>
      <c r="C26160">
        <v>1995</v>
      </c>
      <c r="D26160">
        <v>2434788</v>
      </c>
    </row>
    <row r="26161" spans="1:4" x14ac:dyDescent="0.55000000000000004">
      <c r="A26161" t="s">
        <v>188</v>
      </c>
      <c r="B26161" t="s">
        <v>2168</v>
      </c>
      <c r="C26161">
        <v>1996</v>
      </c>
      <c r="D26161">
        <v>2823650</v>
      </c>
    </row>
    <row r="26162" spans="1:4" x14ac:dyDescent="0.55000000000000004">
      <c r="A26162" t="s">
        <v>188</v>
      </c>
      <c r="B26162" t="s">
        <v>2168</v>
      </c>
      <c r="C26162">
        <v>1997</v>
      </c>
      <c r="D26162">
        <v>2150430</v>
      </c>
    </row>
    <row r="26163" spans="1:4" x14ac:dyDescent="0.55000000000000004">
      <c r="A26163" t="s">
        <v>188</v>
      </c>
      <c r="B26163" t="s">
        <v>2168</v>
      </c>
      <c r="C26163">
        <v>1998</v>
      </c>
      <c r="D26163">
        <v>2496600</v>
      </c>
    </row>
    <row r="26164" spans="1:4" x14ac:dyDescent="0.55000000000000004">
      <c r="A26164" t="s">
        <v>188</v>
      </c>
      <c r="B26164" t="s">
        <v>2168</v>
      </c>
      <c r="C26164">
        <v>1999</v>
      </c>
      <c r="D26164">
        <v>2518913</v>
      </c>
    </row>
    <row r="26165" spans="1:4" x14ac:dyDescent="0.55000000000000004">
      <c r="A26165" t="s">
        <v>188</v>
      </c>
      <c r="B26165" t="s">
        <v>2168</v>
      </c>
      <c r="C26165">
        <v>2000</v>
      </c>
      <c r="D26165">
        <v>2236463</v>
      </c>
    </row>
    <row r="26166" spans="1:4" x14ac:dyDescent="0.55000000000000004">
      <c r="A26166" t="s">
        <v>188</v>
      </c>
      <c r="B26166" t="s">
        <v>2168</v>
      </c>
      <c r="C26166">
        <v>2001</v>
      </c>
      <c r="D26166">
        <v>2287397</v>
      </c>
    </row>
    <row r="26167" spans="1:4" x14ac:dyDescent="0.55000000000000004">
      <c r="A26167" t="s">
        <v>188</v>
      </c>
      <c r="B26167" t="s">
        <v>2168</v>
      </c>
      <c r="C26167">
        <v>2002</v>
      </c>
      <c r="D26167">
        <v>1872401</v>
      </c>
    </row>
    <row r="26168" spans="1:4" x14ac:dyDescent="0.55000000000000004">
      <c r="A26168" t="s">
        <v>188</v>
      </c>
      <c r="B26168" t="s">
        <v>2168</v>
      </c>
      <c r="C26168">
        <v>2003</v>
      </c>
      <c r="D26168">
        <v>2071703.9</v>
      </c>
    </row>
    <row r="26169" spans="1:4" x14ac:dyDescent="0.55000000000000004">
      <c r="A26169" t="s">
        <v>188</v>
      </c>
      <c r="B26169" t="s">
        <v>2168</v>
      </c>
      <c r="C26169">
        <v>2004</v>
      </c>
      <c r="D26169">
        <v>2561510</v>
      </c>
    </row>
    <row r="26170" spans="1:4" x14ac:dyDescent="0.55000000000000004">
      <c r="A26170" t="s">
        <v>188</v>
      </c>
      <c r="B26170" t="s">
        <v>2168</v>
      </c>
      <c r="C26170">
        <v>2005</v>
      </c>
      <c r="D26170">
        <v>2440518</v>
      </c>
    </row>
    <row r="26171" spans="1:4" x14ac:dyDescent="0.55000000000000004">
      <c r="A26171" t="s">
        <v>188</v>
      </c>
      <c r="B26171" t="s">
        <v>2168</v>
      </c>
      <c r="C26171">
        <v>2006</v>
      </c>
      <c r="D26171">
        <v>2656229</v>
      </c>
    </row>
    <row r="26172" spans="1:4" x14ac:dyDescent="0.55000000000000004">
      <c r="A26172" t="s">
        <v>188</v>
      </c>
      <c r="B26172" t="s">
        <v>2168</v>
      </c>
      <c r="C26172">
        <v>2007</v>
      </c>
      <c r="D26172">
        <v>3228767</v>
      </c>
    </row>
    <row r="26173" spans="1:4" x14ac:dyDescent="0.55000000000000004">
      <c r="A26173" t="s">
        <v>188</v>
      </c>
      <c r="B26173" t="s">
        <v>2168</v>
      </c>
      <c r="C26173">
        <v>2008</v>
      </c>
      <c r="D26173">
        <v>2897018</v>
      </c>
    </row>
    <row r="26174" spans="1:4" x14ac:dyDescent="0.55000000000000004">
      <c r="A26174" t="s">
        <v>188</v>
      </c>
      <c r="B26174" t="s">
        <v>2168</v>
      </c>
      <c r="C26174">
        <v>2009</v>
      </c>
      <c r="D26174">
        <v>2444954</v>
      </c>
    </row>
    <row r="26175" spans="1:4" x14ac:dyDescent="0.55000000000000004">
      <c r="A26175" t="s">
        <v>188</v>
      </c>
      <c r="B26175" t="s">
        <v>2168</v>
      </c>
      <c r="C26175">
        <v>2010</v>
      </c>
      <c r="D26175">
        <v>2534786</v>
      </c>
    </row>
    <row r="26176" spans="1:4" x14ac:dyDescent="0.55000000000000004">
      <c r="A26176" t="s">
        <v>188</v>
      </c>
      <c r="B26176" t="s">
        <v>2168</v>
      </c>
      <c r="C26176">
        <v>2011</v>
      </c>
      <c r="D26176">
        <v>2342442</v>
      </c>
    </row>
    <row r="26177" spans="1:4" x14ac:dyDescent="0.55000000000000004">
      <c r="A26177" t="s">
        <v>188</v>
      </c>
      <c r="B26177" t="s">
        <v>2168</v>
      </c>
      <c r="C26177">
        <v>2012</v>
      </c>
      <c r="D26177">
        <v>2934480</v>
      </c>
    </row>
    <row r="26178" spans="1:4" x14ac:dyDescent="0.55000000000000004">
      <c r="A26178" t="s">
        <v>188</v>
      </c>
      <c r="B26178" t="s">
        <v>2168</v>
      </c>
      <c r="C26178">
        <v>2013</v>
      </c>
      <c r="D26178">
        <v>2908285</v>
      </c>
    </row>
    <row r="26179" spans="1:4" x14ac:dyDescent="0.55000000000000004">
      <c r="A26179" t="s">
        <v>188</v>
      </c>
      <c r="B26179" t="s">
        <v>2168</v>
      </c>
      <c r="C26179">
        <v>2014</v>
      </c>
      <c r="D26179">
        <v>4606222</v>
      </c>
    </row>
    <row r="26180" spans="1:4" x14ac:dyDescent="0.55000000000000004">
      <c r="A26180" t="s">
        <v>188</v>
      </c>
      <c r="B26180" t="s">
        <v>2168</v>
      </c>
      <c r="C26180">
        <v>2015</v>
      </c>
      <c r="D26180">
        <v>5306567</v>
      </c>
    </row>
    <row r="26181" spans="1:4" x14ac:dyDescent="0.55000000000000004">
      <c r="A26181" t="s">
        <v>188</v>
      </c>
      <c r="B26181" t="s">
        <v>2168</v>
      </c>
      <c r="C26181">
        <v>2016</v>
      </c>
      <c r="D26181">
        <v>6015884</v>
      </c>
    </row>
    <row r="26182" spans="1:4" x14ac:dyDescent="0.55000000000000004">
      <c r="A26182" t="s">
        <v>188</v>
      </c>
      <c r="B26182" t="s">
        <v>2168</v>
      </c>
      <c r="C26182">
        <v>2017</v>
      </c>
      <c r="D26182">
        <v>6879488</v>
      </c>
    </row>
    <row r="26183" spans="1:4" x14ac:dyDescent="0.55000000000000004">
      <c r="A26183" t="s">
        <v>188</v>
      </c>
      <c r="B26183" t="s">
        <v>2168</v>
      </c>
      <c r="C26183">
        <v>2018</v>
      </c>
      <c r="D26183">
        <v>8080877.5</v>
      </c>
    </row>
    <row r="26184" spans="1:4" x14ac:dyDescent="0.55000000000000004">
      <c r="A26184" t="s">
        <v>188</v>
      </c>
      <c r="B26184" t="s">
        <v>2168</v>
      </c>
      <c r="C26184">
        <v>2019</v>
      </c>
      <c r="D26184">
        <v>8714168</v>
      </c>
    </row>
    <row r="26185" spans="1:4" x14ac:dyDescent="0.55000000000000004">
      <c r="A26185" t="s">
        <v>188</v>
      </c>
      <c r="B26185" t="s">
        <v>2168</v>
      </c>
      <c r="C26185">
        <v>2020</v>
      </c>
      <c r="D26185">
        <v>9423311</v>
      </c>
    </row>
    <row r="26186" spans="1:4" x14ac:dyDescent="0.55000000000000004">
      <c r="A26186" t="s">
        <v>188</v>
      </c>
      <c r="B26186" t="s">
        <v>2168</v>
      </c>
      <c r="C26186">
        <v>2021</v>
      </c>
      <c r="D26186">
        <v>9384338</v>
      </c>
    </row>
    <row r="26187" spans="1:4" x14ac:dyDescent="0.55000000000000004">
      <c r="A26187" t="s">
        <v>188</v>
      </c>
      <c r="B26187" t="s">
        <v>2168</v>
      </c>
      <c r="C26187">
        <v>2022</v>
      </c>
      <c r="D26187">
        <v>10520923</v>
      </c>
    </row>
    <row r="26188" spans="1:4" x14ac:dyDescent="0.55000000000000004">
      <c r="A26188" t="s">
        <v>188</v>
      </c>
      <c r="B26188" t="s">
        <v>2168</v>
      </c>
      <c r="C26188">
        <v>2023</v>
      </c>
      <c r="D26188">
        <v>10264285</v>
      </c>
    </row>
    <row r="26189" spans="1:4" x14ac:dyDescent="0.55000000000000004">
      <c r="A26189" t="s">
        <v>188</v>
      </c>
      <c r="B26189" t="s">
        <v>2168</v>
      </c>
      <c r="C26189">
        <v>2024</v>
      </c>
      <c r="D26189">
        <v>10739768</v>
      </c>
    </row>
    <row r="26190" spans="1:4" x14ac:dyDescent="0.55000000000000004">
      <c r="A26190" t="s">
        <v>189</v>
      </c>
      <c r="B26190" t="s">
        <v>2169</v>
      </c>
      <c r="C26190">
        <v>1950</v>
      </c>
      <c r="D26190">
        <v>498304</v>
      </c>
    </row>
    <row r="26191" spans="1:4" x14ac:dyDescent="0.55000000000000004">
      <c r="A26191" t="s">
        <v>189</v>
      </c>
      <c r="B26191" t="s">
        <v>2169</v>
      </c>
      <c r="C26191">
        <v>1951</v>
      </c>
      <c r="D26191">
        <v>447008</v>
      </c>
    </row>
    <row r="26192" spans="1:4" x14ac:dyDescent="0.55000000000000004">
      <c r="A26192" t="s">
        <v>189</v>
      </c>
      <c r="B26192" t="s">
        <v>2169</v>
      </c>
      <c r="C26192">
        <v>1952</v>
      </c>
      <c r="D26192">
        <v>538608</v>
      </c>
    </row>
    <row r="26193" spans="1:4" x14ac:dyDescent="0.55000000000000004">
      <c r="A26193" t="s">
        <v>189</v>
      </c>
      <c r="B26193" t="s">
        <v>2169</v>
      </c>
      <c r="C26193">
        <v>1953</v>
      </c>
      <c r="D26193">
        <v>527616</v>
      </c>
    </row>
    <row r="26194" spans="1:4" x14ac:dyDescent="0.55000000000000004">
      <c r="A26194" t="s">
        <v>189</v>
      </c>
      <c r="B26194" t="s">
        <v>2169</v>
      </c>
      <c r="C26194">
        <v>1954</v>
      </c>
      <c r="D26194">
        <v>538608</v>
      </c>
    </row>
    <row r="26195" spans="1:4" x14ac:dyDescent="0.55000000000000004">
      <c r="A26195" t="s">
        <v>189</v>
      </c>
      <c r="B26195" t="s">
        <v>2169</v>
      </c>
      <c r="C26195">
        <v>1955</v>
      </c>
      <c r="D26195">
        <v>556928</v>
      </c>
    </row>
    <row r="26196" spans="1:4" x14ac:dyDescent="0.55000000000000004">
      <c r="A26196" t="s">
        <v>189</v>
      </c>
      <c r="B26196" t="s">
        <v>2169</v>
      </c>
      <c r="C26196">
        <v>1956</v>
      </c>
      <c r="D26196">
        <v>659520</v>
      </c>
    </row>
    <row r="26197" spans="1:4" x14ac:dyDescent="0.55000000000000004">
      <c r="A26197" t="s">
        <v>189</v>
      </c>
      <c r="B26197" t="s">
        <v>2169</v>
      </c>
      <c r="C26197">
        <v>1957</v>
      </c>
      <c r="D26197">
        <v>762112</v>
      </c>
    </row>
    <row r="26198" spans="1:4" x14ac:dyDescent="0.55000000000000004">
      <c r="A26198" t="s">
        <v>189</v>
      </c>
      <c r="B26198" t="s">
        <v>2169</v>
      </c>
      <c r="C26198">
        <v>1958</v>
      </c>
      <c r="D26198">
        <v>802416</v>
      </c>
    </row>
    <row r="26199" spans="1:4" x14ac:dyDescent="0.55000000000000004">
      <c r="A26199" t="s">
        <v>189</v>
      </c>
      <c r="B26199" t="s">
        <v>2169</v>
      </c>
      <c r="C26199">
        <v>1959</v>
      </c>
      <c r="D26199">
        <v>688832</v>
      </c>
    </row>
    <row r="26200" spans="1:4" x14ac:dyDescent="0.55000000000000004">
      <c r="A26200" t="s">
        <v>189</v>
      </c>
      <c r="B26200" t="s">
        <v>2169</v>
      </c>
      <c r="C26200">
        <v>1960</v>
      </c>
      <c r="D26200">
        <v>828064</v>
      </c>
    </row>
    <row r="26201" spans="1:4" x14ac:dyDescent="0.55000000000000004">
      <c r="A26201" t="s">
        <v>189</v>
      </c>
      <c r="B26201" t="s">
        <v>2169</v>
      </c>
      <c r="C26201">
        <v>1961</v>
      </c>
      <c r="D26201">
        <v>703488</v>
      </c>
    </row>
    <row r="26202" spans="1:4" x14ac:dyDescent="0.55000000000000004">
      <c r="A26202" t="s">
        <v>189</v>
      </c>
      <c r="B26202" t="s">
        <v>2169</v>
      </c>
      <c r="C26202">
        <v>1962</v>
      </c>
      <c r="D26202">
        <v>765776</v>
      </c>
    </row>
    <row r="26203" spans="1:4" x14ac:dyDescent="0.55000000000000004">
      <c r="A26203" t="s">
        <v>189</v>
      </c>
      <c r="B26203" t="s">
        <v>2169</v>
      </c>
      <c r="C26203">
        <v>1963</v>
      </c>
      <c r="D26203">
        <v>802416</v>
      </c>
    </row>
    <row r="26204" spans="1:4" x14ac:dyDescent="0.55000000000000004">
      <c r="A26204" t="s">
        <v>189</v>
      </c>
      <c r="B26204" t="s">
        <v>2169</v>
      </c>
      <c r="C26204">
        <v>1964</v>
      </c>
      <c r="D26204">
        <v>1033247.94</v>
      </c>
    </row>
    <row r="26205" spans="1:4" x14ac:dyDescent="0.55000000000000004">
      <c r="A26205" t="s">
        <v>189</v>
      </c>
      <c r="B26205" t="s">
        <v>2169</v>
      </c>
      <c r="C26205">
        <v>1965</v>
      </c>
      <c r="D26205">
        <v>1161488</v>
      </c>
    </row>
    <row r="26206" spans="1:4" x14ac:dyDescent="0.55000000000000004">
      <c r="A26206" t="s">
        <v>189</v>
      </c>
      <c r="B26206" t="s">
        <v>2169</v>
      </c>
      <c r="C26206">
        <v>1966</v>
      </c>
      <c r="D26206">
        <v>1370129</v>
      </c>
    </row>
    <row r="26207" spans="1:4" x14ac:dyDescent="0.55000000000000004">
      <c r="A26207" t="s">
        <v>189</v>
      </c>
      <c r="B26207" t="s">
        <v>2169</v>
      </c>
      <c r="C26207">
        <v>1967</v>
      </c>
      <c r="D26207">
        <v>1758126</v>
      </c>
    </row>
    <row r="26208" spans="1:4" x14ac:dyDescent="0.55000000000000004">
      <c r="A26208" t="s">
        <v>189</v>
      </c>
      <c r="B26208" t="s">
        <v>2169</v>
      </c>
      <c r="C26208">
        <v>1968</v>
      </c>
      <c r="D26208">
        <v>1651841</v>
      </c>
    </row>
    <row r="26209" spans="1:4" x14ac:dyDescent="0.55000000000000004">
      <c r="A26209" t="s">
        <v>189</v>
      </c>
      <c r="B26209" t="s">
        <v>2169</v>
      </c>
      <c r="C26209">
        <v>1969</v>
      </c>
      <c r="D26209">
        <v>1794677</v>
      </c>
    </row>
    <row r="26210" spans="1:4" x14ac:dyDescent="0.55000000000000004">
      <c r="A26210" t="s">
        <v>189</v>
      </c>
      <c r="B26210" t="s">
        <v>2169</v>
      </c>
      <c r="C26210">
        <v>1970</v>
      </c>
      <c r="D26210">
        <v>1765365</v>
      </c>
    </row>
    <row r="26211" spans="1:4" x14ac:dyDescent="0.55000000000000004">
      <c r="A26211" t="s">
        <v>189</v>
      </c>
      <c r="B26211" t="s">
        <v>2169</v>
      </c>
      <c r="C26211">
        <v>1971</v>
      </c>
      <c r="D26211">
        <v>2461495</v>
      </c>
    </row>
    <row r="26212" spans="1:4" x14ac:dyDescent="0.55000000000000004">
      <c r="A26212" t="s">
        <v>189</v>
      </c>
      <c r="B26212" t="s">
        <v>2169</v>
      </c>
      <c r="C26212">
        <v>1972</v>
      </c>
      <c r="D26212">
        <v>2164473</v>
      </c>
    </row>
    <row r="26213" spans="1:4" x14ac:dyDescent="0.55000000000000004">
      <c r="A26213" t="s">
        <v>189</v>
      </c>
      <c r="B26213" t="s">
        <v>2169</v>
      </c>
      <c r="C26213">
        <v>1973</v>
      </c>
      <c r="D26213">
        <v>3182738</v>
      </c>
    </row>
    <row r="26214" spans="1:4" x14ac:dyDescent="0.55000000000000004">
      <c r="A26214" t="s">
        <v>189</v>
      </c>
      <c r="B26214" t="s">
        <v>2169</v>
      </c>
      <c r="C26214">
        <v>1974</v>
      </c>
      <c r="D26214">
        <v>2303467</v>
      </c>
    </row>
    <row r="26215" spans="1:4" x14ac:dyDescent="0.55000000000000004">
      <c r="A26215" t="s">
        <v>189</v>
      </c>
      <c r="B26215" t="s">
        <v>2169</v>
      </c>
      <c r="C26215">
        <v>1975</v>
      </c>
      <c r="D26215">
        <v>2281601</v>
      </c>
    </row>
    <row r="26216" spans="1:4" x14ac:dyDescent="0.55000000000000004">
      <c r="A26216" t="s">
        <v>189</v>
      </c>
      <c r="B26216" t="s">
        <v>2169</v>
      </c>
      <c r="C26216">
        <v>1976</v>
      </c>
      <c r="D26216">
        <v>2785968</v>
      </c>
    </row>
    <row r="26217" spans="1:4" x14ac:dyDescent="0.55000000000000004">
      <c r="A26217" t="s">
        <v>189</v>
      </c>
      <c r="B26217" t="s">
        <v>2169</v>
      </c>
      <c r="C26217">
        <v>1977</v>
      </c>
      <c r="D26217">
        <v>2007622</v>
      </c>
    </row>
    <row r="26218" spans="1:4" x14ac:dyDescent="0.55000000000000004">
      <c r="A26218" t="s">
        <v>189</v>
      </c>
      <c r="B26218" t="s">
        <v>2169</v>
      </c>
      <c r="C26218">
        <v>1978</v>
      </c>
      <c r="D26218">
        <v>2197332</v>
      </c>
    </row>
    <row r="26219" spans="1:4" x14ac:dyDescent="0.55000000000000004">
      <c r="A26219" t="s">
        <v>189</v>
      </c>
      <c r="B26219" t="s">
        <v>2169</v>
      </c>
      <c r="C26219">
        <v>1979</v>
      </c>
      <c r="D26219">
        <v>2062789.9</v>
      </c>
    </row>
    <row r="26220" spans="1:4" x14ac:dyDescent="0.55000000000000004">
      <c r="A26220" t="s">
        <v>189</v>
      </c>
      <c r="B26220" t="s">
        <v>2169</v>
      </c>
      <c r="C26220">
        <v>1980</v>
      </c>
      <c r="D26220">
        <v>1873642</v>
      </c>
    </row>
    <row r="26221" spans="1:4" x14ac:dyDescent="0.55000000000000004">
      <c r="A26221" t="s">
        <v>189</v>
      </c>
      <c r="B26221" t="s">
        <v>2169</v>
      </c>
      <c r="C26221">
        <v>1981</v>
      </c>
      <c r="D26221">
        <v>2106825</v>
      </c>
    </row>
    <row r="26222" spans="1:4" x14ac:dyDescent="0.55000000000000004">
      <c r="A26222" t="s">
        <v>189</v>
      </c>
      <c r="B26222" t="s">
        <v>2169</v>
      </c>
      <c r="C26222">
        <v>1982</v>
      </c>
      <c r="D26222">
        <v>2148300</v>
      </c>
    </row>
    <row r="26223" spans="1:4" x14ac:dyDescent="0.55000000000000004">
      <c r="A26223" t="s">
        <v>189</v>
      </c>
      <c r="B26223" t="s">
        <v>2169</v>
      </c>
      <c r="C26223">
        <v>1983</v>
      </c>
      <c r="D26223">
        <v>2196304</v>
      </c>
    </row>
    <row r="26224" spans="1:4" x14ac:dyDescent="0.55000000000000004">
      <c r="A26224" t="s">
        <v>189</v>
      </c>
      <c r="B26224" t="s">
        <v>2169</v>
      </c>
      <c r="C26224">
        <v>1984</v>
      </c>
      <c r="D26224">
        <v>2346983</v>
      </c>
    </row>
    <row r="26225" spans="1:4" x14ac:dyDescent="0.55000000000000004">
      <c r="A26225" t="s">
        <v>189</v>
      </c>
      <c r="B26225" t="s">
        <v>2169</v>
      </c>
      <c r="C26225">
        <v>1985</v>
      </c>
      <c r="D26225">
        <v>2337900</v>
      </c>
    </row>
    <row r="26226" spans="1:4" x14ac:dyDescent="0.55000000000000004">
      <c r="A26226" t="s">
        <v>189</v>
      </c>
      <c r="B26226" t="s">
        <v>2169</v>
      </c>
      <c r="C26226">
        <v>1986</v>
      </c>
      <c r="D26226">
        <v>2277593</v>
      </c>
    </row>
    <row r="26227" spans="1:4" x14ac:dyDescent="0.55000000000000004">
      <c r="A26227" t="s">
        <v>189</v>
      </c>
      <c r="B26227" t="s">
        <v>2169</v>
      </c>
      <c r="C26227">
        <v>1987</v>
      </c>
      <c r="D26227">
        <v>2367510</v>
      </c>
    </row>
    <row r="26228" spans="1:4" x14ac:dyDescent="0.55000000000000004">
      <c r="A26228" t="s">
        <v>189</v>
      </c>
      <c r="B26228" t="s">
        <v>2169</v>
      </c>
      <c r="C26228">
        <v>1988</v>
      </c>
      <c r="D26228">
        <v>2271686</v>
      </c>
    </row>
    <row r="26229" spans="1:4" x14ac:dyDescent="0.55000000000000004">
      <c r="A26229" t="s">
        <v>189</v>
      </c>
      <c r="B26229" t="s">
        <v>2169</v>
      </c>
      <c r="C26229">
        <v>1989</v>
      </c>
      <c r="D26229">
        <v>2161598</v>
      </c>
    </row>
    <row r="26230" spans="1:4" x14ac:dyDescent="0.55000000000000004">
      <c r="A26230" t="s">
        <v>189</v>
      </c>
      <c r="B26230" t="s">
        <v>2169</v>
      </c>
      <c r="C26230">
        <v>1990</v>
      </c>
      <c r="D26230">
        <v>2112309</v>
      </c>
    </row>
    <row r="26231" spans="1:4" x14ac:dyDescent="0.55000000000000004">
      <c r="A26231" t="s">
        <v>189</v>
      </c>
      <c r="B26231" t="s">
        <v>2169</v>
      </c>
      <c r="C26231">
        <v>1991</v>
      </c>
      <c r="D26231">
        <v>2255268</v>
      </c>
    </row>
    <row r="26232" spans="1:4" x14ac:dyDescent="0.55000000000000004">
      <c r="A26232" t="s">
        <v>189</v>
      </c>
      <c r="B26232" t="s">
        <v>2169</v>
      </c>
      <c r="C26232">
        <v>1992</v>
      </c>
      <c r="D26232">
        <v>2177588</v>
      </c>
    </row>
    <row r="26233" spans="1:4" x14ac:dyDescent="0.55000000000000004">
      <c r="A26233" t="s">
        <v>189</v>
      </c>
      <c r="B26233" t="s">
        <v>2169</v>
      </c>
      <c r="C26233">
        <v>1993</v>
      </c>
      <c r="D26233">
        <v>2426036</v>
      </c>
    </row>
    <row r="26234" spans="1:4" x14ac:dyDescent="0.55000000000000004">
      <c r="A26234" t="s">
        <v>189</v>
      </c>
      <c r="B26234" t="s">
        <v>2169</v>
      </c>
      <c r="C26234">
        <v>1994</v>
      </c>
      <c r="D26234">
        <v>2063123</v>
      </c>
    </row>
    <row r="26235" spans="1:4" x14ac:dyDescent="0.55000000000000004">
      <c r="A26235" t="s">
        <v>189</v>
      </c>
      <c r="B26235" t="s">
        <v>2169</v>
      </c>
      <c r="C26235">
        <v>1995</v>
      </c>
      <c r="D26235">
        <v>2433890</v>
      </c>
    </row>
    <row r="26236" spans="1:4" x14ac:dyDescent="0.55000000000000004">
      <c r="A26236" t="s">
        <v>189</v>
      </c>
      <c r="B26236" t="s">
        <v>2169</v>
      </c>
      <c r="C26236">
        <v>1996</v>
      </c>
      <c r="D26236">
        <v>2526706</v>
      </c>
    </row>
    <row r="26237" spans="1:4" x14ac:dyDescent="0.55000000000000004">
      <c r="A26237" t="s">
        <v>189</v>
      </c>
      <c r="B26237" t="s">
        <v>2169</v>
      </c>
      <c r="C26237">
        <v>1997</v>
      </c>
      <c r="D26237">
        <v>2824358</v>
      </c>
    </row>
    <row r="26238" spans="1:4" x14ac:dyDescent="0.55000000000000004">
      <c r="A26238" t="s">
        <v>189</v>
      </c>
      <c r="B26238" t="s">
        <v>2169</v>
      </c>
      <c r="C26238">
        <v>1998</v>
      </c>
      <c r="D26238">
        <v>2480937</v>
      </c>
    </row>
    <row r="26239" spans="1:4" x14ac:dyDescent="0.55000000000000004">
      <c r="A26239" t="s">
        <v>189</v>
      </c>
      <c r="B26239" t="s">
        <v>2169</v>
      </c>
      <c r="C26239">
        <v>1999</v>
      </c>
      <c r="D26239">
        <v>2458755</v>
      </c>
    </row>
    <row r="26240" spans="1:4" x14ac:dyDescent="0.55000000000000004">
      <c r="A26240" t="s">
        <v>189</v>
      </c>
      <c r="B26240" t="s">
        <v>2169</v>
      </c>
      <c r="C26240">
        <v>2000</v>
      </c>
      <c r="D26240">
        <v>2571821</v>
      </c>
    </row>
    <row r="26241" spans="1:4" x14ac:dyDescent="0.55000000000000004">
      <c r="A26241" t="s">
        <v>189</v>
      </c>
      <c r="B26241" t="s">
        <v>2169</v>
      </c>
      <c r="C26241">
        <v>2001</v>
      </c>
      <c r="D26241">
        <v>3040810</v>
      </c>
    </row>
    <row r="26242" spans="1:4" x14ac:dyDescent="0.55000000000000004">
      <c r="A26242" t="s">
        <v>189</v>
      </c>
      <c r="B26242" t="s">
        <v>2169</v>
      </c>
      <c r="C26242">
        <v>2002</v>
      </c>
      <c r="D26242">
        <v>3485616</v>
      </c>
    </row>
    <row r="26243" spans="1:4" x14ac:dyDescent="0.55000000000000004">
      <c r="A26243" t="s">
        <v>189</v>
      </c>
      <c r="B26243" t="s">
        <v>2169</v>
      </c>
      <c r="C26243">
        <v>2003</v>
      </c>
      <c r="D26243">
        <v>3687241</v>
      </c>
    </row>
    <row r="26244" spans="1:4" x14ac:dyDescent="0.55000000000000004">
      <c r="A26244" t="s">
        <v>189</v>
      </c>
      <c r="B26244" t="s">
        <v>2169</v>
      </c>
      <c r="C26244">
        <v>2004</v>
      </c>
      <c r="D26244">
        <v>4221283</v>
      </c>
    </row>
    <row r="26245" spans="1:4" x14ac:dyDescent="0.55000000000000004">
      <c r="A26245" t="s">
        <v>189</v>
      </c>
      <c r="B26245" t="s">
        <v>2169</v>
      </c>
      <c r="C26245">
        <v>2005</v>
      </c>
      <c r="D26245">
        <v>5355817</v>
      </c>
    </row>
    <row r="26246" spans="1:4" x14ac:dyDescent="0.55000000000000004">
      <c r="A26246" t="s">
        <v>189</v>
      </c>
      <c r="B26246" t="s">
        <v>2169</v>
      </c>
      <c r="C26246">
        <v>2006</v>
      </c>
      <c r="D26246">
        <v>5876241</v>
      </c>
    </row>
    <row r="26247" spans="1:4" x14ac:dyDescent="0.55000000000000004">
      <c r="A26247" t="s">
        <v>189</v>
      </c>
      <c r="B26247" t="s">
        <v>2169</v>
      </c>
      <c r="C26247">
        <v>2007</v>
      </c>
      <c r="D26247">
        <v>5706146</v>
      </c>
    </row>
    <row r="26248" spans="1:4" x14ac:dyDescent="0.55000000000000004">
      <c r="A26248" t="s">
        <v>189</v>
      </c>
      <c r="B26248" t="s">
        <v>2169</v>
      </c>
      <c r="C26248">
        <v>2008</v>
      </c>
      <c r="D26248">
        <v>5988669</v>
      </c>
    </row>
    <row r="26249" spans="1:4" x14ac:dyDescent="0.55000000000000004">
      <c r="A26249" t="s">
        <v>189</v>
      </c>
      <c r="B26249" t="s">
        <v>2169</v>
      </c>
      <c r="C26249">
        <v>2009</v>
      </c>
      <c r="D26249">
        <v>5807482</v>
      </c>
    </row>
    <row r="26250" spans="1:4" x14ac:dyDescent="0.55000000000000004">
      <c r="A26250" t="s">
        <v>189</v>
      </c>
      <c r="B26250" t="s">
        <v>2169</v>
      </c>
      <c r="C26250">
        <v>2010</v>
      </c>
      <c r="D26250">
        <v>7194109</v>
      </c>
    </row>
    <row r="26251" spans="1:4" x14ac:dyDescent="0.55000000000000004">
      <c r="A26251" t="s">
        <v>189</v>
      </c>
      <c r="B26251" t="s">
        <v>2169</v>
      </c>
      <c r="C26251">
        <v>2011</v>
      </c>
      <c r="D26251">
        <v>8440309</v>
      </c>
    </row>
    <row r="26252" spans="1:4" x14ac:dyDescent="0.55000000000000004">
      <c r="A26252" t="s">
        <v>189</v>
      </c>
      <c r="B26252" t="s">
        <v>2169</v>
      </c>
      <c r="C26252">
        <v>2012</v>
      </c>
      <c r="D26252">
        <v>10367499</v>
      </c>
    </row>
    <row r="26253" spans="1:4" x14ac:dyDescent="0.55000000000000004">
      <c r="A26253" t="s">
        <v>189</v>
      </c>
      <c r="B26253" t="s">
        <v>2169</v>
      </c>
      <c r="C26253">
        <v>2013</v>
      </c>
      <c r="D26253">
        <v>11251474</v>
      </c>
    </row>
    <row r="26254" spans="1:4" x14ac:dyDescent="0.55000000000000004">
      <c r="A26254" t="s">
        <v>189</v>
      </c>
      <c r="B26254" t="s">
        <v>2169</v>
      </c>
      <c r="C26254">
        <v>2014</v>
      </c>
      <c r="D26254">
        <v>10997434</v>
      </c>
    </row>
    <row r="26255" spans="1:4" x14ac:dyDescent="0.55000000000000004">
      <c r="A26255" t="s">
        <v>189</v>
      </c>
      <c r="B26255" t="s">
        <v>2169</v>
      </c>
      <c r="C26255">
        <v>2015</v>
      </c>
      <c r="D26255">
        <v>12782672</v>
      </c>
    </row>
    <row r="26256" spans="1:4" x14ac:dyDescent="0.55000000000000004">
      <c r="A26256" t="s">
        <v>189</v>
      </c>
      <c r="B26256" t="s">
        <v>2169</v>
      </c>
      <c r="C26256">
        <v>2016</v>
      </c>
      <c r="D26256">
        <v>13529452</v>
      </c>
    </row>
    <row r="26257" spans="1:4" x14ac:dyDescent="0.55000000000000004">
      <c r="A26257" t="s">
        <v>189</v>
      </c>
      <c r="B26257" t="s">
        <v>2169</v>
      </c>
      <c r="C26257">
        <v>2017</v>
      </c>
      <c r="D26257">
        <v>13513487</v>
      </c>
    </row>
    <row r="26258" spans="1:4" x14ac:dyDescent="0.55000000000000004">
      <c r="A26258" t="s">
        <v>189</v>
      </c>
      <c r="B26258" t="s">
        <v>2169</v>
      </c>
      <c r="C26258">
        <v>2018</v>
      </c>
      <c r="D26258">
        <v>14233063</v>
      </c>
    </row>
    <row r="26259" spans="1:4" x14ac:dyDescent="0.55000000000000004">
      <c r="A26259" t="s">
        <v>189</v>
      </c>
      <c r="B26259" t="s">
        <v>2169</v>
      </c>
      <c r="C26259">
        <v>2019</v>
      </c>
      <c r="D26259">
        <v>16190849</v>
      </c>
    </row>
    <row r="26260" spans="1:4" x14ac:dyDescent="0.55000000000000004">
      <c r="A26260" t="s">
        <v>189</v>
      </c>
      <c r="B26260" t="s">
        <v>2169</v>
      </c>
      <c r="C26260">
        <v>2020</v>
      </c>
      <c r="D26260">
        <v>15952437</v>
      </c>
    </row>
    <row r="26261" spans="1:4" x14ac:dyDescent="0.55000000000000004">
      <c r="A26261" t="s">
        <v>189</v>
      </c>
      <c r="B26261" t="s">
        <v>2169</v>
      </c>
      <c r="C26261">
        <v>2021</v>
      </c>
      <c r="D26261">
        <v>17677692</v>
      </c>
    </row>
    <row r="26262" spans="1:4" x14ac:dyDescent="0.55000000000000004">
      <c r="A26262" t="s">
        <v>189</v>
      </c>
      <c r="B26262" t="s">
        <v>2169</v>
      </c>
      <c r="C26262">
        <v>2022</v>
      </c>
      <c r="D26262">
        <v>19702384</v>
      </c>
    </row>
    <row r="26263" spans="1:4" x14ac:dyDescent="0.55000000000000004">
      <c r="A26263" t="s">
        <v>189</v>
      </c>
      <c r="B26263" t="s">
        <v>2169</v>
      </c>
      <c r="C26263">
        <v>2023</v>
      </c>
      <c r="D26263">
        <v>20309608</v>
      </c>
    </row>
    <row r="26264" spans="1:4" x14ac:dyDescent="0.55000000000000004">
      <c r="A26264" t="s">
        <v>189</v>
      </c>
      <c r="B26264" t="s">
        <v>2169</v>
      </c>
      <c r="C26264">
        <v>2024</v>
      </c>
      <c r="D26264">
        <v>20018364</v>
      </c>
    </row>
    <row r="26265" spans="1:4" x14ac:dyDescent="0.55000000000000004">
      <c r="A26265" t="s">
        <v>190</v>
      </c>
      <c r="B26265" t="s">
        <v>2170</v>
      </c>
      <c r="C26265">
        <v>1931</v>
      </c>
      <c r="D26265">
        <v>29074</v>
      </c>
    </row>
    <row r="26266" spans="1:4" x14ac:dyDescent="0.55000000000000004">
      <c r="A26266" t="s">
        <v>190</v>
      </c>
      <c r="B26266" t="s">
        <v>2170</v>
      </c>
      <c r="C26266">
        <v>1932</v>
      </c>
      <c r="D26266">
        <v>25440</v>
      </c>
    </row>
    <row r="26267" spans="1:4" x14ac:dyDescent="0.55000000000000004">
      <c r="A26267" t="s">
        <v>190</v>
      </c>
      <c r="B26267" t="s">
        <v>2170</v>
      </c>
      <c r="C26267">
        <v>1933</v>
      </c>
      <c r="D26267">
        <v>21806</v>
      </c>
    </row>
    <row r="26268" spans="1:4" x14ac:dyDescent="0.55000000000000004">
      <c r="A26268" t="s">
        <v>190</v>
      </c>
      <c r="B26268" t="s">
        <v>2170</v>
      </c>
      <c r="C26268">
        <v>1934</v>
      </c>
      <c r="D26268">
        <v>25440</v>
      </c>
    </row>
    <row r="26269" spans="1:4" x14ac:dyDescent="0.55000000000000004">
      <c r="A26269" t="s">
        <v>190</v>
      </c>
      <c r="B26269" t="s">
        <v>2170</v>
      </c>
      <c r="C26269">
        <v>1935</v>
      </c>
      <c r="D26269">
        <v>25440</v>
      </c>
    </row>
    <row r="26270" spans="1:4" x14ac:dyDescent="0.55000000000000004">
      <c r="A26270" t="s">
        <v>190</v>
      </c>
      <c r="B26270" t="s">
        <v>2170</v>
      </c>
      <c r="C26270">
        <v>1936</v>
      </c>
      <c r="D26270">
        <v>29074</v>
      </c>
    </row>
    <row r="26271" spans="1:4" x14ac:dyDescent="0.55000000000000004">
      <c r="A26271" t="s">
        <v>190</v>
      </c>
      <c r="B26271" t="s">
        <v>2170</v>
      </c>
      <c r="C26271">
        <v>1937</v>
      </c>
      <c r="D26271">
        <v>36343</v>
      </c>
    </row>
    <row r="26272" spans="1:4" x14ac:dyDescent="0.55000000000000004">
      <c r="A26272" t="s">
        <v>190</v>
      </c>
      <c r="B26272" t="s">
        <v>2170</v>
      </c>
      <c r="C26272">
        <v>1938</v>
      </c>
      <c r="D26272">
        <v>39977</v>
      </c>
    </row>
    <row r="26273" spans="1:4" x14ac:dyDescent="0.55000000000000004">
      <c r="A26273" t="s">
        <v>190</v>
      </c>
      <c r="B26273" t="s">
        <v>2170</v>
      </c>
      <c r="C26273">
        <v>1939</v>
      </c>
      <c r="D26273">
        <v>47246</v>
      </c>
    </row>
    <row r="26274" spans="1:4" x14ac:dyDescent="0.55000000000000004">
      <c r="A26274" t="s">
        <v>190</v>
      </c>
      <c r="B26274" t="s">
        <v>2170</v>
      </c>
      <c r="C26274">
        <v>1940</v>
      </c>
      <c r="D26274">
        <v>58149</v>
      </c>
    </row>
    <row r="26275" spans="1:4" x14ac:dyDescent="0.55000000000000004">
      <c r="A26275" t="s">
        <v>190</v>
      </c>
      <c r="B26275" t="s">
        <v>2170</v>
      </c>
      <c r="C26275">
        <v>1941</v>
      </c>
      <c r="D26275">
        <v>58149</v>
      </c>
    </row>
    <row r="26276" spans="1:4" x14ac:dyDescent="0.55000000000000004">
      <c r="A26276" t="s">
        <v>190</v>
      </c>
      <c r="B26276" t="s">
        <v>2170</v>
      </c>
      <c r="C26276">
        <v>1943</v>
      </c>
      <c r="D26276">
        <v>32708.998</v>
      </c>
    </row>
    <row r="26277" spans="1:4" x14ac:dyDescent="0.55000000000000004">
      <c r="A26277" t="s">
        <v>190</v>
      </c>
      <c r="B26277" t="s">
        <v>2170</v>
      </c>
      <c r="C26277">
        <v>1944</v>
      </c>
      <c r="D26277">
        <v>14537</v>
      </c>
    </row>
    <row r="26278" spans="1:4" x14ac:dyDescent="0.55000000000000004">
      <c r="A26278" t="s">
        <v>190</v>
      </c>
      <c r="B26278" t="s">
        <v>2170</v>
      </c>
      <c r="C26278">
        <v>1947</v>
      </c>
      <c r="D26278">
        <v>29074</v>
      </c>
    </row>
    <row r="26279" spans="1:4" x14ac:dyDescent="0.55000000000000004">
      <c r="A26279" t="s">
        <v>190</v>
      </c>
      <c r="B26279" t="s">
        <v>2170</v>
      </c>
      <c r="C26279">
        <v>1948</v>
      </c>
      <c r="D26279">
        <v>39977</v>
      </c>
    </row>
    <row r="26280" spans="1:4" x14ac:dyDescent="0.55000000000000004">
      <c r="A26280" t="s">
        <v>190</v>
      </c>
      <c r="B26280" t="s">
        <v>2170</v>
      </c>
      <c r="C26280">
        <v>1949</v>
      </c>
      <c r="D26280">
        <v>61783</v>
      </c>
    </row>
    <row r="26281" spans="1:4" x14ac:dyDescent="0.55000000000000004">
      <c r="A26281" t="s">
        <v>190</v>
      </c>
      <c r="B26281" t="s">
        <v>2170</v>
      </c>
      <c r="C26281">
        <v>1950</v>
      </c>
      <c r="D26281">
        <v>955618</v>
      </c>
    </row>
    <row r="26282" spans="1:4" x14ac:dyDescent="0.55000000000000004">
      <c r="A26282" t="s">
        <v>190</v>
      </c>
      <c r="B26282" t="s">
        <v>2170</v>
      </c>
      <c r="C26282">
        <v>1951</v>
      </c>
      <c r="D26282">
        <v>1090624</v>
      </c>
    </row>
    <row r="26283" spans="1:4" x14ac:dyDescent="0.55000000000000004">
      <c r="A26283" t="s">
        <v>190</v>
      </c>
      <c r="B26283" t="s">
        <v>2170</v>
      </c>
      <c r="C26283">
        <v>1952</v>
      </c>
      <c r="D26283">
        <v>1277729</v>
      </c>
    </row>
    <row r="26284" spans="1:4" x14ac:dyDescent="0.55000000000000004">
      <c r="A26284" t="s">
        <v>190</v>
      </c>
      <c r="B26284" t="s">
        <v>2170</v>
      </c>
      <c r="C26284">
        <v>1953</v>
      </c>
      <c r="D26284">
        <v>1643977</v>
      </c>
    </row>
    <row r="26285" spans="1:4" x14ac:dyDescent="0.55000000000000004">
      <c r="A26285" t="s">
        <v>190</v>
      </c>
      <c r="B26285" t="s">
        <v>2170</v>
      </c>
      <c r="C26285">
        <v>1954</v>
      </c>
      <c r="D26285">
        <v>2050292</v>
      </c>
    </row>
    <row r="26286" spans="1:4" x14ac:dyDescent="0.55000000000000004">
      <c r="A26286" t="s">
        <v>190</v>
      </c>
      <c r="B26286" t="s">
        <v>2170</v>
      </c>
      <c r="C26286">
        <v>1955</v>
      </c>
      <c r="D26286">
        <v>2372727</v>
      </c>
    </row>
    <row r="26287" spans="1:4" x14ac:dyDescent="0.55000000000000004">
      <c r="A26287" t="s">
        <v>190</v>
      </c>
      <c r="B26287" t="s">
        <v>2170</v>
      </c>
      <c r="C26287">
        <v>1956</v>
      </c>
      <c r="D26287">
        <v>2618158</v>
      </c>
    </row>
    <row r="26288" spans="1:4" x14ac:dyDescent="0.55000000000000004">
      <c r="A26288" t="s">
        <v>190</v>
      </c>
      <c r="B26288" t="s">
        <v>2170</v>
      </c>
      <c r="C26288">
        <v>1957</v>
      </c>
      <c r="D26288">
        <v>2922236</v>
      </c>
    </row>
    <row r="26289" spans="1:4" x14ac:dyDescent="0.55000000000000004">
      <c r="A26289" t="s">
        <v>190</v>
      </c>
      <c r="B26289" t="s">
        <v>2170</v>
      </c>
      <c r="C26289">
        <v>1958</v>
      </c>
      <c r="D26289">
        <v>3017294</v>
      </c>
    </row>
    <row r="26290" spans="1:4" x14ac:dyDescent="0.55000000000000004">
      <c r="A26290" t="s">
        <v>190</v>
      </c>
      <c r="B26290" t="s">
        <v>2170</v>
      </c>
      <c r="C26290">
        <v>1959</v>
      </c>
      <c r="D26290">
        <v>3321198</v>
      </c>
    </row>
    <row r="26291" spans="1:4" x14ac:dyDescent="0.55000000000000004">
      <c r="A26291" t="s">
        <v>190</v>
      </c>
      <c r="B26291" t="s">
        <v>2170</v>
      </c>
      <c r="C26291">
        <v>1960</v>
      </c>
      <c r="D26291">
        <v>3709492</v>
      </c>
    </row>
    <row r="26292" spans="1:4" x14ac:dyDescent="0.55000000000000004">
      <c r="A26292" t="s">
        <v>190</v>
      </c>
      <c r="B26292" t="s">
        <v>2170</v>
      </c>
      <c r="C26292">
        <v>1961</v>
      </c>
      <c r="D26292">
        <v>4141500</v>
      </c>
    </row>
    <row r="26293" spans="1:4" x14ac:dyDescent="0.55000000000000004">
      <c r="A26293" t="s">
        <v>190</v>
      </c>
      <c r="B26293" t="s">
        <v>2170</v>
      </c>
      <c r="C26293">
        <v>1962</v>
      </c>
      <c r="D26293">
        <v>5028546</v>
      </c>
    </row>
    <row r="26294" spans="1:4" x14ac:dyDescent="0.55000000000000004">
      <c r="A26294" t="s">
        <v>190</v>
      </c>
      <c r="B26294" t="s">
        <v>2170</v>
      </c>
      <c r="C26294">
        <v>1963</v>
      </c>
      <c r="D26294">
        <v>5564353</v>
      </c>
    </row>
    <row r="26295" spans="1:4" x14ac:dyDescent="0.55000000000000004">
      <c r="A26295" t="s">
        <v>190</v>
      </c>
      <c r="B26295" t="s">
        <v>2170</v>
      </c>
      <c r="C26295">
        <v>1964</v>
      </c>
      <c r="D26295">
        <v>7474013</v>
      </c>
    </row>
    <row r="26296" spans="1:4" x14ac:dyDescent="0.55000000000000004">
      <c r="A26296" t="s">
        <v>190</v>
      </c>
      <c r="B26296" t="s">
        <v>2170</v>
      </c>
      <c r="C26296">
        <v>1965</v>
      </c>
      <c r="D26296">
        <v>7444910</v>
      </c>
    </row>
    <row r="26297" spans="1:4" x14ac:dyDescent="0.55000000000000004">
      <c r="A26297" t="s">
        <v>190</v>
      </c>
      <c r="B26297" t="s">
        <v>2170</v>
      </c>
      <c r="C26297">
        <v>1966</v>
      </c>
      <c r="D26297">
        <v>9471130</v>
      </c>
    </row>
    <row r="26298" spans="1:4" x14ac:dyDescent="0.55000000000000004">
      <c r="A26298" t="s">
        <v>190</v>
      </c>
      <c r="B26298" t="s">
        <v>2170</v>
      </c>
      <c r="C26298">
        <v>1967</v>
      </c>
      <c r="D26298">
        <v>12156816</v>
      </c>
    </row>
    <row r="26299" spans="1:4" x14ac:dyDescent="0.55000000000000004">
      <c r="A26299" t="s">
        <v>190</v>
      </c>
      <c r="B26299" t="s">
        <v>2170</v>
      </c>
      <c r="C26299">
        <v>1968</v>
      </c>
      <c r="D26299">
        <v>17083320</v>
      </c>
    </row>
    <row r="26300" spans="1:4" x14ac:dyDescent="0.55000000000000004">
      <c r="A26300" t="s">
        <v>190</v>
      </c>
      <c r="B26300" t="s">
        <v>2170</v>
      </c>
      <c r="C26300">
        <v>1969</v>
      </c>
      <c r="D26300">
        <v>14548664</v>
      </c>
    </row>
    <row r="26301" spans="1:4" x14ac:dyDescent="0.55000000000000004">
      <c r="A26301" t="s">
        <v>190</v>
      </c>
      <c r="B26301" t="s">
        <v>2170</v>
      </c>
      <c r="C26301">
        <v>1970</v>
      </c>
      <c r="D26301">
        <v>15362163</v>
      </c>
    </row>
    <row r="26302" spans="1:4" x14ac:dyDescent="0.55000000000000004">
      <c r="A26302" t="s">
        <v>190</v>
      </c>
      <c r="B26302" t="s">
        <v>2170</v>
      </c>
      <c r="C26302">
        <v>1971</v>
      </c>
      <c r="D26302">
        <v>19212778</v>
      </c>
    </row>
    <row r="26303" spans="1:4" x14ac:dyDescent="0.55000000000000004">
      <c r="A26303" t="s">
        <v>190</v>
      </c>
      <c r="B26303" t="s">
        <v>2170</v>
      </c>
      <c r="C26303">
        <v>1972</v>
      </c>
      <c r="D26303">
        <v>21771114</v>
      </c>
    </row>
    <row r="26304" spans="1:4" x14ac:dyDescent="0.55000000000000004">
      <c r="A26304" t="s">
        <v>190</v>
      </c>
      <c r="B26304" t="s">
        <v>2170</v>
      </c>
      <c r="C26304">
        <v>1973</v>
      </c>
      <c r="D26304">
        <v>24357124</v>
      </c>
    </row>
    <row r="26305" spans="1:4" x14ac:dyDescent="0.55000000000000004">
      <c r="A26305" t="s">
        <v>190</v>
      </c>
      <c r="B26305" t="s">
        <v>2170</v>
      </c>
      <c r="C26305">
        <v>1974</v>
      </c>
      <c r="D26305">
        <v>24116400</v>
      </c>
    </row>
    <row r="26306" spans="1:4" x14ac:dyDescent="0.55000000000000004">
      <c r="A26306" t="s">
        <v>190</v>
      </c>
      <c r="B26306" t="s">
        <v>2170</v>
      </c>
      <c r="C26306">
        <v>1975</v>
      </c>
      <c r="D26306">
        <v>24253886</v>
      </c>
    </row>
    <row r="26307" spans="1:4" x14ac:dyDescent="0.55000000000000004">
      <c r="A26307" t="s">
        <v>190</v>
      </c>
      <c r="B26307" t="s">
        <v>2170</v>
      </c>
      <c r="C26307">
        <v>1976</v>
      </c>
      <c r="D26307">
        <v>28564168</v>
      </c>
    </row>
    <row r="26308" spans="1:4" x14ac:dyDescent="0.55000000000000004">
      <c r="A26308" t="s">
        <v>190</v>
      </c>
      <c r="B26308" t="s">
        <v>2170</v>
      </c>
      <c r="C26308">
        <v>1977</v>
      </c>
      <c r="D26308">
        <v>31877632</v>
      </c>
    </row>
    <row r="26309" spans="1:4" x14ac:dyDescent="0.55000000000000004">
      <c r="A26309" t="s">
        <v>190</v>
      </c>
      <c r="B26309" t="s">
        <v>2170</v>
      </c>
      <c r="C26309">
        <v>1978</v>
      </c>
      <c r="D26309">
        <v>34760056</v>
      </c>
    </row>
    <row r="26310" spans="1:4" x14ac:dyDescent="0.55000000000000004">
      <c r="A26310" t="s">
        <v>190</v>
      </c>
      <c r="B26310" t="s">
        <v>2170</v>
      </c>
      <c r="C26310">
        <v>1979</v>
      </c>
      <c r="D26310">
        <v>36395600</v>
      </c>
    </row>
    <row r="26311" spans="1:4" x14ac:dyDescent="0.55000000000000004">
      <c r="A26311" t="s">
        <v>190</v>
      </c>
      <c r="B26311" t="s">
        <v>2170</v>
      </c>
      <c r="C26311">
        <v>1980</v>
      </c>
      <c r="D26311">
        <v>39750508</v>
      </c>
    </row>
    <row r="26312" spans="1:4" x14ac:dyDescent="0.55000000000000004">
      <c r="A26312" t="s">
        <v>190</v>
      </c>
      <c r="B26312" t="s">
        <v>2170</v>
      </c>
      <c r="C26312">
        <v>1981</v>
      </c>
      <c r="D26312">
        <v>37540532</v>
      </c>
    </row>
    <row r="26313" spans="1:4" x14ac:dyDescent="0.55000000000000004">
      <c r="A26313" t="s">
        <v>190</v>
      </c>
      <c r="B26313" t="s">
        <v>2170</v>
      </c>
      <c r="C26313">
        <v>1982</v>
      </c>
      <c r="D26313">
        <v>37357036</v>
      </c>
    </row>
    <row r="26314" spans="1:4" x14ac:dyDescent="0.55000000000000004">
      <c r="A26314" t="s">
        <v>190</v>
      </c>
      <c r="B26314" t="s">
        <v>2170</v>
      </c>
      <c r="C26314">
        <v>1983</v>
      </c>
      <c r="D26314">
        <v>41784588</v>
      </c>
    </row>
    <row r="26315" spans="1:4" x14ac:dyDescent="0.55000000000000004">
      <c r="A26315" t="s">
        <v>190</v>
      </c>
      <c r="B26315" t="s">
        <v>2170</v>
      </c>
      <c r="C26315">
        <v>1984</v>
      </c>
      <c r="D26315">
        <v>45154650</v>
      </c>
    </row>
    <row r="26316" spans="1:4" x14ac:dyDescent="0.55000000000000004">
      <c r="A26316" t="s">
        <v>190</v>
      </c>
      <c r="B26316" t="s">
        <v>2170</v>
      </c>
      <c r="C26316">
        <v>1985</v>
      </c>
      <c r="D26316">
        <v>47865170</v>
      </c>
    </row>
    <row r="26317" spans="1:4" x14ac:dyDescent="0.55000000000000004">
      <c r="A26317" t="s">
        <v>190</v>
      </c>
      <c r="B26317" t="s">
        <v>2170</v>
      </c>
      <c r="C26317">
        <v>1986</v>
      </c>
      <c r="D26317">
        <v>48969828</v>
      </c>
    </row>
    <row r="26318" spans="1:4" x14ac:dyDescent="0.55000000000000004">
      <c r="A26318" t="s">
        <v>190</v>
      </c>
      <c r="B26318" t="s">
        <v>2170</v>
      </c>
      <c r="C26318">
        <v>1987</v>
      </c>
      <c r="D26318">
        <v>53814388</v>
      </c>
    </row>
    <row r="26319" spans="1:4" x14ac:dyDescent="0.55000000000000004">
      <c r="A26319" t="s">
        <v>190</v>
      </c>
      <c r="B26319" t="s">
        <v>2170</v>
      </c>
      <c r="C26319">
        <v>1988</v>
      </c>
      <c r="D26319">
        <v>60731536</v>
      </c>
    </row>
    <row r="26320" spans="1:4" x14ac:dyDescent="0.55000000000000004">
      <c r="A26320" t="s">
        <v>190</v>
      </c>
      <c r="B26320" t="s">
        <v>2170</v>
      </c>
      <c r="C26320">
        <v>1989</v>
      </c>
      <c r="D26320">
        <v>71695896</v>
      </c>
    </row>
    <row r="26321" spans="1:4" x14ac:dyDescent="0.55000000000000004">
      <c r="A26321" t="s">
        <v>190</v>
      </c>
      <c r="B26321" t="s">
        <v>2170</v>
      </c>
      <c r="C26321">
        <v>1990</v>
      </c>
      <c r="D26321">
        <v>86563260</v>
      </c>
    </row>
    <row r="26322" spans="1:4" x14ac:dyDescent="0.55000000000000004">
      <c r="A26322" t="s">
        <v>190</v>
      </c>
      <c r="B26322" t="s">
        <v>2170</v>
      </c>
      <c r="C26322">
        <v>1991</v>
      </c>
      <c r="D26322">
        <v>95044824</v>
      </c>
    </row>
    <row r="26323" spans="1:4" x14ac:dyDescent="0.55000000000000004">
      <c r="A26323" t="s">
        <v>190</v>
      </c>
      <c r="B26323" t="s">
        <v>2170</v>
      </c>
      <c r="C26323">
        <v>1992</v>
      </c>
      <c r="D26323">
        <v>105513450</v>
      </c>
    </row>
    <row r="26324" spans="1:4" x14ac:dyDescent="0.55000000000000004">
      <c r="A26324" t="s">
        <v>190</v>
      </c>
      <c r="B26324" t="s">
        <v>2170</v>
      </c>
      <c r="C26324">
        <v>1993</v>
      </c>
      <c r="D26324">
        <v>121855060</v>
      </c>
    </row>
    <row r="26325" spans="1:4" x14ac:dyDescent="0.55000000000000004">
      <c r="A26325" t="s">
        <v>190</v>
      </c>
      <c r="B26325" t="s">
        <v>2170</v>
      </c>
      <c r="C26325">
        <v>1994</v>
      </c>
      <c r="D26325">
        <v>136870030</v>
      </c>
    </row>
    <row r="26326" spans="1:4" x14ac:dyDescent="0.55000000000000004">
      <c r="A26326" t="s">
        <v>190</v>
      </c>
      <c r="B26326" t="s">
        <v>2170</v>
      </c>
      <c r="C26326">
        <v>1995</v>
      </c>
      <c r="D26326">
        <v>153650030</v>
      </c>
    </row>
    <row r="26327" spans="1:4" x14ac:dyDescent="0.55000000000000004">
      <c r="A26327" t="s">
        <v>190</v>
      </c>
      <c r="B26327" t="s">
        <v>2170</v>
      </c>
      <c r="C26327">
        <v>1996</v>
      </c>
      <c r="D26327">
        <v>173565810</v>
      </c>
    </row>
    <row r="26328" spans="1:4" x14ac:dyDescent="0.55000000000000004">
      <c r="A26328" t="s">
        <v>190</v>
      </c>
      <c r="B26328" t="s">
        <v>2170</v>
      </c>
      <c r="C26328">
        <v>1997</v>
      </c>
      <c r="D26328">
        <v>181202740</v>
      </c>
    </row>
    <row r="26329" spans="1:4" x14ac:dyDescent="0.55000000000000004">
      <c r="A26329" t="s">
        <v>190</v>
      </c>
      <c r="B26329" t="s">
        <v>2170</v>
      </c>
      <c r="C26329">
        <v>1998</v>
      </c>
      <c r="D26329">
        <v>159704030</v>
      </c>
    </row>
    <row r="26330" spans="1:4" x14ac:dyDescent="0.55000000000000004">
      <c r="A26330" t="s">
        <v>190</v>
      </c>
      <c r="B26330" t="s">
        <v>2170</v>
      </c>
      <c r="C26330">
        <v>1999</v>
      </c>
      <c r="D26330">
        <v>167234700</v>
      </c>
    </row>
    <row r="26331" spans="1:4" x14ac:dyDescent="0.55000000000000004">
      <c r="A26331" t="s">
        <v>190</v>
      </c>
      <c r="B26331" t="s">
        <v>2170</v>
      </c>
      <c r="C26331">
        <v>2000</v>
      </c>
      <c r="D26331">
        <v>167352160</v>
      </c>
    </row>
    <row r="26332" spans="1:4" x14ac:dyDescent="0.55000000000000004">
      <c r="A26332" t="s">
        <v>190</v>
      </c>
      <c r="B26332" t="s">
        <v>2170</v>
      </c>
      <c r="C26332">
        <v>2001</v>
      </c>
      <c r="D26332">
        <v>172266830</v>
      </c>
    </row>
    <row r="26333" spans="1:4" x14ac:dyDescent="0.55000000000000004">
      <c r="A26333" t="s">
        <v>190</v>
      </c>
      <c r="B26333" t="s">
        <v>2170</v>
      </c>
      <c r="C26333">
        <v>2002</v>
      </c>
      <c r="D26333">
        <v>184665470</v>
      </c>
    </row>
    <row r="26334" spans="1:4" x14ac:dyDescent="0.55000000000000004">
      <c r="A26334" t="s">
        <v>190</v>
      </c>
      <c r="B26334" t="s">
        <v>2170</v>
      </c>
      <c r="C26334">
        <v>2003</v>
      </c>
      <c r="D26334">
        <v>191087740</v>
      </c>
    </row>
    <row r="26335" spans="1:4" x14ac:dyDescent="0.55000000000000004">
      <c r="A26335" t="s">
        <v>190</v>
      </c>
      <c r="B26335" t="s">
        <v>2170</v>
      </c>
      <c r="C26335">
        <v>2004</v>
      </c>
      <c r="D26335">
        <v>207330690</v>
      </c>
    </row>
    <row r="26336" spans="1:4" x14ac:dyDescent="0.55000000000000004">
      <c r="A26336" t="s">
        <v>190</v>
      </c>
      <c r="B26336" t="s">
        <v>2170</v>
      </c>
      <c r="C26336">
        <v>2005</v>
      </c>
      <c r="D26336">
        <v>214325150</v>
      </c>
    </row>
    <row r="26337" spans="1:4" x14ac:dyDescent="0.55000000000000004">
      <c r="A26337" t="s">
        <v>190</v>
      </c>
      <c r="B26337" t="s">
        <v>2170</v>
      </c>
      <c r="C26337">
        <v>2006</v>
      </c>
      <c r="D26337">
        <v>215824660</v>
      </c>
    </row>
    <row r="26338" spans="1:4" x14ac:dyDescent="0.55000000000000004">
      <c r="A26338" t="s">
        <v>190</v>
      </c>
      <c r="B26338" t="s">
        <v>2170</v>
      </c>
      <c r="C26338">
        <v>2007</v>
      </c>
      <c r="D26338">
        <v>224082560</v>
      </c>
    </row>
    <row r="26339" spans="1:4" x14ac:dyDescent="0.55000000000000004">
      <c r="A26339" t="s">
        <v>190</v>
      </c>
      <c r="B26339" t="s">
        <v>2170</v>
      </c>
      <c r="C26339">
        <v>2008</v>
      </c>
      <c r="D26339">
        <v>224248750</v>
      </c>
    </row>
    <row r="26340" spans="1:4" x14ac:dyDescent="0.55000000000000004">
      <c r="A26340" t="s">
        <v>190</v>
      </c>
      <c r="B26340" t="s">
        <v>2170</v>
      </c>
      <c r="C26340">
        <v>2009</v>
      </c>
      <c r="D26340">
        <v>228836220</v>
      </c>
    </row>
    <row r="26341" spans="1:4" x14ac:dyDescent="0.55000000000000004">
      <c r="A26341" t="s">
        <v>190</v>
      </c>
      <c r="B26341" t="s">
        <v>2170</v>
      </c>
      <c r="C26341">
        <v>2010</v>
      </c>
      <c r="D26341">
        <v>241018980</v>
      </c>
    </row>
    <row r="26342" spans="1:4" x14ac:dyDescent="0.55000000000000004">
      <c r="A26342" t="s">
        <v>190</v>
      </c>
      <c r="B26342" t="s">
        <v>2170</v>
      </c>
      <c r="C26342">
        <v>2011</v>
      </c>
      <c r="D26342">
        <v>244878160</v>
      </c>
    </row>
    <row r="26343" spans="1:4" x14ac:dyDescent="0.55000000000000004">
      <c r="A26343" t="s">
        <v>190</v>
      </c>
      <c r="B26343" t="s">
        <v>2170</v>
      </c>
      <c r="C26343">
        <v>2012</v>
      </c>
      <c r="D26343">
        <v>262347660</v>
      </c>
    </row>
    <row r="26344" spans="1:4" x14ac:dyDescent="0.55000000000000004">
      <c r="A26344" t="s">
        <v>190</v>
      </c>
      <c r="B26344" t="s">
        <v>2170</v>
      </c>
      <c r="C26344">
        <v>2013</v>
      </c>
      <c r="D26344">
        <v>263753500</v>
      </c>
    </row>
    <row r="26345" spans="1:4" x14ac:dyDescent="0.55000000000000004">
      <c r="A26345" t="s">
        <v>190</v>
      </c>
      <c r="B26345" t="s">
        <v>2170</v>
      </c>
      <c r="C26345">
        <v>2014</v>
      </c>
      <c r="D26345">
        <v>272487650</v>
      </c>
    </row>
    <row r="26346" spans="1:4" x14ac:dyDescent="0.55000000000000004">
      <c r="A26346" t="s">
        <v>190</v>
      </c>
      <c r="B26346" t="s">
        <v>2170</v>
      </c>
      <c r="C26346">
        <v>2015</v>
      </c>
      <c r="D26346">
        <v>277098720</v>
      </c>
    </row>
    <row r="26347" spans="1:4" x14ac:dyDescent="0.55000000000000004">
      <c r="A26347" t="s">
        <v>190</v>
      </c>
      <c r="B26347" t="s">
        <v>2170</v>
      </c>
      <c r="C26347">
        <v>2016</v>
      </c>
      <c r="D26347">
        <v>284045470</v>
      </c>
    </row>
    <row r="26348" spans="1:4" x14ac:dyDescent="0.55000000000000004">
      <c r="A26348" t="s">
        <v>190</v>
      </c>
      <c r="B26348" t="s">
        <v>2170</v>
      </c>
      <c r="C26348">
        <v>2017</v>
      </c>
      <c r="D26348">
        <v>283347620</v>
      </c>
    </row>
    <row r="26349" spans="1:4" x14ac:dyDescent="0.55000000000000004">
      <c r="A26349" t="s">
        <v>190</v>
      </c>
      <c r="B26349" t="s">
        <v>2170</v>
      </c>
      <c r="C26349">
        <v>2018</v>
      </c>
      <c r="D26349">
        <v>288304900</v>
      </c>
    </row>
    <row r="26350" spans="1:4" x14ac:dyDescent="0.55000000000000004">
      <c r="A26350" t="s">
        <v>190</v>
      </c>
      <c r="B26350" t="s">
        <v>2170</v>
      </c>
      <c r="C26350">
        <v>2019</v>
      </c>
      <c r="D26350">
        <v>281877440</v>
      </c>
    </row>
    <row r="26351" spans="1:4" x14ac:dyDescent="0.55000000000000004">
      <c r="A26351" t="s">
        <v>190</v>
      </c>
      <c r="B26351" t="s">
        <v>2170</v>
      </c>
      <c r="C26351">
        <v>2020</v>
      </c>
      <c r="D26351">
        <v>271923300</v>
      </c>
    </row>
    <row r="26352" spans="1:4" x14ac:dyDescent="0.55000000000000004">
      <c r="A26352" t="s">
        <v>190</v>
      </c>
      <c r="B26352" t="s">
        <v>2170</v>
      </c>
      <c r="C26352">
        <v>2021</v>
      </c>
      <c r="D26352">
        <v>267141810</v>
      </c>
    </row>
    <row r="26353" spans="1:4" x14ac:dyDescent="0.55000000000000004">
      <c r="A26353" t="s">
        <v>190</v>
      </c>
      <c r="B26353" t="s">
        <v>2170</v>
      </c>
      <c r="C26353">
        <v>2022</v>
      </c>
      <c r="D26353">
        <v>272573380</v>
      </c>
    </row>
    <row r="26354" spans="1:4" x14ac:dyDescent="0.55000000000000004">
      <c r="A26354" t="s">
        <v>190</v>
      </c>
      <c r="B26354" t="s">
        <v>2170</v>
      </c>
      <c r="C26354">
        <v>2023</v>
      </c>
      <c r="D26354">
        <v>264733680</v>
      </c>
    </row>
    <row r="26355" spans="1:4" x14ac:dyDescent="0.55000000000000004">
      <c r="A26355" t="s">
        <v>190</v>
      </c>
      <c r="B26355" t="s">
        <v>2170</v>
      </c>
      <c r="C26355">
        <v>2024</v>
      </c>
      <c r="D26355">
        <v>267760200</v>
      </c>
    </row>
    <row r="26356" spans="1:4" x14ac:dyDescent="0.55000000000000004">
      <c r="A26356" t="s">
        <v>192</v>
      </c>
      <c r="B26356" t="s">
        <v>2171</v>
      </c>
      <c r="C26356">
        <v>1950</v>
      </c>
      <c r="D26356">
        <v>25648</v>
      </c>
    </row>
    <row r="26357" spans="1:4" x14ac:dyDescent="0.55000000000000004">
      <c r="A26357" t="s">
        <v>192</v>
      </c>
      <c r="B26357" t="s">
        <v>2171</v>
      </c>
      <c r="C26357">
        <v>1951</v>
      </c>
      <c r="D26357">
        <v>25648</v>
      </c>
    </row>
    <row r="26358" spans="1:4" x14ac:dyDescent="0.55000000000000004">
      <c r="A26358" t="s">
        <v>192</v>
      </c>
      <c r="B26358" t="s">
        <v>2171</v>
      </c>
      <c r="C26358">
        <v>1952</v>
      </c>
      <c r="D26358">
        <v>43968</v>
      </c>
    </row>
    <row r="26359" spans="1:4" x14ac:dyDescent="0.55000000000000004">
      <c r="A26359" t="s">
        <v>192</v>
      </c>
      <c r="B26359" t="s">
        <v>2171</v>
      </c>
      <c r="C26359">
        <v>1953</v>
      </c>
      <c r="D26359">
        <v>29312</v>
      </c>
    </row>
    <row r="26360" spans="1:4" x14ac:dyDescent="0.55000000000000004">
      <c r="A26360" t="s">
        <v>192</v>
      </c>
      <c r="B26360" t="s">
        <v>2171</v>
      </c>
      <c r="C26360">
        <v>1954</v>
      </c>
      <c r="D26360">
        <v>32976</v>
      </c>
    </row>
    <row r="26361" spans="1:4" x14ac:dyDescent="0.55000000000000004">
      <c r="A26361" t="s">
        <v>192</v>
      </c>
      <c r="B26361" t="s">
        <v>2171</v>
      </c>
      <c r="C26361">
        <v>1955</v>
      </c>
      <c r="D26361">
        <v>40304</v>
      </c>
    </row>
    <row r="26362" spans="1:4" x14ac:dyDescent="0.55000000000000004">
      <c r="A26362" t="s">
        <v>192</v>
      </c>
      <c r="B26362" t="s">
        <v>2171</v>
      </c>
      <c r="C26362">
        <v>1956</v>
      </c>
      <c r="D26362">
        <v>40304</v>
      </c>
    </row>
    <row r="26363" spans="1:4" x14ac:dyDescent="0.55000000000000004">
      <c r="A26363" t="s">
        <v>192</v>
      </c>
      <c r="B26363" t="s">
        <v>2171</v>
      </c>
      <c r="C26363">
        <v>1957</v>
      </c>
      <c r="D26363">
        <v>47632</v>
      </c>
    </row>
    <row r="26364" spans="1:4" x14ac:dyDescent="0.55000000000000004">
      <c r="A26364" t="s">
        <v>192</v>
      </c>
      <c r="B26364" t="s">
        <v>2171</v>
      </c>
      <c r="C26364">
        <v>1958</v>
      </c>
      <c r="D26364">
        <v>47632</v>
      </c>
    </row>
    <row r="26365" spans="1:4" x14ac:dyDescent="0.55000000000000004">
      <c r="A26365" t="s">
        <v>192</v>
      </c>
      <c r="B26365" t="s">
        <v>2171</v>
      </c>
      <c r="C26365">
        <v>1959</v>
      </c>
      <c r="D26365">
        <v>54960</v>
      </c>
    </row>
    <row r="26366" spans="1:4" x14ac:dyDescent="0.55000000000000004">
      <c r="A26366" t="s">
        <v>192</v>
      </c>
      <c r="B26366" t="s">
        <v>2171</v>
      </c>
      <c r="C26366">
        <v>1960</v>
      </c>
      <c r="D26366">
        <v>65952</v>
      </c>
    </row>
    <row r="26367" spans="1:4" x14ac:dyDescent="0.55000000000000004">
      <c r="A26367" t="s">
        <v>192</v>
      </c>
      <c r="B26367" t="s">
        <v>2171</v>
      </c>
      <c r="C26367">
        <v>1961</v>
      </c>
      <c r="D26367">
        <v>91600</v>
      </c>
    </row>
    <row r="26368" spans="1:4" x14ac:dyDescent="0.55000000000000004">
      <c r="A26368" t="s">
        <v>192</v>
      </c>
      <c r="B26368" t="s">
        <v>2171</v>
      </c>
      <c r="C26368">
        <v>1962</v>
      </c>
      <c r="D26368">
        <v>87936</v>
      </c>
    </row>
    <row r="26369" spans="1:4" x14ac:dyDescent="0.55000000000000004">
      <c r="A26369" t="s">
        <v>192</v>
      </c>
      <c r="B26369" t="s">
        <v>2171</v>
      </c>
      <c r="C26369">
        <v>1963</v>
      </c>
      <c r="D26369">
        <v>106256</v>
      </c>
    </row>
    <row r="26370" spans="1:4" x14ac:dyDescent="0.55000000000000004">
      <c r="A26370" t="s">
        <v>192</v>
      </c>
      <c r="B26370" t="s">
        <v>2171</v>
      </c>
      <c r="C26370">
        <v>1964</v>
      </c>
      <c r="D26370">
        <v>131904</v>
      </c>
    </row>
    <row r="26371" spans="1:4" x14ac:dyDescent="0.55000000000000004">
      <c r="A26371" t="s">
        <v>192</v>
      </c>
      <c r="B26371" t="s">
        <v>2171</v>
      </c>
      <c r="C26371">
        <v>1965</v>
      </c>
      <c r="D26371">
        <v>131904</v>
      </c>
    </row>
    <row r="26372" spans="1:4" x14ac:dyDescent="0.55000000000000004">
      <c r="A26372" t="s">
        <v>192</v>
      </c>
      <c r="B26372" t="s">
        <v>2171</v>
      </c>
      <c r="C26372">
        <v>1966</v>
      </c>
      <c r="D26372">
        <v>179536</v>
      </c>
    </row>
    <row r="26373" spans="1:4" x14ac:dyDescent="0.55000000000000004">
      <c r="A26373" t="s">
        <v>192</v>
      </c>
      <c r="B26373" t="s">
        <v>2171</v>
      </c>
      <c r="C26373">
        <v>1967</v>
      </c>
      <c r="D26373">
        <v>197856</v>
      </c>
    </row>
    <row r="26374" spans="1:4" x14ac:dyDescent="0.55000000000000004">
      <c r="A26374" t="s">
        <v>192</v>
      </c>
      <c r="B26374" t="s">
        <v>2171</v>
      </c>
      <c r="C26374">
        <v>1968</v>
      </c>
      <c r="D26374">
        <v>194192</v>
      </c>
    </row>
    <row r="26375" spans="1:4" x14ac:dyDescent="0.55000000000000004">
      <c r="A26375" t="s">
        <v>192</v>
      </c>
      <c r="B26375" t="s">
        <v>2171</v>
      </c>
      <c r="C26375">
        <v>1969</v>
      </c>
      <c r="D26375">
        <v>241824</v>
      </c>
    </row>
    <row r="26376" spans="1:4" x14ac:dyDescent="0.55000000000000004">
      <c r="A26376" t="s">
        <v>192</v>
      </c>
      <c r="B26376" t="s">
        <v>2171</v>
      </c>
      <c r="C26376">
        <v>1970</v>
      </c>
      <c r="D26376">
        <v>274800</v>
      </c>
    </row>
    <row r="26377" spans="1:4" x14ac:dyDescent="0.55000000000000004">
      <c r="A26377" t="s">
        <v>192</v>
      </c>
      <c r="B26377" t="s">
        <v>2171</v>
      </c>
      <c r="C26377">
        <v>1971</v>
      </c>
      <c r="D26377">
        <v>315104</v>
      </c>
    </row>
    <row r="26378" spans="1:4" x14ac:dyDescent="0.55000000000000004">
      <c r="A26378" t="s">
        <v>192</v>
      </c>
      <c r="B26378" t="s">
        <v>2171</v>
      </c>
      <c r="C26378">
        <v>1972</v>
      </c>
      <c r="D26378">
        <v>404950</v>
      </c>
    </row>
    <row r="26379" spans="1:4" x14ac:dyDescent="0.55000000000000004">
      <c r="A26379" t="s">
        <v>192</v>
      </c>
      <c r="B26379" t="s">
        <v>2171</v>
      </c>
      <c r="C26379">
        <v>1973</v>
      </c>
      <c r="D26379">
        <v>411639</v>
      </c>
    </row>
    <row r="26380" spans="1:4" x14ac:dyDescent="0.55000000000000004">
      <c r="A26380" t="s">
        <v>192</v>
      </c>
      <c r="B26380" t="s">
        <v>2171</v>
      </c>
      <c r="C26380">
        <v>1974</v>
      </c>
      <c r="D26380">
        <v>390468</v>
      </c>
    </row>
    <row r="26381" spans="1:4" x14ac:dyDescent="0.55000000000000004">
      <c r="A26381" t="s">
        <v>192</v>
      </c>
      <c r="B26381" t="s">
        <v>2171</v>
      </c>
      <c r="C26381">
        <v>1975</v>
      </c>
      <c r="D26381">
        <v>311440</v>
      </c>
    </row>
    <row r="26382" spans="1:4" x14ac:dyDescent="0.55000000000000004">
      <c r="A26382" t="s">
        <v>192</v>
      </c>
      <c r="B26382" t="s">
        <v>2171</v>
      </c>
      <c r="C26382">
        <v>1976</v>
      </c>
      <c r="D26382">
        <v>322432</v>
      </c>
    </row>
    <row r="26383" spans="1:4" x14ac:dyDescent="0.55000000000000004">
      <c r="A26383" t="s">
        <v>192</v>
      </c>
      <c r="B26383" t="s">
        <v>2171</v>
      </c>
      <c r="C26383">
        <v>1977</v>
      </c>
      <c r="D26383">
        <v>461664</v>
      </c>
    </row>
    <row r="26384" spans="1:4" x14ac:dyDescent="0.55000000000000004">
      <c r="A26384" t="s">
        <v>192</v>
      </c>
      <c r="B26384" t="s">
        <v>2171</v>
      </c>
      <c r="C26384">
        <v>1978</v>
      </c>
      <c r="D26384">
        <v>355408</v>
      </c>
    </row>
    <row r="26385" spans="1:4" x14ac:dyDescent="0.55000000000000004">
      <c r="A26385" t="s">
        <v>192</v>
      </c>
      <c r="B26385" t="s">
        <v>2171</v>
      </c>
      <c r="C26385">
        <v>1979</v>
      </c>
      <c r="D26385">
        <v>1381328</v>
      </c>
    </row>
    <row r="26386" spans="1:4" x14ac:dyDescent="0.55000000000000004">
      <c r="A26386" t="s">
        <v>192</v>
      </c>
      <c r="B26386" t="s">
        <v>2171</v>
      </c>
      <c r="C26386">
        <v>1980</v>
      </c>
      <c r="D26386">
        <v>794433</v>
      </c>
    </row>
    <row r="26387" spans="1:4" x14ac:dyDescent="0.55000000000000004">
      <c r="A26387" t="s">
        <v>192</v>
      </c>
      <c r="B26387" t="s">
        <v>2171</v>
      </c>
      <c r="C26387">
        <v>1981</v>
      </c>
      <c r="D26387">
        <v>706484</v>
      </c>
    </row>
    <row r="26388" spans="1:4" x14ac:dyDescent="0.55000000000000004">
      <c r="A26388" t="s">
        <v>192</v>
      </c>
      <c r="B26388" t="s">
        <v>2171</v>
      </c>
      <c r="C26388">
        <v>1982</v>
      </c>
      <c r="D26388">
        <v>817874</v>
      </c>
    </row>
    <row r="26389" spans="1:4" x14ac:dyDescent="0.55000000000000004">
      <c r="A26389" t="s">
        <v>192</v>
      </c>
      <c r="B26389" t="s">
        <v>2171</v>
      </c>
      <c r="C26389">
        <v>1983</v>
      </c>
      <c r="D26389">
        <v>623627</v>
      </c>
    </row>
    <row r="26390" spans="1:4" x14ac:dyDescent="0.55000000000000004">
      <c r="A26390" t="s">
        <v>192</v>
      </c>
      <c r="B26390" t="s">
        <v>2171</v>
      </c>
      <c r="C26390">
        <v>1984</v>
      </c>
      <c r="D26390">
        <v>694581</v>
      </c>
    </row>
    <row r="26391" spans="1:4" x14ac:dyDescent="0.55000000000000004">
      <c r="A26391" t="s">
        <v>192</v>
      </c>
      <c r="B26391" t="s">
        <v>2171</v>
      </c>
      <c r="C26391">
        <v>1985</v>
      </c>
      <c r="D26391">
        <v>659031</v>
      </c>
    </row>
    <row r="26392" spans="1:4" x14ac:dyDescent="0.55000000000000004">
      <c r="A26392" t="s">
        <v>192</v>
      </c>
      <c r="B26392" t="s">
        <v>2171</v>
      </c>
      <c r="C26392">
        <v>1986</v>
      </c>
      <c r="D26392">
        <v>847915</v>
      </c>
    </row>
    <row r="26393" spans="1:4" x14ac:dyDescent="0.55000000000000004">
      <c r="A26393" t="s">
        <v>192</v>
      </c>
      <c r="B26393" t="s">
        <v>2171</v>
      </c>
      <c r="C26393">
        <v>1987</v>
      </c>
      <c r="D26393">
        <v>924976</v>
      </c>
    </row>
    <row r="26394" spans="1:4" x14ac:dyDescent="0.55000000000000004">
      <c r="A26394" t="s">
        <v>192</v>
      </c>
      <c r="B26394" t="s">
        <v>2171</v>
      </c>
      <c r="C26394">
        <v>1988</v>
      </c>
      <c r="D26394">
        <v>963449</v>
      </c>
    </row>
    <row r="26395" spans="1:4" x14ac:dyDescent="0.55000000000000004">
      <c r="A26395" t="s">
        <v>192</v>
      </c>
      <c r="B26395" t="s">
        <v>2171</v>
      </c>
      <c r="C26395">
        <v>1989</v>
      </c>
      <c r="D26395">
        <v>1024183.06</v>
      </c>
    </row>
    <row r="26396" spans="1:4" x14ac:dyDescent="0.55000000000000004">
      <c r="A26396" t="s">
        <v>192</v>
      </c>
      <c r="B26396" t="s">
        <v>2171</v>
      </c>
      <c r="C26396">
        <v>1990</v>
      </c>
      <c r="D26396">
        <v>977644</v>
      </c>
    </row>
    <row r="26397" spans="1:4" x14ac:dyDescent="0.55000000000000004">
      <c r="A26397" t="s">
        <v>192</v>
      </c>
      <c r="B26397" t="s">
        <v>2171</v>
      </c>
      <c r="C26397">
        <v>1991</v>
      </c>
      <c r="D26397">
        <v>1049806</v>
      </c>
    </row>
    <row r="26398" spans="1:4" x14ac:dyDescent="0.55000000000000004">
      <c r="A26398" t="s">
        <v>192</v>
      </c>
      <c r="B26398" t="s">
        <v>2171</v>
      </c>
      <c r="C26398">
        <v>1992</v>
      </c>
      <c r="D26398">
        <v>1030496</v>
      </c>
    </row>
    <row r="26399" spans="1:4" x14ac:dyDescent="0.55000000000000004">
      <c r="A26399" t="s">
        <v>192</v>
      </c>
      <c r="B26399" t="s">
        <v>2171</v>
      </c>
      <c r="C26399">
        <v>1993</v>
      </c>
      <c r="D26399">
        <v>1068807</v>
      </c>
    </row>
    <row r="26400" spans="1:4" x14ac:dyDescent="0.55000000000000004">
      <c r="A26400" t="s">
        <v>192</v>
      </c>
      <c r="B26400" t="s">
        <v>2171</v>
      </c>
      <c r="C26400">
        <v>1994</v>
      </c>
      <c r="D26400">
        <v>1006679.06</v>
      </c>
    </row>
    <row r="26401" spans="1:4" x14ac:dyDescent="0.55000000000000004">
      <c r="A26401" t="s">
        <v>192</v>
      </c>
      <c r="B26401" t="s">
        <v>2171</v>
      </c>
      <c r="C26401">
        <v>1995</v>
      </c>
      <c r="D26401">
        <v>1174741</v>
      </c>
    </row>
    <row r="26402" spans="1:4" x14ac:dyDescent="0.55000000000000004">
      <c r="A26402" t="s">
        <v>192</v>
      </c>
      <c r="B26402" t="s">
        <v>2171</v>
      </c>
      <c r="C26402">
        <v>1996</v>
      </c>
      <c r="D26402">
        <v>1265171</v>
      </c>
    </row>
    <row r="26403" spans="1:4" x14ac:dyDescent="0.55000000000000004">
      <c r="A26403" t="s">
        <v>192</v>
      </c>
      <c r="B26403" t="s">
        <v>2171</v>
      </c>
      <c r="C26403">
        <v>1997</v>
      </c>
      <c r="D26403">
        <v>878986</v>
      </c>
    </row>
    <row r="26404" spans="1:4" x14ac:dyDescent="0.55000000000000004">
      <c r="A26404" t="s">
        <v>192</v>
      </c>
      <c r="B26404" t="s">
        <v>2171</v>
      </c>
      <c r="C26404">
        <v>1998</v>
      </c>
      <c r="D26404">
        <v>1289967</v>
      </c>
    </row>
    <row r="26405" spans="1:4" x14ac:dyDescent="0.55000000000000004">
      <c r="A26405" t="s">
        <v>192</v>
      </c>
      <c r="B26405" t="s">
        <v>2171</v>
      </c>
      <c r="C26405">
        <v>1999</v>
      </c>
      <c r="D26405">
        <v>1850434</v>
      </c>
    </row>
    <row r="26406" spans="1:4" x14ac:dyDescent="0.55000000000000004">
      <c r="A26406" t="s">
        <v>192</v>
      </c>
      <c r="B26406" t="s">
        <v>2171</v>
      </c>
      <c r="C26406">
        <v>2000</v>
      </c>
      <c r="D26406">
        <v>1331372</v>
      </c>
    </row>
    <row r="26407" spans="1:4" x14ac:dyDescent="0.55000000000000004">
      <c r="A26407" t="s">
        <v>192</v>
      </c>
      <c r="B26407" t="s">
        <v>2171</v>
      </c>
      <c r="C26407">
        <v>2001</v>
      </c>
      <c r="D26407">
        <v>1158913</v>
      </c>
    </row>
    <row r="26408" spans="1:4" x14ac:dyDescent="0.55000000000000004">
      <c r="A26408" t="s">
        <v>192</v>
      </c>
      <c r="B26408" t="s">
        <v>2171</v>
      </c>
      <c r="C26408">
        <v>2002</v>
      </c>
      <c r="D26408">
        <v>1322471</v>
      </c>
    </row>
    <row r="26409" spans="1:4" x14ac:dyDescent="0.55000000000000004">
      <c r="A26409" t="s">
        <v>192</v>
      </c>
      <c r="B26409" t="s">
        <v>2171</v>
      </c>
      <c r="C26409">
        <v>2003</v>
      </c>
      <c r="D26409">
        <v>1804731</v>
      </c>
    </row>
    <row r="26410" spans="1:4" x14ac:dyDescent="0.55000000000000004">
      <c r="A26410" t="s">
        <v>192</v>
      </c>
      <c r="B26410" t="s">
        <v>2171</v>
      </c>
      <c r="C26410">
        <v>2004</v>
      </c>
      <c r="D26410">
        <v>1743929</v>
      </c>
    </row>
    <row r="26411" spans="1:4" x14ac:dyDescent="0.55000000000000004">
      <c r="A26411" t="s">
        <v>192</v>
      </c>
      <c r="B26411" t="s">
        <v>2171</v>
      </c>
      <c r="C26411">
        <v>2005</v>
      </c>
      <c r="D26411">
        <v>1721591</v>
      </c>
    </row>
    <row r="26412" spans="1:4" x14ac:dyDescent="0.55000000000000004">
      <c r="A26412" t="s">
        <v>192</v>
      </c>
      <c r="B26412" t="s">
        <v>2171</v>
      </c>
      <c r="C26412">
        <v>2006</v>
      </c>
      <c r="D26412">
        <v>1500506</v>
      </c>
    </row>
    <row r="26413" spans="1:4" x14ac:dyDescent="0.55000000000000004">
      <c r="A26413" t="s">
        <v>192</v>
      </c>
      <c r="B26413" t="s">
        <v>2171</v>
      </c>
      <c r="C26413">
        <v>2007</v>
      </c>
      <c r="D26413">
        <v>1516752</v>
      </c>
    </row>
    <row r="26414" spans="1:4" x14ac:dyDescent="0.55000000000000004">
      <c r="A26414" t="s">
        <v>192</v>
      </c>
      <c r="B26414" t="s">
        <v>2171</v>
      </c>
      <c r="C26414">
        <v>2008</v>
      </c>
      <c r="D26414">
        <v>1522778</v>
      </c>
    </row>
    <row r="26415" spans="1:4" x14ac:dyDescent="0.55000000000000004">
      <c r="A26415" t="s">
        <v>192</v>
      </c>
      <c r="B26415" t="s">
        <v>2171</v>
      </c>
      <c r="C26415">
        <v>2009</v>
      </c>
      <c r="D26415">
        <v>2535654</v>
      </c>
    </row>
    <row r="26416" spans="1:4" x14ac:dyDescent="0.55000000000000004">
      <c r="A26416" t="s">
        <v>192</v>
      </c>
      <c r="B26416" t="s">
        <v>2171</v>
      </c>
      <c r="C26416">
        <v>2010</v>
      </c>
      <c r="D26416">
        <v>2595698</v>
      </c>
    </row>
    <row r="26417" spans="1:4" x14ac:dyDescent="0.55000000000000004">
      <c r="A26417" t="s">
        <v>192</v>
      </c>
      <c r="B26417" t="s">
        <v>2171</v>
      </c>
      <c r="C26417">
        <v>2011</v>
      </c>
      <c r="D26417">
        <v>2503920</v>
      </c>
    </row>
    <row r="26418" spans="1:4" x14ac:dyDescent="0.55000000000000004">
      <c r="A26418" t="s">
        <v>192</v>
      </c>
      <c r="B26418" t="s">
        <v>2171</v>
      </c>
      <c r="C26418">
        <v>2012</v>
      </c>
      <c r="D26418">
        <v>2215629</v>
      </c>
    </row>
    <row r="26419" spans="1:4" x14ac:dyDescent="0.55000000000000004">
      <c r="A26419" t="s">
        <v>192</v>
      </c>
      <c r="B26419" t="s">
        <v>2171</v>
      </c>
      <c r="C26419">
        <v>2013</v>
      </c>
      <c r="D26419">
        <v>1635224</v>
      </c>
    </row>
    <row r="26420" spans="1:4" x14ac:dyDescent="0.55000000000000004">
      <c r="A26420" t="s">
        <v>192</v>
      </c>
      <c r="B26420" t="s">
        <v>2171</v>
      </c>
      <c r="C26420">
        <v>2014</v>
      </c>
      <c r="D26420">
        <v>1490602</v>
      </c>
    </row>
    <row r="26421" spans="1:4" x14ac:dyDescent="0.55000000000000004">
      <c r="A26421" t="s">
        <v>192</v>
      </c>
      <c r="B26421" t="s">
        <v>2171</v>
      </c>
      <c r="C26421">
        <v>2015</v>
      </c>
      <c r="D26421">
        <v>1798361</v>
      </c>
    </row>
    <row r="26422" spans="1:4" x14ac:dyDescent="0.55000000000000004">
      <c r="A26422" t="s">
        <v>192</v>
      </c>
      <c r="B26422" t="s">
        <v>2171</v>
      </c>
      <c r="C26422">
        <v>2016</v>
      </c>
      <c r="D26422">
        <v>2292640</v>
      </c>
    </row>
    <row r="26423" spans="1:4" x14ac:dyDescent="0.55000000000000004">
      <c r="A26423" t="s">
        <v>192</v>
      </c>
      <c r="B26423" t="s">
        <v>2171</v>
      </c>
      <c r="C26423">
        <v>2017</v>
      </c>
      <c r="D26423">
        <v>1911982</v>
      </c>
    </row>
    <row r="26424" spans="1:4" x14ac:dyDescent="0.55000000000000004">
      <c r="A26424" t="s">
        <v>192</v>
      </c>
      <c r="B26424" t="s">
        <v>2171</v>
      </c>
      <c r="C26424">
        <v>2018</v>
      </c>
      <c r="D26424">
        <v>2033828</v>
      </c>
    </row>
    <row r="26425" spans="1:4" x14ac:dyDescent="0.55000000000000004">
      <c r="A26425" t="s">
        <v>192</v>
      </c>
      <c r="B26425" t="s">
        <v>2171</v>
      </c>
      <c r="C26425">
        <v>2019</v>
      </c>
      <c r="D26425">
        <v>2363701</v>
      </c>
    </row>
    <row r="26426" spans="1:4" x14ac:dyDescent="0.55000000000000004">
      <c r="A26426" t="s">
        <v>192</v>
      </c>
      <c r="B26426" t="s">
        <v>2171</v>
      </c>
      <c r="C26426">
        <v>2020</v>
      </c>
      <c r="D26426">
        <v>2751282</v>
      </c>
    </row>
    <row r="26427" spans="1:4" x14ac:dyDescent="0.55000000000000004">
      <c r="A26427" t="s">
        <v>192</v>
      </c>
      <c r="B26427" t="s">
        <v>2171</v>
      </c>
      <c r="C26427">
        <v>2021</v>
      </c>
      <c r="D26427">
        <v>2620181</v>
      </c>
    </row>
    <row r="26428" spans="1:4" x14ac:dyDescent="0.55000000000000004">
      <c r="A26428" t="s">
        <v>192</v>
      </c>
      <c r="B26428" t="s">
        <v>2171</v>
      </c>
      <c r="C26428">
        <v>2022</v>
      </c>
      <c r="D26428">
        <v>2738667</v>
      </c>
    </row>
    <row r="26429" spans="1:4" x14ac:dyDescent="0.55000000000000004">
      <c r="A26429" t="s">
        <v>192</v>
      </c>
      <c r="B26429" t="s">
        <v>2171</v>
      </c>
      <c r="C26429">
        <v>2023</v>
      </c>
      <c r="D26429">
        <v>2671013</v>
      </c>
    </row>
    <row r="26430" spans="1:4" x14ac:dyDescent="0.55000000000000004">
      <c r="A26430" t="s">
        <v>192</v>
      </c>
      <c r="B26430" t="s">
        <v>2171</v>
      </c>
      <c r="C26430">
        <v>2024</v>
      </c>
      <c r="D26430">
        <v>2753585</v>
      </c>
    </row>
    <row r="26431" spans="1:4" x14ac:dyDescent="0.55000000000000004">
      <c r="A26431" t="s">
        <v>193</v>
      </c>
      <c r="B26431" t="s">
        <v>2172</v>
      </c>
      <c r="C26431">
        <v>1950</v>
      </c>
      <c r="D26431">
        <v>7328</v>
      </c>
    </row>
    <row r="26432" spans="1:4" x14ac:dyDescent="0.55000000000000004">
      <c r="A26432" t="s">
        <v>193</v>
      </c>
      <c r="B26432" t="s">
        <v>2172</v>
      </c>
      <c r="C26432">
        <v>1951</v>
      </c>
      <c r="D26432">
        <v>7328</v>
      </c>
    </row>
    <row r="26433" spans="1:4" x14ac:dyDescent="0.55000000000000004">
      <c r="A26433" t="s">
        <v>193</v>
      </c>
      <c r="B26433" t="s">
        <v>2172</v>
      </c>
      <c r="C26433">
        <v>1952</v>
      </c>
      <c r="D26433">
        <v>7328</v>
      </c>
    </row>
    <row r="26434" spans="1:4" x14ac:dyDescent="0.55000000000000004">
      <c r="A26434" t="s">
        <v>193</v>
      </c>
      <c r="B26434" t="s">
        <v>2172</v>
      </c>
      <c r="C26434">
        <v>1953</v>
      </c>
      <c r="D26434">
        <v>7328</v>
      </c>
    </row>
    <row r="26435" spans="1:4" x14ac:dyDescent="0.55000000000000004">
      <c r="A26435" t="s">
        <v>193</v>
      </c>
      <c r="B26435" t="s">
        <v>2172</v>
      </c>
      <c r="C26435">
        <v>1954</v>
      </c>
      <c r="D26435">
        <v>7328</v>
      </c>
    </row>
    <row r="26436" spans="1:4" x14ac:dyDescent="0.55000000000000004">
      <c r="A26436" t="s">
        <v>193</v>
      </c>
      <c r="B26436" t="s">
        <v>2172</v>
      </c>
      <c r="C26436">
        <v>1955</v>
      </c>
      <c r="D26436">
        <v>7328</v>
      </c>
    </row>
    <row r="26437" spans="1:4" x14ac:dyDescent="0.55000000000000004">
      <c r="A26437" t="s">
        <v>193</v>
      </c>
      <c r="B26437" t="s">
        <v>2172</v>
      </c>
      <c r="C26437">
        <v>1956</v>
      </c>
      <c r="D26437">
        <v>7328</v>
      </c>
    </row>
    <row r="26438" spans="1:4" x14ac:dyDescent="0.55000000000000004">
      <c r="A26438" t="s">
        <v>193</v>
      </c>
      <c r="B26438" t="s">
        <v>2172</v>
      </c>
      <c r="C26438">
        <v>1957</v>
      </c>
      <c r="D26438">
        <v>7328</v>
      </c>
    </row>
    <row r="26439" spans="1:4" x14ac:dyDescent="0.55000000000000004">
      <c r="A26439" t="s">
        <v>193</v>
      </c>
      <c r="B26439" t="s">
        <v>2172</v>
      </c>
      <c r="C26439">
        <v>1958</v>
      </c>
      <c r="D26439">
        <v>7328</v>
      </c>
    </row>
    <row r="26440" spans="1:4" x14ac:dyDescent="0.55000000000000004">
      <c r="A26440" t="s">
        <v>193</v>
      </c>
      <c r="B26440" t="s">
        <v>2172</v>
      </c>
      <c r="C26440">
        <v>1959</v>
      </c>
      <c r="D26440">
        <v>7328</v>
      </c>
    </row>
    <row r="26441" spans="1:4" x14ac:dyDescent="0.55000000000000004">
      <c r="A26441" t="s">
        <v>193</v>
      </c>
      <c r="B26441" t="s">
        <v>2172</v>
      </c>
      <c r="C26441">
        <v>1960</v>
      </c>
      <c r="D26441">
        <v>10992</v>
      </c>
    </row>
    <row r="26442" spans="1:4" x14ac:dyDescent="0.55000000000000004">
      <c r="A26442" t="s">
        <v>193</v>
      </c>
      <c r="B26442" t="s">
        <v>2172</v>
      </c>
      <c r="C26442">
        <v>1961</v>
      </c>
      <c r="D26442">
        <v>10992</v>
      </c>
    </row>
    <row r="26443" spans="1:4" x14ac:dyDescent="0.55000000000000004">
      <c r="A26443" t="s">
        <v>193</v>
      </c>
      <c r="B26443" t="s">
        <v>2172</v>
      </c>
      <c r="C26443">
        <v>1962</v>
      </c>
      <c r="D26443">
        <v>10992</v>
      </c>
    </row>
    <row r="26444" spans="1:4" x14ac:dyDescent="0.55000000000000004">
      <c r="A26444" t="s">
        <v>193</v>
      </c>
      <c r="B26444" t="s">
        <v>2172</v>
      </c>
      <c r="C26444">
        <v>1963</v>
      </c>
      <c r="D26444">
        <v>10992</v>
      </c>
    </row>
    <row r="26445" spans="1:4" x14ac:dyDescent="0.55000000000000004">
      <c r="A26445" t="s">
        <v>193</v>
      </c>
      <c r="B26445" t="s">
        <v>2172</v>
      </c>
      <c r="C26445">
        <v>1964</v>
      </c>
      <c r="D26445">
        <v>10992</v>
      </c>
    </row>
    <row r="26446" spans="1:4" x14ac:dyDescent="0.55000000000000004">
      <c r="A26446" t="s">
        <v>193</v>
      </c>
      <c r="B26446" t="s">
        <v>2172</v>
      </c>
      <c r="C26446">
        <v>1965</v>
      </c>
      <c r="D26446">
        <v>10992</v>
      </c>
    </row>
    <row r="26447" spans="1:4" x14ac:dyDescent="0.55000000000000004">
      <c r="A26447" t="s">
        <v>193</v>
      </c>
      <c r="B26447" t="s">
        <v>2172</v>
      </c>
      <c r="C26447">
        <v>1966</v>
      </c>
      <c r="D26447">
        <v>10992</v>
      </c>
    </row>
    <row r="26448" spans="1:4" x14ac:dyDescent="0.55000000000000004">
      <c r="A26448" t="s">
        <v>193</v>
      </c>
      <c r="B26448" t="s">
        <v>2172</v>
      </c>
      <c r="C26448">
        <v>1967</v>
      </c>
      <c r="D26448">
        <v>14656</v>
      </c>
    </row>
    <row r="26449" spans="1:4" x14ac:dyDescent="0.55000000000000004">
      <c r="A26449" t="s">
        <v>193</v>
      </c>
      <c r="B26449" t="s">
        <v>2172</v>
      </c>
      <c r="C26449">
        <v>1968</v>
      </c>
      <c r="D26449">
        <v>14656</v>
      </c>
    </row>
    <row r="26450" spans="1:4" x14ac:dyDescent="0.55000000000000004">
      <c r="A26450" t="s">
        <v>193</v>
      </c>
      <c r="B26450" t="s">
        <v>2172</v>
      </c>
      <c r="C26450">
        <v>1969</v>
      </c>
      <c r="D26450">
        <v>10992</v>
      </c>
    </row>
    <row r="26451" spans="1:4" x14ac:dyDescent="0.55000000000000004">
      <c r="A26451" t="s">
        <v>193</v>
      </c>
      <c r="B26451" t="s">
        <v>2172</v>
      </c>
      <c r="C26451">
        <v>1970</v>
      </c>
      <c r="D26451">
        <v>25648</v>
      </c>
    </row>
    <row r="26452" spans="1:4" x14ac:dyDescent="0.55000000000000004">
      <c r="A26452" t="s">
        <v>193</v>
      </c>
      <c r="B26452" t="s">
        <v>2172</v>
      </c>
      <c r="C26452">
        <v>1971</v>
      </c>
      <c r="D26452">
        <v>18320</v>
      </c>
    </row>
    <row r="26453" spans="1:4" x14ac:dyDescent="0.55000000000000004">
      <c r="A26453" t="s">
        <v>193</v>
      </c>
      <c r="B26453" t="s">
        <v>2172</v>
      </c>
      <c r="C26453">
        <v>1972</v>
      </c>
      <c r="D26453">
        <v>21984</v>
      </c>
    </row>
    <row r="26454" spans="1:4" x14ac:dyDescent="0.55000000000000004">
      <c r="A26454" t="s">
        <v>193</v>
      </c>
      <c r="B26454" t="s">
        <v>2172</v>
      </c>
      <c r="C26454">
        <v>1973</v>
      </c>
      <c r="D26454">
        <v>25648</v>
      </c>
    </row>
    <row r="26455" spans="1:4" x14ac:dyDescent="0.55000000000000004">
      <c r="A26455" t="s">
        <v>193</v>
      </c>
      <c r="B26455" t="s">
        <v>2172</v>
      </c>
      <c r="C26455">
        <v>1974</v>
      </c>
      <c r="D26455">
        <v>21984</v>
      </c>
    </row>
    <row r="26456" spans="1:4" x14ac:dyDescent="0.55000000000000004">
      <c r="A26456" t="s">
        <v>193</v>
      </c>
      <c r="B26456" t="s">
        <v>2172</v>
      </c>
      <c r="C26456">
        <v>1975</v>
      </c>
      <c r="D26456">
        <v>32976</v>
      </c>
    </row>
    <row r="26457" spans="1:4" x14ac:dyDescent="0.55000000000000004">
      <c r="A26457" t="s">
        <v>193</v>
      </c>
      <c r="B26457" t="s">
        <v>2172</v>
      </c>
      <c r="C26457">
        <v>1976</v>
      </c>
      <c r="D26457">
        <v>29312</v>
      </c>
    </row>
    <row r="26458" spans="1:4" x14ac:dyDescent="0.55000000000000004">
      <c r="A26458" t="s">
        <v>193</v>
      </c>
      <c r="B26458" t="s">
        <v>2172</v>
      </c>
      <c r="C26458">
        <v>1977</v>
      </c>
      <c r="D26458">
        <v>29312</v>
      </c>
    </row>
    <row r="26459" spans="1:4" x14ac:dyDescent="0.55000000000000004">
      <c r="A26459" t="s">
        <v>193</v>
      </c>
      <c r="B26459" t="s">
        <v>2172</v>
      </c>
      <c r="C26459">
        <v>1978</v>
      </c>
      <c r="D26459">
        <v>36640</v>
      </c>
    </row>
    <row r="26460" spans="1:4" x14ac:dyDescent="0.55000000000000004">
      <c r="A26460" t="s">
        <v>193</v>
      </c>
      <c r="B26460" t="s">
        <v>2172</v>
      </c>
      <c r="C26460">
        <v>1979</v>
      </c>
      <c r="D26460">
        <v>40304</v>
      </c>
    </row>
    <row r="26461" spans="1:4" x14ac:dyDescent="0.55000000000000004">
      <c r="A26461" t="s">
        <v>193</v>
      </c>
      <c r="B26461" t="s">
        <v>2172</v>
      </c>
      <c r="C26461">
        <v>1980</v>
      </c>
      <c r="D26461">
        <v>40304</v>
      </c>
    </row>
    <row r="26462" spans="1:4" x14ac:dyDescent="0.55000000000000004">
      <c r="A26462" t="s">
        <v>193</v>
      </c>
      <c r="B26462" t="s">
        <v>2172</v>
      </c>
      <c r="C26462">
        <v>1981</v>
      </c>
      <c r="D26462">
        <v>47632</v>
      </c>
    </row>
    <row r="26463" spans="1:4" x14ac:dyDescent="0.55000000000000004">
      <c r="A26463" t="s">
        <v>193</v>
      </c>
      <c r="B26463" t="s">
        <v>2172</v>
      </c>
      <c r="C26463">
        <v>1982</v>
      </c>
      <c r="D26463">
        <v>43968</v>
      </c>
    </row>
    <row r="26464" spans="1:4" x14ac:dyDescent="0.55000000000000004">
      <c r="A26464" t="s">
        <v>193</v>
      </c>
      <c r="B26464" t="s">
        <v>2172</v>
      </c>
      <c r="C26464">
        <v>1983</v>
      </c>
      <c r="D26464">
        <v>47632</v>
      </c>
    </row>
    <row r="26465" spans="1:4" x14ac:dyDescent="0.55000000000000004">
      <c r="A26465" t="s">
        <v>193</v>
      </c>
      <c r="B26465" t="s">
        <v>2172</v>
      </c>
      <c r="C26465">
        <v>1984</v>
      </c>
      <c r="D26465">
        <v>47632</v>
      </c>
    </row>
    <row r="26466" spans="1:4" x14ac:dyDescent="0.55000000000000004">
      <c r="A26466" t="s">
        <v>193</v>
      </c>
      <c r="B26466" t="s">
        <v>2172</v>
      </c>
      <c r="C26466">
        <v>1985</v>
      </c>
      <c r="D26466">
        <v>47632</v>
      </c>
    </row>
    <row r="26467" spans="1:4" x14ac:dyDescent="0.55000000000000004">
      <c r="A26467" t="s">
        <v>193</v>
      </c>
      <c r="B26467" t="s">
        <v>2172</v>
      </c>
      <c r="C26467">
        <v>1986</v>
      </c>
      <c r="D26467">
        <v>47632</v>
      </c>
    </row>
    <row r="26468" spans="1:4" x14ac:dyDescent="0.55000000000000004">
      <c r="A26468" t="s">
        <v>193</v>
      </c>
      <c r="B26468" t="s">
        <v>2172</v>
      </c>
      <c r="C26468">
        <v>1987</v>
      </c>
      <c r="D26468">
        <v>54960</v>
      </c>
    </row>
    <row r="26469" spans="1:4" x14ac:dyDescent="0.55000000000000004">
      <c r="A26469" t="s">
        <v>193</v>
      </c>
      <c r="B26469" t="s">
        <v>2172</v>
      </c>
      <c r="C26469">
        <v>1988</v>
      </c>
      <c r="D26469">
        <v>69616</v>
      </c>
    </row>
    <row r="26470" spans="1:4" x14ac:dyDescent="0.55000000000000004">
      <c r="A26470" t="s">
        <v>193</v>
      </c>
      <c r="B26470" t="s">
        <v>2172</v>
      </c>
      <c r="C26470">
        <v>1989</v>
      </c>
      <c r="D26470">
        <v>69616</v>
      </c>
    </row>
    <row r="26471" spans="1:4" x14ac:dyDescent="0.55000000000000004">
      <c r="A26471" t="s">
        <v>193</v>
      </c>
      <c r="B26471" t="s">
        <v>2172</v>
      </c>
      <c r="C26471">
        <v>1990</v>
      </c>
      <c r="D26471">
        <v>80608</v>
      </c>
    </row>
    <row r="26472" spans="1:4" x14ac:dyDescent="0.55000000000000004">
      <c r="A26472" t="s">
        <v>193</v>
      </c>
      <c r="B26472" t="s">
        <v>2172</v>
      </c>
      <c r="C26472">
        <v>1991</v>
      </c>
      <c r="D26472">
        <v>87936</v>
      </c>
    </row>
    <row r="26473" spans="1:4" x14ac:dyDescent="0.55000000000000004">
      <c r="A26473" t="s">
        <v>193</v>
      </c>
      <c r="B26473" t="s">
        <v>2172</v>
      </c>
      <c r="C26473">
        <v>1992</v>
      </c>
      <c r="D26473">
        <v>73280</v>
      </c>
    </row>
    <row r="26474" spans="1:4" x14ac:dyDescent="0.55000000000000004">
      <c r="A26474" t="s">
        <v>193</v>
      </c>
      <c r="B26474" t="s">
        <v>2172</v>
      </c>
      <c r="C26474">
        <v>1993</v>
      </c>
      <c r="D26474">
        <v>84272</v>
      </c>
    </row>
    <row r="26475" spans="1:4" x14ac:dyDescent="0.55000000000000004">
      <c r="A26475" t="s">
        <v>193</v>
      </c>
      <c r="B26475" t="s">
        <v>2172</v>
      </c>
      <c r="C26475">
        <v>1994</v>
      </c>
      <c r="D26475">
        <v>87936</v>
      </c>
    </row>
    <row r="26476" spans="1:4" x14ac:dyDescent="0.55000000000000004">
      <c r="A26476" t="s">
        <v>193</v>
      </c>
      <c r="B26476" t="s">
        <v>2172</v>
      </c>
      <c r="C26476">
        <v>1995</v>
      </c>
      <c r="D26476">
        <v>95264</v>
      </c>
    </row>
    <row r="26477" spans="1:4" x14ac:dyDescent="0.55000000000000004">
      <c r="A26477" t="s">
        <v>193</v>
      </c>
      <c r="B26477" t="s">
        <v>2172</v>
      </c>
      <c r="C26477">
        <v>1996</v>
      </c>
      <c r="D26477">
        <v>76944</v>
      </c>
    </row>
    <row r="26478" spans="1:4" x14ac:dyDescent="0.55000000000000004">
      <c r="A26478" t="s">
        <v>193</v>
      </c>
      <c r="B26478" t="s">
        <v>2172</v>
      </c>
      <c r="C26478">
        <v>1997</v>
      </c>
      <c r="D26478">
        <v>95264</v>
      </c>
    </row>
    <row r="26479" spans="1:4" x14ac:dyDescent="0.55000000000000004">
      <c r="A26479" t="s">
        <v>193</v>
      </c>
      <c r="B26479" t="s">
        <v>2172</v>
      </c>
      <c r="C26479">
        <v>1998</v>
      </c>
      <c r="D26479">
        <v>91600</v>
      </c>
    </row>
    <row r="26480" spans="1:4" x14ac:dyDescent="0.55000000000000004">
      <c r="A26480" t="s">
        <v>193</v>
      </c>
      <c r="B26480" t="s">
        <v>2172</v>
      </c>
      <c r="C26480">
        <v>1999</v>
      </c>
      <c r="D26480">
        <v>109920</v>
      </c>
    </row>
    <row r="26481" spans="1:4" x14ac:dyDescent="0.55000000000000004">
      <c r="A26481" t="s">
        <v>193</v>
      </c>
      <c r="B26481" t="s">
        <v>2172</v>
      </c>
      <c r="C26481">
        <v>2000</v>
      </c>
      <c r="D26481">
        <v>98928</v>
      </c>
    </row>
    <row r="26482" spans="1:4" x14ac:dyDescent="0.55000000000000004">
      <c r="A26482" t="s">
        <v>193</v>
      </c>
      <c r="B26482" t="s">
        <v>2172</v>
      </c>
      <c r="C26482">
        <v>2001</v>
      </c>
      <c r="D26482">
        <v>91600</v>
      </c>
    </row>
    <row r="26483" spans="1:4" x14ac:dyDescent="0.55000000000000004">
      <c r="A26483" t="s">
        <v>193</v>
      </c>
      <c r="B26483" t="s">
        <v>2172</v>
      </c>
      <c r="C26483">
        <v>2002</v>
      </c>
      <c r="D26483">
        <v>95264</v>
      </c>
    </row>
    <row r="26484" spans="1:4" x14ac:dyDescent="0.55000000000000004">
      <c r="A26484" t="s">
        <v>193</v>
      </c>
      <c r="B26484" t="s">
        <v>2172</v>
      </c>
      <c r="C26484">
        <v>2003</v>
      </c>
      <c r="D26484">
        <v>117248</v>
      </c>
    </row>
    <row r="26485" spans="1:4" x14ac:dyDescent="0.55000000000000004">
      <c r="A26485" t="s">
        <v>193</v>
      </c>
      <c r="B26485" t="s">
        <v>2172</v>
      </c>
      <c r="C26485">
        <v>2004</v>
      </c>
      <c r="D26485">
        <v>113584</v>
      </c>
    </row>
    <row r="26486" spans="1:4" x14ac:dyDescent="0.55000000000000004">
      <c r="A26486" t="s">
        <v>193</v>
      </c>
      <c r="B26486" t="s">
        <v>2172</v>
      </c>
      <c r="C26486">
        <v>2005</v>
      </c>
      <c r="D26486">
        <v>113584</v>
      </c>
    </row>
    <row r="26487" spans="1:4" x14ac:dyDescent="0.55000000000000004">
      <c r="A26487" t="s">
        <v>193</v>
      </c>
      <c r="B26487" t="s">
        <v>2172</v>
      </c>
      <c r="C26487">
        <v>2006</v>
      </c>
      <c r="D26487">
        <v>128240.01</v>
      </c>
    </row>
    <row r="26488" spans="1:4" x14ac:dyDescent="0.55000000000000004">
      <c r="A26488" t="s">
        <v>193</v>
      </c>
      <c r="B26488" t="s">
        <v>2172</v>
      </c>
      <c r="C26488">
        <v>2007</v>
      </c>
      <c r="D26488">
        <v>113584</v>
      </c>
    </row>
    <row r="26489" spans="1:4" x14ac:dyDescent="0.55000000000000004">
      <c r="A26489" t="s">
        <v>193</v>
      </c>
      <c r="B26489" t="s">
        <v>2172</v>
      </c>
      <c r="C26489">
        <v>2008</v>
      </c>
      <c r="D26489">
        <v>106256</v>
      </c>
    </row>
    <row r="26490" spans="1:4" x14ac:dyDescent="0.55000000000000004">
      <c r="A26490" t="s">
        <v>193</v>
      </c>
      <c r="B26490" t="s">
        <v>2172</v>
      </c>
      <c r="C26490">
        <v>2009</v>
      </c>
      <c r="D26490">
        <v>120912</v>
      </c>
    </row>
    <row r="26491" spans="1:4" x14ac:dyDescent="0.55000000000000004">
      <c r="A26491" t="s">
        <v>193</v>
      </c>
      <c r="B26491" t="s">
        <v>2172</v>
      </c>
      <c r="C26491">
        <v>2010</v>
      </c>
      <c r="D26491">
        <v>117248</v>
      </c>
    </row>
    <row r="26492" spans="1:4" x14ac:dyDescent="0.55000000000000004">
      <c r="A26492" t="s">
        <v>193</v>
      </c>
      <c r="B26492" t="s">
        <v>2172</v>
      </c>
      <c r="C26492">
        <v>2011</v>
      </c>
      <c r="D26492">
        <v>106256</v>
      </c>
    </row>
    <row r="26493" spans="1:4" x14ac:dyDescent="0.55000000000000004">
      <c r="A26493" t="s">
        <v>193</v>
      </c>
      <c r="B26493" t="s">
        <v>2172</v>
      </c>
      <c r="C26493">
        <v>2012</v>
      </c>
      <c r="D26493">
        <v>106256</v>
      </c>
    </row>
    <row r="26494" spans="1:4" x14ac:dyDescent="0.55000000000000004">
      <c r="A26494" t="s">
        <v>193</v>
      </c>
      <c r="B26494" t="s">
        <v>2172</v>
      </c>
      <c r="C26494">
        <v>2013</v>
      </c>
      <c r="D26494">
        <v>109920</v>
      </c>
    </row>
    <row r="26495" spans="1:4" x14ac:dyDescent="0.55000000000000004">
      <c r="A26495" t="s">
        <v>193</v>
      </c>
      <c r="B26495" t="s">
        <v>2172</v>
      </c>
      <c r="C26495">
        <v>2014</v>
      </c>
      <c r="D26495">
        <v>106256</v>
      </c>
    </row>
    <row r="26496" spans="1:4" x14ac:dyDescent="0.55000000000000004">
      <c r="A26496" t="s">
        <v>193</v>
      </c>
      <c r="B26496" t="s">
        <v>2172</v>
      </c>
      <c r="C26496">
        <v>2015</v>
      </c>
      <c r="D26496">
        <v>106256</v>
      </c>
    </row>
    <row r="26497" spans="1:4" x14ac:dyDescent="0.55000000000000004">
      <c r="A26497" t="s">
        <v>193</v>
      </c>
      <c r="B26497" t="s">
        <v>2172</v>
      </c>
      <c r="C26497">
        <v>2016</v>
      </c>
      <c r="D26497">
        <v>139232</v>
      </c>
    </row>
    <row r="26498" spans="1:4" x14ac:dyDescent="0.55000000000000004">
      <c r="A26498" t="s">
        <v>193</v>
      </c>
      <c r="B26498" t="s">
        <v>2172</v>
      </c>
      <c r="C26498">
        <v>2017</v>
      </c>
      <c r="D26498">
        <v>142896</v>
      </c>
    </row>
    <row r="26499" spans="1:4" x14ac:dyDescent="0.55000000000000004">
      <c r="A26499" t="s">
        <v>193</v>
      </c>
      <c r="B26499" t="s">
        <v>2172</v>
      </c>
      <c r="C26499">
        <v>2018</v>
      </c>
      <c r="D26499">
        <v>131904</v>
      </c>
    </row>
    <row r="26500" spans="1:4" x14ac:dyDescent="0.55000000000000004">
      <c r="A26500" t="s">
        <v>193</v>
      </c>
      <c r="B26500" t="s">
        <v>2172</v>
      </c>
      <c r="C26500">
        <v>2019</v>
      </c>
      <c r="D26500">
        <v>161216</v>
      </c>
    </row>
    <row r="26501" spans="1:4" x14ac:dyDescent="0.55000000000000004">
      <c r="A26501" t="s">
        <v>193</v>
      </c>
      <c r="B26501" t="s">
        <v>2172</v>
      </c>
      <c r="C26501">
        <v>2020</v>
      </c>
      <c r="D26501">
        <v>139232</v>
      </c>
    </row>
    <row r="26502" spans="1:4" x14ac:dyDescent="0.55000000000000004">
      <c r="A26502" t="s">
        <v>193</v>
      </c>
      <c r="B26502" t="s">
        <v>2172</v>
      </c>
      <c r="C26502">
        <v>2021</v>
      </c>
      <c r="D26502">
        <v>139232</v>
      </c>
    </row>
    <row r="26503" spans="1:4" x14ac:dyDescent="0.55000000000000004">
      <c r="A26503" t="s">
        <v>193</v>
      </c>
      <c r="B26503" t="s">
        <v>2172</v>
      </c>
      <c r="C26503">
        <v>2022</v>
      </c>
      <c r="D26503">
        <v>146560</v>
      </c>
    </row>
    <row r="26504" spans="1:4" x14ac:dyDescent="0.55000000000000004">
      <c r="A26504" t="s">
        <v>193</v>
      </c>
      <c r="B26504" t="s">
        <v>2172</v>
      </c>
      <c r="C26504">
        <v>2023</v>
      </c>
      <c r="D26504">
        <v>145868</v>
      </c>
    </row>
    <row r="26505" spans="1:4" x14ac:dyDescent="0.55000000000000004">
      <c r="A26505" t="s">
        <v>193</v>
      </c>
      <c r="B26505" t="s">
        <v>2172</v>
      </c>
      <c r="C26505">
        <v>2024</v>
      </c>
      <c r="D26505">
        <v>152540</v>
      </c>
    </row>
    <row r="26506" spans="1:4" x14ac:dyDescent="0.55000000000000004">
      <c r="A26506" t="s">
        <v>194</v>
      </c>
      <c r="B26506" t="s">
        <v>2173</v>
      </c>
      <c r="C26506">
        <v>1909</v>
      </c>
      <c r="D26506">
        <v>25648</v>
      </c>
    </row>
    <row r="26507" spans="1:4" x14ac:dyDescent="0.55000000000000004">
      <c r="A26507" t="s">
        <v>194</v>
      </c>
      <c r="B26507" t="s">
        <v>2173</v>
      </c>
      <c r="C26507">
        <v>1910</v>
      </c>
      <c r="D26507">
        <v>65952</v>
      </c>
    </row>
    <row r="26508" spans="1:4" x14ac:dyDescent="0.55000000000000004">
      <c r="A26508" t="s">
        <v>194</v>
      </c>
      <c r="B26508" t="s">
        <v>2173</v>
      </c>
      <c r="C26508">
        <v>1911</v>
      </c>
      <c r="D26508">
        <v>124576</v>
      </c>
    </row>
    <row r="26509" spans="1:4" x14ac:dyDescent="0.55000000000000004">
      <c r="A26509" t="s">
        <v>194</v>
      </c>
      <c r="B26509" t="s">
        <v>2173</v>
      </c>
      <c r="C26509">
        <v>1912</v>
      </c>
      <c r="D26509">
        <v>197856</v>
      </c>
    </row>
    <row r="26510" spans="1:4" x14ac:dyDescent="0.55000000000000004">
      <c r="A26510" t="s">
        <v>194</v>
      </c>
      <c r="B26510" t="s">
        <v>2173</v>
      </c>
      <c r="C26510">
        <v>1913</v>
      </c>
      <c r="D26510">
        <v>223504</v>
      </c>
    </row>
    <row r="26511" spans="1:4" x14ac:dyDescent="0.55000000000000004">
      <c r="A26511" t="s">
        <v>194</v>
      </c>
      <c r="B26511" t="s">
        <v>2173</v>
      </c>
      <c r="C26511">
        <v>1914</v>
      </c>
      <c r="D26511">
        <v>289456</v>
      </c>
    </row>
    <row r="26512" spans="1:4" x14ac:dyDescent="0.55000000000000004">
      <c r="A26512" t="s">
        <v>194</v>
      </c>
      <c r="B26512" t="s">
        <v>2173</v>
      </c>
      <c r="C26512">
        <v>1915</v>
      </c>
      <c r="D26512">
        <v>333424</v>
      </c>
    </row>
    <row r="26513" spans="1:4" x14ac:dyDescent="0.55000000000000004">
      <c r="A26513" t="s">
        <v>194</v>
      </c>
      <c r="B26513" t="s">
        <v>2173</v>
      </c>
      <c r="C26513">
        <v>1916</v>
      </c>
      <c r="D26513">
        <v>414032</v>
      </c>
    </row>
    <row r="26514" spans="1:4" x14ac:dyDescent="0.55000000000000004">
      <c r="A26514" t="s">
        <v>194</v>
      </c>
      <c r="B26514" t="s">
        <v>2173</v>
      </c>
      <c r="C26514">
        <v>1917</v>
      </c>
      <c r="D26514">
        <v>527616</v>
      </c>
    </row>
    <row r="26515" spans="1:4" x14ac:dyDescent="0.55000000000000004">
      <c r="A26515" t="s">
        <v>194</v>
      </c>
      <c r="B26515" t="s">
        <v>2173</v>
      </c>
      <c r="C26515">
        <v>1918</v>
      </c>
      <c r="D26515">
        <v>769440</v>
      </c>
    </row>
    <row r="26516" spans="1:4" x14ac:dyDescent="0.55000000000000004">
      <c r="A26516" t="s">
        <v>194</v>
      </c>
      <c r="B26516" t="s">
        <v>2173</v>
      </c>
      <c r="C26516">
        <v>1919</v>
      </c>
      <c r="D26516">
        <v>648528</v>
      </c>
    </row>
    <row r="26517" spans="1:4" x14ac:dyDescent="0.55000000000000004">
      <c r="A26517" t="s">
        <v>194</v>
      </c>
      <c r="B26517" t="s">
        <v>2173</v>
      </c>
      <c r="C26517">
        <v>1920</v>
      </c>
      <c r="D26517">
        <v>868368</v>
      </c>
    </row>
    <row r="26518" spans="1:4" x14ac:dyDescent="0.55000000000000004">
      <c r="A26518" t="s">
        <v>194</v>
      </c>
      <c r="B26518" t="s">
        <v>2173</v>
      </c>
      <c r="C26518">
        <v>1921</v>
      </c>
      <c r="D26518">
        <v>1000272.06</v>
      </c>
    </row>
    <row r="26519" spans="1:4" x14ac:dyDescent="0.55000000000000004">
      <c r="A26519" t="s">
        <v>194</v>
      </c>
      <c r="B26519" t="s">
        <v>2173</v>
      </c>
      <c r="C26519">
        <v>1922</v>
      </c>
      <c r="D26519">
        <v>981952</v>
      </c>
    </row>
    <row r="26520" spans="1:4" x14ac:dyDescent="0.55000000000000004">
      <c r="A26520" t="s">
        <v>194</v>
      </c>
      <c r="B26520" t="s">
        <v>2173</v>
      </c>
      <c r="C26520">
        <v>1923</v>
      </c>
      <c r="D26520">
        <v>1209120</v>
      </c>
    </row>
    <row r="26521" spans="1:4" x14ac:dyDescent="0.55000000000000004">
      <c r="A26521" t="s">
        <v>194</v>
      </c>
      <c r="B26521" t="s">
        <v>2173</v>
      </c>
      <c r="C26521">
        <v>1924</v>
      </c>
      <c r="D26521">
        <v>1656128</v>
      </c>
    </row>
    <row r="26522" spans="1:4" x14ac:dyDescent="0.55000000000000004">
      <c r="A26522" t="s">
        <v>194</v>
      </c>
      <c r="B26522" t="s">
        <v>2173</v>
      </c>
      <c r="C26522">
        <v>1925</v>
      </c>
      <c r="D26522">
        <v>1945584</v>
      </c>
    </row>
    <row r="26523" spans="1:4" x14ac:dyDescent="0.55000000000000004">
      <c r="A26523" t="s">
        <v>194</v>
      </c>
      <c r="B26523" t="s">
        <v>2173</v>
      </c>
      <c r="C26523">
        <v>1926</v>
      </c>
      <c r="D26523">
        <v>1960240</v>
      </c>
    </row>
    <row r="26524" spans="1:4" x14ac:dyDescent="0.55000000000000004">
      <c r="A26524" t="s">
        <v>194</v>
      </c>
      <c r="B26524" t="s">
        <v>2173</v>
      </c>
      <c r="C26524">
        <v>1927</v>
      </c>
      <c r="D26524">
        <v>2099472</v>
      </c>
    </row>
    <row r="26525" spans="1:4" x14ac:dyDescent="0.55000000000000004">
      <c r="A26525" t="s">
        <v>194</v>
      </c>
      <c r="B26525" t="s">
        <v>2173</v>
      </c>
      <c r="C26525">
        <v>1928</v>
      </c>
      <c r="D26525">
        <v>3231648</v>
      </c>
    </row>
    <row r="26526" spans="1:4" x14ac:dyDescent="0.55000000000000004">
      <c r="A26526" t="s">
        <v>194</v>
      </c>
      <c r="B26526" t="s">
        <v>2173</v>
      </c>
      <c r="C26526">
        <v>1929</v>
      </c>
      <c r="D26526">
        <v>3594384</v>
      </c>
    </row>
    <row r="26527" spans="1:4" x14ac:dyDescent="0.55000000000000004">
      <c r="A26527" t="s">
        <v>194</v>
      </c>
      <c r="B26527" t="s">
        <v>2173</v>
      </c>
      <c r="C26527">
        <v>1930</v>
      </c>
      <c r="D26527">
        <v>3645680</v>
      </c>
    </row>
    <row r="26528" spans="1:4" x14ac:dyDescent="0.55000000000000004">
      <c r="A26528" t="s">
        <v>194</v>
      </c>
      <c r="B26528" t="s">
        <v>2173</v>
      </c>
      <c r="C26528">
        <v>1931</v>
      </c>
      <c r="D26528">
        <v>3074096</v>
      </c>
    </row>
    <row r="26529" spans="1:4" x14ac:dyDescent="0.55000000000000004">
      <c r="A26529" t="s">
        <v>194</v>
      </c>
      <c r="B26529" t="s">
        <v>2173</v>
      </c>
      <c r="C26529">
        <v>1932</v>
      </c>
      <c r="D26529">
        <v>3253632</v>
      </c>
    </row>
    <row r="26530" spans="1:4" x14ac:dyDescent="0.55000000000000004">
      <c r="A26530" t="s">
        <v>194</v>
      </c>
      <c r="B26530" t="s">
        <v>2173</v>
      </c>
      <c r="C26530">
        <v>1933</v>
      </c>
      <c r="D26530">
        <v>4067040</v>
      </c>
    </row>
    <row r="26531" spans="1:4" x14ac:dyDescent="0.55000000000000004">
      <c r="A26531" t="s">
        <v>194</v>
      </c>
      <c r="B26531" t="s">
        <v>2173</v>
      </c>
      <c r="C26531">
        <v>1934</v>
      </c>
      <c r="D26531">
        <v>4777856</v>
      </c>
    </row>
    <row r="26532" spans="1:4" x14ac:dyDescent="0.55000000000000004">
      <c r="A26532" t="s">
        <v>194</v>
      </c>
      <c r="B26532" t="s">
        <v>2173</v>
      </c>
      <c r="C26532">
        <v>1935</v>
      </c>
      <c r="D26532">
        <v>5089296</v>
      </c>
    </row>
    <row r="26533" spans="1:4" x14ac:dyDescent="0.55000000000000004">
      <c r="A26533" t="s">
        <v>194</v>
      </c>
      <c r="B26533" t="s">
        <v>2173</v>
      </c>
      <c r="C26533">
        <v>1936</v>
      </c>
      <c r="D26533">
        <v>5741488</v>
      </c>
    </row>
    <row r="26534" spans="1:4" x14ac:dyDescent="0.55000000000000004">
      <c r="A26534" t="s">
        <v>194</v>
      </c>
      <c r="B26534" t="s">
        <v>2173</v>
      </c>
      <c r="C26534">
        <v>1937</v>
      </c>
      <c r="D26534">
        <v>7247392</v>
      </c>
    </row>
    <row r="26535" spans="1:4" x14ac:dyDescent="0.55000000000000004">
      <c r="A26535" t="s">
        <v>194</v>
      </c>
      <c r="B26535" t="s">
        <v>2173</v>
      </c>
      <c r="C26535">
        <v>1938</v>
      </c>
      <c r="D26535">
        <v>8339264</v>
      </c>
    </row>
    <row r="26536" spans="1:4" x14ac:dyDescent="0.55000000000000004">
      <c r="A26536" t="s">
        <v>194</v>
      </c>
      <c r="B26536" t="s">
        <v>2173</v>
      </c>
      <c r="C26536">
        <v>1939</v>
      </c>
      <c r="D26536">
        <v>9453120</v>
      </c>
    </row>
    <row r="26537" spans="1:4" x14ac:dyDescent="0.55000000000000004">
      <c r="A26537" t="s">
        <v>194</v>
      </c>
      <c r="B26537" t="s">
        <v>2173</v>
      </c>
      <c r="C26537">
        <v>1940</v>
      </c>
      <c r="D26537">
        <v>10735520</v>
      </c>
    </row>
    <row r="26538" spans="1:4" x14ac:dyDescent="0.55000000000000004">
      <c r="A26538" t="s">
        <v>194</v>
      </c>
      <c r="B26538" t="s">
        <v>2173</v>
      </c>
      <c r="C26538">
        <v>1941</v>
      </c>
      <c r="D26538">
        <v>9900128</v>
      </c>
    </row>
    <row r="26539" spans="1:4" x14ac:dyDescent="0.55000000000000004">
      <c r="A26539" t="s">
        <v>194</v>
      </c>
      <c r="B26539" t="s">
        <v>2173</v>
      </c>
      <c r="C26539">
        <v>1942</v>
      </c>
      <c r="D26539">
        <v>10665904</v>
      </c>
    </row>
    <row r="26540" spans="1:4" x14ac:dyDescent="0.55000000000000004">
      <c r="A26540" t="s">
        <v>194</v>
      </c>
      <c r="B26540" t="s">
        <v>2173</v>
      </c>
      <c r="C26540">
        <v>1943</v>
      </c>
      <c r="D26540">
        <v>10273856</v>
      </c>
    </row>
    <row r="26541" spans="1:4" x14ac:dyDescent="0.55000000000000004">
      <c r="A26541" t="s">
        <v>194</v>
      </c>
      <c r="B26541" t="s">
        <v>2173</v>
      </c>
      <c r="C26541">
        <v>1944</v>
      </c>
      <c r="D26541">
        <v>10772160</v>
      </c>
    </row>
    <row r="26542" spans="1:4" x14ac:dyDescent="0.55000000000000004">
      <c r="A26542" t="s">
        <v>194</v>
      </c>
      <c r="B26542" t="s">
        <v>2173</v>
      </c>
      <c r="C26542">
        <v>1945</v>
      </c>
      <c r="D26542">
        <v>11021312</v>
      </c>
    </row>
    <row r="26543" spans="1:4" x14ac:dyDescent="0.55000000000000004">
      <c r="A26543" t="s">
        <v>194</v>
      </c>
      <c r="B26543" t="s">
        <v>2173</v>
      </c>
      <c r="C26543">
        <v>1946</v>
      </c>
      <c r="D26543">
        <v>10937040</v>
      </c>
    </row>
    <row r="26544" spans="1:4" x14ac:dyDescent="0.55000000000000004">
      <c r="A26544" t="s">
        <v>194</v>
      </c>
      <c r="B26544" t="s">
        <v>2173</v>
      </c>
      <c r="C26544">
        <v>1947</v>
      </c>
      <c r="D26544">
        <v>12003264</v>
      </c>
    </row>
    <row r="26545" spans="1:4" x14ac:dyDescent="0.55000000000000004">
      <c r="A26545" t="s">
        <v>194</v>
      </c>
      <c r="B26545" t="s">
        <v>2173</v>
      </c>
      <c r="C26545">
        <v>1948</v>
      </c>
      <c r="D26545">
        <v>12640800</v>
      </c>
    </row>
    <row r="26546" spans="1:4" x14ac:dyDescent="0.55000000000000004">
      <c r="A26546" t="s">
        <v>194</v>
      </c>
      <c r="B26546" t="s">
        <v>2173</v>
      </c>
      <c r="C26546">
        <v>1949</v>
      </c>
      <c r="D26546">
        <v>13750992</v>
      </c>
    </row>
    <row r="26547" spans="1:4" x14ac:dyDescent="0.55000000000000004">
      <c r="A26547" t="s">
        <v>194</v>
      </c>
      <c r="B26547" t="s">
        <v>2173</v>
      </c>
      <c r="C26547">
        <v>1950</v>
      </c>
      <c r="D26547">
        <v>2352288</v>
      </c>
    </row>
    <row r="26548" spans="1:4" x14ac:dyDescent="0.55000000000000004">
      <c r="A26548" t="s">
        <v>194</v>
      </c>
      <c r="B26548" t="s">
        <v>2173</v>
      </c>
      <c r="C26548">
        <v>1951</v>
      </c>
      <c r="D26548">
        <v>2513504</v>
      </c>
    </row>
    <row r="26549" spans="1:4" x14ac:dyDescent="0.55000000000000004">
      <c r="A26549" t="s">
        <v>194</v>
      </c>
      <c r="B26549" t="s">
        <v>2173</v>
      </c>
      <c r="C26549">
        <v>1952</v>
      </c>
      <c r="D26549">
        <v>2795632</v>
      </c>
    </row>
    <row r="26550" spans="1:4" x14ac:dyDescent="0.55000000000000004">
      <c r="A26550" t="s">
        <v>194</v>
      </c>
      <c r="B26550" t="s">
        <v>2173</v>
      </c>
      <c r="C26550">
        <v>1953</v>
      </c>
      <c r="D26550">
        <v>2934864</v>
      </c>
    </row>
    <row r="26551" spans="1:4" x14ac:dyDescent="0.55000000000000004">
      <c r="A26551" t="s">
        <v>194</v>
      </c>
      <c r="B26551" t="s">
        <v>2173</v>
      </c>
      <c r="C26551">
        <v>1954</v>
      </c>
      <c r="D26551">
        <v>2835847</v>
      </c>
    </row>
    <row r="26552" spans="1:4" x14ac:dyDescent="0.55000000000000004">
      <c r="A26552" t="s">
        <v>194</v>
      </c>
      <c r="B26552" t="s">
        <v>2173</v>
      </c>
      <c r="C26552">
        <v>1955</v>
      </c>
      <c r="D26552">
        <v>2721846</v>
      </c>
    </row>
    <row r="26553" spans="1:4" x14ac:dyDescent="0.55000000000000004">
      <c r="A26553" t="s">
        <v>194</v>
      </c>
      <c r="B26553" t="s">
        <v>2173</v>
      </c>
      <c r="C26553">
        <v>1956</v>
      </c>
      <c r="D26553">
        <v>2879340</v>
      </c>
    </row>
    <row r="26554" spans="1:4" x14ac:dyDescent="0.55000000000000004">
      <c r="A26554" t="s">
        <v>194</v>
      </c>
      <c r="B26554" t="s">
        <v>2173</v>
      </c>
      <c r="C26554">
        <v>1957</v>
      </c>
      <c r="D26554">
        <v>2564266</v>
      </c>
    </row>
    <row r="26555" spans="1:4" x14ac:dyDescent="0.55000000000000004">
      <c r="A26555" t="s">
        <v>194</v>
      </c>
      <c r="B26555" t="s">
        <v>2173</v>
      </c>
      <c r="C26555">
        <v>1958</v>
      </c>
      <c r="D26555">
        <v>3476542</v>
      </c>
    </row>
    <row r="26556" spans="1:4" x14ac:dyDescent="0.55000000000000004">
      <c r="A26556" t="s">
        <v>194</v>
      </c>
      <c r="B26556" t="s">
        <v>2173</v>
      </c>
      <c r="C26556">
        <v>1959</v>
      </c>
      <c r="D26556">
        <v>3091703</v>
      </c>
    </row>
    <row r="26557" spans="1:4" x14ac:dyDescent="0.55000000000000004">
      <c r="A26557" t="s">
        <v>194</v>
      </c>
      <c r="B26557" t="s">
        <v>2173</v>
      </c>
      <c r="C26557">
        <v>1960</v>
      </c>
      <c r="D26557">
        <v>2578742</v>
      </c>
    </row>
    <row r="26558" spans="1:4" x14ac:dyDescent="0.55000000000000004">
      <c r="A26558" t="s">
        <v>194</v>
      </c>
      <c r="B26558" t="s">
        <v>2173</v>
      </c>
      <c r="C26558">
        <v>1961</v>
      </c>
      <c r="D26558">
        <v>4597934</v>
      </c>
    </row>
    <row r="26559" spans="1:4" x14ac:dyDescent="0.55000000000000004">
      <c r="A26559" t="s">
        <v>194</v>
      </c>
      <c r="B26559" t="s">
        <v>2173</v>
      </c>
      <c r="C26559">
        <v>1962</v>
      </c>
      <c r="D26559">
        <v>7232082</v>
      </c>
    </row>
    <row r="26560" spans="1:4" x14ac:dyDescent="0.55000000000000004">
      <c r="A26560" t="s">
        <v>194</v>
      </c>
      <c r="B26560" t="s">
        <v>2173</v>
      </c>
      <c r="C26560">
        <v>1963</v>
      </c>
      <c r="D26560">
        <v>1677458</v>
      </c>
    </row>
    <row r="26561" spans="1:4" x14ac:dyDescent="0.55000000000000004">
      <c r="A26561" t="s">
        <v>194</v>
      </c>
      <c r="B26561" t="s">
        <v>2173</v>
      </c>
      <c r="C26561">
        <v>1964</v>
      </c>
      <c r="D26561">
        <v>3791527</v>
      </c>
    </row>
    <row r="26562" spans="1:4" x14ac:dyDescent="0.55000000000000004">
      <c r="A26562" t="s">
        <v>194</v>
      </c>
      <c r="B26562" t="s">
        <v>2173</v>
      </c>
      <c r="C26562">
        <v>1965</v>
      </c>
      <c r="D26562">
        <v>5191116</v>
      </c>
    </row>
    <row r="26563" spans="1:4" x14ac:dyDescent="0.55000000000000004">
      <c r="A26563" t="s">
        <v>194</v>
      </c>
      <c r="B26563" t="s">
        <v>2173</v>
      </c>
      <c r="C26563">
        <v>1966</v>
      </c>
      <c r="D26563">
        <v>4051521.8</v>
      </c>
    </row>
    <row r="26564" spans="1:4" x14ac:dyDescent="0.55000000000000004">
      <c r="A26564" t="s">
        <v>194</v>
      </c>
      <c r="B26564" t="s">
        <v>2173</v>
      </c>
      <c r="C26564">
        <v>1967</v>
      </c>
      <c r="D26564">
        <v>4634187</v>
      </c>
    </row>
    <row r="26565" spans="1:4" x14ac:dyDescent="0.55000000000000004">
      <c r="A26565" t="s">
        <v>194</v>
      </c>
      <c r="B26565" t="s">
        <v>2173</v>
      </c>
      <c r="C26565">
        <v>1968</v>
      </c>
      <c r="D26565">
        <v>4036866.2</v>
      </c>
    </row>
    <row r="26566" spans="1:4" x14ac:dyDescent="0.55000000000000004">
      <c r="A26566" t="s">
        <v>194</v>
      </c>
      <c r="B26566" t="s">
        <v>2173</v>
      </c>
      <c r="C26566">
        <v>1969</v>
      </c>
      <c r="D26566">
        <v>3901179</v>
      </c>
    </row>
    <row r="26567" spans="1:4" x14ac:dyDescent="0.55000000000000004">
      <c r="A26567" t="s">
        <v>194</v>
      </c>
      <c r="B26567" t="s">
        <v>2173</v>
      </c>
      <c r="C26567">
        <v>1970</v>
      </c>
      <c r="D26567">
        <v>8990356</v>
      </c>
    </row>
    <row r="26568" spans="1:4" x14ac:dyDescent="0.55000000000000004">
      <c r="A26568" t="s">
        <v>194</v>
      </c>
      <c r="B26568" t="s">
        <v>2173</v>
      </c>
      <c r="C26568">
        <v>1971</v>
      </c>
      <c r="D26568">
        <v>8096400.5</v>
      </c>
    </row>
    <row r="26569" spans="1:4" x14ac:dyDescent="0.55000000000000004">
      <c r="A26569" t="s">
        <v>194</v>
      </c>
      <c r="B26569" t="s">
        <v>2173</v>
      </c>
      <c r="C26569">
        <v>1972</v>
      </c>
      <c r="D26569">
        <v>8235512.5</v>
      </c>
    </row>
    <row r="26570" spans="1:4" x14ac:dyDescent="0.55000000000000004">
      <c r="A26570" t="s">
        <v>194</v>
      </c>
      <c r="B26570" t="s">
        <v>2173</v>
      </c>
      <c r="C26570">
        <v>1973</v>
      </c>
      <c r="D26570">
        <v>9389822</v>
      </c>
    </row>
    <row r="26571" spans="1:4" x14ac:dyDescent="0.55000000000000004">
      <c r="A26571" t="s">
        <v>194</v>
      </c>
      <c r="B26571" t="s">
        <v>2173</v>
      </c>
      <c r="C26571">
        <v>1974</v>
      </c>
      <c r="D26571">
        <v>10042043</v>
      </c>
    </row>
    <row r="26572" spans="1:4" x14ac:dyDescent="0.55000000000000004">
      <c r="A26572" t="s">
        <v>194</v>
      </c>
      <c r="B26572" t="s">
        <v>2173</v>
      </c>
      <c r="C26572">
        <v>1975</v>
      </c>
      <c r="D26572">
        <v>9613296</v>
      </c>
    </row>
    <row r="26573" spans="1:4" x14ac:dyDescent="0.55000000000000004">
      <c r="A26573" t="s">
        <v>194</v>
      </c>
      <c r="B26573" t="s">
        <v>2173</v>
      </c>
      <c r="C26573">
        <v>1976</v>
      </c>
      <c r="D26573">
        <v>15910721</v>
      </c>
    </row>
    <row r="26574" spans="1:4" x14ac:dyDescent="0.55000000000000004">
      <c r="A26574" t="s">
        <v>194</v>
      </c>
      <c r="B26574" t="s">
        <v>2173</v>
      </c>
      <c r="C26574">
        <v>1977</v>
      </c>
      <c r="D26574">
        <v>16159107</v>
      </c>
    </row>
    <row r="26575" spans="1:4" x14ac:dyDescent="0.55000000000000004">
      <c r="A26575" t="s">
        <v>194</v>
      </c>
      <c r="B26575" t="s">
        <v>2173</v>
      </c>
      <c r="C26575">
        <v>1978</v>
      </c>
      <c r="D26575">
        <v>15311589</v>
      </c>
    </row>
    <row r="26576" spans="1:4" x14ac:dyDescent="0.55000000000000004">
      <c r="A26576" t="s">
        <v>194</v>
      </c>
      <c r="B26576" t="s">
        <v>2173</v>
      </c>
      <c r="C26576">
        <v>1979</v>
      </c>
      <c r="D26576">
        <v>16706724</v>
      </c>
    </row>
    <row r="26577" spans="1:4" x14ac:dyDescent="0.55000000000000004">
      <c r="A26577" t="s">
        <v>194</v>
      </c>
      <c r="B26577" t="s">
        <v>2173</v>
      </c>
      <c r="C26577">
        <v>1980</v>
      </c>
      <c r="D26577">
        <v>16919052</v>
      </c>
    </row>
    <row r="26578" spans="1:4" x14ac:dyDescent="0.55000000000000004">
      <c r="A26578" t="s">
        <v>194</v>
      </c>
      <c r="B26578" t="s">
        <v>2173</v>
      </c>
      <c r="C26578">
        <v>1981</v>
      </c>
      <c r="D26578">
        <v>17242034</v>
      </c>
    </row>
    <row r="26579" spans="1:4" x14ac:dyDescent="0.55000000000000004">
      <c r="A26579" t="s">
        <v>194</v>
      </c>
      <c r="B26579" t="s">
        <v>2173</v>
      </c>
      <c r="C26579">
        <v>1982</v>
      </c>
      <c r="D26579">
        <v>18404680</v>
      </c>
    </row>
    <row r="26580" spans="1:4" x14ac:dyDescent="0.55000000000000004">
      <c r="A26580" t="s">
        <v>194</v>
      </c>
      <c r="B26580" t="s">
        <v>2173</v>
      </c>
      <c r="C26580">
        <v>1983</v>
      </c>
      <c r="D26580">
        <v>16274252</v>
      </c>
    </row>
    <row r="26581" spans="1:4" x14ac:dyDescent="0.55000000000000004">
      <c r="A26581" t="s">
        <v>194</v>
      </c>
      <c r="B26581" t="s">
        <v>2173</v>
      </c>
      <c r="C26581">
        <v>1984</v>
      </c>
      <c r="D26581">
        <v>17502898</v>
      </c>
    </row>
    <row r="26582" spans="1:4" x14ac:dyDescent="0.55000000000000004">
      <c r="A26582" t="s">
        <v>194</v>
      </c>
      <c r="B26582" t="s">
        <v>2173</v>
      </c>
      <c r="C26582">
        <v>1985</v>
      </c>
      <c r="D26582">
        <v>20721706</v>
      </c>
    </row>
    <row r="26583" spans="1:4" x14ac:dyDescent="0.55000000000000004">
      <c r="A26583" t="s">
        <v>194</v>
      </c>
      <c r="B26583" t="s">
        <v>2173</v>
      </c>
      <c r="C26583">
        <v>1986</v>
      </c>
      <c r="D26583">
        <v>17353368</v>
      </c>
    </row>
    <row r="26584" spans="1:4" x14ac:dyDescent="0.55000000000000004">
      <c r="A26584" t="s">
        <v>194</v>
      </c>
      <c r="B26584" t="s">
        <v>2173</v>
      </c>
      <c r="C26584">
        <v>1987</v>
      </c>
      <c r="D26584">
        <v>17487456</v>
      </c>
    </row>
    <row r="26585" spans="1:4" x14ac:dyDescent="0.55000000000000004">
      <c r="A26585" t="s">
        <v>194</v>
      </c>
      <c r="B26585" t="s">
        <v>2173</v>
      </c>
      <c r="C26585">
        <v>1988</v>
      </c>
      <c r="D26585">
        <v>15831156</v>
      </c>
    </row>
    <row r="26586" spans="1:4" x14ac:dyDescent="0.55000000000000004">
      <c r="A26586" t="s">
        <v>194</v>
      </c>
      <c r="B26586" t="s">
        <v>2173</v>
      </c>
      <c r="C26586">
        <v>1989</v>
      </c>
      <c r="D26586">
        <v>16102804</v>
      </c>
    </row>
    <row r="26587" spans="1:4" x14ac:dyDescent="0.55000000000000004">
      <c r="A26587" t="s">
        <v>194</v>
      </c>
      <c r="B26587" t="s">
        <v>2173</v>
      </c>
      <c r="C26587">
        <v>1990</v>
      </c>
      <c r="D26587">
        <v>16978436</v>
      </c>
    </row>
    <row r="26588" spans="1:4" x14ac:dyDescent="0.55000000000000004">
      <c r="A26588" t="s">
        <v>194</v>
      </c>
      <c r="B26588" t="s">
        <v>2173</v>
      </c>
      <c r="C26588">
        <v>1991</v>
      </c>
      <c r="D26588">
        <v>16964384</v>
      </c>
    </row>
    <row r="26589" spans="1:4" x14ac:dyDescent="0.55000000000000004">
      <c r="A26589" t="s">
        <v>194</v>
      </c>
      <c r="B26589" t="s">
        <v>2173</v>
      </c>
      <c r="C26589">
        <v>1992</v>
      </c>
      <c r="D26589">
        <v>19098254</v>
      </c>
    </row>
    <row r="26590" spans="1:4" x14ac:dyDescent="0.55000000000000004">
      <c r="A26590" t="s">
        <v>194</v>
      </c>
      <c r="B26590" t="s">
        <v>2173</v>
      </c>
      <c r="C26590">
        <v>1993</v>
      </c>
      <c r="D26590">
        <v>17405424</v>
      </c>
    </row>
    <row r="26591" spans="1:4" x14ac:dyDescent="0.55000000000000004">
      <c r="A26591" t="s">
        <v>194</v>
      </c>
      <c r="B26591" t="s">
        <v>2173</v>
      </c>
      <c r="C26591">
        <v>1994</v>
      </c>
      <c r="D26591">
        <v>15342087</v>
      </c>
    </row>
    <row r="26592" spans="1:4" x14ac:dyDescent="0.55000000000000004">
      <c r="A26592" t="s">
        <v>194</v>
      </c>
      <c r="B26592" t="s">
        <v>2173</v>
      </c>
      <c r="C26592">
        <v>1995</v>
      </c>
      <c r="D26592">
        <v>14724661</v>
      </c>
    </row>
    <row r="26593" spans="1:4" x14ac:dyDescent="0.55000000000000004">
      <c r="A26593" t="s">
        <v>194</v>
      </c>
      <c r="B26593" t="s">
        <v>2173</v>
      </c>
      <c r="C26593">
        <v>1996</v>
      </c>
      <c r="D26593">
        <v>18448690</v>
      </c>
    </row>
    <row r="26594" spans="1:4" x14ac:dyDescent="0.55000000000000004">
      <c r="A26594" t="s">
        <v>194</v>
      </c>
      <c r="B26594" t="s">
        <v>2173</v>
      </c>
      <c r="C26594">
        <v>1997</v>
      </c>
      <c r="D26594">
        <v>18899972</v>
      </c>
    </row>
    <row r="26595" spans="1:4" x14ac:dyDescent="0.55000000000000004">
      <c r="A26595" t="s">
        <v>194</v>
      </c>
      <c r="B26595" t="s">
        <v>2173</v>
      </c>
      <c r="C26595">
        <v>1998</v>
      </c>
      <c r="D26595">
        <v>19892260</v>
      </c>
    </row>
    <row r="26596" spans="1:4" x14ac:dyDescent="0.55000000000000004">
      <c r="A26596" t="s">
        <v>194</v>
      </c>
      <c r="B26596" t="s">
        <v>2173</v>
      </c>
      <c r="C26596">
        <v>1999</v>
      </c>
      <c r="D26596">
        <v>22580384</v>
      </c>
    </row>
    <row r="26597" spans="1:4" x14ac:dyDescent="0.55000000000000004">
      <c r="A26597" t="s">
        <v>194</v>
      </c>
      <c r="B26597" t="s">
        <v>2173</v>
      </c>
      <c r="C26597">
        <v>2000</v>
      </c>
      <c r="D26597">
        <v>24350034</v>
      </c>
    </row>
    <row r="26598" spans="1:4" x14ac:dyDescent="0.55000000000000004">
      <c r="A26598" t="s">
        <v>194</v>
      </c>
      <c r="B26598" t="s">
        <v>2173</v>
      </c>
      <c r="C26598">
        <v>2001</v>
      </c>
      <c r="D26598">
        <v>26739746</v>
      </c>
    </row>
    <row r="26599" spans="1:4" x14ac:dyDescent="0.55000000000000004">
      <c r="A26599" t="s">
        <v>194</v>
      </c>
      <c r="B26599" t="s">
        <v>2173</v>
      </c>
      <c r="C26599">
        <v>2002</v>
      </c>
      <c r="D26599">
        <v>28682532</v>
      </c>
    </row>
    <row r="26600" spans="1:4" x14ac:dyDescent="0.55000000000000004">
      <c r="A26600" t="s">
        <v>194</v>
      </c>
      <c r="B26600" t="s">
        <v>2173</v>
      </c>
      <c r="C26600">
        <v>2003</v>
      </c>
      <c r="D26600">
        <v>32369930</v>
      </c>
    </row>
    <row r="26601" spans="1:4" x14ac:dyDescent="0.55000000000000004">
      <c r="A26601" t="s">
        <v>194</v>
      </c>
      <c r="B26601" t="s">
        <v>2173</v>
      </c>
      <c r="C26601">
        <v>2004</v>
      </c>
      <c r="D26601">
        <v>32688362</v>
      </c>
    </row>
    <row r="26602" spans="1:4" x14ac:dyDescent="0.55000000000000004">
      <c r="A26602" t="s">
        <v>194</v>
      </c>
      <c r="B26602" t="s">
        <v>2173</v>
      </c>
      <c r="C26602">
        <v>2005</v>
      </c>
      <c r="D26602">
        <v>38204892</v>
      </c>
    </row>
    <row r="26603" spans="1:4" x14ac:dyDescent="0.55000000000000004">
      <c r="A26603" t="s">
        <v>194</v>
      </c>
      <c r="B26603" t="s">
        <v>2173</v>
      </c>
      <c r="C26603">
        <v>2006</v>
      </c>
      <c r="D26603">
        <v>42707896</v>
      </c>
    </row>
    <row r="26604" spans="1:4" x14ac:dyDescent="0.55000000000000004">
      <c r="A26604" t="s">
        <v>194</v>
      </c>
      <c r="B26604" t="s">
        <v>2173</v>
      </c>
      <c r="C26604">
        <v>2007</v>
      </c>
      <c r="D26604">
        <v>45563610</v>
      </c>
    </row>
    <row r="26605" spans="1:4" x14ac:dyDescent="0.55000000000000004">
      <c r="A26605" t="s">
        <v>194</v>
      </c>
      <c r="B26605" t="s">
        <v>2173</v>
      </c>
      <c r="C26605">
        <v>2008</v>
      </c>
      <c r="D26605">
        <v>44442504</v>
      </c>
    </row>
    <row r="26606" spans="1:4" x14ac:dyDescent="0.55000000000000004">
      <c r="A26606" t="s">
        <v>194</v>
      </c>
      <c r="B26606" t="s">
        <v>2173</v>
      </c>
      <c r="C26606">
        <v>2009</v>
      </c>
      <c r="D26606">
        <v>44417492</v>
      </c>
    </row>
    <row r="26607" spans="1:4" x14ac:dyDescent="0.55000000000000004">
      <c r="A26607" t="s">
        <v>194</v>
      </c>
      <c r="B26607" t="s">
        <v>2173</v>
      </c>
      <c r="C26607">
        <v>2010</v>
      </c>
      <c r="D26607">
        <v>47092348</v>
      </c>
    </row>
    <row r="26608" spans="1:4" x14ac:dyDescent="0.55000000000000004">
      <c r="A26608" t="s">
        <v>194</v>
      </c>
      <c r="B26608" t="s">
        <v>2173</v>
      </c>
      <c r="C26608">
        <v>2011</v>
      </c>
      <c r="D26608">
        <v>47043404</v>
      </c>
    </row>
    <row r="26609" spans="1:4" x14ac:dyDescent="0.55000000000000004">
      <c r="A26609" t="s">
        <v>194</v>
      </c>
      <c r="B26609" t="s">
        <v>2173</v>
      </c>
      <c r="C26609">
        <v>2012</v>
      </c>
      <c r="D26609">
        <v>46159084</v>
      </c>
    </row>
    <row r="26610" spans="1:4" x14ac:dyDescent="0.55000000000000004">
      <c r="A26610" t="s">
        <v>194</v>
      </c>
      <c r="B26610" t="s">
        <v>2173</v>
      </c>
      <c r="C26610">
        <v>2013</v>
      </c>
      <c r="D26610">
        <v>45799308</v>
      </c>
    </row>
    <row r="26611" spans="1:4" x14ac:dyDescent="0.55000000000000004">
      <c r="A26611" t="s">
        <v>194</v>
      </c>
      <c r="B26611" t="s">
        <v>2173</v>
      </c>
      <c r="C26611">
        <v>2014</v>
      </c>
      <c r="D26611">
        <v>46865816</v>
      </c>
    </row>
    <row r="26612" spans="1:4" x14ac:dyDescent="0.55000000000000004">
      <c r="A26612" t="s">
        <v>194</v>
      </c>
      <c r="B26612" t="s">
        <v>2173</v>
      </c>
      <c r="C26612">
        <v>2015</v>
      </c>
      <c r="D26612">
        <v>45533676</v>
      </c>
    </row>
    <row r="26613" spans="1:4" x14ac:dyDescent="0.55000000000000004">
      <c r="A26613" t="s">
        <v>194</v>
      </c>
      <c r="B26613" t="s">
        <v>2173</v>
      </c>
      <c r="C26613">
        <v>2016</v>
      </c>
      <c r="D26613">
        <v>39867356</v>
      </c>
    </row>
    <row r="26614" spans="1:4" x14ac:dyDescent="0.55000000000000004">
      <c r="A26614" t="s">
        <v>194</v>
      </c>
      <c r="B26614" t="s">
        <v>2173</v>
      </c>
      <c r="C26614">
        <v>2017</v>
      </c>
      <c r="D26614">
        <v>40296896</v>
      </c>
    </row>
    <row r="26615" spans="1:4" x14ac:dyDescent="0.55000000000000004">
      <c r="A26615" t="s">
        <v>194</v>
      </c>
      <c r="B26615" t="s">
        <v>2173</v>
      </c>
      <c r="C26615">
        <v>2018</v>
      </c>
      <c r="D26615">
        <v>40307356</v>
      </c>
    </row>
    <row r="26616" spans="1:4" x14ac:dyDescent="0.55000000000000004">
      <c r="A26616" t="s">
        <v>194</v>
      </c>
      <c r="B26616" t="s">
        <v>2173</v>
      </c>
      <c r="C26616">
        <v>2019</v>
      </c>
      <c r="D26616">
        <v>40754536</v>
      </c>
    </row>
    <row r="26617" spans="1:4" x14ac:dyDescent="0.55000000000000004">
      <c r="A26617" t="s">
        <v>194</v>
      </c>
      <c r="B26617" t="s">
        <v>2173</v>
      </c>
      <c r="C26617">
        <v>2020</v>
      </c>
      <c r="D26617">
        <v>35043070</v>
      </c>
    </row>
    <row r="26618" spans="1:4" x14ac:dyDescent="0.55000000000000004">
      <c r="A26618" t="s">
        <v>194</v>
      </c>
      <c r="B26618" t="s">
        <v>2173</v>
      </c>
      <c r="C26618">
        <v>2021</v>
      </c>
      <c r="D26618">
        <v>36388812</v>
      </c>
    </row>
    <row r="26619" spans="1:4" x14ac:dyDescent="0.55000000000000004">
      <c r="A26619" t="s">
        <v>194</v>
      </c>
      <c r="B26619" t="s">
        <v>2173</v>
      </c>
      <c r="C26619">
        <v>2022</v>
      </c>
      <c r="D26619">
        <v>37492890</v>
      </c>
    </row>
    <row r="26620" spans="1:4" x14ac:dyDescent="0.55000000000000004">
      <c r="A26620" t="s">
        <v>194</v>
      </c>
      <c r="B26620" t="s">
        <v>2173</v>
      </c>
      <c r="C26620">
        <v>2023</v>
      </c>
      <c r="D26620">
        <v>35535900</v>
      </c>
    </row>
    <row r="26621" spans="1:4" x14ac:dyDescent="0.55000000000000004">
      <c r="A26621" t="s">
        <v>194</v>
      </c>
      <c r="B26621" t="s">
        <v>2173</v>
      </c>
      <c r="C26621">
        <v>2024</v>
      </c>
      <c r="D26621">
        <v>34576280</v>
      </c>
    </row>
    <row r="26622" spans="1:4" x14ac:dyDescent="0.55000000000000004">
      <c r="A26622" t="s">
        <v>195</v>
      </c>
      <c r="B26622" t="s">
        <v>2174</v>
      </c>
      <c r="C26622">
        <v>1916</v>
      </c>
      <c r="D26622">
        <v>10992</v>
      </c>
    </row>
    <row r="26623" spans="1:4" x14ac:dyDescent="0.55000000000000004">
      <c r="A26623" t="s">
        <v>195</v>
      </c>
      <c r="B26623" t="s">
        <v>2174</v>
      </c>
      <c r="C26623">
        <v>1917</v>
      </c>
      <c r="D26623">
        <v>29312</v>
      </c>
    </row>
    <row r="26624" spans="1:4" x14ac:dyDescent="0.55000000000000004">
      <c r="A26624" t="s">
        <v>195</v>
      </c>
      <c r="B26624" t="s">
        <v>2174</v>
      </c>
      <c r="C26624">
        <v>1918</v>
      </c>
      <c r="D26624">
        <v>40304</v>
      </c>
    </row>
    <row r="26625" spans="1:4" x14ac:dyDescent="0.55000000000000004">
      <c r="A26625" t="s">
        <v>195</v>
      </c>
      <c r="B26625" t="s">
        <v>2174</v>
      </c>
      <c r="C26625">
        <v>1920</v>
      </c>
      <c r="D26625">
        <v>29312</v>
      </c>
    </row>
    <row r="26626" spans="1:4" x14ac:dyDescent="0.55000000000000004">
      <c r="A26626" t="s">
        <v>195</v>
      </c>
      <c r="B26626" t="s">
        <v>2174</v>
      </c>
      <c r="C26626">
        <v>1921</v>
      </c>
      <c r="D26626">
        <v>21984</v>
      </c>
    </row>
    <row r="26627" spans="1:4" x14ac:dyDescent="0.55000000000000004">
      <c r="A26627" t="s">
        <v>195</v>
      </c>
      <c r="B26627" t="s">
        <v>2174</v>
      </c>
      <c r="C26627">
        <v>1933</v>
      </c>
      <c r="D26627">
        <v>18171</v>
      </c>
    </row>
    <row r="26628" spans="1:4" x14ac:dyDescent="0.55000000000000004">
      <c r="A26628" t="s">
        <v>195</v>
      </c>
      <c r="B26628" t="s">
        <v>2174</v>
      </c>
      <c r="C26628">
        <v>1934</v>
      </c>
      <c r="D26628">
        <v>18171</v>
      </c>
    </row>
    <row r="26629" spans="1:4" x14ac:dyDescent="0.55000000000000004">
      <c r="A26629" t="s">
        <v>195</v>
      </c>
      <c r="B26629" t="s">
        <v>2174</v>
      </c>
      <c r="C26629">
        <v>1935</v>
      </c>
      <c r="D26629">
        <v>18171</v>
      </c>
    </row>
    <row r="26630" spans="1:4" x14ac:dyDescent="0.55000000000000004">
      <c r="A26630" t="s">
        <v>195</v>
      </c>
      <c r="B26630" t="s">
        <v>2174</v>
      </c>
      <c r="C26630">
        <v>1936</v>
      </c>
      <c r="D26630">
        <v>25440</v>
      </c>
    </row>
    <row r="26631" spans="1:4" x14ac:dyDescent="0.55000000000000004">
      <c r="A26631" t="s">
        <v>195</v>
      </c>
      <c r="B26631" t="s">
        <v>2174</v>
      </c>
      <c r="C26631">
        <v>1937</v>
      </c>
      <c r="D26631">
        <v>29074</v>
      </c>
    </row>
    <row r="26632" spans="1:4" x14ac:dyDescent="0.55000000000000004">
      <c r="A26632" t="s">
        <v>195</v>
      </c>
      <c r="B26632" t="s">
        <v>2174</v>
      </c>
      <c r="C26632">
        <v>1938</v>
      </c>
      <c r="D26632">
        <v>32708.998</v>
      </c>
    </row>
    <row r="26633" spans="1:4" x14ac:dyDescent="0.55000000000000004">
      <c r="A26633" t="s">
        <v>195</v>
      </c>
      <c r="B26633" t="s">
        <v>2174</v>
      </c>
      <c r="C26633">
        <v>1939</v>
      </c>
      <c r="D26633">
        <v>32735.002</v>
      </c>
    </row>
    <row r="26634" spans="1:4" x14ac:dyDescent="0.55000000000000004">
      <c r="A26634" t="s">
        <v>195</v>
      </c>
      <c r="B26634" t="s">
        <v>2174</v>
      </c>
      <c r="C26634">
        <v>1940</v>
      </c>
      <c r="D26634">
        <v>58370</v>
      </c>
    </row>
    <row r="26635" spans="1:4" x14ac:dyDescent="0.55000000000000004">
      <c r="A26635" t="s">
        <v>195</v>
      </c>
      <c r="B26635" t="s">
        <v>2174</v>
      </c>
      <c r="C26635">
        <v>1941</v>
      </c>
      <c r="D26635">
        <v>135330</v>
      </c>
    </row>
    <row r="26636" spans="1:4" x14ac:dyDescent="0.55000000000000004">
      <c r="A26636" t="s">
        <v>195</v>
      </c>
      <c r="B26636" t="s">
        <v>2174</v>
      </c>
      <c r="C26636">
        <v>1942</v>
      </c>
      <c r="D26636">
        <v>160978</v>
      </c>
    </row>
    <row r="26637" spans="1:4" x14ac:dyDescent="0.55000000000000004">
      <c r="A26637" t="s">
        <v>195</v>
      </c>
      <c r="B26637" t="s">
        <v>2174</v>
      </c>
      <c r="C26637">
        <v>1943</v>
      </c>
      <c r="D26637">
        <v>51200</v>
      </c>
    </row>
    <row r="26638" spans="1:4" x14ac:dyDescent="0.55000000000000004">
      <c r="A26638" t="s">
        <v>195</v>
      </c>
      <c r="B26638" t="s">
        <v>2174</v>
      </c>
      <c r="C26638">
        <v>1944</v>
      </c>
      <c r="D26638">
        <v>91362</v>
      </c>
    </row>
    <row r="26639" spans="1:4" x14ac:dyDescent="0.55000000000000004">
      <c r="A26639" t="s">
        <v>195</v>
      </c>
      <c r="B26639" t="s">
        <v>2174</v>
      </c>
      <c r="C26639">
        <v>1945</v>
      </c>
      <c r="D26639">
        <v>95026</v>
      </c>
    </row>
    <row r="26640" spans="1:4" x14ac:dyDescent="0.55000000000000004">
      <c r="A26640" t="s">
        <v>195</v>
      </c>
      <c r="B26640" t="s">
        <v>2174</v>
      </c>
      <c r="C26640">
        <v>1946</v>
      </c>
      <c r="D26640">
        <v>131568</v>
      </c>
    </row>
    <row r="26641" spans="1:4" x14ac:dyDescent="0.55000000000000004">
      <c r="A26641" t="s">
        <v>195</v>
      </c>
      <c r="B26641" t="s">
        <v>2174</v>
      </c>
      <c r="C26641">
        <v>1947</v>
      </c>
      <c r="D26641">
        <v>127765</v>
      </c>
    </row>
    <row r="26642" spans="1:4" x14ac:dyDescent="0.55000000000000004">
      <c r="A26642" t="s">
        <v>195</v>
      </c>
      <c r="B26642" t="s">
        <v>2174</v>
      </c>
      <c r="C26642">
        <v>1948</v>
      </c>
      <c r="D26642">
        <v>145906</v>
      </c>
    </row>
    <row r="26643" spans="1:4" x14ac:dyDescent="0.55000000000000004">
      <c r="A26643" t="s">
        <v>195</v>
      </c>
      <c r="B26643" t="s">
        <v>2174</v>
      </c>
      <c r="C26643">
        <v>1949</v>
      </c>
      <c r="D26643">
        <v>127556.99</v>
      </c>
    </row>
    <row r="26644" spans="1:4" x14ac:dyDescent="0.55000000000000004">
      <c r="A26644" t="s">
        <v>195</v>
      </c>
      <c r="B26644" t="s">
        <v>2174</v>
      </c>
      <c r="C26644">
        <v>1950</v>
      </c>
      <c r="D26644">
        <v>1219429</v>
      </c>
    </row>
    <row r="26645" spans="1:4" x14ac:dyDescent="0.55000000000000004">
      <c r="A26645" t="s">
        <v>195</v>
      </c>
      <c r="B26645" t="s">
        <v>2174</v>
      </c>
      <c r="C26645">
        <v>1951</v>
      </c>
      <c r="D26645">
        <v>1376921</v>
      </c>
    </row>
    <row r="26646" spans="1:4" x14ac:dyDescent="0.55000000000000004">
      <c r="A26646" t="s">
        <v>195</v>
      </c>
      <c r="B26646" t="s">
        <v>2174</v>
      </c>
      <c r="C26646">
        <v>1952</v>
      </c>
      <c r="D26646">
        <v>1442784</v>
      </c>
    </row>
    <row r="26647" spans="1:4" x14ac:dyDescent="0.55000000000000004">
      <c r="A26647" t="s">
        <v>195</v>
      </c>
      <c r="B26647" t="s">
        <v>2174</v>
      </c>
      <c r="C26647">
        <v>1953</v>
      </c>
      <c r="D26647">
        <v>1376743</v>
      </c>
    </row>
    <row r="26648" spans="1:4" x14ac:dyDescent="0.55000000000000004">
      <c r="A26648" t="s">
        <v>195</v>
      </c>
      <c r="B26648" t="s">
        <v>2174</v>
      </c>
      <c r="C26648">
        <v>1954</v>
      </c>
      <c r="D26648">
        <v>1405814</v>
      </c>
    </row>
    <row r="26649" spans="1:4" x14ac:dyDescent="0.55000000000000004">
      <c r="A26649" t="s">
        <v>195</v>
      </c>
      <c r="B26649" t="s">
        <v>2174</v>
      </c>
      <c r="C26649">
        <v>1955</v>
      </c>
      <c r="D26649">
        <v>1595959</v>
      </c>
    </row>
    <row r="26650" spans="1:4" x14ac:dyDescent="0.55000000000000004">
      <c r="A26650" t="s">
        <v>195</v>
      </c>
      <c r="B26650" t="s">
        <v>2174</v>
      </c>
      <c r="C26650">
        <v>1956</v>
      </c>
      <c r="D26650">
        <v>1559408</v>
      </c>
    </row>
    <row r="26651" spans="1:4" x14ac:dyDescent="0.55000000000000004">
      <c r="A26651" t="s">
        <v>195</v>
      </c>
      <c r="B26651" t="s">
        <v>2174</v>
      </c>
      <c r="C26651">
        <v>1957</v>
      </c>
      <c r="D26651">
        <v>1573886</v>
      </c>
    </row>
    <row r="26652" spans="1:4" x14ac:dyDescent="0.55000000000000004">
      <c r="A26652" t="s">
        <v>195</v>
      </c>
      <c r="B26652" t="s">
        <v>2174</v>
      </c>
      <c r="C26652">
        <v>1958</v>
      </c>
      <c r="D26652">
        <v>1445887</v>
      </c>
    </row>
    <row r="26653" spans="1:4" x14ac:dyDescent="0.55000000000000004">
      <c r="A26653" t="s">
        <v>195</v>
      </c>
      <c r="B26653" t="s">
        <v>2174</v>
      </c>
      <c r="C26653">
        <v>1959</v>
      </c>
      <c r="D26653">
        <v>1588397</v>
      </c>
    </row>
    <row r="26654" spans="1:4" x14ac:dyDescent="0.55000000000000004">
      <c r="A26654" t="s">
        <v>195</v>
      </c>
      <c r="B26654" t="s">
        <v>2174</v>
      </c>
      <c r="C26654">
        <v>1960</v>
      </c>
      <c r="D26654">
        <v>1724106</v>
      </c>
    </row>
    <row r="26655" spans="1:4" x14ac:dyDescent="0.55000000000000004">
      <c r="A26655" t="s">
        <v>195</v>
      </c>
      <c r="B26655" t="s">
        <v>2174</v>
      </c>
      <c r="C26655">
        <v>1961</v>
      </c>
      <c r="D26655">
        <v>1764711</v>
      </c>
    </row>
    <row r="26656" spans="1:4" x14ac:dyDescent="0.55000000000000004">
      <c r="A26656" t="s">
        <v>195</v>
      </c>
      <c r="B26656" t="s">
        <v>2174</v>
      </c>
      <c r="C26656">
        <v>1962</v>
      </c>
      <c r="D26656">
        <v>1793901</v>
      </c>
    </row>
    <row r="26657" spans="1:4" x14ac:dyDescent="0.55000000000000004">
      <c r="A26657" t="s">
        <v>195</v>
      </c>
      <c r="B26657" t="s">
        <v>2174</v>
      </c>
      <c r="C26657">
        <v>1963</v>
      </c>
      <c r="D26657">
        <v>1944128</v>
      </c>
    </row>
    <row r="26658" spans="1:4" x14ac:dyDescent="0.55000000000000004">
      <c r="A26658" t="s">
        <v>195</v>
      </c>
      <c r="B26658" t="s">
        <v>2174</v>
      </c>
      <c r="C26658">
        <v>1964</v>
      </c>
      <c r="D26658">
        <v>2753486</v>
      </c>
    </row>
    <row r="26659" spans="1:4" x14ac:dyDescent="0.55000000000000004">
      <c r="A26659" t="s">
        <v>195</v>
      </c>
      <c r="B26659" t="s">
        <v>2174</v>
      </c>
      <c r="C26659">
        <v>1965</v>
      </c>
      <c r="D26659">
        <v>2460363</v>
      </c>
    </row>
    <row r="26660" spans="1:4" x14ac:dyDescent="0.55000000000000004">
      <c r="A26660" t="s">
        <v>195</v>
      </c>
      <c r="B26660" t="s">
        <v>2174</v>
      </c>
      <c r="C26660">
        <v>1966</v>
      </c>
      <c r="D26660">
        <v>2881636</v>
      </c>
    </row>
    <row r="26661" spans="1:4" x14ac:dyDescent="0.55000000000000004">
      <c r="A26661" t="s">
        <v>195</v>
      </c>
      <c r="B26661" t="s">
        <v>2174</v>
      </c>
      <c r="C26661">
        <v>1967</v>
      </c>
      <c r="D26661">
        <v>3083186</v>
      </c>
    </row>
    <row r="26662" spans="1:4" x14ac:dyDescent="0.55000000000000004">
      <c r="A26662" t="s">
        <v>195</v>
      </c>
      <c r="B26662" t="s">
        <v>2174</v>
      </c>
      <c r="C26662">
        <v>1968</v>
      </c>
      <c r="D26662">
        <v>3592336</v>
      </c>
    </row>
    <row r="26663" spans="1:4" x14ac:dyDescent="0.55000000000000004">
      <c r="A26663" t="s">
        <v>195</v>
      </c>
      <c r="B26663" t="s">
        <v>2174</v>
      </c>
      <c r="C26663">
        <v>1969</v>
      </c>
      <c r="D26663">
        <v>3852094</v>
      </c>
    </row>
    <row r="26664" spans="1:4" x14ac:dyDescent="0.55000000000000004">
      <c r="A26664" t="s">
        <v>195</v>
      </c>
      <c r="B26664" t="s">
        <v>2174</v>
      </c>
      <c r="C26664">
        <v>1970</v>
      </c>
      <c r="D26664">
        <v>3738743</v>
      </c>
    </row>
    <row r="26665" spans="1:4" x14ac:dyDescent="0.55000000000000004">
      <c r="A26665" t="s">
        <v>195</v>
      </c>
      <c r="B26665" t="s">
        <v>2174</v>
      </c>
      <c r="C26665">
        <v>1971</v>
      </c>
      <c r="D26665">
        <v>4217535</v>
      </c>
    </row>
    <row r="26666" spans="1:4" x14ac:dyDescent="0.55000000000000004">
      <c r="A26666" t="s">
        <v>195</v>
      </c>
      <c r="B26666" t="s">
        <v>2174</v>
      </c>
      <c r="C26666">
        <v>1972</v>
      </c>
      <c r="D26666">
        <v>4752795</v>
      </c>
    </row>
    <row r="26667" spans="1:4" x14ac:dyDescent="0.55000000000000004">
      <c r="A26667" t="s">
        <v>195</v>
      </c>
      <c r="B26667" t="s">
        <v>2174</v>
      </c>
      <c r="C26667">
        <v>1973</v>
      </c>
      <c r="D26667">
        <v>4850214</v>
      </c>
    </row>
    <row r="26668" spans="1:4" x14ac:dyDescent="0.55000000000000004">
      <c r="A26668" t="s">
        <v>195</v>
      </c>
      <c r="B26668" t="s">
        <v>2174</v>
      </c>
      <c r="C26668">
        <v>1974</v>
      </c>
      <c r="D26668">
        <v>5428027</v>
      </c>
    </row>
    <row r="26669" spans="1:4" x14ac:dyDescent="0.55000000000000004">
      <c r="A26669" t="s">
        <v>195</v>
      </c>
      <c r="B26669" t="s">
        <v>2174</v>
      </c>
      <c r="C26669">
        <v>1975</v>
      </c>
      <c r="D26669">
        <v>5594051</v>
      </c>
    </row>
    <row r="26670" spans="1:4" x14ac:dyDescent="0.55000000000000004">
      <c r="A26670" t="s">
        <v>195</v>
      </c>
      <c r="B26670" t="s">
        <v>2174</v>
      </c>
      <c r="C26670">
        <v>1976</v>
      </c>
      <c r="D26670">
        <v>5891313</v>
      </c>
    </row>
    <row r="26671" spans="1:4" x14ac:dyDescent="0.55000000000000004">
      <c r="A26671" t="s">
        <v>195</v>
      </c>
      <c r="B26671" t="s">
        <v>2174</v>
      </c>
      <c r="C26671">
        <v>1977</v>
      </c>
      <c r="D26671">
        <v>6819224</v>
      </c>
    </row>
    <row r="26672" spans="1:4" x14ac:dyDescent="0.55000000000000004">
      <c r="A26672" t="s">
        <v>195</v>
      </c>
      <c r="B26672" t="s">
        <v>2174</v>
      </c>
      <c r="C26672">
        <v>1978</v>
      </c>
      <c r="D26672">
        <v>7602934</v>
      </c>
    </row>
    <row r="26673" spans="1:4" x14ac:dyDescent="0.55000000000000004">
      <c r="A26673" t="s">
        <v>195</v>
      </c>
      <c r="B26673" t="s">
        <v>2174</v>
      </c>
      <c r="C26673">
        <v>1979</v>
      </c>
      <c r="D26673">
        <v>8971873</v>
      </c>
    </row>
    <row r="26674" spans="1:4" x14ac:dyDescent="0.55000000000000004">
      <c r="A26674" t="s">
        <v>195</v>
      </c>
      <c r="B26674" t="s">
        <v>2174</v>
      </c>
      <c r="C26674">
        <v>1980</v>
      </c>
      <c r="D26674">
        <v>9783795</v>
      </c>
    </row>
    <row r="26675" spans="1:4" x14ac:dyDescent="0.55000000000000004">
      <c r="A26675" t="s">
        <v>195</v>
      </c>
      <c r="B26675" t="s">
        <v>2174</v>
      </c>
      <c r="C26675">
        <v>1981</v>
      </c>
      <c r="D26675">
        <v>10199789</v>
      </c>
    </row>
    <row r="26676" spans="1:4" x14ac:dyDescent="0.55000000000000004">
      <c r="A26676" t="s">
        <v>195</v>
      </c>
      <c r="B26676" t="s">
        <v>2174</v>
      </c>
      <c r="C26676">
        <v>1982</v>
      </c>
      <c r="D26676">
        <v>9877888</v>
      </c>
    </row>
    <row r="26677" spans="1:4" x14ac:dyDescent="0.55000000000000004">
      <c r="A26677" t="s">
        <v>195</v>
      </c>
      <c r="B26677" t="s">
        <v>2174</v>
      </c>
      <c r="C26677">
        <v>1983</v>
      </c>
      <c r="D26677">
        <v>11920065</v>
      </c>
    </row>
    <row r="26678" spans="1:4" x14ac:dyDescent="0.55000000000000004">
      <c r="A26678" t="s">
        <v>195</v>
      </c>
      <c r="B26678" t="s">
        <v>2174</v>
      </c>
      <c r="C26678">
        <v>1984</v>
      </c>
      <c r="D26678">
        <v>12193431</v>
      </c>
    </row>
    <row r="26679" spans="1:4" x14ac:dyDescent="0.55000000000000004">
      <c r="A26679" t="s">
        <v>195</v>
      </c>
      <c r="B26679" t="s">
        <v>2174</v>
      </c>
      <c r="C26679">
        <v>1985</v>
      </c>
      <c r="D26679">
        <v>12703786</v>
      </c>
    </row>
    <row r="26680" spans="1:4" x14ac:dyDescent="0.55000000000000004">
      <c r="A26680" t="s">
        <v>195</v>
      </c>
      <c r="B26680" t="s">
        <v>2174</v>
      </c>
      <c r="C26680">
        <v>1986</v>
      </c>
      <c r="D26680">
        <v>12861158</v>
      </c>
    </row>
    <row r="26681" spans="1:4" x14ac:dyDescent="0.55000000000000004">
      <c r="A26681" t="s">
        <v>195</v>
      </c>
      <c r="B26681" t="s">
        <v>2174</v>
      </c>
      <c r="C26681">
        <v>1987</v>
      </c>
      <c r="D26681">
        <v>12717348</v>
      </c>
    </row>
    <row r="26682" spans="1:4" x14ac:dyDescent="0.55000000000000004">
      <c r="A26682" t="s">
        <v>195</v>
      </c>
      <c r="B26682" t="s">
        <v>2174</v>
      </c>
      <c r="C26682">
        <v>1988</v>
      </c>
      <c r="D26682">
        <v>13436447</v>
      </c>
    </row>
    <row r="26683" spans="1:4" x14ac:dyDescent="0.55000000000000004">
      <c r="A26683" t="s">
        <v>195</v>
      </c>
      <c r="B26683" t="s">
        <v>2174</v>
      </c>
      <c r="C26683">
        <v>1989</v>
      </c>
      <c r="D26683">
        <v>14272725</v>
      </c>
    </row>
    <row r="26684" spans="1:4" x14ac:dyDescent="0.55000000000000004">
      <c r="A26684" t="s">
        <v>195</v>
      </c>
      <c r="B26684" t="s">
        <v>2174</v>
      </c>
      <c r="C26684">
        <v>1990</v>
      </c>
      <c r="D26684">
        <v>14622028</v>
      </c>
    </row>
    <row r="26685" spans="1:4" x14ac:dyDescent="0.55000000000000004">
      <c r="A26685" t="s">
        <v>195</v>
      </c>
      <c r="B26685" t="s">
        <v>2174</v>
      </c>
      <c r="C26685">
        <v>1991</v>
      </c>
      <c r="D26685">
        <v>16755327</v>
      </c>
    </row>
    <row r="26686" spans="1:4" x14ac:dyDescent="0.55000000000000004">
      <c r="A26686" t="s">
        <v>195</v>
      </c>
      <c r="B26686" t="s">
        <v>2174</v>
      </c>
      <c r="C26686">
        <v>1992</v>
      </c>
      <c r="D26686">
        <v>15843426</v>
      </c>
    </row>
    <row r="26687" spans="1:4" x14ac:dyDescent="0.55000000000000004">
      <c r="A26687" t="s">
        <v>195</v>
      </c>
      <c r="B26687" t="s">
        <v>2174</v>
      </c>
      <c r="C26687">
        <v>1993</v>
      </c>
      <c r="D26687">
        <v>17179850</v>
      </c>
    </row>
    <row r="26688" spans="1:4" x14ac:dyDescent="0.55000000000000004">
      <c r="A26688" t="s">
        <v>195</v>
      </c>
      <c r="B26688" t="s">
        <v>2174</v>
      </c>
      <c r="C26688">
        <v>1994</v>
      </c>
      <c r="D26688">
        <v>16760534</v>
      </c>
    </row>
    <row r="26689" spans="1:4" x14ac:dyDescent="0.55000000000000004">
      <c r="A26689" t="s">
        <v>195</v>
      </c>
      <c r="B26689" t="s">
        <v>2174</v>
      </c>
      <c r="C26689">
        <v>1995</v>
      </c>
      <c r="D26689">
        <v>16623121</v>
      </c>
    </row>
    <row r="26690" spans="1:4" x14ac:dyDescent="0.55000000000000004">
      <c r="A26690" t="s">
        <v>195</v>
      </c>
      <c r="B26690" t="s">
        <v>2174</v>
      </c>
      <c r="C26690">
        <v>1996</v>
      </c>
      <c r="D26690">
        <v>17211026</v>
      </c>
    </row>
    <row r="26691" spans="1:4" x14ac:dyDescent="0.55000000000000004">
      <c r="A26691" t="s">
        <v>195</v>
      </c>
      <c r="B26691" t="s">
        <v>2174</v>
      </c>
      <c r="C26691">
        <v>1997</v>
      </c>
      <c r="D26691">
        <v>17809592</v>
      </c>
    </row>
    <row r="26692" spans="1:4" x14ac:dyDescent="0.55000000000000004">
      <c r="A26692" t="s">
        <v>195</v>
      </c>
      <c r="B26692" t="s">
        <v>2174</v>
      </c>
      <c r="C26692">
        <v>1998</v>
      </c>
      <c r="D26692">
        <v>18292140</v>
      </c>
    </row>
    <row r="26693" spans="1:4" x14ac:dyDescent="0.55000000000000004">
      <c r="A26693" t="s">
        <v>195</v>
      </c>
      <c r="B26693" t="s">
        <v>2174</v>
      </c>
      <c r="C26693">
        <v>1999</v>
      </c>
      <c r="D26693">
        <v>18709196</v>
      </c>
    </row>
    <row r="26694" spans="1:4" x14ac:dyDescent="0.55000000000000004">
      <c r="A26694" t="s">
        <v>195</v>
      </c>
      <c r="B26694" t="s">
        <v>2174</v>
      </c>
      <c r="C26694">
        <v>2000</v>
      </c>
      <c r="D26694">
        <v>19435988</v>
      </c>
    </row>
    <row r="26695" spans="1:4" x14ac:dyDescent="0.55000000000000004">
      <c r="A26695" t="s">
        <v>195</v>
      </c>
      <c r="B26695" t="s">
        <v>2174</v>
      </c>
      <c r="C26695">
        <v>2001</v>
      </c>
      <c r="D26695">
        <v>20260558</v>
      </c>
    </row>
    <row r="26696" spans="1:4" x14ac:dyDescent="0.55000000000000004">
      <c r="A26696" t="s">
        <v>195</v>
      </c>
      <c r="B26696" t="s">
        <v>2174</v>
      </c>
      <c r="C26696">
        <v>2002</v>
      </c>
      <c r="D26696">
        <v>20380038</v>
      </c>
    </row>
    <row r="26697" spans="1:4" x14ac:dyDescent="0.55000000000000004">
      <c r="A26697" t="s">
        <v>195</v>
      </c>
      <c r="B26697" t="s">
        <v>2174</v>
      </c>
      <c r="C26697">
        <v>2003</v>
      </c>
      <c r="D26697">
        <v>21041520</v>
      </c>
    </row>
    <row r="26698" spans="1:4" x14ac:dyDescent="0.55000000000000004">
      <c r="A26698" t="s">
        <v>195</v>
      </c>
      <c r="B26698" t="s">
        <v>2174</v>
      </c>
      <c r="C26698">
        <v>2004</v>
      </c>
      <c r="D26698">
        <v>22144166</v>
      </c>
    </row>
    <row r="26699" spans="1:4" x14ac:dyDescent="0.55000000000000004">
      <c r="A26699" t="s">
        <v>195</v>
      </c>
      <c r="B26699" t="s">
        <v>2174</v>
      </c>
      <c r="C26699">
        <v>2005</v>
      </c>
      <c r="D26699">
        <v>22515908</v>
      </c>
    </row>
    <row r="26700" spans="1:4" x14ac:dyDescent="0.55000000000000004">
      <c r="A26700" t="s">
        <v>195</v>
      </c>
      <c r="B26700" t="s">
        <v>2174</v>
      </c>
      <c r="C26700">
        <v>2006</v>
      </c>
      <c r="D26700">
        <v>22914928</v>
      </c>
    </row>
    <row r="26701" spans="1:4" x14ac:dyDescent="0.55000000000000004">
      <c r="A26701" t="s">
        <v>195</v>
      </c>
      <c r="B26701" t="s">
        <v>2174</v>
      </c>
      <c r="C26701">
        <v>2007</v>
      </c>
      <c r="D26701">
        <v>24725204</v>
      </c>
    </row>
    <row r="26702" spans="1:4" x14ac:dyDescent="0.55000000000000004">
      <c r="A26702" t="s">
        <v>195</v>
      </c>
      <c r="B26702" t="s">
        <v>2174</v>
      </c>
      <c r="C26702">
        <v>2008</v>
      </c>
      <c r="D26702">
        <v>25453210</v>
      </c>
    </row>
    <row r="26703" spans="1:4" x14ac:dyDescent="0.55000000000000004">
      <c r="A26703" t="s">
        <v>195</v>
      </c>
      <c r="B26703" t="s">
        <v>2174</v>
      </c>
      <c r="C26703">
        <v>2009</v>
      </c>
      <c r="D26703">
        <v>25353396</v>
      </c>
    </row>
    <row r="26704" spans="1:4" x14ac:dyDescent="0.55000000000000004">
      <c r="A26704" t="s">
        <v>195</v>
      </c>
      <c r="B26704" t="s">
        <v>2174</v>
      </c>
      <c r="C26704">
        <v>2010</v>
      </c>
      <c r="D26704">
        <v>27899698</v>
      </c>
    </row>
    <row r="26705" spans="1:4" x14ac:dyDescent="0.55000000000000004">
      <c r="A26705" t="s">
        <v>195</v>
      </c>
      <c r="B26705" t="s">
        <v>2174</v>
      </c>
      <c r="C26705">
        <v>2011</v>
      </c>
      <c r="D26705">
        <v>26429208</v>
      </c>
    </row>
    <row r="26706" spans="1:4" x14ac:dyDescent="0.55000000000000004">
      <c r="A26706" t="s">
        <v>195</v>
      </c>
      <c r="B26706" t="s">
        <v>2174</v>
      </c>
      <c r="C26706">
        <v>2012</v>
      </c>
      <c r="D26706">
        <v>28194274</v>
      </c>
    </row>
    <row r="26707" spans="1:4" x14ac:dyDescent="0.55000000000000004">
      <c r="A26707" t="s">
        <v>195</v>
      </c>
      <c r="B26707" t="s">
        <v>2174</v>
      </c>
      <c r="C26707">
        <v>2013</v>
      </c>
      <c r="D26707">
        <v>28773252</v>
      </c>
    </row>
    <row r="26708" spans="1:4" x14ac:dyDescent="0.55000000000000004">
      <c r="A26708" t="s">
        <v>195</v>
      </c>
      <c r="B26708" t="s">
        <v>2174</v>
      </c>
      <c r="C26708">
        <v>2014</v>
      </c>
      <c r="D26708">
        <v>29874574</v>
      </c>
    </row>
    <row r="26709" spans="1:4" x14ac:dyDescent="0.55000000000000004">
      <c r="A26709" t="s">
        <v>195</v>
      </c>
      <c r="B26709" t="s">
        <v>2174</v>
      </c>
      <c r="C26709">
        <v>2015</v>
      </c>
      <c r="D26709">
        <v>31380538</v>
      </c>
    </row>
    <row r="26710" spans="1:4" x14ac:dyDescent="0.55000000000000004">
      <c r="A26710" t="s">
        <v>195</v>
      </c>
      <c r="B26710" t="s">
        <v>2174</v>
      </c>
      <c r="C26710">
        <v>2016</v>
      </c>
      <c r="D26710">
        <v>30971484</v>
      </c>
    </row>
    <row r="26711" spans="1:4" x14ac:dyDescent="0.55000000000000004">
      <c r="A26711" t="s">
        <v>195</v>
      </c>
      <c r="B26711" t="s">
        <v>2174</v>
      </c>
      <c r="C26711">
        <v>2017</v>
      </c>
      <c r="D26711">
        <v>31676916</v>
      </c>
    </row>
    <row r="26712" spans="1:4" x14ac:dyDescent="0.55000000000000004">
      <c r="A26712" t="s">
        <v>195</v>
      </c>
      <c r="B26712" t="s">
        <v>2174</v>
      </c>
      <c r="C26712">
        <v>2018</v>
      </c>
      <c r="D26712">
        <v>31121710</v>
      </c>
    </row>
    <row r="26713" spans="1:4" x14ac:dyDescent="0.55000000000000004">
      <c r="A26713" t="s">
        <v>195</v>
      </c>
      <c r="B26713" t="s">
        <v>2174</v>
      </c>
      <c r="C26713">
        <v>2019</v>
      </c>
      <c r="D26713">
        <v>30578564</v>
      </c>
    </row>
    <row r="26714" spans="1:4" x14ac:dyDescent="0.55000000000000004">
      <c r="A26714" t="s">
        <v>195</v>
      </c>
      <c r="B26714" t="s">
        <v>2174</v>
      </c>
      <c r="C26714">
        <v>2020</v>
      </c>
      <c r="D26714">
        <v>28844812</v>
      </c>
    </row>
    <row r="26715" spans="1:4" x14ac:dyDescent="0.55000000000000004">
      <c r="A26715" t="s">
        <v>195</v>
      </c>
      <c r="B26715" t="s">
        <v>2174</v>
      </c>
      <c r="C26715">
        <v>2021</v>
      </c>
      <c r="D26715">
        <v>31526714</v>
      </c>
    </row>
    <row r="26716" spans="1:4" x14ac:dyDescent="0.55000000000000004">
      <c r="A26716" t="s">
        <v>195</v>
      </c>
      <c r="B26716" t="s">
        <v>2174</v>
      </c>
      <c r="C26716">
        <v>2022</v>
      </c>
      <c r="D26716">
        <v>30784934</v>
      </c>
    </row>
    <row r="26717" spans="1:4" x14ac:dyDescent="0.55000000000000004">
      <c r="A26717" t="s">
        <v>195</v>
      </c>
      <c r="B26717" t="s">
        <v>2174</v>
      </c>
      <c r="C26717">
        <v>2023</v>
      </c>
      <c r="D26717">
        <v>31737824</v>
      </c>
    </row>
    <row r="26718" spans="1:4" x14ac:dyDescent="0.55000000000000004">
      <c r="A26718" t="s">
        <v>195</v>
      </c>
      <c r="B26718" t="s">
        <v>2174</v>
      </c>
      <c r="C26718">
        <v>2024</v>
      </c>
      <c r="D26718">
        <v>32663696</v>
      </c>
    </row>
    <row r="26719" spans="1:4" x14ac:dyDescent="0.55000000000000004">
      <c r="A26719" t="s">
        <v>2175</v>
      </c>
      <c r="B26719" t="s">
        <v>2176</v>
      </c>
      <c r="C26719">
        <v>1865</v>
      </c>
      <c r="D26719">
        <v>150224</v>
      </c>
    </row>
    <row r="26720" spans="1:4" x14ac:dyDescent="0.55000000000000004">
      <c r="A26720" t="s">
        <v>2175</v>
      </c>
      <c r="B26720" t="s">
        <v>2176</v>
      </c>
      <c r="C26720">
        <v>1866</v>
      </c>
      <c r="D26720">
        <v>208848</v>
      </c>
    </row>
    <row r="26721" spans="1:4" x14ac:dyDescent="0.55000000000000004">
      <c r="A26721" t="s">
        <v>2175</v>
      </c>
      <c r="B26721" t="s">
        <v>2176</v>
      </c>
      <c r="C26721">
        <v>1867</v>
      </c>
      <c r="D26721">
        <v>227168</v>
      </c>
    </row>
    <row r="26722" spans="1:4" x14ac:dyDescent="0.55000000000000004">
      <c r="A26722" t="s">
        <v>2175</v>
      </c>
      <c r="B26722" t="s">
        <v>2176</v>
      </c>
      <c r="C26722">
        <v>1868</v>
      </c>
      <c r="D26722">
        <v>175872</v>
      </c>
    </row>
    <row r="26723" spans="1:4" x14ac:dyDescent="0.55000000000000004">
      <c r="A26723" t="s">
        <v>2175</v>
      </c>
      <c r="B26723" t="s">
        <v>2176</v>
      </c>
      <c r="C26723">
        <v>1869</v>
      </c>
      <c r="D26723">
        <v>267472</v>
      </c>
    </row>
    <row r="26724" spans="1:4" x14ac:dyDescent="0.55000000000000004">
      <c r="A26724" t="s">
        <v>2175</v>
      </c>
      <c r="B26724" t="s">
        <v>2176</v>
      </c>
      <c r="C26724">
        <v>1870</v>
      </c>
      <c r="D26724">
        <v>157552</v>
      </c>
    </row>
    <row r="26725" spans="1:4" x14ac:dyDescent="0.55000000000000004">
      <c r="A26725" t="s">
        <v>2175</v>
      </c>
      <c r="B26725" t="s">
        <v>2176</v>
      </c>
      <c r="C26725">
        <v>1871</v>
      </c>
      <c r="D26725">
        <v>197856</v>
      </c>
    </row>
    <row r="26726" spans="1:4" x14ac:dyDescent="0.55000000000000004">
      <c r="A26726" t="s">
        <v>2175</v>
      </c>
      <c r="B26726" t="s">
        <v>2176</v>
      </c>
      <c r="C26726">
        <v>1872</v>
      </c>
      <c r="D26726">
        <v>245488</v>
      </c>
    </row>
    <row r="26727" spans="1:4" x14ac:dyDescent="0.55000000000000004">
      <c r="A26727" t="s">
        <v>2175</v>
      </c>
      <c r="B26727" t="s">
        <v>2176</v>
      </c>
      <c r="C26727">
        <v>1873</v>
      </c>
      <c r="D26727">
        <v>238160</v>
      </c>
    </row>
    <row r="26728" spans="1:4" x14ac:dyDescent="0.55000000000000004">
      <c r="A26728" t="s">
        <v>2175</v>
      </c>
      <c r="B26728" t="s">
        <v>2176</v>
      </c>
      <c r="C26728">
        <v>1874</v>
      </c>
      <c r="D26728">
        <v>256480.02</v>
      </c>
    </row>
    <row r="26729" spans="1:4" x14ac:dyDescent="0.55000000000000004">
      <c r="A26729" t="s">
        <v>2175</v>
      </c>
      <c r="B26729" t="s">
        <v>2176</v>
      </c>
      <c r="C26729">
        <v>1875</v>
      </c>
      <c r="D26729">
        <v>351744</v>
      </c>
    </row>
    <row r="26730" spans="1:4" x14ac:dyDescent="0.55000000000000004">
      <c r="A26730" t="s">
        <v>2175</v>
      </c>
      <c r="B26730" t="s">
        <v>2176</v>
      </c>
      <c r="C26730">
        <v>1876</v>
      </c>
      <c r="D26730">
        <v>274800</v>
      </c>
    </row>
    <row r="26731" spans="1:4" x14ac:dyDescent="0.55000000000000004">
      <c r="A26731" t="s">
        <v>2175</v>
      </c>
      <c r="B26731" t="s">
        <v>2176</v>
      </c>
      <c r="C26731">
        <v>1877</v>
      </c>
      <c r="D26731">
        <v>447008</v>
      </c>
    </row>
    <row r="26732" spans="1:4" x14ac:dyDescent="0.55000000000000004">
      <c r="A26732" t="s">
        <v>2175</v>
      </c>
      <c r="B26732" t="s">
        <v>2176</v>
      </c>
      <c r="C26732">
        <v>1878</v>
      </c>
      <c r="D26732">
        <v>326096</v>
      </c>
    </row>
    <row r="26733" spans="1:4" x14ac:dyDescent="0.55000000000000004">
      <c r="A26733" t="s">
        <v>2175</v>
      </c>
      <c r="B26733" t="s">
        <v>2176</v>
      </c>
      <c r="C26733">
        <v>1879</v>
      </c>
      <c r="D26733">
        <v>124576</v>
      </c>
    </row>
    <row r="26734" spans="1:4" x14ac:dyDescent="0.55000000000000004">
      <c r="A26734" t="s">
        <v>2175</v>
      </c>
      <c r="B26734" t="s">
        <v>2176</v>
      </c>
      <c r="C26734">
        <v>1880</v>
      </c>
      <c r="D26734">
        <v>139232</v>
      </c>
    </row>
    <row r="26735" spans="1:4" x14ac:dyDescent="0.55000000000000004">
      <c r="A26735" t="s">
        <v>2175</v>
      </c>
      <c r="B26735" t="s">
        <v>2176</v>
      </c>
      <c r="C26735">
        <v>1881</v>
      </c>
      <c r="D26735">
        <v>183200</v>
      </c>
    </row>
    <row r="26736" spans="1:4" x14ac:dyDescent="0.55000000000000004">
      <c r="A26736" t="s">
        <v>2175</v>
      </c>
      <c r="B26736" t="s">
        <v>2176</v>
      </c>
      <c r="C26736">
        <v>1882</v>
      </c>
      <c r="D26736">
        <v>153888</v>
      </c>
    </row>
    <row r="26737" spans="1:4" x14ac:dyDescent="0.55000000000000004">
      <c r="A26737" t="s">
        <v>2175</v>
      </c>
      <c r="B26737" t="s">
        <v>2176</v>
      </c>
      <c r="C26737">
        <v>1883</v>
      </c>
      <c r="D26737">
        <v>161216</v>
      </c>
    </row>
    <row r="26738" spans="1:4" x14ac:dyDescent="0.55000000000000004">
      <c r="A26738" t="s">
        <v>2175</v>
      </c>
      <c r="B26738" t="s">
        <v>2176</v>
      </c>
      <c r="C26738">
        <v>1884</v>
      </c>
      <c r="D26738">
        <v>175872</v>
      </c>
    </row>
    <row r="26739" spans="1:4" x14ac:dyDescent="0.55000000000000004">
      <c r="A26739" t="s">
        <v>2175</v>
      </c>
      <c r="B26739" t="s">
        <v>2176</v>
      </c>
      <c r="C26739">
        <v>1885</v>
      </c>
      <c r="D26739">
        <v>194192</v>
      </c>
    </row>
    <row r="26740" spans="1:4" x14ac:dyDescent="0.55000000000000004">
      <c r="A26740" t="s">
        <v>2175</v>
      </c>
      <c r="B26740" t="s">
        <v>2176</v>
      </c>
      <c r="C26740">
        <v>1886</v>
      </c>
      <c r="D26740">
        <v>135568</v>
      </c>
    </row>
    <row r="26741" spans="1:4" x14ac:dyDescent="0.55000000000000004">
      <c r="A26741" t="s">
        <v>2175</v>
      </c>
      <c r="B26741" t="s">
        <v>2176</v>
      </c>
      <c r="C26741">
        <v>1887</v>
      </c>
      <c r="D26741">
        <v>245488</v>
      </c>
    </row>
    <row r="26742" spans="1:4" x14ac:dyDescent="0.55000000000000004">
      <c r="A26742" t="s">
        <v>2175</v>
      </c>
      <c r="B26742" t="s">
        <v>2176</v>
      </c>
      <c r="C26742">
        <v>1888</v>
      </c>
      <c r="D26742">
        <v>267472</v>
      </c>
    </row>
    <row r="26743" spans="1:4" x14ac:dyDescent="0.55000000000000004">
      <c r="A26743" t="s">
        <v>2175</v>
      </c>
      <c r="B26743" t="s">
        <v>2176</v>
      </c>
      <c r="C26743">
        <v>1889</v>
      </c>
      <c r="D26743">
        <v>403040</v>
      </c>
    </row>
    <row r="26744" spans="1:4" x14ac:dyDescent="0.55000000000000004">
      <c r="A26744" t="s">
        <v>2175</v>
      </c>
      <c r="B26744" t="s">
        <v>2176</v>
      </c>
      <c r="C26744">
        <v>1890</v>
      </c>
      <c r="D26744">
        <v>366400</v>
      </c>
    </row>
    <row r="26745" spans="1:4" x14ac:dyDescent="0.55000000000000004">
      <c r="A26745" t="s">
        <v>2175</v>
      </c>
      <c r="B26745" t="s">
        <v>2176</v>
      </c>
      <c r="C26745">
        <v>1891</v>
      </c>
      <c r="D26745">
        <v>403040</v>
      </c>
    </row>
    <row r="26746" spans="1:4" x14ac:dyDescent="0.55000000000000004">
      <c r="A26746" t="s">
        <v>2175</v>
      </c>
      <c r="B26746" t="s">
        <v>2176</v>
      </c>
      <c r="C26746">
        <v>1892</v>
      </c>
      <c r="D26746">
        <v>410368</v>
      </c>
    </row>
    <row r="26747" spans="1:4" x14ac:dyDescent="0.55000000000000004">
      <c r="A26747" t="s">
        <v>2175</v>
      </c>
      <c r="B26747" t="s">
        <v>2176</v>
      </c>
      <c r="C26747">
        <v>1893</v>
      </c>
      <c r="D26747">
        <v>425024</v>
      </c>
    </row>
    <row r="26748" spans="1:4" x14ac:dyDescent="0.55000000000000004">
      <c r="A26748" t="s">
        <v>2175</v>
      </c>
      <c r="B26748" t="s">
        <v>2176</v>
      </c>
      <c r="C26748">
        <v>1894</v>
      </c>
      <c r="D26748">
        <v>392048</v>
      </c>
    </row>
    <row r="26749" spans="1:4" x14ac:dyDescent="0.55000000000000004">
      <c r="A26749" t="s">
        <v>2175</v>
      </c>
      <c r="B26749" t="s">
        <v>2176</v>
      </c>
      <c r="C26749">
        <v>1895</v>
      </c>
      <c r="D26749">
        <v>373728</v>
      </c>
    </row>
    <row r="26750" spans="1:4" x14ac:dyDescent="0.55000000000000004">
      <c r="A26750" t="s">
        <v>2175</v>
      </c>
      <c r="B26750" t="s">
        <v>2176</v>
      </c>
      <c r="C26750">
        <v>1896</v>
      </c>
      <c r="D26750">
        <v>443344</v>
      </c>
    </row>
    <row r="26751" spans="1:4" x14ac:dyDescent="0.55000000000000004">
      <c r="A26751" t="s">
        <v>2175</v>
      </c>
      <c r="B26751" t="s">
        <v>2176</v>
      </c>
      <c r="C26751">
        <v>1897</v>
      </c>
      <c r="D26751">
        <v>315104</v>
      </c>
    </row>
    <row r="26752" spans="1:4" x14ac:dyDescent="0.55000000000000004">
      <c r="A26752" t="s">
        <v>2175</v>
      </c>
      <c r="B26752" t="s">
        <v>2176</v>
      </c>
      <c r="C26752">
        <v>1898</v>
      </c>
      <c r="D26752">
        <v>523952</v>
      </c>
    </row>
    <row r="26753" spans="1:4" x14ac:dyDescent="0.55000000000000004">
      <c r="A26753" t="s">
        <v>2175</v>
      </c>
      <c r="B26753" t="s">
        <v>2176</v>
      </c>
      <c r="C26753">
        <v>1899</v>
      </c>
      <c r="D26753">
        <v>670512</v>
      </c>
    </row>
    <row r="26754" spans="1:4" x14ac:dyDescent="0.55000000000000004">
      <c r="A26754" t="s">
        <v>2175</v>
      </c>
      <c r="B26754" t="s">
        <v>2176</v>
      </c>
      <c r="C26754">
        <v>1900</v>
      </c>
      <c r="D26754">
        <v>1036911.94</v>
      </c>
    </row>
    <row r="26755" spans="1:4" x14ac:dyDescent="0.55000000000000004">
      <c r="A26755" t="s">
        <v>2175</v>
      </c>
      <c r="B26755" t="s">
        <v>2176</v>
      </c>
      <c r="C26755">
        <v>1901</v>
      </c>
      <c r="D26755">
        <v>948976</v>
      </c>
    </row>
    <row r="26756" spans="1:4" x14ac:dyDescent="0.55000000000000004">
      <c r="A26756" t="s">
        <v>2175</v>
      </c>
      <c r="B26756" t="s">
        <v>2176</v>
      </c>
      <c r="C26756">
        <v>1902</v>
      </c>
      <c r="D26756">
        <v>1047904</v>
      </c>
    </row>
    <row r="26757" spans="1:4" x14ac:dyDescent="0.55000000000000004">
      <c r="A26757" t="s">
        <v>2175</v>
      </c>
      <c r="B26757" t="s">
        <v>2176</v>
      </c>
      <c r="C26757">
        <v>1903</v>
      </c>
      <c r="D26757">
        <v>1205456</v>
      </c>
    </row>
    <row r="26758" spans="1:4" x14ac:dyDescent="0.55000000000000004">
      <c r="A26758" t="s">
        <v>2175</v>
      </c>
      <c r="B26758" t="s">
        <v>2176</v>
      </c>
      <c r="C26758">
        <v>1904</v>
      </c>
      <c r="D26758">
        <v>1366672</v>
      </c>
    </row>
    <row r="26759" spans="1:4" x14ac:dyDescent="0.55000000000000004">
      <c r="A26759" t="s">
        <v>2175</v>
      </c>
      <c r="B26759" t="s">
        <v>2176</v>
      </c>
      <c r="C26759">
        <v>1905</v>
      </c>
      <c r="D26759">
        <v>1531552</v>
      </c>
    </row>
    <row r="26760" spans="1:4" x14ac:dyDescent="0.55000000000000004">
      <c r="A26760" t="s">
        <v>2175</v>
      </c>
      <c r="B26760" t="s">
        <v>2176</v>
      </c>
      <c r="C26760">
        <v>1906</v>
      </c>
      <c r="D26760">
        <v>1579184</v>
      </c>
    </row>
    <row r="26761" spans="1:4" x14ac:dyDescent="0.55000000000000004">
      <c r="A26761" t="s">
        <v>2175</v>
      </c>
      <c r="B26761" t="s">
        <v>2176</v>
      </c>
      <c r="C26761">
        <v>1907</v>
      </c>
      <c r="D26761">
        <v>1879632</v>
      </c>
    </row>
    <row r="26762" spans="1:4" x14ac:dyDescent="0.55000000000000004">
      <c r="A26762" t="s">
        <v>2175</v>
      </c>
      <c r="B26762" t="s">
        <v>2176</v>
      </c>
      <c r="C26762">
        <v>1908</v>
      </c>
      <c r="D26762">
        <v>1722080</v>
      </c>
    </row>
    <row r="26763" spans="1:4" x14ac:dyDescent="0.55000000000000004">
      <c r="A26763" t="s">
        <v>2175</v>
      </c>
      <c r="B26763" t="s">
        <v>2176</v>
      </c>
      <c r="C26763">
        <v>1909</v>
      </c>
      <c r="D26763">
        <v>1956576</v>
      </c>
    </row>
    <row r="26764" spans="1:4" x14ac:dyDescent="0.55000000000000004">
      <c r="A26764" t="s">
        <v>2175</v>
      </c>
      <c r="B26764" t="s">
        <v>2176</v>
      </c>
      <c r="C26764">
        <v>1910</v>
      </c>
      <c r="D26764">
        <v>1883296</v>
      </c>
    </row>
    <row r="26765" spans="1:4" x14ac:dyDescent="0.55000000000000004">
      <c r="A26765" t="s">
        <v>2175</v>
      </c>
      <c r="B26765" t="s">
        <v>2176</v>
      </c>
      <c r="C26765">
        <v>1911</v>
      </c>
      <c r="D26765">
        <v>2227712</v>
      </c>
    </row>
    <row r="26766" spans="1:4" x14ac:dyDescent="0.55000000000000004">
      <c r="A26766" t="s">
        <v>2175</v>
      </c>
      <c r="B26766" t="s">
        <v>2176</v>
      </c>
      <c r="C26766">
        <v>1912</v>
      </c>
      <c r="D26766">
        <v>1996880</v>
      </c>
    </row>
    <row r="26767" spans="1:4" x14ac:dyDescent="0.55000000000000004">
      <c r="A26767" t="s">
        <v>2175</v>
      </c>
      <c r="B26767" t="s">
        <v>2176</v>
      </c>
      <c r="C26767">
        <v>1913</v>
      </c>
      <c r="D26767">
        <v>2037184</v>
      </c>
    </row>
    <row r="26768" spans="1:4" x14ac:dyDescent="0.55000000000000004">
      <c r="A26768" t="s">
        <v>2175</v>
      </c>
      <c r="B26768" t="s">
        <v>2176</v>
      </c>
      <c r="C26768">
        <v>1914</v>
      </c>
      <c r="D26768">
        <v>1663456</v>
      </c>
    </row>
    <row r="26769" spans="1:4" x14ac:dyDescent="0.55000000000000004">
      <c r="A26769" t="s">
        <v>2175</v>
      </c>
      <c r="B26769" t="s">
        <v>2176</v>
      </c>
      <c r="C26769">
        <v>1915</v>
      </c>
      <c r="D26769">
        <v>1036911.94</v>
      </c>
    </row>
    <row r="26770" spans="1:4" x14ac:dyDescent="0.55000000000000004">
      <c r="A26770" t="s">
        <v>2175</v>
      </c>
      <c r="B26770" t="s">
        <v>2176</v>
      </c>
      <c r="C26770">
        <v>1916</v>
      </c>
      <c r="D26770">
        <v>512960.03</v>
      </c>
    </row>
    <row r="26771" spans="1:4" x14ac:dyDescent="0.55000000000000004">
      <c r="A26771" t="s">
        <v>2175</v>
      </c>
      <c r="B26771" t="s">
        <v>2176</v>
      </c>
      <c r="C26771">
        <v>1917</v>
      </c>
      <c r="D26771">
        <v>392048</v>
      </c>
    </row>
    <row r="26772" spans="1:4" x14ac:dyDescent="0.55000000000000004">
      <c r="A26772" t="s">
        <v>2175</v>
      </c>
      <c r="B26772" t="s">
        <v>2176</v>
      </c>
      <c r="C26772">
        <v>1918</v>
      </c>
      <c r="D26772">
        <v>458000</v>
      </c>
    </row>
    <row r="26773" spans="1:4" x14ac:dyDescent="0.55000000000000004">
      <c r="A26773" t="s">
        <v>2175</v>
      </c>
      <c r="B26773" t="s">
        <v>2176</v>
      </c>
      <c r="C26773">
        <v>1919</v>
      </c>
      <c r="D26773">
        <v>937984</v>
      </c>
    </row>
    <row r="26774" spans="1:4" x14ac:dyDescent="0.55000000000000004">
      <c r="A26774" t="s">
        <v>2175</v>
      </c>
      <c r="B26774" t="s">
        <v>2176</v>
      </c>
      <c r="C26774">
        <v>1920</v>
      </c>
      <c r="D26774">
        <v>1403312</v>
      </c>
    </row>
    <row r="26775" spans="1:4" x14ac:dyDescent="0.55000000000000004">
      <c r="A26775" t="s">
        <v>2175</v>
      </c>
      <c r="B26775" t="s">
        <v>2176</v>
      </c>
      <c r="C26775">
        <v>1921</v>
      </c>
      <c r="D26775">
        <v>842720</v>
      </c>
    </row>
    <row r="26776" spans="1:4" x14ac:dyDescent="0.55000000000000004">
      <c r="A26776" t="s">
        <v>2175</v>
      </c>
      <c r="B26776" t="s">
        <v>2176</v>
      </c>
      <c r="C26776">
        <v>1922</v>
      </c>
      <c r="D26776">
        <v>1011263.94</v>
      </c>
    </row>
    <row r="26777" spans="1:4" x14ac:dyDescent="0.55000000000000004">
      <c r="A26777" t="s">
        <v>2175</v>
      </c>
      <c r="B26777" t="s">
        <v>2176</v>
      </c>
      <c r="C26777">
        <v>1923</v>
      </c>
      <c r="D26777">
        <v>1472928</v>
      </c>
    </row>
    <row r="26778" spans="1:4" x14ac:dyDescent="0.55000000000000004">
      <c r="A26778" t="s">
        <v>2175</v>
      </c>
      <c r="B26778" t="s">
        <v>2176</v>
      </c>
      <c r="C26778">
        <v>1924</v>
      </c>
      <c r="D26778">
        <v>2451216</v>
      </c>
    </row>
    <row r="26779" spans="1:4" x14ac:dyDescent="0.55000000000000004">
      <c r="A26779" t="s">
        <v>2175</v>
      </c>
      <c r="B26779" t="s">
        <v>2176</v>
      </c>
      <c r="C26779">
        <v>1925</v>
      </c>
      <c r="D26779">
        <v>2366944</v>
      </c>
    </row>
    <row r="26780" spans="1:4" x14ac:dyDescent="0.55000000000000004">
      <c r="A26780" t="s">
        <v>2175</v>
      </c>
      <c r="B26780" t="s">
        <v>2176</v>
      </c>
      <c r="C26780">
        <v>1926</v>
      </c>
      <c r="D26780">
        <v>3008144</v>
      </c>
    </row>
    <row r="26781" spans="1:4" x14ac:dyDescent="0.55000000000000004">
      <c r="A26781" t="s">
        <v>2175</v>
      </c>
      <c r="B26781" t="s">
        <v>2176</v>
      </c>
      <c r="C26781">
        <v>1927</v>
      </c>
      <c r="D26781">
        <v>3279280</v>
      </c>
    </row>
    <row r="26782" spans="1:4" x14ac:dyDescent="0.55000000000000004">
      <c r="A26782" t="s">
        <v>2175</v>
      </c>
      <c r="B26782" t="s">
        <v>2176</v>
      </c>
      <c r="C26782">
        <v>1928</v>
      </c>
      <c r="D26782">
        <v>3125154</v>
      </c>
    </row>
    <row r="26783" spans="1:4" x14ac:dyDescent="0.55000000000000004">
      <c r="A26783" t="s">
        <v>2175</v>
      </c>
      <c r="B26783" t="s">
        <v>2176</v>
      </c>
      <c r="C26783">
        <v>1929</v>
      </c>
      <c r="D26783">
        <v>3550149</v>
      </c>
    </row>
    <row r="26784" spans="1:4" x14ac:dyDescent="0.55000000000000004">
      <c r="A26784" t="s">
        <v>2175</v>
      </c>
      <c r="B26784" t="s">
        <v>2176</v>
      </c>
      <c r="C26784">
        <v>1930</v>
      </c>
      <c r="D26784">
        <v>3971538</v>
      </c>
    </row>
    <row r="26785" spans="1:4" x14ac:dyDescent="0.55000000000000004">
      <c r="A26785" t="s">
        <v>2175</v>
      </c>
      <c r="B26785" t="s">
        <v>2176</v>
      </c>
      <c r="C26785">
        <v>1931</v>
      </c>
      <c r="D26785">
        <v>3938384</v>
      </c>
    </row>
    <row r="26786" spans="1:4" x14ac:dyDescent="0.55000000000000004">
      <c r="A26786" t="s">
        <v>2175</v>
      </c>
      <c r="B26786" t="s">
        <v>2176</v>
      </c>
      <c r="C26786">
        <v>1932</v>
      </c>
      <c r="D26786">
        <v>4000642.8</v>
      </c>
    </row>
    <row r="26787" spans="1:4" x14ac:dyDescent="0.55000000000000004">
      <c r="A26787" t="s">
        <v>2175</v>
      </c>
      <c r="B26787" t="s">
        <v>2176</v>
      </c>
      <c r="C26787">
        <v>1933</v>
      </c>
      <c r="D26787">
        <v>4663797</v>
      </c>
    </row>
    <row r="26788" spans="1:4" x14ac:dyDescent="0.55000000000000004">
      <c r="A26788" t="s">
        <v>2175</v>
      </c>
      <c r="B26788" t="s">
        <v>2176</v>
      </c>
      <c r="C26788">
        <v>1934</v>
      </c>
      <c r="D26788">
        <v>5792101</v>
      </c>
    </row>
    <row r="26789" spans="1:4" x14ac:dyDescent="0.55000000000000004">
      <c r="A26789" t="s">
        <v>2175</v>
      </c>
      <c r="B26789" t="s">
        <v>2176</v>
      </c>
      <c r="C26789">
        <v>1935</v>
      </c>
      <c r="D26789">
        <v>5935145</v>
      </c>
    </row>
    <row r="26790" spans="1:4" x14ac:dyDescent="0.55000000000000004">
      <c r="A26790" t="s">
        <v>2175</v>
      </c>
      <c r="B26790" t="s">
        <v>2176</v>
      </c>
      <c r="C26790">
        <v>1936</v>
      </c>
      <c r="D26790">
        <v>5865499</v>
      </c>
    </row>
    <row r="26791" spans="1:4" x14ac:dyDescent="0.55000000000000004">
      <c r="A26791" t="s">
        <v>2175</v>
      </c>
      <c r="B26791" t="s">
        <v>2176</v>
      </c>
      <c r="C26791">
        <v>1937</v>
      </c>
      <c r="D26791">
        <v>4245714</v>
      </c>
    </row>
    <row r="26792" spans="1:4" x14ac:dyDescent="0.55000000000000004">
      <c r="A26792" t="s">
        <v>2175</v>
      </c>
      <c r="B26792" t="s">
        <v>2176</v>
      </c>
      <c r="C26792">
        <v>1938</v>
      </c>
      <c r="D26792">
        <v>4633889</v>
      </c>
    </row>
    <row r="26793" spans="1:4" x14ac:dyDescent="0.55000000000000004">
      <c r="A26793" t="s">
        <v>2175</v>
      </c>
      <c r="B26793" t="s">
        <v>2176</v>
      </c>
      <c r="C26793">
        <v>1939</v>
      </c>
      <c r="D26793">
        <v>4904937</v>
      </c>
    </row>
    <row r="26794" spans="1:4" x14ac:dyDescent="0.55000000000000004">
      <c r="A26794" t="s">
        <v>2175</v>
      </c>
      <c r="B26794" t="s">
        <v>2176</v>
      </c>
      <c r="C26794">
        <v>1940</v>
      </c>
      <c r="D26794">
        <v>5469282</v>
      </c>
    </row>
    <row r="26795" spans="1:4" x14ac:dyDescent="0.55000000000000004">
      <c r="A26795" t="s">
        <v>2175</v>
      </c>
      <c r="B26795" t="s">
        <v>2176</v>
      </c>
      <c r="C26795">
        <v>1941</v>
      </c>
      <c r="D26795">
        <v>5619476</v>
      </c>
    </row>
    <row r="26796" spans="1:4" x14ac:dyDescent="0.55000000000000004">
      <c r="A26796" t="s">
        <v>2175</v>
      </c>
      <c r="B26796" t="s">
        <v>2176</v>
      </c>
      <c r="C26796">
        <v>1942</v>
      </c>
      <c r="D26796">
        <v>4945538</v>
      </c>
    </row>
    <row r="26797" spans="1:4" x14ac:dyDescent="0.55000000000000004">
      <c r="A26797" t="s">
        <v>2175</v>
      </c>
      <c r="B26797" t="s">
        <v>2176</v>
      </c>
      <c r="C26797">
        <v>1943</v>
      </c>
      <c r="D26797">
        <v>6118197</v>
      </c>
    </row>
    <row r="26798" spans="1:4" x14ac:dyDescent="0.55000000000000004">
      <c r="A26798" t="s">
        <v>2175</v>
      </c>
      <c r="B26798" t="s">
        <v>2176</v>
      </c>
      <c r="C26798">
        <v>1944</v>
      </c>
      <c r="D26798">
        <v>7022729</v>
      </c>
    </row>
    <row r="26799" spans="1:4" x14ac:dyDescent="0.55000000000000004">
      <c r="A26799" t="s">
        <v>2175</v>
      </c>
      <c r="B26799" t="s">
        <v>2176</v>
      </c>
      <c r="C26799">
        <v>1945</v>
      </c>
      <c r="D26799">
        <v>7088681</v>
      </c>
    </row>
    <row r="26800" spans="1:4" x14ac:dyDescent="0.55000000000000004">
      <c r="A26800" t="s">
        <v>2175</v>
      </c>
      <c r="B26800" t="s">
        <v>2176</v>
      </c>
      <c r="C26800">
        <v>1946</v>
      </c>
      <c r="D26800">
        <v>7022581</v>
      </c>
    </row>
    <row r="26801" spans="1:4" x14ac:dyDescent="0.55000000000000004">
      <c r="A26801" t="s">
        <v>2175</v>
      </c>
      <c r="B26801" t="s">
        <v>2176</v>
      </c>
      <c r="C26801">
        <v>1947</v>
      </c>
      <c r="D26801">
        <v>7476798</v>
      </c>
    </row>
    <row r="26802" spans="1:4" x14ac:dyDescent="0.55000000000000004">
      <c r="A26802" t="s">
        <v>2175</v>
      </c>
      <c r="B26802" t="s">
        <v>2176</v>
      </c>
      <c r="C26802">
        <v>1948</v>
      </c>
      <c r="D26802">
        <v>7700331</v>
      </c>
    </row>
    <row r="26803" spans="1:4" x14ac:dyDescent="0.55000000000000004">
      <c r="A26803" t="s">
        <v>2175</v>
      </c>
      <c r="B26803" t="s">
        <v>2176</v>
      </c>
      <c r="C26803">
        <v>1949</v>
      </c>
      <c r="D26803">
        <v>7967684</v>
      </c>
    </row>
    <row r="26804" spans="1:4" x14ac:dyDescent="0.55000000000000004">
      <c r="A26804" t="s">
        <v>2175</v>
      </c>
      <c r="B26804" t="s">
        <v>2176</v>
      </c>
      <c r="C26804">
        <v>1950</v>
      </c>
      <c r="D26804">
        <v>9488155</v>
      </c>
    </row>
    <row r="26805" spans="1:4" x14ac:dyDescent="0.55000000000000004">
      <c r="A26805" t="s">
        <v>2175</v>
      </c>
      <c r="B26805" t="s">
        <v>2176</v>
      </c>
      <c r="C26805">
        <v>1951</v>
      </c>
      <c r="D26805">
        <v>10184316</v>
      </c>
    </row>
    <row r="26806" spans="1:4" x14ac:dyDescent="0.55000000000000004">
      <c r="A26806" t="s">
        <v>2175</v>
      </c>
      <c r="B26806" t="s">
        <v>2176</v>
      </c>
      <c r="C26806">
        <v>1952</v>
      </c>
      <c r="D26806">
        <v>10473534</v>
      </c>
    </row>
    <row r="26807" spans="1:4" x14ac:dyDescent="0.55000000000000004">
      <c r="A26807" t="s">
        <v>2175</v>
      </c>
      <c r="B26807" t="s">
        <v>2176</v>
      </c>
      <c r="C26807">
        <v>1953</v>
      </c>
      <c r="D26807">
        <v>12964756</v>
      </c>
    </row>
    <row r="26808" spans="1:4" x14ac:dyDescent="0.55000000000000004">
      <c r="A26808" t="s">
        <v>2175</v>
      </c>
      <c r="B26808" t="s">
        <v>2176</v>
      </c>
      <c r="C26808">
        <v>1954</v>
      </c>
      <c r="D26808">
        <v>13433034</v>
      </c>
    </row>
    <row r="26809" spans="1:4" x14ac:dyDescent="0.55000000000000004">
      <c r="A26809" t="s">
        <v>2175</v>
      </c>
      <c r="B26809" t="s">
        <v>2176</v>
      </c>
      <c r="C26809">
        <v>1955</v>
      </c>
      <c r="D26809">
        <v>13619423</v>
      </c>
    </row>
    <row r="26810" spans="1:4" x14ac:dyDescent="0.55000000000000004">
      <c r="A26810" t="s">
        <v>2175</v>
      </c>
      <c r="B26810" t="s">
        <v>2176</v>
      </c>
      <c r="C26810">
        <v>1956</v>
      </c>
      <c r="D26810">
        <v>14362498</v>
      </c>
    </row>
    <row r="26811" spans="1:4" x14ac:dyDescent="0.55000000000000004">
      <c r="A26811" t="s">
        <v>2175</v>
      </c>
      <c r="B26811" t="s">
        <v>2176</v>
      </c>
      <c r="C26811">
        <v>1957</v>
      </c>
      <c r="D26811">
        <v>15969929</v>
      </c>
    </row>
    <row r="26812" spans="1:4" x14ac:dyDescent="0.55000000000000004">
      <c r="A26812" t="s">
        <v>2175</v>
      </c>
      <c r="B26812" t="s">
        <v>2176</v>
      </c>
      <c r="C26812">
        <v>1958</v>
      </c>
      <c r="D26812">
        <v>16034868</v>
      </c>
    </row>
    <row r="26813" spans="1:4" x14ac:dyDescent="0.55000000000000004">
      <c r="A26813" t="s">
        <v>2175</v>
      </c>
      <c r="B26813" t="s">
        <v>2176</v>
      </c>
      <c r="C26813">
        <v>1959</v>
      </c>
      <c r="D26813">
        <v>17191804</v>
      </c>
    </row>
    <row r="26814" spans="1:4" x14ac:dyDescent="0.55000000000000004">
      <c r="A26814" t="s">
        <v>2175</v>
      </c>
      <c r="B26814" t="s">
        <v>2176</v>
      </c>
      <c r="C26814">
        <v>1960</v>
      </c>
      <c r="D26814">
        <v>16798536</v>
      </c>
    </row>
    <row r="26815" spans="1:4" x14ac:dyDescent="0.55000000000000004">
      <c r="A26815" t="s">
        <v>2175</v>
      </c>
      <c r="B26815" t="s">
        <v>2176</v>
      </c>
      <c r="C26815">
        <v>1961</v>
      </c>
      <c r="D26815">
        <v>17340838</v>
      </c>
    </row>
    <row r="26816" spans="1:4" x14ac:dyDescent="0.55000000000000004">
      <c r="A26816" t="s">
        <v>2175</v>
      </c>
      <c r="B26816" t="s">
        <v>2176</v>
      </c>
      <c r="C26816">
        <v>1962</v>
      </c>
      <c r="D26816">
        <v>21604546</v>
      </c>
    </row>
    <row r="26817" spans="1:4" x14ac:dyDescent="0.55000000000000004">
      <c r="A26817" t="s">
        <v>2175</v>
      </c>
      <c r="B26817" t="s">
        <v>2176</v>
      </c>
      <c r="C26817">
        <v>1963</v>
      </c>
      <c r="D26817">
        <v>22639942</v>
      </c>
    </row>
    <row r="26818" spans="1:4" x14ac:dyDescent="0.55000000000000004">
      <c r="A26818" t="s">
        <v>2175</v>
      </c>
      <c r="B26818" t="s">
        <v>2176</v>
      </c>
      <c r="C26818">
        <v>1964</v>
      </c>
      <c r="D26818">
        <v>26306422</v>
      </c>
    </row>
    <row r="26819" spans="1:4" x14ac:dyDescent="0.55000000000000004">
      <c r="A26819" t="s">
        <v>2175</v>
      </c>
      <c r="B26819" t="s">
        <v>2176</v>
      </c>
      <c r="C26819">
        <v>1965</v>
      </c>
      <c r="D26819">
        <v>27352956</v>
      </c>
    </row>
    <row r="26820" spans="1:4" x14ac:dyDescent="0.55000000000000004">
      <c r="A26820" t="s">
        <v>2175</v>
      </c>
      <c r="B26820" t="s">
        <v>2176</v>
      </c>
      <c r="C26820">
        <v>1966</v>
      </c>
      <c r="D26820">
        <v>31505760</v>
      </c>
    </row>
    <row r="26821" spans="1:4" x14ac:dyDescent="0.55000000000000004">
      <c r="A26821" t="s">
        <v>2175</v>
      </c>
      <c r="B26821" t="s">
        <v>2176</v>
      </c>
      <c r="C26821">
        <v>1967</v>
      </c>
      <c r="D26821">
        <v>33479114</v>
      </c>
    </row>
    <row r="26822" spans="1:4" x14ac:dyDescent="0.55000000000000004">
      <c r="A26822" t="s">
        <v>2175</v>
      </c>
      <c r="B26822" t="s">
        <v>2176</v>
      </c>
      <c r="C26822">
        <v>1968</v>
      </c>
      <c r="D26822">
        <v>36265490</v>
      </c>
    </row>
    <row r="26823" spans="1:4" x14ac:dyDescent="0.55000000000000004">
      <c r="A26823" t="s">
        <v>2175</v>
      </c>
      <c r="B26823" t="s">
        <v>2176</v>
      </c>
      <c r="C26823">
        <v>1969</v>
      </c>
      <c r="D26823">
        <v>38752696</v>
      </c>
    </row>
    <row r="26824" spans="1:4" x14ac:dyDescent="0.55000000000000004">
      <c r="A26824" t="s">
        <v>2175</v>
      </c>
      <c r="B26824" t="s">
        <v>2176</v>
      </c>
      <c r="C26824">
        <v>1970</v>
      </c>
      <c r="D26824">
        <v>42579228</v>
      </c>
    </row>
    <row r="26825" spans="1:4" x14ac:dyDescent="0.55000000000000004">
      <c r="A26825" t="s">
        <v>2175</v>
      </c>
      <c r="B26825" t="s">
        <v>2176</v>
      </c>
      <c r="C26825">
        <v>1971</v>
      </c>
      <c r="D26825">
        <v>47644330</v>
      </c>
    </row>
    <row r="26826" spans="1:4" x14ac:dyDescent="0.55000000000000004">
      <c r="A26826" t="s">
        <v>2175</v>
      </c>
      <c r="B26826" t="s">
        <v>2176</v>
      </c>
      <c r="C26826">
        <v>1972</v>
      </c>
      <c r="D26826">
        <v>53735628</v>
      </c>
    </row>
    <row r="26827" spans="1:4" x14ac:dyDescent="0.55000000000000004">
      <c r="A26827" t="s">
        <v>2175</v>
      </c>
      <c r="B26827" t="s">
        <v>2176</v>
      </c>
      <c r="C26827">
        <v>1973</v>
      </c>
      <c r="D26827">
        <v>59331964</v>
      </c>
    </row>
    <row r="26828" spans="1:4" x14ac:dyDescent="0.55000000000000004">
      <c r="A26828" t="s">
        <v>2175</v>
      </c>
      <c r="B26828" t="s">
        <v>2176</v>
      </c>
      <c r="C26828">
        <v>1974</v>
      </c>
      <c r="D26828">
        <v>60961276</v>
      </c>
    </row>
    <row r="26829" spans="1:4" x14ac:dyDescent="0.55000000000000004">
      <c r="A26829" t="s">
        <v>2175</v>
      </c>
      <c r="B26829" t="s">
        <v>2176</v>
      </c>
      <c r="C26829">
        <v>1975</v>
      </c>
      <c r="D26829">
        <v>65463060</v>
      </c>
    </row>
    <row r="26830" spans="1:4" x14ac:dyDescent="0.55000000000000004">
      <c r="A26830" t="s">
        <v>2175</v>
      </c>
      <c r="B26830" t="s">
        <v>2176</v>
      </c>
      <c r="C26830">
        <v>1976</v>
      </c>
      <c r="D26830">
        <v>73420000</v>
      </c>
    </row>
    <row r="26831" spans="1:4" x14ac:dyDescent="0.55000000000000004">
      <c r="A26831" t="s">
        <v>2175</v>
      </c>
      <c r="B26831" t="s">
        <v>2176</v>
      </c>
      <c r="C26831">
        <v>1977</v>
      </c>
      <c r="D26831">
        <v>81199930</v>
      </c>
    </row>
    <row r="26832" spans="1:4" x14ac:dyDescent="0.55000000000000004">
      <c r="A26832" t="s">
        <v>2175</v>
      </c>
      <c r="B26832" t="s">
        <v>2176</v>
      </c>
      <c r="C26832">
        <v>1978</v>
      </c>
      <c r="D26832">
        <v>76814310</v>
      </c>
    </row>
    <row r="26833" spans="1:4" x14ac:dyDescent="0.55000000000000004">
      <c r="A26833" t="s">
        <v>2175</v>
      </c>
      <c r="B26833" t="s">
        <v>2176</v>
      </c>
      <c r="C26833">
        <v>1979</v>
      </c>
      <c r="D26833">
        <v>75139304</v>
      </c>
    </row>
    <row r="26834" spans="1:4" x14ac:dyDescent="0.55000000000000004">
      <c r="A26834" t="s">
        <v>2175</v>
      </c>
      <c r="B26834" t="s">
        <v>2176</v>
      </c>
      <c r="C26834">
        <v>1980</v>
      </c>
      <c r="D26834">
        <v>75317610</v>
      </c>
    </row>
    <row r="26835" spans="1:4" x14ac:dyDescent="0.55000000000000004">
      <c r="A26835" t="s">
        <v>2175</v>
      </c>
      <c r="B26835" t="s">
        <v>2176</v>
      </c>
      <c r="C26835">
        <v>1981</v>
      </c>
      <c r="D26835">
        <v>79321384</v>
      </c>
    </row>
    <row r="26836" spans="1:4" x14ac:dyDescent="0.55000000000000004">
      <c r="A26836" t="s">
        <v>2175</v>
      </c>
      <c r="B26836" t="s">
        <v>2176</v>
      </c>
      <c r="C26836">
        <v>1982</v>
      </c>
      <c r="D26836">
        <v>86361280</v>
      </c>
    </row>
    <row r="26837" spans="1:4" x14ac:dyDescent="0.55000000000000004">
      <c r="A26837" t="s">
        <v>2175</v>
      </c>
      <c r="B26837" t="s">
        <v>2176</v>
      </c>
      <c r="C26837">
        <v>1983</v>
      </c>
      <c r="D26837">
        <v>89956500</v>
      </c>
    </row>
    <row r="26838" spans="1:4" x14ac:dyDescent="0.55000000000000004">
      <c r="A26838" t="s">
        <v>2175</v>
      </c>
      <c r="B26838" t="s">
        <v>2176</v>
      </c>
      <c r="C26838">
        <v>1984</v>
      </c>
      <c r="D26838">
        <v>95093280</v>
      </c>
    </row>
    <row r="26839" spans="1:4" x14ac:dyDescent="0.55000000000000004">
      <c r="A26839" t="s">
        <v>2175</v>
      </c>
      <c r="B26839" t="s">
        <v>2176</v>
      </c>
      <c r="C26839">
        <v>1985</v>
      </c>
      <c r="D26839">
        <v>105877810</v>
      </c>
    </row>
    <row r="26840" spans="1:4" x14ac:dyDescent="0.55000000000000004">
      <c r="A26840" t="s">
        <v>2175</v>
      </c>
      <c r="B26840" t="s">
        <v>2176</v>
      </c>
      <c r="C26840">
        <v>1986</v>
      </c>
      <c r="D26840">
        <v>115872344</v>
      </c>
    </row>
    <row r="26841" spans="1:4" x14ac:dyDescent="0.55000000000000004">
      <c r="A26841" t="s">
        <v>2175</v>
      </c>
      <c r="B26841" t="s">
        <v>2176</v>
      </c>
      <c r="C26841">
        <v>1987</v>
      </c>
      <c r="D26841">
        <v>128747544</v>
      </c>
    </row>
    <row r="26842" spans="1:4" x14ac:dyDescent="0.55000000000000004">
      <c r="A26842" t="s">
        <v>2175</v>
      </c>
      <c r="B26842" t="s">
        <v>2176</v>
      </c>
      <c r="C26842">
        <v>1988</v>
      </c>
      <c r="D26842">
        <v>125064780</v>
      </c>
    </row>
    <row r="26843" spans="1:4" x14ac:dyDescent="0.55000000000000004">
      <c r="A26843" t="s">
        <v>2175</v>
      </c>
      <c r="B26843" t="s">
        <v>2176</v>
      </c>
      <c r="C26843">
        <v>1989</v>
      </c>
      <c r="D26843">
        <v>137932800</v>
      </c>
    </row>
    <row r="26844" spans="1:4" x14ac:dyDescent="0.55000000000000004">
      <c r="A26844" t="s">
        <v>2175</v>
      </c>
      <c r="B26844" t="s">
        <v>2176</v>
      </c>
      <c r="C26844">
        <v>1990</v>
      </c>
      <c r="D26844">
        <v>154572100</v>
      </c>
    </row>
    <row r="26845" spans="1:4" x14ac:dyDescent="0.55000000000000004">
      <c r="A26845" t="s">
        <v>2175</v>
      </c>
      <c r="B26845" t="s">
        <v>2176</v>
      </c>
      <c r="C26845">
        <v>1991</v>
      </c>
      <c r="D26845">
        <v>161125940</v>
      </c>
    </row>
    <row r="26846" spans="1:4" x14ac:dyDescent="0.55000000000000004">
      <c r="A26846" t="s">
        <v>2175</v>
      </c>
      <c r="B26846" t="s">
        <v>2176</v>
      </c>
      <c r="C26846">
        <v>1992</v>
      </c>
      <c r="D26846">
        <v>167234000</v>
      </c>
    </row>
    <row r="26847" spans="1:4" x14ac:dyDescent="0.55000000000000004">
      <c r="A26847" t="s">
        <v>2175</v>
      </c>
      <c r="B26847" t="s">
        <v>2176</v>
      </c>
      <c r="C26847">
        <v>1993</v>
      </c>
      <c r="D26847">
        <v>174291140</v>
      </c>
    </row>
    <row r="26848" spans="1:4" x14ac:dyDescent="0.55000000000000004">
      <c r="A26848" t="s">
        <v>2175</v>
      </c>
      <c r="B26848" t="s">
        <v>2176</v>
      </c>
      <c r="C26848">
        <v>1994</v>
      </c>
      <c r="D26848">
        <v>170592420</v>
      </c>
    </row>
    <row r="26849" spans="1:4" x14ac:dyDescent="0.55000000000000004">
      <c r="A26849" t="s">
        <v>2175</v>
      </c>
      <c r="B26849" t="s">
        <v>2176</v>
      </c>
      <c r="C26849">
        <v>1995</v>
      </c>
      <c r="D26849">
        <v>184674720</v>
      </c>
    </row>
    <row r="26850" spans="1:4" x14ac:dyDescent="0.55000000000000004">
      <c r="A26850" t="s">
        <v>2175</v>
      </c>
      <c r="B26850" t="s">
        <v>2176</v>
      </c>
      <c r="C26850">
        <v>1996</v>
      </c>
      <c r="D26850">
        <v>203097950</v>
      </c>
    </row>
    <row r="26851" spans="1:4" x14ac:dyDescent="0.55000000000000004">
      <c r="A26851" t="s">
        <v>2175</v>
      </c>
      <c r="B26851" t="s">
        <v>2176</v>
      </c>
      <c r="C26851">
        <v>1997</v>
      </c>
      <c r="D26851">
        <v>215511520</v>
      </c>
    </row>
    <row r="26852" spans="1:4" x14ac:dyDescent="0.55000000000000004">
      <c r="A26852" t="s">
        <v>2175</v>
      </c>
      <c r="B26852" t="s">
        <v>2176</v>
      </c>
      <c r="C26852">
        <v>1998</v>
      </c>
      <c r="D26852">
        <v>215585820</v>
      </c>
    </row>
    <row r="26853" spans="1:4" x14ac:dyDescent="0.55000000000000004">
      <c r="A26853" t="s">
        <v>2175</v>
      </c>
      <c r="B26853" t="s">
        <v>2176</v>
      </c>
      <c r="C26853">
        <v>1999</v>
      </c>
      <c r="D26853">
        <v>211238080</v>
      </c>
    </row>
    <row r="26854" spans="1:4" x14ac:dyDescent="0.55000000000000004">
      <c r="A26854" t="s">
        <v>2175</v>
      </c>
      <c r="B26854" t="s">
        <v>2176</v>
      </c>
      <c r="C26854">
        <v>2000</v>
      </c>
      <c r="D26854">
        <v>232933970</v>
      </c>
    </row>
    <row r="26855" spans="1:4" x14ac:dyDescent="0.55000000000000004">
      <c r="A26855" t="s">
        <v>2175</v>
      </c>
      <c r="B26855" t="s">
        <v>2176</v>
      </c>
      <c r="C26855">
        <v>2001</v>
      </c>
      <c r="D26855">
        <v>216872480</v>
      </c>
    </row>
    <row r="26856" spans="1:4" x14ac:dyDescent="0.55000000000000004">
      <c r="A26856" t="s">
        <v>2175</v>
      </c>
      <c r="B26856" t="s">
        <v>2176</v>
      </c>
      <c r="C26856">
        <v>2002</v>
      </c>
      <c r="D26856">
        <v>224319760</v>
      </c>
    </row>
    <row r="26857" spans="1:4" x14ac:dyDescent="0.55000000000000004">
      <c r="A26857" t="s">
        <v>2175</v>
      </c>
      <c r="B26857" t="s">
        <v>2176</v>
      </c>
      <c r="C26857">
        <v>2003</v>
      </c>
      <c r="D26857">
        <v>239848560</v>
      </c>
    </row>
    <row r="26858" spans="1:4" x14ac:dyDescent="0.55000000000000004">
      <c r="A26858" t="s">
        <v>2175</v>
      </c>
      <c r="B26858" t="s">
        <v>2176</v>
      </c>
      <c r="C26858">
        <v>2004</v>
      </c>
      <c r="D26858">
        <v>247843060</v>
      </c>
    </row>
    <row r="26859" spans="1:4" x14ac:dyDescent="0.55000000000000004">
      <c r="A26859" t="s">
        <v>2175</v>
      </c>
      <c r="B26859" t="s">
        <v>2176</v>
      </c>
      <c r="C26859">
        <v>2005</v>
      </c>
      <c r="D26859">
        <v>267710690</v>
      </c>
    </row>
    <row r="26860" spans="1:4" x14ac:dyDescent="0.55000000000000004">
      <c r="A26860" t="s">
        <v>2175</v>
      </c>
      <c r="B26860" t="s">
        <v>2176</v>
      </c>
      <c r="C26860">
        <v>2006</v>
      </c>
      <c r="D26860">
        <v>285429400</v>
      </c>
    </row>
    <row r="26861" spans="1:4" x14ac:dyDescent="0.55000000000000004">
      <c r="A26861" t="s">
        <v>2175</v>
      </c>
      <c r="B26861" t="s">
        <v>2176</v>
      </c>
      <c r="C26861">
        <v>2007</v>
      </c>
      <c r="D26861">
        <v>316497400</v>
      </c>
    </row>
    <row r="26862" spans="1:4" x14ac:dyDescent="0.55000000000000004">
      <c r="A26862" t="s">
        <v>2175</v>
      </c>
      <c r="B26862" t="s">
        <v>2176</v>
      </c>
      <c r="C26862">
        <v>2008</v>
      </c>
      <c r="D26862">
        <v>312628200</v>
      </c>
    </row>
    <row r="26863" spans="1:4" x14ac:dyDescent="0.55000000000000004">
      <c r="A26863" t="s">
        <v>2175</v>
      </c>
      <c r="B26863" t="s">
        <v>2176</v>
      </c>
      <c r="C26863">
        <v>2009</v>
      </c>
      <c r="D26863">
        <v>318567940</v>
      </c>
    </row>
    <row r="26864" spans="1:4" x14ac:dyDescent="0.55000000000000004">
      <c r="A26864" t="s">
        <v>2175</v>
      </c>
      <c r="B26864" t="s">
        <v>2176</v>
      </c>
      <c r="C26864">
        <v>2010</v>
      </c>
      <c r="D26864">
        <v>318710340</v>
      </c>
    </row>
    <row r="26865" spans="1:4" x14ac:dyDescent="0.55000000000000004">
      <c r="A26865" t="s">
        <v>2175</v>
      </c>
      <c r="B26865" t="s">
        <v>2176</v>
      </c>
      <c r="C26865">
        <v>2011</v>
      </c>
      <c r="D26865">
        <v>344214820</v>
      </c>
    </row>
    <row r="26866" spans="1:4" x14ac:dyDescent="0.55000000000000004">
      <c r="A26866" t="s">
        <v>2175</v>
      </c>
      <c r="B26866" t="s">
        <v>2176</v>
      </c>
      <c r="C26866">
        <v>2012</v>
      </c>
      <c r="D26866">
        <v>358644600</v>
      </c>
    </row>
    <row r="26867" spans="1:4" x14ac:dyDescent="0.55000000000000004">
      <c r="A26867" t="s">
        <v>2175</v>
      </c>
      <c r="B26867" t="s">
        <v>2176</v>
      </c>
      <c r="C26867">
        <v>2013</v>
      </c>
      <c r="D26867">
        <v>350633570</v>
      </c>
    </row>
    <row r="26868" spans="1:4" x14ac:dyDescent="0.55000000000000004">
      <c r="A26868" t="s">
        <v>2175</v>
      </c>
      <c r="B26868" t="s">
        <v>2176</v>
      </c>
      <c r="C26868">
        <v>2014</v>
      </c>
      <c r="D26868">
        <v>367271650</v>
      </c>
    </row>
    <row r="26869" spans="1:4" x14ac:dyDescent="0.55000000000000004">
      <c r="A26869" t="s">
        <v>2175</v>
      </c>
      <c r="B26869" t="s">
        <v>2176</v>
      </c>
      <c r="C26869">
        <v>2015</v>
      </c>
      <c r="D26869">
        <v>387703900</v>
      </c>
    </row>
    <row r="26870" spans="1:4" x14ac:dyDescent="0.55000000000000004">
      <c r="A26870" t="s">
        <v>2175</v>
      </c>
      <c r="B26870" t="s">
        <v>2176</v>
      </c>
      <c r="C26870">
        <v>2016</v>
      </c>
      <c r="D26870">
        <v>405552260</v>
      </c>
    </row>
    <row r="26871" spans="1:4" x14ac:dyDescent="0.55000000000000004">
      <c r="A26871" t="s">
        <v>2175</v>
      </c>
      <c r="B26871" t="s">
        <v>2176</v>
      </c>
      <c r="C26871">
        <v>2017</v>
      </c>
      <c r="D26871">
        <v>430621660</v>
      </c>
    </row>
    <row r="26872" spans="1:4" x14ac:dyDescent="0.55000000000000004">
      <c r="A26872" t="s">
        <v>2175</v>
      </c>
      <c r="B26872" t="s">
        <v>2176</v>
      </c>
      <c r="C26872">
        <v>2018</v>
      </c>
      <c r="D26872">
        <v>423818300</v>
      </c>
    </row>
    <row r="26873" spans="1:4" x14ac:dyDescent="0.55000000000000004">
      <c r="A26873" t="s">
        <v>2175</v>
      </c>
      <c r="B26873" t="s">
        <v>2176</v>
      </c>
      <c r="C26873">
        <v>2019</v>
      </c>
      <c r="D26873">
        <v>406567740</v>
      </c>
    </row>
    <row r="26874" spans="1:4" x14ac:dyDescent="0.55000000000000004">
      <c r="A26874" t="s">
        <v>2175</v>
      </c>
      <c r="B26874" t="s">
        <v>2176</v>
      </c>
      <c r="C26874">
        <v>2020</v>
      </c>
      <c r="D26874">
        <v>416328060</v>
      </c>
    </row>
    <row r="26875" spans="1:4" x14ac:dyDescent="0.55000000000000004">
      <c r="A26875" t="s">
        <v>2175</v>
      </c>
      <c r="B26875" t="s">
        <v>2176</v>
      </c>
      <c r="C26875">
        <v>2021</v>
      </c>
      <c r="D26875">
        <v>457377280</v>
      </c>
    </row>
    <row r="26876" spans="1:4" x14ac:dyDescent="0.55000000000000004">
      <c r="A26876" t="s">
        <v>2175</v>
      </c>
      <c r="B26876" t="s">
        <v>2176</v>
      </c>
      <c r="C26876">
        <v>2022</v>
      </c>
      <c r="D26876">
        <v>443602700</v>
      </c>
    </row>
    <row r="26877" spans="1:4" x14ac:dyDescent="0.55000000000000004">
      <c r="A26877" t="s">
        <v>2175</v>
      </c>
      <c r="B26877" t="s">
        <v>2176</v>
      </c>
      <c r="C26877">
        <v>2023</v>
      </c>
      <c r="D26877">
        <v>486944580</v>
      </c>
    </row>
    <row r="26878" spans="1:4" x14ac:dyDescent="0.55000000000000004">
      <c r="A26878" t="s">
        <v>2175</v>
      </c>
      <c r="B26878" t="s">
        <v>2176</v>
      </c>
      <c r="C26878">
        <v>2024</v>
      </c>
      <c r="D26878">
        <v>513034600</v>
      </c>
    </row>
    <row r="26879" spans="1:4" x14ac:dyDescent="0.55000000000000004">
      <c r="A26879" t="s">
        <v>197</v>
      </c>
      <c r="B26879" t="s">
        <v>2177</v>
      </c>
      <c r="C26879">
        <v>1830</v>
      </c>
      <c r="D26879">
        <v>155</v>
      </c>
    </row>
    <row r="26880" spans="1:4" x14ac:dyDescent="0.55000000000000004">
      <c r="A26880" t="s">
        <v>197</v>
      </c>
      <c r="B26880" t="s">
        <v>2177</v>
      </c>
      <c r="C26880">
        <v>1831</v>
      </c>
      <c r="D26880">
        <v>186</v>
      </c>
    </row>
    <row r="26881" spans="1:4" x14ac:dyDescent="0.55000000000000004">
      <c r="A26881" t="s">
        <v>197</v>
      </c>
      <c r="B26881" t="s">
        <v>2177</v>
      </c>
      <c r="C26881">
        <v>1832</v>
      </c>
      <c r="D26881">
        <v>124</v>
      </c>
    </row>
    <row r="26882" spans="1:4" x14ac:dyDescent="0.55000000000000004">
      <c r="A26882" t="s">
        <v>197</v>
      </c>
      <c r="B26882" t="s">
        <v>2177</v>
      </c>
      <c r="C26882">
        <v>1833</v>
      </c>
      <c r="D26882">
        <v>155</v>
      </c>
    </row>
    <row r="26883" spans="1:4" x14ac:dyDescent="0.55000000000000004">
      <c r="A26883" t="s">
        <v>197</v>
      </c>
      <c r="B26883" t="s">
        <v>2177</v>
      </c>
      <c r="C26883">
        <v>1850</v>
      </c>
      <c r="D26883">
        <v>963</v>
      </c>
    </row>
    <row r="26884" spans="1:4" x14ac:dyDescent="0.55000000000000004">
      <c r="A26884" t="s">
        <v>197</v>
      </c>
      <c r="B26884" t="s">
        <v>2177</v>
      </c>
      <c r="C26884">
        <v>1855</v>
      </c>
      <c r="D26884">
        <v>2920</v>
      </c>
    </row>
    <row r="26885" spans="1:4" x14ac:dyDescent="0.55000000000000004">
      <c r="A26885" t="s">
        <v>197</v>
      </c>
      <c r="B26885" t="s">
        <v>2177</v>
      </c>
      <c r="C26885">
        <v>1858</v>
      </c>
      <c r="D26885">
        <v>4100</v>
      </c>
    </row>
    <row r="26886" spans="1:4" x14ac:dyDescent="0.55000000000000004">
      <c r="A26886" t="s">
        <v>197</v>
      </c>
      <c r="B26886" t="s">
        <v>2177</v>
      </c>
      <c r="C26886">
        <v>1859</v>
      </c>
      <c r="D26886">
        <v>4348</v>
      </c>
    </row>
    <row r="26887" spans="1:4" x14ac:dyDescent="0.55000000000000004">
      <c r="A26887" t="s">
        <v>197</v>
      </c>
      <c r="B26887" t="s">
        <v>2177</v>
      </c>
      <c r="C26887">
        <v>1860</v>
      </c>
      <c r="D26887">
        <v>5746</v>
      </c>
    </row>
    <row r="26888" spans="1:4" x14ac:dyDescent="0.55000000000000004">
      <c r="A26888" t="s">
        <v>197</v>
      </c>
      <c r="B26888" t="s">
        <v>2177</v>
      </c>
      <c r="C26888">
        <v>1861</v>
      </c>
      <c r="D26888">
        <v>7299</v>
      </c>
    </row>
    <row r="26889" spans="1:4" x14ac:dyDescent="0.55000000000000004">
      <c r="A26889" t="s">
        <v>197</v>
      </c>
      <c r="B26889" t="s">
        <v>2177</v>
      </c>
      <c r="C26889">
        <v>1862</v>
      </c>
      <c r="D26889">
        <v>6585</v>
      </c>
    </row>
    <row r="26890" spans="1:4" x14ac:dyDescent="0.55000000000000004">
      <c r="A26890" t="s">
        <v>197</v>
      </c>
      <c r="B26890" t="s">
        <v>2177</v>
      </c>
      <c r="C26890">
        <v>1863</v>
      </c>
      <c r="D26890">
        <v>6895</v>
      </c>
    </row>
    <row r="26891" spans="1:4" x14ac:dyDescent="0.55000000000000004">
      <c r="A26891" t="s">
        <v>197</v>
      </c>
      <c r="B26891" t="s">
        <v>2177</v>
      </c>
      <c r="C26891">
        <v>1864</v>
      </c>
      <c r="D26891">
        <v>7734</v>
      </c>
    </row>
    <row r="26892" spans="1:4" x14ac:dyDescent="0.55000000000000004">
      <c r="A26892" t="s">
        <v>197</v>
      </c>
      <c r="B26892" t="s">
        <v>2177</v>
      </c>
      <c r="C26892">
        <v>1865</v>
      </c>
      <c r="D26892">
        <v>7392</v>
      </c>
    </row>
    <row r="26893" spans="1:4" x14ac:dyDescent="0.55000000000000004">
      <c r="A26893" t="s">
        <v>197</v>
      </c>
      <c r="B26893" t="s">
        <v>2177</v>
      </c>
      <c r="C26893">
        <v>1866</v>
      </c>
      <c r="D26893">
        <v>23356</v>
      </c>
    </row>
    <row r="26894" spans="1:4" x14ac:dyDescent="0.55000000000000004">
      <c r="A26894" t="s">
        <v>197</v>
      </c>
      <c r="B26894" t="s">
        <v>2177</v>
      </c>
      <c r="C26894">
        <v>1867</v>
      </c>
      <c r="D26894">
        <v>26804</v>
      </c>
    </row>
    <row r="26895" spans="1:4" x14ac:dyDescent="0.55000000000000004">
      <c r="A26895" t="s">
        <v>197</v>
      </c>
      <c r="B26895" t="s">
        <v>2177</v>
      </c>
      <c r="C26895">
        <v>1868</v>
      </c>
      <c r="D26895">
        <v>22300</v>
      </c>
    </row>
    <row r="26896" spans="1:4" x14ac:dyDescent="0.55000000000000004">
      <c r="A26896" t="s">
        <v>197</v>
      </c>
      <c r="B26896" t="s">
        <v>2177</v>
      </c>
      <c r="C26896">
        <v>1869</v>
      </c>
      <c r="D26896">
        <v>30252</v>
      </c>
    </row>
    <row r="26897" spans="1:4" x14ac:dyDescent="0.55000000000000004">
      <c r="A26897" t="s">
        <v>197</v>
      </c>
      <c r="B26897" t="s">
        <v>2177</v>
      </c>
      <c r="C26897">
        <v>1870</v>
      </c>
      <c r="D26897">
        <v>32829</v>
      </c>
    </row>
    <row r="26898" spans="1:4" x14ac:dyDescent="0.55000000000000004">
      <c r="A26898" t="s">
        <v>197</v>
      </c>
      <c r="B26898" t="s">
        <v>2177</v>
      </c>
      <c r="C26898">
        <v>1871</v>
      </c>
      <c r="D26898">
        <v>44321</v>
      </c>
    </row>
    <row r="26899" spans="1:4" x14ac:dyDescent="0.55000000000000004">
      <c r="A26899" t="s">
        <v>197</v>
      </c>
      <c r="B26899" t="s">
        <v>2177</v>
      </c>
      <c r="C26899">
        <v>1872</v>
      </c>
      <c r="D26899">
        <v>45502</v>
      </c>
    </row>
    <row r="26900" spans="1:4" x14ac:dyDescent="0.55000000000000004">
      <c r="A26900" t="s">
        <v>197</v>
      </c>
      <c r="B26900" t="s">
        <v>2177</v>
      </c>
      <c r="C26900">
        <v>1873</v>
      </c>
      <c r="D26900">
        <v>42706</v>
      </c>
    </row>
    <row r="26901" spans="1:4" x14ac:dyDescent="0.55000000000000004">
      <c r="A26901" t="s">
        <v>197</v>
      </c>
      <c r="B26901" t="s">
        <v>2177</v>
      </c>
      <c r="C26901">
        <v>1874</v>
      </c>
      <c r="D26901">
        <v>51838</v>
      </c>
    </row>
    <row r="26902" spans="1:4" x14ac:dyDescent="0.55000000000000004">
      <c r="A26902" t="s">
        <v>197</v>
      </c>
      <c r="B26902" t="s">
        <v>2177</v>
      </c>
      <c r="C26902">
        <v>1875</v>
      </c>
      <c r="D26902">
        <v>59664</v>
      </c>
    </row>
    <row r="26903" spans="1:4" x14ac:dyDescent="0.55000000000000004">
      <c r="A26903" t="s">
        <v>197</v>
      </c>
      <c r="B26903" t="s">
        <v>2177</v>
      </c>
      <c r="C26903">
        <v>1876</v>
      </c>
      <c r="D26903">
        <v>74076</v>
      </c>
    </row>
    <row r="26904" spans="1:4" x14ac:dyDescent="0.55000000000000004">
      <c r="A26904" t="s">
        <v>197</v>
      </c>
      <c r="B26904" t="s">
        <v>2177</v>
      </c>
      <c r="C26904">
        <v>1877</v>
      </c>
      <c r="D26904">
        <v>75598</v>
      </c>
    </row>
    <row r="26905" spans="1:4" x14ac:dyDescent="0.55000000000000004">
      <c r="A26905" t="s">
        <v>197</v>
      </c>
      <c r="B26905" t="s">
        <v>2177</v>
      </c>
      <c r="C26905">
        <v>1878</v>
      </c>
      <c r="D26905">
        <v>98799</v>
      </c>
    </row>
    <row r="26906" spans="1:4" x14ac:dyDescent="0.55000000000000004">
      <c r="A26906" t="s">
        <v>197</v>
      </c>
      <c r="B26906" t="s">
        <v>2177</v>
      </c>
      <c r="C26906">
        <v>1879</v>
      </c>
      <c r="D26906">
        <v>101377</v>
      </c>
    </row>
    <row r="26907" spans="1:4" x14ac:dyDescent="0.55000000000000004">
      <c r="A26907" t="s">
        <v>197</v>
      </c>
      <c r="B26907" t="s">
        <v>2177</v>
      </c>
      <c r="C26907">
        <v>1880</v>
      </c>
      <c r="D26907">
        <v>118925</v>
      </c>
    </row>
    <row r="26908" spans="1:4" x14ac:dyDescent="0.55000000000000004">
      <c r="A26908" t="s">
        <v>197</v>
      </c>
      <c r="B26908" t="s">
        <v>2177</v>
      </c>
      <c r="C26908">
        <v>1881</v>
      </c>
      <c r="D26908">
        <v>125260.99</v>
      </c>
    </row>
    <row r="26909" spans="1:4" x14ac:dyDescent="0.55000000000000004">
      <c r="A26909" t="s">
        <v>197</v>
      </c>
      <c r="B26909" t="s">
        <v>2177</v>
      </c>
      <c r="C26909">
        <v>1882</v>
      </c>
      <c r="D26909">
        <v>131939</v>
      </c>
    </row>
    <row r="26910" spans="1:4" x14ac:dyDescent="0.55000000000000004">
      <c r="A26910" t="s">
        <v>197</v>
      </c>
      <c r="B26910" t="s">
        <v>2177</v>
      </c>
      <c r="C26910">
        <v>1883</v>
      </c>
      <c r="D26910">
        <v>150171</v>
      </c>
    </row>
    <row r="26911" spans="1:4" x14ac:dyDescent="0.55000000000000004">
      <c r="A26911" t="s">
        <v>197</v>
      </c>
      <c r="B26911" t="s">
        <v>2177</v>
      </c>
      <c r="C26911">
        <v>1884</v>
      </c>
      <c r="D26911">
        <v>152469</v>
      </c>
    </row>
    <row r="26912" spans="1:4" x14ac:dyDescent="0.55000000000000004">
      <c r="A26912" t="s">
        <v>197</v>
      </c>
      <c r="B26912" t="s">
        <v>2177</v>
      </c>
      <c r="C26912">
        <v>1885</v>
      </c>
      <c r="D26912">
        <v>166073</v>
      </c>
    </row>
    <row r="26913" spans="1:4" x14ac:dyDescent="0.55000000000000004">
      <c r="A26913" t="s">
        <v>197</v>
      </c>
      <c r="B26913" t="s">
        <v>2177</v>
      </c>
      <c r="C26913">
        <v>1886</v>
      </c>
      <c r="D26913">
        <v>170328</v>
      </c>
    </row>
    <row r="26914" spans="1:4" x14ac:dyDescent="0.55000000000000004">
      <c r="A26914" t="s">
        <v>197</v>
      </c>
      <c r="B26914" t="s">
        <v>2177</v>
      </c>
      <c r="C26914">
        <v>1887</v>
      </c>
      <c r="D26914">
        <v>180236</v>
      </c>
    </row>
    <row r="26915" spans="1:4" x14ac:dyDescent="0.55000000000000004">
      <c r="A26915" t="s">
        <v>197</v>
      </c>
      <c r="B26915" t="s">
        <v>2177</v>
      </c>
      <c r="C26915">
        <v>1888</v>
      </c>
      <c r="D26915">
        <v>188001</v>
      </c>
    </row>
    <row r="26916" spans="1:4" x14ac:dyDescent="0.55000000000000004">
      <c r="A26916" t="s">
        <v>197</v>
      </c>
      <c r="B26916" t="s">
        <v>2177</v>
      </c>
      <c r="C26916">
        <v>1889</v>
      </c>
      <c r="D26916">
        <v>203033</v>
      </c>
    </row>
    <row r="26917" spans="1:4" x14ac:dyDescent="0.55000000000000004">
      <c r="A26917" t="s">
        <v>197</v>
      </c>
      <c r="B26917" t="s">
        <v>2177</v>
      </c>
      <c r="C26917">
        <v>1890</v>
      </c>
      <c r="D26917">
        <v>229930</v>
      </c>
    </row>
    <row r="26918" spans="1:4" x14ac:dyDescent="0.55000000000000004">
      <c r="A26918" t="s">
        <v>197</v>
      </c>
      <c r="B26918" t="s">
        <v>2177</v>
      </c>
      <c r="C26918">
        <v>1891</v>
      </c>
      <c r="D26918">
        <v>253163.02</v>
      </c>
    </row>
    <row r="26919" spans="1:4" x14ac:dyDescent="0.55000000000000004">
      <c r="A26919" t="s">
        <v>197</v>
      </c>
      <c r="B26919" t="s">
        <v>2177</v>
      </c>
      <c r="C26919">
        <v>1892</v>
      </c>
      <c r="D26919">
        <v>267978</v>
      </c>
    </row>
    <row r="26920" spans="1:4" x14ac:dyDescent="0.55000000000000004">
      <c r="A26920" t="s">
        <v>197</v>
      </c>
      <c r="B26920" t="s">
        <v>2177</v>
      </c>
      <c r="C26920">
        <v>1893</v>
      </c>
      <c r="D26920">
        <v>314100</v>
      </c>
    </row>
    <row r="26921" spans="1:4" x14ac:dyDescent="0.55000000000000004">
      <c r="A26921" t="s">
        <v>197</v>
      </c>
      <c r="B26921" t="s">
        <v>2177</v>
      </c>
      <c r="C26921">
        <v>1894</v>
      </c>
      <c r="D26921">
        <v>319908</v>
      </c>
    </row>
    <row r="26922" spans="1:4" x14ac:dyDescent="0.55000000000000004">
      <c r="A26922" t="s">
        <v>197</v>
      </c>
      <c r="B26922" t="s">
        <v>2177</v>
      </c>
      <c r="C26922">
        <v>1895</v>
      </c>
      <c r="D26922">
        <v>367584</v>
      </c>
    </row>
    <row r="26923" spans="1:4" x14ac:dyDescent="0.55000000000000004">
      <c r="A26923" t="s">
        <v>197</v>
      </c>
      <c r="B26923" t="s">
        <v>2177</v>
      </c>
      <c r="C26923">
        <v>1896</v>
      </c>
      <c r="D26923">
        <v>374200</v>
      </c>
    </row>
    <row r="26924" spans="1:4" x14ac:dyDescent="0.55000000000000004">
      <c r="A26924" t="s">
        <v>197</v>
      </c>
      <c r="B26924" t="s">
        <v>2177</v>
      </c>
      <c r="C26924">
        <v>1897</v>
      </c>
      <c r="D26924">
        <v>432653</v>
      </c>
    </row>
    <row r="26925" spans="1:4" x14ac:dyDescent="0.55000000000000004">
      <c r="A26925" t="s">
        <v>197</v>
      </c>
      <c r="B26925" t="s">
        <v>2177</v>
      </c>
      <c r="C26925">
        <v>1898</v>
      </c>
      <c r="D26925">
        <v>485236</v>
      </c>
    </row>
    <row r="26926" spans="1:4" x14ac:dyDescent="0.55000000000000004">
      <c r="A26926" t="s">
        <v>197</v>
      </c>
      <c r="B26926" t="s">
        <v>2177</v>
      </c>
      <c r="C26926">
        <v>1899</v>
      </c>
      <c r="D26926">
        <v>562915</v>
      </c>
    </row>
    <row r="26927" spans="1:4" x14ac:dyDescent="0.55000000000000004">
      <c r="A26927" t="s">
        <v>197</v>
      </c>
      <c r="B26927" t="s">
        <v>2177</v>
      </c>
      <c r="C26927">
        <v>1900</v>
      </c>
      <c r="D26927">
        <v>637674</v>
      </c>
    </row>
    <row r="26928" spans="1:4" x14ac:dyDescent="0.55000000000000004">
      <c r="A26928" t="s">
        <v>197</v>
      </c>
      <c r="B26928" t="s">
        <v>2177</v>
      </c>
      <c r="C26928">
        <v>1901</v>
      </c>
      <c r="D26928">
        <v>654663</v>
      </c>
    </row>
    <row r="26929" spans="1:4" x14ac:dyDescent="0.55000000000000004">
      <c r="A26929" t="s">
        <v>197</v>
      </c>
      <c r="B26929" t="s">
        <v>2177</v>
      </c>
      <c r="C26929">
        <v>1902</v>
      </c>
      <c r="D26929">
        <v>632301</v>
      </c>
    </row>
    <row r="26930" spans="1:4" x14ac:dyDescent="0.55000000000000004">
      <c r="A26930" t="s">
        <v>197</v>
      </c>
      <c r="B26930" t="s">
        <v>2177</v>
      </c>
      <c r="C26930">
        <v>1903</v>
      </c>
      <c r="D26930">
        <v>618510</v>
      </c>
    </row>
    <row r="26931" spans="1:4" x14ac:dyDescent="0.55000000000000004">
      <c r="A26931" t="s">
        <v>197</v>
      </c>
      <c r="B26931" t="s">
        <v>2177</v>
      </c>
      <c r="C26931">
        <v>1904</v>
      </c>
      <c r="D26931">
        <v>688145</v>
      </c>
    </row>
    <row r="26932" spans="1:4" x14ac:dyDescent="0.55000000000000004">
      <c r="A26932" t="s">
        <v>197</v>
      </c>
      <c r="B26932" t="s">
        <v>2177</v>
      </c>
      <c r="C26932">
        <v>1905</v>
      </c>
      <c r="D26932">
        <v>614255</v>
      </c>
    </row>
    <row r="26933" spans="1:4" x14ac:dyDescent="0.55000000000000004">
      <c r="A26933" t="s">
        <v>197</v>
      </c>
      <c r="B26933" t="s">
        <v>2177</v>
      </c>
      <c r="C26933">
        <v>1906</v>
      </c>
      <c r="D26933">
        <v>700631</v>
      </c>
    </row>
    <row r="26934" spans="1:4" x14ac:dyDescent="0.55000000000000004">
      <c r="A26934" t="s">
        <v>197</v>
      </c>
      <c r="B26934" t="s">
        <v>2177</v>
      </c>
      <c r="C26934">
        <v>1907</v>
      </c>
      <c r="D26934">
        <v>784770</v>
      </c>
    </row>
    <row r="26935" spans="1:4" x14ac:dyDescent="0.55000000000000004">
      <c r="A26935" t="s">
        <v>197</v>
      </c>
      <c r="B26935" t="s">
        <v>2177</v>
      </c>
      <c r="C26935">
        <v>1908</v>
      </c>
      <c r="D26935">
        <v>789584</v>
      </c>
    </row>
    <row r="26936" spans="1:4" x14ac:dyDescent="0.55000000000000004">
      <c r="A26936" t="s">
        <v>197</v>
      </c>
      <c r="B26936" t="s">
        <v>2177</v>
      </c>
      <c r="C26936">
        <v>1909</v>
      </c>
      <c r="D26936">
        <v>833501</v>
      </c>
    </row>
    <row r="26937" spans="1:4" x14ac:dyDescent="0.55000000000000004">
      <c r="A26937" t="s">
        <v>197</v>
      </c>
      <c r="B26937" t="s">
        <v>2177</v>
      </c>
      <c r="C26937">
        <v>1910</v>
      </c>
      <c r="D26937">
        <v>817413</v>
      </c>
    </row>
    <row r="26938" spans="1:4" x14ac:dyDescent="0.55000000000000004">
      <c r="A26938" t="s">
        <v>197</v>
      </c>
      <c r="B26938" t="s">
        <v>2177</v>
      </c>
      <c r="C26938">
        <v>1911</v>
      </c>
      <c r="D26938">
        <v>847478</v>
      </c>
    </row>
    <row r="26939" spans="1:4" x14ac:dyDescent="0.55000000000000004">
      <c r="A26939" t="s">
        <v>197</v>
      </c>
      <c r="B26939" t="s">
        <v>2177</v>
      </c>
      <c r="C26939">
        <v>1912</v>
      </c>
      <c r="D26939">
        <v>960005</v>
      </c>
    </row>
    <row r="26940" spans="1:4" x14ac:dyDescent="0.55000000000000004">
      <c r="A26940" t="s">
        <v>197</v>
      </c>
      <c r="B26940" t="s">
        <v>2177</v>
      </c>
      <c r="C26940">
        <v>1913</v>
      </c>
      <c r="D26940">
        <v>1042871</v>
      </c>
    </row>
    <row r="26941" spans="1:4" x14ac:dyDescent="0.55000000000000004">
      <c r="A26941" t="s">
        <v>197</v>
      </c>
      <c r="B26941" t="s">
        <v>2177</v>
      </c>
      <c r="C26941">
        <v>1914</v>
      </c>
      <c r="D26941">
        <v>941214</v>
      </c>
    </row>
    <row r="26942" spans="1:4" x14ac:dyDescent="0.55000000000000004">
      <c r="A26942" t="s">
        <v>197</v>
      </c>
      <c r="B26942" t="s">
        <v>2177</v>
      </c>
      <c r="C26942">
        <v>1915</v>
      </c>
      <c r="D26942">
        <v>863908</v>
      </c>
    </row>
    <row r="26943" spans="1:4" x14ac:dyDescent="0.55000000000000004">
      <c r="A26943" t="s">
        <v>197</v>
      </c>
      <c r="B26943" t="s">
        <v>2177</v>
      </c>
      <c r="C26943">
        <v>1916</v>
      </c>
      <c r="D26943">
        <v>920777</v>
      </c>
    </row>
    <row r="26944" spans="1:4" x14ac:dyDescent="0.55000000000000004">
      <c r="A26944" t="s">
        <v>197</v>
      </c>
      <c r="B26944" t="s">
        <v>2177</v>
      </c>
      <c r="C26944">
        <v>1917</v>
      </c>
      <c r="D26944">
        <v>847416</v>
      </c>
    </row>
    <row r="26945" spans="1:4" x14ac:dyDescent="0.55000000000000004">
      <c r="A26945" t="s">
        <v>197</v>
      </c>
      <c r="B26945" t="s">
        <v>2177</v>
      </c>
      <c r="C26945">
        <v>1918</v>
      </c>
      <c r="D26945">
        <v>337954</v>
      </c>
    </row>
    <row r="26946" spans="1:4" x14ac:dyDescent="0.55000000000000004">
      <c r="A26946" t="s">
        <v>197</v>
      </c>
      <c r="B26946" t="s">
        <v>2177</v>
      </c>
      <c r="C26946">
        <v>1919</v>
      </c>
      <c r="D26946">
        <v>288663</v>
      </c>
    </row>
    <row r="26947" spans="1:4" x14ac:dyDescent="0.55000000000000004">
      <c r="A26947" t="s">
        <v>197</v>
      </c>
      <c r="B26947" t="s">
        <v>2177</v>
      </c>
      <c r="C26947">
        <v>1920</v>
      </c>
      <c r="D26947">
        <v>263226</v>
      </c>
    </row>
    <row r="26948" spans="1:4" x14ac:dyDescent="0.55000000000000004">
      <c r="A26948" t="s">
        <v>197</v>
      </c>
      <c r="B26948" t="s">
        <v>2177</v>
      </c>
      <c r="C26948">
        <v>1921</v>
      </c>
      <c r="D26948">
        <v>285464</v>
      </c>
    </row>
    <row r="26949" spans="1:4" x14ac:dyDescent="0.55000000000000004">
      <c r="A26949" t="s">
        <v>197</v>
      </c>
      <c r="B26949" t="s">
        <v>2177</v>
      </c>
      <c r="C26949">
        <v>1922</v>
      </c>
      <c r="D26949">
        <v>348141</v>
      </c>
    </row>
    <row r="26950" spans="1:4" x14ac:dyDescent="0.55000000000000004">
      <c r="A26950" t="s">
        <v>197</v>
      </c>
      <c r="B26950" t="s">
        <v>2177</v>
      </c>
      <c r="C26950">
        <v>1923</v>
      </c>
      <c r="D26950">
        <v>384573</v>
      </c>
    </row>
    <row r="26951" spans="1:4" x14ac:dyDescent="0.55000000000000004">
      <c r="A26951" t="s">
        <v>197</v>
      </c>
      <c r="B26951" t="s">
        <v>2177</v>
      </c>
      <c r="C26951">
        <v>1924</v>
      </c>
      <c r="D26951">
        <v>458183</v>
      </c>
    </row>
    <row r="26952" spans="1:4" x14ac:dyDescent="0.55000000000000004">
      <c r="A26952" t="s">
        <v>197</v>
      </c>
      <c r="B26952" t="s">
        <v>2177</v>
      </c>
      <c r="C26952">
        <v>1925</v>
      </c>
      <c r="D26952">
        <v>452220</v>
      </c>
    </row>
    <row r="26953" spans="1:4" x14ac:dyDescent="0.55000000000000004">
      <c r="A26953" t="s">
        <v>197</v>
      </c>
      <c r="B26953" t="s">
        <v>2177</v>
      </c>
      <c r="C26953">
        <v>1926</v>
      </c>
      <c r="D26953">
        <v>655222</v>
      </c>
    </row>
    <row r="26954" spans="1:4" x14ac:dyDescent="0.55000000000000004">
      <c r="A26954" t="s">
        <v>197</v>
      </c>
      <c r="B26954" t="s">
        <v>2177</v>
      </c>
      <c r="C26954">
        <v>1927</v>
      </c>
      <c r="D26954">
        <v>814617</v>
      </c>
    </row>
    <row r="26955" spans="1:4" x14ac:dyDescent="0.55000000000000004">
      <c r="A26955" t="s">
        <v>197</v>
      </c>
      <c r="B26955" t="s">
        <v>2177</v>
      </c>
      <c r="C26955">
        <v>1928</v>
      </c>
      <c r="D26955">
        <v>891358</v>
      </c>
    </row>
    <row r="26956" spans="1:4" x14ac:dyDescent="0.55000000000000004">
      <c r="A26956" t="s">
        <v>197</v>
      </c>
      <c r="B26956" t="s">
        <v>2177</v>
      </c>
      <c r="C26956">
        <v>1929</v>
      </c>
      <c r="D26956">
        <v>960363</v>
      </c>
    </row>
    <row r="26957" spans="1:4" x14ac:dyDescent="0.55000000000000004">
      <c r="A26957" t="s">
        <v>197</v>
      </c>
      <c r="B26957" t="s">
        <v>2177</v>
      </c>
      <c r="C26957">
        <v>1930</v>
      </c>
      <c r="D26957">
        <v>1313118</v>
      </c>
    </row>
    <row r="26958" spans="1:4" x14ac:dyDescent="0.55000000000000004">
      <c r="A26958" t="s">
        <v>197</v>
      </c>
      <c r="B26958" t="s">
        <v>2177</v>
      </c>
      <c r="C26958">
        <v>1931</v>
      </c>
      <c r="D26958">
        <v>1579315</v>
      </c>
    </row>
    <row r="26959" spans="1:4" x14ac:dyDescent="0.55000000000000004">
      <c r="A26959" t="s">
        <v>197</v>
      </c>
      <c r="B26959" t="s">
        <v>2177</v>
      </c>
      <c r="C26959">
        <v>1932</v>
      </c>
      <c r="D26959">
        <v>1776170</v>
      </c>
    </row>
    <row r="26960" spans="1:4" x14ac:dyDescent="0.55000000000000004">
      <c r="A26960" t="s">
        <v>197</v>
      </c>
      <c r="B26960" t="s">
        <v>2177</v>
      </c>
      <c r="C26960">
        <v>1933</v>
      </c>
      <c r="D26960">
        <v>1988627</v>
      </c>
    </row>
    <row r="26961" spans="1:4" x14ac:dyDescent="0.55000000000000004">
      <c r="A26961" t="s">
        <v>197</v>
      </c>
      <c r="B26961" t="s">
        <v>2177</v>
      </c>
      <c r="C26961">
        <v>1934</v>
      </c>
      <c r="D26961">
        <v>2402329</v>
      </c>
    </row>
    <row r="26962" spans="1:4" x14ac:dyDescent="0.55000000000000004">
      <c r="A26962" t="s">
        <v>197</v>
      </c>
      <c r="B26962" t="s">
        <v>2177</v>
      </c>
      <c r="C26962">
        <v>1935</v>
      </c>
      <c r="D26962">
        <v>2713851</v>
      </c>
    </row>
    <row r="26963" spans="1:4" x14ac:dyDescent="0.55000000000000004">
      <c r="A26963" t="s">
        <v>197</v>
      </c>
      <c r="B26963" t="s">
        <v>2177</v>
      </c>
      <c r="C26963">
        <v>1936</v>
      </c>
      <c r="D26963">
        <v>3104886</v>
      </c>
    </row>
    <row r="26964" spans="1:4" x14ac:dyDescent="0.55000000000000004">
      <c r="A26964" t="s">
        <v>197</v>
      </c>
      <c r="B26964" t="s">
        <v>2177</v>
      </c>
      <c r="C26964">
        <v>1937</v>
      </c>
      <c r="D26964">
        <v>3179617</v>
      </c>
    </row>
    <row r="26965" spans="1:4" x14ac:dyDescent="0.55000000000000004">
      <c r="A26965" t="s">
        <v>197</v>
      </c>
      <c r="B26965" t="s">
        <v>2177</v>
      </c>
      <c r="C26965">
        <v>1938</v>
      </c>
      <c r="D26965">
        <v>3356447</v>
      </c>
    </row>
    <row r="26966" spans="1:4" x14ac:dyDescent="0.55000000000000004">
      <c r="A26966" t="s">
        <v>197</v>
      </c>
      <c r="B26966" t="s">
        <v>2177</v>
      </c>
      <c r="C26966">
        <v>1939</v>
      </c>
      <c r="D26966">
        <v>3397786</v>
      </c>
    </row>
    <row r="26967" spans="1:4" x14ac:dyDescent="0.55000000000000004">
      <c r="A26967" t="s">
        <v>197</v>
      </c>
      <c r="B26967" t="s">
        <v>2177</v>
      </c>
      <c r="C26967">
        <v>1940</v>
      </c>
      <c r="D26967">
        <v>4073470</v>
      </c>
    </row>
    <row r="26968" spans="1:4" x14ac:dyDescent="0.55000000000000004">
      <c r="A26968" t="s">
        <v>197</v>
      </c>
      <c r="B26968" t="s">
        <v>2177</v>
      </c>
      <c r="C26968">
        <v>1941</v>
      </c>
      <c r="D26968">
        <v>3577923</v>
      </c>
    </row>
    <row r="26969" spans="1:4" x14ac:dyDescent="0.55000000000000004">
      <c r="A26969" t="s">
        <v>197</v>
      </c>
      <c r="B26969" t="s">
        <v>2177</v>
      </c>
      <c r="C26969">
        <v>1942</v>
      </c>
      <c r="D26969">
        <v>1968493</v>
      </c>
    </row>
    <row r="26970" spans="1:4" x14ac:dyDescent="0.55000000000000004">
      <c r="A26970" t="s">
        <v>197</v>
      </c>
      <c r="B26970" t="s">
        <v>2177</v>
      </c>
      <c r="C26970">
        <v>1943</v>
      </c>
      <c r="D26970">
        <v>2054434</v>
      </c>
    </row>
    <row r="26971" spans="1:4" x14ac:dyDescent="0.55000000000000004">
      <c r="A26971" t="s">
        <v>197</v>
      </c>
      <c r="B26971" t="s">
        <v>2177</v>
      </c>
      <c r="C26971">
        <v>1944</v>
      </c>
      <c r="D26971">
        <v>2979311</v>
      </c>
    </row>
    <row r="26972" spans="1:4" x14ac:dyDescent="0.55000000000000004">
      <c r="A26972" t="s">
        <v>197</v>
      </c>
      <c r="B26972" t="s">
        <v>2177</v>
      </c>
      <c r="C26972">
        <v>1945</v>
      </c>
      <c r="D26972">
        <v>3136200</v>
      </c>
    </row>
    <row r="26973" spans="1:4" x14ac:dyDescent="0.55000000000000004">
      <c r="A26973" t="s">
        <v>197</v>
      </c>
      <c r="B26973" t="s">
        <v>2177</v>
      </c>
      <c r="C26973">
        <v>1946</v>
      </c>
      <c r="D26973">
        <v>3511815</v>
      </c>
    </row>
    <row r="26974" spans="1:4" x14ac:dyDescent="0.55000000000000004">
      <c r="A26974" t="s">
        <v>197</v>
      </c>
      <c r="B26974" t="s">
        <v>2177</v>
      </c>
      <c r="C26974">
        <v>1947</v>
      </c>
      <c r="D26974">
        <v>4222567</v>
      </c>
    </row>
    <row r="26975" spans="1:4" x14ac:dyDescent="0.55000000000000004">
      <c r="A26975" t="s">
        <v>197</v>
      </c>
      <c r="B26975" t="s">
        <v>2177</v>
      </c>
      <c r="C26975">
        <v>1948</v>
      </c>
      <c r="D26975">
        <v>4482261</v>
      </c>
    </row>
    <row r="26976" spans="1:4" x14ac:dyDescent="0.55000000000000004">
      <c r="A26976" t="s">
        <v>197</v>
      </c>
      <c r="B26976" t="s">
        <v>2177</v>
      </c>
      <c r="C26976">
        <v>1949</v>
      </c>
      <c r="D26976">
        <v>5091985</v>
      </c>
    </row>
    <row r="26977" spans="1:4" x14ac:dyDescent="0.55000000000000004">
      <c r="A26977" t="s">
        <v>197</v>
      </c>
      <c r="B26977" t="s">
        <v>2177</v>
      </c>
      <c r="C26977">
        <v>1950</v>
      </c>
      <c r="D26977">
        <v>5664063</v>
      </c>
    </row>
    <row r="26978" spans="1:4" x14ac:dyDescent="0.55000000000000004">
      <c r="A26978" t="s">
        <v>197</v>
      </c>
      <c r="B26978" t="s">
        <v>2177</v>
      </c>
      <c r="C26978">
        <v>1951</v>
      </c>
      <c r="D26978">
        <v>6129828</v>
      </c>
    </row>
    <row r="26979" spans="1:4" x14ac:dyDescent="0.55000000000000004">
      <c r="A26979" t="s">
        <v>197</v>
      </c>
      <c r="B26979" t="s">
        <v>2177</v>
      </c>
      <c r="C26979">
        <v>1952</v>
      </c>
      <c r="D26979">
        <v>6562785</v>
      </c>
    </row>
    <row r="26980" spans="1:4" x14ac:dyDescent="0.55000000000000004">
      <c r="A26980" t="s">
        <v>197</v>
      </c>
      <c r="B26980" t="s">
        <v>2177</v>
      </c>
      <c r="C26980">
        <v>1953</v>
      </c>
      <c r="D26980">
        <v>6940816</v>
      </c>
    </row>
    <row r="26981" spans="1:4" x14ac:dyDescent="0.55000000000000004">
      <c r="A26981" t="s">
        <v>197</v>
      </c>
      <c r="B26981" t="s">
        <v>2177</v>
      </c>
      <c r="C26981">
        <v>1954</v>
      </c>
      <c r="D26981">
        <v>7571410</v>
      </c>
    </row>
    <row r="26982" spans="1:4" x14ac:dyDescent="0.55000000000000004">
      <c r="A26982" t="s">
        <v>197</v>
      </c>
      <c r="B26982" t="s">
        <v>2177</v>
      </c>
      <c r="C26982">
        <v>1955</v>
      </c>
      <c r="D26982">
        <v>8584755</v>
      </c>
    </row>
    <row r="26983" spans="1:4" x14ac:dyDescent="0.55000000000000004">
      <c r="A26983" t="s">
        <v>197</v>
      </c>
      <c r="B26983" t="s">
        <v>2177</v>
      </c>
      <c r="C26983">
        <v>1956</v>
      </c>
      <c r="D26983">
        <v>9427187</v>
      </c>
    </row>
    <row r="26984" spans="1:4" x14ac:dyDescent="0.55000000000000004">
      <c r="A26984" t="s">
        <v>197</v>
      </c>
      <c r="B26984" t="s">
        <v>2177</v>
      </c>
      <c r="C26984">
        <v>1957</v>
      </c>
      <c r="D26984">
        <v>10324293</v>
      </c>
    </row>
    <row r="26985" spans="1:4" x14ac:dyDescent="0.55000000000000004">
      <c r="A26985" t="s">
        <v>197</v>
      </c>
      <c r="B26985" t="s">
        <v>2177</v>
      </c>
      <c r="C26985">
        <v>1958</v>
      </c>
      <c r="D26985">
        <v>11032326</v>
      </c>
    </row>
    <row r="26986" spans="1:4" x14ac:dyDescent="0.55000000000000004">
      <c r="A26986" t="s">
        <v>197</v>
      </c>
      <c r="B26986" t="s">
        <v>2177</v>
      </c>
      <c r="C26986">
        <v>1959</v>
      </c>
      <c r="D26986">
        <v>11602045</v>
      </c>
    </row>
    <row r="26987" spans="1:4" x14ac:dyDescent="0.55000000000000004">
      <c r="A26987" t="s">
        <v>197</v>
      </c>
      <c r="B26987" t="s">
        <v>2177</v>
      </c>
      <c r="C26987">
        <v>1960</v>
      </c>
      <c r="D26987">
        <v>12085906</v>
      </c>
    </row>
    <row r="26988" spans="1:4" x14ac:dyDescent="0.55000000000000004">
      <c r="A26988" t="s">
        <v>197</v>
      </c>
      <c r="B26988" t="s">
        <v>2177</v>
      </c>
      <c r="C26988">
        <v>1961</v>
      </c>
      <c r="D26988">
        <v>12484597</v>
      </c>
    </row>
    <row r="26989" spans="1:4" x14ac:dyDescent="0.55000000000000004">
      <c r="A26989" t="s">
        <v>197</v>
      </c>
      <c r="B26989" t="s">
        <v>2177</v>
      </c>
      <c r="C26989">
        <v>1962</v>
      </c>
      <c r="D26989">
        <v>13127888</v>
      </c>
    </row>
    <row r="26990" spans="1:4" x14ac:dyDescent="0.55000000000000004">
      <c r="A26990" t="s">
        <v>197</v>
      </c>
      <c r="B26990" t="s">
        <v>2177</v>
      </c>
      <c r="C26990">
        <v>1963</v>
      </c>
      <c r="D26990">
        <v>14102395</v>
      </c>
    </row>
    <row r="26991" spans="1:4" x14ac:dyDescent="0.55000000000000004">
      <c r="A26991" t="s">
        <v>197</v>
      </c>
      <c r="B26991" t="s">
        <v>2177</v>
      </c>
      <c r="C26991">
        <v>1964</v>
      </c>
      <c r="D26991">
        <v>15019000</v>
      </c>
    </row>
    <row r="26992" spans="1:4" x14ac:dyDescent="0.55000000000000004">
      <c r="A26992" t="s">
        <v>197</v>
      </c>
      <c r="B26992" t="s">
        <v>2177</v>
      </c>
      <c r="C26992">
        <v>1965</v>
      </c>
      <c r="D26992">
        <v>15942327</v>
      </c>
    </row>
    <row r="26993" spans="1:4" x14ac:dyDescent="0.55000000000000004">
      <c r="A26993" t="s">
        <v>197</v>
      </c>
      <c r="B26993" t="s">
        <v>2177</v>
      </c>
      <c r="C26993">
        <v>1966</v>
      </c>
      <c r="D26993">
        <v>16843626</v>
      </c>
    </row>
    <row r="26994" spans="1:4" x14ac:dyDescent="0.55000000000000004">
      <c r="A26994" t="s">
        <v>197</v>
      </c>
      <c r="B26994" t="s">
        <v>2177</v>
      </c>
      <c r="C26994">
        <v>1967</v>
      </c>
      <c r="D26994">
        <v>17632662</v>
      </c>
    </row>
    <row r="26995" spans="1:4" x14ac:dyDescent="0.55000000000000004">
      <c r="A26995" t="s">
        <v>197</v>
      </c>
      <c r="B26995" t="s">
        <v>2177</v>
      </c>
      <c r="C26995">
        <v>1968</v>
      </c>
      <c r="D26995">
        <v>18149118</v>
      </c>
    </row>
    <row r="26996" spans="1:4" x14ac:dyDescent="0.55000000000000004">
      <c r="A26996" t="s">
        <v>197</v>
      </c>
      <c r="B26996" t="s">
        <v>2177</v>
      </c>
      <c r="C26996">
        <v>1969</v>
      </c>
      <c r="D26996">
        <v>18916528</v>
      </c>
    </row>
    <row r="26997" spans="1:4" x14ac:dyDescent="0.55000000000000004">
      <c r="A26997" t="s">
        <v>197</v>
      </c>
      <c r="B26997" t="s">
        <v>2177</v>
      </c>
      <c r="C26997">
        <v>1970</v>
      </c>
      <c r="D26997">
        <v>19883938</v>
      </c>
    </row>
    <row r="26998" spans="1:4" x14ac:dyDescent="0.55000000000000004">
      <c r="A26998" t="s">
        <v>197</v>
      </c>
      <c r="B26998" t="s">
        <v>2177</v>
      </c>
      <c r="C26998">
        <v>1971</v>
      </c>
      <c r="D26998">
        <v>21129266</v>
      </c>
    </row>
    <row r="26999" spans="1:4" x14ac:dyDescent="0.55000000000000004">
      <c r="A26999" t="s">
        <v>197</v>
      </c>
      <c r="B26999" t="s">
        <v>2177</v>
      </c>
      <c r="C26999">
        <v>1972</v>
      </c>
      <c r="D26999">
        <v>22248468</v>
      </c>
    </row>
    <row r="27000" spans="1:4" x14ac:dyDescent="0.55000000000000004">
      <c r="A27000" t="s">
        <v>197</v>
      </c>
      <c r="B27000" t="s">
        <v>2177</v>
      </c>
      <c r="C27000">
        <v>1973</v>
      </c>
      <c r="D27000">
        <v>23209826</v>
      </c>
    </row>
    <row r="27001" spans="1:4" x14ac:dyDescent="0.55000000000000004">
      <c r="A27001" t="s">
        <v>197</v>
      </c>
      <c r="B27001" t="s">
        <v>2177</v>
      </c>
      <c r="C27001">
        <v>1974</v>
      </c>
      <c r="D27001">
        <v>24117380</v>
      </c>
    </row>
    <row r="27002" spans="1:4" x14ac:dyDescent="0.55000000000000004">
      <c r="A27002" t="s">
        <v>197</v>
      </c>
      <c r="B27002" t="s">
        <v>2177</v>
      </c>
      <c r="C27002">
        <v>1975</v>
      </c>
      <c r="D27002">
        <v>25369430</v>
      </c>
    </row>
    <row r="27003" spans="1:4" x14ac:dyDescent="0.55000000000000004">
      <c r="A27003" t="s">
        <v>197</v>
      </c>
      <c r="B27003" t="s">
        <v>2177</v>
      </c>
      <c r="C27003">
        <v>1976</v>
      </c>
      <c r="D27003">
        <v>26343134</v>
      </c>
    </row>
    <row r="27004" spans="1:4" x14ac:dyDescent="0.55000000000000004">
      <c r="A27004" t="s">
        <v>197</v>
      </c>
      <c r="B27004" t="s">
        <v>2177</v>
      </c>
      <c r="C27004">
        <v>1977</v>
      </c>
      <c r="D27004">
        <v>27237472</v>
      </c>
    </row>
    <row r="27005" spans="1:4" x14ac:dyDescent="0.55000000000000004">
      <c r="A27005" t="s">
        <v>197</v>
      </c>
      <c r="B27005" t="s">
        <v>2177</v>
      </c>
      <c r="C27005">
        <v>1978</v>
      </c>
      <c r="D27005">
        <v>28178876</v>
      </c>
    </row>
    <row r="27006" spans="1:4" x14ac:dyDescent="0.55000000000000004">
      <c r="A27006" t="s">
        <v>197</v>
      </c>
      <c r="B27006" t="s">
        <v>2177</v>
      </c>
      <c r="C27006">
        <v>1979</v>
      </c>
      <c r="D27006">
        <v>28407752</v>
      </c>
    </row>
    <row r="27007" spans="1:4" x14ac:dyDescent="0.55000000000000004">
      <c r="A27007" t="s">
        <v>197</v>
      </c>
      <c r="B27007" t="s">
        <v>2177</v>
      </c>
      <c r="C27007">
        <v>1980</v>
      </c>
      <c r="D27007">
        <v>29510400</v>
      </c>
    </row>
    <row r="27008" spans="1:4" x14ac:dyDescent="0.55000000000000004">
      <c r="A27008" t="s">
        <v>197</v>
      </c>
      <c r="B27008" t="s">
        <v>2177</v>
      </c>
      <c r="C27008">
        <v>1981</v>
      </c>
      <c r="D27008">
        <v>28975788</v>
      </c>
    </row>
    <row r="27009" spans="1:4" x14ac:dyDescent="0.55000000000000004">
      <c r="A27009" t="s">
        <v>197</v>
      </c>
      <c r="B27009" t="s">
        <v>2177</v>
      </c>
      <c r="C27009">
        <v>1982</v>
      </c>
      <c r="D27009">
        <v>29521006</v>
      </c>
    </row>
    <row r="27010" spans="1:4" x14ac:dyDescent="0.55000000000000004">
      <c r="A27010" t="s">
        <v>197</v>
      </c>
      <c r="B27010" t="s">
        <v>2177</v>
      </c>
      <c r="C27010">
        <v>1983</v>
      </c>
      <c r="D27010">
        <v>29945186</v>
      </c>
    </row>
    <row r="27011" spans="1:4" x14ac:dyDescent="0.55000000000000004">
      <c r="A27011" t="s">
        <v>197</v>
      </c>
      <c r="B27011" t="s">
        <v>2177</v>
      </c>
      <c r="C27011">
        <v>1984</v>
      </c>
      <c r="D27011">
        <v>30215034</v>
      </c>
    </row>
    <row r="27012" spans="1:4" x14ac:dyDescent="0.55000000000000004">
      <c r="A27012" t="s">
        <v>197</v>
      </c>
      <c r="B27012" t="s">
        <v>2177</v>
      </c>
      <c r="C27012">
        <v>1985</v>
      </c>
      <c r="D27012">
        <v>32564168</v>
      </c>
    </row>
    <row r="27013" spans="1:4" x14ac:dyDescent="0.55000000000000004">
      <c r="A27013" t="s">
        <v>197</v>
      </c>
      <c r="B27013" t="s">
        <v>2177</v>
      </c>
      <c r="C27013">
        <v>1986</v>
      </c>
      <c r="D27013">
        <v>35820760</v>
      </c>
    </row>
    <row r="27014" spans="1:4" x14ac:dyDescent="0.55000000000000004">
      <c r="A27014" t="s">
        <v>197</v>
      </c>
      <c r="B27014" t="s">
        <v>2177</v>
      </c>
      <c r="C27014">
        <v>1987</v>
      </c>
      <c r="D27014">
        <v>36389050</v>
      </c>
    </row>
    <row r="27015" spans="1:4" x14ac:dyDescent="0.55000000000000004">
      <c r="A27015" t="s">
        <v>197</v>
      </c>
      <c r="B27015" t="s">
        <v>2177</v>
      </c>
      <c r="C27015">
        <v>1988</v>
      </c>
      <c r="D27015">
        <v>37200016</v>
      </c>
    </row>
    <row r="27016" spans="1:4" x14ac:dyDescent="0.55000000000000004">
      <c r="A27016" t="s">
        <v>197</v>
      </c>
      <c r="B27016" t="s">
        <v>2177</v>
      </c>
      <c r="C27016">
        <v>1989</v>
      </c>
      <c r="D27016">
        <v>37648692</v>
      </c>
    </row>
    <row r="27017" spans="1:4" x14ac:dyDescent="0.55000000000000004">
      <c r="A27017" t="s">
        <v>197</v>
      </c>
      <c r="B27017" t="s">
        <v>2177</v>
      </c>
      <c r="C27017">
        <v>1990</v>
      </c>
      <c r="D27017">
        <v>33361168</v>
      </c>
    </row>
    <row r="27018" spans="1:4" x14ac:dyDescent="0.55000000000000004">
      <c r="A27018" t="s">
        <v>197</v>
      </c>
      <c r="B27018" t="s">
        <v>2177</v>
      </c>
      <c r="C27018">
        <v>1991</v>
      </c>
      <c r="D27018">
        <v>30439246</v>
      </c>
    </row>
    <row r="27019" spans="1:4" x14ac:dyDescent="0.55000000000000004">
      <c r="A27019" t="s">
        <v>197</v>
      </c>
      <c r="B27019" t="s">
        <v>2177</v>
      </c>
      <c r="C27019">
        <v>1992</v>
      </c>
      <c r="D27019">
        <v>31994180</v>
      </c>
    </row>
    <row r="27020" spans="1:4" x14ac:dyDescent="0.55000000000000004">
      <c r="A27020" t="s">
        <v>197</v>
      </c>
      <c r="B27020" t="s">
        <v>2177</v>
      </c>
      <c r="C27020">
        <v>1993</v>
      </c>
      <c r="D27020">
        <v>27516396</v>
      </c>
    </row>
    <row r="27021" spans="1:4" x14ac:dyDescent="0.55000000000000004">
      <c r="A27021" t="s">
        <v>197</v>
      </c>
      <c r="B27021" t="s">
        <v>2177</v>
      </c>
      <c r="C27021">
        <v>1994</v>
      </c>
      <c r="D27021">
        <v>34216140</v>
      </c>
    </row>
    <row r="27022" spans="1:4" x14ac:dyDescent="0.55000000000000004">
      <c r="A27022" t="s">
        <v>197</v>
      </c>
      <c r="B27022" t="s">
        <v>2177</v>
      </c>
      <c r="C27022">
        <v>1995</v>
      </c>
      <c r="D27022">
        <v>34569176</v>
      </c>
    </row>
    <row r="27023" spans="1:4" x14ac:dyDescent="0.55000000000000004">
      <c r="A27023" t="s">
        <v>197</v>
      </c>
      <c r="B27023" t="s">
        <v>2177</v>
      </c>
      <c r="C27023">
        <v>1996</v>
      </c>
      <c r="D27023">
        <v>31654202</v>
      </c>
    </row>
    <row r="27024" spans="1:4" x14ac:dyDescent="0.55000000000000004">
      <c r="A27024" t="s">
        <v>197</v>
      </c>
      <c r="B27024" t="s">
        <v>2177</v>
      </c>
      <c r="C27024">
        <v>1997</v>
      </c>
      <c r="D27024">
        <v>31196074</v>
      </c>
    </row>
    <row r="27025" spans="1:4" x14ac:dyDescent="0.55000000000000004">
      <c r="A27025" t="s">
        <v>197</v>
      </c>
      <c r="B27025" t="s">
        <v>2177</v>
      </c>
      <c r="C27025">
        <v>1998</v>
      </c>
      <c r="D27025">
        <v>33445510</v>
      </c>
    </row>
    <row r="27026" spans="1:4" x14ac:dyDescent="0.55000000000000004">
      <c r="A27026" t="s">
        <v>197</v>
      </c>
      <c r="B27026" t="s">
        <v>2177</v>
      </c>
      <c r="C27026">
        <v>1999</v>
      </c>
      <c r="D27026">
        <v>39796908</v>
      </c>
    </row>
    <row r="27027" spans="1:4" x14ac:dyDescent="0.55000000000000004">
      <c r="A27027" t="s">
        <v>197</v>
      </c>
      <c r="B27027" t="s">
        <v>2177</v>
      </c>
      <c r="C27027">
        <v>2000</v>
      </c>
      <c r="D27027">
        <v>39361496</v>
      </c>
    </row>
    <row r="27028" spans="1:4" x14ac:dyDescent="0.55000000000000004">
      <c r="A27028" t="s">
        <v>197</v>
      </c>
      <c r="B27028" t="s">
        <v>2177</v>
      </c>
      <c r="C27028">
        <v>2001</v>
      </c>
      <c r="D27028">
        <v>34034184</v>
      </c>
    </row>
    <row r="27029" spans="1:4" x14ac:dyDescent="0.55000000000000004">
      <c r="A27029" t="s">
        <v>197</v>
      </c>
      <c r="B27029" t="s">
        <v>2177</v>
      </c>
      <c r="C27029">
        <v>2002</v>
      </c>
      <c r="D27029">
        <v>30130800</v>
      </c>
    </row>
    <row r="27030" spans="1:4" x14ac:dyDescent="0.55000000000000004">
      <c r="A27030" t="s">
        <v>197</v>
      </c>
      <c r="B27030" t="s">
        <v>2177</v>
      </c>
      <c r="C27030">
        <v>2003</v>
      </c>
      <c r="D27030">
        <v>40567560</v>
      </c>
    </row>
    <row r="27031" spans="1:4" x14ac:dyDescent="0.55000000000000004">
      <c r="A27031" t="s">
        <v>197</v>
      </c>
      <c r="B27031" t="s">
        <v>2177</v>
      </c>
      <c r="C27031">
        <v>2004</v>
      </c>
      <c r="D27031">
        <v>49355104</v>
      </c>
    </row>
    <row r="27032" spans="1:4" x14ac:dyDescent="0.55000000000000004">
      <c r="A27032" t="s">
        <v>197</v>
      </c>
      <c r="B27032" t="s">
        <v>2177</v>
      </c>
      <c r="C27032">
        <v>2005</v>
      </c>
      <c r="D27032">
        <v>47928664</v>
      </c>
    </row>
    <row r="27033" spans="1:4" x14ac:dyDescent="0.55000000000000004">
      <c r="A27033" t="s">
        <v>197</v>
      </c>
      <c r="B27033" t="s">
        <v>2177</v>
      </c>
      <c r="C27033">
        <v>2006</v>
      </c>
      <c r="D27033">
        <v>49499596</v>
      </c>
    </row>
    <row r="27034" spans="1:4" x14ac:dyDescent="0.55000000000000004">
      <c r="A27034" t="s">
        <v>197</v>
      </c>
      <c r="B27034" t="s">
        <v>2177</v>
      </c>
      <c r="C27034">
        <v>2007</v>
      </c>
      <c r="D27034">
        <v>49182930</v>
      </c>
    </row>
    <row r="27035" spans="1:4" x14ac:dyDescent="0.55000000000000004">
      <c r="A27035" t="s">
        <v>197</v>
      </c>
      <c r="B27035" t="s">
        <v>2177</v>
      </c>
      <c r="C27035">
        <v>2008</v>
      </c>
      <c r="D27035">
        <v>59438420</v>
      </c>
    </row>
    <row r="27036" spans="1:4" x14ac:dyDescent="0.55000000000000004">
      <c r="A27036" t="s">
        <v>197</v>
      </c>
      <c r="B27036" t="s">
        <v>2177</v>
      </c>
      <c r="C27036">
        <v>2009</v>
      </c>
      <c r="D27036">
        <v>52462364</v>
      </c>
    </row>
    <row r="27037" spans="1:4" x14ac:dyDescent="0.55000000000000004">
      <c r="A27037" t="s">
        <v>197</v>
      </c>
      <c r="B27037" t="s">
        <v>2177</v>
      </c>
      <c r="C27037">
        <v>2010</v>
      </c>
      <c r="D27037">
        <v>59184068</v>
      </c>
    </row>
    <row r="27038" spans="1:4" x14ac:dyDescent="0.55000000000000004">
      <c r="A27038" t="s">
        <v>197</v>
      </c>
      <c r="B27038" t="s">
        <v>2177</v>
      </c>
      <c r="C27038">
        <v>2011</v>
      </c>
      <c r="D27038">
        <v>65155076</v>
      </c>
    </row>
    <row r="27039" spans="1:4" x14ac:dyDescent="0.55000000000000004">
      <c r="A27039" t="s">
        <v>197</v>
      </c>
      <c r="B27039" t="s">
        <v>2177</v>
      </c>
      <c r="C27039">
        <v>2012</v>
      </c>
      <c r="D27039">
        <v>66938636</v>
      </c>
    </row>
    <row r="27040" spans="1:4" x14ac:dyDescent="0.55000000000000004">
      <c r="A27040" t="s">
        <v>197</v>
      </c>
      <c r="B27040" t="s">
        <v>2177</v>
      </c>
      <c r="C27040">
        <v>2013</v>
      </c>
      <c r="D27040">
        <v>64339644</v>
      </c>
    </row>
    <row r="27041" spans="1:4" x14ac:dyDescent="0.55000000000000004">
      <c r="A27041" t="s">
        <v>197</v>
      </c>
      <c r="B27041" t="s">
        <v>2177</v>
      </c>
      <c r="C27041">
        <v>2014</v>
      </c>
      <c r="D27041">
        <v>62799344</v>
      </c>
    </row>
    <row r="27042" spans="1:4" x14ac:dyDescent="0.55000000000000004">
      <c r="A27042" t="s">
        <v>197</v>
      </c>
      <c r="B27042" t="s">
        <v>2177</v>
      </c>
      <c r="C27042">
        <v>2015</v>
      </c>
      <c r="D27042">
        <v>63091676</v>
      </c>
    </row>
    <row r="27043" spans="1:4" x14ac:dyDescent="0.55000000000000004">
      <c r="A27043" t="s">
        <v>197</v>
      </c>
      <c r="B27043" t="s">
        <v>2177</v>
      </c>
      <c r="C27043">
        <v>2016</v>
      </c>
      <c r="D27043">
        <v>62090924</v>
      </c>
    </row>
    <row r="27044" spans="1:4" x14ac:dyDescent="0.55000000000000004">
      <c r="A27044" t="s">
        <v>197</v>
      </c>
      <c r="B27044" t="s">
        <v>2177</v>
      </c>
      <c r="C27044">
        <v>2017</v>
      </c>
      <c r="D27044">
        <v>62956572</v>
      </c>
    </row>
    <row r="27045" spans="1:4" x14ac:dyDescent="0.55000000000000004">
      <c r="A27045" t="s">
        <v>197</v>
      </c>
      <c r="B27045" t="s">
        <v>2177</v>
      </c>
      <c r="C27045">
        <v>2018</v>
      </c>
      <c r="D27045">
        <v>61301660</v>
      </c>
    </row>
    <row r="27046" spans="1:4" x14ac:dyDescent="0.55000000000000004">
      <c r="A27046" t="s">
        <v>197</v>
      </c>
      <c r="B27046" t="s">
        <v>2177</v>
      </c>
      <c r="C27046">
        <v>2019</v>
      </c>
      <c r="D27046">
        <v>62254216</v>
      </c>
    </row>
    <row r="27047" spans="1:4" x14ac:dyDescent="0.55000000000000004">
      <c r="A27047" t="s">
        <v>197</v>
      </c>
      <c r="B27047" t="s">
        <v>2177</v>
      </c>
      <c r="C27047">
        <v>2020</v>
      </c>
      <c r="D27047">
        <v>62904970</v>
      </c>
    </row>
    <row r="27048" spans="1:4" x14ac:dyDescent="0.55000000000000004">
      <c r="A27048" t="s">
        <v>197</v>
      </c>
      <c r="B27048" t="s">
        <v>2177</v>
      </c>
      <c r="C27048">
        <v>2021</v>
      </c>
      <c r="D27048">
        <v>91693640</v>
      </c>
    </row>
    <row r="27049" spans="1:4" x14ac:dyDescent="0.55000000000000004">
      <c r="A27049" t="s">
        <v>197</v>
      </c>
      <c r="B27049" t="s">
        <v>2177</v>
      </c>
      <c r="C27049">
        <v>2022</v>
      </c>
      <c r="D27049">
        <v>102062830</v>
      </c>
    </row>
    <row r="27050" spans="1:4" x14ac:dyDescent="0.55000000000000004">
      <c r="A27050" t="s">
        <v>197</v>
      </c>
      <c r="B27050" t="s">
        <v>2177</v>
      </c>
      <c r="C27050">
        <v>2023</v>
      </c>
      <c r="D27050">
        <v>95420770</v>
      </c>
    </row>
    <row r="27051" spans="1:4" x14ac:dyDescent="0.55000000000000004">
      <c r="A27051" t="s">
        <v>197</v>
      </c>
      <c r="B27051" t="s">
        <v>2177</v>
      </c>
      <c r="C27051">
        <v>2024</v>
      </c>
      <c r="D27051">
        <v>81005550</v>
      </c>
    </row>
    <row r="27052" spans="1:4" x14ac:dyDescent="0.55000000000000004">
      <c r="A27052" t="s">
        <v>198</v>
      </c>
      <c r="B27052" t="s">
        <v>2178</v>
      </c>
      <c r="C27052">
        <v>1990</v>
      </c>
      <c r="D27052">
        <v>58624</v>
      </c>
    </row>
    <row r="27053" spans="1:4" x14ac:dyDescent="0.55000000000000004">
      <c r="A27053" t="s">
        <v>198</v>
      </c>
      <c r="B27053" t="s">
        <v>2178</v>
      </c>
      <c r="C27053">
        <v>1991</v>
      </c>
      <c r="D27053">
        <v>62288</v>
      </c>
    </row>
    <row r="27054" spans="1:4" x14ac:dyDescent="0.55000000000000004">
      <c r="A27054" t="s">
        <v>198</v>
      </c>
      <c r="B27054" t="s">
        <v>2178</v>
      </c>
      <c r="C27054">
        <v>1992</v>
      </c>
      <c r="D27054">
        <v>62288</v>
      </c>
    </row>
    <row r="27055" spans="1:4" x14ac:dyDescent="0.55000000000000004">
      <c r="A27055" t="s">
        <v>198</v>
      </c>
      <c r="B27055" t="s">
        <v>2178</v>
      </c>
      <c r="C27055">
        <v>1993</v>
      </c>
      <c r="D27055">
        <v>65952</v>
      </c>
    </row>
    <row r="27056" spans="1:4" x14ac:dyDescent="0.55000000000000004">
      <c r="A27056" t="s">
        <v>198</v>
      </c>
      <c r="B27056" t="s">
        <v>2178</v>
      </c>
      <c r="C27056">
        <v>1994</v>
      </c>
      <c r="D27056">
        <v>69616</v>
      </c>
    </row>
    <row r="27057" spans="1:4" x14ac:dyDescent="0.55000000000000004">
      <c r="A27057" t="s">
        <v>198</v>
      </c>
      <c r="B27057" t="s">
        <v>2178</v>
      </c>
      <c r="C27057">
        <v>1995</v>
      </c>
      <c r="D27057">
        <v>73280</v>
      </c>
    </row>
    <row r="27058" spans="1:4" x14ac:dyDescent="0.55000000000000004">
      <c r="A27058" t="s">
        <v>198</v>
      </c>
      <c r="B27058" t="s">
        <v>2178</v>
      </c>
      <c r="C27058">
        <v>1996</v>
      </c>
      <c r="D27058">
        <v>73280</v>
      </c>
    </row>
    <row r="27059" spans="1:4" x14ac:dyDescent="0.55000000000000004">
      <c r="A27059" t="s">
        <v>198</v>
      </c>
      <c r="B27059" t="s">
        <v>2178</v>
      </c>
      <c r="C27059">
        <v>1997</v>
      </c>
      <c r="D27059">
        <v>84272</v>
      </c>
    </row>
    <row r="27060" spans="1:4" x14ac:dyDescent="0.55000000000000004">
      <c r="A27060" t="s">
        <v>198</v>
      </c>
      <c r="B27060" t="s">
        <v>2178</v>
      </c>
      <c r="C27060">
        <v>1998</v>
      </c>
      <c r="D27060">
        <v>87936</v>
      </c>
    </row>
    <row r="27061" spans="1:4" x14ac:dyDescent="0.55000000000000004">
      <c r="A27061" t="s">
        <v>198</v>
      </c>
      <c r="B27061" t="s">
        <v>2178</v>
      </c>
      <c r="C27061">
        <v>1999</v>
      </c>
      <c r="D27061">
        <v>98928</v>
      </c>
    </row>
    <row r="27062" spans="1:4" x14ac:dyDescent="0.55000000000000004">
      <c r="A27062" t="s">
        <v>198</v>
      </c>
      <c r="B27062" t="s">
        <v>2178</v>
      </c>
      <c r="C27062">
        <v>2000</v>
      </c>
      <c r="D27062">
        <v>106256</v>
      </c>
    </row>
    <row r="27063" spans="1:4" x14ac:dyDescent="0.55000000000000004">
      <c r="A27063" t="s">
        <v>198</v>
      </c>
      <c r="B27063" t="s">
        <v>2178</v>
      </c>
      <c r="C27063">
        <v>2001</v>
      </c>
      <c r="D27063">
        <v>113584</v>
      </c>
    </row>
    <row r="27064" spans="1:4" x14ac:dyDescent="0.55000000000000004">
      <c r="A27064" t="s">
        <v>198</v>
      </c>
      <c r="B27064" t="s">
        <v>2178</v>
      </c>
      <c r="C27064">
        <v>2002</v>
      </c>
      <c r="D27064">
        <v>150224</v>
      </c>
    </row>
    <row r="27065" spans="1:4" x14ac:dyDescent="0.55000000000000004">
      <c r="A27065" t="s">
        <v>198</v>
      </c>
      <c r="B27065" t="s">
        <v>2178</v>
      </c>
      <c r="C27065">
        <v>2003</v>
      </c>
      <c r="D27065">
        <v>153888</v>
      </c>
    </row>
    <row r="27066" spans="1:4" x14ac:dyDescent="0.55000000000000004">
      <c r="A27066" t="s">
        <v>198</v>
      </c>
      <c r="B27066" t="s">
        <v>2178</v>
      </c>
      <c r="C27066">
        <v>2004</v>
      </c>
      <c r="D27066">
        <v>161216</v>
      </c>
    </row>
    <row r="27067" spans="1:4" x14ac:dyDescent="0.55000000000000004">
      <c r="A27067" t="s">
        <v>198</v>
      </c>
      <c r="B27067" t="s">
        <v>2178</v>
      </c>
      <c r="C27067">
        <v>2005</v>
      </c>
      <c r="D27067">
        <v>186864</v>
      </c>
    </row>
    <row r="27068" spans="1:4" x14ac:dyDescent="0.55000000000000004">
      <c r="A27068" t="s">
        <v>198</v>
      </c>
      <c r="B27068" t="s">
        <v>2178</v>
      </c>
      <c r="C27068">
        <v>2006</v>
      </c>
      <c r="D27068">
        <v>216176</v>
      </c>
    </row>
    <row r="27069" spans="1:4" x14ac:dyDescent="0.55000000000000004">
      <c r="A27069" t="s">
        <v>198</v>
      </c>
      <c r="B27069" t="s">
        <v>2178</v>
      </c>
      <c r="C27069">
        <v>2007</v>
      </c>
      <c r="D27069">
        <v>252815.98</v>
      </c>
    </row>
    <row r="27070" spans="1:4" x14ac:dyDescent="0.55000000000000004">
      <c r="A27070" t="s">
        <v>198</v>
      </c>
      <c r="B27070" t="s">
        <v>2178</v>
      </c>
      <c r="C27070">
        <v>2008</v>
      </c>
      <c r="D27070">
        <v>263808</v>
      </c>
    </row>
    <row r="27071" spans="1:4" x14ac:dyDescent="0.55000000000000004">
      <c r="A27071" t="s">
        <v>198</v>
      </c>
      <c r="B27071" t="s">
        <v>2178</v>
      </c>
      <c r="C27071">
        <v>2009</v>
      </c>
      <c r="D27071">
        <v>274800</v>
      </c>
    </row>
    <row r="27072" spans="1:4" x14ac:dyDescent="0.55000000000000004">
      <c r="A27072" t="s">
        <v>198</v>
      </c>
      <c r="B27072" t="s">
        <v>2178</v>
      </c>
      <c r="C27072">
        <v>2010</v>
      </c>
      <c r="D27072">
        <v>282128</v>
      </c>
    </row>
    <row r="27073" spans="1:4" x14ac:dyDescent="0.55000000000000004">
      <c r="A27073" t="s">
        <v>198</v>
      </c>
      <c r="B27073" t="s">
        <v>2178</v>
      </c>
      <c r="C27073">
        <v>2011</v>
      </c>
      <c r="D27073">
        <v>282128</v>
      </c>
    </row>
    <row r="27074" spans="1:4" x14ac:dyDescent="0.55000000000000004">
      <c r="A27074" t="s">
        <v>198</v>
      </c>
      <c r="B27074" t="s">
        <v>2178</v>
      </c>
      <c r="C27074">
        <v>2012</v>
      </c>
      <c r="D27074">
        <v>282128</v>
      </c>
    </row>
    <row r="27075" spans="1:4" x14ac:dyDescent="0.55000000000000004">
      <c r="A27075" t="s">
        <v>198</v>
      </c>
      <c r="B27075" t="s">
        <v>2178</v>
      </c>
      <c r="C27075">
        <v>2013</v>
      </c>
      <c r="D27075">
        <v>285792</v>
      </c>
    </row>
    <row r="27076" spans="1:4" x14ac:dyDescent="0.55000000000000004">
      <c r="A27076" t="s">
        <v>198</v>
      </c>
      <c r="B27076" t="s">
        <v>2178</v>
      </c>
      <c r="C27076">
        <v>2014</v>
      </c>
      <c r="D27076">
        <v>307776</v>
      </c>
    </row>
    <row r="27077" spans="1:4" x14ac:dyDescent="0.55000000000000004">
      <c r="A27077" t="s">
        <v>198</v>
      </c>
      <c r="B27077" t="s">
        <v>2178</v>
      </c>
      <c r="C27077">
        <v>2015</v>
      </c>
      <c r="D27077">
        <v>315104</v>
      </c>
    </row>
    <row r="27078" spans="1:4" x14ac:dyDescent="0.55000000000000004">
      <c r="A27078" t="s">
        <v>198</v>
      </c>
      <c r="B27078" t="s">
        <v>2178</v>
      </c>
      <c r="C27078">
        <v>2016</v>
      </c>
      <c r="D27078">
        <v>326096</v>
      </c>
    </row>
    <row r="27079" spans="1:4" x14ac:dyDescent="0.55000000000000004">
      <c r="A27079" t="s">
        <v>198</v>
      </c>
      <c r="B27079" t="s">
        <v>2178</v>
      </c>
      <c r="C27079">
        <v>2017</v>
      </c>
      <c r="D27079">
        <v>351744</v>
      </c>
    </row>
    <row r="27080" spans="1:4" x14ac:dyDescent="0.55000000000000004">
      <c r="A27080" t="s">
        <v>198</v>
      </c>
      <c r="B27080" t="s">
        <v>2178</v>
      </c>
      <c r="C27080">
        <v>2018</v>
      </c>
      <c r="D27080">
        <v>359072</v>
      </c>
    </row>
    <row r="27081" spans="1:4" x14ac:dyDescent="0.55000000000000004">
      <c r="A27081" t="s">
        <v>198</v>
      </c>
      <c r="B27081" t="s">
        <v>2178</v>
      </c>
      <c r="C27081">
        <v>2019</v>
      </c>
      <c r="D27081">
        <v>362736</v>
      </c>
    </row>
    <row r="27082" spans="1:4" x14ac:dyDescent="0.55000000000000004">
      <c r="A27082" t="s">
        <v>198</v>
      </c>
      <c r="B27082" t="s">
        <v>2178</v>
      </c>
      <c r="C27082">
        <v>2020</v>
      </c>
      <c r="D27082">
        <v>359072</v>
      </c>
    </row>
    <row r="27083" spans="1:4" x14ac:dyDescent="0.55000000000000004">
      <c r="A27083" t="s">
        <v>198</v>
      </c>
      <c r="B27083" t="s">
        <v>2178</v>
      </c>
      <c r="C27083">
        <v>2021</v>
      </c>
      <c r="D27083">
        <v>366400</v>
      </c>
    </row>
    <row r="27084" spans="1:4" x14ac:dyDescent="0.55000000000000004">
      <c r="A27084" t="s">
        <v>198</v>
      </c>
      <c r="B27084" t="s">
        <v>2178</v>
      </c>
      <c r="C27084">
        <v>2022</v>
      </c>
      <c r="D27084">
        <v>365566</v>
      </c>
    </row>
    <row r="27085" spans="1:4" x14ac:dyDescent="0.55000000000000004">
      <c r="A27085" t="s">
        <v>198</v>
      </c>
      <c r="B27085" t="s">
        <v>2178</v>
      </c>
      <c r="C27085">
        <v>2023</v>
      </c>
      <c r="D27085">
        <v>364827</v>
      </c>
    </row>
    <row r="27086" spans="1:4" x14ac:dyDescent="0.55000000000000004">
      <c r="A27086" t="s">
        <v>198</v>
      </c>
      <c r="B27086" t="s">
        <v>2178</v>
      </c>
      <c r="C27086">
        <v>2024</v>
      </c>
      <c r="D27086">
        <v>378842</v>
      </c>
    </row>
    <row r="27087" spans="1:4" x14ac:dyDescent="0.55000000000000004">
      <c r="A27087" t="s">
        <v>199</v>
      </c>
      <c r="B27087" t="s">
        <v>2179</v>
      </c>
      <c r="C27087">
        <v>1990</v>
      </c>
      <c r="D27087">
        <v>3664</v>
      </c>
    </row>
    <row r="27088" spans="1:4" x14ac:dyDescent="0.55000000000000004">
      <c r="A27088" t="s">
        <v>199</v>
      </c>
      <c r="B27088" t="s">
        <v>2179</v>
      </c>
      <c r="C27088">
        <v>1991</v>
      </c>
      <c r="D27088">
        <v>3664</v>
      </c>
    </row>
    <row r="27089" spans="1:4" x14ac:dyDescent="0.55000000000000004">
      <c r="A27089" t="s">
        <v>199</v>
      </c>
      <c r="B27089" t="s">
        <v>2179</v>
      </c>
      <c r="C27089">
        <v>1992</v>
      </c>
      <c r="D27089">
        <v>3664</v>
      </c>
    </row>
    <row r="27090" spans="1:4" x14ac:dyDescent="0.55000000000000004">
      <c r="A27090" t="s">
        <v>199</v>
      </c>
      <c r="B27090" t="s">
        <v>2179</v>
      </c>
      <c r="C27090">
        <v>1993</v>
      </c>
      <c r="D27090">
        <v>7328</v>
      </c>
    </row>
    <row r="27091" spans="1:4" x14ac:dyDescent="0.55000000000000004">
      <c r="A27091" t="s">
        <v>199</v>
      </c>
      <c r="B27091" t="s">
        <v>2179</v>
      </c>
      <c r="C27091">
        <v>1994</v>
      </c>
      <c r="D27091">
        <v>3664</v>
      </c>
    </row>
    <row r="27092" spans="1:4" x14ac:dyDescent="0.55000000000000004">
      <c r="A27092" t="s">
        <v>199</v>
      </c>
      <c r="B27092" t="s">
        <v>2179</v>
      </c>
      <c r="C27092">
        <v>1995</v>
      </c>
      <c r="D27092">
        <v>3664</v>
      </c>
    </row>
    <row r="27093" spans="1:4" x14ac:dyDescent="0.55000000000000004">
      <c r="A27093" t="s">
        <v>199</v>
      </c>
      <c r="B27093" t="s">
        <v>2179</v>
      </c>
      <c r="C27093">
        <v>1996</v>
      </c>
      <c r="D27093">
        <v>3664</v>
      </c>
    </row>
    <row r="27094" spans="1:4" x14ac:dyDescent="0.55000000000000004">
      <c r="A27094" t="s">
        <v>199</v>
      </c>
      <c r="B27094" t="s">
        <v>2179</v>
      </c>
      <c r="C27094">
        <v>1997</v>
      </c>
      <c r="D27094">
        <v>7328</v>
      </c>
    </row>
    <row r="27095" spans="1:4" x14ac:dyDescent="0.55000000000000004">
      <c r="A27095" t="s">
        <v>199</v>
      </c>
      <c r="B27095" t="s">
        <v>2179</v>
      </c>
      <c r="C27095">
        <v>1998</v>
      </c>
      <c r="D27095">
        <v>7328</v>
      </c>
    </row>
    <row r="27096" spans="1:4" x14ac:dyDescent="0.55000000000000004">
      <c r="A27096" t="s">
        <v>199</v>
      </c>
      <c r="B27096" t="s">
        <v>2179</v>
      </c>
      <c r="C27096">
        <v>1999</v>
      </c>
      <c r="D27096">
        <v>7328</v>
      </c>
    </row>
    <row r="27097" spans="1:4" x14ac:dyDescent="0.55000000000000004">
      <c r="A27097" t="s">
        <v>199</v>
      </c>
      <c r="B27097" t="s">
        <v>2179</v>
      </c>
      <c r="C27097">
        <v>2000</v>
      </c>
      <c r="D27097">
        <v>7328</v>
      </c>
    </row>
    <row r="27098" spans="1:4" x14ac:dyDescent="0.55000000000000004">
      <c r="A27098" t="s">
        <v>199</v>
      </c>
      <c r="B27098" t="s">
        <v>2179</v>
      </c>
      <c r="C27098">
        <v>2001</v>
      </c>
      <c r="D27098">
        <v>7328</v>
      </c>
    </row>
    <row r="27099" spans="1:4" x14ac:dyDescent="0.55000000000000004">
      <c r="A27099" t="s">
        <v>199</v>
      </c>
      <c r="B27099" t="s">
        <v>2179</v>
      </c>
      <c r="C27099">
        <v>2002</v>
      </c>
      <c r="D27099">
        <v>10992</v>
      </c>
    </row>
    <row r="27100" spans="1:4" x14ac:dyDescent="0.55000000000000004">
      <c r="A27100" t="s">
        <v>199</v>
      </c>
      <c r="B27100" t="s">
        <v>2179</v>
      </c>
      <c r="C27100">
        <v>2003</v>
      </c>
      <c r="D27100">
        <v>10992</v>
      </c>
    </row>
    <row r="27101" spans="1:4" x14ac:dyDescent="0.55000000000000004">
      <c r="A27101" t="s">
        <v>199</v>
      </c>
      <c r="B27101" t="s">
        <v>2179</v>
      </c>
      <c r="C27101">
        <v>2004</v>
      </c>
      <c r="D27101">
        <v>10992</v>
      </c>
    </row>
    <row r="27102" spans="1:4" x14ac:dyDescent="0.55000000000000004">
      <c r="A27102" t="s">
        <v>199</v>
      </c>
      <c r="B27102" t="s">
        <v>2179</v>
      </c>
      <c r="C27102">
        <v>2005</v>
      </c>
      <c r="D27102">
        <v>10992</v>
      </c>
    </row>
    <row r="27103" spans="1:4" x14ac:dyDescent="0.55000000000000004">
      <c r="A27103" t="s">
        <v>199</v>
      </c>
      <c r="B27103" t="s">
        <v>2179</v>
      </c>
      <c r="C27103">
        <v>2006</v>
      </c>
      <c r="D27103">
        <v>10992</v>
      </c>
    </row>
    <row r="27104" spans="1:4" x14ac:dyDescent="0.55000000000000004">
      <c r="A27104" t="s">
        <v>199</v>
      </c>
      <c r="B27104" t="s">
        <v>2179</v>
      </c>
      <c r="C27104">
        <v>2007</v>
      </c>
      <c r="D27104">
        <v>10992</v>
      </c>
    </row>
    <row r="27105" spans="1:4" x14ac:dyDescent="0.55000000000000004">
      <c r="A27105" t="s">
        <v>199</v>
      </c>
      <c r="B27105" t="s">
        <v>2179</v>
      </c>
      <c r="C27105">
        <v>2008</v>
      </c>
      <c r="D27105">
        <v>7328</v>
      </c>
    </row>
    <row r="27106" spans="1:4" x14ac:dyDescent="0.55000000000000004">
      <c r="A27106" t="s">
        <v>199</v>
      </c>
      <c r="B27106" t="s">
        <v>2179</v>
      </c>
      <c r="C27106">
        <v>2009</v>
      </c>
      <c r="D27106">
        <v>10992</v>
      </c>
    </row>
    <row r="27107" spans="1:4" x14ac:dyDescent="0.55000000000000004">
      <c r="A27107" t="s">
        <v>199</v>
      </c>
      <c r="B27107" t="s">
        <v>2179</v>
      </c>
      <c r="C27107">
        <v>2010</v>
      </c>
      <c r="D27107">
        <v>10992</v>
      </c>
    </row>
    <row r="27108" spans="1:4" x14ac:dyDescent="0.55000000000000004">
      <c r="A27108" t="s">
        <v>199</v>
      </c>
      <c r="B27108" t="s">
        <v>2179</v>
      </c>
      <c r="C27108">
        <v>2011</v>
      </c>
      <c r="D27108">
        <v>10992</v>
      </c>
    </row>
    <row r="27109" spans="1:4" x14ac:dyDescent="0.55000000000000004">
      <c r="A27109" t="s">
        <v>199</v>
      </c>
      <c r="B27109" t="s">
        <v>2179</v>
      </c>
      <c r="C27109">
        <v>2012</v>
      </c>
      <c r="D27109">
        <v>10992</v>
      </c>
    </row>
    <row r="27110" spans="1:4" x14ac:dyDescent="0.55000000000000004">
      <c r="A27110" t="s">
        <v>199</v>
      </c>
      <c r="B27110" t="s">
        <v>2179</v>
      </c>
      <c r="C27110">
        <v>2013</v>
      </c>
      <c r="D27110">
        <v>7328</v>
      </c>
    </row>
    <row r="27111" spans="1:4" x14ac:dyDescent="0.55000000000000004">
      <c r="A27111" t="s">
        <v>199</v>
      </c>
      <c r="B27111" t="s">
        <v>2179</v>
      </c>
      <c r="C27111">
        <v>2014</v>
      </c>
      <c r="D27111">
        <v>7328</v>
      </c>
    </row>
    <row r="27112" spans="1:4" x14ac:dyDescent="0.55000000000000004">
      <c r="A27112" t="s">
        <v>199</v>
      </c>
      <c r="B27112" t="s">
        <v>2179</v>
      </c>
      <c r="C27112">
        <v>2015</v>
      </c>
      <c r="D27112">
        <v>7328</v>
      </c>
    </row>
    <row r="27113" spans="1:4" x14ac:dyDescent="0.55000000000000004">
      <c r="A27113" t="s">
        <v>199</v>
      </c>
      <c r="B27113" t="s">
        <v>2179</v>
      </c>
      <c r="C27113">
        <v>2016</v>
      </c>
      <c r="D27113">
        <v>7328</v>
      </c>
    </row>
    <row r="27114" spans="1:4" x14ac:dyDescent="0.55000000000000004">
      <c r="A27114" t="s">
        <v>199</v>
      </c>
      <c r="B27114" t="s">
        <v>2179</v>
      </c>
      <c r="C27114">
        <v>2017</v>
      </c>
      <c r="D27114">
        <v>7328</v>
      </c>
    </row>
    <row r="27115" spans="1:4" x14ac:dyDescent="0.55000000000000004">
      <c r="A27115" t="s">
        <v>199</v>
      </c>
      <c r="B27115" t="s">
        <v>2179</v>
      </c>
      <c r="C27115">
        <v>2018</v>
      </c>
      <c r="D27115">
        <v>10992</v>
      </c>
    </row>
    <row r="27116" spans="1:4" x14ac:dyDescent="0.55000000000000004">
      <c r="A27116" t="s">
        <v>199</v>
      </c>
      <c r="B27116" t="s">
        <v>2179</v>
      </c>
      <c r="C27116">
        <v>2019</v>
      </c>
      <c r="D27116">
        <v>10992</v>
      </c>
    </row>
    <row r="27117" spans="1:4" x14ac:dyDescent="0.55000000000000004">
      <c r="A27117" t="s">
        <v>199</v>
      </c>
      <c r="B27117" t="s">
        <v>2179</v>
      </c>
      <c r="C27117">
        <v>2020</v>
      </c>
      <c r="D27117">
        <v>10992</v>
      </c>
    </row>
    <row r="27118" spans="1:4" x14ac:dyDescent="0.55000000000000004">
      <c r="A27118" t="s">
        <v>199</v>
      </c>
      <c r="B27118" t="s">
        <v>2179</v>
      </c>
      <c r="C27118">
        <v>2021</v>
      </c>
      <c r="D27118">
        <v>10992</v>
      </c>
    </row>
    <row r="27119" spans="1:4" x14ac:dyDescent="0.55000000000000004">
      <c r="A27119" t="s">
        <v>199</v>
      </c>
      <c r="B27119" t="s">
        <v>2179</v>
      </c>
      <c r="C27119">
        <v>2022</v>
      </c>
      <c r="D27119">
        <v>10992</v>
      </c>
    </row>
    <row r="27120" spans="1:4" x14ac:dyDescent="0.55000000000000004">
      <c r="A27120" t="s">
        <v>199</v>
      </c>
      <c r="B27120" t="s">
        <v>2179</v>
      </c>
      <c r="C27120">
        <v>2023</v>
      </c>
      <c r="D27120">
        <v>10940</v>
      </c>
    </row>
    <row r="27121" spans="1:4" x14ac:dyDescent="0.55000000000000004">
      <c r="A27121" t="s">
        <v>199</v>
      </c>
      <c r="B27121" t="s">
        <v>2179</v>
      </c>
      <c r="C27121">
        <v>2024</v>
      </c>
      <c r="D27121">
        <v>11440</v>
      </c>
    </row>
    <row r="27122" spans="1:4" x14ac:dyDescent="0.55000000000000004">
      <c r="A27122" t="s">
        <v>200</v>
      </c>
      <c r="B27122" t="s">
        <v>2180</v>
      </c>
      <c r="C27122">
        <v>1950</v>
      </c>
      <c r="D27122">
        <v>106256</v>
      </c>
    </row>
    <row r="27123" spans="1:4" x14ac:dyDescent="0.55000000000000004">
      <c r="A27123" t="s">
        <v>200</v>
      </c>
      <c r="B27123" t="s">
        <v>2180</v>
      </c>
      <c r="C27123">
        <v>1951</v>
      </c>
      <c r="D27123">
        <v>139232</v>
      </c>
    </row>
    <row r="27124" spans="1:4" x14ac:dyDescent="0.55000000000000004">
      <c r="A27124" t="s">
        <v>200</v>
      </c>
      <c r="B27124" t="s">
        <v>2180</v>
      </c>
      <c r="C27124">
        <v>1952</v>
      </c>
      <c r="D27124">
        <v>142896</v>
      </c>
    </row>
    <row r="27125" spans="1:4" x14ac:dyDescent="0.55000000000000004">
      <c r="A27125" t="s">
        <v>200</v>
      </c>
      <c r="B27125" t="s">
        <v>2180</v>
      </c>
      <c r="C27125">
        <v>1953</v>
      </c>
      <c r="D27125">
        <v>208759</v>
      </c>
    </row>
    <row r="27126" spans="1:4" x14ac:dyDescent="0.55000000000000004">
      <c r="A27126" t="s">
        <v>200</v>
      </c>
      <c r="B27126" t="s">
        <v>2180</v>
      </c>
      <c r="C27126">
        <v>1954</v>
      </c>
      <c r="D27126">
        <v>219662</v>
      </c>
    </row>
    <row r="27127" spans="1:4" x14ac:dyDescent="0.55000000000000004">
      <c r="A27127" t="s">
        <v>200</v>
      </c>
      <c r="B27127" t="s">
        <v>2180</v>
      </c>
      <c r="C27127">
        <v>1955</v>
      </c>
      <c r="D27127">
        <v>263600</v>
      </c>
    </row>
    <row r="27128" spans="1:4" x14ac:dyDescent="0.55000000000000004">
      <c r="A27128" t="s">
        <v>200</v>
      </c>
      <c r="B27128" t="s">
        <v>2180</v>
      </c>
      <c r="C27128">
        <v>1956</v>
      </c>
      <c r="D27128">
        <v>263570</v>
      </c>
    </row>
    <row r="27129" spans="1:4" x14ac:dyDescent="0.55000000000000004">
      <c r="A27129" t="s">
        <v>200</v>
      </c>
      <c r="B27129" t="s">
        <v>2180</v>
      </c>
      <c r="C27129">
        <v>1957</v>
      </c>
      <c r="D27129">
        <v>278107</v>
      </c>
    </row>
    <row r="27130" spans="1:4" x14ac:dyDescent="0.55000000000000004">
      <c r="A27130" t="s">
        <v>200</v>
      </c>
      <c r="B27130" t="s">
        <v>2180</v>
      </c>
      <c r="C27130">
        <v>1958</v>
      </c>
      <c r="D27130">
        <v>292704</v>
      </c>
    </row>
    <row r="27131" spans="1:4" x14ac:dyDescent="0.55000000000000004">
      <c r="A27131" t="s">
        <v>200</v>
      </c>
      <c r="B27131" t="s">
        <v>2180</v>
      </c>
      <c r="C27131">
        <v>1959</v>
      </c>
      <c r="D27131">
        <v>413705</v>
      </c>
    </row>
    <row r="27132" spans="1:4" x14ac:dyDescent="0.55000000000000004">
      <c r="A27132" t="s">
        <v>200</v>
      </c>
      <c r="B27132" t="s">
        <v>2180</v>
      </c>
      <c r="C27132">
        <v>1960</v>
      </c>
      <c r="D27132">
        <v>421063</v>
      </c>
    </row>
    <row r="27133" spans="1:4" x14ac:dyDescent="0.55000000000000004">
      <c r="A27133" t="s">
        <v>200</v>
      </c>
      <c r="B27133" t="s">
        <v>2180</v>
      </c>
      <c r="C27133">
        <v>1961</v>
      </c>
      <c r="D27133">
        <v>406437</v>
      </c>
    </row>
    <row r="27134" spans="1:4" x14ac:dyDescent="0.55000000000000004">
      <c r="A27134" t="s">
        <v>200</v>
      </c>
      <c r="B27134" t="s">
        <v>2180</v>
      </c>
      <c r="C27134">
        <v>1962</v>
      </c>
      <c r="D27134">
        <v>428450</v>
      </c>
    </row>
    <row r="27135" spans="1:4" x14ac:dyDescent="0.55000000000000004">
      <c r="A27135" t="s">
        <v>200</v>
      </c>
      <c r="B27135" t="s">
        <v>2180</v>
      </c>
      <c r="C27135">
        <v>1963</v>
      </c>
      <c r="D27135">
        <v>432144</v>
      </c>
    </row>
    <row r="27136" spans="1:4" x14ac:dyDescent="0.55000000000000004">
      <c r="A27136" t="s">
        <v>200</v>
      </c>
      <c r="B27136" t="s">
        <v>2180</v>
      </c>
      <c r="C27136">
        <v>1964</v>
      </c>
      <c r="D27136">
        <v>490679</v>
      </c>
    </row>
    <row r="27137" spans="1:4" x14ac:dyDescent="0.55000000000000004">
      <c r="A27137" t="s">
        <v>200</v>
      </c>
      <c r="B27137" t="s">
        <v>2180</v>
      </c>
      <c r="C27137">
        <v>1965</v>
      </c>
      <c r="D27137">
        <v>626009</v>
      </c>
    </row>
    <row r="27138" spans="1:4" x14ac:dyDescent="0.55000000000000004">
      <c r="A27138" t="s">
        <v>200</v>
      </c>
      <c r="B27138" t="s">
        <v>2180</v>
      </c>
      <c r="C27138">
        <v>1966</v>
      </c>
      <c r="D27138">
        <v>732325</v>
      </c>
    </row>
    <row r="27139" spans="1:4" x14ac:dyDescent="0.55000000000000004">
      <c r="A27139" t="s">
        <v>200</v>
      </c>
      <c r="B27139" t="s">
        <v>2180</v>
      </c>
      <c r="C27139">
        <v>1967</v>
      </c>
      <c r="D27139">
        <v>809179</v>
      </c>
    </row>
    <row r="27140" spans="1:4" x14ac:dyDescent="0.55000000000000004">
      <c r="A27140" t="s">
        <v>200</v>
      </c>
      <c r="B27140" t="s">
        <v>2180</v>
      </c>
      <c r="C27140">
        <v>1968</v>
      </c>
      <c r="D27140">
        <v>981328</v>
      </c>
    </row>
    <row r="27141" spans="1:4" x14ac:dyDescent="0.55000000000000004">
      <c r="A27141" t="s">
        <v>200</v>
      </c>
      <c r="B27141" t="s">
        <v>2180</v>
      </c>
      <c r="C27141">
        <v>1969</v>
      </c>
      <c r="D27141">
        <v>1175431</v>
      </c>
    </row>
    <row r="27142" spans="1:4" x14ac:dyDescent="0.55000000000000004">
      <c r="A27142" t="s">
        <v>200</v>
      </c>
      <c r="B27142" t="s">
        <v>2180</v>
      </c>
      <c r="C27142">
        <v>1970</v>
      </c>
      <c r="D27142">
        <v>1442843</v>
      </c>
    </row>
    <row r="27143" spans="1:4" x14ac:dyDescent="0.55000000000000004">
      <c r="A27143" t="s">
        <v>200</v>
      </c>
      <c r="B27143" t="s">
        <v>2180</v>
      </c>
      <c r="C27143">
        <v>1971</v>
      </c>
      <c r="D27143">
        <v>1437743</v>
      </c>
    </row>
    <row r="27144" spans="1:4" x14ac:dyDescent="0.55000000000000004">
      <c r="A27144" t="s">
        <v>200</v>
      </c>
      <c r="B27144" t="s">
        <v>2180</v>
      </c>
      <c r="C27144">
        <v>1972</v>
      </c>
      <c r="D27144">
        <v>1378383</v>
      </c>
    </row>
    <row r="27145" spans="1:4" x14ac:dyDescent="0.55000000000000004">
      <c r="A27145" t="s">
        <v>200</v>
      </c>
      <c r="B27145" t="s">
        <v>2180</v>
      </c>
      <c r="C27145">
        <v>1973</v>
      </c>
      <c r="D27145">
        <v>1176441</v>
      </c>
    </row>
    <row r="27146" spans="1:4" x14ac:dyDescent="0.55000000000000004">
      <c r="A27146" t="s">
        <v>200</v>
      </c>
      <c r="B27146" t="s">
        <v>2180</v>
      </c>
      <c r="C27146">
        <v>1974</v>
      </c>
      <c r="D27146">
        <v>1189710</v>
      </c>
    </row>
    <row r="27147" spans="1:4" x14ac:dyDescent="0.55000000000000004">
      <c r="A27147" t="s">
        <v>200</v>
      </c>
      <c r="B27147" t="s">
        <v>2180</v>
      </c>
      <c r="C27147">
        <v>1975</v>
      </c>
      <c r="D27147">
        <v>1128594</v>
      </c>
    </row>
    <row r="27148" spans="1:4" x14ac:dyDescent="0.55000000000000004">
      <c r="A27148" t="s">
        <v>200</v>
      </c>
      <c r="B27148" t="s">
        <v>2180</v>
      </c>
      <c r="C27148">
        <v>1976</v>
      </c>
      <c r="D27148">
        <v>985384</v>
      </c>
    </row>
    <row r="27149" spans="1:4" x14ac:dyDescent="0.55000000000000004">
      <c r="A27149" t="s">
        <v>200</v>
      </c>
      <c r="B27149" t="s">
        <v>2180</v>
      </c>
      <c r="C27149">
        <v>1977</v>
      </c>
      <c r="D27149">
        <v>801967</v>
      </c>
    </row>
    <row r="27150" spans="1:4" x14ac:dyDescent="0.55000000000000004">
      <c r="A27150" t="s">
        <v>200</v>
      </c>
      <c r="B27150" t="s">
        <v>2180</v>
      </c>
      <c r="C27150">
        <v>1978</v>
      </c>
      <c r="D27150">
        <v>695171</v>
      </c>
    </row>
    <row r="27151" spans="1:4" x14ac:dyDescent="0.55000000000000004">
      <c r="A27151" t="s">
        <v>200</v>
      </c>
      <c r="B27151" t="s">
        <v>2180</v>
      </c>
      <c r="C27151">
        <v>1979</v>
      </c>
      <c r="D27151">
        <v>670871</v>
      </c>
    </row>
    <row r="27152" spans="1:4" x14ac:dyDescent="0.55000000000000004">
      <c r="A27152" t="s">
        <v>200</v>
      </c>
      <c r="B27152" t="s">
        <v>2180</v>
      </c>
      <c r="C27152">
        <v>1980</v>
      </c>
      <c r="D27152">
        <v>629687</v>
      </c>
    </row>
    <row r="27153" spans="1:4" x14ac:dyDescent="0.55000000000000004">
      <c r="A27153" t="s">
        <v>200</v>
      </c>
      <c r="B27153" t="s">
        <v>2180</v>
      </c>
      <c r="C27153">
        <v>1981</v>
      </c>
      <c r="D27153">
        <v>530709</v>
      </c>
    </row>
    <row r="27154" spans="1:4" x14ac:dyDescent="0.55000000000000004">
      <c r="A27154" t="s">
        <v>200</v>
      </c>
      <c r="B27154" t="s">
        <v>2180</v>
      </c>
      <c r="C27154">
        <v>1982</v>
      </c>
      <c r="D27154">
        <v>544697</v>
      </c>
    </row>
    <row r="27155" spans="1:4" x14ac:dyDescent="0.55000000000000004">
      <c r="A27155" t="s">
        <v>200</v>
      </c>
      <c r="B27155" t="s">
        <v>2180</v>
      </c>
      <c r="C27155">
        <v>1983</v>
      </c>
      <c r="D27155">
        <v>617209</v>
      </c>
    </row>
    <row r="27156" spans="1:4" x14ac:dyDescent="0.55000000000000004">
      <c r="A27156" t="s">
        <v>200</v>
      </c>
      <c r="B27156" t="s">
        <v>2180</v>
      </c>
      <c r="C27156">
        <v>1984</v>
      </c>
      <c r="D27156">
        <v>580422</v>
      </c>
    </row>
    <row r="27157" spans="1:4" x14ac:dyDescent="0.55000000000000004">
      <c r="A27157" t="s">
        <v>200</v>
      </c>
      <c r="B27157" t="s">
        <v>2180</v>
      </c>
      <c r="C27157">
        <v>1985</v>
      </c>
      <c r="D27157">
        <v>616914</v>
      </c>
    </row>
    <row r="27158" spans="1:4" x14ac:dyDescent="0.55000000000000004">
      <c r="A27158" t="s">
        <v>200</v>
      </c>
      <c r="B27158" t="s">
        <v>2180</v>
      </c>
      <c r="C27158">
        <v>1986</v>
      </c>
      <c r="D27158">
        <v>701855</v>
      </c>
    </row>
    <row r="27159" spans="1:4" x14ac:dyDescent="0.55000000000000004">
      <c r="A27159" t="s">
        <v>200</v>
      </c>
      <c r="B27159" t="s">
        <v>2180</v>
      </c>
      <c r="C27159">
        <v>1987</v>
      </c>
      <c r="D27159">
        <v>772238</v>
      </c>
    </row>
    <row r="27160" spans="1:4" x14ac:dyDescent="0.55000000000000004">
      <c r="A27160" t="s">
        <v>200</v>
      </c>
      <c r="B27160" t="s">
        <v>2180</v>
      </c>
      <c r="C27160">
        <v>1988</v>
      </c>
      <c r="D27160">
        <v>862875</v>
      </c>
    </row>
    <row r="27161" spans="1:4" x14ac:dyDescent="0.55000000000000004">
      <c r="A27161" t="s">
        <v>200</v>
      </c>
      <c r="B27161" t="s">
        <v>2180</v>
      </c>
      <c r="C27161">
        <v>1989</v>
      </c>
      <c r="D27161">
        <v>804152</v>
      </c>
    </row>
    <row r="27162" spans="1:4" x14ac:dyDescent="0.55000000000000004">
      <c r="A27162" t="s">
        <v>200</v>
      </c>
      <c r="B27162" t="s">
        <v>2180</v>
      </c>
      <c r="C27162">
        <v>1990</v>
      </c>
      <c r="D27162">
        <v>760855</v>
      </c>
    </row>
    <row r="27163" spans="1:4" x14ac:dyDescent="0.55000000000000004">
      <c r="A27163" t="s">
        <v>200</v>
      </c>
      <c r="B27163" t="s">
        <v>2180</v>
      </c>
      <c r="C27163">
        <v>1991</v>
      </c>
      <c r="D27163">
        <v>783469</v>
      </c>
    </row>
    <row r="27164" spans="1:4" x14ac:dyDescent="0.55000000000000004">
      <c r="A27164" t="s">
        <v>200</v>
      </c>
      <c r="B27164" t="s">
        <v>2180</v>
      </c>
      <c r="C27164">
        <v>1992</v>
      </c>
      <c r="D27164">
        <v>801455</v>
      </c>
    </row>
    <row r="27165" spans="1:4" x14ac:dyDescent="0.55000000000000004">
      <c r="A27165" t="s">
        <v>200</v>
      </c>
      <c r="B27165" t="s">
        <v>2180</v>
      </c>
      <c r="C27165">
        <v>1993</v>
      </c>
      <c r="D27165">
        <v>797457</v>
      </c>
    </row>
    <row r="27166" spans="1:4" x14ac:dyDescent="0.55000000000000004">
      <c r="A27166" t="s">
        <v>200</v>
      </c>
      <c r="B27166" t="s">
        <v>2180</v>
      </c>
      <c r="C27166">
        <v>1994</v>
      </c>
      <c r="D27166">
        <v>711841</v>
      </c>
    </row>
    <row r="27167" spans="1:4" x14ac:dyDescent="0.55000000000000004">
      <c r="A27167" t="s">
        <v>200</v>
      </c>
      <c r="B27167" t="s">
        <v>2180</v>
      </c>
      <c r="C27167">
        <v>1995</v>
      </c>
      <c r="D27167">
        <v>925485</v>
      </c>
    </row>
    <row r="27168" spans="1:4" x14ac:dyDescent="0.55000000000000004">
      <c r="A27168" t="s">
        <v>200</v>
      </c>
      <c r="B27168" t="s">
        <v>2180</v>
      </c>
      <c r="C27168">
        <v>1996</v>
      </c>
      <c r="D27168">
        <v>1018092.06</v>
      </c>
    </row>
    <row r="27169" spans="1:4" x14ac:dyDescent="0.55000000000000004">
      <c r="A27169" t="s">
        <v>200</v>
      </c>
      <c r="B27169" t="s">
        <v>2180</v>
      </c>
      <c r="C27169">
        <v>1997</v>
      </c>
      <c r="D27169">
        <v>1061946</v>
      </c>
    </row>
    <row r="27170" spans="1:4" x14ac:dyDescent="0.55000000000000004">
      <c r="A27170" t="s">
        <v>200</v>
      </c>
      <c r="B27170" t="s">
        <v>2180</v>
      </c>
      <c r="C27170">
        <v>1998</v>
      </c>
      <c r="D27170">
        <v>1208757</v>
      </c>
    </row>
    <row r="27171" spans="1:4" x14ac:dyDescent="0.55000000000000004">
      <c r="A27171" t="s">
        <v>200</v>
      </c>
      <c r="B27171" t="s">
        <v>2180</v>
      </c>
      <c r="C27171">
        <v>1999</v>
      </c>
      <c r="D27171">
        <v>1254724</v>
      </c>
    </row>
    <row r="27172" spans="1:4" x14ac:dyDescent="0.55000000000000004">
      <c r="A27172" t="s">
        <v>200</v>
      </c>
      <c r="B27172" t="s">
        <v>2180</v>
      </c>
      <c r="C27172">
        <v>2000</v>
      </c>
      <c r="D27172">
        <v>1360870</v>
      </c>
    </row>
    <row r="27173" spans="1:4" x14ac:dyDescent="0.55000000000000004">
      <c r="A27173" t="s">
        <v>200</v>
      </c>
      <c r="B27173" t="s">
        <v>2180</v>
      </c>
      <c r="C27173">
        <v>2001</v>
      </c>
      <c r="D27173">
        <v>1417088</v>
      </c>
    </row>
    <row r="27174" spans="1:4" x14ac:dyDescent="0.55000000000000004">
      <c r="A27174" t="s">
        <v>200</v>
      </c>
      <c r="B27174" t="s">
        <v>2180</v>
      </c>
      <c r="C27174">
        <v>2002</v>
      </c>
      <c r="D27174">
        <v>1442557</v>
      </c>
    </row>
    <row r="27175" spans="1:4" x14ac:dyDescent="0.55000000000000004">
      <c r="A27175" t="s">
        <v>200</v>
      </c>
      <c r="B27175" t="s">
        <v>2180</v>
      </c>
      <c r="C27175">
        <v>2003</v>
      </c>
      <c r="D27175">
        <v>1512745</v>
      </c>
    </row>
    <row r="27176" spans="1:4" x14ac:dyDescent="0.55000000000000004">
      <c r="A27176" t="s">
        <v>200</v>
      </c>
      <c r="B27176" t="s">
        <v>2180</v>
      </c>
      <c r="C27176">
        <v>2004</v>
      </c>
      <c r="D27176">
        <v>1607486</v>
      </c>
    </row>
    <row r="27177" spans="1:4" x14ac:dyDescent="0.55000000000000004">
      <c r="A27177" t="s">
        <v>200</v>
      </c>
      <c r="B27177" t="s">
        <v>2180</v>
      </c>
      <c r="C27177">
        <v>2005</v>
      </c>
      <c r="D27177">
        <v>2017941</v>
      </c>
    </row>
    <row r="27178" spans="1:4" x14ac:dyDescent="0.55000000000000004">
      <c r="A27178" t="s">
        <v>200</v>
      </c>
      <c r="B27178" t="s">
        <v>2180</v>
      </c>
      <c r="C27178">
        <v>2006</v>
      </c>
      <c r="D27178">
        <v>2387050</v>
      </c>
    </row>
    <row r="27179" spans="1:4" x14ac:dyDescent="0.55000000000000004">
      <c r="A27179" t="s">
        <v>200</v>
      </c>
      <c r="B27179" t="s">
        <v>2180</v>
      </c>
      <c r="C27179">
        <v>2007</v>
      </c>
      <c r="D27179">
        <v>2706326</v>
      </c>
    </row>
    <row r="27180" spans="1:4" x14ac:dyDescent="0.55000000000000004">
      <c r="A27180" t="s">
        <v>200</v>
      </c>
      <c r="B27180" t="s">
        <v>2180</v>
      </c>
      <c r="C27180">
        <v>2008</v>
      </c>
      <c r="D27180">
        <v>2779614</v>
      </c>
    </row>
    <row r="27181" spans="1:4" x14ac:dyDescent="0.55000000000000004">
      <c r="A27181" t="s">
        <v>200</v>
      </c>
      <c r="B27181" t="s">
        <v>2180</v>
      </c>
      <c r="C27181">
        <v>2009</v>
      </c>
      <c r="D27181">
        <v>2996134</v>
      </c>
    </row>
    <row r="27182" spans="1:4" x14ac:dyDescent="0.55000000000000004">
      <c r="A27182" t="s">
        <v>200</v>
      </c>
      <c r="B27182" t="s">
        <v>2180</v>
      </c>
      <c r="C27182">
        <v>2010</v>
      </c>
      <c r="D27182">
        <v>3569619</v>
      </c>
    </row>
    <row r="27183" spans="1:4" x14ac:dyDescent="0.55000000000000004">
      <c r="A27183" t="s">
        <v>200</v>
      </c>
      <c r="B27183" t="s">
        <v>2180</v>
      </c>
      <c r="C27183">
        <v>2011</v>
      </c>
      <c r="D27183">
        <v>3827733</v>
      </c>
    </row>
    <row r="27184" spans="1:4" x14ac:dyDescent="0.55000000000000004">
      <c r="A27184" t="s">
        <v>200</v>
      </c>
      <c r="B27184" t="s">
        <v>2180</v>
      </c>
      <c r="C27184">
        <v>2012</v>
      </c>
      <c r="D27184">
        <v>3626987</v>
      </c>
    </row>
    <row r="27185" spans="1:4" x14ac:dyDescent="0.55000000000000004">
      <c r="A27185" t="s">
        <v>200</v>
      </c>
      <c r="B27185" t="s">
        <v>2180</v>
      </c>
      <c r="C27185">
        <v>2013</v>
      </c>
      <c r="D27185">
        <v>3754530</v>
      </c>
    </row>
    <row r="27186" spans="1:4" x14ac:dyDescent="0.55000000000000004">
      <c r="A27186" t="s">
        <v>200</v>
      </c>
      <c r="B27186" t="s">
        <v>2180</v>
      </c>
      <c r="C27186">
        <v>2014</v>
      </c>
      <c r="D27186">
        <v>4089666</v>
      </c>
    </row>
    <row r="27187" spans="1:4" x14ac:dyDescent="0.55000000000000004">
      <c r="A27187" t="s">
        <v>200</v>
      </c>
      <c r="B27187" t="s">
        <v>2180</v>
      </c>
      <c r="C27187">
        <v>2015</v>
      </c>
      <c r="D27187">
        <v>4528549</v>
      </c>
    </row>
    <row r="27188" spans="1:4" x14ac:dyDescent="0.55000000000000004">
      <c r="A27188" t="s">
        <v>200</v>
      </c>
      <c r="B27188" t="s">
        <v>2180</v>
      </c>
      <c r="C27188">
        <v>2016</v>
      </c>
      <c r="D27188">
        <v>4817419</v>
      </c>
    </row>
    <row r="27189" spans="1:4" x14ac:dyDescent="0.55000000000000004">
      <c r="A27189" t="s">
        <v>200</v>
      </c>
      <c r="B27189" t="s">
        <v>2180</v>
      </c>
      <c r="C27189">
        <v>2017</v>
      </c>
      <c r="D27189">
        <v>5406202</v>
      </c>
    </row>
    <row r="27190" spans="1:4" x14ac:dyDescent="0.55000000000000004">
      <c r="A27190" t="s">
        <v>200</v>
      </c>
      <c r="B27190" t="s">
        <v>2180</v>
      </c>
      <c r="C27190">
        <v>2018</v>
      </c>
      <c r="D27190">
        <v>5548649</v>
      </c>
    </row>
    <row r="27191" spans="1:4" x14ac:dyDescent="0.55000000000000004">
      <c r="A27191" t="s">
        <v>200</v>
      </c>
      <c r="B27191" t="s">
        <v>2180</v>
      </c>
      <c r="C27191">
        <v>2019</v>
      </c>
      <c r="D27191">
        <v>5761237</v>
      </c>
    </row>
    <row r="27192" spans="1:4" x14ac:dyDescent="0.55000000000000004">
      <c r="A27192" t="s">
        <v>200</v>
      </c>
      <c r="B27192" t="s">
        <v>2180</v>
      </c>
      <c r="C27192">
        <v>2020</v>
      </c>
      <c r="D27192">
        <v>5571384</v>
      </c>
    </row>
    <row r="27193" spans="1:4" x14ac:dyDescent="0.55000000000000004">
      <c r="A27193" t="s">
        <v>200</v>
      </c>
      <c r="B27193" t="s">
        <v>2180</v>
      </c>
      <c r="C27193">
        <v>2021</v>
      </c>
      <c r="D27193">
        <v>6232327</v>
      </c>
    </row>
    <row r="27194" spans="1:4" x14ac:dyDescent="0.55000000000000004">
      <c r="A27194" t="s">
        <v>200</v>
      </c>
      <c r="B27194" t="s">
        <v>2180</v>
      </c>
      <c r="C27194">
        <v>2022</v>
      </c>
      <c r="D27194">
        <v>6128251</v>
      </c>
    </row>
    <row r="27195" spans="1:4" x14ac:dyDescent="0.55000000000000004">
      <c r="A27195" t="s">
        <v>200</v>
      </c>
      <c r="B27195" t="s">
        <v>2180</v>
      </c>
      <c r="C27195">
        <v>2023</v>
      </c>
      <c r="D27195">
        <v>6235861</v>
      </c>
    </row>
    <row r="27196" spans="1:4" x14ac:dyDescent="0.55000000000000004">
      <c r="A27196" t="s">
        <v>200</v>
      </c>
      <c r="B27196" t="s">
        <v>2180</v>
      </c>
      <c r="C27196">
        <v>2024</v>
      </c>
      <c r="D27196">
        <v>6333810</v>
      </c>
    </row>
    <row r="27197" spans="1:4" x14ac:dyDescent="0.55000000000000004">
      <c r="A27197" t="s">
        <v>201</v>
      </c>
      <c r="B27197" t="s">
        <v>2181</v>
      </c>
      <c r="C27197">
        <v>1830</v>
      </c>
      <c r="D27197">
        <v>3554</v>
      </c>
    </row>
    <row r="27198" spans="1:4" x14ac:dyDescent="0.55000000000000004">
      <c r="A27198" t="s">
        <v>201</v>
      </c>
      <c r="B27198" t="s">
        <v>2181</v>
      </c>
      <c r="C27198">
        <v>1831</v>
      </c>
      <c r="D27198">
        <v>4265</v>
      </c>
    </row>
    <row r="27199" spans="1:4" x14ac:dyDescent="0.55000000000000004">
      <c r="A27199" t="s">
        <v>201</v>
      </c>
      <c r="B27199" t="s">
        <v>2181</v>
      </c>
      <c r="C27199">
        <v>1832</v>
      </c>
      <c r="D27199">
        <v>2843</v>
      </c>
    </row>
    <row r="27200" spans="1:4" x14ac:dyDescent="0.55000000000000004">
      <c r="A27200" t="s">
        <v>201</v>
      </c>
      <c r="B27200" t="s">
        <v>2181</v>
      </c>
      <c r="C27200">
        <v>1833</v>
      </c>
      <c r="D27200">
        <v>3554</v>
      </c>
    </row>
    <row r="27201" spans="1:4" x14ac:dyDescent="0.55000000000000004">
      <c r="A27201" t="s">
        <v>201</v>
      </c>
      <c r="B27201" t="s">
        <v>2181</v>
      </c>
      <c r="C27201">
        <v>1850</v>
      </c>
      <c r="D27201">
        <v>22033</v>
      </c>
    </row>
    <row r="27202" spans="1:4" x14ac:dyDescent="0.55000000000000004">
      <c r="A27202" t="s">
        <v>201</v>
      </c>
      <c r="B27202" t="s">
        <v>2181</v>
      </c>
      <c r="C27202">
        <v>1855</v>
      </c>
      <c r="D27202">
        <v>66811</v>
      </c>
    </row>
    <row r="27203" spans="1:4" x14ac:dyDescent="0.55000000000000004">
      <c r="A27203" t="s">
        <v>201</v>
      </c>
      <c r="B27203" t="s">
        <v>2181</v>
      </c>
      <c r="C27203">
        <v>1858</v>
      </c>
      <c r="D27203">
        <v>93819</v>
      </c>
    </row>
    <row r="27204" spans="1:4" x14ac:dyDescent="0.55000000000000004">
      <c r="A27204" t="s">
        <v>201</v>
      </c>
      <c r="B27204" t="s">
        <v>2181</v>
      </c>
      <c r="C27204">
        <v>1859</v>
      </c>
      <c r="D27204">
        <v>99505</v>
      </c>
    </row>
    <row r="27205" spans="1:4" x14ac:dyDescent="0.55000000000000004">
      <c r="A27205" t="s">
        <v>201</v>
      </c>
      <c r="B27205" t="s">
        <v>2181</v>
      </c>
      <c r="C27205">
        <v>1860</v>
      </c>
      <c r="D27205">
        <v>131489</v>
      </c>
    </row>
    <row r="27206" spans="1:4" x14ac:dyDescent="0.55000000000000004">
      <c r="A27206" t="s">
        <v>201</v>
      </c>
      <c r="B27206" t="s">
        <v>2181</v>
      </c>
      <c r="C27206">
        <v>1861</v>
      </c>
      <c r="D27206">
        <v>167026</v>
      </c>
    </row>
    <row r="27207" spans="1:4" x14ac:dyDescent="0.55000000000000004">
      <c r="A27207" t="s">
        <v>201</v>
      </c>
      <c r="B27207" t="s">
        <v>2181</v>
      </c>
      <c r="C27207">
        <v>1862</v>
      </c>
      <c r="D27207">
        <v>150679</v>
      </c>
    </row>
    <row r="27208" spans="1:4" x14ac:dyDescent="0.55000000000000004">
      <c r="A27208" t="s">
        <v>201</v>
      </c>
      <c r="B27208" t="s">
        <v>2181</v>
      </c>
      <c r="C27208">
        <v>1863</v>
      </c>
      <c r="D27208">
        <v>157787</v>
      </c>
    </row>
    <row r="27209" spans="1:4" x14ac:dyDescent="0.55000000000000004">
      <c r="A27209" t="s">
        <v>201</v>
      </c>
      <c r="B27209" t="s">
        <v>2181</v>
      </c>
      <c r="C27209">
        <v>1864</v>
      </c>
      <c r="D27209">
        <v>176977</v>
      </c>
    </row>
    <row r="27210" spans="1:4" x14ac:dyDescent="0.55000000000000004">
      <c r="A27210" t="s">
        <v>201</v>
      </c>
      <c r="B27210" t="s">
        <v>2181</v>
      </c>
      <c r="C27210">
        <v>1865</v>
      </c>
      <c r="D27210">
        <v>169159</v>
      </c>
    </row>
    <row r="27211" spans="1:4" x14ac:dyDescent="0.55000000000000004">
      <c r="A27211" t="s">
        <v>201</v>
      </c>
      <c r="B27211" t="s">
        <v>2181</v>
      </c>
      <c r="C27211">
        <v>1866</v>
      </c>
      <c r="D27211">
        <v>534484</v>
      </c>
    </row>
    <row r="27212" spans="1:4" x14ac:dyDescent="0.55000000000000004">
      <c r="A27212" t="s">
        <v>201</v>
      </c>
      <c r="B27212" t="s">
        <v>2181</v>
      </c>
      <c r="C27212">
        <v>1867</v>
      </c>
      <c r="D27212">
        <v>613378</v>
      </c>
    </row>
    <row r="27213" spans="1:4" x14ac:dyDescent="0.55000000000000004">
      <c r="A27213" t="s">
        <v>201</v>
      </c>
      <c r="B27213" t="s">
        <v>2181</v>
      </c>
      <c r="C27213">
        <v>1868</v>
      </c>
      <c r="D27213">
        <v>510319</v>
      </c>
    </row>
    <row r="27214" spans="1:4" x14ac:dyDescent="0.55000000000000004">
      <c r="A27214" t="s">
        <v>201</v>
      </c>
      <c r="B27214" t="s">
        <v>2181</v>
      </c>
      <c r="C27214">
        <v>1869</v>
      </c>
      <c r="D27214">
        <v>692271</v>
      </c>
    </row>
    <row r="27215" spans="1:4" x14ac:dyDescent="0.55000000000000004">
      <c r="A27215" t="s">
        <v>201</v>
      </c>
      <c r="B27215" t="s">
        <v>2181</v>
      </c>
      <c r="C27215">
        <v>1870</v>
      </c>
      <c r="D27215">
        <v>751263</v>
      </c>
    </row>
    <row r="27216" spans="1:4" x14ac:dyDescent="0.55000000000000004">
      <c r="A27216" t="s">
        <v>201</v>
      </c>
      <c r="B27216" t="s">
        <v>2181</v>
      </c>
      <c r="C27216">
        <v>1871</v>
      </c>
      <c r="D27216">
        <v>1014241</v>
      </c>
    </row>
    <row r="27217" spans="1:4" x14ac:dyDescent="0.55000000000000004">
      <c r="A27217" t="s">
        <v>201</v>
      </c>
      <c r="B27217" t="s">
        <v>2181</v>
      </c>
      <c r="C27217">
        <v>1872</v>
      </c>
      <c r="D27217">
        <v>1041250</v>
      </c>
    </row>
    <row r="27218" spans="1:4" x14ac:dyDescent="0.55000000000000004">
      <c r="A27218" t="s">
        <v>201</v>
      </c>
      <c r="B27218" t="s">
        <v>2181</v>
      </c>
      <c r="C27218">
        <v>1873</v>
      </c>
      <c r="D27218">
        <v>977282</v>
      </c>
    </row>
    <row r="27219" spans="1:4" x14ac:dyDescent="0.55000000000000004">
      <c r="A27219" t="s">
        <v>201</v>
      </c>
      <c r="B27219" t="s">
        <v>2181</v>
      </c>
      <c r="C27219">
        <v>1874</v>
      </c>
      <c r="D27219">
        <v>1186243</v>
      </c>
    </row>
    <row r="27220" spans="1:4" x14ac:dyDescent="0.55000000000000004">
      <c r="A27220" t="s">
        <v>201</v>
      </c>
      <c r="B27220" t="s">
        <v>2181</v>
      </c>
      <c r="C27220">
        <v>1875</v>
      </c>
      <c r="D27220">
        <v>1365352</v>
      </c>
    </row>
    <row r="27221" spans="1:4" x14ac:dyDescent="0.55000000000000004">
      <c r="A27221" t="s">
        <v>201</v>
      </c>
      <c r="B27221" t="s">
        <v>2181</v>
      </c>
      <c r="C27221">
        <v>1876</v>
      </c>
      <c r="D27221">
        <v>1695140</v>
      </c>
    </row>
    <row r="27222" spans="1:4" x14ac:dyDescent="0.55000000000000004">
      <c r="A27222" t="s">
        <v>201</v>
      </c>
      <c r="B27222" t="s">
        <v>2181</v>
      </c>
      <c r="C27222">
        <v>1877</v>
      </c>
      <c r="D27222">
        <v>1729967</v>
      </c>
    </row>
    <row r="27223" spans="1:4" x14ac:dyDescent="0.55000000000000004">
      <c r="A27223" t="s">
        <v>201</v>
      </c>
      <c r="B27223" t="s">
        <v>2181</v>
      </c>
      <c r="C27223">
        <v>1878</v>
      </c>
      <c r="D27223">
        <v>2260898</v>
      </c>
    </row>
    <row r="27224" spans="1:4" x14ac:dyDescent="0.55000000000000004">
      <c r="A27224" t="s">
        <v>201</v>
      </c>
      <c r="B27224" t="s">
        <v>2181</v>
      </c>
      <c r="C27224">
        <v>1879</v>
      </c>
      <c r="D27224">
        <v>2319890</v>
      </c>
    </row>
    <row r="27225" spans="1:4" x14ac:dyDescent="0.55000000000000004">
      <c r="A27225" t="s">
        <v>201</v>
      </c>
      <c r="B27225" t="s">
        <v>2181</v>
      </c>
      <c r="C27225">
        <v>1880</v>
      </c>
      <c r="D27225">
        <v>2721464</v>
      </c>
    </row>
    <row r="27226" spans="1:4" x14ac:dyDescent="0.55000000000000004">
      <c r="A27226" t="s">
        <v>201</v>
      </c>
      <c r="B27226" t="s">
        <v>2181</v>
      </c>
      <c r="C27226">
        <v>1881</v>
      </c>
      <c r="D27226">
        <v>2866457</v>
      </c>
    </row>
    <row r="27227" spans="1:4" x14ac:dyDescent="0.55000000000000004">
      <c r="A27227" t="s">
        <v>201</v>
      </c>
      <c r="B27227" t="s">
        <v>2181</v>
      </c>
      <c r="C27227">
        <v>1882</v>
      </c>
      <c r="D27227">
        <v>3019269</v>
      </c>
    </row>
    <row r="27228" spans="1:4" x14ac:dyDescent="0.55000000000000004">
      <c r="A27228" t="s">
        <v>201</v>
      </c>
      <c r="B27228" t="s">
        <v>2181</v>
      </c>
      <c r="C27228">
        <v>1883</v>
      </c>
      <c r="D27228">
        <v>3436479</v>
      </c>
    </row>
    <row r="27229" spans="1:4" x14ac:dyDescent="0.55000000000000004">
      <c r="A27229" t="s">
        <v>201</v>
      </c>
      <c r="B27229" t="s">
        <v>2181</v>
      </c>
      <c r="C27229">
        <v>1884</v>
      </c>
      <c r="D27229">
        <v>3489075</v>
      </c>
    </row>
    <row r="27230" spans="1:4" x14ac:dyDescent="0.55000000000000004">
      <c r="A27230" t="s">
        <v>201</v>
      </c>
      <c r="B27230" t="s">
        <v>2181</v>
      </c>
      <c r="C27230">
        <v>1885</v>
      </c>
      <c r="D27230">
        <v>3800384</v>
      </c>
    </row>
    <row r="27231" spans="1:4" x14ac:dyDescent="0.55000000000000004">
      <c r="A27231" t="s">
        <v>201</v>
      </c>
      <c r="B27231" t="s">
        <v>2181</v>
      </c>
      <c r="C27231">
        <v>1886</v>
      </c>
      <c r="D27231">
        <v>3897756</v>
      </c>
    </row>
    <row r="27232" spans="1:4" x14ac:dyDescent="0.55000000000000004">
      <c r="A27232" t="s">
        <v>201</v>
      </c>
      <c r="B27232" t="s">
        <v>2181</v>
      </c>
      <c r="C27232">
        <v>1887</v>
      </c>
      <c r="D27232">
        <v>4124486</v>
      </c>
    </row>
    <row r="27233" spans="1:4" x14ac:dyDescent="0.55000000000000004">
      <c r="A27233" t="s">
        <v>201</v>
      </c>
      <c r="B27233" t="s">
        <v>2181</v>
      </c>
      <c r="C27233">
        <v>1888</v>
      </c>
      <c r="D27233">
        <v>4302174</v>
      </c>
    </row>
    <row r="27234" spans="1:4" x14ac:dyDescent="0.55000000000000004">
      <c r="A27234" t="s">
        <v>201</v>
      </c>
      <c r="B27234" t="s">
        <v>2181</v>
      </c>
      <c r="C27234">
        <v>1889</v>
      </c>
      <c r="D27234">
        <v>4646177</v>
      </c>
    </row>
    <row r="27235" spans="1:4" x14ac:dyDescent="0.55000000000000004">
      <c r="A27235" t="s">
        <v>201</v>
      </c>
      <c r="B27235" t="s">
        <v>2181</v>
      </c>
      <c r="C27235">
        <v>1890</v>
      </c>
      <c r="D27235">
        <v>5261687</v>
      </c>
    </row>
    <row r="27236" spans="1:4" x14ac:dyDescent="0.55000000000000004">
      <c r="A27236" t="s">
        <v>201</v>
      </c>
      <c r="B27236" t="s">
        <v>2181</v>
      </c>
      <c r="C27236">
        <v>1891</v>
      </c>
      <c r="D27236">
        <v>5793328</v>
      </c>
    </row>
    <row r="27237" spans="1:4" x14ac:dyDescent="0.55000000000000004">
      <c r="A27237" t="s">
        <v>201</v>
      </c>
      <c r="B27237" t="s">
        <v>2181</v>
      </c>
      <c r="C27237">
        <v>1892</v>
      </c>
      <c r="D27237">
        <v>6132356</v>
      </c>
    </row>
    <row r="27238" spans="1:4" x14ac:dyDescent="0.55000000000000004">
      <c r="A27238" t="s">
        <v>201</v>
      </c>
      <c r="B27238" t="s">
        <v>2181</v>
      </c>
      <c r="C27238">
        <v>1893</v>
      </c>
      <c r="D27238">
        <v>7187821</v>
      </c>
    </row>
    <row r="27239" spans="1:4" x14ac:dyDescent="0.55000000000000004">
      <c r="A27239" t="s">
        <v>201</v>
      </c>
      <c r="B27239" t="s">
        <v>2181</v>
      </c>
      <c r="C27239">
        <v>1894</v>
      </c>
      <c r="D27239">
        <v>7320731</v>
      </c>
    </row>
    <row r="27240" spans="1:4" x14ac:dyDescent="0.55000000000000004">
      <c r="A27240" t="s">
        <v>201</v>
      </c>
      <c r="B27240" t="s">
        <v>2181</v>
      </c>
      <c r="C27240">
        <v>1895</v>
      </c>
      <c r="D27240">
        <v>8411734</v>
      </c>
    </row>
    <row r="27241" spans="1:4" x14ac:dyDescent="0.55000000000000004">
      <c r="A27241" t="s">
        <v>201</v>
      </c>
      <c r="B27241" t="s">
        <v>2181</v>
      </c>
      <c r="C27241">
        <v>1896</v>
      </c>
      <c r="D27241">
        <v>8563124</v>
      </c>
    </row>
    <row r="27242" spans="1:4" x14ac:dyDescent="0.55000000000000004">
      <c r="A27242" t="s">
        <v>201</v>
      </c>
      <c r="B27242" t="s">
        <v>2181</v>
      </c>
      <c r="C27242">
        <v>1897</v>
      </c>
      <c r="D27242">
        <v>9900756</v>
      </c>
    </row>
    <row r="27243" spans="1:4" x14ac:dyDescent="0.55000000000000004">
      <c r="A27243" t="s">
        <v>201</v>
      </c>
      <c r="B27243" t="s">
        <v>2181</v>
      </c>
      <c r="C27243">
        <v>1898</v>
      </c>
      <c r="D27243">
        <v>11104057</v>
      </c>
    </row>
    <row r="27244" spans="1:4" x14ac:dyDescent="0.55000000000000004">
      <c r="A27244" t="s">
        <v>201</v>
      </c>
      <c r="B27244" t="s">
        <v>2181</v>
      </c>
      <c r="C27244">
        <v>1899</v>
      </c>
      <c r="D27244">
        <v>12881644</v>
      </c>
    </row>
    <row r="27245" spans="1:4" x14ac:dyDescent="0.55000000000000004">
      <c r="A27245" t="s">
        <v>201</v>
      </c>
      <c r="B27245" t="s">
        <v>2181</v>
      </c>
      <c r="C27245">
        <v>1900</v>
      </c>
      <c r="D27245">
        <v>14592421</v>
      </c>
    </row>
    <row r="27246" spans="1:4" x14ac:dyDescent="0.55000000000000004">
      <c r="A27246" t="s">
        <v>201</v>
      </c>
      <c r="B27246" t="s">
        <v>2181</v>
      </c>
      <c r="C27246">
        <v>1901</v>
      </c>
      <c r="D27246">
        <v>14981202</v>
      </c>
    </row>
    <row r="27247" spans="1:4" x14ac:dyDescent="0.55000000000000004">
      <c r="A27247" t="s">
        <v>201</v>
      </c>
      <c r="B27247" t="s">
        <v>2181</v>
      </c>
      <c r="C27247">
        <v>1902</v>
      </c>
      <c r="D27247">
        <v>14469461</v>
      </c>
    </row>
    <row r="27248" spans="1:4" x14ac:dyDescent="0.55000000000000004">
      <c r="A27248" t="s">
        <v>201</v>
      </c>
      <c r="B27248" t="s">
        <v>2181</v>
      </c>
      <c r="C27248">
        <v>1903</v>
      </c>
      <c r="D27248">
        <v>14153888</v>
      </c>
    </row>
    <row r="27249" spans="1:4" x14ac:dyDescent="0.55000000000000004">
      <c r="A27249" t="s">
        <v>201</v>
      </c>
      <c r="B27249" t="s">
        <v>2181</v>
      </c>
      <c r="C27249">
        <v>1904</v>
      </c>
      <c r="D27249">
        <v>15747391</v>
      </c>
    </row>
    <row r="27250" spans="1:4" x14ac:dyDescent="0.55000000000000004">
      <c r="A27250" t="s">
        <v>201</v>
      </c>
      <c r="B27250" t="s">
        <v>2181</v>
      </c>
      <c r="C27250">
        <v>1905</v>
      </c>
      <c r="D27250">
        <v>14056515</v>
      </c>
    </row>
    <row r="27251" spans="1:4" x14ac:dyDescent="0.55000000000000004">
      <c r="A27251" t="s">
        <v>201</v>
      </c>
      <c r="B27251" t="s">
        <v>2181</v>
      </c>
      <c r="C27251">
        <v>1906</v>
      </c>
      <c r="D27251">
        <v>16033113</v>
      </c>
    </row>
    <row r="27252" spans="1:4" x14ac:dyDescent="0.55000000000000004">
      <c r="A27252" t="s">
        <v>201</v>
      </c>
      <c r="B27252" t="s">
        <v>2181</v>
      </c>
      <c r="C27252">
        <v>1907</v>
      </c>
      <c r="D27252">
        <v>17958536</v>
      </c>
    </row>
    <row r="27253" spans="1:4" x14ac:dyDescent="0.55000000000000004">
      <c r="A27253" t="s">
        <v>201</v>
      </c>
      <c r="B27253" t="s">
        <v>2181</v>
      </c>
      <c r="C27253">
        <v>1908</v>
      </c>
      <c r="D27253">
        <v>18068702</v>
      </c>
    </row>
    <row r="27254" spans="1:4" x14ac:dyDescent="0.55000000000000004">
      <c r="A27254" t="s">
        <v>201</v>
      </c>
      <c r="B27254" t="s">
        <v>2181</v>
      </c>
      <c r="C27254">
        <v>1909</v>
      </c>
      <c r="D27254">
        <v>19073704</v>
      </c>
    </row>
    <row r="27255" spans="1:4" x14ac:dyDescent="0.55000000000000004">
      <c r="A27255" t="s">
        <v>201</v>
      </c>
      <c r="B27255" t="s">
        <v>2181</v>
      </c>
      <c r="C27255">
        <v>1910</v>
      </c>
      <c r="D27255">
        <v>18705536</v>
      </c>
    </row>
    <row r="27256" spans="1:4" x14ac:dyDescent="0.55000000000000004">
      <c r="A27256" t="s">
        <v>201</v>
      </c>
      <c r="B27256" t="s">
        <v>2181</v>
      </c>
      <c r="C27256">
        <v>1911</v>
      </c>
      <c r="D27256">
        <v>19393542</v>
      </c>
    </row>
    <row r="27257" spans="1:4" x14ac:dyDescent="0.55000000000000004">
      <c r="A27257" t="s">
        <v>201</v>
      </c>
      <c r="B27257" t="s">
        <v>2181</v>
      </c>
      <c r="C27257">
        <v>1912</v>
      </c>
      <c r="D27257">
        <v>21968592</v>
      </c>
    </row>
    <row r="27258" spans="1:4" x14ac:dyDescent="0.55000000000000004">
      <c r="A27258" t="s">
        <v>201</v>
      </c>
      <c r="B27258" t="s">
        <v>2181</v>
      </c>
      <c r="C27258">
        <v>1913</v>
      </c>
      <c r="D27258">
        <v>23864874</v>
      </c>
    </row>
    <row r="27259" spans="1:4" x14ac:dyDescent="0.55000000000000004">
      <c r="A27259" t="s">
        <v>201</v>
      </c>
      <c r="B27259" t="s">
        <v>2181</v>
      </c>
      <c r="C27259">
        <v>1914</v>
      </c>
      <c r="D27259">
        <v>21538588</v>
      </c>
    </row>
    <row r="27260" spans="1:4" x14ac:dyDescent="0.55000000000000004">
      <c r="A27260" t="s">
        <v>201</v>
      </c>
      <c r="B27260" t="s">
        <v>2181</v>
      </c>
      <c r="C27260">
        <v>1915</v>
      </c>
      <c r="D27260">
        <v>19769530</v>
      </c>
    </row>
    <row r="27261" spans="1:4" x14ac:dyDescent="0.55000000000000004">
      <c r="A27261" t="s">
        <v>201</v>
      </c>
      <c r="B27261" t="s">
        <v>2181</v>
      </c>
      <c r="C27261">
        <v>1916</v>
      </c>
      <c r="D27261">
        <v>21070914</v>
      </c>
    </row>
    <row r="27262" spans="1:4" x14ac:dyDescent="0.55000000000000004">
      <c r="A27262" t="s">
        <v>201</v>
      </c>
      <c r="B27262" t="s">
        <v>2181</v>
      </c>
      <c r="C27262">
        <v>1917</v>
      </c>
      <c r="D27262">
        <v>19392120</v>
      </c>
    </row>
    <row r="27263" spans="1:4" x14ac:dyDescent="0.55000000000000004">
      <c r="A27263" t="s">
        <v>201</v>
      </c>
      <c r="B27263" t="s">
        <v>2181</v>
      </c>
      <c r="C27263">
        <v>1918</v>
      </c>
      <c r="D27263">
        <v>7733678</v>
      </c>
    </row>
    <row r="27264" spans="1:4" x14ac:dyDescent="0.55000000000000004">
      <c r="A27264" t="s">
        <v>201</v>
      </c>
      <c r="B27264" t="s">
        <v>2181</v>
      </c>
      <c r="C27264">
        <v>1919</v>
      </c>
      <c r="D27264">
        <v>6605716</v>
      </c>
    </row>
    <row r="27265" spans="1:4" x14ac:dyDescent="0.55000000000000004">
      <c r="A27265" t="s">
        <v>201</v>
      </c>
      <c r="B27265" t="s">
        <v>2181</v>
      </c>
      <c r="C27265">
        <v>1920</v>
      </c>
      <c r="D27265">
        <v>6023612</v>
      </c>
    </row>
    <row r="27266" spans="1:4" x14ac:dyDescent="0.55000000000000004">
      <c r="A27266" t="s">
        <v>201</v>
      </c>
      <c r="B27266" t="s">
        <v>2181</v>
      </c>
      <c r="C27266">
        <v>1921</v>
      </c>
      <c r="D27266">
        <v>6532509</v>
      </c>
    </row>
    <row r="27267" spans="1:4" x14ac:dyDescent="0.55000000000000004">
      <c r="A27267" t="s">
        <v>201</v>
      </c>
      <c r="B27267" t="s">
        <v>2181</v>
      </c>
      <c r="C27267">
        <v>1922</v>
      </c>
      <c r="D27267">
        <v>7966804</v>
      </c>
    </row>
    <row r="27268" spans="1:4" x14ac:dyDescent="0.55000000000000004">
      <c r="A27268" t="s">
        <v>201</v>
      </c>
      <c r="B27268" t="s">
        <v>2181</v>
      </c>
      <c r="C27268">
        <v>1923</v>
      </c>
      <c r="D27268">
        <v>8800514</v>
      </c>
    </row>
    <row r="27269" spans="1:4" x14ac:dyDescent="0.55000000000000004">
      <c r="A27269" t="s">
        <v>201</v>
      </c>
      <c r="B27269" t="s">
        <v>2181</v>
      </c>
      <c r="C27269">
        <v>1924</v>
      </c>
      <c r="D27269">
        <v>10484993</v>
      </c>
    </row>
    <row r="27270" spans="1:4" x14ac:dyDescent="0.55000000000000004">
      <c r="A27270" t="s">
        <v>201</v>
      </c>
      <c r="B27270" t="s">
        <v>2181</v>
      </c>
      <c r="C27270">
        <v>1925</v>
      </c>
      <c r="D27270">
        <v>10348529</v>
      </c>
    </row>
    <row r="27271" spans="1:4" x14ac:dyDescent="0.55000000000000004">
      <c r="A27271" t="s">
        <v>201</v>
      </c>
      <c r="B27271" t="s">
        <v>2181</v>
      </c>
      <c r="C27271">
        <v>1926</v>
      </c>
      <c r="D27271">
        <v>14993995</v>
      </c>
    </row>
    <row r="27272" spans="1:4" x14ac:dyDescent="0.55000000000000004">
      <c r="A27272" t="s">
        <v>201</v>
      </c>
      <c r="B27272" t="s">
        <v>2181</v>
      </c>
      <c r="C27272">
        <v>1927</v>
      </c>
      <c r="D27272">
        <v>18641568</v>
      </c>
    </row>
    <row r="27273" spans="1:4" x14ac:dyDescent="0.55000000000000004">
      <c r="A27273" t="s">
        <v>201</v>
      </c>
      <c r="B27273" t="s">
        <v>2181</v>
      </c>
      <c r="C27273">
        <v>1928</v>
      </c>
      <c r="D27273">
        <v>20708890</v>
      </c>
    </row>
    <row r="27274" spans="1:4" x14ac:dyDescent="0.55000000000000004">
      <c r="A27274" t="s">
        <v>201</v>
      </c>
      <c r="B27274" t="s">
        <v>2181</v>
      </c>
      <c r="C27274">
        <v>1929</v>
      </c>
      <c r="D27274">
        <v>22302652</v>
      </c>
    </row>
    <row r="27275" spans="1:4" x14ac:dyDescent="0.55000000000000004">
      <c r="A27275" t="s">
        <v>201</v>
      </c>
      <c r="B27275" t="s">
        <v>2181</v>
      </c>
      <c r="C27275">
        <v>1930</v>
      </c>
      <c r="D27275">
        <v>30322612</v>
      </c>
    </row>
    <row r="27276" spans="1:4" x14ac:dyDescent="0.55000000000000004">
      <c r="A27276" t="s">
        <v>201</v>
      </c>
      <c r="B27276" t="s">
        <v>2181</v>
      </c>
      <c r="C27276">
        <v>1931</v>
      </c>
      <c r="D27276">
        <v>36428120</v>
      </c>
    </row>
    <row r="27277" spans="1:4" x14ac:dyDescent="0.55000000000000004">
      <c r="A27277" t="s">
        <v>201</v>
      </c>
      <c r="B27277" t="s">
        <v>2181</v>
      </c>
      <c r="C27277">
        <v>1932</v>
      </c>
      <c r="D27277">
        <v>41040800</v>
      </c>
    </row>
    <row r="27278" spans="1:4" x14ac:dyDescent="0.55000000000000004">
      <c r="A27278" t="s">
        <v>201</v>
      </c>
      <c r="B27278" t="s">
        <v>2181</v>
      </c>
      <c r="C27278">
        <v>1933</v>
      </c>
      <c r="D27278">
        <v>45865548</v>
      </c>
    </row>
    <row r="27279" spans="1:4" x14ac:dyDescent="0.55000000000000004">
      <c r="A27279" t="s">
        <v>201</v>
      </c>
      <c r="B27279" t="s">
        <v>2181</v>
      </c>
      <c r="C27279">
        <v>1934</v>
      </c>
      <c r="D27279">
        <v>55479268</v>
      </c>
    </row>
    <row r="27280" spans="1:4" x14ac:dyDescent="0.55000000000000004">
      <c r="A27280" t="s">
        <v>201</v>
      </c>
      <c r="B27280" t="s">
        <v>2181</v>
      </c>
      <c r="C27280">
        <v>1935</v>
      </c>
      <c r="D27280">
        <v>62798430</v>
      </c>
    </row>
    <row r="27281" spans="1:4" x14ac:dyDescent="0.55000000000000004">
      <c r="A27281" t="s">
        <v>201</v>
      </c>
      <c r="B27281" t="s">
        <v>2181</v>
      </c>
      <c r="C27281">
        <v>1936</v>
      </c>
      <c r="D27281">
        <v>72009350</v>
      </c>
    </row>
    <row r="27282" spans="1:4" x14ac:dyDescent="0.55000000000000004">
      <c r="A27282" t="s">
        <v>201</v>
      </c>
      <c r="B27282" t="s">
        <v>2181</v>
      </c>
      <c r="C27282">
        <v>1937</v>
      </c>
      <c r="D27282">
        <v>73633110</v>
      </c>
    </row>
    <row r="27283" spans="1:4" x14ac:dyDescent="0.55000000000000004">
      <c r="A27283" t="s">
        <v>201</v>
      </c>
      <c r="B27283" t="s">
        <v>2181</v>
      </c>
      <c r="C27283">
        <v>1938</v>
      </c>
      <c r="D27283">
        <v>77716296</v>
      </c>
    </row>
    <row r="27284" spans="1:4" x14ac:dyDescent="0.55000000000000004">
      <c r="A27284" t="s">
        <v>201</v>
      </c>
      <c r="B27284" t="s">
        <v>2181</v>
      </c>
      <c r="C27284">
        <v>1939</v>
      </c>
      <c r="D27284">
        <v>78669360</v>
      </c>
    </row>
    <row r="27285" spans="1:4" x14ac:dyDescent="0.55000000000000004">
      <c r="A27285" t="s">
        <v>201</v>
      </c>
      <c r="B27285" t="s">
        <v>2181</v>
      </c>
      <c r="C27285">
        <v>1940</v>
      </c>
      <c r="D27285">
        <v>94321496</v>
      </c>
    </row>
    <row r="27286" spans="1:4" x14ac:dyDescent="0.55000000000000004">
      <c r="A27286" t="s">
        <v>201</v>
      </c>
      <c r="B27286" t="s">
        <v>2181</v>
      </c>
      <c r="C27286">
        <v>1941</v>
      </c>
      <c r="D27286">
        <v>82861064</v>
      </c>
    </row>
    <row r="27287" spans="1:4" x14ac:dyDescent="0.55000000000000004">
      <c r="A27287" t="s">
        <v>201</v>
      </c>
      <c r="B27287" t="s">
        <v>2181</v>
      </c>
      <c r="C27287">
        <v>1942</v>
      </c>
      <c r="D27287">
        <v>45046664</v>
      </c>
    </row>
    <row r="27288" spans="1:4" x14ac:dyDescent="0.55000000000000004">
      <c r="A27288" t="s">
        <v>201</v>
      </c>
      <c r="B27288" t="s">
        <v>2181</v>
      </c>
      <c r="C27288">
        <v>1943</v>
      </c>
      <c r="D27288">
        <v>47013308</v>
      </c>
    </row>
    <row r="27289" spans="1:4" x14ac:dyDescent="0.55000000000000004">
      <c r="A27289" t="s">
        <v>201</v>
      </c>
      <c r="B27289" t="s">
        <v>2181</v>
      </c>
      <c r="C27289">
        <v>1944</v>
      </c>
      <c r="D27289">
        <v>68178050</v>
      </c>
    </row>
    <row r="27290" spans="1:4" x14ac:dyDescent="0.55000000000000004">
      <c r="A27290" t="s">
        <v>201</v>
      </c>
      <c r="B27290" t="s">
        <v>2181</v>
      </c>
      <c r="C27290">
        <v>1945</v>
      </c>
      <c r="D27290">
        <v>72185270</v>
      </c>
    </row>
    <row r="27291" spans="1:4" x14ac:dyDescent="0.55000000000000004">
      <c r="A27291" t="s">
        <v>201</v>
      </c>
      <c r="B27291" t="s">
        <v>2181</v>
      </c>
      <c r="C27291">
        <v>1946</v>
      </c>
      <c r="D27291">
        <v>81127200</v>
      </c>
    </row>
    <row r="27292" spans="1:4" x14ac:dyDescent="0.55000000000000004">
      <c r="A27292" t="s">
        <v>201</v>
      </c>
      <c r="B27292" t="s">
        <v>2181</v>
      </c>
      <c r="C27292">
        <v>1947</v>
      </c>
      <c r="D27292">
        <v>97692344</v>
      </c>
    </row>
    <row r="27293" spans="1:4" x14ac:dyDescent="0.55000000000000004">
      <c r="A27293" t="s">
        <v>201</v>
      </c>
      <c r="B27293" t="s">
        <v>2181</v>
      </c>
      <c r="C27293">
        <v>1948</v>
      </c>
      <c r="D27293">
        <v>103957230</v>
      </c>
    </row>
    <row r="27294" spans="1:4" x14ac:dyDescent="0.55000000000000004">
      <c r="A27294" t="s">
        <v>201</v>
      </c>
      <c r="B27294" t="s">
        <v>2181</v>
      </c>
      <c r="C27294">
        <v>1949</v>
      </c>
      <c r="D27294">
        <v>118174690</v>
      </c>
    </row>
    <row r="27295" spans="1:4" x14ac:dyDescent="0.55000000000000004">
      <c r="A27295" t="s">
        <v>201</v>
      </c>
      <c r="B27295" t="s">
        <v>2181</v>
      </c>
      <c r="C27295">
        <v>1950</v>
      </c>
      <c r="D27295">
        <v>131730610</v>
      </c>
    </row>
    <row r="27296" spans="1:4" x14ac:dyDescent="0.55000000000000004">
      <c r="A27296" t="s">
        <v>201</v>
      </c>
      <c r="B27296" t="s">
        <v>2181</v>
      </c>
      <c r="C27296">
        <v>1951</v>
      </c>
      <c r="D27296">
        <v>142771400</v>
      </c>
    </row>
    <row r="27297" spans="1:4" x14ac:dyDescent="0.55000000000000004">
      <c r="A27297" t="s">
        <v>201</v>
      </c>
      <c r="B27297" t="s">
        <v>2181</v>
      </c>
      <c r="C27297">
        <v>1952</v>
      </c>
      <c r="D27297">
        <v>152885230</v>
      </c>
    </row>
    <row r="27298" spans="1:4" x14ac:dyDescent="0.55000000000000004">
      <c r="A27298" t="s">
        <v>201</v>
      </c>
      <c r="B27298" t="s">
        <v>2181</v>
      </c>
      <c r="C27298">
        <v>1953</v>
      </c>
      <c r="D27298">
        <v>161744820</v>
      </c>
    </row>
    <row r="27299" spans="1:4" x14ac:dyDescent="0.55000000000000004">
      <c r="A27299" t="s">
        <v>201</v>
      </c>
      <c r="B27299" t="s">
        <v>2181</v>
      </c>
      <c r="C27299">
        <v>1954</v>
      </c>
      <c r="D27299">
        <v>176653220</v>
      </c>
    </row>
    <row r="27300" spans="1:4" x14ac:dyDescent="0.55000000000000004">
      <c r="A27300" t="s">
        <v>201</v>
      </c>
      <c r="B27300" t="s">
        <v>2181</v>
      </c>
      <c r="C27300">
        <v>1955</v>
      </c>
      <c r="D27300">
        <v>200307890</v>
      </c>
    </row>
    <row r="27301" spans="1:4" x14ac:dyDescent="0.55000000000000004">
      <c r="A27301" t="s">
        <v>201</v>
      </c>
      <c r="B27301" t="s">
        <v>2181</v>
      </c>
      <c r="C27301">
        <v>1956</v>
      </c>
      <c r="D27301">
        <v>219606880</v>
      </c>
    </row>
    <row r="27302" spans="1:4" x14ac:dyDescent="0.55000000000000004">
      <c r="A27302" t="s">
        <v>201</v>
      </c>
      <c r="B27302" t="s">
        <v>2181</v>
      </c>
      <c r="C27302">
        <v>1957</v>
      </c>
      <c r="D27302">
        <v>240305940</v>
      </c>
    </row>
    <row r="27303" spans="1:4" x14ac:dyDescent="0.55000000000000004">
      <c r="A27303" t="s">
        <v>201</v>
      </c>
      <c r="B27303" t="s">
        <v>2181</v>
      </c>
      <c r="C27303">
        <v>1958</v>
      </c>
      <c r="D27303">
        <v>256474700</v>
      </c>
    </row>
    <row r="27304" spans="1:4" x14ac:dyDescent="0.55000000000000004">
      <c r="A27304" t="s">
        <v>201</v>
      </c>
      <c r="B27304" t="s">
        <v>2181</v>
      </c>
      <c r="C27304">
        <v>1959</v>
      </c>
      <c r="D27304">
        <v>269626080</v>
      </c>
    </row>
    <row r="27305" spans="1:4" x14ac:dyDescent="0.55000000000000004">
      <c r="A27305" t="s">
        <v>201</v>
      </c>
      <c r="B27305" t="s">
        <v>2181</v>
      </c>
      <c r="C27305">
        <v>1960</v>
      </c>
      <c r="D27305">
        <v>280678530</v>
      </c>
    </row>
    <row r="27306" spans="1:4" x14ac:dyDescent="0.55000000000000004">
      <c r="A27306" t="s">
        <v>201</v>
      </c>
      <c r="B27306" t="s">
        <v>2181</v>
      </c>
      <c r="C27306">
        <v>1961</v>
      </c>
      <c r="D27306">
        <v>289394050</v>
      </c>
    </row>
    <row r="27307" spans="1:4" x14ac:dyDescent="0.55000000000000004">
      <c r="A27307" t="s">
        <v>201</v>
      </c>
      <c r="B27307" t="s">
        <v>2181</v>
      </c>
      <c r="C27307">
        <v>1962</v>
      </c>
      <c r="D27307">
        <v>303652960</v>
      </c>
    </row>
    <row r="27308" spans="1:4" x14ac:dyDescent="0.55000000000000004">
      <c r="A27308" t="s">
        <v>201</v>
      </c>
      <c r="B27308" t="s">
        <v>2181</v>
      </c>
      <c r="C27308">
        <v>1963</v>
      </c>
      <c r="D27308">
        <v>325609340</v>
      </c>
    </row>
    <row r="27309" spans="1:4" x14ac:dyDescent="0.55000000000000004">
      <c r="A27309" t="s">
        <v>201</v>
      </c>
      <c r="B27309" t="s">
        <v>2181</v>
      </c>
      <c r="C27309">
        <v>1964</v>
      </c>
      <c r="D27309">
        <v>346245000</v>
      </c>
    </row>
    <row r="27310" spans="1:4" x14ac:dyDescent="0.55000000000000004">
      <c r="A27310" t="s">
        <v>201</v>
      </c>
      <c r="B27310" t="s">
        <v>2181</v>
      </c>
      <c r="C27310">
        <v>1965</v>
      </c>
      <c r="D27310">
        <v>367247500</v>
      </c>
    </row>
    <row r="27311" spans="1:4" x14ac:dyDescent="0.55000000000000004">
      <c r="A27311" t="s">
        <v>201</v>
      </c>
      <c r="B27311" t="s">
        <v>2181</v>
      </c>
      <c r="C27311">
        <v>1966</v>
      </c>
      <c r="D27311">
        <v>387781000</v>
      </c>
    </row>
    <row r="27312" spans="1:4" x14ac:dyDescent="0.55000000000000004">
      <c r="A27312" t="s">
        <v>201</v>
      </c>
      <c r="B27312" t="s">
        <v>2181</v>
      </c>
      <c r="C27312">
        <v>1967</v>
      </c>
      <c r="D27312">
        <v>405413340</v>
      </c>
    </row>
    <row r="27313" spans="1:4" x14ac:dyDescent="0.55000000000000004">
      <c r="A27313" t="s">
        <v>201</v>
      </c>
      <c r="B27313" t="s">
        <v>2181</v>
      </c>
      <c r="C27313">
        <v>1968</v>
      </c>
      <c r="D27313">
        <v>416736670</v>
      </c>
    </row>
    <row r="27314" spans="1:4" x14ac:dyDescent="0.55000000000000004">
      <c r="A27314" t="s">
        <v>201</v>
      </c>
      <c r="B27314" t="s">
        <v>2181</v>
      </c>
      <c r="C27314">
        <v>1969</v>
      </c>
      <c r="D27314">
        <v>433970100</v>
      </c>
    </row>
    <row r="27315" spans="1:4" x14ac:dyDescent="0.55000000000000004">
      <c r="A27315" t="s">
        <v>201</v>
      </c>
      <c r="B27315" t="s">
        <v>2181</v>
      </c>
      <c r="C27315">
        <v>1970</v>
      </c>
      <c r="D27315">
        <v>456475800</v>
      </c>
    </row>
    <row r="27316" spans="1:4" x14ac:dyDescent="0.55000000000000004">
      <c r="A27316" t="s">
        <v>201</v>
      </c>
      <c r="B27316" t="s">
        <v>2181</v>
      </c>
      <c r="C27316">
        <v>1971</v>
      </c>
      <c r="D27316">
        <v>484371870</v>
      </c>
    </row>
    <row r="27317" spans="1:4" x14ac:dyDescent="0.55000000000000004">
      <c r="A27317" t="s">
        <v>201</v>
      </c>
      <c r="B27317" t="s">
        <v>2181</v>
      </c>
      <c r="C27317">
        <v>1972</v>
      </c>
      <c r="D27317">
        <v>509616450</v>
      </c>
    </row>
    <row r="27318" spans="1:4" x14ac:dyDescent="0.55000000000000004">
      <c r="A27318" t="s">
        <v>201</v>
      </c>
      <c r="B27318" t="s">
        <v>2181</v>
      </c>
      <c r="C27318">
        <v>1973</v>
      </c>
      <c r="D27318">
        <v>531096600</v>
      </c>
    </row>
    <row r="27319" spans="1:4" x14ac:dyDescent="0.55000000000000004">
      <c r="A27319" t="s">
        <v>201</v>
      </c>
      <c r="B27319" t="s">
        <v>2181</v>
      </c>
      <c r="C27319">
        <v>1974</v>
      </c>
      <c r="D27319">
        <v>551258400</v>
      </c>
    </row>
    <row r="27320" spans="1:4" x14ac:dyDescent="0.55000000000000004">
      <c r="A27320" t="s">
        <v>201</v>
      </c>
      <c r="B27320" t="s">
        <v>2181</v>
      </c>
      <c r="C27320">
        <v>1975</v>
      </c>
      <c r="D27320">
        <v>579427260</v>
      </c>
    </row>
    <row r="27321" spans="1:4" x14ac:dyDescent="0.55000000000000004">
      <c r="A27321" t="s">
        <v>201</v>
      </c>
      <c r="B27321" t="s">
        <v>2181</v>
      </c>
      <c r="C27321">
        <v>1976</v>
      </c>
      <c r="D27321">
        <v>601716160</v>
      </c>
    </row>
    <row r="27322" spans="1:4" x14ac:dyDescent="0.55000000000000004">
      <c r="A27322" t="s">
        <v>201</v>
      </c>
      <c r="B27322" t="s">
        <v>2181</v>
      </c>
      <c r="C27322">
        <v>1977</v>
      </c>
      <c r="D27322">
        <v>622134000</v>
      </c>
    </row>
    <row r="27323" spans="1:4" x14ac:dyDescent="0.55000000000000004">
      <c r="A27323" t="s">
        <v>201</v>
      </c>
      <c r="B27323" t="s">
        <v>2181</v>
      </c>
      <c r="C27323">
        <v>1978</v>
      </c>
      <c r="D27323">
        <v>643431500</v>
      </c>
    </row>
    <row r="27324" spans="1:4" x14ac:dyDescent="0.55000000000000004">
      <c r="A27324" t="s">
        <v>201</v>
      </c>
      <c r="B27324" t="s">
        <v>2181</v>
      </c>
      <c r="C27324">
        <v>1979</v>
      </c>
      <c r="D27324">
        <v>648771300</v>
      </c>
    </row>
    <row r="27325" spans="1:4" x14ac:dyDescent="0.55000000000000004">
      <c r="A27325" t="s">
        <v>201</v>
      </c>
      <c r="B27325" t="s">
        <v>2181</v>
      </c>
      <c r="C27325">
        <v>1980</v>
      </c>
      <c r="D27325">
        <v>674348900</v>
      </c>
    </row>
    <row r="27326" spans="1:4" x14ac:dyDescent="0.55000000000000004">
      <c r="A27326" t="s">
        <v>201</v>
      </c>
      <c r="B27326" t="s">
        <v>2181</v>
      </c>
      <c r="C27326">
        <v>1981</v>
      </c>
      <c r="D27326">
        <v>661273300</v>
      </c>
    </row>
    <row r="27327" spans="1:4" x14ac:dyDescent="0.55000000000000004">
      <c r="A27327" t="s">
        <v>201</v>
      </c>
      <c r="B27327" t="s">
        <v>2181</v>
      </c>
      <c r="C27327">
        <v>1982</v>
      </c>
      <c r="D27327">
        <v>673809200</v>
      </c>
    </row>
    <row r="27328" spans="1:4" x14ac:dyDescent="0.55000000000000004">
      <c r="A27328" t="s">
        <v>201</v>
      </c>
      <c r="B27328" t="s">
        <v>2181</v>
      </c>
      <c r="C27328">
        <v>1983</v>
      </c>
      <c r="D27328">
        <v>683290200</v>
      </c>
    </row>
    <row r="27329" spans="1:4" x14ac:dyDescent="0.55000000000000004">
      <c r="A27329" t="s">
        <v>201</v>
      </c>
      <c r="B27329" t="s">
        <v>2181</v>
      </c>
      <c r="C27329">
        <v>1984</v>
      </c>
      <c r="D27329">
        <v>689314370</v>
      </c>
    </row>
    <row r="27330" spans="1:4" x14ac:dyDescent="0.55000000000000004">
      <c r="A27330" t="s">
        <v>201</v>
      </c>
      <c r="B27330" t="s">
        <v>2181</v>
      </c>
      <c r="C27330">
        <v>1985</v>
      </c>
      <c r="D27330">
        <v>743672700</v>
      </c>
    </row>
    <row r="27331" spans="1:4" x14ac:dyDescent="0.55000000000000004">
      <c r="A27331" t="s">
        <v>201</v>
      </c>
      <c r="B27331" t="s">
        <v>2181</v>
      </c>
      <c r="C27331">
        <v>1986</v>
      </c>
      <c r="D27331">
        <v>740756030</v>
      </c>
    </row>
    <row r="27332" spans="1:4" x14ac:dyDescent="0.55000000000000004">
      <c r="A27332" t="s">
        <v>201</v>
      </c>
      <c r="B27332" t="s">
        <v>2181</v>
      </c>
      <c r="C27332">
        <v>1987</v>
      </c>
      <c r="D27332">
        <v>734118500</v>
      </c>
    </row>
    <row r="27333" spans="1:4" x14ac:dyDescent="0.55000000000000004">
      <c r="A27333" t="s">
        <v>201</v>
      </c>
      <c r="B27333" t="s">
        <v>2181</v>
      </c>
      <c r="C27333">
        <v>1988</v>
      </c>
      <c r="D27333">
        <v>727528300</v>
      </c>
    </row>
    <row r="27334" spans="1:4" x14ac:dyDescent="0.55000000000000004">
      <c r="A27334" t="s">
        <v>201</v>
      </c>
      <c r="B27334" t="s">
        <v>2181</v>
      </c>
      <c r="C27334">
        <v>1989</v>
      </c>
      <c r="D27334">
        <v>683856060</v>
      </c>
    </row>
    <row r="27335" spans="1:4" x14ac:dyDescent="0.55000000000000004">
      <c r="A27335" t="s">
        <v>201</v>
      </c>
      <c r="B27335" t="s">
        <v>2181</v>
      </c>
      <c r="C27335">
        <v>1990</v>
      </c>
      <c r="D27335">
        <v>706525700</v>
      </c>
    </row>
    <row r="27336" spans="1:4" x14ac:dyDescent="0.55000000000000004">
      <c r="A27336" t="s">
        <v>201</v>
      </c>
      <c r="B27336" t="s">
        <v>2181</v>
      </c>
      <c r="C27336">
        <v>1991</v>
      </c>
      <c r="D27336">
        <v>633193860</v>
      </c>
    </row>
    <row r="27337" spans="1:4" x14ac:dyDescent="0.55000000000000004">
      <c r="A27337" t="s">
        <v>201</v>
      </c>
      <c r="B27337" t="s">
        <v>2181</v>
      </c>
      <c r="C27337">
        <v>1992</v>
      </c>
      <c r="D27337">
        <v>589505200</v>
      </c>
    </row>
    <row r="27338" spans="1:4" x14ac:dyDescent="0.55000000000000004">
      <c r="A27338" t="s">
        <v>201</v>
      </c>
      <c r="B27338" t="s">
        <v>2181</v>
      </c>
      <c r="C27338">
        <v>1993</v>
      </c>
      <c r="D27338">
        <v>510495400</v>
      </c>
    </row>
    <row r="27339" spans="1:4" x14ac:dyDescent="0.55000000000000004">
      <c r="A27339" t="s">
        <v>201</v>
      </c>
      <c r="B27339" t="s">
        <v>2181</v>
      </c>
      <c r="C27339">
        <v>1994</v>
      </c>
      <c r="D27339">
        <v>419630270</v>
      </c>
    </row>
    <row r="27340" spans="1:4" x14ac:dyDescent="0.55000000000000004">
      <c r="A27340" t="s">
        <v>201</v>
      </c>
      <c r="B27340" t="s">
        <v>2181</v>
      </c>
      <c r="C27340">
        <v>1995</v>
      </c>
      <c r="D27340">
        <v>390173470</v>
      </c>
    </row>
    <row r="27341" spans="1:4" x14ac:dyDescent="0.55000000000000004">
      <c r="A27341" t="s">
        <v>201</v>
      </c>
      <c r="B27341" t="s">
        <v>2181</v>
      </c>
      <c r="C27341">
        <v>1996</v>
      </c>
      <c r="D27341">
        <v>351834200</v>
      </c>
    </row>
    <row r="27342" spans="1:4" x14ac:dyDescent="0.55000000000000004">
      <c r="A27342" t="s">
        <v>201</v>
      </c>
      <c r="B27342" t="s">
        <v>2181</v>
      </c>
      <c r="C27342">
        <v>1997</v>
      </c>
      <c r="D27342">
        <v>340586000</v>
      </c>
    </row>
    <row r="27343" spans="1:4" x14ac:dyDescent="0.55000000000000004">
      <c r="A27343" t="s">
        <v>201</v>
      </c>
      <c r="B27343" t="s">
        <v>2181</v>
      </c>
      <c r="C27343">
        <v>1998</v>
      </c>
      <c r="D27343">
        <v>328877980</v>
      </c>
    </row>
    <row r="27344" spans="1:4" x14ac:dyDescent="0.55000000000000004">
      <c r="A27344" t="s">
        <v>201</v>
      </c>
      <c r="B27344" t="s">
        <v>2181</v>
      </c>
      <c r="C27344">
        <v>1999</v>
      </c>
      <c r="D27344">
        <v>298635550</v>
      </c>
    </row>
    <row r="27345" spans="1:4" x14ac:dyDescent="0.55000000000000004">
      <c r="A27345" t="s">
        <v>201</v>
      </c>
      <c r="B27345" t="s">
        <v>2181</v>
      </c>
      <c r="C27345">
        <v>2000</v>
      </c>
      <c r="D27345">
        <v>285663500</v>
      </c>
    </row>
    <row r="27346" spans="1:4" x14ac:dyDescent="0.55000000000000004">
      <c r="A27346" t="s">
        <v>201</v>
      </c>
      <c r="B27346" t="s">
        <v>2181</v>
      </c>
      <c r="C27346">
        <v>2001</v>
      </c>
      <c r="D27346">
        <v>303876030</v>
      </c>
    </row>
    <row r="27347" spans="1:4" x14ac:dyDescent="0.55000000000000004">
      <c r="A27347" t="s">
        <v>201</v>
      </c>
      <c r="B27347" t="s">
        <v>2181</v>
      </c>
      <c r="C27347">
        <v>2002</v>
      </c>
      <c r="D27347">
        <v>295900900</v>
      </c>
    </row>
    <row r="27348" spans="1:4" x14ac:dyDescent="0.55000000000000004">
      <c r="A27348" t="s">
        <v>201</v>
      </c>
      <c r="B27348" t="s">
        <v>2181</v>
      </c>
      <c r="C27348">
        <v>2003</v>
      </c>
      <c r="D27348">
        <v>307245380</v>
      </c>
    </row>
    <row r="27349" spans="1:4" x14ac:dyDescent="0.55000000000000004">
      <c r="A27349" t="s">
        <v>201</v>
      </c>
      <c r="B27349" t="s">
        <v>2181</v>
      </c>
      <c r="C27349">
        <v>2004</v>
      </c>
      <c r="D27349">
        <v>310625760</v>
      </c>
    </row>
    <row r="27350" spans="1:4" x14ac:dyDescent="0.55000000000000004">
      <c r="A27350" t="s">
        <v>201</v>
      </c>
      <c r="B27350" t="s">
        <v>2181</v>
      </c>
      <c r="C27350">
        <v>2005</v>
      </c>
      <c r="D27350">
        <v>313512500</v>
      </c>
    </row>
    <row r="27351" spans="1:4" x14ac:dyDescent="0.55000000000000004">
      <c r="A27351" t="s">
        <v>201</v>
      </c>
      <c r="B27351" t="s">
        <v>2181</v>
      </c>
      <c r="C27351">
        <v>2006</v>
      </c>
      <c r="D27351">
        <v>333054200</v>
      </c>
    </row>
    <row r="27352" spans="1:4" x14ac:dyDescent="0.55000000000000004">
      <c r="A27352" t="s">
        <v>201</v>
      </c>
      <c r="B27352" t="s">
        <v>2181</v>
      </c>
      <c r="C27352">
        <v>2007</v>
      </c>
      <c r="D27352">
        <v>336828770</v>
      </c>
    </row>
    <row r="27353" spans="1:4" x14ac:dyDescent="0.55000000000000004">
      <c r="A27353" t="s">
        <v>201</v>
      </c>
      <c r="B27353" t="s">
        <v>2181</v>
      </c>
      <c r="C27353">
        <v>2008</v>
      </c>
      <c r="D27353">
        <v>325983400</v>
      </c>
    </row>
    <row r="27354" spans="1:4" x14ac:dyDescent="0.55000000000000004">
      <c r="A27354" t="s">
        <v>201</v>
      </c>
      <c r="B27354" t="s">
        <v>2181</v>
      </c>
      <c r="C27354">
        <v>2009</v>
      </c>
      <c r="D27354">
        <v>277593340</v>
      </c>
    </row>
    <row r="27355" spans="1:4" x14ac:dyDescent="0.55000000000000004">
      <c r="A27355" t="s">
        <v>201</v>
      </c>
      <c r="B27355" t="s">
        <v>2181</v>
      </c>
      <c r="C27355">
        <v>2010</v>
      </c>
      <c r="D27355">
        <v>294365800</v>
      </c>
    </row>
    <row r="27356" spans="1:4" x14ac:dyDescent="0.55000000000000004">
      <c r="A27356" t="s">
        <v>201</v>
      </c>
      <c r="B27356" t="s">
        <v>2181</v>
      </c>
      <c r="C27356">
        <v>2011</v>
      </c>
      <c r="D27356">
        <v>308376420</v>
      </c>
    </row>
    <row r="27357" spans="1:4" x14ac:dyDescent="0.55000000000000004">
      <c r="A27357" t="s">
        <v>201</v>
      </c>
      <c r="B27357" t="s">
        <v>2181</v>
      </c>
      <c r="C27357">
        <v>2012</v>
      </c>
      <c r="D27357">
        <v>304429900</v>
      </c>
    </row>
    <row r="27358" spans="1:4" x14ac:dyDescent="0.55000000000000004">
      <c r="A27358" t="s">
        <v>201</v>
      </c>
      <c r="B27358" t="s">
        <v>2181</v>
      </c>
      <c r="C27358">
        <v>2013</v>
      </c>
      <c r="D27358">
        <v>297540220</v>
      </c>
    </row>
    <row r="27359" spans="1:4" x14ac:dyDescent="0.55000000000000004">
      <c r="A27359" t="s">
        <v>201</v>
      </c>
      <c r="B27359" t="s">
        <v>2181</v>
      </c>
      <c r="C27359">
        <v>2014</v>
      </c>
      <c r="D27359">
        <v>257703060</v>
      </c>
    </row>
    <row r="27360" spans="1:4" x14ac:dyDescent="0.55000000000000004">
      <c r="A27360" t="s">
        <v>201</v>
      </c>
      <c r="B27360" t="s">
        <v>2181</v>
      </c>
      <c r="C27360">
        <v>2015</v>
      </c>
      <c r="D27360">
        <v>223849810</v>
      </c>
    </row>
    <row r="27361" spans="1:4" x14ac:dyDescent="0.55000000000000004">
      <c r="A27361" t="s">
        <v>201</v>
      </c>
      <c r="B27361" t="s">
        <v>2181</v>
      </c>
      <c r="C27361">
        <v>2016</v>
      </c>
      <c r="D27361">
        <v>234105650</v>
      </c>
    </row>
    <row r="27362" spans="1:4" x14ac:dyDescent="0.55000000000000004">
      <c r="A27362" t="s">
        <v>201</v>
      </c>
      <c r="B27362" t="s">
        <v>2181</v>
      </c>
      <c r="C27362">
        <v>2017</v>
      </c>
      <c r="D27362">
        <v>223287760</v>
      </c>
    </row>
    <row r="27363" spans="1:4" x14ac:dyDescent="0.55000000000000004">
      <c r="A27363" t="s">
        <v>201</v>
      </c>
      <c r="B27363" t="s">
        <v>2181</v>
      </c>
      <c r="C27363">
        <v>2018</v>
      </c>
      <c r="D27363">
        <v>231899980</v>
      </c>
    </row>
    <row r="27364" spans="1:4" x14ac:dyDescent="0.55000000000000004">
      <c r="A27364" t="s">
        <v>201</v>
      </c>
      <c r="B27364" t="s">
        <v>2181</v>
      </c>
      <c r="C27364">
        <v>2019</v>
      </c>
      <c r="D27364">
        <v>222187900</v>
      </c>
    </row>
    <row r="27365" spans="1:4" x14ac:dyDescent="0.55000000000000004">
      <c r="A27365" t="s">
        <v>201</v>
      </c>
      <c r="B27365" t="s">
        <v>2181</v>
      </c>
      <c r="C27365">
        <v>2020</v>
      </c>
      <c r="D27365">
        <v>207100640</v>
      </c>
    </row>
    <row r="27366" spans="1:4" x14ac:dyDescent="0.55000000000000004">
      <c r="A27366" t="s">
        <v>201</v>
      </c>
      <c r="B27366" t="s">
        <v>2181</v>
      </c>
      <c r="C27366">
        <v>2021</v>
      </c>
      <c r="D27366">
        <v>210636080</v>
      </c>
    </row>
    <row r="27367" spans="1:4" x14ac:dyDescent="0.55000000000000004">
      <c r="A27367" t="s">
        <v>201</v>
      </c>
      <c r="B27367" t="s">
        <v>2181</v>
      </c>
      <c r="C27367">
        <v>2022</v>
      </c>
      <c r="D27367">
        <v>143039870</v>
      </c>
    </row>
    <row r="27368" spans="1:4" x14ac:dyDescent="0.55000000000000004">
      <c r="A27368" t="s">
        <v>201</v>
      </c>
      <c r="B27368" t="s">
        <v>2181</v>
      </c>
      <c r="C27368">
        <v>2023</v>
      </c>
      <c r="D27368">
        <v>139325380</v>
      </c>
    </row>
    <row r="27369" spans="1:4" x14ac:dyDescent="0.55000000000000004">
      <c r="A27369" t="s">
        <v>201</v>
      </c>
      <c r="B27369" t="s">
        <v>2181</v>
      </c>
      <c r="C27369">
        <v>2024</v>
      </c>
      <c r="D27369">
        <v>142497860</v>
      </c>
    </row>
    <row r="27370" spans="1:4" x14ac:dyDescent="0.55000000000000004">
      <c r="A27370" t="s">
        <v>202</v>
      </c>
      <c r="B27370" t="s">
        <v>2182</v>
      </c>
      <c r="C27370">
        <v>1959</v>
      </c>
      <c r="D27370">
        <v>10992</v>
      </c>
    </row>
    <row r="27371" spans="1:4" x14ac:dyDescent="0.55000000000000004">
      <c r="A27371" t="s">
        <v>202</v>
      </c>
      <c r="B27371" t="s">
        <v>2182</v>
      </c>
      <c r="C27371">
        <v>1960</v>
      </c>
      <c r="D27371">
        <v>10992</v>
      </c>
    </row>
    <row r="27372" spans="1:4" x14ac:dyDescent="0.55000000000000004">
      <c r="A27372" t="s">
        <v>202</v>
      </c>
      <c r="B27372" t="s">
        <v>2182</v>
      </c>
      <c r="C27372">
        <v>1961</v>
      </c>
      <c r="D27372">
        <v>10992</v>
      </c>
    </row>
    <row r="27373" spans="1:4" x14ac:dyDescent="0.55000000000000004">
      <c r="A27373" t="s">
        <v>202</v>
      </c>
      <c r="B27373" t="s">
        <v>2182</v>
      </c>
      <c r="C27373">
        <v>1962</v>
      </c>
      <c r="D27373">
        <v>18320</v>
      </c>
    </row>
    <row r="27374" spans="1:4" x14ac:dyDescent="0.55000000000000004">
      <c r="A27374" t="s">
        <v>202</v>
      </c>
      <c r="B27374" t="s">
        <v>2182</v>
      </c>
      <c r="C27374">
        <v>1963</v>
      </c>
      <c r="D27374">
        <v>21984</v>
      </c>
    </row>
    <row r="27375" spans="1:4" x14ac:dyDescent="0.55000000000000004">
      <c r="A27375" t="s">
        <v>202</v>
      </c>
      <c r="B27375" t="s">
        <v>2182</v>
      </c>
      <c r="C27375">
        <v>1964</v>
      </c>
      <c r="D27375">
        <v>18320</v>
      </c>
    </row>
    <row r="27376" spans="1:4" x14ac:dyDescent="0.55000000000000004">
      <c r="A27376" t="s">
        <v>202</v>
      </c>
      <c r="B27376" t="s">
        <v>2182</v>
      </c>
      <c r="C27376">
        <v>1965</v>
      </c>
      <c r="D27376">
        <v>21984</v>
      </c>
    </row>
    <row r="27377" spans="1:4" x14ac:dyDescent="0.55000000000000004">
      <c r="A27377" t="s">
        <v>202</v>
      </c>
      <c r="B27377" t="s">
        <v>2182</v>
      </c>
      <c r="C27377">
        <v>1966</v>
      </c>
      <c r="D27377">
        <v>25648</v>
      </c>
    </row>
    <row r="27378" spans="1:4" x14ac:dyDescent="0.55000000000000004">
      <c r="A27378" t="s">
        <v>202</v>
      </c>
      <c r="B27378" t="s">
        <v>2182</v>
      </c>
      <c r="C27378">
        <v>1967</v>
      </c>
      <c r="D27378">
        <v>916000</v>
      </c>
    </row>
    <row r="27379" spans="1:4" x14ac:dyDescent="0.55000000000000004">
      <c r="A27379" t="s">
        <v>202</v>
      </c>
      <c r="B27379" t="s">
        <v>2182</v>
      </c>
      <c r="C27379">
        <v>1968</v>
      </c>
      <c r="D27379">
        <v>1242096</v>
      </c>
    </row>
    <row r="27380" spans="1:4" x14ac:dyDescent="0.55000000000000004">
      <c r="A27380" t="s">
        <v>202</v>
      </c>
      <c r="B27380" t="s">
        <v>2182</v>
      </c>
      <c r="C27380">
        <v>1969</v>
      </c>
      <c r="D27380">
        <v>20507408</v>
      </c>
    </row>
    <row r="27381" spans="1:4" x14ac:dyDescent="0.55000000000000004">
      <c r="A27381" t="s">
        <v>202</v>
      </c>
      <c r="B27381" t="s">
        <v>2182</v>
      </c>
      <c r="C27381">
        <v>1970</v>
      </c>
      <c r="D27381">
        <v>15234912</v>
      </c>
    </row>
    <row r="27382" spans="1:4" x14ac:dyDescent="0.55000000000000004">
      <c r="A27382" t="s">
        <v>202</v>
      </c>
      <c r="B27382" t="s">
        <v>2182</v>
      </c>
      <c r="C27382">
        <v>1971</v>
      </c>
      <c r="D27382">
        <v>21166928</v>
      </c>
    </row>
    <row r="27383" spans="1:4" x14ac:dyDescent="0.55000000000000004">
      <c r="A27383" t="s">
        <v>202</v>
      </c>
      <c r="B27383" t="s">
        <v>2182</v>
      </c>
      <c r="C27383">
        <v>1972</v>
      </c>
      <c r="D27383">
        <v>23434944</v>
      </c>
    </row>
    <row r="27384" spans="1:4" x14ac:dyDescent="0.55000000000000004">
      <c r="A27384" t="s">
        <v>202</v>
      </c>
      <c r="B27384" t="s">
        <v>2182</v>
      </c>
      <c r="C27384">
        <v>1973</v>
      </c>
      <c r="D27384">
        <v>30605392</v>
      </c>
    </row>
    <row r="27385" spans="1:4" x14ac:dyDescent="0.55000000000000004">
      <c r="A27385" t="s">
        <v>202</v>
      </c>
      <c r="B27385" t="s">
        <v>2182</v>
      </c>
      <c r="C27385">
        <v>1974</v>
      </c>
      <c r="D27385">
        <v>31301552</v>
      </c>
    </row>
    <row r="27386" spans="1:4" x14ac:dyDescent="0.55000000000000004">
      <c r="A27386" t="s">
        <v>202</v>
      </c>
      <c r="B27386" t="s">
        <v>2182</v>
      </c>
      <c r="C27386">
        <v>1975</v>
      </c>
      <c r="D27386">
        <v>31045072</v>
      </c>
    </row>
    <row r="27387" spans="1:4" x14ac:dyDescent="0.55000000000000004">
      <c r="A27387" t="s">
        <v>202</v>
      </c>
      <c r="B27387" t="s">
        <v>2182</v>
      </c>
      <c r="C27387">
        <v>1976</v>
      </c>
      <c r="D27387">
        <v>39617840</v>
      </c>
    </row>
    <row r="27388" spans="1:4" x14ac:dyDescent="0.55000000000000004">
      <c r="A27388" t="s">
        <v>202</v>
      </c>
      <c r="B27388" t="s">
        <v>2182</v>
      </c>
      <c r="C27388">
        <v>1977</v>
      </c>
      <c r="D27388">
        <v>38752944</v>
      </c>
    </row>
    <row r="27389" spans="1:4" x14ac:dyDescent="0.55000000000000004">
      <c r="A27389" t="s">
        <v>202</v>
      </c>
      <c r="B27389" t="s">
        <v>2182</v>
      </c>
      <c r="C27389">
        <v>1978</v>
      </c>
      <c r="D27389">
        <v>44769150</v>
      </c>
    </row>
    <row r="27390" spans="1:4" x14ac:dyDescent="0.55000000000000004">
      <c r="A27390" t="s">
        <v>202</v>
      </c>
      <c r="B27390" t="s">
        <v>2182</v>
      </c>
      <c r="C27390">
        <v>1979</v>
      </c>
      <c r="D27390">
        <v>36567700</v>
      </c>
    </row>
    <row r="27391" spans="1:4" x14ac:dyDescent="0.55000000000000004">
      <c r="A27391" t="s">
        <v>202</v>
      </c>
      <c r="B27391" t="s">
        <v>2182</v>
      </c>
      <c r="C27391">
        <v>1980</v>
      </c>
      <c r="D27391">
        <v>36859310</v>
      </c>
    </row>
    <row r="27392" spans="1:4" x14ac:dyDescent="0.55000000000000004">
      <c r="A27392" t="s">
        <v>202</v>
      </c>
      <c r="B27392" t="s">
        <v>2182</v>
      </c>
      <c r="C27392">
        <v>1981</v>
      </c>
      <c r="D27392">
        <v>36810030</v>
      </c>
    </row>
    <row r="27393" spans="1:4" x14ac:dyDescent="0.55000000000000004">
      <c r="A27393" t="s">
        <v>202</v>
      </c>
      <c r="B27393" t="s">
        <v>2182</v>
      </c>
      <c r="C27393">
        <v>1982</v>
      </c>
      <c r="D27393">
        <v>36817668</v>
      </c>
    </row>
    <row r="27394" spans="1:4" x14ac:dyDescent="0.55000000000000004">
      <c r="A27394" t="s">
        <v>202</v>
      </c>
      <c r="B27394" t="s">
        <v>2182</v>
      </c>
      <c r="C27394">
        <v>1983</v>
      </c>
      <c r="D27394">
        <v>35289464</v>
      </c>
    </row>
    <row r="27395" spans="1:4" x14ac:dyDescent="0.55000000000000004">
      <c r="A27395" t="s">
        <v>202</v>
      </c>
      <c r="B27395" t="s">
        <v>2182</v>
      </c>
      <c r="C27395">
        <v>1984</v>
      </c>
      <c r="D27395">
        <v>46306212</v>
      </c>
    </row>
    <row r="27396" spans="1:4" x14ac:dyDescent="0.55000000000000004">
      <c r="A27396" t="s">
        <v>202</v>
      </c>
      <c r="B27396" t="s">
        <v>2182</v>
      </c>
      <c r="C27396">
        <v>1985</v>
      </c>
      <c r="D27396">
        <v>49828110</v>
      </c>
    </row>
    <row r="27397" spans="1:4" x14ac:dyDescent="0.55000000000000004">
      <c r="A27397" t="s">
        <v>202</v>
      </c>
      <c r="B27397" t="s">
        <v>2182</v>
      </c>
      <c r="C27397">
        <v>1986</v>
      </c>
      <c r="D27397">
        <v>47156028</v>
      </c>
    </row>
    <row r="27398" spans="1:4" x14ac:dyDescent="0.55000000000000004">
      <c r="A27398" t="s">
        <v>202</v>
      </c>
      <c r="B27398" t="s">
        <v>2182</v>
      </c>
      <c r="C27398">
        <v>1987</v>
      </c>
      <c r="D27398">
        <v>47605804</v>
      </c>
    </row>
    <row r="27399" spans="1:4" x14ac:dyDescent="0.55000000000000004">
      <c r="A27399" t="s">
        <v>202</v>
      </c>
      <c r="B27399" t="s">
        <v>2182</v>
      </c>
      <c r="C27399">
        <v>1988</v>
      </c>
      <c r="D27399">
        <v>48273984</v>
      </c>
    </row>
    <row r="27400" spans="1:4" x14ac:dyDescent="0.55000000000000004">
      <c r="A27400" t="s">
        <v>202</v>
      </c>
      <c r="B27400" t="s">
        <v>2182</v>
      </c>
      <c r="C27400">
        <v>1989</v>
      </c>
      <c r="D27400">
        <v>54384260</v>
      </c>
    </row>
    <row r="27401" spans="1:4" x14ac:dyDescent="0.55000000000000004">
      <c r="A27401" t="s">
        <v>202</v>
      </c>
      <c r="B27401" t="s">
        <v>2182</v>
      </c>
      <c r="C27401">
        <v>1990</v>
      </c>
      <c r="D27401">
        <v>51907936</v>
      </c>
    </row>
    <row r="27402" spans="1:4" x14ac:dyDescent="0.55000000000000004">
      <c r="A27402" t="s">
        <v>202</v>
      </c>
      <c r="B27402" t="s">
        <v>2182</v>
      </c>
      <c r="C27402">
        <v>1991</v>
      </c>
      <c r="D27402">
        <v>56895576</v>
      </c>
    </row>
    <row r="27403" spans="1:4" x14ac:dyDescent="0.55000000000000004">
      <c r="A27403" t="s">
        <v>202</v>
      </c>
      <c r="B27403" t="s">
        <v>2182</v>
      </c>
      <c r="C27403">
        <v>1992</v>
      </c>
      <c r="D27403">
        <v>58005216</v>
      </c>
    </row>
    <row r="27404" spans="1:4" x14ac:dyDescent="0.55000000000000004">
      <c r="A27404" t="s">
        <v>202</v>
      </c>
      <c r="B27404" t="s">
        <v>2182</v>
      </c>
      <c r="C27404">
        <v>1993</v>
      </c>
      <c r="D27404">
        <v>65832140</v>
      </c>
    </row>
    <row r="27405" spans="1:4" x14ac:dyDescent="0.55000000000000004">
      <c r="A27405" t="s">
        <v>202</v>
      </c>
      <c r="B27405" t="s">
        <v>2182</v>
      </c>
      <c r="C27405">
        <v>1994</v>
      </c>
      <c r="D27405">
        <v>75350420</v>
      </c>
    </row>
    <row r="27406" spans="1:4" x14ac:dyDescent="0.55000000000000004">
      <c r="A27406" t="s">
        <v>202</v>
      </c>
      <c r="B27406" t="s">
        <v>2182</v>
      </c>
      <c r="C27406">
        <v>1995</v>
      </c>
      <c r="D27406">
        <v>72873750</v>
      </c>
    </row>
    <row r="27407" spans="1:4" x14ac:dyDescent="0.55000000000000004">
      <c r="A27407" t="s">
        <v>202</v>
      </c>
      <c r="B27407" t="s">
        <v>2182</v>
      </c>
      <c r="C27407">
        <v>1996</v>
      </c>
      <c r="D27407">
        <v>75836120</v>
      </c>
    </row>
    <row r="27408" spans="1:4" x14ac:dyDescent="0.55000000000000004">
      <c r="A27408" t="s">
        <v>202</v>
      </c>
      <c r="B27408" t="s">
        <v>2182</v>
      </c>
      <c r="C27408">
        <v>1997</v>
      </c>
      <c r="D27408">
        <v>73297510</v>
      </c>
    </row>
    <row r="27409" spans="1:4" x14ac:dyDescent="0.55000000000000004">
      <c r="A27409" t="s">
        <v>202</v>
      </c>
      <c r="B27409" t="s">
        <v>2182</v>
      </c>
      <c r="C27409">
        <v>1998</v>
      </c>
      <c r="D27409">
        <v>80624520</v>
      </c>
    </row>
    <row r="27410" spans="1:4" x14ac:dyDescent="0.55000000000000004">
      <c r="A27410" t="s">
        <v>202</v>
      </c>
      <c r="B27410" t="s">
        <v>2182</v>
      </c>
      <c r="C27410">
        <v>1999</v>
      </c>
      <c r="D27410">
        <v>77844060</v>
      </c>
    </row>
    <row r="27411" spans="1:4" x14ac:dyDescent="0.55000000000000004">
      <c r="A27411" t="s">
        <v>202</v>
      </c>
      <c r="B27411" t="s">
        <v>2182</v>
      </c>
      <c r="C27411">
        <v>2000</v>
      </c>
      <c r="D27411">
        <v>112276810</v>
      </c>
    </row>
    <row r="27412" spans="1:4" x14ac:dyDescent="0.55000000000000004">
      <c r="A27412" t="s">
        <v>202</v>
      </c>
      <c r="B27412" t="s">
        <v>2182</v>
      </c>
      <c r="C27412">
        <v>2001</v>
      </c>
      <c r="D27412">
        <v>101895540</v>
      </c>
    </row>
    <row r="27413" spans="1:4" x14ac:dyDescent="0.55000000000000004">
      <c r="A27413" t="s">
        <v>202</v>
      </c>
      <c r="B27413" t="s">
        <v>2182</v>
      </c>
      <c r="C27413">
        <v>2002</v>
      </c>
      <c r="D27413">
        <v>85213030</v>
      </c>
    </row>
    <row r="27414" spans="1:4" x14ac:dyDescent="0.55000000000000004">
      <c r="A27414" t="s">
        <v>202</v>
      </c>
      <c r="B27414" t="s">
        <v>2182</v>
      </c>
      <c r="C27414">
        <v>2003</v>
      </c>
      <c r="D27414">
        <v>107105830</v>
      </c>
    </row>
    <row r="27415" spans="1:4" x14ac:dyDescent="0.55000000000000004">
      <c r="A27415" t="s">
        <v>202</v>
      </c>
      <c r="B27415" t="s">
        <v>2182</v>
      </c>
      <c r="C27415">
        <v>2004</v>
      </c>
      <c r="D27415">
        <v>112468610</v>
      </c>
    </row>
    <row r="27416" spans="1:4" x14ac:dyDescent="0.55000000000000004">
      <c r="A27416" t="s">
        <v>202</v>
      </c>
      <c r="B27416" t="s">
        <v>2182</v>
      </c>
      <c r="C27416">
        <v>2005</v>
      </c>
      <c r="D27416">
        <v>115273290</v>
      </c>
    </row>
    <row r="27417" spans="1:4" x14ac:dyDescent="0.55000000000000004">
      <c r="A27417" t="s">
        <v>202</v>
      </c>
      <c r="B27417" t="s">
        <v>2182</v>
      </c>
      <c r="C27417">
        <v>2006</v>
      </c>
      <c r="D27417">
        <v>122723180</v>
      </c>
    </row>
    <row r="27418" spans="1:4" x14ac:dyDescent="0.55000000000000004">
      <c r="A27418" t="s">
        <v>202</v>
      </c>
      <c r="B27418" t="s">
        <v>2182</v>
      </c>
      <c r="C27418">
        <v>2007</v>
      </c>
      <c r="D27418">
        <v>134103150</v>
      </c>
    </row>
    <row r="27419" spans="1:4" x14ac:dyDescent="0.55000000000000004">
      <c r="A27419" t="s">
        <v>202</v>
      </c>
      <c r="B27419" t="s">
        <v>2182</v>
      </c>
      <c r="C27419">
        <v>2008</v>
      </c>
      <c r="D27419">
        <v>155030380</v>
      </c>
    </row>
    <row r="27420" spans="1:4" x14ac:dyDescent="0.55000000000000004">
      <c r="A27420" t="s">
        <v>202</v>
      </c>
      <c r="B27420" t="s">
        <v>2182</v>
      </c>
      <c r="C27420">
        <v>2009</v>
      </c>
      <c r="D27420">
        <v>169088110</v>
      </c>
    </row>
    <row r="27421" spans="1:4" x14ac:dyDescent="0.55000000000000004">
      <c r="A27421" t="s">
        <v>202</v>
      </c>
      <c r="B27421" t="s">
        <v>2182</v>
      </c>
      <c r="C27421">
        <v>2010</v>
      </c>
      <c r="D27421">
        <v>185848400</v>
      </c>
    </row>
    <row r="27422" spans="1:4" x14ac:dyDescent="0.55000000000000004">
      <c r="A27422" t="s">
        <v>202</v>
      </c>
      <c r="B27422" t="s">
        <v>2182</v>
      </c>
      <c r="C27422">
        <v>2011</v>
      </c>
      <c r="D27422">
        <v>198518190</v>
      </c>
    </row>
    <row r="27423" spans="1:4" x14ac:dyDescent="0.55000000000000004">
      <c r="A27423" t="s">
        <v>202</v>
      </c>
      <c r="B27423" t="s">
        <v>2182</v>
      </c>
      <c r="C27423">
        <v>2012</v>
      </c>
      <c r="D27423">
        <v>208323570</v>
      </c>
    </row>
    <row r="27424" spans="1:4" x14ac:dyDescent="0.55000000000000004">
      <c r="A27424" t="s">
        <v>202</v>
      </c>
      <c r="B27424" t="s">
        <v>2182</v>
      </c>
      <c r="C27424">
        <v>2013</v>
      </c>
      <c r="D27424">
        <v>214188060</v>
      </c>
    </row>
    <row r="27425" spans="1:4" x14ac:dyDescent="0.55000000000000004">
      <c r="A27425" t="s">
        <v>202</v>
      </c>
      <c r="B27425" t="s">
        <v>2182</v>
      </c>
      <c r="C27425">
        <v>2014</v>
      </c>
      <c r="D27425">
        <v>214530340</v>
      </c>
    </row>
    <row r="27426" spans="1:4" x14ac:dyDescent="0.55000000000000004">
      <c r="A27426" t="s">
        <v>202</v>
      </c>
      <c r="B27426" t="s">
        <v>2182</v>
      </c>
      <c r="C27426">
        <v>2015</v>
      </c>
      <c r="D27426">
        <v>225044830</v>
      </c>
    </row>
    <row r="27427" spans="1:4" x14ac:dyDescent="0.55000000000000004">
      <c r="A27427" t="s">
        <v>202</v>
      </c>
      <c r="B27427" t="s">
        <v>2182</v>
      </c>
      <c r="C27427">
        <v>2016</v>
      </c>
      <c r="D27427">
        <v>227897730</v>
      </c>
    </row>
    <row r="27428" spans="1:4" x14ac:dyDescent="0.55000000000000004">
      <c r="A27428" t="s">
        <v>202</v>
      </c>
      <c r="B27428" t="s">
        <v>2182</v>
      </c>
      <c r="C27428">
        <v>2017</v>
      </c>
      <c r="D27428">
        <v>196492830</v>
      </c>
    </row>
    <row r="27429" spans="1:4" x14ac:dyDescent="0.55000000000000004">
      <c r="A27429" t="s">
        <v>202</v>
      </c>
      <c r="B27429" t="s">
        <v>2182</v>
      </c>
      <c r="C27429">
        <v>2018</v>
      </c>
      <c r="D27429">
        <v>204104800</v>
      </c>
    </row>
    <row r="27430" spans="1:4" x14ac:dyDescent="0.55000000000000004">
      <c r="A27430" t="s">
        <v>202</v>
      </c>
      <c r="B27430" t="s">
        <v>2182</v>
      </c>
      <c r="C27430">
        <v>2019</v>
      </c>
      <c r="D27430">
        <v>204058080</v>
      </c>
    </row>
    <row r="27431" spans="1:4" x14ac:dyDescent="0.55000000000000004">
      <c r="A27431" t="s">
        <v>202</v>
      </c>
      <c r="B27431" t="s">
        <v>2182</v>
      </c>
      <c r="C27431">
        <v>2020</v>
      </c>
      <c r="D27431">
        <v>215266180</v>
      </c>
    </row>
    <row r="27432" spans="1:4" x14ac:dyDescent="0.55000000000000004">
      <c r="A27432" t="s">
        <v>202</v>
      </c>
      <c r="B27432" t="s">
        <v>2182</v>
      </c>
      <c r="C27432">
        <v>2021</v>
      </c>
      <c r="D27432">
        <v>212172960</v>
      </c>
    </row>
    <row r="27433" spans="1:4" x14ac:dyDescent="0.55000000000000004">
      <c r="A27433" t="s">
        <v>202</v>
      </c>
      <c r="B27433" t="s">
        <v>2182</v>
      </c>
      <c r="C27433">
        <v>2022</v>
      </c>
      <c r="D27433">
        <v>207103410</v>
      </c>
    </row>
    <row r="27434" spans="1:4" x14ac:dyDescent="0.55000000000000004">
      <c r="A27434" t="s">
        <v>202</v>
      </c>
      <c r="B27434" t="s">
        <v>2182</v>
      </c>
      <c r="C27434">
        <v>2023</v>
      </c>
      <c r="D27434">
        <v>210425100</v>
      </c>
    </row>
    <row r="27435" spans="1:4" x14ac:dyDescent="0.55000000000000004">
      <c r="A27435" t="s">
        <v>202</v>
      </c>
      <c r="B27435" t="s">
        <v>2182</v>
      </c>
      <c r="C27435">
        <v>2024</v>
      </c>
      <c r="D27435">
        <v>221988080</v>
      </c>
    </row>
    <row r="27436" spans="1:4" x14ac:dyDescent="0.55000000000000004">
      <c r="A27436" t="s">
        <v>203</v>
      </c>
      <c r="B27436" t="s">
        <v>2183</v>
      </c>
      <c r="C27436">
        <v>1750</v>
      </c>
      <c r="D27436">
        <v>9305937</v>
      </c>
    </row>
    <row r="27437" spans="1:4" x14ac:dyDescent="0.55000000000000004">
      <c r="A27437" t="s">
        <v>203</v>
      </c>
      <c r="B27437" t="s">
        <v>2183</v>
      </c>
      <c r="C27437">
        <v>1751</v>
      </c>
      <c r="D27437">
        <v>9407229</v>
      </c>
    </row>
    <row r="27438" spans="1:4" x14ac:dyDescent="0.55000000000000004">
      <c r="A27438" t="s">
        <v>203</v>
      </c>
      <c r="B27438" t="s">
        <v>2183</v>
      </c>
      <c r="C27438">
        <v>1752</v>
      </c>
      <c r="D27438">
        <v>9505168</v>
      </c>
    </row>
    <row r="27439" spans="1:4" x14ac:dyDescent="0.55000000000000004">
      <c r="A27439" t="s">
        <v>203</v>
      </c>
      <c r="B27439" t="s">
        <v>2183</v>
      </c>
      <c r="C27439">
        <v>1753</v>
      </c>
      <c r="D27439">
        <v>9610490</v>
      </c>
    </row>
    <row r="27440" spans="1:4" x14ac:dyDescent="0.55000000000000004">
      <c r="A27440" t="s">
        <v>203</v>
      </c>
      <c r="B27440" t="s">
        <v>2183</v>
      </c>
      <c r="C27440">
        <v>1754</v>
      </c>
      <c r="D27440">
        <v>9733580</v>
      </c>
    </row>
    <row r="27441" spans="1:4" x14ac:dyDescent="0.55000000000000004">
      <c r="A27441" t="s">
        <v>203</v>
      </c>
      <c r="B27441" t="s">
        <v>2183</v>
      </c>
      <c r="C27441">
        <v>1755</v>
      </c>
      <c r="D27441">
        <v>9793468</v>
      </c>
    </row>
    <row r="27442" spans="1:4" x14ac:dyDescent="0.55000000000000004">
      <c r="A27442" t="s">
        <v>203</v>
      </c>
      <c r="B27442" t="s">
        <v>2183</v>
      </c>
      <c r="C27442">
        <v>1756</v>
      </c>
      <c r="D27442">
        <v>9909914</v>
      </c>
    </row>
    <row r="27443" spans="1:4" x14ac:dyDescent="0.55000000000000004">
      <c r="A27443" t="s">
        <v>203</v>
      </c>
      <c r="B27443" t="s">
        <v>2183</v>
      </c>
      <c r="C27443">
        <v>1757</v>
      </c>
      <c r="D27443">
        <v>10093936</v>
      </c>
    </row>
    <row r="27444" spans="1:4" x14ac:dyDescent="0.55000000000000004">
      <c r="A27444" t="s">
        <v>203</v>
      </c>
      <c r="B27444" t="s">
        <v>2183</v>
      </c>
      <c r="C27444">
        <v>1758</v>
      </c>
      <c r="D27444">
        <v>10216358</v>
      </c>
    </row>
    <row r="27445" spans="1:4" x14ac:dyDescent="0.55000000000000004">
      <c r="A27445" t="s">
        <v>203</v>
      </c>
      <c r="B27445" t="s">
        <v>2183</v>
      </c>
      <c r="C27445">
        <v>1759</v>
      </c>
      <c r="D27445">
        <v>10338854</v>
      </c>
    </row>
    <row r="27446" spans="1:4" x14ac:dyDescent="0.55000000000000004">
      <c r="A27446" t="s">
        <v>203</v>
      </c>
      <c r="B27446" t="s">
        <v>2183</v>
      </c>
      <c r="C27446">
        <v>1760</v>
      </c>
      <c r="D27446">
        <v>10514331</v>
      </c>
    </row>
    <row r="27447" spans="1:4" x14ac:dyDescent="0.55000000000000004">
      <c r="A27447" t="s">
        <v>203</v>
      </c>
      <c r="B27447" t="s">
        <v>2183</v>
      </c>
      <c r="C27447">
        <v>1761</v>
      </c>
      <c r="D27447">
        <v>10747885</v>
      </c>
    </row>
    <row r="27448" spans="1:4" x14ac:dyDescent="0.55000000000000004">
      <c r="A27448" t="s">
        <v>203</v>
      </c>
      <c r="B27448" t="s">
        <v>2183</v>
      </c>
      <c r="C27448">
        <v>1762</v>
      </c>
      <c r="D27448">
        <v>10952198</v>
      </c>
    </row>
    <row r="27449" spans="1:4" x14ac:dyDescent="0.55000000000000004">
      <c r="A27449" t="s">
        <v>203</v>
      </c>
      <c r="B27449" t="s">
        <v>2183</v>
      </c>
      <c r="C27449">
        <v>1763</v>
      </c>
      <c r="D27449">
        <v>11191592</v>
      </c>
    </row>
    <row r="27450" spans="1:4" x14ac:dyDescent="0.55000000000000004">
      <c r="A27450" t="s">
        <v>203</v>
      </c>
      <c r="B27450" t="s">
        <v>2183</v>
      </c>
      <c r="C27450">
        <v>1764</v>
      </c>
      <c r="D27450">
        <v>11396982</v>
      </c>
    </row>
    <row r="27451" spans="1:4" x14ac:dyDescent="0.55000000000000004">
      <c r="A27451" t="s">
        <v>203</v>
      </c>
      <c r="B27451" t="s">
        <v>2183</v>
      </c>
      <c r="C27451">
        <v>1765</v>
      </c>
      <c r="D27451">
        <v>11643486</v>
      </c>
    </row>
    <row r="27452" spans="1:4" x14ac:dyDescent="0.55000000000000004">
      <c r="A27452" t="s">
        <v>203</v>
      </c>
      <c r="B27452" t="s">
        <v>2183</v>
      </c>
      <c r="C27452">
        <v>1766</v>
      </c>
      <c r="D27452">
        <v>11876080</v>
      </c>
    </row>
    <row r="27453" spans="1:4" x14ac:dyDescent="0.55000000000000004">
      <c r="A27453" t="s">
        <v>203</v>
      </c>
      <c r="B27453" t="s">
        <v>2183</v>
      </c>
      <c r="C27453">
        <v>1767</v>
      </c>
      <c r="D27453">
        <v>12152509</v>
      </c>
    </row>
    <row r="27454" spans="1:4" x14ac:dyDescent="0.55000000000000004">
      <c r="A27454" t="s">
        <v>203</v>
      </c>
      <c r="B27454" t="s">
        <v>2183</v>
      </c>
      <c r="C27454">
        <v>1768</v>
      </c>
      <c r="D27454">
        <v>12466936</v>
      </c>
    </row>
    <row r="27455" spans="1:4" x14ac:dyDescent="0.55000000000000004">
      <c r="A27455" t="s">
        <v>203</v>
      </c>
      <c r="B27455" t="s">
        <v>2183</v>
      </c>
      <c r="C27455">
        <v>1769</v>
      </c>
      <c r="D27455">
        <v>12780074</v>
      </c>
    </row>
    <row r="27456" spans="1:4" x14ac:dyDescent="0.55000000000000004">
      <c r="A27456" t="s">
        <v>203</v>
      </c>
      <c r="B27456" t="s">
        <v>2183</v>
      </c>
      <c r="C27456">
        <v>1770</v>
      </c>
      <c r="D27456">
        <v>13097216</v>
      </c>
    </row>
    <row r="27457" spans="1:4" x14ac:dyDescent="0.55000000000000004">
      <c r="A27457" t="s">
        <v>203</v>
      </c>
      <c r="B27457" t="s">
        <v>2183</v>
      </c>
      <c r="C27457">
        <v>1771</v>
      </c>
      <c r="D27457">
        <v>13369488</v>
      </c>
    </row>
    <row r="27458" spans="1:4" x14ac:dyDescent="0.55000000000000004">
      <c r="A27458" t="s">
        <v>203</v>
      </c>
      <c r="B27458" t="s">
        <v>2183</v>
      </c>
      <c r="C27458">
        <v>1772</v>
      </c>
      <c r="D27458">
        <v>13623507</v>
      </c>
    </row>
    <row r="27459" spans="1:4" x14ac:dyDescent="0.55000000000000004">
      <c r="A27459" t="s">
        <v>203</v>
      </c>
      <c r="B27459" t="s">
        <v>2183</v>
      </c>
      <c r="C27459">
        <v>1773</v>
      </c>
      <c r="D27459">
        <v>13808138</v>
      </c>
    </row>
    <row r="27460" spans="1:4" x14ac:dyDescent="0.55000000000000004">
      <c r="A27460" t="s">
        <v>203</v>
      </c>
      <c r="B27460" t="s">
        <v>2183</v>
      </c>
      <c r="C27460">
        <v>1774</v>
      </c>
      <c r="D27460">
        <v>14012415</v>
      </c>
    </row>
    <row r="27461" spans="1:4" x14ac:dyDescent="0.55000000000000004">
      <c r="A27461" t="s">
        <v>203</v>
      </c>
      <c r="B27461" t="s">
        <v>2183</v>
      </c>
      <c r="C27461">
        <v>1775</v>
      </c>
      <c r="D27461">
        <v>14338920</v>
      </c>
    </row>
    <row r="27462" spans="1:4" x14ac:dyDescent="0.55000000000000004">
      <c r="A27462" t="s">
        <v>203</v>
      </c>
      <c r="B27462" t="s">
        <v>2183</v>
      </c>
      <c r="C27462">
        <v>1776</v>
      </c>
      <c r="D27462">
        <v>14654124</v>
      </c>
    </row>
    <row r="27463" spans="1:4" x14ac:dyDescent="0.55000000000000004">
      <c r="A27463" t="s">
        <v>203</v>
      </c>
      <c r="B27463" t="s">
        <v>2183</v>
      </c>
      <c r="C27463">
        <v>1777</v>
      </c>
      <c r="D27463">
        <v>14959537</v>
      </c>
    </row>
    <row r="27464" spans="1:4" x14ac:dyDescent="0.55000000000000004">
      <c r="A27464" t="s">
        <v>203</v>
      </c>
      <c r="B27464" t="s">
        <v>2183</v>
      </c>
      <c r="C27464">
        <v>1778</v>
      </c>
      <c r="D27464">
        <v>15243483</v>
      </c>
    </row>
    <row r="27465" spans="1:4" x14ac:dyDescent="0.55000000000000004">
      <c r="A27465" t="s">
        <v>203</v>
      </c>
      <c r="B27465" t="s">
        <v>2183</v>
      </c>
      <c r="C27465">
        <v>1779</v>
      </c>
      <c r="D27465">
        <v>15535235</v>
      </c>
    </row>
    <row r="27466" spans="1:4" x14ac:dyDescent="0.55000000000000004">
      <c r="A27466" t="s">
        <v>203</v>
      </c>
      <c r="B27466" t="s">
        <v>2183</v>
      </c>
      <c r="C27466">
        <v>1780</v>
      </c>
      <c r="D27466">
        <v>15878726</v>
      </c>
    </row>
    <row r="27467" spans="1:4" x14ac:dyDescent="0.55000000000000004">
      <c r="A27467" t="s">
        <v>203</v>
      </c>
      <c r="B27467" t="s">
        <v>2183</v>
      </c>
      <c r="C27467">
        <v>1781</v>
      </c>
      <c r="D27467">
        <v>16234383</v>
      </c>
    </row>
    <row r="27468" spans="1:4" x14ac:dyDescent="0.55000000000000004">
      <c r="A27468" t="s">
        <v>203</v>
      </c>
      <c r="B27468" t="s">
        <v>2183</v>
      </c>
      <c r="C27468">
        <v>1782</v>
      </c>
      <c r="D27468">
        <v>16580954</v>
      </c>
    </row>
    <row r="27469" spans="1:4" x14ac:dyDescent="0.55000000000000004">
      <c r="A27469" t="s">
        <v>203</v>
      </c>
      <c r="B27469" t="s">
        <v>2183</v>
      </c>
      <c r="C27469">
        <v>1783</v>
      </c>
      <c r="D27469">
        <v>17062752</v>
      </c>
    </row>
    <row r="27470" spans="1:4" x14ac:dyDescent="0.55000000000000004">
      <c r="A27470" t="s">
        <v>203</v>
      </c>
      <c r="B27470" t="s">
        <v>2183</v>
      </c>
      <c r="C27470">
        <v>1784</v>
      </c>
      <c r="D27470">
        <v>17471092</v>
      </c>
    </row>
    <row r="27471" spans="1:4" x14ac:dyDescent="0.55000000000000004">
      <c r="A27471" t="s">
        <v>203</v>
      </c>
      <c r="B27471" t="s">
        <v>2183</v>
      </c>
      <c r="C27471">
        <v>1785</v>
      </c>
      <c r="D27471">
        <v>17961464</v>
      </c>
    </row>
    <row r="27472" spans="1:4" x14ac:dyDescent="0.55000000000000004">
      <c r="A27472" t="s">
        <v>203</v>
      </c>
      <c r="B27472" t="s">
        <v>2183</v>
      </c>
      <c r="C27472">
        <v>1786</v>
      </c>
      <c r="D27472">
        <v>18443832</v>
      </c>
    </row>
    <row r="27473" spans="1:4" x14ac:dyDescent="0.55000000000000004">
      <c r="A27473" t="s">
        <v>203</v>
      </c>
      <c r="B27473" t="s">
        <v>2183</v>
      </c>
      <c r="C27473">
        <v>1787</v>
      </c>
      <c r="D27473">
        <v>18855466</v>
      </c>
    </row>
    <row r="27474" spans="1:4" x14ac:dyDescent="0.55000000000000004">
      <c r="A27474" t="s">
        <v>203</v>
      </c>
      <c r="B27474" t="s">
        <v>2183</v>
      </c>
      <c r="C27474">
        <v>1788</v>
      </c>
      <c r="D27474">
        <v>19282564</v>
      </c>
    </row>
    <row r="27475" spans="1:4" x14ac:dyDescent="0.55000000000000004">
      <c r="A27475" t="s">
        <v>203</v>
      </c>
      <c r="B27475" t="s">
        <v>2183</v>
      </c>
      <c r="C27475">
        <v>1789</v>
      </c>
      <c r="D27475">
        <v>19859760</v>
      </c>
    </row>
    <row r="27476" spans="1:4" x14ac:dyDescent="0.55000000000000004">
      <c r="A27476" t="s">
        <v>203</v>
      </c>
      <c r="B27476" t="s">
        <v>2183</v>
      </c>
      <c r="C27476">
        <v>1790</v>
      </c>
      <c r="D27476">
        <v>20394430</v>
      </c>
    </row>
    <row r="27477" spans="1:4" x14ac:dyDescent="0.55000000000000004">
      <c r="A27477" t="s">
        <v>203</v>
      </c>
      <c r="B27477" t="s">
        <v>2183</v>
      </c>
      <c r="C27477">
        <v>1791</v>
      </c>
      <c r="D27477">
        <v>20928086</v>
      </c>
    </row>
    <row r="27478" spans="1:4" x14ac:dyDescent="0.55000000000000004">
      <c r="A27478" t="s">
        <v>203</v>
      </c>
      <c r="B27478" t="s">
        <v>2183</v>
      </c>
      <c r="C27478">
        <v>1792</v>
      </c>
      <c r="D27478">
        <v>21456558</v>
      </c>
    </row>
    <row r="27479" spans="1:4" x14ac:dyDescent="0.55000000000000004">
      <c r="A27479" t="s">
        <v>203</v>
      </c>
      <c r="B27479" t="s">
        <v>2183</v>
      </c>
      <c r="C27479">
        <v>1793</v>
      </c>
      <c r="D27479">
        <v>21813614</v>
      </c>
    </row>
    <row r="27480" spans="1:4" x14ac:dyDescent="0.55000000000000004">
      <c r="A27480" t="s">
        <v>203</v>
      </c>
      <c r="B27480" t="s">
        <v>2183</v>
      </c>
      <c r="C27480">
        <v>1794</v>
      </c>
      <c r="D27480">
        <v>22072648</v>
      </c>
    </row>
    <row r="27481" spans="1:4" x14ac:dyDescent="0.55000000000000004">
      <c r="A27481" t="s">
        <v>203</v>
      </c>
      <c r="B27481" t="s">
        <v>2183</v>
      </c>
      <c r="C27481">
        <v>1795</v>
      </c>
      <c r="D27481">
        <v>21864574</v>
      </c>
    </row>
    <row r="27482" spans="1:4" x14ac:dyDescent="0.55000000000000004">
      <c r="A27482" t="s">
        <v>203</v>
      </c>
      <c r="B27482" t="s">
        <v>2183</v>
      </c>
      <c r="C27482">
        <v>1796</v>
      </c>
      <c r="D27482">
        <v>21582768</v>
      </c>
    </row>
    <row r="27483" spans="1:4" x14ac:dyDescent="0.55000000000000004">
      <c r="A27483" t="s">
        <v>203</v>
      </c>
      <c r="B27483" t="s">
        <v>2183</v>
      </c>
      <c r="C27483">
        <v>1797</v>
      </c>
      <c r="D27483">
        <v>21536814</v>
      </c>
    </row>
    <row r="27484" spans="1:4" x14ac:dyDescent="0.55000000000000004">
      <c r="A27484" t="s">
        <v>203</v>
      </c>
      <c r="B27484" t="s">
        <v>2183</v>
      </c>
      <c r="C27484">
        <v>1798</v>
      </c>
      <c r="D27484">
        <v>22527018</v>
      </c>
    </row>
    <row r="27485" spans="1:4" x14ac:dyDescent="0.55000000000000004">
      <c r="A27485" t="s">
        <v>203</v>
      </c>
      <c r="B27485" t="s">
        <v>2183</v>
      </c>
      <c r="C27485">
        <v>1799</v>
      </c>
      <c r="D27485">
        <v>26855000</v>
      </c>
    </row>
    <row r="27486" spans="1:4" x14ac:dyDescent="0.55000000000000004">
      <c r="A27486" t="s">
        <v>203</v>
      </c>
      <c r="B27486" t="s">
        <v>2183</v>
      </c>
      <c r="C27486">
        <v>1800</v>
      </c>
      <c r="D27486">
        <v>31340080</v>
      </c>
    </row>
    <row r="27487" spans="1:4" x14ac:dyDescent="0.55000000000000004">
      <c r="A27487" t="s">
        <v>203</v>
      </c>
      <c r="B27487" t="s">
        <v>2183</v>
      </c>
      <c r="C27487">
        <v>1801</v>
      </c>
      <c r="D27487">
        <v>30736626</v>
      </c>
    </row>
    <row r="27488" spans="1:4" x14ac:dyDescent="0.55000000000000004">
      <c r="A27488" t="s">
        <v>203</v>
      </c>
      <c r="B27488" t="s">
        <v>2183</v>
      </c>
      <c r="C27488">
        <v>1802</v>
      </c>
      <c r="D27488">
        <v>30377368</v>
      </c>
    </row>
    <row r="27489" spans="1:4" x14ac:dyDescent="0.55000000000000004">
      <c r="A27489" t="s">
        <v>203</v>
      </c>
      <c r="B27489" t="s">
        <v>2183</v>
      </c>
      <c r="C27489">
        <v>1803</v>
      </c>
      <c r="D27489">
        <v>28241450</v>
      </c>
    </row>
    <row r="27490" spans="1:4" x14ac:dyDescent="0.55000000000000004">
      <c r="A27490" t="s">
        <v>203</v>
      </c>
      <c r="B27490" t="s">
        <v>2183</v>
      </c>
      <c r="C27490">
        <v>1804</v>
      </c>
      <c r="D27490">
        <v>27790074</v>
      </c>
    </row>
    <row r="27491" spans="1:4" x14ac:dyDescent="0.55000000000000004">
      <c r="A27491" t="s">
        <v>203</v>
      </c>
      <c r="B27491" t="s">
        <v>2183</v>
      </c>
      <c r="C27491">
        <v>1805</v>
      </c>
      <c r="D27491">
        <v>29295006</v>
      </c>
    </row>
    <row r="27492" spans="1:4" x14ac:dyDescent="0.55000000000000004">
      <c r="A27492" t="s">
        <v>203</v>
      </c>
      <c r="B27492" t="s">
        <v>2183</v>
      </c>
      <c r="C27492">
        <v>1806</v>
      </c>
      <c r="D27492">
        <v>30908602</v>
      </c>
    </row>
    <row r="27493" spans="1:4" x14ac:dyDescent="0.55000000000000004">
      <c r="A27493" t="s">
        <v>203</v>
      </c>
      <c r="B27493" t="s">
        <v>2183</v>
      </c>
      <c r="C27493">
        <v>1807</v>
      </c>
      <c r="D27493">
        <v>32583656</v>
      </c>
    </row>
    <row r="27494" spans="1:4" x14ac:dyDescent="0.55000000000000004">
      <c r="A27494" t="s">
        <v>203</v>
      </c>
      <c r="B27494" t="s">
        <v>2183</v>
      </c>
      <c r="C27494">
        <v>1808</v>
      </c>
      <c r="D27494">
        <v>33701640</v>
      </c>
    </row>
    <row r="27495" spans="1:4" x14ac:dyDescent="0.55000000000000004">
      <c r="A27495" t="s">
        <v>203</v>
      </c>
      <c r="B27495" t="s">
        <v>2183</v>
      </c>
      <c r="C27495">
        <v>1809</v>
      </c>
      <c r="D27495">
        <v>34522536</v>
      </c>
    </row>
    <row r="27496" spans="1:4" x14ac:dyDescent="0.55000000000000004">
      <c r="A27496" t="s">
        <v>203</v>
      </c>
      <c r="B27496" t="s">
        <v>2183</v>
      </c>
      <c r="C27496">
        <v>1810</v>
      </c>
      <c r="D27496">
        <v>35402028</v>
      </c>
    </row>
    <row r="27497" spans="1:4" x14ac:dyDescent="0.55000000000000004">
      <c r="A27497" t="s">
        <v>203</v>
      </c>
      <c r="B27497" t="s">
        <v>2183</v>
      </c>
      <c r="C27497">
        <v>1811</v>
      </c>
      <c r="D27497">
        <v>36155070</v>
      </c>
    </row>
    <row r="27498" spans="1:4" x14ac:dyDescent="0.55000000000000004">
      <c r="A27498" t="s">
        <v>203</v>
      </c>
      <c r="B27498" t="s">
        <v>2183</v>
      </c>
      <c r="C27498">
        <v>1812</v>
      </c>
      <c r="D27498">
        <v>36741616</v>
      </c>
    </row>
    <row r="27499" spans="1:4" x14ac:dyDescent="0.55000000000000004">
      <c r="A27499" t="s">
        <v>203</v>
      </c>
      <c r="B27499" t="s">
        <v>2183</v>
      </c>
      <c r="C27499">
        <v>1813</v>
      </c>
      <c r="D27499">
        <v>37359772</v>
      </c>
    </row>
    <row r="27500" spans="1:4" x14ac:dyDescent="0.55000000000000004">
      <c r="A27500" t="s">
        <v>203</v>
      </c>
      <c r="B27500" t="s">
        <v>2183</v>
      </c>
      <c r="C27500">
        <v>1814</v>
      </c>
      <c r="D27500">
        <v>38181804</v>
      </c>
    </row>
    <row r="27501" spans="1:4" x14ac:dyDescent="0.55000000000000004">
      <c r="A27501" t="s">
        <v>203</v>
      </c>
      <c r="B27501" t="s">
        <v>2183</v>
      </c>
      <c r="C27501">
        <v>1815</v>
      </c>
      <c r="D27501">
        <v>39019170</v>
      </c>
    </row>
    <row r="27502" spans="1:4" x14ac:dyDescent="0.55000000000000004">
      <c r="A27502" t="s">
        <v>203</v>
      </c>
      <c r="B27502" t="s">
        <v>2183</v>
      </c>
      <c r="C27502">
        <v>1816</v>
      </c>
      <c r="D27502">
        <v>39265496</v>
      </c>
    </row>
    <row r="27503" spans="1:4" x14ac:dyDescent="0.55000000000000004">
      <c r="A27503" t="s">
        <v>203</v>
      </c>
      <c r="B27503" t="s">
        <v>2183</v>
      </c>
      <c r="C27503">
        <v>1817</v>
      </c>
      <c r="D27503">
        <v>41766344</v>
      </c>
    </row>
    <row r="27504" spans="1:4" x14ac:dyDescent="0.55000000000000004">
      <c r="A27504" t="s">
        <v>203</v>
      </c>
      <c r="B27504" t="s">
        <v>2183</v>
      </c>
      <c r="C27504">
        <v>1818</v>
      </c>
      <c r="D27504">
        <v>43769000</v>
      </c>
    </row>
    <row r="27505" spans="1:4" x14ac:dyDescent="0.55000000000000004">
      <c r="A27505" t="s">
        <v>203</v>
      </c>
      <c r="B27505" t="s">
        <v>2183</v>
      </c>
      <c r="C27505">
        <v>1819</v>
      </c>
      <c r="D27505">
        <v>43316496</v>
      </c>
    </row>
    <row r="27506" spans="1:4" x14ac:dyDescent="0.55000000000000004">
      <c r="A27506" t="s">
        <v>203</v>
      </c>
      <c r="B27506" t="s">
        <v>2183</v>
      </c>
      <c r="C27506">
        <v>1820</v>
      </c>
      <c r="D27506">
        <v>42567188</v>
      </c>
    </row>
    <row r="27507" spans="1:4" x14ac:dyDescent="0.55000000000000004">
      <c r="A27507" t="s">
        <v>203</v>
      </c>
      <c r="B27507" t="s">
        <v>2183</v>
      </c>
      <c r="C27507">
        <v>1821</v>
      </c>
      <c r="D27507">
        <v>43493436</v>
      </c>
    </row>
    <row r="27508" spans="1:4" x14ac:dyDescent="0.55000000000000004">
      <c r="A27508" t="s">
        <v>203</v>
      </c>
      <c r="B27508" t="s">
        <v>2183</v>
      </c>
      <c r="C27508">
        <v>1822</v>
      </c>
      <c r="D27508">
        <v>45073956</v>
      </c>
    </row>
    <row r="27509" spans="1:4" x14ac:dyDescent="0.55000000000000004">
      <c r="A27509" t="s">
        <v>203</v>
      </c>
      <c r="B27509" t="s">
        <v>2183</v>
      </c>
      <c r="C27509">
        <v>1823</v>
      </c>
      <c r="D27509">
        <v>46676420</v>
      </c>
    </row>
    <row r="27510" spans="1:4" x14ac:dyDescent="0.55000000000000004">
      <c r="A27510" t="s">
        <v>203</v>
      </c>
      <c r="B27510" t="s">
        <v>2183</v>
      </c>
      <c r="C27510">
        <v>1824</v>
      </c>
      <c r="D27510">
        <v>48136788</v>
      </c>
    </row>
    <row r="27511" spans="1:4" x14ac:dyDescent="0.55000000000000004">
      <c r="A27511" t="s">
        <v>203</v>
      </c>
      <c r="B27511" t="s">
        <v>2183</v>
      </c>
      <c r="C27511">
        <v>1825</v>
      </c>
      <c r="D27511">
        <v>49563788</v>
      </c>
    </row>
    <row r="27512" spans="1:4" x14ac:dyDescent="0.55000000000000004">
      <c r="A27512" t="s">
        <v>203</v>
      </c>
      <c r="B27512" t="s">
        <v>2183</v>
      </c>
      <c r="C27512">
        <v>1826</v>
      </c>
      <c r="D27512">
        <v>50101644</v>
      </c>
    </row>
    <row r="27513" spans="1:4" x14ac:dyDescent="0.55000000000000004">
      <c r="A27513" t="s">
        <v>203</v>
      </c>
      <c r="B27513" t="s">
        <v>2183</v>
      </c>
      <c r="C27513">
        <v>1827</v>
      </c>
      <c r="D27513">
        <v>52047628</v>
      </c>
    </row>
    <row r="27514" spans="1:4" x14ac:dyDescent="0.55000000000000004">
      <c r="A27514" t="s">
        <v>203</v>
      </c>
      <c r="B27514" t="s">
        <v>2183</v>
      </c>
      <c r="C27514">
        <v>1828</v>
      </c>
      <c r="D27514">
        <v>52630228</v>
      </c>
    </row>
    <row r="27515" spans="1:4" x14ac:dyDescent="0.55000000000000004">
      <c r="A27515" t="s">
        <v>203</v>
      </c>
      <c r="B27515" t="s">
        <v>2183</v>
      </c>
      <c r="C27515">
        <v>1829</v>
      </c>
      <c r="D27515">
        <v>53242880</v>
      </c>
    </row>
    <row r="27516" spans="1:4" x14ac:dyDescent="0.55000000000000004">
      <c r="A27516" t="s">
        <v>203</v>
      </c>
      <c r="B27516" t="s">
        <v>2183</v>
      </c>
      <c r="C27516">
        <v>1830</v>
      </c>
      <c r="D27516">
        <v>67724220</v>
      </c>
    </row>
    <row r="27517" spans="1:4" x14ac:dyDescent="0.55000000000000004">
      <c r="A27517" t="s">
        <v>203</v>
      </c>
      <c r="B27517" t="s">
        <v>2183</v>
      </c>
      <c r="C27517">
        <v>1831</v>
      </c>
      <c r="D27517">
        <v>64486136</v>
      </c>
    </row>
    <row r="27518" spans="1:4" x14ac:dyDescent="0.55000000000000004">
      <c r="A27518" t="s">
        <v>203</v>
      </c>
      <c r="B27518" t="s">
        <v>2183</v>
      </c>
      <c r="C27518">
        <v>1832</v>
      </c>
      <c r="D27518">
        <v>62558720</v>
      </c>
    </row>
    <row r="27519" spans="1:4" x14ac:dyDescent="0.55000000000000004">
      <c r="A27519" t="s">
        <v>203</v>
      </c>
      <c r="B27519" t="s">
        <v>2183</v>
      </c>
      <c r="C27519">
        <v>1833</v>
      </c>
      <c r="D27519">
        <v>61924740</v>
      </c>
    </row>
    <row r="27520" spans="1:4" x14ac:dyDescent="0.55000000000000004">
      <c r="A27520" t="s">
        <v>203</v>
      </c>
      <c r="B27520" t="s">
        <v>2183</v>
      </c>
      <c r="C27520">
        <v>1834</v>
      </c>
      <c r="D27520">
        <v>65802124</v>
      </c>
    </row>
    <row r="27521" spans="1:4" x14ac:dyDescent="0.55000000000000004">
      <c r="A27521" t="s">
        <v>203</v>
      </c>
      <c r="B27521" t="s">
        <v>2183</v>
      </c>
      <c r="C27521">
        <v>1835</v>
      </c>
      <c r="D27521">
        <v>72197420</v>
      </c>
    </row>
    <row r="27522" spans="1:4" x14ac:dyDescent="0.55000000000000004">
      <c r="A27522" t="s">
        <v>203</v>
      </c>
      <c r="B27522" t="s">
        <v>2183</v>
      </c>
      <c r="C27522">
        <v>1836</v>
      </c>
      <c r="D27522">
        <v>78544550</v>
      </c>
    </row>
    <row r="27523" spans="1:4" x14ac:dyDescent="0.55000000000000004">
      <c r="A27523" t="s">
        <v>203</v>
      </c>
      <c r="B27523" t="s">
        <v>2183</v>
      </c>
      <c r="C27523">
        <v>1837</v>
      </c>
      <c r="D27523">
        <v>75253620</v>
      </c>
    </row>
    <row r="27524" spans="1:4" x14ac:dyDescent="0.55000000000000004">
      <c r="A27524" t="s">
        <v>203</v>
      </c>
      <c r="B27524" t="s">
        <v>2183</v>
      </c>
      <c r="C27524">
        <v>1838</v>
      </c>
      <c r="D27524">
        <v>73585960</v>
      </c>
    </row>
    <row r="27525" spans="1:4" x14ac:dyDescent="0.55000000000000004">
      <c r="A27525" t="s">
        <v>203</v>
      </c>
      <c r="B27525" t="s">
        <v>2183</v>
      </c>
      <c r="C27525">
        <v>1839</v>
      </c>
      <c r="D27525">
        <v>75786170</v>
      </c>
    </row>
    <row r="27526" spans="1:4" x14ac:dyDescent="0.55000000000000004">
      <c r="A27526" t="s">
        <v>203</v>
      </c>
      <c r="B27526" t="s">
        <v>2183</v>
      </c>
      <c r="C27526">
        <v>1840</v>
      </c>
      <c r="D27526">
        <v>80790880</v>
      </c>
    </row>
    <row r="27527" spans="1:4" x14ac:dyDescent="0.55000000000000004">
      <c r="A27527" t="s">
        <v>203</v>
      </c>
      <c r="B27527" t="s">
        <v>2183</v>
      </c>
      <c r="C27527">
        <v>1841</v>
      </c>
      <c r="D27527">
        <v>81330410</v>
      </c>
    </row>
    <row r="27528" spans="1:4" x14ac:dyDescent="0.55000000000000004">
      <c r="A27528" t="s">
        <v>203</v>
      </c>
      <c r="B27528" t="s">
        <v>2183</v>
      </c>
      <c r="C27528">
        <v>1842</v>
      </c>
      <c r="D27528">
        <v>85193130</v>
      </c>
    </row>
    <row r="27529" spans="1:4" x14ac:dyDescent="0.55000000000000004">
      <c r="A27529" t="s">
        <v>203</v>
      </c>
      <c r="B27529" t="s">
        <v>2183</v>
      </c>
      <c r="C27529">
        <v>1843</v>
      </c>
      <c r="D27529">
        <v>88569550</v>
      </c>
    </row>
    <row r="27530" spans="1:4" x14ac:dyDescent="0.55000000000000004">
      <c r="A27530" t="s">
        <v>203</v>
      </c>
      <c r="B27530" t="s">
        <v>2183</v>
      </c>
      <c r="C27530">
        <v>1844</v>
      </c>
      <c r="D27530">
        <v>93955130</v>
      </c>
    </row>
    <row r="27531" spans="1:4" x14ac:dyDescent="0.55000000000000004">
      <c r="A27531" t="s">
        <v>203</v>
      </c>
      <c r="B27531" t="s">
        <v>2183</v>
      </c>
      <c r="C27531">
        <v>1845</v>
      </c>
      <c r="D27531">
        <v>99778424</v>
      </c>
    </row>
    <row r="27532" spans="1:4" x14ac:dyDescent="0.55000000000000004">
      <c r="A27532" t="s">
        <v>203</v>
      </c>
      <c r="B27532" t="s">
        <v>2183</v>
      </c>
      <c r="C27532">
        <v>1846</v>
      </c>
      <c r="D27532">
        <v>95493680</v>
      </c>
    </row>
    <row r="27533" spans="1:4" x14ac:dyDescent="0.55000000000000004">
      <c r="A27533" t="s">
        <v>203</v>
      </c>
      <c r="B27533" t="s">
        <v>2183</v>
      </c>
      <c r="C27533">
        <v>1847</v>
      </c>
      <c r="D27533">
        <v>101822930</v>
      </c>
    </row>
    <row r="27534" spans="1:4" x14ac:dyDescent="0.55000000000000004">
      <c r="A27534" t="s">
        <v>203</v>
      </c>
      <c r="B27534" t="s">
        <v>2183</v>
      </c>
      <c r="C27534">
        <v>1848</v>
      </c>
      <c r="D27534">
        <v>108978020</v>
      </c>
    </row>
    <row r="27535" spans="1:4" x14ac:dyDescent="0.55000000000000004">
      <c r="A27535" t="s">
        <v>203</v>
      </c>
      <c r="B27535" t="s">
        <v>2183</v>
      </c>
      <c r="C27535">
        <v>1849</v>
      </c>
      <c r="D27535">
        <v>117350130</v>
      </c>
    </row>
    <row r="27536" spans="1:4" x14ac:dyDescent="0.55000000000000004">
      <c r="A27536" t="s">
        <v>203</v>
      </c>
      <c r="B27536" t="s">
        <v>2183</v>
      </c>
      <c r="C27536">
        <v>1850</v>
      </c>
      <c r="D27536">
        <v>122350150</v>
      </c>
    </row>
    <row r="27537" spans="1:4" x14ac:dyDescent="0.55000000000000004">
      <c r="A27537" t="s">
        <v>203</v>
      </c>
      <c r="B27537" t="s">
        <v>2183</v>
      </c>
      <c r="C27537">
        <v>1851</v>
      </c>
      <c r="D27537">
        <v>116411176</v>
      </c>
    </row>
    <row r="27538" spans="1:4" x14ac:dyDescent="0.55000000000000004">
      <c r="A27538" t="s">
        <v>203</v>
      </c>
      <c r="B27538" t="s">
        <v>2183</v>
      </c>
      <c r="C27538">
        <v>1852</v>
      </c>
      <c r="D27538">
        <v>115997620</v>
      </c>
    </row>
    <row r="27539" spans="1:4" x14ac:dyDescent="0.55000000000000004">
      <c r="A27539" t="s">
        <v>203</v>
      </c>
      <c r="B27539" t="s">
        <v>2183</v>
      </c>
      <c r="C27539">
        <v>1853</v>
      </c>
      <c r="D27539">
        <v>115358070</v>
      </c>
    </row>
    <row r="27540" spans="1:4" x14ac:dyDescent="0.55000000000000004">
      <c r="A27540" t="s">
        <v>203</v>
      </c>
      <c r="B27540" t="s">
        <v>2183</v>
      </c>
      <c r="C27540">
        <v>1854</v>
      </c>
      <c r="D27540">
        <v>139012290</v>
      </c>
    </row>
    <row r="27541" spans="1:4" x14ac:dyDescent="0.55000000000000004">
      <c r="A27541" t="s">
        <v>203</v>
      </c>
      <c r="B27541" t="s">
        <v>2183</v>
      </c>
      <c r="C27541">
        <v>1855</v>
      </c>
      <c r="D27541">
        <v>130169360</v>
      </c>
    </row>
    <row r="27542" spans="1:4" x14ac:dyDescent="0.55000000000000004">
      <c r="A27542" t="s">
        <v>203</v>
      </c>
      <c r="B27542" t="s">
        <v>2183</v>
      </c>
      <c r="C27542">
        <v>1856</v>
      </c>
      <c r="D27542">
        <v>140081200</v>
      </c>
    </row>
    <row r="27543" spans="1:4" x14ac:dyDescent="0.55000000000000004">
      <c r="A27543" t="s">
        <v>203</v>
      </c>
      <c r="B27543" t="s">
        <v>2183</v>
      </c>
      <c r="C27543">
        <v>1857</v>
      </c>
      <c r="D27543">
        <v>137573280</v>
      </c>
    </row>
    <row r="27544" spans="1:4" x14ac:dyDescent="0.55000000000000004">
      <c r="A27544" t="s">
        <v>203</v>
      </c>
      <c r="B27544" t="s">
        <v>2183</v>
      </c>
      <c r="C27544">
        <v>1858</v>
      </c>
      <c r="D27544">
        <v>134833460</v>
      </c>
    </row>
    <row r="27545" spans="1:4" x14ac:dyDescent="0.55000000000000004">
      <c r="A27545" t="s">
        <v>203</v>
      </c>
      <c r="B27545" t="s">
        <v>2183</v>
      </c>
      <c r="C27545">
        <v>1859</v>
      </c>
      <c r="D27545">
        <v>149702940</v>
      </c>
    </row>
    <row r="27546" spans="1:4" x14ac:dyDescent="0.55000000000000004">
      <c r="A27546" t="s">
        <v>203</v>
      </c>
      <c r="B27546" t="s">
        <v>2183</v>
      </c>
      <c r="C27546">
        <v>1860</v>
      </c>
      <c r="D27546">
        <v>167950430</v>
      </c>
    </row>
    <row r="27547" spans="1:4" x14ac:dyDescent="0.55000000000000004">
      <c r="A27547" t="s">
        <v>203</v>
      </c>
      <c r="B27547" t="s">
        <v>2183</v>
      </c>
      <c r="C27547">
        <v>1861</v>
      </c>
      <c r="D27547">
        <v>175047600</v>
      </c>
    </row>
    <row r="27548" spans="1:4" x14ac:dyDescent="0.55000000000000004">
      <c r="A27548" t="s">
        <v>203</v>
      </c>
      <c r="B27548" t="s">
        <v>2183</v>
      </c>
      <c r="C27548">
        <v>1862</v>
      </c>
      <c r="D27548">
        <v>169470990</v>
      </c>
    </row>
    <row r="27549" spans="1:4" x14ac:dyDescent="0.55000000000000004">
      <c r="A27549" t="s">
        <v>203</v>
      </c>
      <c r="B27549" t="s">
        <v>2183</v>
      </c>
      <c r="C27549">
        <v>1863</v>
      </c>
      <c r="D27549">
        <v>180224830</v>
      </c>
    </row>
    <row r="27550" spans="1:4" x14ac:dyDescent="0.55000000000000004">
      <c r="A27550" t="s">
        <v>203</v>
      </c>
      <c r="B27550" t="s">
        <v>2183</v>
      </c>
      <c r="C27550">
        <v>1864</v>
      </c>
      <c r="D27550">
        <v>193909870</v>
      </c>
    </row>
    <row r="27551" spans="1:4" x14ac:dyDescent="0.55000000000000004">
      <c r="A27551" t="s">
        <v>203</v>
      </c>
      <c r="B27551" t="s">
        <v>2183</v>
      </c>
      <c r="C27551">
        <v>1865</v>
      </c>
      <c r="D27551">
        <v>205488110</v>
      </c>
    </row>
    <row r="27552" spans="1:4" x14ac:dyDescent="0.55000000000000004">
      <c r="A27552" t="s">
        <v>203</v>
      </c>
      <c r="B27552" t="s">
        <v>2183</v>
      </c>
      <c r="C27552">
        <v>1866</v>
      </c>
      <c r="D27552">
        <v>211731570</v>
      </c>
    </row>
    <row r="27553" spans="1:4" x14ac:dyDescent="0.55000000000000004">
      <c r="A27553" t="s">
        <v>203</v>
      </c>
      <c r="B27553" t="s">
        <v>2183</v>
      </c>
      <c r="C27553">
        <v>1867</v>
      </c>
      <c r="D27553">
        <v>217374130</v>
      </c>
    </row>
    <row r="27554" spans="1:4" x14ac:dyDescent="0.55000000000000004">
      <c r="A27554" t="s">
        <v>203</v>
      </c>
      <c r="B27554" t="s">
        <v>2183</v>
      </c>
      <c r="C27554">
        <v>1868</v>
      </c>
      <c r="D27554">
        <v>213219150</v>
      </c>
    </row>
    <row r="27555" spans="1:4" x14ac:dyDescent="0.55000000000000004">
      <c r="A27555" t="s">
        <v>203</v>
      </c>
      <c r="B27555" t="s">
        <v>2183</v>
      </c>
      <c r="C27555">
        <v>1869</v>
      </c>
      <c r="D27555">
        <v>223705520</v>
      </c>
    </row>
    <row r="27556" spans="1:4" x14ac:dyDescent="0.55000000000000004">
      <c r="A27556" t="s">
        <v>203</v>
      </c>
      <c r="B27556" t="s">
        <v>2183</v>
      </c>
      <c r="C27556">
        <v>1870</v>
      </c>
      <c r="D27556">
        <v>228494370</v>
      </c>
    </row>
    <row r="27557" spans="1:4" x14ac:dyDescent="0.55000000000000004">
      <c r="A27557" t="s">
        <v>203</v>
      </c>
      <c r="B27557" t="s">
        <v>2183</v>
      </c>
      <c r="C27557">
        <v>1871</v>
      </c>
      <c r="D27557">
        <v>242036510</v>
      </c>
    </row>
    <row r="27558" spans="1:4" x14ac:dyDescent="0.55000000000000004">
      <c r="A27558" t="s">
        <v>203</v>
      </c>
      <c r="B27558" t="s">
        <v>2183</v>
      </c>
      <c r="C27558">
        <v>1872</v>
      </c>
      <c r="D27558">
        <v>254988750</v>
      </c>
    </row>
    <row r="27559" spans="1:4" x14ac:dyDescent="0.55000000000000004">
      <c r="A27559" t="s">
        <v>203</v>
      </c>
      <c r="B27559" t="s">
        <v>2183</v>
      </c>
      <c r="C27559">
        <v>1873</v>
      </c>
      <c r="D27559">
        <v>264658050</v>
      </c>
    </row>
    <row r="27560" spans="1:4" x14ac:dyDescent="0.55000000000000004">
      <c r="A27560" t="s">
        <v>203</v>
      </c>
      <c r="B27560" t="s">
        <v>2183</v>
      </c>
      <c r="C27560">
        <v>1874</v>
      </c>
      <c r="D27560">
        <v>257187170</v>
      </c>
    </row>
    <row r="27561" spans="1:4" x14ac:dyDescent="0.55000000000000004">
      <c r="A27561" t="s">
        <v>203</v>
      </c>
      <c r="B27561" t="s">
        <v>2183</v>
      </c>
      <c r="C27561">
        <v>1875</v>
      </c>
      <c r="D27561">
        <v>271487740</v>
      </c>
    </row>
    <row r="27562" spans="1:4" x14ac:dyDescent="0.55000000000000004">
      <c r="A27562" t="s">
        <v>203</v>
      </c>
      <c r="B27562" t="s">
        <v>2183</v>
      </c>
      <c r="C27562">
        <v>1876</v>
      </c>
      <c r="D27562">
        <v>271018750</v>
      </c>
    </row>
    <row r="27563" spans="1:4" x14ac:dyDescent="0.55000000000000004">
      <c r="A27563" t="s">
        <v>203</v>
      </c>
      <c r="B27563" t="s">
        <v>2183</v>
      </c>
      <c r="C27563">
        <v>1877</v>
      </c>
      <c r="D27563">
        <v>275899200</v>
      </c>
    </row>
    <row r="27564" spans="1:4" x14ac:dyDescent="0.55000000000000004">
      <c r="A27564" t="s">
        <v>203</v>
      </c>
      <c r="B27564" t="s">
        <v>2183</v>
      </c>
      <c r="C27564">
        <v>1878</v>
      </c>
      <c r="D27564">
        <v>270974800</v>
      </c>
    </row>
    <row r="27565" spans="1:4" x14ac:dyDescent="0.55000000000000004">
      <c r="A27565" t="s">
        <v>203</v>
      </c>
      <c r="B27565" t="s">
        <v>2183</v>
      </c>
      <c r="C27565">
        <v>1879</v>
      </c>
      <c r="D27565">
        <v>272645570</v>
      </c>
    </row>
    <row r="27566" spans="1:4" x14ac:dyDescent="0.55000000000000004">
      <c r="A27566" t="s">
        <v>203</v>
      </c>
      <c r="B27566" t="s">
        <v>2183</v>
      </c>
      <c r="C27566">
        <v>1880</v>
      </c>
      <c r="D27566">
        <v>297124770</v>
      </c>
    </row>
    <row r="27567" spans="1:4" x14ac:dyDescent="0.55000000000000004">
      <c r="A27567" t="s">
        <v>203</v>
      </c>
      <c r="B27567" t="s">
        <v>2183</v>
      </c>
      <c r="C27567">
        <v>1881</v>
      </c>
      <c r="D27567">
        <v>312312030</v>
      </c>
    </row>
    <row r="27568" spans="1:4" x14ac:dyDescent="0.55000000000000004">
      <c r="A27568" t="s">
        <v>203</v>
      </c>
      <c r="B27568" t="s">
        <v>2183</v>
      </c>
      <c r="C27568">
        <v>1882</v>
      </c>
      <c r="D27568">
        <v>314964770</v>
      </c>
    </row>
    <row r="27569" spans="1:4" x14ac:dyDescent="0.55000000000000004">
      <c r="A27569" t="s">
        <v>203</v>
      </c>
      <c r="B27569" t="s">
        <v>2183</v>
      </c>
      <c r="C27569">
        <v>1883</v>
      </c>
      <c r="D27569">
        <v>327730140</v>
      </c>
    </row>
    <row r="27570" spans="1:4" x14ac:dyDescent="0.55000000000000004">
      <c r="A27570" t="s">
        <v>203</v>
      </c>
      <c r="B27570" t="s">
        <v>2183</v>
      </c>
      <c r="C27570">
        <v>1884</v>
      </c>
      <c r="D27570">
        <v>319097760</v>
      </c>
    </row>
    <row r="27571" spans="1:4" x14ac:dyDescent="0.55000000000000004">
      <c r="A27571" t="s">
        <v>203</v>
      </c>
      <c r="B27571" t="s">
        <v>2183</v>
      </c>
      <c r="C27571">
        <v>1885</v>
      </c>
      <c r="D27571">
        <v>315290850</v>
      </c>
    </row>
    <row r="27572" spans="1:4" x14ac:dyDescent="0.55000000000000004">
      <c r="A27572" t="s">
        <v>203</v>
      </c>
      <c r="B27572" t="s">
        <v>2183</v>
      </c>
      <c r="C27572">
        <v>1886</v>
      </c>
      <c r="D27572">
        <v>312429280</v>
      </c>
    </row>
    <row r="27573" spans="1:4" x14ac:dyDescent="0.55000000000000004">
      <c r="A27573" t="s">
        <v>203</v>
      </c>
      <c r="B27573" t="s">
        <v>2183</v>
      </c>
      <c r="C27573">
        <v>1887</v>
      </c>
      <c r="D27573">
        <v>320442430</v>
      </c>
    </row>
    <row r="27574" spans="1:4" x14ac:dyDescent="0.55000000000000004">
      <c r="A27574" t="s">
        <v>203</v>
      </c>
      <c r="B27574" t="s">
        <v>2183</v>
      </c>
      <c r="C27574">
        <v>1888</v>
      </c>
      <c r="D27574">
        <v>333167520</v>
      </c>
    </row>
    <row r="27575" spans="1:4" x14ac:dyDescent="0.55000000000000004">
      <c r="A27575" t="s">
        <v>203</v>
      </c>
      <c r="B27575" t="s">
        <v>2183</v>
      </c>
      <c r="C27575">
        <v>1889</v>
      </c>
      <c r="D27575">
        <v>345024220</v>
      </c>
    </row>
    <row r="27576" spans="1:4" x14ac:dyDescent="0.55000000000000004">
      <c r="A27576" t="s">
        <v>203</v>
      </c>
      <c r="B27576" t="s">
        <v>2183</v>
      </c>
      <c r="C27576">
        <v>1890</v>
      </c>
      <c r="D27576">
        <v>353022720</v>
      </c>
    </row>
    <row r="27577" spans="1:4" x14ac:dyDescent="0.55000000000000004">
      <c r="A27577" t="s">
        <v>203</v>
      </c>
      <c r="B27577" t="s">
        <v>2183</v>
      </c>
      <c r="C27577">
        <v>1891</v>
      </c>
      <c r="D27577">
        <v>360471650</v>
      </c>
    </row>
    <row r="27578" spans="1:4" x14ac:dyDescent="0.55000000000000004">
      <c r="A27578" t="s">
        <v>203</v>
      </c>
      <c r="B27578" t="s">
        <v>2183</v>
      </c>
      <c r="C27578">
        <v>1892</v>
      </c>
      <c r="D27578">
        <v>353008100</v>
      </c>
    </row>
    <row r="27579" spans="1:4" x14ac:dyDescent="0.55000000000000004">
      <c r="A27579" t="s">
        <v>203</v>
      </c>
      <c r="B27579" t="s">
        <v>2183</v>
      </c>
      <c r="C27579">
        <v>1893</v>
      </c>
      <c r="D27579">
        <v>316210530</v>
      </c>
    </row>
    <row r="27580" spans="1:4" x14ac:dyDescent="0.55000000000000004">
      <c r="A27580" t="s">
        <v>203</v>
      </c>
      <c r="B27580" t="s">
        <v>2183</v>
      </c>
      <c r="C27580">
        <v>1894</v>
      </c>
      <c r="D27580">
        <v>362102140</v>
      </c>
    </row>
    <row r="27581" spans="1:4" x14ac:dyDescent="0.55000000000000004">
      <c r="A27581" t="s">
        <v>203</v>
      </c>
      <c r="B27581" t="s">
        <v>2183</v>
      </c>
      <c r="C27581">
        <v>1895</v>
      </c>
      <c r="D27581">
        <v>365549950</v>
      </c>
    </row>
    <row r="27582" spans="1:4" x14ac:dyDescent="0.55000000000000004">
      <c r="A27582" t="s">
        <v>203</v>
      </c>
      <c r="B27582" t="s">
        <v>2183</v>
      </c>
      <c r="C27582">
        <v>1896</v>
      </c>
      <c r="D27582">
        <v>375981340</v>
      </c>
    </row>
    <row r="27583" spans="1:4" x14ac:dyDescent="0.55000000000000004">
      <c r="A27583" t="s">
        <v>203</v>
      </c>
      <c r="B27583" t="s">
        <v>2183</v>
      </c>
      <c r="C27583">
        <v>1897</v>
      </c>
      <c r="D27583">
        <v>385969400</v>
      </c>
    </row>
    <row r="27584" spans="1:4" x14ac:dyDescent="0.55000000000000004">
      <c r="A27584" t="s">
        <v>203</v>
      </c>
      <c r="B27584" t="s">
        <v>2183</v>
      </c>
      <c r="C27584">
        <v>1898</v>
      </c>
      <c r="D27584">
        <v>386878080</v>
      </c>
    </row>
    <row r="27585" spans="1:4" x14ac:dyDescent="0.55000000000000004">
      <c r="A27585" t="s">
        <v>203</v>
      </c>
      <c r="B27585" t="s">
        <v>2183</v>
      </c>
      <c r="C27585">
        <v>1899</v>
      </c>
      <c r="D27585">
        <v>414552300</v>
      </c>
    </row>
    <row r="27586" spans="1:4" x14ac:dyDescent="0.55000000000000004">
      <c r="A27586" t="s">
        <v>203</v>
      </c>
      <c r="B27586" t="s">
        <v>2183</v>
      </c>
      <c r="C27586">
        <v>1900</v>
      </c>
      <c r="D27586">
        <v>419740500</v>
      </c>
    </row>
    <row r="27587" spans="1:4" x14ac:dyDescent="0.55000000000000004">
      <c r="A27587" t="s">
        <v>203</v>
      </c>
      <c r="B27587" t="s">
        <v>2183</v>
      </c>
      <c r="C27587">
        <v>1901</v>
      </c>
      <c r="D27587">
        <v>410701400</v>
      </c>
    </row>
    <row r="27588" spans="1:4" x14ac:dyDescent="0.55000000000000004">
      <c r="A27588" t="s">
        <v>203</v>
      </c>
      <c r="B27588" t="s">
        <v>2183</v>
      </c>
      <c r="C27588">
        <v>1902</v>
      </c>
      <c r="D27588">
        <v>426639840</v>
      </c>
    </row>
    <row r="27589" spans="1:4" x14ac:dyDescent="0.55000000000000004">
      <c r="A27589" t="s">
        <v>203</v>
      </c>
      <c r="B27589" t="s">
        <v>2183</v>
      </c>
      <c r="C27589">
        <v>1903</v>
      </c>
      <c r="D27589">
        <v>429985060</v>
      </c>
    </row>
    <row r="27590" spans="1:4" x14ac:dyDescent="0.55000000000000004">
      <c r="A27590" t="s">
        <v>203</v>
      </c>
      <c r="B27590" t="s">
        <v>2183</v>
      </c>
      <c r="C27590">
        <v>1904</v>
      </c>
      <c r="D27590">
        <v>431992930</v>
      </c>
    </row>
    <row r="27591" spans="1:4" x14ac:dyDescent="0.55000000000000004">
      <c r="A27591" t="s">
        <v>203</v>
      </c>
      <c r="B27591" t="s">
        <v>2183</v>
      </c>
      <c r="C27591">
        <v>1905</v>
      </c>
      <c r="D27591">
        <v>437672130</v>
      </c>
    </row>
    <row r="27592" spans="1:4" x14ac:dyDescent="0.55000000000000004">
      <c r="A27592" t="s">
        <v>203</v>
      </c>
      <c r="B27592" t="s">
        <v>2183</v>
      </c>
      <c r="C27592">
        <v>1906</v>
      </c>
      <c r="D27592">
        <v>453350370</v>
      </c>
    </row>
    <row r="27593" spans="1:4" x14ac:dyDescent="0.55000000000000004">
      <c r="A27593" t="s">
        <v>203</v>
      </c>
      <c r="B27593" t="s">
        <v>2183</v>
      </c>
      <c r="C27593">
        <v>1907</v>
      </c>
      <c r="D27593">
        <v>473568320</v>
      </c>
    </row>
    <row r="27594" spans="1:4" x14ac:dyDescent="0.55000000000000004">
      <c r="A27594" t="s">
        <v>203</v>
      </c>
      <c r="B27594" t="s">
        <v>2183</v>
      </c>
      <c r="C27594">
        <v>1908</v>
      </c>
      <c r="D27594">
        <v>461964450</v>
      </c>
    </row>
    <row r="27595" spans="1:4" x14ac:dyDescent="0.55000000000000004">
      <c r="A27595" t="s">
        <v>203</v>
      </c>
      <c r="B27595" t="s">
        <v>2183</v>
      </c>
      <c r="C27595">
        <v>1909</v>
      </c>
      <c r="D27595">
        <v>466086460</v>
      </c>
    </row>
    <row r="27596" spans="1:4" x14ac:dyDescent="0.55000000000000004">
      <c r="A27596" t="s">
        <v>203</v>
      </c>
      <c r="B27596" t="s">
        <v>2183</v>
      </c>
      <c r="C27596">
        <v>1910</v>
      </c>
      <c r="D27596">
        <v>469732130</v>
      </c>
    </row>
    <row r="27597" spans="1:4" x14ac:dyDescent="0.55000000000000004">
      <c r="A27597" t="s">
        <v>203</v>
      </c>
      <c r="B27597" t="s">
        <v>2183</v>
      </c>
      <c r="C27597">
        <v>1911</v>
      </c>
      <c r="D27597">
        <v>481350700</v>
      </c>
    </row>
    <row r="27598" spans="1:4" x14ac:dyDescent="0.55000000000000004">
      <c r="A27598" t="s">
        <v>203</v>
      </c>
      <c r="B27598" t="s">
        <v>2183</v>
      </c>
      <c r="C27598">
        <v>1912</v>
      </c>
      <c r="D27598">
        <v>455885860</v>
      </c>
    </row>
    <row r="27599" spans="1:4" x14ac:dyDescent="0.55000000000000004">
      <c r="A27599" t="s">
        <v>203</v>
      </c>
      <c r="B27599" t="s">
        <v>2183</v>
      </c>
      <c r="C27599">
        <v>1913</v>
      </c>
      <c r="D27599">
        <v>498322340</v>
      </c>
    </row>
    <row r="27600" spans="1:4" x14ac:dyDescent="0.55000000000000004">
      <c r="A27600" t="s">
        <v>203</v>
      </c>
      <c r="B27600" t="s">
        <v>2183</v>
      </c>
      <c r="C27600">
        <v>1914</v>
      </c>
      <c r="D27600">
        <v>483182700</v>
      </c>
    </row>
    <row r="27601" spans="1:4" x14ac:dyDescent="0.55000000000000004">
      <c r="A27601" t="s">
        <v>203</v>
      </c>
      <c r="B27601" t="s">
        <v>2183</v>
      </c>
      <c r="C27601">
        <v>1915</v>
      </c>
      <c r="D27601">
        <v>489481100</v>
      </c>
    </row>
    <row r="27602" spans="1:4" x14ac:dyDescent="0.55000000000000004">
      <c r="A27602" t="s">
        <v>203</v>
      </c>
      <c r="B27602" t="s">
        <v>2183</v>
      </c>
      <c r="C27602">
        <v>1916</v>
      </c>
      <c r="D27602">
        <v>507071970</v>
      </c>
    </row>
    <row r="27603" spans="1:4" x14ac:dyDescent="0.55000000000000004">
      <c r="A27603" t="s">
        <v>203</v>
      </c>
      <c r="B27603" t="s">
        <v>2183</v>
      </c>
      <c r="C27603">
        <v>1917</v>
      </c>
      <c r="D27603">
        <v>501169250</v>
      </c>
    </row>
    <row r="27604" spans="1:4" x14ac:dyDescent="0.55000000000000004">
      <c r="A27604" t="s">
        <v>203</v>
      </c>
      <c r="B27604" t="s">
        <v>2183</v>
      </c>
      <c r="C27604">
        <v>1918</v>
      </c>
      <c r="D27604">
        <v>466848580</v>
      </c>
    </row>
    <row r="27605" spans="1:4" x14ac:dyDescent="0.55000000000000004">
      <c r="A27605" t="s">
        <v>203</v>
      </c>
      <c r="B27605" t="s">
        <v>2183</v>
      </c>
      <c r="C27605">
        <v>1919</v>
      </c>
      <c r="D27605">
        <v>456131360</v>
      </c>
    </row>
    <row r="27606" spans="1:4" x14ac:dyDescent="0.55000000000000004">
      <c r="A27606" t="s">
        <v>203</v>
      </c>
      <c r="B27606" t="s">
        <v>2183</v>
      </c>
      <c r="C27606">
        <v>1920</v>
      </c>
      <c r="D27606">
        <v>480472480</v>
      </c>
    </row>
    <row r="27607" spans="1:4" x14ac:dyDescent="0.55000000000000004">
      <c r="A27607" t="s">
        <v>203</v>
      </c>
      <c r="B27607" t="s">
        <v>2183</v>
      </c>
      <c r="C27607">
        <v>1921</v>
      </c>
      <c r="D27607">
        <v>332187780</v>
      </c>
    </row>
    <row r="27608" spans="1:4" x14ac:dyDescent="0.55000000000000004">
      <c r="A27608" t="s">
        <v>203</v>
      </c>
      <c r="B27608" t="s">
        <v>2183</v>
      </c>
      <c r="C27608">
        <v>1922</v>
      </c>
      <c r="D27608">
        <v>439608350</v>
      </c>
    </row>
    <row r="27609" spans="1:4" x14ac:dyDescent="0.55000000000000004">
      <c r="A27609" t="s">
        <v>203</v>
      </c>
      <c r="B27609" t="s">
        <v>2183</v>
      </c>
      <c r="C27609">
        <v>1923</v>
      </c>
      <c r="D27609">
        <v>466067230</v>
      </c>
    </row>
    <row r="27610" spans="1:4" x14ac:dyDescent="0.55000000000000004">
      <c r="A27610" t="s">
        <v>203</v>
      </c>
      <c r="B27610" t="s">
        <v>2183</v>
      </c>
      <c r="C27610">
        <v>1924</v>
      </c>
      <c r="D27610">
        <v>488240160</v>
      </c>
    </row>
    <row r="27611" spans="1:4" x14ac:dyDescent="0.55000000000000004">
      <c r="A27611" t="s">
        <v>203</v>
      </c>
      <c r="B27611" t="s">
        <v>2183</v>
      </c>
      <c r="C27611">
        <v>1925</v>
      </c>
      <c r="D27611">
        <v>460999000</v>
      </c>
    </row>
    <row r="27612" spans="1:4" x14ac:dyDescent="0.55000000000000004">
      <c r="A27612" t="s">
        <v>203</v>
      </c>
      <c r="B27612" t="s">
        <v>2183</v>
      </c>
      <c r="C27612">
        <v>1926</v>
      </c>
      <c r="D27612">
        <v>261066020</v>
      </c>
    </row>
    <row r="27613" spans="1:4" x14ac:dyDescent="0.55000000000000004">
      <c r="A27613" t="s">
        <v>203</v>
      </c>
      <c r="B27613" t="s">
        <v>2183</v>
      </c>
      <c r="C27613">
        <v>1927</v>
      </c>
      <c r="D27613">
        <v>481344130</v>
      </c>
    </row>
    <row r="27614" spans="1:4" x14ac:dyDescent="0.55000000000000004">
      <c r="A27614" t="s">
        <v>203</v>
      </c>
      <c r="B27614" t="s">
        <v>2183</v>
      </c>
      <c r="C27614">
        <v>1928</v>
      </c>
      <c r="D27614">
        <v>454453470</v>
      </c>
    </row>
    <row r="27615" spans="1:4" x14ac:dyDescent="0.55000000000000004">
      <c r="A27615" t="s">
        <v>203</v>
      </c>
      <c r="B27615" t="s">
        <v>2183</v>
      </c>
      <c r="C27615">
        <v>1929</v>
      </c>
      <c r="D27615">
        <v>478205950</v>
      </c>
    </row>
    <row r="27616" spans="1:4" x14ac:dyDescent="0.55000000000000004">
      <c r="A27616" t="s">
        <v>203</v>
      </c>
      <c r="B27616" t="s">
        <v>2183</v>
      </c>
      <c r="C27616">
        <v>1930</v>
      </c>
      <c r="D27616">
        <v>460804770</v>
      </c>
    </row>
    <row r="27617" spans="1:4" x14ac:dyDescent="0.55000000000000004">
      <c r="A27617" t="s">
        <v>203</v>
      </c>
      <c r="B27617" t="s">
        <v>2183</v>
      </c>
      <c r="C27617">
        <v>1931</v>
      </c>
      <c r="D27617">
        <v>430978720</v>
      </c>
    </row>
    <row r="27618" spans="1:4" x14ac:dyDescent="0.55000000000000004">
      <c r="A27618" t="s">
        <v>203</v>
      </c>
      <c r="B27618" t="s">
        <v>2183</v>
      </c>
      <c r="C27618">
        <v>1932</v>
      </c>
      <c r="D27618">
        <v>414564930</v>
      </c>
    </row>
    <row r="27619" spans="1:4" x14ac:dyDescent="0.55000000000000004">
      <c r="A27619" t="s">
        <v>203</v>
      </c>
      <c r="B27619" t="s">
        <v>2183</v>
      </c>
      <c r="C27619">
        <v>1933</v>
      </c>
      <c r="D27619">
        <v>412268770</v>
      </c>
    </row>
    <row r="27620" spans="1:4" x14ac:dyDescent="0.55000000000000004">
      <c r="A27620" t="s">
        <v>203</v>
      </c>
      <c r="B27620" t="s">
        <v>2183</v>
      </c>
      <c r="C27620">
        <v>1934</v>
      </c>
      <c r="D27620">
        <v>445277200</v>
      </c>
    </row>
    <row r="27621" spans="1:4" x14ac:dyDescent="0.55000000000000004">
      <c r="A27621" t="s">
        <v>203</v>
      </c>
      <c r="B27621" t="s">
        <v>2183</v>
      </c>
      <c r="C27621">
        <v>1935</v>
      </c>
      <c r="D27621">
        <v>451205500</v>
      </c>
    </row>
    <row r="27622" spans="1:4" x14ac:dyDescent="0.55000000000000004">
      <c r="A27622" t="s">
        <v>203</v>
      </c>
      <c r="B27622" t="s">
        <v>2183</v>
      </c>
      <c r="C27622">
        <v>1936</v>
      </c>
      <c r="D27622">
        <v>476535360</v>
      </c>
    </row>
    <row r="27623" spans="1:4" x14ac:dyDescent="0.55000000000000004">
      <c r="A27623" t="s">
        <v>203</v>
      </c>
      <c r="B27623" t="s">
        <v>2183</v>
      </c>
      <c r="C27623">
        <v>1937</v>
      </c>
      <c r="D27623">
        <v>491703230</v>
      </c>
    </row>
    <row r="27624" spans="1:4" x14ac:dyDescent="0.55000000000000004">
      <c r="A27624" t="s">
        <v>203</v>
      </c>
      <c r="B27624" t="s">
        <v>2183</v>
      </c>
      <c r="C27624">
        <v>1938</v>
      </c>
      <c r="D27624">
        <v>472755740</v>
      </c>
    </row>
    <row r="27625" spans="1:4" x14ac:dyDescent="0.55000000000000004">
      <c r="A27625" t="s">
        <v>203</v>
      </c>
      <c r="B27625" t="s">
        <v>2183</v>
      </c>
      <c r="C27625">
        <v>1939</v>
      </c>
      <c r="D27625">
        <v>474288770</v>
      </c>
    </row>
    <row r="27626" spans="1:4" x14ac:dyDescent="0.55000000000000004">
      <c r="A27626" t="s">
        <v>203</v>
      </c>
      <c r="B27626" t="s">
        <v>2183</v>
      </c>
      <c r="C27626">
        <v>1940</v>
      </c>
      <c r="D27626">
        <v>500083070</v>
      </c>
    </row>
    <row r="27627" spans="1:4" x14ac:dyDescent="0.55000000000000004">
      <c r="A27627" t="s">
        <v>203</v>
      </c>
      <c r="B27627" t="s">
        <v>2183</v>
      </c>
      <c r="C27627">
        <v>1941</v>
      </c>
      <c r="D27627">
        <v>499796060</v>
      </c>
    </row>
    <row r="27628" spans="1:4" x14ac:dyDescent="0.55000000000000004">
      <c r="A27628" t="s">
        <v>203</v>
      </c>
      <c r="B27628" t="s">
        <v>2183</v>
      </c>
      <c r="C27628">
        <v>1942</v>
      </c>
      <c r="D27628">
        <v>492995900</v>
      </c>
    </row>
    <row r="27629" spans="1:4" x14ac:dyDescent="0.55000000000000004">
      <c r="A27629" t="s">
        <v>203</v>
      </c>
      <c r="B27629" t="s">
        <v>2183</v>
      </c>
      <c r="C27629">
        <v>1943</v>
      </c>
      <c r="D27629">
        <v>490218620</v>
      </c>
    </row>
    <row r="27630" spans="1:4" x14ac:dyDescent="0.55000000000000004">
      <c r="A27630" t="s">
        <v>203</v>
      </c>
      <c r="B27630" t="s">
        <v>2183</v>
      </c>
      <c r="C27630">
        <v>1944</v>
      </c>
      <c r="D27630">
        <v>489670370</v>
      </c>
    </row>
    <row r="27631" spans="1:4" x14ac:dyDescent="0.55000000000000004">
      <c r="A27631" t="s">
        <v>203</v>
      </c>
      <c r="B27631" t="s">
        <v>2183</v>
      </c>
      <c r="C27631">
        <v>1945</v>
      </c>
      <c r="D27631">
        <v>453074080</v>
      </c>
    </row>
    <row r="27632" spans="1:4" x14ac:dyDescent="0.55000000000000004">
      <c r="A27632" t="s">
        <v>203</v>
      </c>
      <c r="B27632" t="s">
        <v>2183</v>
      </c>
      <c r="C27632">
        <v>1946</v>
      </c>
      <c r="D27632">
        <v>464411970</v>
      </c>
    </row>
    <row r="27633" spans="1:4" x14ac:dyDescent="0.55000000000000004">
      <c r="A27633" t="s">
        <v>203</v>
      </c>
      <c r="B27633" t="s">
        <v>2183</v>
      </c>
      <c r="C27633">
        <v>1947</v>
      </c>
      <c r="D27633">
        <v>485231840</v>
      </c>
    </row>
    <row r="27634" spans="1:4" x14ac:dyDescent="0.55000000000000004">
      <c r="A27634" t="s">
        <v>203</v>
      </c>
      <c r="B27634" t="s">
        <v>2183</v>
      </c>
      <c r="C27634">
        <v>1948</v>
      </c>
      <c r="D27634">
        <v>503510100</v>
      </c>
    </row>
    <row r="27635" spans="1:4" x14ac:dyDescent="0.55000000000000004">
      <c r="A27635" t="s">
        <v>203</v>
      </c>
      <c r="B27635" t="s">
        <v>2183</v>
      </c>
      <c r="C27635">
        <v>1949</v>
      </c>
      <c r="D27635">
        <v>507551520</v>
      </c>
    </row>
    <row r="27636" spans="1:4" x14ac:dyDescent="0.55000000000000004">
      <c r="A27636" t="s">
        <v>203</v>
      </c>
      <c r="B27636" t="s">
        <v>2183</v>
      </c>
      <c r="C27636">
        <v>1950</v>
      </c>
      <c r="D27636">
        <v>499227600</v>
      </c>
    </row>
    <row r="27637" spans="1:4" x14ac:dyDescent="0.55000000000000004">
      <c r="A27637" t="s">
        <v>203</v>
      </c>
      <c r="B27637" t="s">
        <v>2183</v>
      </c>
      <c r="C27637">
        <v>1951</v>
      </c>
      <c r="D27637">
        <v>543790900</v>
      </c>
    </row>
    <row r="27638" spans="1:4" x14ac:dyDescent="0.55000000000000004">
      <c r="A27638" t="s">
        <v>203</v>
      </c>
      <c r="B27638" t="s">
        <v>2183</v>
      </c>
      <c r="C27638">
        <v>1952</v>
      </c>
      <c r="D27638">
        <v>527412700</v>
      </c>
    </row>
    <row r="27639" spans="1:4" x14ac:dyDescent="0.55000000000000004">
      <c r="A27639" t="s">
        <v>203</v>
      </c>
      <c r="B27639" t="s">
        <v>2183</v>
      </c>
      <c r="C27639">
        <v>1953</v>
      </c>
      <c r="D27639">
        <v>539100540</v>
      </c>
    </row>
    <row r="27640" spans="1:4" x14ac:dyDescent="0.55000000000000004">
      <c r="A27640" t="s">
        <v>203</v>
      </c>
      <c r="B27640" t="s">
        <v>2183</v>
      </c>
      <c r="C27640">
        <v>1954</v>
      </c>
      <c r="D27640">
        <v>552031400</v>
      </c>
    </row>
    <row r="27641" spans="1:4" x14ac:dyDescent="0.55000000000000004">
      <c r="A27641" t="s">
        <v>203</v>
      </c>
      <c r="B27641" t="s">
        <v>2183</v>
      </c>
      <c r="C27641">
        <v>1955</v>
      </c>
      <c r="D27641">
        <v>576119940</v>
      </c>
    </row>
    <row r="27642" spans="1:4" x14ac:dyDescent="0.55000000000000004">
      <c r="A27642" t="s">
        <v>203</v>
      </c>
      <c r="B27642" t="s">
        <v>2183</v>
      </c>
      <c r="C27642">
        <v>1956</v>
      </c>
      <c r="D27642">
        <v>573744700</v>
      </c>
    </row>
    <row r="27643" spans="1:4" x14ac:dyDescent="0.55000000000000004">
      <c r="A27643" t="s">
        <v>203</v>
      </c>
      <c r="B27643" t="s">
        <v>2183</v>
      </c>
      <c r="C27643">
        <v>1957</v>
      </c>
      <c r="D27643">
        <v>570248800</v>
      </c>
    </row>
    <row r="27644" spans="1:4" x14ac:dyDescent="0.55000000000000004">
      <c r="A27644" t="s">
        <v>203</v>
      </c>
      <c r="B27644" t="s">
        <v>2183</v>
      </c>
      <c r="C27644">
        <v>1958</v>
      </c>
      <c r="D27644">
        <v>555993400</v>
      </c>
    </row>
    <row r="27645" spans="1:4" x14ac:dyDescent="0.55000000000000004">
      <c r="A27645" t="s">
        <v>203</v>
      </c>
      <c r="B27645" t="s">
        <v>2183</v>
      </c>
      <c r="C27645">
        <v>1959</v>
      </c>
      <c r="D27645">
        <v>546364300</v>
      </c>
    </row>
    <row r="27646" spans="1:4" x14ac:dyDescent="0.55000000000000004">
      <c r="A27646" t="s">
        <v>203</v>
      </c>
      <c r="B27646" t="s">
        <v>2183</v>
      </c>
      <c r="C27646">
        <v>1960</v>
      </c>
      <c r="D27646">
        <v>583902800</v>
      </c>
    </row>
    <row r="27647" spans="1:4" x14ac:dyDescent="0.55000000000000004">
      <c r="A27647" t="s">
        <v>203</v>
      </c>
      <c r="B27647" t="s">
        <v>2183</v>
      </c>
      <c r="C27647">
        <v>1961</v>
      </c>
      <c r="D27647">
        <v>588578200</v>
      </c>
    </row>
    <row r="27648" spans="1:4" x14ac:dyDescent="0.55000000000000004">
      <c r="A27648" t="s">
        <v>203</v>
      </c>
      <c r="B27648" t="s">
        <v>2183</v>
      </c>
      <c r="C27648">
        <v>1962</v>
      </c>
      <c r="D27648">
        <v>592920450</v>
      </c>
    </row>
    <row r="27649" spans="1:4" x14ac:dyDescent="0.55000000000000004">
      <c r="A27649" t="s">
        <v>203</v>
      </c>
      <c r="B27649" t="s">
        <v>2183</v>
      </c>
      <c r="C27649">
        <v>1963</v>
      </c>
      <c r="D27649">
        <v>603382000</v>
      </c>
    </row>
    <row r="27650" spans="1:4" x14ac:dyDescent="0.55000000000000004">
      <c r="A27650" t="s">
        <v>203</v>
      </c>
      <c r="B27650" t="s">
        <v>2183</v>
      </c>
      <c r="C27650">
        <v>1964</v>
      </c>
      <c r="D27650">
        <v>607866000</v>
      </c>
    </row>
    <row r="27651" spans="1:4" x14ac:dyDescent="0.55000000000000004">
      <c r="A27651" t="s">
        <v>203</v>
      </c>
      <c r="B27651" t="s">
        <v>2183</v>
      </c>
      <c r="C27651">
        <v>1965</v>
      </c>
      <c r="D27651">
        <v>622115260</v>
      </c>
    </row>
    <row r="27652" spans="1:4" x14ac:dyDescent="0.55000000000000004">
      <c r="A27652" t="s">
        <v>203</v>
      </c>
      <c r="B27652" t="s">
        <v>2183</v>
      </c>
      <c r="C27652">
        <v>1966</v>
      </c>
      <c r="D27652">
        <v>618078340</v>
      </c>
    </row>
    <row r="27653" spans="1:4" x14ac:dyDescent="0.55000000000000004">
      <c r="A27653" t="s">
        <v>203</v>
      </c>
      <c r="B27653" t="s">
        <v>2183</v>
      </c>
      <c r="C27653">
        <v>1967</v>
      </c>
      <c r="D27653">
        <v>592064300</v>
      </c>
    </row>
    <row r="27654" spans="1:4" x14ac:dyDescent="0.55000000000000004">
      <c r="A27654" t="s">
        <v>203</v>
      </c>
      <c r="B27654" t="s">
        <v>2183</v>
      </c>
      <c r="C27654">
        <v>1968</v>
      </c>
      <c r="D27654">
        <v>606495600</v>
      </c>
    </row>
    <row r="27655" spans="1:4" x14ac:dyDescent="0.55000000000000004">
      <c r="A27655" t="s">
        <v>203</v>
      </c>
      <c r="B27655" t="s">
        <v>2183</v>
      </c>
      <c r="C27655">
        <v>1969</v>
      </c>
      <c r="D27655">
        <v>628389900</v>
      </c>
    </row>
    <row r="27656" spans="1:4" x14ac:dyDescent="0.55000000000000004">
      <c r="A27656" t="s">
        <v>203</v>
      </c>
      <c r="B27656" t="s">
        <v>2183</v>
      </c>
      <c r="C27656">
        <v>1970</v>
      </c>
      <c r="D27656">
        <v>652584700</v>
      </c>
    </row>
    <row r="27657" spans="1:4" x14ac:dyDescent="0.55000000000000004">
      <c r="A27657" t="s">
        <v>203</v>
      </c>
      <c r="B27657" t="s">
        <v>2183</v>
      </c>
      <c r="C27657">
        <v>1971</v>
      </c>
      <c r="D27657">
        <v>660395600</v>
      </c>
    </row>
    <row r="27658" spans="1:4" x14ac:dyDescent="0.55000000000000004">
      <c r="A27658" t="s">
        <v>203</v>
      </c>
      <c r="B27658" t="s">
        <v>2183</v>
      </c>
      <c r="C27658">
        <v>1972</v>
      </c>
      <c r="D27658">
        <v>648033600</v>
      </c>
    </row>
    <row r="27659" spans="1:4" x14ac:dyDescent="0.55000000000000004">
      <c r="A27659" t="s">
        <v>203</v>
      </c>
      <c r="B27659" t="s">
        <v>2183</v>
      </c>
      <c r="C27659">
        <v>1973</v>
      </c>
      <c r="D27659">
        <v>659584400</v>
      </c>
    </row>
    <row r="27660" spans="1:4" x14ac:dyDescent="0.55000000000000004">
      <c r="A27660" t="s">
        <v>203</v>
      </c>
      <c r="B27660" t="s">
        <v>2183</v>
      </c>
      <c r="C27660">
        <v>1974</v>
      </c>
      <c r="D27660">
        <v>617187260</v>
      </c>
    </row>
    <row r="27661" spans="1:4" x14ac:dyDescent="0.55000000000000004">
      <c r="A27661" t="s">
        <v>203</v>
      </c>
      <c r="B27661" t="s">
        <v>2183</v>
      </c>
      <c r="C27661">
        <v>1975</v>
      </c>
      <c r="D27661">
        <v>603254400</v>
      </c>
    </row>
    <row r="27662" spans="1:4" x14ac:dyDescent="0.55000000000000004">
      <c r="A27662" t="s">
        <v>203</v>
      </c>
      <c r="B27662" t="s">
        <v>2183</v>
      </c>
      <c r="C27662">
        <v>1976</v>
      </c>
      <c r="D27662">
        <v>598533300</v>
      </c>
    </row>
    <row r="27663" spans="1:4" x14ac:dyDescent="0.55000000000000004">
      <c r="A27663" t="s">
        <v>203</v>
      </c>
      <c r="B27663" t="s">
        <v>2183</v>
      </c>
      <c r="C27663">
        <v>1977</v>
      </c>
      <c r="D27663">
        <v>604369000</v>
      </c>
    </row>
    <row r="27664" spans="1:4" x14ac:dyDescent="0.55000000000000004">
      <c r="A27664" t="s">
        <v>203</v>
      </c>
      <c r="B27664" t="s">
        <v>2183</v>
      </c>
      <c r="C27664">
        <v>1978</v>
      </c>
      <c r="D27664">
        <v>604728060</v>
      </c>
    </row>
    <row r="27665" spans="1:4" x14ac:dyDescent="0.55000000000000004">
      <c r="A27665" t="s">
        <v>203</v>
      </c>
      <c r="B27665" t="s">
        <v>2183</v>
      </c>
      <c r="C27665">
        <v>1979</v>
      </c>
      <c r="D27665">
        <v>644509200</v>
      </c>
    </row>
    <row r="27666" spans="1:4" x14ac:dyDescent="0.55000000000000004">
      <c r="A27666" t="s">
        <v>203</v>
      </c>
      <c r="B27666" t="s">
        <v>2183</v>
      </c>
      <c r="C27666">
        <v>1980</v>
      </c>
      <c r="D27666">
        <v>579039040</v>
      </c>
    </row>
    <row r="27667" spans="1:4" x14ac:dyDescent="0.55000000000000004">
      <c r="A27667" t="s">
        <v>203</v>
      </c>
      <c r="B27667" t="s">
        <v>2183</v>
      </c>
      <c r="C27667">
        <v>1981</v>
      </c>
      <c r="D27667">
        <v>560547140</v>
      </c>
    </row>
    <row r="27668" spans="1:4" x14ac:dyDescent="0.55000000000000004">
      <c r="A27668" t="s">
        <v>203</v>
      </c>
      <c r="B27668" t="s">
        <v>2183</v>
      </c>
      <c r="C27668">
        <v>1982</v>
      </c>
      <c r="D27668">
        <v>548229400</v>
      </c>
    </row>
    <row r="27669" spans="1:4" x14ac:dyDescent="0.55000000000000004">
      <c r="A27669" t="s">
        <v>203</v>
      </c>
      <c r="B27669" t="s">
        <v>2183</v>
      </c>
      <c r="C27669">
        <v>1983</v>
      </c>
      <c r="D27669">
        <v>545474100</v>
      </c>
    </row>
    <row r="27670" spans="1:4" x14ac:dyDescent="0.55000000000000004">
      <c r="A27670" t="s">
        <v>203</v>
      </c>
      <c r="B27670" t="s">
        <v>2183</v>
      </c>
      <c r="C27670">
        <v>1984</v>
      </c>
      <c r="D27670">
        <v>529097200</v>
      </c>
    </row>
    <row r="27671" spans="1:4" x14ac:dyDescent="0.55000000000000004">
      <c r="A27671" t="s">
        <v>203</v>
      </c>
      <c r="B27671" t="s">
        <v>2183</v>
      </c>
      <c r="C27671">
        <v>1985</v>
      </c>
      <c r="D27671">
        <v>559634600</v>
      </c>
    </row>
    <row r="27672" spans="1:4" x14ac:dyDescent="0.55000000000000004">
      <c r="A27672" t="s">
        <v>203</v>
      </c>
      <c r="B27672" t="s">
        <v>2183</v>
      </c>
      <c r="C27672">
        <v>1986</v>
      </c>
      <c r="D27672">
        <v>568568640</v>
      </c>
    </row>
    <row r="27673" spans="1:4" x14ac:dyDescent="0.55000000000000004">
      <c r="A27673" t="s">
        <v>203</v>
      </c>
      <c r="B27673" t="s">
        <v>2183</v>
      </c>
      <c r="C27673">
        <v>1987</v>
      </c>
      <c r="D27673">
        <v>571649300</v>
      </c>
    </row>
    <row r="27674" spans="1:4" x14ac:dyDescent="0.55000000000000004">
      <c r="A27674" t="s">
        <v>203</v>
      </c>
      <c r="B27674" t="s">
        <v>2183</v>
      </c>
      <c r="C27674">
        <v>1988</v>
      </c>
      <c r="D27674">
        <v>570279040</v>
      </c>
    </row>
    <row r="27675" spans="1:4" x14ac:dyDescent="0.55000000000000004">
      <c r="A27675" t="s">
        <v>203</v>
      </c>
      <c r="B27675" t="s">
        <v>2183</v>
      </c>
      <c r="C27675">
        <v>1989</v>
      </c>
      <c r="D27675">
        <v>581561500</v>
      </c>
    </row>
    <row r="27676" spans="1:4" x14ac:dyDescent="0.55000000000000004">
      <c r="A27676" t="s">
        <v>203</v>
      </c>
      <c r="B27676" t="s">
        <v>2183</v>
      </c>
      <c r="C27676">
        <v>1990</v>
      </c>
      <c r="D27676">
        <v>601945100</v>
      </c>
    </row>
    <row r="27677" spans="1:4" x14ac:dyDescent="0.55000000000000004">
      <c r="A27677" t="s">
        <v>203</v>
      </c>
      <c r="B27677" t="s">
        <v>2183</v>
      </c>
      <c r="C27677">
        <v>1991</v>
      </c>
      <c r="D27677">
        <v>609412700</v>
      </c>
    </row>
    <row r="27678" spans="1:4" x14ac:dyDescent="0.55000000000000004">
      <c r="A27678" t="s">
        <v>203</v>
      </c>
      <c r="B27678" t="s">
        <v>2183</v>
      </c>
      <c r="C27678">
        <v>1992</v>
      </c>
      <c r="D27678">
        <v>593845950</v>
      </c>
    </row>
    <row r="27679" spans="1:4" x14ac:dyDescent="0.55000000000000004">
      <c r="A27679" t="s">
        <v>203</v>
      </c>
      <c r="B27679" t="s">
        <v>2183</v>
      </c>
      <c r="C27679">
        <v>1993</v>
      </c>
      <c r="D27679">
        <v>579612540</v>
      </c>
    </row>
    <row r="27680" spans="1:4" x14ac:dyDescent="0.55000000000000004">
      <c r="A27680" t="s">
        <v>203</v>
      </c>
      <c r="B27680" t="s">
        <v>2183</v>
      </c>
      <c r="C27680">
        <v>1994</v>
      </c>
      <c r="D27680">
        <v>574016900</v>
      </c>
    </row>
    <row r="27681" spans="1:4" x14ac:dyDescent="0.55000000000000004">
      <c r="A27681" t="s">
        <v>203</v>
      </c>
      <c r="B27681" t="s">
        <v>2183</v>
      </c>
      <c r="C27681">
        <v>1995</v>
      </c>
      <c r="D27681">
        <v>566158900</v>
      </c>
    </row>
    <row r="27682" spans="1:4" x14ac:dyDescent="0.55000000000000004">
      <c r="A27682" t="s">
        <v>203</v>
      </c>
      <c r="B27682" t="s">
        <v>2183</v>
      </c>
      <c r="C27682">
        <v>1996</v>
      </c>
      <c r="D27682">
        <v>586760700</v>
      </c>
    </row>
    <row r="27683" spans="1:4" x14ac:dyDescent="0.55000000000000004">
      <c r="A27683" t="s">
        <v>203</v>
      </c>
      <c r="B27683" t="s">
        <v>2183</v>
      </c>
      <c r="C27683">
        <v>1997</v>
      </c>
      <c r="D27683">
        <v>562708160</v>
      </c>
    </row>
    <row r="27684" spans="1:4" x14ac:dyDescent="0.55000000000000004">
      <c r="A27684" t="s">
        <v>203</v>
      </c>
      <c r="B27684" t="s">
        <v>2183</v>
      </c>
      <c r="C27684">
        <v>1998</v>
      </c>
      <c r="D27684">
        <v>568543700</v>
      </c>
    </row>
    <row r="27685" spans="1:4" x14ac:dyDescent="0.55000000000000004">
      <c r="A27685" t="s">
        <v>203</v>
      </c>
      <c r="B27685" t="s">
        <v>2183</v>
      </c>
      <c r="C27685">
        <v>1999</v>
      </c>
      <c r="D27685">
        <v>561649600</v>
      </c>
    </row>
    <row r="27686" spans="1:4" x14ac:dyDescent="0.55000000000000004">
      <c r="A27686" t="s">
        <v>203</v>
      </c>
      <c r="B27686" t="s">
        <v>2183</v>
      </c>
      <c r="C27686">
        <v>2000</v>
      </c>
      <c r="D27686">
        <v>569033660</v>
      </c>
    </row>
    <row r="27687" spans="1:4" x14ac:dyDescent="0.55000000000000004">
      <c r="A27687" t="s">
        <v>203</v>
      </c>
      <c r="B27687" t="s">
        <v>2183</v>
      </c>
      <c r="C27687">
        <v>2001</v>
      </c>
      <c r="D27687">
        <v>577970560</v>
      </c>
    </row>
    <row r="27688" spans="1:4" x14ac:dyDescent="0.55000000000000004">
      <c r="A27688" t="s">
        <v>203</v>
      </c>
      <c r="B27688" t="s">
        <v>2183</v>
      </c>
      <c r="C27688">
        <v>2002</v>
      </c>
      <c r="D27688">
        <v>560273200</v>
      </c>
    </row>
    <row r="27689" spans="1:4" x14ac:dyDescent="0.55000000000000004">
      <c r="A27689" t="s">
        <v>203</v>
      </c>
      <c r="B27689" t="s">
        <v>2183</v>
      </c>
      <c r="C27689">
        <v>2003</v>
      </c>
      <c r="D27689">
        <v>571618750</v>
      </c>
    </row>
    <row r="27690" spans="1:4" x14ac:dyDescent="0.55000000000000004">
      <c r="A27690" t="s">
        <v>203</v>
      </c>
      <c r="B27690" t="s">
        <v>2183</v>
      </c>
      <c r="C27690">
        <v>2004</v>
      </c>
      <c r="D27690">
        <v>573429760</v>
      </c>
    </row>
    <row r="27691" spans="1:4" x14ac:dyDescent="0.55000000000000004">
      <c r="A27691" t="s">
        <v>203</v>
      </c>
      <c r="B27691" t="s">
        <v>2183</v>
      </c>
      <c r="C27691">
        <v>2005</v>
      </c>
      <c r="D27691">
        <v>570338370</v>
      </c>
    </row>
    <row r="27692" spans="1:4" x14ac:dyDescent="0.55000000000000004">
      <c r="A27692" t="s">
        <v>203</v>
      </c>
      <c r="B27692" t="s">
        <v>2183</v>
      </c>
      <c r="C27692">
        <v>2006</v>
      </c>
      <c r="D27692">
        <v>567845600</v>
      </c>
    </row>
    <row r="27693" spans="1:4" x14ac:dyDescent="0.55000000000000004">
      <c r="A27693" t="s">
        <v>203</v>
      </c>
      <c r="B27693" t="s">
        <v>2183</v>
      </c>
      <c r="C27693">
        <v>2007</v>
      </c>
      <c r="D27693">
        <v>559566460</v>
      </c>
    </row>
    <row r="27694" spans="1:4" x14ac:dyDescent="0.55000000000000004">
      <c r="A27694" t="s">
        <v>203</v>
      </c>
      <c r="B27694" t="s">
        <v>2183</v>
      </c>
      <c r="C27694">
        <v>2008</v>
      </c>
      <c r="D27694">
        <v>544932400</v>
      </c>
    </row>
    <row r="27695" spans="1:4" x14ac:dyDescent="0.55000000000000004">
      <c r="A27695" t="s">
        <v>203</v>
      </c>
      <c r="B27695" t="s">
        <v>2183</v>
      </c>
      <c r="C27695">
        <v>2009</v>
      </c>
      <c r="D27695">
        <v>494107700</v>
      </c>
    </row>
    <row r="27696" spans="1:4" x14ac:dyDescent="0.55000000000000004">
      <c r="A27696" t="s">
        <v>203</v>
      </c>
      <c r="B27696" t="s">
        <v>2183</v>
      </c>
      <c r="C27696">
        <v>2010</v>
      </c>
      <c r="D27696">
        <v>511904580</v>
      </c>
    </row>
    <row r="27697" spans="1:4" x14ac:dyDescent="0.55000000000000004">
      <c r="A27697" t="s">
        <v>203</v>
      </c>
      <c r="B27697" t="s">
        <v>2183</v>
      </c>
      <c r="C27697">
        <v>2011</v>
      </c>
      <c r="D27697">
        <v>469713300</v>
      </c>
    </row>
    <row r="27698" spans="1:4" x14ac:dyDescent="0.55000000000000004">
      <c r="A27698" t="s">
        <v>203</v>
      </c>
      <c r="B27698" t="s">
        <v>2183</v>
      </c>
      <c r="C27698">
        <v>2012</v>
      </c>
      <c r="D27698">
        <v>487476770</v>
      </c>
    </row>
    <row r="27699" spans="1:4" x14ac:dyDescent="0.55000000000000004">
      <c r="A27699" t="s">
        <v>203</v>
      </c>
      <c r="B27699" t="s">
        <v>2183</v>
      </c>
      <c r="C27699">
        <v>2013</v>
      </c>
      <c r="D27699">
        <v>477611260</v>
      </c>
    </row>
    <row r="27700" spans="1:4" x14ac:dyDescent="0.55000000000000004">
      <c r="A27700" t="s">
        <v>203</v>
      </c>
      <c r="B27700" t="s">
        <v>2183</v>
      </c>
      <c r="C27700">
        <v>2014</v>
      </c>
      <c r="D27700">
        <v>438807070</v>
      </c>
    </row>
    <row r="27701" spans="1:4" x14ac:dyDescent="0.55000000000000004">
      <c r="A27701" t="s">
        <v>203</v>
      </c>
      <c r="B27701" t="s">
        <v>2183</v>
      </c>
      <c r="C27701">
        <v>2015</v>
      </c>
      <c r="D27701">
        <v>422460800</v>
      </c>
    </row>
    <row r="27702" spans="1:4" x14ac:dyDescent="0.55000000000000004">
      <c r="A27702" t="s">
        <v>203</v>
      </c>
      <c r="B27702" t="s">
        <v>2183</v>
      </c>
      <c r="C27702">
        <v>2016</v>
      </c>
      <c r="D27702">
        <v>399430140</v>
      </c>
    </row>
    <row r="27703" spans="1:4" x14ac:dyDescent="0.55000000000000004">
      <c r="A27703" t="s">
        <v>203</v>
      </c>
      <c r="B27703" t="s">
        <v>2183</v>
      </c>
      <c r="C27703">
        <v>2017</v>
      </c>
      <c r="D27703">
        <v>387367140</v>
      </c>
    </row>
    <row r="27704" spans="1:4" x14ac:dyDescent="0.55000000000000004">
      <c r="A27704" t="s">
        <v>203</v>
      </c>
      <c r="B27704" t="s">
        <v>2183</v>
      </c>
      <c r="C27704">
        <v>2018</v>
      </c>
      <c r="D27704">
        <v>379729760</v>
      </c>
    </row>
    <row r="27705" spans="1:4" x14ac:dyDescent="0.55000000000000004">
      <c r="A27705" t="s">
        <v>203</v>
      </c>
      <c r="B27705" t="s">
        <v>2183</v>
      </c>
      <c r="C27705">
        <v>2019</v>
      </c>
      <c r="D27705">
        <v>364753280</v>
      </c>
    </row>
    <row r="27706" spans="1:4" x14ac:dyDescent="0.55000000000000004">
      <c r="A27706" t="s">
        <v>203</v>
      </c>
      <c r="B27706" t="s">
        <v>2183</v>
      </c>
      <c r="C27706">
        <v>2020</v>
      </c>
      <c r="D27706">
        <v>326263200</v>
      </c>
    </row>
    <row r="27707" spans="1:4" x14ac:dyDescent="0.55000000000000004">
      <c r="A27707" t="s">
        <v>203</v>
      </c>
      <c r="B27707" t="s">
        <v>2183</v>
      </c>
      <c r="C27707">
        <v>2021</v>
      </c>
      <c r="D27707">
        <v>342365570</v>
      </c>
    </row>
    <row r="27708" spans="1:4" x14ac:dyDescent="0.55000000000000004">
      <c r="A27708" t="s">
        <v>203</v>
      </c>
      <c r="B27708" t="s">
        <v>2183</v>
      </c>
      <c r="C27708">
        <v>2022</v>
      </c>
      <c r="D27708">
        <v>311118000</v>
      </c>
    </row>
    <row r="27709" spans="1:4" x14ac:dyDescent="0.55000000000000004">
      <c r="A27709" t="s">
        <v>203</v>
      </c>
      <c r="B27709" t="s">
        <v>2183</v>
      </c>
      <c r="C27709">
        <v>2023</v>
      </c>
      <c r="D27709">
        <v>307826140</v>
      </c>
    </row>
    <row r="27710" spans="1:4" x14ac:dyDescent="0.55000000000000004">
      <c r="A27710" t="s">
        <v>203</v>
      </c>
      <c r="B27710" t="s">
        <v>2183</v>
      </c>
      <c r="C27710">
        <v>2024</v>
      </c>
      <c r="D27710">
        <v>312905540</v>
      </c>
    </row>
    <row r="27711" spans="1:4" x14ac:dyDescent="0.55000000000000004">
      <c r="A27711" t="s">
        <v>204</v>
      </c>
      <c r="B27711" t="s">
        <v>2184</v>
      </c>
      <c r="C27711">
        <v>1800</v>
      </c>
      <c r="D27711">
        <v>252815.98</v>
      </c>
    </row>
    <row r="27712" spans="1:4" x14ac:dyDescent="0.55000000000000004">
      <c r="A27712" t="s">
        <v>204</v>
      </c>
      <c r="B27712" t="s">
        <v>2184</v>
      </c>
      <c r="C27712">
        <v>1801</v>
      </c>
      <c r="D27712">
        <v>267472</v>
      </c>
    </row>
    <row r="27713" spans="1:4" x14ac:dyDescent="0.55000000000000004">
      <c r="A27713" t="s">
        <v>204</v>
      </c>
      <c r="B27713" t="s">
        <v>2184</v>
      </c>
      <c r="C27713">
        <v>1802</v>
      </c>
      <c r="D27713">
        <v>289456</v>
      </c>
    </row>
    <row r="27714" spans="1:4" x14ac:dyDescent="0.55000000000000004">
      <c r="A27714" t="s">
        <v>204</v>
      </c>
      <c r="B27714" t="s">
        <v>2184</v>
      </c>
      <c r="C27714">
        <v>1803</v>
      </c>
      <c r="D27714">
        <v>296784</v>
      </c>
    </row>
    <row r="27715" spans="1:4" x14ac:dyDescent="0.55000000000000004">
      <c r="A27715" t="s">
        <v>204</v>
      </c>
      <c r="B27715" t="s">
        <v>2184</v>
      </c>
      <c r="C27715">
        <v>1804</v>
      </c>
      <c r="D27715">
        <v>333424</v>
      </c>
    </row>
    <row r="27716" spans="1:4" x14ac:dyDescent="0.55000000000000004">
      <c r="A27716" t="s">
        <v>204</v>
      </c>
      <c r="B27716" t="s">
        <v>2184</v>
      </c>
      <c r="C27716">
        <v>1805</v>
      </c>
      <c r="D27716">
        <v>340752</v>
      </c>
    </row>
    <row r="27717" spans="1:4" x14ac:dyDescent="0.55000000000000004">
      <c r="A27717" t="s">
        <v>204</v>
      </c>
      <c r="B27717" t="s">
        <v>2184</v>
      </c>
      <c r="C27717">
        <v>1806</v>
      </c>
      <c r="D27717">
        <v>333424</v>
      </c>
    </row>
    <row r="27718" spans="1:4" x14ac:dyDescent="0.55000000000000004">
      <c r="A27718" t="s">
        <v>204</v>
      </c>
      <c r="B27718" t="s">
        <v>2184</v>
      </c>
      <c r="C27718">
        <v>1807</v>
      </c>
      <c r="D27718">
        <v>377392</v>
      </c>
    </row>
    <row r="27719" spans="1:4" x14ac:dyDescent="0.55000000000000004">
      <c r="A27719" t="s">
        <v>204</v>
      </c>
      <c r="B27719" t="s">
        <v>2184</v>
      </c>
      <c r="C27719">
        <v>1808</v>
      </c>
      <c r="D27719">
        <v>392048</v>
      </c>
    </row>
    <row r="27720" spans="1:4" x14ac:dyDescent="0.55000000000000004">
      <c r="A27720" t="s">
        <v>204</v>
      </c>
      <c r="B27720" t="s">
        <v>2184</v>
      </c>
      <c r="C27720">
        <v>1809</v>
      </c>
      <c r="D27720">
        <v>403040</v>
      </c>
    </row>
    <row r="27721" spans="1:4" x14ac:dyDescent="0.55000000000000004">
      <c r="A27721" t="s">
        <v>204</v>
      </c>
      <c r="B27721" t="s">
        <v>2184</v>
      </c>
      <c r="C27721">
        <v>1810</v>
      </c>
      <c r="D27721">
        <v>417696</v>
      </c>
    </row>
    <row r="27722" spans="1:4" x14ac:dyDescent="0.55000000000000004">
      <c r="A27722" t="s">
        <v>204</v>
      </c>
      <c r="B27722" t="s">
        <v>2184</v>
      </c>
      <c r="C27722">
        <v>1811</v>
      </c>
      <c r="D27722">
        <v>447008</v>
      </c>
    </row>
    <row r="27723" spans="1:4" x14ac:dyDescent="0.55000000000000004">
      <c r="A27723" t="s">
        <v>204</v>
      </c>
      <c r="B27723" t="s">
        <v>2184</v>
      </c>
      <c r="C27723">
        <v>1812</v>
      </c>
      <c r="D27723">
        <v>483648</v>
      </c>
    </row>
    <row r="27724" spans="1:4" x14ac:dyDescent="0.55000000000000004">
      <c r="A27724" t="s">
        <v>204</v>
      </c>
      <c r="B27724" t="s">
        <v>2184</v>
      </c>
      <c r="C27724">
        <v>1813</v>
      </c>
      <c r="D27724">
        <v>520288</v>
      </c>
    </row>
    <row r="27725" spans="1:4" x14ac:dyDescent="0.55000000000000004">
      <c r="A27725" t="s">
        <v>204</v>
      </c>
      <c r="B27725" t="s">
        <v>2184</v>
      </c>
      <c r="C27725">
        <v>1814</v>
      </c>
      <c r="D27725">
        <v>560592</v>
      </c>
    </row>
    <row r="27726" spans="1:4" x14ac:dyDescent="0.55000000000000004">
      <c r="A27726" t="s">
        <v>204</v>
      </c>
      <c r="B27726" t="s">
        <v>2184</v>
      </c>
      <c r="C27726">
        <v>1815</v>
      </c>
      <c r="D27726">
        <v>600896</v>
      </c>
    </row>
    <row r="27727" spans="1:4" x14ac:dyDescent="0.55000000000000004">
      <c r="A27727" t="s">
        <v>204</v>
      </c>
      <c r="B27727" t="s">
        <v>2184</v>
      </c>
      <c r="C27727">
        <v>1816</v>
      </c>
      <c r="D27727">
        <v>663184</v>
      </c>
    </row>
    <row r="27728" spans="1:4" x14ac:dyDescent="0.55000000000000004">
      <c r="A27728" t="s">
        <v>204</v>
      </c>
      <c r="B27728" t="s">
        <v>2184</v>
      </c>
      <c r="C27728">
        <v>1817</v>
      </c>
      <c r="D27728">
        <v>718144</v>
      </c>
    </row>
    <row r="27729" spans="1:4" x14ac:dyDescent="0.55000000000000004">
      <c r="A27729" t="s">
        <v>204</v>
      </c>
      <c r="B27729" t="s">
        <v>2184</v>
      </c>
      <c r="C27729">
        <v>1818</v>
      </c>
      <c r="D27729">
        <v>780432</v>
      </c>
    </row>
    <row r="27730" spans="1:4" x14ac:dyDescent="0.55000000000000004">
      <c r="A27730" t="s">
        <v>204</v>
      </c>
      <c r="B27730" t="s">
        <v>2184</v>
      </c>
      <c r="C27730">
        <v>1819</v>
      </c>
      <c r="D27730">
        <v>762112</v>
      </c>
    </row>
    <row r="27731" spans="1:4" x14ac:dyDescent="0.55000000000000004">
      <c r="A27731" t="s">
        <v>204</v>
      </c>
      <c r="B27731" t="s">
        <v>2184</v>
      </c>
      <c r="C27731">
        <v>1820</v>
      </c>
      <c r="D27731">
        <v>791424</v>
      </c>
    </row>
    <row r="27732" spans="1:4" x14ac:dyDescent="0.55000000000000004">
      <c r="A27732" t="s">
        <v>204</v>
      </c>
      <c r="B27732" t="s">
        <v>2184</v>
      </c>
      <c r="C27732">
        <v>1821</v>
      </c>
      <c r="D27732">
        <v>828064</v>
      </c>
    </row>
    <row r="27733" spans="1:4" x14ac:dyDescent="0.55000000000000004">
      <c r="A27733" t="s">
        <v>204</v>
      </c>
      <c r="B27733" t="s">
        <v>2184</v>
      </c>
      <c r="C27733">
        <v>1822</v>
      </c>
      <c r="D27733">
        <v>864704</v>
      </c>
    </row>
    <row r="27734" spans="1:4" x14ac:dyDescent="0.55000000000000004">
      <c r="A27734" t="s">
        <v>204</v>
      </c>
      <c r="B27734" t="s">
        <v>2184</v>
      </c>
      <c r="C27734">
        <v>1823</v>
      </c>
      <c r="D27734">
        <v>901344</v>
      </c>
    </row>
    <row r="27735" spans="1:4" x14ac:dyDescent="0.55000000000000004">
      <c r="A27735" t="s">
        <v>204</v>
      </c>
      <c r="B27735" t="s">
        <v>2184</v>
      </c>
      <c r="C27735">
        <v>1824</v>
      </c>
      <c r="D27735">
        <v>1014928</v>
      </c>
    </row>
    <row r="27736" spans="1:4" x14ac:dyDescent="0.55000000000000004">
      <c r="A27736" t="s">
        <v>204</v>
      </c>
      <c r="B27736" t="s">
        <v>2184</v>
      </c>
      <c r="C27736">
        <v>1825</v>
      </c>
      <c r="D27736">
        <v>1135840</v>
      </c>
    </row>
    <row r="27737" spans="1:4" x14ac:dyDescent="0.55000000000000004">
      <c r="A27737" t="s">
        <v>204</v>
      </c>
      <c r="B27737" t="s">
        <v>2184</v>
      </c>
      <c r="C27737">
        <v>1826</v>
      </c>
      <c r="D27737">
        <v>1315376</v>
      </c>
    </row>
    <row r="27738" spans="1:4" x14ac:dyDescent="0.55000000000000004">
      <c r="A27738" t="s">
        <v>204</v>
      </c>
      <c r="B27738" t="s">
        <v>2184</v>
      </c>
      <c r="C27738">
        <v>1827</v>
      </c>
      <c r="D27738">
        <v>1447280</v>
      </c>
    </row>
    <row r="27739" spans="1:4" x14ac:dyDescent="0.55000000000000004">
      <c r="A27739" t="s">
        <v>204</v>
      </c>
      <c r="B27739" t="s">
        <v>2184</v>
      </c>
      <c r="C27739">
        <v>1828</v>
      </c>
      <c r="D27739">
        <v>1593840</v>
      </c>
    </row>
    <row r="27740" spans="1:4" x14ac:dyDescent="0.55000000000000004">
      <c r="A27740" t="s">
        <v>204</v>
      </c>
      <c r="B27740" t="s">
        <v>2184</v>
      </c>
      <c r="C27740">
        <v>1829</v>
      </c>
      <c r="D27740">
        <v>1795360</v>
      </c>
    </row>
    <row r="27741" spans="1:4" x14ac:dyDescent="0.55000000000000004">
      <c r="A27741" t="s">
        <v>204</v>
      </c>
      <c r="B27741" t="s">
        <v>2184</v>
      </c>
      <c r="C27741">
        <v>1830</v>
      </c>
      <c r="D27741">
        <v>2088480</v>
      </c>
    </row>
    <row r="27742" spans="1:4" x14ac:dyDescent="0.55000000000000004">
      <c r="A27742" t="s">
        <v>204</v>
      </c>
      <c r="B27742" t="s">
        <v>2184</v>
      </c>
      <c r="C27742">
        <v>1831</v>
      </c>
      <c r="D27742">
        <v>2264352</v>
      </c>
    </row>
    <row r="27743" spans="1:4" x14ac:dyDescent="0.55000000000000004">
      <c r="A27743" t="s">
        <v>204</v>
      </c>
      <c r="B27743" t="s">
        <v>2184</v>
      </c>
      <c r="C27743">
        <v>1832</v>
      </c>
      <c r="D27743">
        <v>3022800</v>
      </c>
    </row>
    <row r="27744" spans="1:4" x14ac:dyDescent="0.55000000000000004">
      <c r="A27744" t="s">
        <v>204</v>
      </c>
      <c r="B27744" t="s">
        <v>2184</v>
      </c>
      <c r="C27744">
        <v>1833</v>
      </c>
      <c r="D27744">
        <v>3528432</v>
      </c>
    </row>
    <row r="27745" spans="1:4" x14ac:dyDescent="0.55000000000000004">
      <c r="A27745" t="s">
        <v>204</v>
      </c>
      <c r="B27745" t="s">
        <v>2184</v>
      </c>
      <c r="C27745">
        <v>1834</v>
      </c>
      <c r="D27745">
        <v>3381872</v>
      </c>
    </row>
    <row r="27746" spans="1:4" x14ac:dyDescent="0.55000000000000004">
      <c r="A27746" t="s">
        <v>204</v>
      </c>
      <c r="B27746" t="s">
        <v>2184</v>
      </c>
      <c r="C27746">
        <v>1835</v>
      </c>
      <c r="D27746">
        <v>4316192</v>
      </c>
    </row>
    <row r="27747" spans="1:4" x14ac:dyDescent="0.55000000000000004">
      <c r="A27747" t="s">
        <v>204</v>
      </c>
      <c r="B27747" t="s">
        <v>2184</v>
      </c>
      <c r="C27747">
        <v>1836</v>
      </c>
      <c r="D27747">
        <v>4730224</v>
      </c>
    </row>
    <row r="27748" spans="1:4" x14ac:dyDescent="0.55000000000000004">
      <c r="A27748" t="s">
        <v>204</v>
      </c>
      <c r="B27748" t="s">
        <v>2184</v>
      </c>
      <c r="C27748">
        <v>1837</v>
      </c>
      <c r="D27748">
        <v>5305472</v>
      </c>
    </row>
    <row r="27749" spans="1:4" x14ac:dyDescent="0.55000000000000004">
      <c r="A27749" t="s">
        <v>204</v>
      </c>
      <c r="B27749" t="s">
        <v>2184</v>
      </c>
      <c r="C27749">
        <v>1838</v>
      </c>
      <c r="D27749">
        <v>5030672</v>
      </c>
    </row>
    <row r="27750" spans="1:4" x14ac:dyDescent="0.55000000000000004">
      <c r="A27750" t="s">
        <v>204</v>
      </c>
      <c r="B27750" t="s">
        <v>2184</v>
      </c>
      <c r="C27750">
        <v>1839</v>
      </c>
      <c r="D27750">
        <v>5517984</v>
      </c>
    </row>
    <row r="27751" spans="1:4" x14ac:dyDescent="0.55000000000000004">
      <c r="A27751" t="s">
        <v>204</v>
      </c>
      <c r="B27751" t="s">
        <v>2184</v>
      </c>
      <c r="C27751">
        <v>1840</v>
      </c>
      <c r="D27751">
        <v>5873392</v>
      </c>
    </row>
    <row r="27752" spans="1:4" x14ac:dyDescent="0.55000000000000004">
      <c r="A27752" t="s">
        <v>204</v>
      </c>
      <c r="B27752" t="s">
        <v>2184</v>
      </c>
      <c r="C27752">
        <v>1841</v>
      </c>
      <c r="D27752">
        <v>6214144</v>
      </c>
    </row>
    <row r="27753" spans="1:4" x14ac:dyDescent="0.55000000000000004">
      <c r="A27753" t="s">
        <v>204</v>
      </c>
      <c r="B27753" t="s">
        <v>2184</v>
      </c>
      <c r="C27753">
        <v>1842</v>
      </c>
      <c r="D27753">
        <v>6917632</v>
      </c>
    </row>
    <row r="27754" spans="1:4" x14ac:dyDescent="0.55000000000000004">
      <c r="A27754" t="s">
        <v>204</v>
      </c>
      <c r="B27754" t="s">
        <v>2184</v>
      </c>
      <c r="C27754">
        <v>1843</v>
      </c>
      <c r="D27754">
        <v>7764016</v>
      </c>
    </row>
    <row r="27755" spans="1:4" x14ac:dyDescent="0.55000000000000004">
      <c r="A27755" t="s">
        <v>204</v>
      </c>
      <c r="B27755" t="s">
        <v>2184</v>
      </c>
      <c r="C27755">
        <v>1844</v>
      </c>
      <c r="D27755">
        <v>9306560</v>
      </c>
    </row>
    <row r="27756" spans="1:4" x14ac:dyDescent="0.55000000000000004">
      <c r="A27756" t="s">
        <v>204</v>
      </c>
      <c r="B27756" t="s">
        <v>2184</v>
      </c>
      <c r="C27756">
        <v>1845</v>
      </c>
      <c r="D27756">
        <v>11204512</v>
      </c>
    </row>
    <row r="27757" spans="1:4" x14ac:dyDescent="0.55000000000000004">
      <c r="A27757" t="s">
        <v>204</v>
      </c>
      <c r="B27757" t="s">
        <v>2184</v>
      </c>
      <c r="C27757">
        <v>1846</v>
      </c>
      <c r="D27757">
        <v>12710416</v>
      </c>
    </row>
    <row r="27758" spans="1:4" x14ac:dyDescent="0.55000000000000004">
      <c r="A27758" t="s">
        <v>204</v>
      </c>
      <c r="B27758" t="s">
        <v>2184</v>
      </c>
      <c r="C27758">
        <v>1847</v>
      </c>
      <c r="D27758">
        <v>15070032</v>
      </c>
    </row>
    <row r="27759" spans="1:4" x14ac:dyDescent="0.55000000000000004">
      <c r="A27759" t="s">
        <v>204</v>
      </c>
      <c r="B27759" t="s">
        <v>2184</v>
      </c>
      <c r="C27759">
        <v>1848</v>
      </c>
      <c r="D27759">
        <v>16784784</v>
      </c>
    </row>
    <row r="27760" spans="1:4" x14ac:dyDescent="0.55000000000000004">
      <c r="A27760" t="s">
        <v>204</v>
      </c>
      <c r="B27760" t="s">
        <v>2184</v>
      </c>
      <c r="C27760">
        <v>1849</v>
      </c>
      <c r="D27760">
        <v>18221072</v>
      </c>
    </row>
    <row r="27761" spans="1:4" x14ac:dyDescent="0.55000000000000004">
      <c r="A27761" t="s">
        <v>204</v>
      </c>
      <c r="B27761" t="s">
        <v>2184</v>
      </c>
      <c r="C27761">
        <v>1850</v>
      </c>
      <c r="D27761">
        <v>19792928</v>
      </c>
    </row>
    <row r="27762" spans="1:4" x14ac:dyDescent="0.55000000000000004">
      <c r="A27762" t="s">
        <v>204</v>
      </c>
      <c r="B27762" t="s">
        <v>2184</v>
      </c>
      <c r="C27762">
        <v>1851</v>
      </c>
      <c r="D27762">
        <v>24633072</v>
      </c>
    </row>
    <row r="27763" spans="1:4" x14ac:dyDescent="0.55000000000000004">
      <c r="A27763" t="s">
        <v>204</v>
      </c>
      <c r="B27763" t="s">
        <v>2184</v>
      </c>
      <c r="C27763">
        <v>1852</v>
      </c>
      <c r="D27763">
        <v>26791168</v>
      </c>
    </row>
    <row r="27764" spans="1:4" x14ac:dyDescent="0.55000000000000004">
      <c r="A27764" t="s">
        <v>204</v>
      </c>
      <c r="B27764" t="s">
        <v>2184</v>
      </c>
      <c r="C27764">
        <v>1853</v>
      </c>
      <c r="D27764">
        <v>30162048</v>
      </c>
    </row>
    <row r="27765" spans="1:4" x14ac:dyDescent="0.55000000000000004">
      <c r="A27765" t="s">
        <v>204</v>
      </c>
      <c r="B27765" t="s">
        <v>2184</v>
      </c>
      <c r="C27765">
        <v>1854</v>
      </c>
      <c r="D27765">
        <v>33159198</v>
      </c>
    </row>
    <row r="27766" spans="1:4" x14ac:dyDescent="0.55000000000000004">
      <c r="A27766" t="s">
        <v>204</v>
      </c>
      <c r="B27766" t="s">
        <v>2184</v>
      </c>
      <c r="C27766">
        <v>1855</v>
      </c>
      <c r="D27766">
        <v>38160560</v>
      </c>
    </row>
    <row r="27767" spans="1:4" x14ac:dyDescent="0.55000000000000004">
      <c r="A27767" t="s">
        <v>204</v>
      </c>
      <c r="B27767" t="s">
        <v>2184</v>
      </c>
      <c r="C27767">
        <v>1856</v>
      </c>
      <c r="D27767">
        <v>40036530</v>
      </c>
    </row>
    <row r="27768" spans="1:4" x14ac:dyDescent="0.55000000000000004">
      <c r="A27768" t="s">
        <v>204</v>
      </c>
      <c r="B27768" t="s">
        <v>2184</v>
      </c>
      <c r="C27768">
        <v>1857</v>
      </c>
      <c r="D27768">
        <v>41055120</v>
      </c>
    </row>
    <row r="27769" spans="1:4" x14ac:dyDescent="0.55000000000000004">
      <c r="A27769" t="s">
        <v>204</v>
      </c>
      <c r="B27769" t="s">
        <v>2184</v>
      </c>
      <c r="C27769">
        <v>1858</v>
      </c>
      <c r="D27769">
        <v>41648690</v>
      </c>
    </row>
    <row r="27770" spans="1:4" x14ac:dyDescent="0.55000000000000004">
      <c r="A27770" t="s">
        <v>204</v>
      </c>
      <c r="B27770" t="s">
        <v>2184</v>
      </c>
      <c r="C27770">
        <v>1859</v>
      </c>
      <c r="D27770">
        <v>45320016</v>
      </c>
    </row>
    <row r="27771" spans="1:4" x14ac:dyDescent="0.55000000000000004">
      <c r="A27771" t="s">
        <v>204</v>
      </c>
      <c r="B27771" t="s">
        <v>2184</v>
      </c>
      <c r="C27771">
        <v>1860</v>
      </c>
      <c r="D27771">
        <v>47437810</v>
      </c>
    </row>
    <row r="27772" spans="1:4" x14ac:dyDescent="0.55000000000000004">
      <c r="A27772" t="s">
        <v>204</v>
      </c>
      <c r="B27772" t="s">
        <v>2184</v>
      </c>
      <c r="C27772">
        <v>1861</v>
      </c>
      <c r="D27772">
        <v>45679090</v>
      </c>
    </row>
    <row r="27773" spans="1:4" x14ac:dyDescent="0.55000000000000004">
      <c r="A27773" t="s">
        <v>204</v>
      </c>
      <c r="B27773" t="s">
        <v>2184</v>
      </c>
      <c r="C27773">
        <v>1862</v>
      </c>
      <c r="D27773">
        <v>47448800</v>
      </c>
    </row>
    <row r="27774" spans="1:4" x14ac:dyDescent="0.55000000000000004">
      <c r="A27774" t="s">
        <v>204</v>
      </c>
      <c r="B27774" t="s">
        <v>2184</v>
      </c>
      <c r="C27774">
        <v>1863</v>
      </c>
      <c r="D27774">
        <v>54809776</v>
      </c>
    </row>
    <row r="27775" spans="1:4" x14ac:dyDescent="0.55000000000000004">
      <c r="A27775" t="s">
        <v>204</v>
      </c>
      <c r="B27775" t="s">
        <v>2184</v>
      </c>
      <c r="C27775">
        <v>1864</v>
      </c>
      <c r="D27775">
        <v>58656976</v>
      </c>
    </row>
    <row r="27776" spans="1:4" x14ac:dyDescent="0.55000000000000004">
      <c r="A27776" t="s">
        <v>204</v>
      </c>
      <c r="B27776" t="s">
        <v>2184</v>
      </c>
      <c r="C27776">
        <v>1865</v>
      </c>
      <c r="D27776">
        <v>58821856</v>
      </c>
    </row>
    <row r="27777" spans="1:4" x14ac:dyDescent="0.55000000000000004">
      <c r="A27777" t="s">
        <v>204</v>
      </c>
      <c r="B27777" t="s">
        <v>2184</v>
      </c>
      <c r="C27777">
        <v>1866</v>
      </c>
      <c r="D27777">
        <v>59232224</v>
      </c>
    </row>
    <row r="27778" spans="1:4" x14ac:dyDescent="0.55000000000000004">
      <c r="A27778" t="s">
        <v>204</v>
      </c>
      <c r="B27778" t="s">
        <v>2184</v>
      </c>
      <c r="C27778">
        <v>1867</v>
      </c>
      <c r="D27778">
        <v>72865970</v>
      </c>
    </row>
    <row r="27779" spans="1:4" x14ac:dyDescent="0.55000000000000004">
      <c r="A27779" t="s">
        <v>204</v>
      </c>
      <c r="B27779" t="s">
        <v>2184</v>
      </c>
      <c r="C27779">
        <v>1868</v>
      </c>
      <c r="D27779">
        <v>82352060</v>
      </c>
    </row>
    <row r="27780" spans="1:4" x14ac:dyDescent="0.55000000000000004">
      <c r="A27780" t="s">
        <v>204</v>
      </c>
      <c r="B27780" t="s">
        <v>2184</v>
      </c>
      <c r="C27780">
        <v>1869</v>
      </c>
      <c r="D27780">
        <v>93695810</v>
      </c>
    </row>
    <row r="27781" spans="1:4" x14ac:dyDescent="0.55000000000000004">
      <c r="A27781" t="s">
        <v>204</v>
      </c>
      <c r="B27781" t="s">
        <v>2184</v>
      </c>
      <c r="C27781">
        <v>1870</v>
      </c>
      <c r="D27781">
        <v>98620220</v>
      </c>
    </row>
    <row r="27782" spans="1:4" x14ac:dyDescent="0.55000000000000004">
      <c r="A27782" t="s">
        <v>204</v>
      </c>
      <c r="B27782" t="s">
        <v>2184</v>
      </c>
      <c r="C27782">
        <v>1871</v>
      </c>
      <c r="D27782">
        <v>103020690</v>
      </c>
    </row>
    <row r="27783" spans="1:4" x14ac:dyDescent="0.55000000000000004">
      <c r="A27783" t="s">
        <v>204</v>
      </c>
      <c r="B27783" t="s">
        <v>2184</v>
      </c>
      <c r="C27783">
        <v>1872</v>
      </c>
      <c r="D27783">
        <v>126305410</v>
      </c>
    </row>
    <row r="27784" spans="1:4" x14ac:dyDescent="0.55000000000000004">
      <c r="A27784" t="s">
        <v>204</v>
      </c>
      <c r="B27784" t="s">
        <v>2184</v>
      </c>
      <c r="C27784">
        <v>1873</v>
      </c>
      <c r="D27784">
        <v>139506800</v>
      </c>
    </row>
    <row r="27785" spans="1:4" x14ac:dyDescent="0.55000000000000004">
      <c r="A27785" t="s">
        <v>204</v>
      </c>
      <c r="B27785" t="s">
        <v>2184</v>
      </c>
      <c r="C27785">
        <v>1874</v>
      </c>
      <c r="D27785">
        <v>134296590</v>
      </c>
    </row>
    <row r="27786" spans="1:4" x14ac:dyDescent="0.55000000000000004">
      <c r="A27786" t="s">
        <v>204</v>
      </c>
      <c r="B27786" t="s">
        <v>2184</v>
      </c>
      <c r="C27786">
        <v>1875</v>
      </c>
      <c r="D27786">
        <v>135747540</v>
      </c>
    </row>
    <row r="27787" spans="1:4" x14ac:dyDescent="0.55000000000000004">
      <c r="A27787" t="s">
        <v>204</v>
      </c>
      <c r="B27787" t="s">
        <v>2184</v>
      </c>
      <c r="C27787">
        <v>1876</v>
      </c>
      <c r="D27787">
        <v>132820010</v>
      </c>
    </row>
    <row r="27788" spans="1:4" x14ac:dyDescent="0.55000000000000004">
      <c r="A27788" t="s">
        <v>204</v>
      </c>
      <c r="B27788" t="s">
        <v>2184</v>
      </c>
      <c r="C27788">
        <v>1877</v>
      </c>
      <c r="D27788">
        <v>147175550</v>
      </c>
    </row>
    <row r="27789" spans="1:4" x14ac:dyDescent="0.55000000000000004">
      <c r="A27789" t="s">
        <v>204</v>
      </c>
      <c r="B27789" t="s">
        <v>2184</v>
      </c>
      <c r="C27789">
        <v>1878</v>
      </c>
      <c r="D27789">
        <v>143903600</v>
      </c>
    </row>
    <row r="27790" spans="1:4" x14ac:dyDescent="0.55000000000000004">
      <c r="A27790" t="s">
        <v>204</v>
      </c>
      <c r="B27790" t="s">
        <v>2184</v>
      </c>
      <c r="C27790">
        <v>1879</v>
      </c>
      <c r="D27790">
        <v>175468960</v>
      </c>
    </row>
    <row r="27791" spans="1:4" x14ac:dyDescent="0.55000000000000004">
      <c r="A27791" t="s">
        <v>204</v>
      </c>
      <c r="B27791" t="s">
        <v>2184</v>
      </c>
      <c r="C27791">
        <v>1880</v>
      </c>
      <c r="D27791">
        <v>198856380</v>
      </c>
    </row>
    <row r="27792" spans="1:4" x14ac:dyDescent="0.55000000000000004">
      <c r="A27792" t="s">
        <v>204</v>
      </c>
      <c r="B27792" t="s">
        <v>2184</v>
      </c>
      <c r="C27792">
        <v>1881</v>
      </c>
      <c r="D27792">
        <v>210400510</v>
      </c>
    </row>
    <row r="27793" spans="1:4" x14ac:dyDescent="0.55000000000000004">
      <c r="A27793" t="s">
        <v>204</v>
      </c>
      <c r="B27793" t="s">
        <v>2184</v>
      </c>
      <c r="C27793">
        <v>1882</v>
      </c>
      <c r="D27793">
        <v>235663860</v>
      </c>
    </row>
    <row r="27794" spans="1:4" x14ac:dyDescent="0.55000000000000004">
      <c r="A27794" t="s">
        <v>204</v>
      </c>
      <c r="B27794" t="s">
        <v>2184</v>
      </c>
      <c r="C27794">
        <v>1883</v>
      </c>
      <c r="D27794">
        <v>254230540</v>
      </c>
    </row>
    <row r="27795" spans="1:4" x14ac:dyDescent="0.55000000000000004">
      <c r="A27795" t="s">
        <v>204</v>
      </c>
      <c r="B27795" t="s">
        <v>2184</v>
      </c>
      <c r="C27795">
        <v>1884</v>
      </c>
      <c r="D27795">
        <v>267921760</v>
      </c>
    </row>
    <row r="27796" spans="1:4" x14ac:dyDescent="0.55000000000000004">
      <c r="A27796" t="s">
        <v>204</v>
      </c>
      <c r="B27796" t="s">
        <v>2184</v>
      </c>
      <c r="C27796">
        <v>1885</v>
      </c>
      <c r="D27796">
        <v>272506900</v>
      </c>
    </row>
    <row r="27797" spans="1:4" x14ac:dyDescent="0.55000000000000004">
      <c r="A27797" t="s">
        <v>204</v>
      </c>
      <c r="B27797" t="s">
        <v>2184</v>
      </c>
      <c r="C27797">
        <v>1886</v>
      </c>
      <c r="D27797">
        <v>287836900</v>
      </c>
    </row>
    <row r="27798" spans="1:4" x14ac:dyDescent="0.55000000000000004">
      <c r="A27798" t="s">
        <v>204</v>
      </c>
      <c r="B27798" t="s">
        <v>2184</v>
      </c>
      <c r="C27798">
        <v>1887</v>
      </c>
      <c r="D27798">
        <v>307936640</v>
      </c>
    </row>
    <row r="27799" spans="1:4" x14ac:dyDescent="0.55000000000000004">
      <c r="A27799" t="s">
        <v>204</v>
      </c>
      <c r="B27799" t="s">
        <v>2184</v>
      </c>
      <c r="C27799">
        <v>1888</v>
      </c>
      <c r="D27799">
        <v>374415200</v>
      </c>
    </row>
    <row r="27800" spans="1:4" x14ac:dyDescent="0.55000000000000004">
      <c r="A27800" t="s">
        <v>204</v>
      </c>
      <c r="B27800" t="s">
        <v>2184</v>
      </c>
      <c r="C27800">
        <v>1889</v>
      </c>
      <c r="D27800">
        <v>336123680</v>
      </c>
    </row>
    <row r="27801" spans="1:4" x14ac:dyDescent="0.55000000000000004">
      <c r="A27801" t="s">
        <v>204</v>
      </c>
      <c r="B27801" t="s">
        <v>2184</v>
      </c>
      <c r="C27801">
        <v>1890</v>
      </c>
      <c r="D27801">
        <v>402411650</v>
      </c>
    </row>
    <row r="27802" spans="1:4" x14ac:dyDescent="0.55000000000000004">
      <c r="A27802" t="s">
        <v>204</v>
      </c>
      <c r="B27802" t="s">
        <v>2184</v>
      </c>
      <c r="C27802">
        <v>1891</v>
      </c>
      <c r="D27802">
        <v>428107500</v>
      </c>
    </row>
    <row r="27803" spans="1:4" x14ac:dyDescent="0.55000000000000004">
      <c r="A27803" t="s">
        <v>204</v>
      </c>
      <c r="B27803" t="s">
        <v>2184</v>
      </c>
      <c r="C27803">
        <v>1892</v>
      </c>
      <c r="D27803">
        <v>451176600</v>
      </c>
    </row>
    <row r="27804" spans="1:4" x14ac:dyDescent="0.55000000000000004">
      <c r="A27804" t="s">
        <v>204</v>
      </c>
      <c r="B27804" t="s">
        <v>2184</v>
      </c>
      <c r="C27804">
        <v>1893</v>
      </c>
      <c r="D27804">
        <v>454759420</v>
      </c>
    </row>
    <row r="27805" spans="1:4" x14ac:dyDescent="0.55000000000000004">
      <c r="A27805" t="s">
        <v>204</v>
      </c>
      <c r="B27805" t="s">
        <v>2184</v>
      </c>
      <c r="C27805">
        <v>1894</v>
      </c>
      <c r="D27805">
        <v>425744800</v>
      </c>
    </row>
    <row r="27806" spans="1:4" x14ac:dyDescent="0.55000000000000004">
      <c r="A27806" t="s">
        <v>204</v>
      </c>
      <c r="B27806" t="s">
        <v>2184</v>
      </c>
      <c r="C27806">
        <v>1895</v>
      </c>
      <c r="D27806">
        <v>480673180</v>
      </c>
    </row>
    <row r="27807" spans="1:4" x14ac:dyDescent="0.55000000000000004">
      <c r="A27807" t="s">
        <v>204</v>
      </c>
      <c r="B27807" t="s">
        <v>2184</v>
      </c>
      <c r="C27807">
        <v>1896</v>
      </c>
      <c r="D27807">
        <v>481672540</v>
      </c>
    </row>
    <row r="27808" spans="1:4" x14ac:dyDescent="0.55000000000000004">
      <c r="A27808" t="s">
        <v>204</v>
      </c>
      <c r="B27808" t="s">
        <v>2184</v>
      </c>
      <c r="C27808">
        <v>1897</v>
      </c>
      <c r="D27808">
        <v>501199780</v>
      </c>
    </row>
    <row r="27809" spans="1:4" x14ac:dyDescent="0.55000000000000004">
      <c r="A27809" t="s">
        <v>204</v>
      </c>
      <c r="B27809" t="s">
        <v>2184</v>
      </c>
      <c r="C27809">
        <v>1898</v>
      </c>
      <c r="D27809">
        <v>546327300</v>
      </c>
    </row>
    <row r="27810" spans="1:4" x14ac:dyDescent="0.55000000000000004">
      <c r="A27810" t="s">
        <v>204</v>
      </c>
      <c r="B27810" t="s">
        <v>2184</v>
      </c>
      <c r="C27810">
        <v>1899</v>
      </c>
      <c r="D27810">
        <v>626822900</v>
      </c>
    </row>
    <row r="27811" spans="1:4" x14ac:dyDescent="0.55000000000000004">
      <c r="A27811" t="s">
        <v>204</v>
      </c>
      <c r="B27811" t="s">
        <v>2184</v>
      </c>
      <c r="C27811">
        <v>1900</v>
      </c>
      <c r="D27811">
        <v>664131600</v>
      </c>
    </row>
    <row r="27812" spans="1:4" x14ac:dyDescent="0.55000000000000004">
      <c r="A27812" t="s">
        <v>204</v>
      </c>
      <c r="B27812" t="s">
        <v>2184</v>
      </c>
      <c r="C27812">
        <v>1901</v>
      </c>
      <c r="D27812">
        <v>723192060</v>
      </c>
    </row>
    <row r="27813" spans="1:4" x14ac:dyDescent="0.55000000000000004">
      <c r="A27813" t="s">
        <v>204</v>
      </c>
      <c r="B27813" t="s">
        <v>2184</v>
      </c>
      <c r="C27813">
        <v>1902</v>
      </c>
      <c r="D27813">
        <v>766651600</v>
      </c>
    </row>
    <row r="27814" spans="1:4" x14ac:dyDescent="0.55000000000000004">
      <c r="A27814" t="s">
        <v>204</v>
      </c>
      <c r="B27814" t="s">
        <v>2184</v>
      </c>
      <c r="C27814">
        <v>1903</v>
      </c>
      <c r="D27814">
        <v>896952800</v>
      </c>
    </row>
    <row r="27815" spans="1:4" x14ac:dyDescent="0.55000000000000004">
      <c r="A27815" t="s">
        <v>204</v>
      </c>
      <c r="B27815" t="s">
        <v>2184</v>
      </c>
      <c r="C27815">
        <v>1904</v>
      </c>
      <c r="D27815">
        <v>884803400</v>
      </c>
    </row>
    <row r="27816" spans="1:4" x14ac:dyDescent="0.55000000000000004">
      <c r="A27816" t="s">
        <v>204</v>
      </c>
      <c r="B27816" t="s">
        <v>2184</v>
      </c>
      <c r="C27816">
        <v>1905</v>
      </c>
      <c r="D27816">
        <v>989991200</v>
      </c>
    </row>
    <row r="27817" spans="1:4" x14ac:dyDescent="0.55000000000000004">
      <c r="A27817" t="s">
        <v>204</v>
      </c>
      <c r="B27817" t="s">
        <v>2184</v>
      </c>
      <c r="C27817">
        <v>1906</v>
      </c>
      <c r="D27817">
        <v>1039963970</v>
      </c>
    </row>
    <row r="27818" spans="1:4" x14ac:dyDescent="0.55000000000000004">
      <c r="A27818" t="s">
        <v>204</v>
      </c>
      <c r="B27818" t="s">
        <v>2184</v>
      </c>
      <c r="C27818">
        <v>1907</v>
      </c>
      <c r="D27818">
        <v>1208486300</v>
      </c>
    </row>
    <row r="27819" spans="1:4" x14ac:dyDescent="0.55000000000000004">
      <c r="A27819" t="s">
        <v>204</v>
      </c>
      <c r="B27819" t="s">
        <v>2184</v>
      </c>
      <c r="C27819">
        <v>1908</v>
      </c>
      <c r="D27819">
        <v>1057521600</v>
      </c>
    </row>
    <row r="27820" spans="1:4" x14ac:dyDescent="0.55000000000000004">
      <c r="A27820" t="s">
        <v>204</v>
      </c>
      <c r="B27820" t="s">
        <v>2184</v>
      </c>
      <c r="C27820">
        <v>1909</v>
      </c>
      <c r="D27820">
        <v>1171650800</v>
      </c>
    </row>
    <row r="27821" spans="1:4" x14ac:dyDescent="0.55000000000000004">
      <c r="A27821" t="s">
        <v>204</v>
      </c>
      <c r="B27821" t="s">
        <v>2184</v>
      </c>
      <c r="C27821">
        <v>1910</v>
      </c>
      <c r="D27821">
        <v>1278529500</v>
      </c>
    </row>
    <row r="27822" spans="1:4" x14ac:dyDescent="0.55000000000000004">
      <c r="A27822" t="s">
        <v>204</v>
      </c>
      <c r="B27822" t="s">
        <v>2184</v>
      </c>
      <c r="C27822">
        <v>1911</v>
      </c>
      <c r="D27822">
        <v>1265776100</v>
      </c>
    </row>
    <row r="27823" spans="1:4" x14ac:dyDescent="0.55000000000000004">
      <c r="A27823" t="s">
        <v>204</v>
      </c>
      <c r="B27823" t="s">
        <v>2184</v>
      </c>
      <c r="C27823">
        <v>1912</v>
      </c>
      <c r="D27823">
        <v>1351017700</v>
      </c>
    </row>
    <row r="27824" spans="1:4" x14ac:dyDescent="0.55000000000000004">
      <c r="A27824" t="s">
        <v>204</v>
      </c>
      <c r="B27824" t="s">
        <v>2184</v>
      </c>
      <c r="C27824">
        <v>1913</v>
      </c>
      <c r="D27824">
        <v>1450855400</v>
      </c>
    </row>
    <row r="27825" spans="1:4" x14ac:dyDescent="0.55000000000000004">
      <c r="A27825" t="s">
        <v>204</v>
      </c>
      <c r="B27825" t="s">
        <v>2184</v>
      </c>
      <c r="C27825">
        <v>1914</v>
      </c>
      <c r="D27825">
        <v>1325944300</v>
      </c>
    </row>
    <row r="27826" spans="1:4" x14ac:dyDescent="0.55000000000000004">
      <c r="A27826" t="s">
        <v>204</v>
      </c>
      <c r="B27826" t="s">
        <v>2184</v>
      </c>
      <c r="C27826">
        <v>1915</v>
      </c>
      <c r="D27826">
        <v>1375451600</v>
      </c>
    </row>
    <row r="27827" spans="1:4" x14ac:dyDescent="0.55000000000000004">
      <c r="A27827" t="s">
        <v>204</v>
      </c>
      <c r="B27827" t="s">
        <v>2184</v>
      </c>
      <c r="C27827">
        <v>1916</v>
      </c>
      <c r="D27827">
        <v>1527240000</v>
      </c>
    </row>
    <row r="27828" spans="1:4" x14ac:dyDescent="0.55000000000000004">
      <c r="A27828" t="s">
        <v>204</v>
      </c>
      <c r="B27828" t="s">
        <v>2184</v>
      </c>
      <c r="C27828">
        <v>1917</v>
      </c>
      <c r="D27828">
        <v>1679331300</v>
      </c>
    </row>
    <row r="27829" spans="1:4" x14ac:dyDescent="0.55000000000000004">
      <c r="A27829" t="s">
        <v>204</v>
      </c>
      <c r="B27829" t="s">
        <v>2184</v>
      </c>
      <c r="C27829">
        <v>1918</v>
      </c>
      <c r="D27829">
        <v>1754117200</v>
      </c>
    </row>
    <row r="27830" spans="1:4" x14ac:dyDescent="0.55000000000000004">
      <c r="A27830" t="s">
        <v>204</v>
      </c>
      <c r="B27830" t="s">
        <v>2184</v>
      </c>
      <c r="C27830">
        <v>1919</v>
      </c>
      <c r="D27830">
        <v>1486433300</v>
      </c>
    </row>
    <row r="27831" spans="1:4" x14ac:dyDescent="0.55000000000000004">
      <c r="A27831" t="s">
        <v>204</v>
      </c>
      <c r="B27831" t="s">
        <v>2184</v>
      </c>
      <c r="C27831">
        <v>1920</v>
      </c>
      <c r="D27831">
        <v>1747166700</v>
      </c>
    </row>
    <row r="27832" spans="1:4" x14ac:dyDescent="0.55000000000000004">
      <c r="A27832" t="s">
        <v>204</v>
      </c>
      <c r="B27832" t="s">
        <v>2184</v>
      </c>
      <c r="C27832">
        <v>1921</v>
      </c>
      <c r="D27832">
        <v>1432479000</v>
      </c>
    </row>
    <row r="27833" spans="1:4" x14ac:dyDescent="0.55000000000000004">
      <c r="A27833" t="s">
        <v>204</v>
      </c>
      <c r="B27833" t="s">
        <v>2184</v>
      </c>
      <c r="C27833">
        <v>1922</v>
      </c>
      <c r="D27833">
        <v>1446013000</v>
      </c>
    </row>
    <row r="27834" spans="1:4" x14ac:dyDescent="0.55000000000000004">
      <c r="A27834" t="s">
        <v>204</v>
      </c>
      <c r="B27834" t="s">
        <v>2184</v>
      </c>
      <c r="C27834">
        <v>1923</v>
      </c>
      <c r="D27834">
        <v>1909034400</v>
      </c>
    </row>
    <row r="27835" spans="1:4" x14ac:dyDescent="0.55000000000000004">
      <c r="A27835" t="s">
        <v>204</v>
      </c>
      <c r="B27835" t="s">
        <v>2184</v>
      </c>
      <c r="C27835">
        <v>1924</v>
      </c>
      <c r="D27835">
        <v>1711686500</v>
      </c>
    </row>
    <row r="27836" spans="1:4" x14ac:dyDescent="0.55000000000000004">
      <c r="A27836" t="s">
        <v>204</v>
      </c>
      <c r="B27836" t="s">
        <v>2184</v>
      </c>
      <c r="C27836">
        <v>1925</v>
      </c>
      <c r="D27836">
        <v>1758185500</v>
      </c>
    </row>
    <row r="27837" spans="1:4" x14ac:dyDescent="0.55000000000000004">
      <c r="A27837" t="s">
        <v>204</v>
      </c>
      <c r="B27837" t="s">
        <v>2184</v>
      </c>
      <c r="C27837">
        <v>1926</v>
      </c>
      <c r="D27837">
        <v>1906048500</v>
      </c>
    </row>
    <row r="27838" spans="1:4" x14ac:dyDescent="0.55000000000000004">
      <c r="A27838" t="s">
        <v>204</v>
      </c>
      <c r="B27838" t="s">
        <v>2184</v>
      </c>
      <c r="C27838">
        <v>1927</v>
      </c>
      <c r="D27838">
        <v>1862839200</v>
      </c>
    </row>
    <row r="27839" spans="1:4" x14ac:dyDescent="0.55000000000000004">
      <c r="A27839" t="s">
        <v>204</v>
      </c>
      <c r="B27839" t="s">
        <v>2184</v>
      </c>
      <c r="C27839">
        <v>1928</v>
      </c>
      <c r="D27839">
        <v>1830965000</v>
      </c>
    </row>
    <row r="27840" spans="1:4" x14ac:dyDescent="0.55000000000000004">
      <c r="A27840" t="s">
        <v>204</v>
      </c>
      <c r="B27840" t="s">
        <v>2184</v>
      </c>
      <c r="C27840">
        <v>1929</v>
      </c>
      <c r="D27840">
        <v>1963506200</v>
      </c>
    </row>
    <row r="27841" spans="1:4" x14ac:dyDescent="0.55000000000000004">
      <c r="A27841" t="s">
        <v>204</v>
      </c>
      <c r="B27841" t="s">
        <v>2184</v>
      </c>
      <c r="C27841">
        <v>1930</v>
      </c>
      <c r="D27841">
        <v>1744916200</v>
      </c>
    </row>
    <row r="27842" spans="1:4" x14ac:dyDescent="0.55000000000000004">
      <c r="A27842" t="s">
        <v>204</v>
      </c>
      <c r="B27842" t="s">
        <v>2184</v>
      </c>
      <c r="C27842">
        <v>1931</v>
      </c>
      <c r="D27842">
        <v>1484959100</v>
      </c>
    </row>
    <row r="27843" spans="1:4" x14ac:dyDescent="0.55000000000000004">
      <c r="A27843" t="s">
        <v>204</v>
      </c>
      <c r="B27843" t="s">
        <v>2184</v>
      </c>
      <c r="C27843">
        <v>1932</v>
      </c>
      <c r="D27843">
        <v>1257814100</v>
      </c>
    </row>
    <row r="27844" spans="1:4" x14ac:dyDescent="0.55000000000000004">
      <c r="A27844" t="s">
        <v>204</v>
      </c>
      <c r="B27844" t="s">
        <v>2184</v>
      </c>
      <c r="C27844">
        <v>1933</v>
      </c>
      <c r="D27844">
        <v>1348876800</v>
      </c>
    </row>
    <row r="27845" spans="1:4" x14ac:dyDescent="0.55000000000000004">
      <c r="A27845" t="s">
        <v>204</v>
      </c>
      <c r="B27845" t="s">
        <v>2184</v>
      </c>
      <c r="C27845">
        <v>1934</v>
      </c>
      <c r="D27845">
        <v>1436238600</v>
      </c>
    </row>
    <row r="27846" spans="1:4" x14ac:dyDescent="0.55000000000000004">
      <c r="A27846" t="s">
        <v>204</v>
      </c>
      <c r="B27846" t="s">
        <v>2184</v>
      </c>
      <c r="C27846">
        <v>1935</v>
      </c>
      <c r="D27846">
        <v>1492320900</v>
      </c>
    </row>
    <row r="27847" spans="1:4" x14ac:dyDescent="0.55000000000000004">
      <c r="A27847" t="s">
        <v>204</v>
      </c>
      <c r="B27847" t="s">
        <v>2184</v>
      </c>
      <c r="C27847">
        <v>1936</v>
      </c>
      <c r="D27847">
        <v>1713411700</v>
      </c>
    </row>
    <row r="27848" spans="1:4" x14ac:dyDescent="0.55000000000000004">
      <c r="A27848" t="s">
        <v>204</v>
      </c>
      <c r="B27848" t="s">
        <v>2184</v>
      </c>
      <c r="C27848">
        <v>1937</v>
      </c>
      <c r="D27848">
        <v>1792609900</v>
      </c>
    </row>
    <row r="27849" spans="1:4" x14ac:dyDescent="0.55000000000000004">
      <c r="A27849" t="s">
        <v>204</v>
      </c>
      <c r="B27849" t="s">
        <v>2184</v>
      </c>
      <c r="C27849">
        <v>1938</v>
      </c>
      <c r="D27849">
        <v>1515749900</v>
      </c>
    </row>
    <row r="27850" spans="1:4" x14ac:dyDescent="0.55000000000000004">
      <c r="A27850" t="s">
        <v>204</v>
      </c>
      <c r="B27850" t="s">
        <v>2184</v>
      </c>
      <c r="C27850">
        <v>1939</v>
      </c>
      <c r="D27850">
        <v>1670920400</v>
      </c>
    </row>
    <row r="27851" spans="1:4" x14ac:dyDescent="0.55000000000000004">
      <c r="A27851" t="s">
        <v>204</v>
      </c>
      <c r="B27851" t="s">
        <v>2184</v>
      </c>
      <c r="C27851">
        <v>1940</v>
      </c>
      <c r="D27851">
        <v>1874985100</v>
      </c>
    </row>
    <row r="27852" spans="1:4" x14ac:dyDescent="0.55000000000000004">
      <c r="A27852" t="s">
        <v>204</v>
      </c>
      <c r="B27852" t="s">
        <v>2184</v>
      </c>
      <c r="C27852">
        <v>1941</v>
      </c>
      <c r="D27852">
        <v>2043585000</v>
      </c>
    </row>
    <row r="27853" spans="1:4" x14ac:dyDescent="0.55000000000000004">
      <c r="A27853" t="s">
        <v>204</v>
      </c>
      <c r="B27853" t="s">
        <v>2184</v>
      </c>
      <c r="C27853">
        <v>1942</v>
      </c>
      <c r="D27853">
        <v>2198264800</v>
      </c>
    </row>
    <row r="27854" spans="1:4" x14ac:dyDescent="0.55000000000000004">
      <c r="A27854" t="s">
        <v>204</v>
      </c>
      <c r="B27854" t="s">
        <v>2184</v>
      </c>
      <c r="C27854">
        <v>1943</v>
      </c>
      <c r="D27854">
        <v>2272059100</v>
      </c>
    </row>
    <row r="27855" spans="1:4" x14ac:dyDescent="0.55000000000000004">
      <c r="A27855" t="s">
        <v>204</v>
      </c>
      <c r="B27855" t="s">
        <v>2184</v>
      </c>
      <c r="C27855">
        <v>1944</v>
      </c>
      <c r="D27855">
        <v>2444903700</v>
      </c>
    </row>
    <row r="27856" spans="1:4" x14ac:dyDescent="0.55000000000000004">
      <c r="A27856" t="s">
        <v>204</v>
      </c>
      <c r="B27856" t="s">
        <v>2184</v>
      </c>
      <c r="C27856">
        <v>1945</v>
      </c>
      <c r="D27856">
        <v>2359551500</v>
      </c>
    </row>
    <row r="27857" spans="1:4" x14ac:dyDescent="0.55000000000000004">
      <c r="A27857" t="s">
        <v>204</v>
      </c>
      <c r="B27857" t="s">
        <v>2184</v>
      </c>
      <c r="C27857">
        <v>1946</v>
      </c>
      <c r="D27857">
        <v>2257493800</v>
      </c>
    </row>
    <row r="27858" spans="1:4" x14ac:dyDescent="0.55000000000000004">
      <c r="A27858" t="s">
        <v>204</v>
      </c>
      <c r="B27858" t="s">
        <v>2184</v>
      </c>
      <c r="C27858">
        <v>1947</v>
      </c>
      <c r="D27858">
        <v>2485854500</v>
      </c>
    </row>
    <row r="27859" spans="1:4" x14ac:dyDescent="0.55000000000000004">
      <c r="A27859" t="s">
        <v>204</v>
      </c>
      <c r="B27859" t="s">
        <v>2184</v>
      </c>
      <c r="C27859">
        <v>1948</v>
      </c>
      <c r="D27859">
        <v>2582558700</v>
      </c>
    </row>
    <row r="27860" spans="1:4" x14ac:dyDescent="0.55000000000000004">
      <c r="A27860" t="s">
        <v>204</v>
      </c>
      <c r="B27860" t="s">
        <v>2184</v>
      </c>
      <c r="C27860">
        <v>1949</v>
      </c>
      <c r="D27860">
        <v>2164862200</v>
      </c>
    </row>
    <row r="27861" spans="1:4" x14ac:dyDescent="0.55000000000000004">
      <c r="A27861" t="s">
        <v>204</v>
      </c>
      <c r="B27861" t="s">
        <v>2184</v>
      </c>
      <c r="C27861">
        <v>1950</v>
      </c>
      <c r="D27861">
        <v>2541485300</v>
      </c>
    </row>
    <row r="27862" spans="1:4" x14ac:dyDescent="0.55000000000000004">
      <c r="A27862" t="s">
        <v>204</v>
      </c>
      <c r="B27862" t="s">
        <v>2184</v>
      </c>
      <c r="C27862">
        <v>1951</v>
      </c>
      <c r="D27862">
        <v>2618704400</v>
      </c>
    </row>
    <row r="27863" spans="1:4" x14ac:dyDescent="0.55000000000000004">
      <c r="A27863" t="s">
        <v>204</v>
      </c>
      <c r="B27863" t="s">
        <v>2184</v>
      </c>
      <c r="C27863">
        <v>1952</v>
      </c>
      <c r="D27863">
        <v>2551215900</v>
      </c>
    </row>
    <row r="27864" spans="1:4" x14ac:dyDescent="0.55000000000000004">
      <c r="A27864" t="s">
        <v>204</v>
      </c>
      <c r="B27864" t="s">
        <v>2184</v>
      </c>
      <c r="C27864">
        <v>1953</v>
      </c>
      <c r="D27864">
        <v>2612971300</v>
      </c>
    </row>
    <row r="27865" spans="1:4" x14ac:dyDescent="0.55000000000000004">
      <c r="A27865" t="s">
        <v>204</v>
      </c>
      <c r="B27865" t="s">
        <v>2184</v>
      </c>
      <c r="C27865">
        <v>1954</v>
      </c>
      <c r="D27865">
        <v>2489462300</v>
      </c>
    </row>
    <row r="27866" spans="1:4" x14ac:dyDescent="0.55000000000000004">
      <c r="A27866" t="s">
        <v>204</v>
      </c>
      <c r="B27866" t="s">
        <v>2184</v>
      </c>
      <c r="C27866">
        <v>1955</v>
      </c>
      <c r="D27866">
        <v>2728508400</v>
      </c>
    </row>
    <row r="27867" spans="1:4" x14ac:dyDescent="0.55000000000000004">
      <c r="A27867" t="s">
        <v>204</v>
      </c>
      <c r="B27867" t="s">
        <v>2184</v>
      </c>
      <c r="C27867">
        <v>1956</v>
      </c>
      <c r="D27867">
        <v>2859987500</v>
      </c>
    </row>
    <row r="27868" spans="1:4" x14ac:dyDescent="0.55000000000000004">
      <c r="A27868" t="s">
        <v>204</v>
      </c>
      <c r="B27868" t="s">
        <v>2184</v>
      </c>
      <c r="C27868">
        <v>1957</v>
      </c>
      <c r="D27868">
        <v>2835772200</v>
      </c>
    </row>
    <row r="27869" spans="1:4" x14ac:dyDescent="0.55000000000000004">
      <c r="A27869" t="s">
        <v>204</v>
      </c>
      <c r="B27869" t="s">
        <v>2184</v>
      </c>
      <c r="C27869">
        <v>1958</v>
      </c>
      <c r="D27869">
        <v>2747107600</v>
      </c>
    </row>
    <row r="27870" spans="1:4" x14ac:dyDescent="0.55000000000000004">
      <c r="A27870" t="s">
        <v>204</v>
      </c>
      <c r="B27870" t="s">
        <v>2184</v>
      </c>
      <c r="C27870">
        <v>1959</v>
      </c>
      <c r="D27870">
        <v>2831908400</v>
      </c>
    </row>
    <row r="27871" spans="1:4" x14ac:dyDescent="0.55000000000000004">
      <c r="A27871" t="s">
        <v>204</v>
      </c>
      <c r="B27871" t="s">
        <v>2184</v>
      </c>
      <c r="C27871">
        <v>1960</v>
      </c>
      <c r="D27871">
        <v>2897308000</v>
      </c>
    </row>
    <row r="27872" spans="1:4" x14ac:dyDescent="0.55000000000000004">
      <c r="A27872" t="s">
        <v>204</v>
      </c>
      <c r="B27872" t="s">
        <v>2184</v>
      </c>
      <c r="C27872">
        <v>1961</v>
      </c>
      <c r="D27872">
        <v>2886861800</v>
      </c>
    </row>
    <row r="27873" spans="1:4" x14ac:dyDescent="0.55000000000000004">
      <c r="A27873" t="s">
        <v>204</v>
      </c>
      <c r="B27873" t="s">
        <v>2184</v>
      </c>
      <c r="C27873">
        <v>1962</v>
      </c>
      <c r="D27873">
        <v>2993898500</v>
      </c>
    </row>
    <row r="27874" spans="1:4" x14ac:dyDescent="0.55000000000000004">
      <c r="A27874" t="s">
        <v>204</v>
      </c>
      <c r="B27874" t="s">
        <v>2184</v>
      </c>
      <c r="C27874">
        <v>1963</v>
      </c>
      <c r="D27874">
        <v>3126484000</v>
      </c>
    </row>
    <row r="27875" spans="1:4" x14ac:dyDescent="0.55000000000000004">
      <c r="A27875" t="s">
        <v>204</v>
      </c>
      <c r="B27875" t="s">
        <v>2184</v>
      </c>
      <c r="C27875">
        <v>1964</v>
      </c>
      <c r="D27875">
        <v>3264306400</v>
      </c>
    </row>
    <row r="27876" spans="1:4" x14ac:dyDescent="0.55000000000000004">
      <c r="A27876" t="s">
        <v>204</v>
      </c>
      <c r="B27876" t="s">
        <v>2184</v>
      </c>
      <c r="C27876">
        <v>1965</v>
      </c>
      <c r="D27876">
        <v>3399539200</v>
      </c>
    </row>
    <row r="27877" spans="1:4" x14ac:dyDescent="0.55000000000000004">
      <c r="A27877" t="s">
        <v>204</v>
      </c>
      <c r="B27877" t="s">
        <v>2184</v>
      </c>
      <c r="C27877">
        <v>1966</v>
      </c>
      <c r="D27877">
        <v>3571417600</v>
      </c>
    </row>
    <row r="27878" spans="1:4" x14ac:dyDescent="0.55000000000000004">
      <c r="A27878" t="s">
        <v>204</v>
      </c>
      <c r="B27878" t="s">
        <v>2184</v>
      </c>
      <c r="C27878">
        <v>1967</v>
      </c>
      <c r="D27878">
        <v>3705461000</v>
      </c>
    </row>
    <row r="27879" spans="1:4" x14ac:dyDescent="0.55000000000000004">
      <c r="A27879" t="s">
        <v>204</v>
      </c>
      <c r="B27879" t="s">
        <v>2184</v>
      </c>
      <c r="C27879">
        <v>1968</v>
      </c>
      <c r="D27879">
        <v>3840923400</v>
      </c>
    </row>
    <row r="27880" spans="1:4" x14ac:dyDescent="0.55000000000000004">
      <c r="A27880" t="s">
        <v>204</v>
      </c>
      <c r="B27880" t="s">
        <v>2184</v>
      </c>
      <c r="C27880">
        <v>1969</v>
      </c>
      <c r="D27880">
        <v>4035156200</v>
      </c>
    </row>
    <row r="27881" spans="1:4" x14ac:dyDescent="0.55000000000000004">
      <c r="A27881" t="s">
        <v>204</v>
      </c>
      <c r="B27881" t="s">
        <v>2184</v>
      </c>
      <c r="C27881">
        <v>1970</v>
      </c>
      <c r="D27881">
        <v>4339704300</v>
      </c>
    </row>
    <row r="27882" spans="1:4" x14ac:dyDescent="0.55000000000000004">
      <c r="A27882" t="s">
        <v>204</v>
      </c>
      <c r="B27882" t="s">
        <v>2184</v>
      </c>
      <c r="C27882">
        <v>1971</v>
      </c>
      <c r="D27882">
        <v>4365483500</v>
      </c>
    </row>
    <row r="27883" spans="1:4" x14ac:dyDescent="0.55000000000000004">
      <c r="A27883" t="s">
        <v>204</v>
      </c>
      <c r="B27883" t="s">
        <v>2184</v>
      </c>
      <c r="C27883">
        <v>1972</v>
      </c>
      <c r="D27883">
        <v>4573033500</v>
      </c>
    </row>
    <row r="27884" spans="1:4" x14ac:dyDescent="0.55000000000000004">
      <c r="A27884" t="s">
        <v>204</v>
      </c>
      <c r="B27884" t="s">
        <v>2184</v>
      </c>
      <c r="C27884">
        <v>1973</v>
      </c>
      <c r="D27884">
        <v>4777725000</v>
      </c>
    </row>
    <row r="27885" spans="1:4" x14ac:dyDescent="0.55000000000000004">
      <c r="A27885" t="s">
        <v>204</v>
      </c>
      <c r="B27885" t="s">
        <v>2184</v>
      </c>
      <c r="C27885">
        <v>1974</v>
      </c>
      <c r="D27885">
        <v>4608462300</v>
      </c>
    </row>
    <row r="27886" spans="1:4" x14ac:dyDescent="0.55000000000000004">
      <c r="A27886" t="s">
        <v>204</v>
      </c>
      <c r="B27886" t="s">
        <v>2184</v>
      </c>
      <c r="C27886">
        <v>1975</v>
      </c>
      <c r="D27886">
        <v>4414455300</v>
      </c>
    </row>
    <row r="27887" spans="1:4" x14ac:dyDescent="0.55000000000000004">
      <c r="A27887" t="s">
        <v>204</v>
      </c>
      <c r="B27887" t="s">
        <v>2184</v>
      </c>
      <c r="C27887">
        <v>1976</v>
      </c>
      <c r="D27887">
        <v>4621539000</v>
      </c>
    </row>
    <row r="27888" spans="1:4" x14ac:dyDescent="0.55000000000000004">
      <c r="A27888" t="s">
        <v>204</v>
      </c>
      <c r="B27888" t="s">
        <v>2184</v>
      </c>
      <c r="C27888">
        <v>1977</v>
      </c>
      <c r="D27888">
        <v>4749501000</v>
      </c>
    </row>
    <row r="27889" spans="1:4" x14ac:dyDescent="0.55000000000000004">
      <c r="A27889" t="s">
        <v>204</v>
      </c>
      <c r="B27889" t="s">
        <v>2184</v>
      </c>
      <c r="C27889">
        <v>1978</v>
      </c>
      <c r="D27889">
        <v>4897339000</v>
      </c>
    </row>
    <row r="27890" spans="1:4" x14ac:dyDescent="0.55000000000000004">
      <c r="A27890" t="s">
        <v>204</v>
      </c>
      <c r="B27890" t="s">
        <v>2184</v>
      </c>
      <c r="C27890">
        <v>1979</v>
      </c>
      <c r="D27890">
        <v>4908766000</v>
      </c>
    </row>
    <row r="27891" spans="1:4" x14ac:dyDescent="0.55000000000000004">
      <c r="A27891" t="s">
        <v>204</v>
      </c>
      <c r="B27891" t="s">
        <v>2184</v>
      </c>
      <c r="C27891">
        <v>1980</v>
      </c>
      <c r="D27891">
        <v>4730218500</v>
      </c>
    </row>
    <row r="27892" spans="1:4" x14ac:dyDescent="0.55000000000000004">
      <c r="A27892" t="s">
        <v>204</v>
      </c>
      <c r="B27892" t="s">
        <v>2184</v>
      </c>
      <c r="C27892">
        <v>1981</v>
      </c>
      <c r="D27892">
        <v>4543633400</v>
      </c>
    </row>
    <row r="27893" spans="1:4" x14ac:dyDescent="0.55000000000000004">
      <c r="A27893" t="s">
        <v>204</v>
      </c>
      <c r="B27893" t="s">
        <v>2184</v>
      </c>
      <c r="C27893">
        <v>1982</v>
      </c>
      <c r="D27893">
        <v>4311918600</v>
      </c>
    </row>
    <row r="27894" spans="1:4" x14ac:dyDescent="0.55000000000000004">
      <c r="A27894" t="s">
        <v>204</v>
      </c>
      <c r="B27894" t="s">
        <v>2184</v>
      </c>
      <c r="C27894">
        <v>1983</v>
      </c>
      <c r="D27894">
        <v>4346381000</v>
      </c>
    </row>
    <row r="27895" spans="1:4" x14ac:dyDescent="0.55000000000000004">
      <c r="A27895" t="s">
        <v>204</v>
      </c>
      <c r="B27895" t="s">
        <v>2184</v>
      </c>
      <c r="C27895">
        <v>1984</v>
      </c>
      <c r="D27895">
        <v>4479379500</v>
      </c>
    </row>
    <row r="27896" spans="1:4" x14ac:dyDescent="0.55000000000000004">
      <c r="A27896" t="s">
        <v>204</v>
      </c>
      <c r="B27896" t="s">
        <v>2184</v>
      </c>
      <c r="C27896">
        <v>1985</v>
      </c>
      <c r="D27896">
        <v>4495378400</v>
      </c>
    </row>
    <row r="27897" spans="1:4" x14ac:dyDescent="0.55000000000000004">
      <c r="A27897" t="s">
        <v>204</v>
      </c>
      <c r="B27897" t="s">
        <v>2184</v>
      </c>
      <c r="C27897">
        <v>1986</v>
      </c>
      <c r="D27897">
        <v>4498135600</v>
      </c>
    </row>
    <row r="27898" spans="1:4" x14ac:dyDescent="0.55000000000000004">
      <c r="A27898" t="s">
        <v>204</v>
      </c>
      <c r="B27898" t="s">
        <v>2184</v>
      </c>
      <c r="C27898">
        <v>1987</v>
      </c>
      <c r="D27898">
        <v>4691930000</v>
      </c>
    </row>
    <row r="27899" spans="1:4" x14ac:dyDescent="0.55000000000000004">
      <c r="A27899" t="s">
        <v>204</v>
      </c>
      <c r="B27899" t="s">
        <v>2184</v>
      </c>
      <c r="C27899">
        <v>1988</v>
      </c>
      <c r="D27899">
        <v>4897776000</v>
      </c>
    </row>
    <row r="27900" spans="1:4" x14ac:dyDescent="0.55000000000000004">
      <c r="A27900" t="s">
        <v>204</v>
      </c>
      <c r="B27900" t="s">
        <v>2184</v>
      </c>
      <c r="C27900">
        <v>1989</v>
      </c>
      <c r="D27900">
        <v>4960237600</v>
      </c>
    </row>
    <row r="27901" spans="1:4" x14ac:dyDescent="0.55000000000000004">
      <c r="A27901" t="s">
        <v>204</v>
      </c>
      <c r="B27901" t="s">
        <v>2184</v>
      </c>
      <c r="C27901">
        <v>1990</v>
      </c>
      <c r="D27901">
        <v>5131760600</v>
      </c>
    </row>
    <row r="27902" spans="1:4" x14ac:dyDescent="0.55000000000000004">
      <c r="A27902" t="s">
        <v>204</v>
      </c>
      <c r="B27902" t="s">
        <v>2184</v>
      </c>
      <c r="C27902">
        <v>1991</v>
      </c>
      <c r="D27902">
        <v>5076412400</v>
      </c>
    </row>
    <row r="27903" spans="1:4" x14ac:dyDescent="0.55000000000000004">
      <c r="A27903" t="s">
        <v>204</v>
      </c>
      <c r="B27903" t="s">
        <v>2184</v>
      </c>
      <c r="C27903">
        <v>1992</v>
      </c>
      <c r="D27903">
        <v>5178769400</v>
      </c>
    </row>
    <row r="27904" spans="1:4" x14ac:dyDescent="0.55000000000000004">
      <c r="A27904" t="s">
        <v>204</v>
      </c>
      <c r="B27904" t="s">
        <v>2184</v>
      </c>
      <c r="C27904">
        <v>1993</v>
      </c>
      <c r="D27904">
        <v>5279520300</v>
      </c>
    </row>
    <row r="27905" spans="1:4" x14ac:dyDescent="0.55000000000000004">
      <c r="A27905" t="s">
        <v>204</v>
      </c>
      <c r="B27905" t="s">
        <v>2184</v>
      </c>
      <c r="C27905">
        <v>1994</v>
      </c>
      <c r="D27905">
        <v>5361863000</v>
      </c>
    </row>
    <row r="27906" spans="1:4" x14ac:dyDescent="0.55000000000000004">
      <c r="A27906" t="s">
        <v>204</v>
      </c>
      <c r="B27906" t="s">
        <v>2184</v>
      </c>
      <c r="C27906">
        <v>1995</v>
      </c>
      <c r="D27906">
        <v>5425837600</v>
      </c>
    </row>
    <row r="27907" spans="1:4" x14ac:dyDescent="0.55000000000000004">
      <c r="A27907" t="s">
        <v>204</v>
      </c>
      <c r="B27907" t="s">
        <v>2184</v>
      </c>
      <c r="C27907">
        <v>1996</v>
      </c>
      <c r="D27907">
        <v>5601094000</v>
      </c>
    </row>
    <row r="27908" spans="1:4" x14ac:dyDescent="0.55000000000000004">
      <c r="A27908" t="s">
        <v>204</v>
      </c>
      <c r="B27908" t="s">
        <v>2184</v>
      </c>
      <c r="C27908">
        <v>1997</v>
      </c>
      <c r="D27908">
        <v>5673144000</v>
      </c>
    </row>
    <row r="27909" spans="1:4" x14ac:dyDescent="0.55000000000000004">
      <c r="A27909" t="s">
        <v>204</v>
      </c>
      <c r="B27909" t="s">
        <v>2184</v>
      </c>
      <c r="C27909">
        <v>1998</v>
      </c>
      <c r="D27909">
        <v>5736360000</v>
      </c>
    </row>
    <row r="27910" spans="1:4" x14ac:dyDescent="0.55000000000000004">
      <c r="A27910" t="s">
        <v>204</v>
      </c>
      <c r="B27910" t="s">
        <v>2184</v>
      </c>
      <c r="C27910">
        <v>1999</v>
      </c>
      <c r="D27910">
        <v>5800281000</v>
      </c>
    </row>
    <row r="27911" spans="1:4" x14ac:dyDescent="0.55000000000000004">
      <c r="A27911" t="s">
        <v>204</v>
      </c>
      <c r="B27911" t="s">
        <v>2184</v>
      </c>
      <c r="C27911">
        <v>2000</v>
      </c>
      <c r="D27911">
        <v>6023158000</v>
      </c>
    </row>
    <row r="27912" spans="1:4" x14ac:dyDescent="0.55000000000000004">
      <c r="A27912" t="s">
        <v>204</v>
      </c>
      <c r="B27912" t="s">
        <v>2184</v>
      </c>
      <c r="C27912">
        <v>2001</v>
      </c>
      <c r="D27912">
        <v>5903562000</v>
      </c>
    </row>
    <row r="27913" spans="1:4" x14ac:dyDescent="0.55000000000000004">
      <c r="A27913" t="s">
        <v>204</v>
      </c>
      <c r="B27913" t="s">
        <v>2184</v>
      </c>
      <c r="C27913">
        <v>2002</v>
      </c>
      <c r="D27913">
        <v>5947819500</v>
      </c>
    </row>
    <row r="27914" spans="1:4" x14ac:dyDescent="0.55000000000000004">
      <c r="A27914" t="s">
        <v>204</v>
      </c>
      <c r="B27914" t="s">
        <v>2184</v>
      </c>
      <c r="C27914">
        <v>2003</v>
      </c>
      <c r="D27914">
        <v>6006440000</v>
      </c>
    </row>
    <row r="27915" spans="1:4" x14ac:dyDescent="0.55000000000000004">
      <c r="A27915" t="s">
        <v>204</v>
      </c>
      <c r="B27915" t="s">
        <v>2184</v>
      </c>
      <c r="C27915">
        <v>2004</v>
      </c>
      <c r="D27915">
        <v>6111545000</v>
      </c>
    </row>
    <row r="27916" spans="1:4" x14ac:dyDescent="0.55000000000000004">
      <c r="A27916" t="s">
        <v>204</v>
      </c>
      <c r="B27916" t="s">
        <v>2184</v>
      </c>
      <c r="C27916">
        <v>2005</v>
      </c>
      <c r="D27916">
        <v>6126903300</v>
      </c>
    </row>
    <row r="27917" spans="1:4" x14ac:dyDescent="0.55000000000000004">
      <c r="A27917" t="s">
        <v>204</v>
      </c>
      <c r="B27917" t="s">
        <v>2184</v>
      </c>
      <c r="C27917">
        <v>2006</v>
      </c>
      <c r="D27917">
        <v>6045326300</v>
      </c>
    </row>
    <row r="27918" spans="1:4" x14ac:dyDescent="0.55000000000000004">
      <c r="A27918" t="s">
        <v>204</v>
      </c>
      <c r="B27918" t="s">
        <v>2184</v>
      </c>
      <c r="C27918">
        <v>2007</v>
      </c>
      <c r="D27918">
        <v>6121542700</v>
      </c>
    </row>
    <row r="27919" spans="1:4" x14ac:dyDescent="0.55000000000000004">
      <c r="A27919" t="s">
        <v>204</v>
      </c>
      <c r="B27919" t="s">
        <v>2184</v>
      </c>
      <c r="C27919">
        <v>2008</v>
      </c>
      <c r="D27919">
        <v>5919221000</v>
      </c>
    </row>
    <row r="27920" spans="1:4" x14ac:dyDescent="0.55000000000000004">
      <c r="A27920" t="s">
        <v>204</v>
      </c>
      <c r="B27920" t="s">
        <v>2184</v>
      </c>
      <c r="C27920">
        <v>2009</v>
      </c>
      <c r="D27920">
        <v>5486104000</v>
      </c>
    </row>
    <row r="27921" spans="1:4" x14ac:dyDescent="0.55000000000000004">
      <c r="A27921" t="s">
        <v>204</v>
      </c>
      <c r="B27921" t="s">
        <v>2184</v>
      </c>
      <c r="C27921">
        <v>2010</v>
      </c>
      <c r="D27921">
        <v>5669250000</v>
      </c>
    </row>
    <row r="27922" spans="1:4" x14ac:dyDescent="0.55000000000000004">
      <c r="A27922" t="s">
        <v>204</v>
      </c>
      <c r="B27922" t="s">
        <v>2184</v>
      </c>
      <c r="C27922">
        <v>2011</v>
      </c>
      <c r="D27922">
        <v>5538973000</v>
      </c>
    </row>
    <row r="27923" spans="1:4" x14ac:dyDescent="0.55000000000000004">
      <c r="A27923" t="s">
        <v>204</v>
      </c>
      <c r="B27923" t="s">
        <v>2184</v>
      </c>
      <c r="C27923">
        <v>2012</v>
      </c>
      <c r="D27923">
        <v>5331467300</v>
      </c>
    </row>
    <row r="27924" spans="1:4" x14ac:dyDescent="0.55000000000000004">
      <c r="A27924" t="s">
        <v>204</v>
      </c>
      <c r="B27924" t="s">
        <v>2184</v>
      </c>
      <c r="C27924">
        <v>2013</v>
      </c>
      <c r="D27924">
        <v>5473436000</v>
      </c>
    </row>
    <row r="27925" spans="1:4" x14ac:dyDescent="0.55000000000000004">
      <c r="A27925" t="s">
        <v>204</v>
      </c>
      <c r="B27925" t="s">
        <v>2184</v>
      </c>
      <c r="C27925">
        <v>2014</v>
      </c>
      <c r="D27925">
        <v>5531385300</v>
      </c>
    </row>
    <row r="27926" spans="1:4" x14ac:dyDescent="0.55000000000000004">
      <c r="A27926" t="s">
        <v>204</v>
      </c>
      <c r="B27926" t="s">
        <v>2184</v>
      </c>
      <c r="C27926">
        <v>2015</v>
      </c>
      <c r="D27926">
        <v>5368496600</v>
      </c>
    </row>
    <row r="27927" spans="1:4" x14ac:dyDescent="0.55000000000000004">
      <c r="A27927" t="s">
        <v>204</v>
      </c>
      <c r="B27927" t="s">
        <v>2184</v>
      </c>
      <c r="C27927">
        <v>2016</v>
      </c>
      <c r="D27927">
        <v>5245361700</v>
      </c>
    </row>
    <row r="27928" spans="1:4" x14ac:dyDescent="0.55000000000000004">
      <c r="A27928" t="s">
        <v>204</v>
      </c>
      <c r="B27928" t="s">
        <v>2184</v>
      </c>
      <c r="C27928">
        <v>2017</v>
      </c>
      <c r="D27928">
        <v>5195417600</v>
      </c>
    </row>
    <row r="27929" spans="1:4" x14ac:dyDescent="0.55000000000000004">
      <c r="A27929" t="s">
        <v>204</v>
      </c>
      <c r="B27929" t="s">
        <v>2184</v>
      </c>
      <c r="C27929">
        <v>2018</v>
      </c>
      <c r="D27929">
        <v>5361236500</v>
      </c>
    </row>
    <row r="27930" spans="1:4" x14ac:dyDescent="0.55000000000000004">
      <c r="A27930" t="s">
        <v>204</v>
      </c>
      <c r="B27930" t="s">
        <v>2184</v>
      </c>
      <c r="C27930">
        <v>2019</v>
      </c>
      <c r="D27930">
        <v>5235912000</v>
      </c>
    </row>
    <row r="27931" spans="1:4" x14ac:dyDescent="0.55000000000000004">
      <c r="A27931" t="s">
        <v>204</v>
      </c>
      <c r="B27931" t="s">
        <v>2184</v>
      </c>
      <c r="C27931">
        <v>2020</v>
      </c>
      <c r="D27931">
        <v>4689954000</v>
      </c>
    </row>
    <row r="27932" spans="1:4" x14ac:dyDescent="0.55000000000000004">
      <c r="A27932" t="s">
        <v>204</v>
      </c>
      <c r="B27932" t="s">
        <v>2184</v>
      </c>
      <c r="C27932">
        <v>2021</v>
      </c>
      <c r="D27932">
        <v>5020111000</v>
      </c>
    </row>
    <row r="27933" spans="1:4" x14ac:dyDescent="0.55000000000000004">
      <c r="A27933" t="s">
        <v>204</v>
      </c>
      <c r="B27933" t="s">
        <v>2184</v>
      </c>
      <c r="C27933">
        <v>2022</v>
      </c>
      <c r="D27933">
        <v>5055403000</v>
      </c>
    </row>
    <row r="27934" spans="1:4" x14ac:dyDescent="0.55000000000000004">
      <c r="A27934" t="s">
        <v>204</v>
      </c>
      <c r="B27934" t="s">
        <v>2184</v>
      </c>
      <c r="C27934">
        <v>2023</v>
      </c>
      <c r="D27934">
        <v>4918406700</v>
      </c>
    </row>
    <row r="27935" spans="1:4" x14ac:dyDescent="0.55000000000000004">
      <c r="A27935" t="s">
        <v>204</v>
      </c>
      <c r="B27935" t="s">
        <v>2184</v>
      </c>
      <c r="C27935">
        <v>2024</v>
      </c>
      <c r="D27935">
        <v>4904120000</v>
      </c>
    </row>
    <row r="27936" spans="1:4" x14ac:dyDescent="0.55000000000000004">
      <c r="A27936" t="s">
        <v>2185</v>
      </c>
      <c r="B27936" t="s">
        <v>2186</v>
      </c>
      <c r="C27936">
        <v>1830</v>
      </c>
      <c r="D27936">
        <v>5978</v>
      </c>
    </row>
    <row r="27937" spans="1:4" x14ac:dyDescent="0.55000000000000004">
      <c r="A27937" t="s">
        <v>2185</v>
      </c>
      <c r="B27937" t="s">
        <v>2186</v>
      </c>
      <c r="C27937">
        <v>1831</v>
      </c>
      <c r="D27937">
        <v>7172</v>
      </c>
    </row>
    <row r="27938" spans="1:4" x14ac:dyDescent="0.55000000000000004">
      <c r="A27938" t="s">
        <v>2185</v>
      </c>
      <c r="B27938" t="s">
        <v>2186</v>
      </c>
      <c r="C27938">
        <v>1832</v>
      </c>
      <c r="D27938">
        <v>4781</v>
      </c>
    </row>
    <row r="27939" spans="1:4" x14ac:dyDescent="0.55000000000000004">
      <c r="A27939" t="s">
        <v>2185</v>
      </c>
      <c r="B27939" t="s">
        <v>2186</v>
      </c>
      <c r="C27939">
        <v>1833</v>
      </c>
      <c r="D27939">
        <v>5978</v>
      </c>
    </row>
    <row r="27940" spans="1:4" x14ac:dyDescent="0.55000000000000004">
      <c r="A27940" t="s">
        <v>2185</v>
      </c>
      <c r="B27940" t="s">
        <v>2186</v>
      </c>
      <c r="C27940">
        <v>1850</v>
      </c>
      <c r="D27940">
        <v>37054</v>
      </c>
    </row>
    <row r="27941" spans="1:4" x14ac:dyDescent="0.55000000000000004">
      <c r="A27941" t="s">
        <v>2185</v>
      </c>
      <c r="B27941" t="s">
        <v>2186</v>
      </c>
      <c r="C27941">
        <v>1855</v>
      </c>
      <c r="D27941">
        <v>112361</v>
      </c>
    </row>
    <row r="27942" spans="1:4" x14ac:dyDescent="0.55000000000000004">
      <c r="A27942" t="s">
        <v>2185</v>
      </c>
      <c r="B27942" t="s">
        <v>2186</v>
      </c>
      <c r="C27942">
        <v>1856</v>
      </c>
      <c r="D27942">
        <v>696783</v>
      </c>
    </row>
    <row r="27943" spans="1:4" x14ac:dyDescent="0.55000000000000004">
      <c r="A27943" t="s">
        <v>2185</v>
      </c>
      <c r="B27943" t="s">
        <v>2186</v>
      </c>
      <c r="C27943">
        <v>1857</v>
      </c>
      <c r="D27943">
        <v>758224</v>
      </c>
    </row>
    <row r="27944" spans="1:4" x14ac:dyDescent="0.55000000000000004">
      <c r="A27944" t="s">
        <v>2185</v>
      </c>
      <c r="B27944" t="s">
        <v>2186</v>
      </c>
      <c r="C27944">
        <v>1858</v>
      </c>
      <c r="D27944">
        <v>913958</v>
      </c>
    </row>
    <row r="27945" spans="1:4" x14ac:dyDescent="0.55000000000000004">
      <c r="A27945" t="s">
        <v>2185</v>
      </c>
      <c r="B27945" t="s">
        <v>2186</v>
      </c>
      <c r="C27945">
        <v>1859</v>
      </c>
      <c r="D27945">
        <v>937885</v>
      </c>
    </row>
    <row r="27946" spans="1:4" x14ac:dyDescent="0.55000000000000004">
      <c r="A27946" t="s">
        <v>2185</v>
      </c>
      <c r="B27946" t="s">
        <v>2186</v>
      </c>
      <c r="C27946">
        <v>1860</v>
      </c>
      <c r="D27946">
        <v>1067460</v>
      </c>
    </row>
    <row r="27947" spans="1:4" x14ac:dyDescent="0.55000000000000004">
      <c r="A27947" t="s">
        <v>2185</v>
      </c>
      <c r="B27947" t="s">
        <v>2186</v>
      </c>
      <c r="C27947">
        <v>1861</v>
      </c>
      <c r="D27947">
        <v>1287803</v>
      </c>
    </row>
    <row r="27948" spans="1:4" x14ac:dyDescent="0.55000000000000004">
      <c r="A27948" t="s">
        <v>2185</v>
      </c>
      <c r="B27948" t="s">
        <v>2186</v>
      </c>
      <c r="C27948">
        <v>1862</v>
      </c>
      <c r="D27948">
        <v>1373477</v>
      </c>
    </row>
    <row r="27949" spans="1:4" x14ac:dyDescent="0.55000000000000004">
      <c r="A27949" t="s">
        <v>2185</v>
      </c>
      <c r="B27949" t="s">
        <v>2186</v>
      </c>
      <c r="C27949">
        <v>1863</v>
      </c>
      <c r="D27949">
        <v>1239757</v>
      </c>
    </row>
    <row r="27950" spans="1:4" x14ac:dyDescent="0.55000000000000004">
      <c r="A27950" t="s">
        <v>2185</v>
      </c>
      <c r="B27950" t="s">
        <v>2186</v>
      </c>
      <c r="C27950">
        <v>1864</v>
      </c>
      <c r="D27950">
        <v>1594777</v>
      </c>
    </row>
    <row r="27951" spans="1:4" x14ac:dyDescent="0.55000000000000004">
      <c r="A27951" t="s">
        <v>2185</v>
      </c>
      <c r="B27951" t="s">
        <v>2186</v>
      </c>
      <c r="C27951">
        <v>1865</v>
      </c>
      <c r="D27951">
        <v>1853027</v>
      </c>
    </row>
    <row r="27952" spans="1:4" x14ac:dyDescent="0.55000000000000004">
      <c r="A27952" t="s">
        <v>2185</v>
      </c>
      <c r="B27952" t="s">
        <v>2186</v>
      </c>
      <c r="C27952">
        <v>1866</v>
      </c>
      <c r="D27952">
        <v>2764075</v>
      </c>
    </row>
    <row r="27953" spans="1:4" x14ac:dyDescent="0.55000000000000004">
      <c r="A27953" t="s">
        <v>2185</v>
      </c>
      <c r="B27953" t="s">
        <v>2186</v>
      </c>
      <c r="C27953">
        <v>1867</v>
      </c>
      <c r="D27953">
        <v>2702917</v>
      </c>
    </row>
    <row r="27954" spans="1:4" x14ac:dyDescent="0.55000000000000004">
      <c r="A27954" t="s">
        <v>2185</v>
      </c>
      <c r="B27954" t="s">
        <v>2186</v>
      </c>
      <c r="C27954">
        <v>1868</v>
      </c>
      <c r="D27954">
        <v>2816101</v>
      </c>
    </row>
    <row r="27955" spans="1:4" x14ac:dyDescent="0.55000000000000004">
      <c r="A27955" t="s">
        <v>2185</v>
      </c>
      <c r="B27955" t="s">
        <v>2186</v>
      </c>
      <c r="C27955">
        <v>1869</v>
      </c>
      <c r="D27955">
        <v>3053191</v>
      </c>
    </row>
    <row r="27956" spans="1:4" x14ac:dyDescent="0.55000000000000004">
      <c r="A27956" t="s">
        <v>2185</v>
      </c>
      <c r="B27956" t="s">
        <v>2186</v>
      </c>
      <c r="C27956">
        <v>1870</v>
      </c>
      <c r="D27956">
        <v>3229141</v>
      </c>
    </row>
    <row r="27957" spans="1:4" x14ac:dyDescent="0.55000000000000004">
      <c r="A27957" t="s">
        <v>2185</v>
      </c>
      <c r="B27957" t="s">
        <v>2186</v>
      </c>
      <c r="C27957">
        <v>1871</v>
      </c>
      <c r="D27957">
        <v>3953459</v>
      </c>
    </row>
    <row r="27958" spans="1:4" x14ac:dyDescent="0.55000000000000004">
      <c r="A27958" t="s">
        <v>2185</v>
      </c>
      <c r="B27958" t="s">
        <v>2186</v>
      </c>
      <c r="C27958">
        <v>1872</v>
      </c>
      <c r="D27958">
        <v>4282570</v>
      </c>
    </row>
    <row r="27959" spans="1:4" x14ac:dyDescent="0.55000000000000004">
      <c r="A27959" t="s">
        <v>2185</v>
      </c>
      <c r="B27959" t="s">
        <v>2186</v>
      </c>
      <c r="C27959">
        <v>1873</v>
      </c>
      <c r="D27959">
        <v>4330736</v>
      </c>
    </row>
    <row r="27960" spans="1:4" x14ac:dyDescent="0.55000000000000004">
      <c r="A27960" t="s">
        <v>2185</v>
      </c>
      <c r="B27960" t="s">
        <v>2186</v>
      </c>
      <c r="C27960">
        <v>1874</v>
      </c>
      <c r="D27960">
        <v>4564585</v>
      </c>
    </row>
    <row r="27961" spans="1:4" x14ac:dyDescent="0.55000000000000004">
      <c r="A27961" t="s">
        <v>2185</v>
      </c>
      <c r="B27961" t="s">
        <v>2186</v>
      </c>
      <c r="C27961">
        <v>1875</v>
      </c>
      <c r="D27961">
        <v>4799296</v>
      </c>
    </row>
    <row r="27962" spans="1:4" x14ac:dyDescent="0.55000000000000004">
      <c r="A27962" t="s">
        <v>2185</v>
      </c>
      <c r="B27962" t="s">
        <v>2186</v>
      </c>
      <c r="C27962">
        <v>1876</v>
      </c>
      <c r="D27962">
        <v>5002658</v>
      </c>
    </row>
    <row r="27963" spans="1:4" x14ac:dyDescent="0.55000000000000004">
      <c r="A27963" t="s">
        <v>2185</v>
      </c>
      <c r="B27963" t="s">
        <v>2186</v>
      </c>
      <c r="C27963">
        <v>1877</v>
      </c>
      <c r="D27963">
        <v>5254785</v>
      </c>
    </row>
    <row r="27964" spans="1:4" x14ac:dyDescent="0.55000000000000004">
      <c r="A27964" t="s">
        <v>2185</v>
      </c>
      <c r="B27964" t="s">
        <v>2186</v>
      </c>
      <c r="C27964">
        <v>1878</v>
      </c>
      <c r="D27964">
        <v>6180911</v>
      </c>
    </row>
    <row r="27965" spans="1:4" x14ac:dyDescent="0.55000000000000004">
      <c r="A27965" t="s">
        <v>2185</v>
      </c>
      <c r="B27965" t="s">
        <v>2186</v>
      </c>
      <c r="C27965">
        <v>1879</v>
      </c>
      <c r="D27965">
        <v>6110929</v>
      </c>
    </row>
    <row r="27966" spans="1:4" x14ac:dyDescent="0.55000000000000004">
      <c r="A27966" t="s">
        <v>2185</v>
      </c>
      <c r="B27966" t="s">
        <v>2186</v>
      </c>
      <c r="C27966">
        <v>1880</v>
      </c>
      <c r="D27966">
        <v>6715558</v>
      </c>
    </row>
    <row r="27967" spans="1:4" x14ac:dyDescent="0.55000000000000004">
      <c r="A27967" t="s">
        <v>2185</v>
      </c>
      <c r="B27967" t="s">
        <v>2186</v>
      </c>
      <c r="C27967">
        <v>1881</v>
      </c>
      <c r="D27967">
        <v>7196939</v>
      </c>
    </row>
    <row r="27968" spans="1:4" x14ac:dyDescent="0.55000000000000004">
      <c r="A27968" t="s">
        <v>2185</v>
      </c>
      <c r="B27968" t="s">
        <v>2186</v>
      </c>
      <c r="C27968">
        <v>1882</v>
      </c>
      <c r="D27968">
        <v>7486238</v>
      </c>
    </row>
    <row r="27969" spans="1:4" x14ac:dyDescent="0.55000000000000004">
      <c r="A27969" t="s">
        <v>2185</v>
      </c>
      <c r="B27969" t="s">
        <v>2186</v>
      </c>
      <c r="C27969">
        <v>1883</v>
      </c>
      <c r="D27969">
        <v>8557346</v>
      </c>
    </row>
    <row r="27970" spans="1:4" x14ac:dyDescent="0.55000000000000004">
      <c r="A27970" t="s">
        <v>2185</v>
      </c>
      <c r="B27970" t="s">
        <v>2186</v>
      </c>
      <c r="C27970">
        <v>1884</v>
      </c>
      <c r="D27970">
        <v>9048012</v>
      </c>
    </row>
    <row r="27971" spans="1:4" x14ac:dyDescent="0.55000000000000004">
      <c r="A27971" t="s">
        <v>2185</v>
      </c>
      <c r="B27971" t="s">
        <v>2186</v>
      </c>
      <c r="C27971">
        <v>1885</v>
      </c>
      <c r="D27971">
        <v>9700806</v>
      </c>
    </row>
    <row r="27972" spans="1:4" x14ac:dyDescent="0.55000000000000004">
      <c r="A27972" t="s">
        <v>2185</v>
      </c>
      <c r="B27972" t="s">
        <v>2186</v>
      </c>
      <c r="C27972">
        <v>1886</v>
      </c>
      <c r="D27972">
        <v>9866070</v>
      </c>
    </row>
    <row r="27973" spans="1:4" x14ac:dyDescent="0.55000000000000004">
      <c r="A27973" t="s">
        <v>2185</v>
      </c>
      <c r="B27973" t="s">
        <v>2186</v>
      </c>
      <c r="C27973">
        <v>1887</v>
      </c>
      <c r="D27973">
        <v>11058483</v>
      </c>
    </row>
    <row r="27974" spans="1:4" x14ac:dyDescent="0.55000000000000004">
      <c r="A27974" t="s">
        <v>2185</v>
      </c>
      <c r="B27974" t="s">
        <v>2186</v>
      </c>
      <c r="C27974">
        <v>1888</v>
      </c>
      <c r="D27974">
        <v>11846071</v>
      </c>
    </row>
    <row r="27975" spans="1:4" x14ac:dyDescent="0.55000000000000004">
      <c r="A27975" t="s">
        <v>2185</v>
      </c>
      <c r="B27975" t="s">
        <v>2186</v>
      </c>
      <c r="C27975">
        <v>1889</v>
      </c>
      <c r="D27975">
        <v>13631859</v>
      </c>
    </row>
    <row r="27976" spans="1:4" x14ac:dyDescent="0.55000000000000004">
      <c r="A27976" t="s">
        <v>2185</v>
      </c>
      <c r="B27976" t="s">
        <v>2186</v>
      </c>
      <c r="C27976">
        <v>1890</v>
      </c>
      <c r="D27976">
        <v>14379611</v>
      </c>
    </row>
    <row r="27977" spans="1:4" x14ac:dyDescent="0.55000000000000004">
      <c r="A27977" t="s">
        <v>2185</v>
      </c>
      <c r="B27977" t="s">
        <v>2186</v>
      </c>
      <c r="C27977">
        <v>1891</v>
      </c>
      <c r="D27977">
        <v>16106255</v>
      </c>
    </row>
    <row r="27978" spans="1:4" x14ac:dyDescent="0.55000000000000004">
      <c r="A27978" t="s">
        <v>2185</v>
      </c>
      <c r="B27978" t="s">
        <v>2186</v>
      </c>
      <c r="C27978">
        <v>1892</v>
      </c>
      <c r="D27978">
        <v>18382940</v>
      </c>
    </row>
    <row r="27979" spans="1:4" x14ac:dyDescent="0.55000000000000004">
      <c r="A27979" t="s">
        <v>2185</v>
      </c>
      <c r="B27979" t="s">
        <v>2186</v>
      </c>
      <c r="C27979">
        <v>1893</v>
      </c>
      <c r="D27979">
        <v>21253380</v>
      </c>
    </row>
    <row r="27980" spans="1:4" x14ac:dyDescent="0.55000000000000004">
      <c r="A27980" t="s">
        <v>2185</v>
      </c>
      <c r="B27980" t="s">
        <v>2186</v>
      </c>
      <c r="C27980">
        <v>1894</v>
      </c>
      <c r="D27980">
        <v>23118600</v>
      </c>
    </row>
    <row r="27981" spans="1:4" x14ac:dyDescent="0.55000000000000004">
      <c r="A27981" t="s">
        <v>2185</v>
      </c>
      <c r="B27981" t="s">
        <v>2186</v>
      </c>
      <c r="C27981">
        <v>1895</v>
      </c>
      <c r="D27981">
        <v>26387084</v>
      </c>
    </row>
    <row r="27982" spans="1:4" x14ac:dyDescent="0.55000000000000004">
      <c r="A27982" t="s">
        <v>2185</v>
      </c>
      <c r="B27982" t="s">
        <v>2186</v>
      </c>
      <c r="C27982">
        <v>1896</v>
      </c>
      <c r="D27982">
        <v>28067596</v>
      </c>
    </row>
    <row r="27983" spans="1:4" x14ac:dyDescent="0.55000000000000004">
      <c r="A27983" t="s">
        <v>2185</v>
      </c>
      <c r="B27983" t="s">
        <v>2186</v>
      </c>
      <c r="C27983">
        <v>1897</v>
      </c>
      <c r="D27983">
        <v>31507592</v>
      </c>
    </row>
    <row r="27984" spans="1:4" x14ac:dyDescent="0.55000000000000004">
      <c r="A27984" t="s">
        <v>2185</v>
      </c>
      <c r="B27984" t="s">
        <v>2186</v>
      </c>
      <c r="C27984">
        <v>1898</v>
      </c>
      <c r="D27984">
        <v>35709096</v>
      </c>
    </row>
    <row r="27985" spans="1:4" x14ac:dyDescent="0.55000000000000004">
      <c r="A27985" t="s">
        <v>2185</v>
      </c>
      <c r="B27985" t="s">
        <v>2186</v>
      </c>
      <c r="C27985">
        <v>1899</v>
      </c>
      <c r="D27985">
        <v>39363996</v>
      </c>
    </row>
    <row r="27986" spans="1:4" x14ac:dyDescent="0.55000000000000004">
      <c r="A27986" t="s">
        <v>2185</v>
      </c>
      <c r="B27986" t="s">
        <v>2186</v>
      </c>
      <c r="C27986">
        <v>1900</v>
      </c>
      <c r="D27986">
        <v>38918164</v>
      </c>
    </row>
    <row r="27987" spans="1:4" x14ac:dyDescent="0.55000000000000004">
      <c r="A27987" t="s">
        <v>2185</v>
      </c>
      <c r="B27987" t="s">
        <v>2186</v>
      </c>
      <c r="C27987">
        <v>1901</v>
      </c>
      <c r="D27987">
        <v>43406790</v>
      </c>
    </row>
    <row r="27988" spans="1:4" x14ac:dyDescent="0.55000000000000004">
      <c r="A27988" t="s">
        <v>2185</v>
      </c>
      <c r="B27988" t="s">
        <v>2186</v>
      </c>
      <c r="C27988">
        <v>1902</v>
      </c>
      <c r="D27988">
        <v>44555140</v>
      </c>
    </row>
    <row r="27989" spans="1:4" x14ac:dyDescent="0.55000000000000004">
      <c r="A27989" t="s">
        <v>2185</v>
      </c>
      <c r="B27989" t="s">
        <v>2186</v>
      </c>
      <c r="C27989">
        <v>1903</v>
      </c>
      <c r="D27989">
        <v>48925090</v>
      </c>
    </row>
    <row r="27990" spans="1:4" x14ac:dyDescent="0.55000000000000004">
      <c r="A27990" t="s">
        <v>2185</v>
      </c>
      <c r="B27990" t="s">
        <v>2186</v>
      </c>
      <c r="C27990">
        <v>1904</v>
      </c>
      <c r="D27990">
        <v>54810996</v>
      </c>
    </row>
    <row r="27991" spans="1:4" x14ac:dyDescent="0.55000000000000004">
      <c r="A27991" t="s">
        <v>2185</v>
      </c>
      <c r="B27991" t="s">
        <v>2186</v>
      </c>
      <c r="C27991">
        <v>1905</v>
      </c>
      <c r="D27991">
        <v>56002108</v>
      </c>
    </row>
    <row r="27992" spans="1:4" x14ac:dyDescent="0.55000000000000004">
      <c r="A27992" t="s">
        <v>2185</v>
      </c>
      <c r="B27992" t="s">
        <v>2186</v>
      </c>
      <c r="C27992">
        <v>1906</v>
      </c>
      <c r="D27992">
        <v>63803330</v>
      </c>
    </row>
    <row r="27993" spans="1:4" x14ac:dyDescent="0.55000000000000004">
      <c r="A27993" t="s">
        <v>2185</v>
      </c>
      <c r="B27993" t="s">
        <v>2186</v>
      </c>
      <c r="C27993">
        <v>1907</v>
      </c>
      <c r="D27993">
        <v>90242990</v>
      </c>
    </row>
    <row r="27994" spans="1:4" x14ac:dyDescent="0.55000000000000004">
      <c r="A27994" t="s">
        <v>2185</v>
      </c>
      <c r="B27994" t="s">
        <v>2186</v>
      </c>
      <c r="C27994">
        <v>1908</v>
      </c>
      <c r="D27994">
        <v>94646630</v>
      </c>
    </row>
    <row r="27995" spans="1:4" x14ac:dyDescent="0.55000000000000004">
      <c r="A27995" t="s">
        <v>2185</v>
      </c>
      <c r="B27995" t="s">
        <v>2186</v>
      </c>
      <c r="C27995">
        <v>1909</v>
      </c>
      <c r="D27995">
        <v>100567944</v>
      </c>
    </row>
    <row r="27996" spans="1:4" x14ac:dyDescent="0.55000000000000004">
      <c r="A27996" t="s">
        <v>2185</v>
      </c>
      <c r="B27996" t="s">
        <v>2186</v>
      </c>
      <c r="C27996">
        <v>1910</v>
      </c>
      <c r="D27996">
        <v>105509630</v>
      </c>
    </row>
    <row r="27997" spans="1:4" x14ac:dyDescent="0.55000000000000004">
      <c r="A27997" t="s">
        <v>2185</v>
      </c>
      <c r="B27997" t="s">
        <v>2186</v>
      </c>
      <c r="C27997">
        <v>1911</v>
      </c>
      <c r="D27997">
        <v>113325220</v>
      </c>
    </row>
    <row r="27998" spans="1:4" x14ac:dyDescent="0.55000000000000004">
      <c r="A27998" t="s">
        <v>2185</v>
      </c>
      <c r="B27998" t="s">
        <v>2186</v>
      </c>
      <c r="C27998">
        <v>1912</v>
      </c>
      <c r="D27998">
        <v>110456090</v>
      </c>
    </row>
    <row r="27999" spans="1:4" x14ac:dyDescent="0.55000000000000004">
      <c r="A27999" t="s">
        <v>2185</v>
      </c>
      <c r="B27999" t="s">
        <v>2186</v>
      </c>
      <c r="C27999">
        <v>1913</v>
      </c>
      <c r="D27999">
        <v>129471450</v>
      </c>
    </row>
    <row r="28000" spans="1:4" x14ac:dyDescent="0.55000000000000004">
      <c r="A28000" t="s">
        <v>2185</v>
      </c>
      <c r="B28000" t="s">
        <v>2186</v>
      </c>
      <c r="C28000">
        <v>1914</v>
      </c>
      <c r="D28000">
        <v>120131940</v>
      </c>
    </row>
    <row r="28001" spans="1:4" x14ac:dyDescent="0.55000000000000004">
      <c r="A28001" t="s">
        <v>2185</v>
      </c>
      <c r="B28001" t="s">
        <v>2186</v>
      </c>
      <c r="C28001">
        <v>1915</v>
      </c>
      <c r="D28001">
        <v>115682740</v>
      </c>
    </row>
    <row r="28002" spans="1:4" x14ac:dyDescent="0.55000000000000004">
      <c r="A28002" t="s">
        <v>2185</v>
      </c>
      <c r="B28002" t="s">
        <v>2186</v>
      </c>
      <c r="C28002">
        <v>1916</v>
      </c>
      <c r="D28002">
        <v>128713670</v>
      </c>
    </row>
    <row r="28003" spans="1:4" x14ac:dyDescent="0.55000000000000004">
      <c r="A28003" t="s">
        <v>2185</v>
      </c>
      <c r="B28003" t="s">
        <v>2186</v>
      </c>
      <c r="C28003">
        <v>1917</v>
      </c>
      <c r="D28003">
        <v>138226670</v>
      </c>
    </row>
    <row r="28004" spans="1:4" x14ac:dyDescent="0.55000000000000004">
      <c r="A28004" t="s">
        <v>2185</v>
      </c>
      <c r="B28004" t="s">
        <v>2186</v>
      </c>
      <c r="C28004">
        <v>1918</v>
      </c>
      <c r="D28004">
        <v>124579430</v>
      </c>
    </row>
    <row r="28005" spans="1:4" x14ac:dyDescent="0.55000000000000004">
      <c r="A28005" t="s">
        <v>2185</v>
      </c>
      <c r="B28005" t="s">
        <v>2186</v>
      </c>
      <c r="C28005">
        <v>1919</v>
      </c>
      <c r="D28005">
        <v>142069140</v>
      </c>
    </row>
    <row r="28006" spans="1:4" x14ac:dyDescent="0.55000000000000004">
      <c r="A28006" t="s">
        <v>2185</v>
      </c>
      <c r="B28006" t="s">
        <v>2186</v>
      </c>
      <c r="C28006">
        <v>1920</v>
      </c>
      <c r="D28006">
        <v>188590450</v>
      </c>
    </row>
    <row r="28007" spans="1:4" x14ac:dyDescent="0.55000000000000004">
      <c r="A28007" t="s">
        <v>2185</v>
      </c>
      <c r="B28007" t="s">
        <v>2186</v>
      </c>
      <c r="C28007">
        <v>1921</v>
      </c>
      <c r="D28007">
        <v>199996720</v>
      </c>
    </row>
    <row r="28008" spans="1:4" x14ac:dyDescent="0.55000000000000004">
      <c r="A28008" t="s">
        <v>2185</v>
      </c>
      <c r="B28008" t="s">
        <v>2186</v>
      </c>
      <c r="C28008">
        <v>1922</v>
      </c>
      <c r="D28008">
        <v>201687020</v>
      </c>
    </row>
    <row r="28009" spans="1:4" x14ac:dyDescent="0.55000000000000004">
      <c r="A28009" t="s">
        <v>2185</v>
      </c>
      <c r="B28009" t="s">
        <v>2186</v>
      </c>
      <c r="C28009">
        <v>1923</v>
      </c>
      <c r="D28009">
        <v>208801660</v>
      </c>
    </row>
    <row r="28010" spans="1:4" x14ac:dyDescent="0.55000000000000004">
      <c r="A28010" t="s">
        <v>2185</v>
      </c>
      <c r="B28010" t="s">
        <v>2186</v>
      </c>
      <c r="C28010">
        <v>1924</v>
      </c>
      <c r="D28010">
        <v>218313120</v>
      </c>
    </row>
    <row r="28011" spans="1:4" x14ac:dyDescent="0.55000000000000004">
      <c r="A28011" t="s">
        <v>2185</v>
      </c>
      <c r="B28011" t="s">
        <v>2186</v>
      </c>
      <c r="C28011">
        <v>1925</v>
      </c>
      <c r="D28011">
        <v>209181760</v>
      </c>
    </row>
    <row r="28012" spans="1:4" x14ac:dyDescent="0.55000000000000004">
      <c r="A28012" t="s">
        <v>2185</v>
      </c>
      <c r="B28012" t="s">
        <v>2186</v>
      </c>
      <c r="C28012">
        <v>1926</v>
      </c>
      <c r="D28012">
        <v>206750940</v>
      </c>
    </row>
    <row r="28013" spans="1:4" x14ac:dyDescent="0.55000000000000004">
      <c r="A28013" t="s">
        <v>2185</v>
      </c>
      <c r="B28013" t="s">
        <v>2186</v>
      </c>
      <c r="C28013">
        <v>1927</v>
      </c>
      <c r="D28013">
        <v>209176200</v>
      </c>
    </row>
    <row r="28014" spans="1:4" x14ac:dyDescent="0.55000000000000004">
      <c r="A28014" t="s">
        <v>2185</v>
      </c>
      <c r="B28014" t="s">
        <v>2186</v>
      </c>
      <c r="C28014">
        <v>1928</v>
      </c>
      <c r="D28014">
        <v>211925460</v>
      </c>
    </row>
    <row r="28015" spans="1:4" x14ac:dyDescent="0.55000000000000004">
      <c r="A28015" t="s">
        <v>2185</v>
      </c>
      <c r="B28015" t="s">
        <v>2186</v>
      </c>
      <c r="C28015">
        <v>1929</v>
      </c>
      <c r="D28015">
        <v>220832050</v>
      </c>
    </row>
    <row r="28016" spans="1:4" x14ac:dyDescent="0.55000000000000004">
      <c r="A28016" t="s">
        <v>2185</v>
      </c>
      <c r="B28016" t="s">
        <v>2186</v>
      </c>
      <c r="C28016">
        <v>1930</v>
      </c>
      <c r="D28016">
        <v>228069280</v>
      </c>
    </row>
    <row r="28017" spans="1:4" x14ac:dyDescent="0.55000000000000004">
      <c r="A28017" t="s">
        <v>2185</v>
      </c>
      <c r="B28017" t="s">
        <v>2186</v>
      </c>
      <c r="C28017">
        <v>1931</v>
      </c>
      <c r="D28017">
        <v>228277840</v>
      </c>
    </row>
    <row r="28018" spans="1:4" x14ac:dyDescent="0.55000000000000004">
      <c r="A28018" t="s">
        <v>2185</v>
      </c>
      <c r="B28018" t="s">
        <v>2186</v>
      </c>
      <c r="C28018">
        <v>1932</v>
      </c>
      <c r="D28018">
        <v>235553170</v>
      </c>
    </row>
    <row r="28019" spans="1:4" x14ac:dyDescent="0.55000000000000004">
      <c r="A28019" t="s">
        <v>2185</v>
      </c>
      <c r="B28019" t="s">
        <v>2186</v>
      </c>
      <c r="C28019">
        <v>1933</v>
      </c>
      <c r="D28019">
        <v>256918140</v>
      </c>
    </row>
    <row r="28020" spans="1:4" x14ac:dyDescent="0.55000000000000004">
      <c r="A28020" t="s">
        <v>2185</v>
      </c>
      <c r="B28020" t="s">
        <v>2186</v>
      </c>
      <c r="C28020">
        <v>1934</v>
      </c>
      <c r="D28020">
        <v>296661570</v>
      </c>
    </row>
    <row r="28021" spans="1:4" x14ac:dyDescent="0.55000000000000004">
      <c r="A28021" t="s">
        <v>2185</v>
      </c>
      <c r="B28021" t="s">
        <v>2186</v>
      </c>
      <c r="C28021">
        <v>1935</v>
      </c>
      <c r="D28021">
        <v>331942980</v>
      </c>
    </row>
    <row r="28022" spans="1:4" x14ac:dyDescent="0.55000000000000004">
      <c r="A28022" t="s">
        <v>2185</v>
      </c>
      <c r="B28022" t="s">
        <v>2186</v>
      </c>
      <c r="C28022">
        <v>1936</v>
      </c>
      <c r="D28022">
        <v>357198700</v>
      </c>
    </row>
    <row r="28023" spans="1:4" x14ac:dyDescent="0.55000000000000004">
      <c r="A28023" t="s">
        <v>2185</v>
      </c>
      <c r="B28023" t="s">
        <v>2186</v>
      </c>
      <c r="C28023">
        <v>1937</v>
      </c>
      <c r="D28023">
        <v>379556800</v>
      </c>
    </row>
    <row r="28024" spans="1:4" x14ac:dyDescent="0.55000000000000004">
      <c r="A28024" t="s">
        <v>2185</v>
      </c>
      <c r="B28024" t="s">
        <v>2186</v>
      </c>
      <c r="C28024">
        <v>1938</v>
      </c>
      <c r="D28024">
        <v>375141340</v>
      </c>
    </row>
    <row r="28025" spans="1:4" x14ac:dyDescent="0.55000000000000004">
      <c r="A28025" t="s">
        <v>2185</v>
      </c>
      <c r="B28025" t="s">
        <v>2186</v>
      </c>
      <c r="C28025">
        <v>1939</v>
      </c>
      <c r="D28025">
        <v>396206600</v>
      </c>
    </row>
    <row r="28026" spans="1:4" x14ac:dyDescent="0.55000000000000004">
      <c r="A28026" t="s">
        <v>2185</v>
      </c>
      <c r="B28026" t="s">
        <v>2186</v>
      </c>
      <c r="C28026">
        <v>1940</v>
      </c>
      <c r="D28026">
        <v>439130980</v>
      </c>
    </row>
    <row r="28027" spans="1:4" x14ac:dyDescent="0.55000000000000004">
      <c r="A28027" t="s">
        <v>2185</v>
      </c>
      <c r="B28027" t="s">
        <v>2186</v>
      </c>
      <c r="C28027">
        <v>1941</v>
      </c>
      <c r="D28027">
        <v>427040540</v>
      </c>
    </row>
    <row r="28028" spans="1:4" x14ac:dyDescent="0.55000000000000004">
      <c r="A28028" t="s">
        <v>2185</v>
      </c>
      <c r="B28028" t="s">
        <v>2186</v>
      </c>
      <c r="C28028">
        <v>1942</v>
      </c>
      <c r="D28028">
        <v>367490340</v>
      </c>
    </row>
    <row r="28029" spans="1:4" x14ac:dyDescent="0.55000000000000004">
      <c r="A28029" t="s">
        <v>2185</v>
      </c>
      <c r="B28029" t="s">
        <v>2186</v>
      </c>
      <c r="C28029">
        <v>1943</v>
      </c>
      <c r="D28029">
        <v>368274400</v>
      </c>
    </row>
    <row r="28030" spans="1:4" x14ac:dyDescent="0.55000000000000004">
      <c r="A28030" t="s">
        <v>2185</v>
      </c>
      <c r="B28030" t="s">
        <v>2186</v>
      </c>
      <c r="C28030">
        <v>1944</v>
      </c>
      <c r="D28030">
        <v>412761900</v>
      </c>
    </row>
    <row r="28031" spans="1:4" x14ac:dyDescent="0.55000000000000004">
      <c r="A28031" t="s">
        <v>2185</v>
      </c>
      <c r="B28031" t="s">
        <v>2186</v>
      </c>
      <c r="C28031">
        <v>1945</v>
      </c>
      <c r="D28031">
        <v>387852030</v>
      </c>
    </row>
    <row r="28032" spans="1:4" x14ac:dyDescent="0.55000000000000004">
      <c r="A28032" t="s">
        <v>2185</v>
      </c>
      <c r="B28032" t="s">
        <v>2186</v>
      </c>
      <c r="C28032">
        <v>1946</v>
      </c>
      <c r="D28032">
        <v>398308740</v>
      </c>
    </row>
    <row r="28033" spans="1:4" x14ac:dyDescent="0.55000000000000004">
      <c r="A28033" t="s">
        <v>2185</v>
      </c>
      <c r="B28033" t="s">
        <v>2186</v>
      </c>
      <c r="C28033">
        <v>1947</v>
      </c>
      <c r="D28033">
        <v>450483500</v>
      </c>
    </row>
    <row r="28034" spans="1:4" x14ac:dyDescent="0.55000000000000004">
      <c r="A28034" t="s">
        <v>2185</v>
      </c>
      <c r="B28034" t="s">
        <v>2186</v>
      </c>
      <c r="C28034">
        <v>1948</v>
      </c>
      <c r="D28034">
        <v>480023740</v>
      </c>
    </row>
    <row r="28035" spans="1:4" x14ac:dyDescent="0.55000000000000004">
      <c r="A28035" t="s">
        <v>2185</v>
      </c>
      <c r="B28035" t="s">
        <v>2186</v>
      </c>
      <c r="C28035">
        <v>1949</v>
      </c>
      <c r="D28035">
        <v>471147520</v>
      </c>
    </row>
    <row r="28036" spans="1:4" x14ac:dyDescent="0.55000000000000004">
      <c r="A28036" t="s">
        <v>2185</v>
      </c>
      <c r="B28036" t="s">
        <v>2186</v>
      </c>
      <c r="C28036">
        <v>1950</v>
      </c>
      <c r="D28036">
        <v>552079300</v>
      </c>
    </row>
    <row r="28037" spans="1:4" x14ac:dyDescent="0.55000000000000004">
      <c r="A28037" t="s">
        <v>2185</v>
      </c>
      <c r="B28037" t="s">
        <v>2186</v>
      </c>
      <c r="C28037">
        <v>1951</v>
      </c>
      <c r="D28037">
        <v>620590660</v>
      </c>
    </row>
    <row r="28038" spans="1:4" x14ac:dyDescent="0.55000000000000004">
      <c r="A28038" t="s">
        <v>2185</v>
      </c>
      <c r="B28038" t="s">
        <v>2186</v>
      </c>
      <c r="C28038">
        <v>1952</v>
      </c>
      <c r="D28038">
        <v>682150500</v>
      </c>
    </row>
    <row r="28039" spans="1:4" x14ac:dyDescent="0.55000000000000004">
      <c r="A28039" t="s">
        <v>2185</v>
      </c>
      <c r="B28039" t="s">
        <v>2186</v>
      </c>
      <c r="C28039">
        <v>1953</v>
      </c>
      <c r="D28039">
        <v>705199360</v>
      </c>
    </row>
    <row r="28040" spans="1:4" x14ac:dyDescent="0.55000000000000004">
      <c r="A28040" t="s">
        <v>2185</v>
      </c>
      <c r="B28040" t="s">
        <v>2186</v>
      </c>
      <c r="C28040">
        <v>1954</v>
      </c>
      <c r="D28040">
        <v>772627800</v>
      </c>
    </row>
    <row r="28041" spans="1:4" x14ac:dyDescent="0.55000000000000004">
      <c r="A28041" t="s">
        <v>2185</v>
      </c>
      <c r="B28041" t="s">
        <v>2186</v>
      </c>
      <c r="C28041">
        <v>1955</v>
      </c>
      <c r="D28041">
        <v>899782300</v>
      </c>
    </row>
    <row r="28042" spans="1:4" x14ac:dyDescent="0.55000000000000004">
      <c r="A28042" t="s">
        <v>2185</v>
      </c>
      <c r="B28042" t="s">
        <v>2186</v>
      </c>
      <c r="C28042">
        <v>1956</v>
      </c>
      <c r="D28042">
        <v>991844600</v>
      </c>
    </row>
    <row r="28043" spans="1:4" x14ac:dyDescent="0.55000000000000004">
      <c r="A28043" t="s">
        <v>2185</v>
      </c>
      <c r="B28043" t="s">
        <v>2186</v>
      </c>
      <c r="C28043">
        <v>1957</v>
      </c>
      <c r="D28043">
        <v>1093041900</v>
      </c>
    </row>
    <row r="28044" spans="1:4" x14ac:dyDescent="0.55000000000000004">
      <c r="A28044" t="s">
        <v>2185</v>
      </c>
      <c r="B28044" t="s">
        <v>2186</v>
      </c>
      <c r="C28044">
        <v>1958</v>
      </c>
      <c r="D28044">
        <v>1394173000</v>
      </c>
    </row>
    <row r="28045" spans="1:4" x14ac:dyDescent="0.55000000000000004">
      <c r="A28045" t="s">
        <v>2185</v>
      </c>
      <c r="B28045" t="s">
        <v>2186</v>
      </c>
      <c r="C28045">
        <v>1959</v>
      </c>
      <c r="D28045">
        <v>1637510800</v>
      </c>
    </row>
    <row r="28046" spans="1:4" x14ac:dyDescent="0.55000000000000004">
      <c r="A28046" t="s">
        <v>2185</v>
      </c>
      <c r="B28046" t="s">
        <v>2186</v>
      </c>
      <c r="C28046">
        <v>1960</v>
      </c>
      <c r="D28046">
        <v>1756676600</v>
      </c>
    </row>
    <row r="28047" spans="1:4" x14ac:dyDescent="0.55000000000000004">
      <c r="A28047" t="s">
        <v>2185</v>
      </c>
      <c r="B28047" t="s">
        <v>2186</v>
      </c>
      <c r="C28047">
        <v>1961</v>
      </c>
      <c r="D28047">
        <v>1558293000</v>
      </c>
    </row>
    <row r="28048" spans="1:4" x14ac:dyDescent="0.55000000000000004">
      <c r="A28048" t="s">
        <v>2185</v>
      </c>
      <c r="B28048" t="s">
        <v>2186</v>
      </c>
      <c r="C28048">
        <v>1962</v>
      </c>
      <c r="D28048">
        <v>1491861000</v>
      </c>
    </row>
    <row r="28049" spans="1:4" x14ac:dyDescent="0.55000000000000004">
      <c r="A28049" t="s">
        <v>2185</v>
      </c>
      <c r="B28049" t="s">
        <v>2186</v>
      </c>
      <c r="C28049">
        <v>1963</v>
      </c>
      <c r="D28049">
        <v>1544173200</v>
      </c>
    </row>
    <row r="28050" spans="1:4" x14ac:dyDescent="0.55000000000000004">
      <c r="A28050" t="s">
        <v>2185</v>
      </c>
      <c r="B28050" t="s">
        <v>2186</v>
      </c>
      <c r="C28050">
        <v>1964</v>
      </c>
      <c r="D28050">
        <v>1631213000</v>
      </c>
    </row>
    <row r="28051" spans="1:4" x14ac:dyDescent="0.55000000000000004">
      <c r="A28051" t="s">
        <v>2185</v>
      </c>
      <c r="B28051" t="s">
        <v>2186</v>
      </c>
      <c r="C28051">
        <v>1965</v>
      </c>
      <c r="D28051">
        <v>1746193400</v>
      </c>
    </row>
    <row r="28052" spans="1:4" x14ac:dyDescent="0.55000000000000004">
      <c r="A28052" t="s">
        <v>2185</v>
      </c>
      <c r="B28052" t="s">
        <v>2186</v>
      </c>
      <c r="C28052">
        <v>1966</v>
      </c>
      <c r="D28052">
        <v>1876476700</v>
      </c>
    </row>
    <row r="28053" spans="1:4" x14ac:dyDescent="0.55000000000000004">
      <c r="A28053" t="s">
        <v>2185</v>
      </c>
      <c r="B28053" t="s">
        <v>2186</v>
      </c>
      <c r="C28053">
        <v>1967</v>
      </c>
      <c r="D28053">
        <v>1865769200</v>
      </c>
    </row>
    <row r="28054" spans="1:4" x14ac:dyDescent="0.55000000000000004">
      <c r="A28054" t="s">
        <v>2185</v>
      </c>
      <c r="B28054" t="s">
        <v>2186</v>
      </c>
      <c r="C28054">
        <v>1968</v>
      </c>
      <c r="D28054">
        <v>1991043200</v>
      </c>
    </row>
    <row r="28055" spans="1:4" x14ac:dyDescent="0.55000000000000004">
      <c r="A28055" t="s">
        <v>2185</v>
      </c>
      <c r="B28055" t="s">
        <v>2186</v>
      </c>
      <c r="C28055">
        <v>1969</v>
      </c>
      <c r="D28055">
        <v>2185801500</v>
      </c>
    </row>
    <row r="28056" spans="1:4" x14ac:dyDescent="0.55000000000000004">
      <c r="A28056" t="s">
        <v>2185</v>
      </c>
      <c r="B28056" t="s">
        <v>2186</v>
      </c>
      <c r="C28056">
        <v>1970</v>
      </c>
      <c r="D28056">
        <v>2505436000</v>
      </c>
    </row>
    <row r="28057" spans="1:4" x14ac:dyDescent="0.55000000000000004">
      <c r="A28057" t="s">
        <v>2185</v>
      </c>
      <c r="B28057" t="s">
        <v>2186</v>
      </c>
      <c r="C28057">
        <v>1971</v>
      </c>
      <c r="D28057">
        <v>2719985000</v>
      </c>
    </row>
    <row r="28058" spans="1:4" x14ac:dyDescent="0.55000000000000004">
      <c r="A28058" t="s">
        <v>2185</v>
      </c>
      <c r="B28058" t="s">
        <v>2186</v>
      </c>
      <c r="C28058">
        <v>1972</v>
      </c>
      <c r="D28058">
        <v>2869543400</v>
      </c>
    </row>
    <row r="28059" spans="1:4" x14ac:dyDescent="0.55000000000000004">
      <c r="A28059" t="s">
        <v>2185</v>
      </c>
      <c r="B28059" t="s">
        <v>2186</v>
      </c>
      <c r="C28059">
        <v>1973</v>
      </c>
      <c r="D28059">
        <v>3054846700</v>
      </c>
    </row>
    <row r="28060" spans="1:4" x14ac:dyDescent="0.55000000000000004">
      <c r="A28060" t="s">
        <v>2185</v>
      </c>
      <c r="B28060" t="s">
        <v>2186</v>
      </c>
      <c r="C28060">
        <v>1974</v>
      </c>
      <c r="D28060">
        <v>3156543000</v>
      </c>
    </row>
    <row r="28061" spans="1:4" x14ac:dyDescent="0.55000000000000004">
      <c r="A28061" t="s">
        <v>2185</v>
      </c>
      <c r="B28061" t="s">
        <v>2186</v>
      </c>
      <c r="C28061">
        <v>1975</v>
      </c>
      <c r="D28061">
        <v>3389973800</v>
      </c>
    </row>
    <row r="28062" spans="1:4" x14ac:dyDescent="0.55000000000000004">
      <c r="A28062" t="s">
        <v>2185</v>
      </c>
      <c r="B28062" t="s">
        <v>2186</v>
      </c>
      <c r="C28062">
        <v>1976</v>
      </c>
      <c r="D28062">
        <v>3577540900</v>
      </c>
    </row>
    <row r="28063" spans="1:4" x14ac:dyDescent="0.55000000000000004">
      <c r="A28063" t="s">
        <v>2185</v>
      </c>
      <c r="B28063" t="s">
        <v>2186</v>
      </c>
      <c r="C28063">
        <v>1977</v>
      </c>
      <c r="D28063">
        <v>3798817500</v>
      </c>
    </row>
    <row r="28064" spans="1:4" x14ac:dyDescent="0.55000000000000004">
      <c r="A28064" t="s">
        <v>2185</v>
      </c>
      <c r="B28064" t="s">
        <v>2186</v>
      </c>
      <c r="C28064">
        <v>1978</v>
      </c>
      <c r="D28064">
        <v>4087761000</v>
      </c>
    </row>
    <row r="28065" spans="1:4" x14ac:dyDescent="0.55000000000000004">
      <c r="A28065" t="s">
        <v>2185</v>
      </c>
      <c r="B28065" t="s">
        <v>2186</v>
      </c>
      <c r="C28065">
        <v>1979</v>
      </c>
      <c r="D28065">
        <v>4209139700</v>
      </c>
    </row>
    <row r="28066" spans="1:4" x14ac:dyDescent="0.55000000000000004">
      <c r="A28066" t="s">
        <v>2185</v>
      </c>
      <c r="B28066" t="s">
        <v>2186</v>
      </c>
      <c r="C28066">
        <v>1980</v>
      </c>
      <c r="D28066">
        <v>4243258600</v>
      </c>
    </row>
    <row r="28067" spans="1:4" x14ac:dyDescent="0.55000000000000004">
      <c r="A28067" t="s">
        <v>2185</v>
      </c>
      <c r="B28067" t="s">
        <v>2186</v>
      </c>
      <c r="C28067">
        <v>1981</v>
      </c>
      <c r="D28067">
        <v>4209323300</v>
      </c>
    </row>
    <row r="28068" spans="1:4" x14ac:dyDescent="0.55000000000000004">
      <c r="A28068" t="s">
        <v>2185</v>
      </c>
      <c r="B28068" t="s">
        <v>2186</v>
      </c>
      <c r="C28068">
        <v>1982</v>
      </c>
      <c r="D28068">
        <v>4433509400</v>
      </c>
    </row>
    <row r="28069" spans="1:4" x14ac:dyDescent="0.55000000000000004">
      <c r="A28069" t="s">
        <v>2185</v>
      </c>
      <c r="B28069" t="s">
        <v>2186</v>
      </c>
      <c r="C28069">
        <v>1983</v>
      </c>
      <c r="D28069">
        <v>4568922000</v>
      </c>
    </row>
    <row r="28070" spans="1:4" x14ac:dyDescent="0.55000000000000004">
      <c r="A28070" t="s">
        <v>2185</v>
      </c>
      <c r="B28070" t="s">
        <v>2186</v>
      </c>
      <c r="C28070">
        <v>1984</v>
      </c>
      <c r="D28070">
        <v>4792184300</v>
      </c>
    </row>
    <row r="28071" spans="1:4" x14ac:dyDescent="0.55000000000000004">
      <c r="A28071" t="s">
        <v>2185</v>
      </c>
      <c r="B28071" t="s">
        <v>2186</v>
      </c>
      <c r="C28071">
        <v>1985</v>
      </c>
      <c r="D28071">
        <v>5114714000</v>
      </c>
    </row>
    <row r="28072" spans="1:4" x14ac:dyDescent="0.55000000000000004">
      <c r="A28072" t="s">
        <v>2185</v>
      </c>
      <c r="B28072" t="s">
        <v>2186</v>
      </c>
      <c r="C28072">
        <v>1986</v>
      </c>
      <c r="D28072">
        <v>5299505700</v>
      </c>
    </row>
    <row r="28073" spans="1:4" x14ac:dyDescent="0.55000000000000004">
      <c r="A28073" t="s">
        <v>2185</v>
      </c>
      <c r="B28073" t="s">
        <v>2186</v>
      </c>
      <c r="C28073">
        <v>1987</v>
      </c>
      <c r="D28073">
        <v>5511910000</v>
      </c>
    </row>
    <row r="28074" spans="1:4" x14ac:dyDescent="0.55000000000000004">
      <c r="A28074" t="s">
        <v>2185</v>
      </c>
      <c r="B28074" t="s">
        <v>2186</v>
      </c>
      <c r="C28074">
        <v>1988</v>
      </c>
      <c r="D28074">
        <v>5783850000</v>
      </c>
    </row>
    <row r="28075" spans="1:4" x14ac:dyDescent="0.55000000000000004">
      <c r="A28075" t="s">
        <v>2185</v>
      </c>
      <c r="B28075" t="s">
        <v>2186</v>
      </c>
      <c r="C28075">
        <v>1989</v>
      </c>
      <c r="D28075">
        <v>5824869400</v>
      </c>
    </row>
    <row r="28076" spans="1:4" x14ac:dyDescent="0.55000000000000004">
      <c r="A28076" t="s">
        <v>2185</v>
      </c>
      <c r="B28076" t="s">
        <v>2186</v>
      </c>
      <c r="C28076">
        <v>1990</v>
      </c>
      <c r="D28076">
        <v>5884587500</v>
      </c>
    </row>
    <row r="28077" spans="1:4" x14ac:dyDescent="0.55000000000000004">
      <c r="A28077" t="s">
        <v>2185</v>
      </c>
      <c r="B28077" t="s">
        <v>2186</v>
      </c>
      <c r="C28077">
        <v>1991</v>
      </c>
      <c r="D28077">
        <v>5992937500</v>
      </c>
    </row>
    <row r="28078" spans="1:4" x14ac:dyDescent="0.55000000000000004">
      <c r="A28078" t="s">
        <v>2185</v>
      </c>
      <c r="B28078" t="s">
        <v>2186</v>
      </c>
      <c r="C28078">
        <v>1992</v>
      </c>
      <c r="D28078">
        <v>6069855700</v>
      </c>
    </row>
    <row r="28079" spans="1:4" x14ac:dyDescent="0.55000000000000004">
      <c r="A28079" t="s">
        <v>2185</v>
      </c>
      <c r="B28079" t="s">
        <v>2186</v>
      </c>
      <c r="C28079">
        <v>1993</v>
      </c>
      <c r="D28079">
        <v>6226802000</v>
      </c>
    </row>
    <row r="28080" spans="1:4" x14ac:dyDescent="0.55000000000000004">
      <c r="A28080" t="s">
        <v>2185</v>
      </c>
      <c r="B28080" t="s">
        <v>2186</v>
      </c>
      <c r="C28080">
        <v>1994</v>
      </c>
      <c r="D28080">
        <v>6365352000</v>
      </c>
    </row>
    <row r="28081" spans="1:4" x14ac:dyDescent="0.55000000000000004">
      <c r="A28081" t="s">
        <v>2185</v>
      </c>
      <c r="B28081" t="s">
        <v>2186</v>
      </c>
      <c r="C28081">
        <v>1995</v>
      </c>
      <c r="D28081">
        <v>6687493000</v>
      </c>
    </row>
    <row r="28082" spans="1:4" x14ac:dyDescent="0.55000000000000004">
      <c r="A28082" t="s">
        <v>2185</v>
      </c>
      <c r="B28082" t="s">
        <v>2186</v>
      </c>
      <c r="C28082">
        <v>1996</v>
      </c>
      <c r="D28082">
        <v>6899219000</v>
      </c>
    </row>
    <row r="28083" spans="1:4" x14ac:dyDescent="0.55000000000000004">
      <c r="A28083" t="s">
        <v>2185</v>
      </c>
      <c r="B28083" t="s">
        <v>2186</v>
      </c>
      <c r="C28083">
        <v>1997</v>
      </c>
      <c r="D28083">
        <v>7014104600</v>
      </c>
    </row>
    <row r="28084" spans="1:4" x14ac:dyDescent="0.55000000000000004">
      <c r="A28084" t="s">
        <v>2185</v>
      </c>
      <c r="B28084" t="s">
        <v>2186</v>
      </c>
      <c r="C28084">
        <v>1998</v>
      </c>
      <c r="D28084">
        <v>6883152000</v>
      </c>
    </row>
    <row r="28085" spans="1:4" x14ac:dyDescent="0.55000000000000004">
      <c r="A28085" t="s">
        <v>2185</v>
      </c>
      <c r="B28085" t="s">
        <v>2186</v>
      </c>
      <c r="C28085">
        <v>1999</v>
      </c>
      <c r="D28085">
        <v>7121256000</v>
      </c>
    </row>
    <row r="28086" spans="1:4" x14ac:dyDescent="0.55000000000000004">
      <c r="A28086" t="s">
        <v>2185</v>
      </c>
      <c r="B28086" t="s">
        <v>2186</v>
      </c>
      <c r="C28086">
        <v>2000</v>
      </c>
      <c r="D28086">
        <v>7275023000</v>
      </c>
    </row>
    <row r="28087" spans="1:4" x14ac:dyDescent="0.55000000000000004">
      <c r="A28087" t="s">
        <v>2185</v>
      </c>
      <c r="B28087" t="s">
        <v>2186</v>
      </c>
      <c r="C28087">
        <v>2001</v>
      </c>
      <c r="D28087">
        <v>7431237000</v>
      </c>
    </row>
    <row r="28088" spans="1:4" x14ac:dyDescent="0.55000000000000004">
      <c r="A28088" t="s">
        <v>2185</v>
      </c>
      <c r="B28088" t="s">
        <v>2186</v>
      </c>
      <c r="C28088">
        <v>2002</v>
      </c>
      <c r="D28088">
        <v>7854075000</v>
      </c>
    </row>
    <row r="28089" spans="1:4" x14ac:dyDescent="0.55000000000000004">
      <c r="A28089" t="s">
        <v>2185</v>
      </c>
      <c r="B28089" t="s">
        <v>2186</v>
      </c>
      <c r="C28089">
        <v>2003</v>
      </c>
      <c r="D28089">
        <v>8815910000</v>
      </c>
    </row>
    <row r="28090" spans="1:4" x14ac:dyDescent="0.55000000000000004">
      <c r="A28090" t="s">
        <v>2185</v>
      </c>
      <c r="B28090" t="s">
        <v>2186</v>
      </c>
      <c r="C28090">
        <v>2004</v>
      </c>
      <c r="D28090">
        <v>9388462000</v>
      </c>
    </row>
    <row r="28091" spans="1:4" x14ac:dyDescent="0.55000000000000004">
      <c r="A28091" t="s">
        <v>2185</v>
      </c>
      <c r="B28091" t="s">
        <v>2186</v>
      </c>
      <c r="C28091">
        <v>2005</v>
      </c>
      <c r="D28091">
        <v>10168379000</v>
      </c>
    </row>
    <row r="28092" spans="1:4" x14ac:dyDescent="0.55000000000000004">
      <c r="A28092" t="s">
        <v>2185</v>
      </c>
      <c r="B28092" t="s">
        <v>2186</v>
      </c>
      <c r="C28092">
        <v>2006</v>
      </c>
      <c r="D28092">
        <v>10921290000</v>
      </c>
    </row>
    <row r="28093" spans="1:4" x14ac:dyDescent="0.55000000000000004">
      <c r="A28093" t="s">
        <v>2185</v>
      </c>
      <c r="B28093" t="s">
        <v>2186</v>
      </c>
      <c r="C28093">
        <v>2007</v>
      </c>
      <c r="D28093">
        <v>11512429000</v>
      </c>
    </row>
    <row r="28094" spans="1:4" x14ac:dyDescent="0.55000000000000004">
      <c r="A28094" t="s">
        <v>2185</v>
      </c>
      <c r="B28094" t="s">
        <v>2186</v>
      </c>
      <c r="C28094">
        <v>2008</v>
      </c>
      <c r="D28094">
        <v>12161975000</v>
      </c>
    </row>
    <row r="28095" spans="1:4" x14ac:dyDescent="0.55000000000000004">
      <c r="A28095" t="s">
        <v>2185</v>
      </c>
      <c r="B28095" t="s">
        <v>2186</v>
      </c>
      <c r="C28095">
        <v>2009</v>
      </c>
      <c r="D28095">
        <v>12498653000</v>
      </c>
    </row>
    <row r="28096" spans="1:4" x14ac:dyDescent="0.55000000000000004">
      <c r="A28096" t="s">
        <v>2185</v>
      </c>
      <c r="B28096" t="s">
        <v>2186</v>
      </c>
      <c r="C28096">
        <v>2010</v>
      </c>
      <c r="D28096">
        <v>13483229000</v>
      </c>
    </row>
    <row r="28097" spans="1:4" x14ac:dyDescent="0.55000000000000004">
      <c r="A28097" t="s">
        <v>2185</v>
      </c>
      <c r="B28097" t="s">
        <v>2186</v>
      </c>
      <c r="C28097">
        <v>2011</v>
      </c>
      <c r="D28097">
        <v>14572880000</v>
      </c>
    </row>
    <row r="28098" spans="1:4" x14ac:dyDescent="0.55000000000000004">
      <c r="A28098" t="s">
        <v>2185</v>
      </c>
      <c r="B28098" t="s">
        <v>2186</v>
      </c>
      <c r="C28098">
        <v>2012</v>
      </c>
      <c r="D28098">
        <v>15001586000</v>
      </c>
    </row>
    <row r="28099" spans="1:4" x14ac:dyDescent="0.55000000000000004">
      <c r="A28099" t="s">
        <v>2185</v>
      </c>
      <c r="B28099" t="s">
        <v>2186</v>
      </c>
      <c r="C28099">
        <v>2013</v>
      </c>
      <c r="D28099">
        <v>15252664000</v>
      </c>
    </row>
    <row r="28100" spans="1:4" x14ac:dyDescent="0.55000000000000004">
      <c r="A28100" t="s">
        <v>2185</v>
      </c>
      <c r="B28100" t="s">
        <v>2186</v>
      </c>
      <c r="C28100">
        <v>2014</v>
      </c>
      <c r="D28100">
        <v>15393135000</v>
      </c>
    </row>
    <row r="28101" spans="1:4" x14ac:dyDescent="0.55000000000000004">
      <c r="A28101" t="s">
        <v>2185</v>
      </c>
      <c r="B28101" t="s">
        <v>2186</v>
      </c>
      <c r="C28101">
        <v>2015</v>
      </c>
      <c r="D28101">
        <v>15250372000</v>
      </c>
    </row>
    <row r="28102" spans="1:4" x14ac:dyDescent="0.55000000000000004">
      <c r="A28102" t="s">
        <v>2185</v>
      </c>
      <c r="B28102" t="s">
        <v>2186</v>
      </c>
      <c r="C28102">
        <v>2016</v>
      </c>
      <c r="D28102">
        <v>15138848000</v>
      </c>
    </row>
    <row r="28103" spans="1:4" x14ac:dyDescent="0.55000000000000004">
      <c r="A28103" t="s">
        <v>2185</v>
      </c>
      <c r="B28103" t="s">
        <v>2186</v>
      </c>
      <c r="C28103">
        <v>2017</v>
      </c>
      <c r="D28103">
        <v>15493024000</v>
      </c>
    </row>
    <row r="28104" spans="1:4" x14ac:dyDescent="0.55000000000000004">
      <c r="A28104" t="s">
        <v>2185</v>
      </c>
      <c r="B28104" t="s">
        <v>2186</v>
      </c>
      <c r="C28104">
        <v>2018</v>
      </c>
      <c r="D28104">
        <v>15891828000</v>
      </c>
    </row>
    <row r="28105" spans="1:4" x14ac:dyDescent="0.55000000000000004">
      <c r="A28105" t="s">
        <v>2185</v>
      </c>
      <c r="B28105" t="s">
        <v>2186</v>
      </c>
      <c r="C28105">
        <v>2019</v>
      </c>
      <c r="D28105">
        <v>16385608000</v>
      </c>
    </row>
    <row r="28106" spans="1:4" x14ac:dyDescent="0.55000000000000004">
      <c r="A28106" t="s">
        <v>2185</v>
      </c>
      <c r="B28106" t="s">
        <v>2186</v>
      </c>
      <c r="C28106">
        <v>2020</v>
      </c>
      <c r="D28106">
        <v>16241721000</v>
      </c>
    </row>
    <row r="28107" spans="1:4" x14ac:dyDescent="0.55000000000000004">
      <c r="A28107" t="s">
        <v>2185</v>
      </c>
      <c r="B28107" t="s">
        <v>2186</v>
      </c>
      <c r="C28107">
        <v>2021</v>
      </c>
      <c r="D28107">
        <v>16916741000</v>
      </c>
    </row>
    <row r="28108" spans="1:4" x14ac:dyDescent="0.55000000000000004">
      <c r="A28108" t="s">
        <v>2185</v>
      </c>
      <c r="B28108" t="s">
        <v>2186</v>
      </c>
      <c r="C28108">
        <v>2022</v>
      </c>
      <c r="D28108">
        <v>17458070000</v>
      </c>
    </row>
    <row r="28109" spans="1:4" x14ac:dyDescent="0.55000000000000004">
      <c r="A28109" t="s">
        <v>2185</v>
      </c>
      <c r="B28109" t="s">
        <v>2186</v>
      </c>
      <c r="C28109">
        <v>2023</v>
      </c>
      <c r="D28109">
        <v>18031050000</v>
      </c>
    </row>
    <row r="28110" spans="1:4" x14ac:dyDescent="0.55000000000000004">
      <c r="A28110" t="s">
        <v>2185</v>
      </c>
      <c r="B28110" t="s">
        <v>2186</v>
      </c>
      <c r="C28110">
        <v>2024</v>
      </c>
      <c r="D28110">
        <v>18237493000</v>
      </c>
    </row>
    <row r="28111" spans="1:4" x14ac:dyDescent="0.55000000000000004">
      <c r="A28111" t="s">
        <v>205</v>
      </c>
      <c r="B28111" t="s">
        <v>2187</v>
      </c>
      <c r="C28111">
        <v>1856</v>
      </c>
      <c r="D28111">
        <v>32853</v>
      </c>
    </row>
    <row r="28112" spans="1:4" x14ac:dyDescent="0.55000000000000004">
      <c r="A28112" t="s">
        <v>205</v>
      </c>
      <c r="B28112" t="s">
        <v>2187</v>
      </c>
      <c r="C28112">
        <v>1857</v>
      </c>
      <c r="D28112">
        <v>46787</v>
      </c>
    </row>
    <row r="28113" spans="1:4" x14ac:dyDescent="0.55000000000000004">
      <c r="A28113" t="s">
        <v>205</v>
      </c>
      <c r="B28113" t="s">
        <v>2187</v>
      </c>
      <c r="C28113">
        <v>1858</v>
      </c>
      <c r="D28113">
        <v>109184</v>
      </c>
    </row>
    <row r="28114" spans="1:4" x14ac:dyDescent="0.55000000000000004">
      <c r="A28114" t="s">
        <v>205</v>
      </c>
      <c r="B28114" t="s">
        <v>2187</v>
      </c>
      <c r="C28114">
        <v>1859</v>
      </c>
      <c r="D28114">
        <v>61594</v>
      </c>
    </row>
    <row r="28115" spans="1:4" x14ac:dyDescent="0.55000000000000004">
      <c r="A28115" t="s">
        <v>205</v>
      </c>
      <c r="B28115" t="s">
        <v>2187</v>
      </c>
      <c r="C28115">
        <v>1860</v>
      </c>
      <c r="D28115">
        <v>68206</v>
      </c>
    </row>
    <row r="28116" spans="1:4" x14ac:dyDescent="0.55000000000000004">
      <c r="A28116" t="s">
        <v>205</v>
      </c>
      <c r="B28116" t="s">
        <v>2187</v>
      </c>
      <c r="C28116">
        <v>1861</v>
      </c>
      <c r="D28116">
        <v>100820</v>
      </c>
    </row>
    <row r="28117" spans="1:4" x14ac:dyDescent="0.55000000000000004">
      <c r="A28117" t="s">
        <v>205</v>
      </c>
      <c r="B28117" t="s">
        <v>2187</v>
      </c>
      <c r="C28117">
        <v>1862</v>
      </c>
      <c r="D28117">
        <v>84374</v>
      </c>
    </row>
    <row r="28118" spans="1:4" x14ac:dyDescent="0.55000000000000004">
      <c r="A28118" t="s">
        <v>205</v>
      </c>
      <c r="B28118" t="s">
        <v>2187</v>
      </c>
      <c r="C28118">
        <v>1863</v>
      </c>
      <c r="D28118">
        <v>126532</v>
      </c>
    </row>
    <row r="28119" spans="1:4" x14ac:dyDescent="0.55000000000000004">
      <c r="A28119" t="s">
        <v>205</v>
      </c>
      <c r="B28119" t="s">
        <v>2187</v>
      </c>
      <c r="C28119">
        <v>1864</v>
      </c>
      <c r="D28119">
        <v>107614</v>
      </c>
    </row>
    <row r="28120" spans="1:4" x14ac:dyDescent="0.55000000000000004">
      <c r="A28120" t="s">
        <v>205</v>
      </c>
      <c r="B28120" t="s">
        <v>2187</v>
      </c>
      <c r="C28120">
        <v>1865</v>
      </c>
      <c r="D28120">
        <v>166158</v>
      </c>
    </row>
    <row r="28121" spans="1:4" x14ac:dyDescent="0.55000000000000004">
      <c r="A28121" t="s">
        <v>205</v>
      </c>
      <c r="B28121" t="s">
        <v>2187</v>
      </c>
      <c r="C28121">
        <v>1866</v>
      </c>
      <c r="D28121">
        <v>304208</v>
      </c>
    </row>
    <row r="28122" spans="1:4" x14ac:dyDescent="0.55000000000000004">
      <c r="A28122" t="s">
        <v>205</v>
      </c>
      <c r="B28122" t="s">
        <v>2187</v>
      </c>
      <c r="C28122">
        <v>1867</v>
      </c>
      <c r="D28122">
        <v>319443</v>
      </c>
    </row>
    <row r="28123" spans="1:4" x14ac:dyDescent="0.55000000000000004">
      <c r="A28123" t="s">
        <v>205</v>
      </c>
      <c r="B28123" t="s">
        <v>2187</v>
      </c>
      <c r="C28123">
        <v>1868</v>
      </c>
      <c r="D28123">
        <v>467312</v>
      </c>
    </row>
    <row r="28124" spans="1:4" x14ac:dyDescent="0.55000000000000004">
      <c r="A28124" t="s">
        <v>205</v>
      </c>
      <c r="B28124" t="s">
        <v>2187</v>
      </c>
      <c r="C28124">
        <v>1869</v>
      </c>
      <c r="D28124">
        <v>431035</v>
      </c>
    </row>
    <row r="28125" spans="1:4" x14ac:dyDescent="0.55000000000000004">
      <c r="A28125" t="s">
        <v>205</v>
      </c>
      <c r="B28125" t="s">
        <v>2187</v>
      </c>
      <c r="C28125">
        <v>1870</v>
      </c>
      <c r="D28125">
        <v>317615</v>
      </c>
    </row>
    <row r="28126" spans="1:4" x14ac:dyDescent="0.55000000000000004">
      <c r="A28126" t="s">
        <v>205</v>
      </c>
      <c r="B28126" t="s">
        <v>2187</v>
      </c>
      <c r="C28126">
        <v>1871</v>
      </c>
      <c r="D28126">
        <v>248655</v>
      </c>
    </row>
    <row r="28127" spans="1:4" x14ac:dyDescent="0.55000000000000004">
      <c r="A28127" t="s">
        <v>205</v>
      </c>
      <c r="B28127" t="s">
        <v>2187</v>
      </c>
      <c r="C28127">
        <v>1872</v>
      </c>
      <c r="D28127">
        <v>336081</v>
      </c>
    </row>
    <row r="28128" spans="1:4" x14ac:dyDescent="0.55000000000000004">
      <c r="A28128" t="s">
        <v>205</v>
      </c>
      <c r="B28128" t="s">
        <v>2187</v>
      </c>
      <c r="C28128">
        <v>1873</v>
      </c>
      <c r="D28128">
        <v>264687</v>
      </c>
    </row>
    <row r="28129" spans="1:4" x14ac:dyDescent="0.55000000000000004">
      <c r="A28129" t="s">
        <v>205</v>
      </c>
      <c r="B28129" t="s">
        <v>2187</v>
      </c>
      <c r="C28129">
        <v>1874</v>
      </c>
      <c r="D28129">
        <v>463087</v>
      </c>
    </row>
    <row r="28130" spans="1:4" x14ac:dyDescent="0.55000000000000004">
      <c r="A28130" t="s">
        <v>205</v>
      </c>
      <c r="B28130" t="s">
        <v>2187</v>
      </c>
      <c r="C28130">
        <v>1875</v>
      </c>
      <c r="D28130">
        <v>303788</v>
      </c>
    </row>
    <row r="28131" spans="1:4" x14ac:dyDescent="0.55000000000000004">
      <c r="A28131" t="s">
        <v>205</v>
      </c>
      <c r="B28131" t="s">
        <v>2187</v>
      </c>
      <c r="C28131">
        <v>1876</v>
      </c>
      <c r="D28131">
        <v>310649</v>
      </c>
    </row>
    <row r="28132" spans="1:4" x14ac:dyDescent="0.55000000000000004">
      <c r="A28132" t="s">
        <v>205</v>
      </c>
      <c r="B28132" t="s">
        <v>2187</v>
      </c>
      <c r="C28132">
        <v>1877</v>
      </c>
      <c r="D28132">
        <v>362663</v>
      </c>
    </row>
    <row r="28133" spans="1:4" x14ac:dyDescent="0.55000000000000004">
      <c r="A28133" t="s">
        <v>205</v>
      </c>
      <c r="B28133" t="s">
        <v>2187</v>
      </c>
      <c r="C28133">
        <v>1878</v>
      </c>
      <c r="D28133">
        <v>337048</v>
      </c>
    </row>
    <row r="28134" spans="1:4" x14ac:dyDescent="0.55000000000000004">
      <c r="A28134" t="s">
        <v>205</v>
      </c>
      <c r="B28134" t="s">
        <v>2187</v>
      </c>
      <c r="C28134">
        <v>1879</v>
      </c>
      <c r="D28134">
        <v>302831</v>
      </c>
    </row>
    <row r="28135" spans="1:4" x14ac:dyDescent="0.55000000000000004">
      <c r="A28135" t="s">
        <v>205</v>
      </c>
      <c r="B28135" t="s">
        <v>2187</v>
      </c>
      <c r="C28135">
        <v>1880</v>
      </c>
      <c r="D28135">
        <v>356635</v>
      </c>
    </row>
    <row r="28136" spans="1:4" x14ac:dyDescent="0.55000000000000004">
      <c r="A28136" t="s">
        <v>205</v>
      </c>
      <c r="B28136" t="s">
        <v>2187</v>
      </c>
      <c r="C28136">
        <v>1881</v>
      </c>
      <c r="D28136">
        <v>426198</v>
      </c>
    </row>
    <row r="28137" spans="1:4" x14ac:dyDescent="0.55000000000000004">
      <c r="A28137" t="s">
        <v>205</v>
      </c>
      <c r="B28137" t="s">
        <v>2187</v>
      </c>
      <c r="C28137">
        <v>1882</v>
      </c>
      <c r="D28137">
        <v>345925</v>
      </c>
    </row>
    <row r="28138" spans="1:4" x14ac:dyDescent="0.55000000000000004">
      <c r="A28138" t="s">
        <v>205</v>
      </c>
      <c r="B28138" t="s">
        <v>2187</v>
      </c>
      <c r="C28138">
        <v>1883</v>
      </c>
      <c r="D28138">
        <v>443020</v>
      </c>
    </row>
    <row r="28139" spans="1:4" x14ac:dyDescent="0.55000000000000004">
      <c r="A28139" t="s">
        <v>205</v>
      </c>
      <c r="B28139" t="s">
        <v>2187</v>
      </c>
      <c r="C28139">
        <v>1884</v>
      </c>
      <c r="D28139">
        <v>548277</v>
      </c>
    </row>
    <row r="28140" spans="1:4" x14ac:dyDescent="0.55000000000000004">
      <c r="A28140" t="s">
        <v>205</v>
      </c>
      <c r="B28140" t="s">
        <v>2187</v>
      </c>
      <c r="C28140">
        <v>1885</v>
      </c>
      <c r="D28140">
        <v>655081</v>
      </c>
    </row>
    <row r="28141" spans="1:4" x14ac:dyDescent="0.55000000000000004">
      <c r="A28141" t="s">
        <v>205</v>
      </c>
      <c r="B28141" t="s">
        <v>2187</v>
      </c>
      <c r="C28141">
        <v>1886</v>
      </c>
      <c r="D28141">
        <v>452351</v>
      </c>
    </row>
    <row r="28142" spans="1:4" x14ac:dyDescent="0.55000000000000004">
      <c r="A28142" t="s">
        <v>205</v>
      </c>
      <c r="B28142" t="s">
        <v>2187</v>
      </c>
      <c r="C28142">
        <v>1887</v>
      </c>
      <c r="D28142">
        <v>651498</v>
      </c>
    </row>
    <row r="28143" spans="1:4" x14ac:dyDescent="0.55000000000000004">
      <c r="A28143" t="s">
        <v>205</v>
      </c>
      <c r="B28143" t="s">
        <v>2187</v>
      </c>
      <c r="C28143">
        <v>1888</v>
      </c>
      <c r="D28143">
        <v>748321</v>
      </c>
    </row>
    <row r="28144" spans="1:4" x14ac:dyDescent="0.55000000000000004">
      <c r="A28144" t="s">
        <v>205</v>
      </c>
      <c r="B28144" t="s">
        <v>2187</v>
      </c>
      <c r="C28144">
        <v>1889</v>
      </c>
      <c r="D28144">
        <v>1229904</v>
      </c>
    </row>
    <row r="28145" spans="1:4" x14ac:dyDescent="0.55000000000000004">
      <c r="A28145" t="s">
        <v>205</v>
      </c>
      <c r="B28145" t="s">
        <v>2187</v>
      </c>
      <c r="C28145">
        <v>1890</v>
      </c>
      <c r="D28145">
        <v>705199</v>
      </c>
    </row>
    <row r="28146" spans="1:4" x14ac:dyDescent="0.55000000000000004">
      <c r="A28146" t="s">
        <v>205</v>
      </c>
      <c r="B28146" t="s">
        <v>2187</v>
      </c>
      <c r="C28146">
        <v>1891</v>
      </c>
      <c r="D28146">
        <v>586852</v>
      </c>
    </row>
    <row r="28147" spans="1:4" x14ac:dyDescent="0.55000000000000004">
      <c r="A28147" t="s">
        <v>205</v>
      </c>
      <c r="B28147" t="s">
        <v>2187</v>
      </c>
      <c r="C28147">
        <v>1892</v>
      </c>
      <c r="D28147">
        <v>497138</v>
      </c>
    </row>
    <row r="28148" spans="1:4" x14ac:dyDescent="0.55000000000000004">
      <c r="A28148" t="s">
        <v>205</v>
      </c>
      <c r="B28148" t="s">
        <v>2187</v>
      </c>
      <c r="C28148">
        <v>1893</v>
      </c>
      <c r="D28148">
        <v>597786</v>
      </c>
    </row>
    <row r="28149" spans="1:4" x14ac:dyDescent="0.55000000000000004">
      <c r="A28149" t="s">
        <v>205</v>
      </c>
      <c r="B28149" t="s">
        <v>2187</v>
      </c>
      <c r="C28149">
        <v>1894</v>
      </c>
      <c r="D28149">
        <v>770032</v>
      </c>
    </row>
    <row r="28150" spans="1:4" x14ac:dyDescent="0.55000000000000004">
      <c r="A28150" t="s">
        <v>205</v>
      </c>
      <c r="B28150" t="s">
        <v>2187</v>
      </c>
      <c r="C28150">
        <v>1895</v>
      </c>
      <c r="D28150">
        <v>754985</v>
      </c>
    </row>
    <row r="28151" spans="1:4" x14ac:dyDescent="0.55000000000000004">
      <c r="A28151" t="s">
        <v>205</v>
      </c>
      <c r="B28151" t="s">
        <v>2187</v>
      </c>
      <c r="C28151">
        <v>1896</v>
      </c>
      <c r="D28151">
        <v>787278</v>
      </c>
    </row>
    <row r="28152" spans="1:4" x14ac:dyDescent="0.55000000000000004">
      <c r="A28152" t="s">
        <v>205</v>
      </c>
      <c r="B28152" t="s">
        <v>2187</v>
      </c>
      <c r="C28152">
        <v>1897</v>
      </c>
      <c r="D28152">
        <v>618717</v>
      </c>
    </row>
    <row r="28153" spans="1:4" x14ac:dyDescent="0.55000000000000004">
      <c r="A28153" t="s">
        <v>205</v>
      </c>
      <c r="B28153" t="s">
        <v>2187</v>
      </c>
      <c r="C28153">
        <v>1898</v>
      </c>
      <c r="D28153">
        <v>938460</v>
      </c>
    </row>
    <row r="28154" spans="1:4" x14ac:dyDescent="0.55000000000000004">
      <c r="A28154" t="s">
        <v>205</v>
      </c>
      <c r="B28154" t="s">
        <v>2187</v>
      </c>
      <c r="C28154">
        <v>1899</v>
      </c>
      <c r="D28154">
        <v>946793</v>
      </c>
    </row>
    <row r="28155" spans="1:4" x14ac:dyDescent="0.55000000000000004">
      <c r="A28155" t="s">
        <v>205</v>
      </c>
      <c r="B28155" t="s">
        <v>2187</v>
      </c>
      <c r="C28155">
        <v>1900</v>
      </c>
      <c r="D28155">
        <v>1217770</v>
      </c>
    </row>
    <row r="28156" spans="1:4" x14ac:dyDescent="0.55000000000000004">
      <c r="A28156" t="s">
        <v>205</v>
      </c>
      <c r="B28156" t="s">
        <v>2187</v>
      </c>
      <c r="C28156">
        <v>1901</v>
      </c>
      <c r="D28156">
        <v>1237716</v>
      </c>
    </row>
    <row r="28157" spans="1:4" x14ac:dyDescent="0.55000000000000004">
      <c r="A28157" t="s">
        <v>205</v>
      </c>
      <c r="B28157" t="s">
        <v>2187</v>
      </c>
      <c r="C28157">
        <v>1902</v>
      </c>
      <c r="D28157">
        <v>1738606</v>
      </c>
    </row>
    <row r="28158" spans="1:4" x14ac:dyDescent="0.55000000000000004">
      <c r="A28158" t="s">
        <v>205</v>
      </c>
      <c r="B28158" t="s">
        <v>2187</v>
      </c>
      <c r="C28158">
        <v>1903</v>
      </c>
      <c r="D28158">
        <v>1513045</v>
      </c>
    </row>
    <row r="28159" spans="1:4" x14ac:dyDescent="0.55000000000000004">
      <c r="A28159" t="s">
        <v>205</v>
      </c>
      <c r="B28159" t="s">
        <v>2187</v>
      </c>
      <c r="C28159">
        <v>1904</v>
      </c>
      <c r="D28159">
        <v>1048154</v>
      </c>
    </row>
    <row r="28160" spans="1:4" x14ac:dyDescent="0.55000000000000004">
      <c r="A28160" t="s">
        <v>205</v>
      </c>
      <c r="B28160" t="s">
        <v>2187</v>
      </c>
      <c r="C28160">
        <v>1905</v>
      </c>
      <c r="D28160">
        <v>922569</v>
      </c>
    </row>
    <row r="28161" spans="1:4" x14ac:dyDescent="0.55000000000000004">
      <c r="A28161" t="s">
        <v>205</v>
      </c>
      <c r="B28161" t="s">
        <v>2187</v>
      </c>
      <c r="C28161">
        <v>1906</v>
      </c>
      <c r="D28161">
        <v>1675332</v>
      </c>
    </row>
    <row r="28162" spans="1:4" x14ac:dyDescent="0.55000000000000004">
      <c r="A28162" t="s">
        <v>205</v>
      </c>
      <c r="B28162" t="s">
        <v>2187</v>
      </c>
      <c r="C28162">
        <v>1907</v>
      </c>
      <c r="D28162">
        <v>2186012</v>
      </c>
    </row>
    <row r="28163" spans="1:4" x14ac:dyDescent="0.55000000000000004">
      <c r="A28163" t="s">
        <v>205</v>
      </c>
      <c r="B28163" t="s">
        <v>2187</v>
      </c>
      <c r="C28163">
        <v>1908</v>
      </c>
      <c r="D28163">
        <v>2529547</v>
      </c>
    </row>
    <row r="28164" spans="1:4" x14ac:dyDescent="0.55000000000000004">
      <c r="A28164" t="s">
        <v>205</v>
      </c>
      <c r="B28164" t="s">
        <v>2187</v>
      </c>
      <c r="C28164">
        <v>1909</v>
      </c>
      <c r="D28164">
        <v>2475355</v>
      </c>
    </row>
    <row r="28165" spans="1:4" x14ac:dyDescent="0.55000000000000004">
      <c r="A28165" t="s">
        <v>205</v>
      </c>
      <c r="B28165" t="s">
        <v>2187</v>
      </c>
      <c r="C28165">
        <v>1910</v>
      </c>
      <c r="D28165">
        <v>2598250</v>
      </c>
    </row>
    <row r="28166" spans="1:4" x14ac:dyDescent="0.55000000000000004">
      <c r="A28166" t="s">
        <v>205</v>
      </c>
      <c r="B28166" t="s">
        <v>2187</v>
      </c>
      <c r="C28166">
        <v>1911</v>
      </c>
      <c r="D28166">
        <v>2501037</v>
      </c>
    </row>
    <row r="28167" spans="1:4" x14ac:dyDescent="0.55000000000000004">
      <c r="A28167" t="s">
        <v>205</v>
      </c>
      <c r="B28167" t="s">
        <v>2187</v>
      </c>
      <c r="C28167">
        <v>1912</v>
      </c>
      <c r="D28167">
        <v>2343055</v>
      </c>
    </row>
    <row r="28168" spans="1:4" x14ac:dyDescent="0.55000000000000004">
      <c r="A28168" t="s">
        <v>205</v>
      </c>
      <c r="B28168" t="s">
        <v>2187</v>
      </c>
      <c r="C28168">
        <v>1913</v>
      </c>
      <c r="D28168">
        <v>2123324</v>
      </c>
    </row>
    <row r="28169" spans="1:4" x14ac:dyDescent="0.55000000000000004">
      <c r="A28169" t="s">
        <v>205</v>
      </c>
      <c r="B28169" t="s">
        <v>2187</v>
      </c>
      <c r="C28169">
        <v>1914</v>
      </c>
      <c r="D28169">
        <v>1651411</v>
      </c>
    </row>
    <row r="28170" spans="1:4" x14ac:dyDescent="0.55000000000000004">
      <c r="A28170" t="s">
        <v>205</v>
      </c>
      <c r="B28170" t="s">
        <v>2187</v>
      </c>
      <c r="C28170">
        <v>1915</v>
      </c>
      <c r="D28170">
        <v>1242910</v>
      </c>
    </row>
    <row r="28171" spans="1:4" x14ac:dyDescent="0.55000000000000004">
      <c r="A28171" t="s">
        <v>205</v>
      </c>
      <c r="B28171" t="s">
        <v>2187</v>
      </c>
      <c r="C28171">
        <v>1916</v>
      </c>
      <c r="D28171">
        <v>824301</v>
      </c>
    </row>
    <row r="28172" spans="1:4" x14ac:dyDescent="0.55000000000000004">
      <c r="A28172" t="s">
        <v>205</v>
      </c>
      <c r="B28172" t="s">
        <v>2187</v>
      </c>
      <c r="C28172">
        <v>1917</v>
      </c>
      <c r="D28172">
        <v>788909</v>
      </c>
    </row>
    <row r="28173" spans="1:4" x14ac:dyDescent="0.55000000000000004">
      <c r="A28173" t="s">
        <v>205</v>
      </c>
      <c r="B28173" t="s">
        <v>2187</v>
      </c>
      <c r="C28173">
        <v>1918</v>
      </c>
      <c r="D28173">
        <v>1028525.94</v>
      </c>
    </row>
    <row r="28174" spans="1:4" x14ac:dyDescent="0.55000000000000004">
      <c r="A28174" t="s">
        <v>205</v>
      </c>
      <c r="B28174" t="s">
        <v>2187</v>
      </c>
      <c r="C28174">
        <v>1919</v>
      </c>
      <c r="D28174">
        <v>1059183</v>
      </c>
    </row>
    <row r="28175" spans="1:4" x14ac:dyDescent="0.55000000000000004">
      <c r="A28175" t="s">
        <v>205</v>
      </c>
      <c r="B28175" t="s">
        <v>2187</v>
      </c>
      <c r="C28175">
        <v>1920</v>
      </c>
      <c r="D28175">
        <v>999521</v>
      </c>
    </row>
    <row r="28176" spans="1:4" x14ac:dyDescent="0.55000000000000004">
      <c r="A28176" t="s">
        <v>205</v>
      </c>
      <c r="B28176" t="s">
        <v>2187</v>
      </c>
      <c r="C28176">
        <v>1921</v>
      </c>
      <c r="D28176">
        <v>821180</v>
      </c>
    </row>
    <row r="28177" spans="1:4" x14ac:dyDescent="0.55000000000000004">
      <c r="A28177" t="s">
        <v>205</v>
      </c>
      <c r="B28177" t="s">
        <v>2187</v>
      </c>
      <c r="C28177">
        <v>1922</v>
      </c>
      <c r="D28177">
        <v>1297537</v>
      </c>
    </row>
    <row r="28178" spans="1:4" x14ac:dyDescent="0.55000000000000004">
      <c r="A28178" t="s">
        <v>205</v>
      </c>
      <c r="B28178" t="s">
        <v>2187</v>
      </c>
      <c r="C28178">
        <v>1923</v>
      </c>
      <c r="D28178">
        <v>1122885</v>
      </c>
    </row>
    <row r="28179" spans="1:4" x14ac:dyDescent="0.55000000000000004">
      <c r="A28179" t="s">
        <v>205</v>
      </c>
      <c r="B28179" t="s">
        <v>2187</v>
      </c>
      <c r="C28179">
        <v>1924</v>
      </c>
      <c r="D28179">
        <v>1254351</v>
      </c>
    </row>
    <row r="28180" spans="1:4" x14ac:dyDescent="0.55000000000000004">
      <c r="A28180" t="s">
        <v>205</v>
      </c>
      <c r="B28180" t="s">
        <v>2187</v>
      </c>
      <c r="C28180">
        <v>1925</v>
      </c>
      <c r="D28180">
        <v>904148</v>
      </c>
    </row>
    <row r="28181" spans="1:4" x14ac:dyDescent="0.55000000000000004">
      <c r="A28181" t="s">
        <v>205</v>
      </c>
      <c r="B28181" t="s">
        <v>2187</v>
      </c>
      <c r="C28181">
        <v>1926</v>
      </c>
      <c r="D28181">
        <v>829218</v>
      </c>
    </row>
    <row r="28182" spans="1:4" x14ac:dyDescent="0.55000000000000004">
      <c r="A28182" t="s">
        <v>205</v>
      </c>
      <c r="B28182" t="s">
        <v>2187</v>
      </c>
      <c r="C28182">
        <v>1927</v>
      </c>
      <c r="D28182">
        <v>754033</v>
      </c>
    </row>
    <row r="28183" spans="1:4" x14ac:dyDescent="0.55000000000000004">
      <c r="A28183" t="s">
        <v>205</v>
      </c>
      <c r="B28183" t="s">
        <v>2187</v>
      </c>
      <c r="C28183">
        <v>1928</v>
      </c>
      <c r="D28183">
        <v>621536</v>
      </c>
    </row>
    <row r="28184" spans="1:4" x14ac:dyDescent="0.55000000000000004">
      <c r="A28184" t="s">
        <v>205</v>
      </c>
      <c r="B28184" t="s">
        <v>2187</v>
      </c>
      <c r="C28184">
        <v>1929</v>
      </c>
      <c r="D28184">
        <v>873884</v>
      </c>
    </row>
    <row r="28185" spans="1:4" x14ac:dyDescent="0.55000000000000004">
      <c r="A28185" t="s">
        <v>205</v>
      </c>
      <c r="B28185" t="s">
        <v>2187</v>
      </c>
      <c r="C28185">
        <v>1930</v>
      </c>
      <c r="D28185">
        <v>729660</v>
      </c>
    </row>
    <row r="28186" spans="1:4" x14ac:dyDescent="0.55000000000000004">
      <c r="A28186" t="s">
        <v>205</v>
      </c>
      <c r="B28186" t="s">
        <v>2187</v>
      </c>
      <c r="C28186">
        <v>1931</v>
      </c>
      <c r="D28186">
        <v>852850</v>
      </c>
    </row>
    <row r="28187" spans="1:4" x14ac:dyDescent="0.55000000000000004">
      <c r="A28187" t="s">
        <v>205</v>
      </c>
      <c r="B28187" t="s">
        <v>2187</v>
      </c>
      <c r="C28187">
        <v>1932</v>
      </c>
      <c r="D28187">
        <v>726466</v>
      </c>
    </row>
    <row r="28188" spans="1:4" x14ac:dyDescent="0.55000000000000004">
      <c r="A28188" t="s">
        <v>205</v>
      </c>
      <c r="B28188" t="s">
        <v>2187</v>
      </c>
      <c r="C28188">
        <v>1933</v>
      </c>
      <c r="D28188">
        <v>790868</v>
      </c>
    </row>
    <row r="28189" spans="1:4" x14ac:dyDescent="0.55000000000000004">
      <c r="A28189" t="s">
        <v>205</v>
      </c>
      <c r="B28189" t="s">
        <v>2187</v>
      </c>
      <c r="C28189">
        <v>1934</v>
      </c>
      <c r="D28189">
        <v>740621</v>
      </c>
    </row>
    <row r="28190" spans="1:4" x14ac:dyDescent="0.55000000000000004">
      <c r="A28190" t="s">
        <v>205</v>
      </c>
      <c r="B28190" t="s">
        <v>2187</v>
      </c>
      <c r="C28190">
        <v>1935</v>
      </c>
      <c r="D28190">
        <v>831528</v>
      </c>
    </row>
    <row r="28191" spans="1:4" x14ac:dyDescent="0.55000000000000004">
      <c r="A28191" t="s">
        <v>205</v>
      </c>
      <c r="B28191" t="s">
        <v>2187</v>
      </c>
      <c r="C28191">
        <v>1936</v>
      </c>
      <c r="D28191">
        <v>890749</v>
      </c>
    </row>
    <row r="28192" spans="1:4" x14ac:dyDescent="0.55000000000000004">
      <c r="A28192" t="s">
        <v>205</v>
      </c>
      <c r="B28192" t="s">
        <v>2187</v>
      </c>
      <c r="C28192">
        <v>1937</v>
      </c>
      <c r="D28192">
        <v>792343</v>
      </c>
    </row>
    <row r="28193" spans="1:4" x14ac:dyDescent="0.55000000000000004">
      <c r="A28193" t="s">
        <v>205</v>
      </c>
      <c r="B28193" t="s">
        <v>2187</v>
      </c>
      <c r="C28193">
        <v>1938</v>
      </c>
      <c r="D28193">
        <v>727074</v>
      </c>
    </row>
    <row r="28194" spans="1:4" x14ac:dyDescent="0.55000000000000004">
      <c r="A28194" t="s">
        <v>205</v>
      </c>
      <c r="B28194" t="s">
        <v>2187</v>
      </c>
      <c r="C28194">
        <v>1939</v>
      </c>
      <c r="D28194">
        <v>845160</v>
      </c>
    </row>
    <row r="28195" spans="1:4" x14ac:dyDescent="0.55000000000000004">
      <c r="A28195" t="s">
        <v>205</v>
      </c>
      <c r="B28195" t="s">
        <v>2187</v>
      </c>
      <c r="C28195">
        <v>1940</v>
      </c>
      <c r="D28195">
        <v>941052</v>
      </c>
    </row>
    <row r="28196" spans="1:4" x14ac:dyDescent="0.55000000000000004">
      <c r="A28196" t="s">
        <v>205</v>
      </c>
      <c r="B28196" t="s">
        <v>2187</v>
      </c>
      <c r="C28196">
        <v>1941</v>
      </c>
      <c r="D28196">
        <v>768600</v>
      </c>
    </row>
    <row r="28197" spans="1:4" x14ac:dyDescent="0.55000000000000004">
      <c r="A28197" t="s">
        <v>205</v>
      </c>
      <c r="B28197" t="s">
        <v>2187</v>
      </c>
      <c r="C28197">
        <v>1942</v>
      </c>
      <c r="D28197">
        <v>555009</v>
      </c>
    </row>
    <row r="28198" spans="1:4" x14ac:dyDescent="0.55000000000000004">
      <c r="A28198" t="s">
        <v>205</v>
      </c>
      <c r="B28198" t="s">
        <v>2187</v>
      </c>
      <c r="C28198">
        <v>1943</v>
      </c>
      <c r="D28198">
        <v>804215</v>
      </c>
    </row>
    <row r="28199" spans="1:4" x14ac:dyDescent="0.55000000000000004">
      <c r="A28199" t="s">
        <v>205</v>
      </c>
      <c r="B28199" t="s">
        <v>2187</v>
      </c>
      <c r="C28199">
        <v>1944</v>
      </c>
      <c r="D28199">
        <v>703139</v>
      </c>
    </row>
    <row r="28200" spans="1:4" x14ac:dyDescent="0.55000000000000004">
      <c r="A28200" t="s">
        <v>205</v>
      </c>
      <c r="B28200" t="s">
        <v>2187</v>
      </c>
      <c r="C28200">
        <v>1945</v>
      </c>
      <c r="D28200">
        <v>855483</v>
      </c>
    </row>
    <row r="28201" spans="1:4" x14ac:dyDescent="0.55000000000000004">
      <c r="A28201" t="s">
        <v>205</v>
      </c>
      <c r="B28201" t="s">
        <v>2187</v>
      </c>
      <c r="C28201">
        <v>1946</v>
      </c>
      <c r="D28201">
        <v>516937.03</v>
      </c>
    </row>
    <row r="28202" spans="1:4" x14ac:dyDescent="0.55000000000000004">
      <c r="A28202" t="s">
        <v>205</v>
      </c>
      <c r="B28202" t="s">
        <v>2187</v>
      </c>
      <c r="C28202">
        <v>1947</v>
      </c>
      <c r="D28202">
        <v>428700</v>
      </c>
    </row>
    <row r="28203" spans="1:4" x14ac:dyDescent="0.55000000000000004">
      <c r="A28203" t="s">
        <v>205</v>
      </c>
      <c r="B28203" t="s">
        <v>2187</v>
      </c>
      <c r="C28203">
        <v>1948</v>
      </c>
      <c r="D28203">
        <v>459294</v>
      </c>
    </row>
    <row r="28204" spans="1:4" x14ac:dyDescent="0.55000000000000004">
      <c r="A28204" t="s">
        <v>205</v>
      </c>
      <c r="B28204" t="s">
        <v>2187</v>
      </c>
      <c r="C28204">
        <v>1949</v>
      </c>
      <c r="D28204">
        <v>459293</v>
      </c>
    </row>
    <row r="28205" spans="1:4" x14ac:dyDescent="0.55000000000000004">
      <c r="A28205" t="s">
        <v>205</v>
      </c>
      <c r="B28205" t="s">
        <v>2187</v>
      </c>
      <c r="C28205">
        <v>1950</v>
      </c>
      <c r="D28205">
        <v>2508232</v>
      </c>
    </row>
    <row r="28206" spans="1:4" x14ac:dyDescent="0.55000000000000004">
      <c r="A28206" t="s">
        <v>205</v>
      </c>
      <c r="B28206" t="s">
        <v>2187</v>
      </c>
      <c r="C28206">
        <v>1951</v>
      </c>
      <c r="D28206">
        <v>2622206</v>
      </c>
    </row>
    <row r="28207" spans="1:4" x14ac:dyDescent="0.55000000000000004">
      <c r="A28207" t="s">
        <v>205</v>
      </c>
      <c r="B28207" t="s">
        <v>2187</v>
      </c>
      <c r="C28207">
        <v>1952</v>
      </c>
      <c r="D28207">
        <v>3153486</v>
      </c>
    </row>
    <row r="28208" spans="1:4" x14ac:dyDescent="0.55000000000000004">
      <c r="A28208" t="s">
        <v>205</v>
      </c>
      <c r="B28208" t="s">
        <v>2187</v>
      </c>
      <c r="C28208">
        <v>1953</v>
      </c>
      <c r="D28208">
        <v>3505259</v>
      </c>
    </row>
    <row r="28209" spans="1:4" x14ac:dyDescent="0.55000000000000004">
      <c r="A28209" t="s">
        <v>205</v>
      </c>
      <c r="B28209" t="s">
        <v>2187</v>
      </c>
      <c r="C28209">
        <v>1954</v>
      </c>
      <c r="D28209">
        <v>3736091</v>
      </c>
    </row>
    <row r="28210" spans="1:4" x14ac:dyDescent="0.55000000000000004">
      <c r="A28210" t="s">
        <v>205</v>
      </c>
      <c r="B28210" t="s">
        <v>2187</v>
      </c>
      <c r="C28210">
        <v>1955</v>
      </c>
      <c r="D28210">
        <v>3919410</v>
      </c>
    </row>
    <row r="28211" spans="1:4" x14ac:dyDescent="0.55000000000000004">
      <c r="A28211" t="s">
        <v>205</v>
      </c>
      <c r="B28211" t="s">
        <v>2187</v>
      </c>
      <c r="C28211">
        <v>1956</v>
      </c>
      <c r="D28211">
        <v>4021704.2</v>
      </c>
    </row>
    <row r="28212" spans="1:4" x14ac:dyDescent="0.55000000000000004">
      <c r="A28212" t="s">
        <v>205</v>
      </c>
      <c r="B28212" t="s">
        <v>2187</v>
      </c>
      <c r="C28212">
        <v>1957</v>
      </c>
      <c r="D28212">
        <v>4431746</v>
      </c>
    </row>
    <row r="28213" spans="1:4" x14ac:dyDescent="0.55000000000000004">
      <c r="A28213" t="s">
        <v>205</v>
      </c>
      <c r="B28213" t="s">
        <v>2187</v>
      </c>
      <c r="C28213">
        <v>1958</v>
      </c>
      <c r="D28213">
        <v>3977351</v>
      </c>
    </row>
    <row r="28214" spans="1:4" x14ac:dyDescent="0.55000000000000004">
      <c r="A28214" t="s">
        <v>205</v>
      </c>
      <c r="B28214" t="s">
        <v>2187</v>
      </c>
      <c r="C28214">
        <v>1959</v>
      </c>
      <c r="D28214">
        <v>4387778</v>
      </c>
    </row>
    <row r="28215" spans="1:4" x14ac:dyDescent="0.55000000000000004">
      <c r="A28215" t="s">
        <v>205</v>
      </c>
      <c r="B28215" t="s">
        <v>2187</v>
      </c>
      <c r="C28215">
        <v>1960</v>
      </c>
      <c r="D28215">
        <v>4314528</v>
      </c>
    </row>
    <row r="28216" spans="1:4" x14ac:dyDescent="0.55000000000000004">
      <c r="A28216" t="s">
        <v>205</v>
      </c>
      <c r="B28216" t="s">
        <v>2187</v>
      </c>
      <c r="C28216">
        <v>1961</v>
      </c>
      <c r="D28216">
        <v>4116761.2</v>
      </c>
    </row>
    <row r="28217" spans="1:4" x14ac:dyDescent="0.55000000000000004">
      <c r="A28217" t="s">
        <v>205</v>
      </c>
      <c r="B28217" t="s">
        <v>2187</v>
      </c>
      <c r="C28217">
        <v>1962</v>
      </c>
      <c r="D28217">
        <v>4006902.2</v>
      </c>
    </row>
    <row r="28218" spans="1:4" x14ac:dyDescent="0.55000000000000004">
      <c r="A28218" t="s">
        <v>205</v>
      </c>
      <c r="B28218" t="s">
        <v>2187</v>
      </c>
      <c r="C28218">
        <v>1963</v>
      </c>
      <c r="D28218">
        <v>4314824</v>
      </c>
    </row>
    <row r="28219" spans="1:4" x14ac:dyDescent="0.55000000000000004">
      <c r="A28219" t="s">
        <v>205</v>
      </c>
      <c r="B28219" t="s">
        <v>2187</v>
      </c>
      <c r="C28219">
        <v>1964</v>
      </c>
      <c r="D28219">
        <v>4552718</v>
      </c>
    </row>
    <row r="28220" spans="1:4" x14ac:dyDescent="0.55000000000000004">
      <c r="A28220" t="s">
        <v>205</v>
      </c>
      <c r="B28220" t="s">
        <v>2187</v>
      </c>
      <c r="C28220">
        <v>1965</v>
      </c>
      <c r="D28220">
        <v>5516290</v>
      </c>
    </row>
    <row r="28221" spans="1:4" x14ac:dyDescent="0.55000000000000004">
      <c r="A28221" t="s">
        <v>205</v>
      </c>
      <c r="B28221" t="s">
        <v>2187</v>
      </c>
      <c r="C28221">
        <v>1966</v>
      </c>
      <c r="D28221">
        <v>5398834</v>
      </c>
    </row>
    <row r="28222" spans="1:4" x14ac:dyDescent="0.55000000000000004">
      <c r="A28222" t="s">
        <v>205</v>
      </c>
      <c r="B28222" t="s">
        <v>2187</v>
      </c>
      <c r="C28222">
        <v>1967</v>
      </c>
      <c r="D28222">
        <v>4878754</v>
      </c>
    </row>
    <row r="28223" spans="1:4" x14ac:dyDescent="0.55000000000000004">
      <c r="A28223" t="s">
        <v>205</v>
      </c>
      <c r="B28223" t="s">
        <v>2187</v>
      </c>
      <c r="C28223">
        <v>1968</v>
      </c>
      <c r="D28223">
        <v>4878368</v>
      </c>
    </row>
    <row r="28224" spans="1:4" x14ac:dyDescent="0.55000000000000004">
      <c r="A28224" t="s">
        <v>205</v>
      </c>
      <c r="B28224" t="s">
        <v>2187</v>
      </c>
      <c r="C28224">
        <v>1969</v>
      </c>
      <c r="D28224">
        <v>5589393</v>
      </c>
    </row>
    <row r="28225" spans="1:4" x14ac:dyDescent="0.55000000000000004">
      <c r="A28225" t="s">
        <v>205</v>
      </c>
      <c r="B28225" t="s">
        <v>2187</v>
      </c>
      <c r="C28225">
        <v>1970</v>
      </c>
      <c r="D28225">
        <v>5735803</v>
      </c>
    </row>
    <row r="28226" spans="1:4" x14ac:dyDescent="0.55000000000000004">
      <c r="A28226" t="s">
        <v>205</v>
      </c>
      <c r="B28226" t="s">
        <v>2187</v>
      </c>
      <c r="C28226">
        <v>1971</v>
      </c>
      <c r="D28226">
        <v>5801934</v>
      </c>
    </row>
    <row r="28227" spans="1:4" x14ac:dyDescent="0.55000000000000004">
      <c r="A28227" t="s">
        <v>205</v>
      </c>
      <c r="B28227" t="s">
        <v>2187</v>
      </c>
      <c r="C28227">
        <v>1972</v>
      </c>
      <c r="D28227">
        <v>6069376</v>
      </c>
    </row>
    <row r="28228" spans="1:4" x14ac:dyDescent="0.55000000000000004">
      <c r="A28228" t="s">
        <v>205</v>
      </c>
      <c r="B28228" t="s">
        <v>2187</v>
      </c>
      <c r="C28228">
        <v>1973</v>
      </c>
      <c r="D28228">
        <v>5768719</v>
      </c>
    </row>
    <row r="28229" spans="1:4" x14ac:dyDescent="0.55000000000000004">
      <c r="A28229" t="s">
        <v>205</v>
      </c>
      <c r="B28229" t="s">
        <v>2187</v>
      </c>
      <c r="C28229">
        <v>1974</v>
      </c>
      <c r="D28229">
        <v>5677001</v>
      </c>
    </row>
    <row r="28230" spans="1:4" x14ac:dyDescent="0.55000000000000004">
      <c r="A28230" t="s">
        <v>205</v>
      </c>
      <c r="B28230" t="s">
        <v>2187</v>
      </c>
      <c r="C28230">
        <v>1975</v>
      </c>
      <c r="D28230">
        <v>5962407</v>
      </c>
    </row>
    <row r="28231" spans="1:4" x14ac:dyDescent="0.55000000000000004">
      <c r="A28231" t="s">
        <v>205</v>
      </c>
      <c r="B28231" t="s">
        <v>2187</v>
      </c>
      <c r="C28231">
        <v>1976</v>
      </c>
      <c r="D28231">
        <v>5887946</v>
      </c>
    </row>
    <row r="28232" spans="1:4" x14ac:dyDescent="0.55000000000000004">
      <c r="A28232" t="s">
        <v>205</v>
      </c>
      <c r="B28232" t="s">
        <v>2187</v>
      </c>
      <c r="C28232">
        <v>1977</v>
      </c>
      <c r="D28232">
        <v>5641373</v>
      </c>
    </row>
    <row r="28233" spans="1:4" x14ac:dyDescent="0.55000000000000004">
      <c r="A28233" t="s">
        <v>205</v>
      </c>
      <c r="B28233" t="s">
        <v>2187</v>
      </c>
      <c r="C28233">
        <v>1978</v>
      </c>
      <c r="D28233">
        <v>5731929</v>
      </c>
    </row>
    <row r="28234" spans="1:4" x14ac:dyDescent="0.55000000000000004">
      <c r="A28234" t="s">
        <v>205</v>
      </c>
      <c r="B28234" t="s">
        <v>2187</v>
      </c>
      <c r="C28234">
        <v>1979</v>
      </c>
      <c r="D28234">
        <v>6265830</v>
      </c>
    </row>
    <row r="28235" spans="1:4" x14ac:dyDescent="0.55000000000000004">
      <c r="A28235" t="s">
        <v>205</v>
      </c>
      <c r="B28235" t="s">
        <v>2187</v>
      </c>
      <c r="C28235">
        <v>1980</v>
      </c>
      <c r="D28235">
        <v>5823647</v>
      </c>
    </row>
    <row r="28236" spans="1:4" x14ac:dyDescent="0.55000000000000004">
      <c r="A28236" t="s">
        <v>205</v>
      </c>
      <c r="B28236" t="s">
        <v>2187</v>
      </c>
      <c r="C28236">
        <v>1981</v>
      </c>
      <c r="D28236">
        <v>5361622</v>
      </c>
    </row>
    <row r="28237" spans="1:4" x14ac:dyDescent="0.55000000000000004">
      <c r="A28237" t="s">
        <v>205</v>
      </c>
      <c r="B28237" t="s">
        <v>2187</v>
      </c>
      <c r="C28237">
        <v>1982</v>
      </c>
      <c r="D28237">
        <v>4859712</v>
      </c>
    </row>
    <row r="28238" spans="1:4" x14ac:dyDescent="0.55000000000000004">
      <c r="A28238" t="s">
        <v>205</v>
      </c>
      <c r="B28238" t="s">
        <v>2187</v>
      </c>
      <c r="C28238">
        <v>1983</v>
      </c>
      <c r="D28238">
        <v>3807652</v>
      </c>
    </row>
    <row r="28239" spans="1:4" x14ac:dyDescent="0.55000000000000004">
      <c r="A28239" t="s">
        <v>205</v>
      </c>
      <c r="B28239" t="s">
        <v>2187</v>
      </c>
      <c r="C28239">
        <v>1984</v>
      </c>
      <c r="D28239">
        <v>3441942</v>
      </c>
    </row>
    <row r="28240" spans="1:4" x14ac:dyDescent="0.55000000000000004">
      <c r="A28240" t="s">
        <v>205</v>
      </c>
      <c r="B28240" t="s">
        <v>2187</v>
      </c>
      <c r="C28240">
        <v>1985</v>
      </c>
      <c r="D28240">
        <v>3287839</v>
      </c>
    </row>
    <row r="28241" spans="1:4" x14ac:dyDescent="0.55000000000000004">
      <c r="A28241" t="s">
        <v>205</v>
      </c>
      <c r="B28241" t="s">
        <v>2187</v>
      </c>
      <c r="C28241">
        <v>1986</v>
      </c>
      <c r="D28241">
        <v>3169651</v>
      </c>
    </row>
    <row r="28242" spans="1:4" x14ac:dyDescent="0.55000000000000004">
      <c r="A28242" t="s">
        <v>205</v>
      </c>
      <c r="B28242" t="s">
        <v>2187</v>
      </c>
      <c r="C28242">
        <v>1987</v>
      </c>
      <c r="D28242">
        <v>3548703</v>
      </c>
    </row>
    <row r="28243" spans="1:4" x14ac:dyDescent="0.55000000000000004">
      <c r="A28243" t="s">
        <v>205</v>
      </c>
      <c r="B28243" t="s">
        <v>2187</v>
      </c>
      <c r="C28243">
        <v>1988</v>
      </c>
      <c r="D28243">
        <v>4793143</v>
      </c>
    </row>
    <row r="28244" spans="1:4" x14ac:dyDescent="0.55000000000000004">
      <c r="A28244" t="s">
        <v>205</v>
      </c>
      <c r="B28244" t="s">
        <v>2187</v>
      </c>
      <c r="C28244">
        <v>1989</v>
      </c>
      <c r="D28244">
        <v>4862585</v>
      </c>
    </row>
    <row r="28245" spans="1:4" x14ac:dyDescent="0.55000000000000004">
      <c r="A28245" t="s">
        <v>205</v>
      </c>
      <c r="B28245" t="s">
        <v>2187</v>
      </c>
      <c r="C28245">
        <v>1990</v>
      </c>
      <c r="D28245">
        <v>3976825</v>
      </c>
    </row>
    <row r="28246" spans="1:4" x14ac:dyDescent="0.55000000000000004">
      <c r="A28246" t="s">
        <v>205</v>
      </c>
      <c r="B28246" t="s">
        <v>2187</v>
      </c>
      <c r="C28246">
        <v>1991</v>
      </c>
      <c r="D28246">
        <v>4536652</v>
      </c>
    </row>
    <row r="28247" spans="1:4" x14ac:dyDescent="0.55000000000000004">
      <c r="A28247" t="s">
        <v>205</v>
      </c>
      <c r="B28247" t="s">
        <v>2187</v>
      </c>
      <c r="C28247">
        <v>1992</v>
      </c>
      <c r="D28247">
        <v>5151301</v>
      </c>
    </row>
    <row r="28248" spans="1:4" x14ac:dyDescent="0.55000000000000004">
      <c r="A28248" t="s">
        <v>205</v>
      </c>
      <c r="B28248" t="s">
        <v>2187</v>
      </c>
      <c r="C28248">
        <v>1993</v>
      </c>
      <c r="D28248">
        <v>4447071</v>
      </c>
    </row>
    <row r="28249" spans="1:4" x14ac:dyDescent="0.55000000000000004">
      <c r="A28249" t="s">
        <v>205</v>
      </c>
      <c r="B28249" t="s">
        <v>2187</v>
      </c>
      <c r="C28249">
        <v>1994</v>
      </c>
      <c r="D28249">
        <v>4040712</v>
      </c>
    </row>
    <row r="28250" spans="1:4" x14ac:dyDescent="0.55000000000000004">
      <c r="A28250" t="s">
        <v>205</v>
      </c>
      <c r="B28250" t="s">
        <v>2187</v>
      </c>
      <c r="C28250">
        <v>1995</v>
      </c>
      <c r="D28250">
        <v>4565265</v>
      </c>
    </row>
    <row r="28251" spans="1:4" x14ac:dyDescent="0.55000000000000004">
      <c r="A28251" t="s">
        <v>205</v>
      </c>
      <c r="B28251" t="s">
        <v>2187</v>
      </c>
      <c r="C28251">
        <v>1996</v>
      </c>
      <c r="D28251">
        <v>5413614</v>
      </c>
    </row>
    <row r="28252" spans="1:4" x14ac:dyDescent="0.55000000000000004">
      <c r="A28252" t="s">
        <v>205</v>
      </c>
      <c r="B28252" t="s">
        <v>2187</v>
      </c>
      <c r="C28252">
        <v>1997</v>
      </c>
      <c r="D28252">
        <v>5522419</v>
      </c>
    </row>
    <row r="28253" spans="1:4" x14ac:dyDescent="0.55000000000000004">
      <c r="A28253" t="s">
        <v>205</v>
      </c>
      <c r="B28253" t="s">
        <v>2187</v>
      </c>
      <c r="C28253">
        <v>1998</v>
      </c>
      <c r="D28253">
        <v>5650996</v>
      </c>
    </row>
    <row r="28254" spans="1:4" x14ac:dyDescent="0.55000000000000004">
      <c r="A28254" t="s">
        <v>205</v>
      </c>
      <c r="B28254" t="s">
        <v>2187</v>
      </c>
      <c r="C28254">
        <v>1999</v>
      </c>
      <c r="D28254">
        <v>6689290</v>
      </c>
    </row>
    <row r="28255" spans="1:4" x14ac:dyDescent="0.55000000000000004">
      <c r="A28255" t="s">
        <v>205</v>
      </c>
      <c r="B28255" t="s">
        <v>2187</v>
      </c>
      <c r="C28255">
        <v>2000</v>
      </c>
      <c r="D28255">
        <v>5276982</v>
      </c>
    </row>
    <row r="28256" spans="1:4" x14ac:dyDescent="0.55000000000000004">
      <c r="A28256" t="s">
        <v>205</v>
      </c>
      <c r="B28256" t="s">
        <v>2187</v>
      </c>
      <c r="C28256">
        <v>2001</v>
      </c>
      <c r="D28256">
        <v>5040513</v>
      </c>
    </row>
    <row r="28257" spans="1:4" x14ac:dyDescent="0.55000000000000004">
      <c r="A28257" t="s">
        <v>205</v>
      </c>
      <c r="B28257" t="s">
        <v>2187</v>
      </c>
      <c r="C28257">
        <v>2002</v>
      </c>
      <c r="D28257">
        <v>4569193</v>
      </c>
    </row>
    <row r="28258" spans="1:4" x14ac:dyDescent="0.55000000000000004">
      <c r="A28258" t="s">
        <v>205</v>
      </c>
      <c r="B28258" t="s">
        <v>2187</v>
      </c>
      <c r="C28258">
        <v>2003</v>
      </c>
      <c r="D28258">
        <v>4537120</v>
      </c>
    </row>
    <row r="28259" spans="1:4" x14ac:dyDescent="0.55000000000000004">
      <c r="A28259" t="s">
        <v>205</v>
      </c>
      <c r="B28259" t="s">
        <v>2187</v>
      </c>
      <c r="C28259">
        <v>2004</v>
      </c>
      <c r="D28259">
        <v>5574142</v>
      </c>
    </row>
    <row r="28260" spans="1:4" x14ac:dyDescent="0.55000000000000004">
      <c r="A28260" t="s">
        <v>205</v>
      </c>
      <c r="B28260" t="s">
        <v>2187</v>
      </c>
      <c r="C28260">
        <v>2005</v>
      </c>
      <c r="D28260">
        <v>5737104</v>
      </c>
    </row>
    <row r="28261" spans="1:4" x14ac:dyDescent="0.55000000000000004">
      <c r="A28261" t="s">
        <v>205</v>
      </c>
      <c r="B28261" t="s">
        <v>2187</v>
      </c>
      <c r="C28261">
        <v>2006</v>
      </c>
      <c r="D28261">
        <v>6610993</v>
      </c>
    </row>
    <row r="28262" spans="1:4" x14ac:dyDescent="0.55000000000000004">
      <c r="A28262" t="s">
        <v>205</v>
      </c>
      <c r="B28262" t="s">
        <v>2187</v>
      </c>
      <c r="C28262">
        <v>2007</v>
      </c>
      <c r="D28262">
        <v>5959754</v>
      </c>
    </row>
    <row r="28263" spans="1:4" x14ac:dyDescent="0.55000000000000004">
      <c r="A28263" t="s">
        <v>205</v>
      </c>
      <c r="B28263" t="s">
        <v>2187</v>
      </c>
      <c r="C28263">
        <v>2008</v>
      </c>
      <c r="D28263">
        <v>8217578</v>
      </c>
    </row>
    <row r="28264" spans="1:4" x14ac:dyDescent="0.55000000000000004">
      <c r="A28264" t="s">
        <v>205</v>
      </c>
      <c r="B28264" t="s">
        <v>2187</v>
      </c>
      <c r="C28264">
        <v>2009</v>
      </c>
      <c r="D28264">
        <v>7990301</v>
      </c>
    </row>
    <row r="28265" spans="1:4" x14ac:dyDescent="0.55000000000000004">
      <c r="A28265" t="s">
        <v>205</v>
      </c>
      <c r="B28265" t="s">
        <v>2187</v>
      </c>
      <c r="C28265">
        <v>2010</v>
      </c>
      <c r="D28265">
        <v>6321844</v>
      </c>
    </row>
    <row r="28266" spans="1:4" x14ac:dyDescent="0.55000000000000004">
      <c r="A28266" t="s">
        <v>205</v>
      </c>
      <c r="B28266" t="s">
        <v>2187</v>
      </c>
      <c r="C28266">
        <v>2011</v>
      </c>
      <c r="D28266">
        <v>7686493</v>
      </c>
    </row>
    <row r="28267" spans="1:4" x14ac:dyDescent="0.55000000000000004">
      <c r="A28267" t="s">
        <v>205</v>
      </c>
      <c r="B28267" t="s">
        <v>2187</v>
      </c>
      <c r="C28267">
        <v>2012</v>
      </c>
      <c r="D28267">
        <v>8604564</v>
      </c>
    </row>
    <row r="28268" spans="1:4" x14ac:dyDescent="0.55000000000000004">
      <c r="A28268" t="s">
        <v>205</v>
      </c>
      <c r="B28268" t="s">
        <v>2187</v>
      </c>
      <c r="C28268">
        <v>2013</v>
      </c>
      <c r="D28268">
        <v>7490970</v>
      </c>
    </row>
    <row r="28269" spans="1:4" x14ac:dyDescent="0.55000000000000004">
      <c r="A28269" t="s">
        <v>205</v>
      </c>
      <c r="B28269" t="s">
        <v>2187</v>
      </c>
      <c r="C28269">
        <v>2014</v>
      </c>
      <c r="D28269">
        <v>6683819</v>
      </c>
    </row>
    <row r="28270" spans="1:4" x14ac:dyDescent="0.55000000000000004">
      <c r="A28270" t="s">
        <v>205</v>
      </c>
      <c r="B28270" t="s">
        <v>2187</v>
      </c>
      <c r="C28270">
        <v>2015</v>
      </c>
      <c r="D28270">
        <v>6738132</v>
      </c>
    </row>
    <row r="28271" spans="1:4" x14ac:dyDescent="0.55000000000000004">
      <c r="A28271" t="s">
        <v>205</v>
      </c>
      <c r="B28271" t="s">
        <v>2187</v>
      </c>
      <c r="C28271">
        <v>2016</v>
      </c>
      <c r="D28271">
        <v>6520387</v>
      </c>
    </row>
    <row r="28272" spans="1:4" x14ac:dyDescent="0.55000000000000004">
      <c r="A28272" t="s">
        <v>205</v>
      </c>
      <c r="B28272" t="s">
        <v>2187</v>
      </c>
      <c r="C28272">
        <v>2017</v>
      </c>
      <c r="D28272">
        <v>6151027</v>
      </c>
    </row>
    <row r="28273" spans="1:4" x14ac:dyDescent="0.55000000000000004">
      <c r="A28273" t="s">
        <v>205</v>
      </c>
      <c r="B28273" t="s">
        <v>2187</v>
      </c>
      <c r="C28273">
        <v>2018</v>
      </c>
      <c r="D28273">
        <v>6570397</v>
      </c>
    </row>
    <row r="28274" spans="1:4" x14ac:dyDescent="0.55000000000000004">
      <c r="A28274" t="s">
        <v>205</v>
      </c>
      <c r="B28274" t="s">
        <v>2187</v>
      </c>
      <c r="C28274">
        <v>2019</v>
      </c>
      <c r="D28274">
        <v>6408476</v>
      </c>
    </row>
    <row r="28275" spans="1:4" x14ac:dyDescent="0.55000000000000004">
      <c r="A28275" t="s">
        <v>205</v>
      </c>
      <c r="B28275" t="s">
        <v>2187</v>
      </c>
      <c r="C28275">
        <v>2020</v>
      </c>
      <c r="D28275">
        <v>6476821</v>
      </c>
    </row>
    <row r="28276" spans="1:4" x14ac:dyDescent="0.55000000000000004">
      <c r="A28276" t="s">
        <v>205</v>
      </c>
      <c r="B28276" t="s">
        <v>2187</v>
      </c>
      <c r="C28276">
        <v>2021</v>
      </c>
      <c r="D28276">
        <v>7829208</v>
      </c>
    </row>
    <row r="28277" spans="1:4" x14ac:dyDescent="0.55000000000000004">
      <c r="A28277" t="s">
        <v>205</v>
      </c>
      <c r="B28277" t="s">
        <v>2187</v>
      </c>
      <c r="C28277">
        <v>2022</v>
      </c>
      <c r="D28277">
        <v>7500855</v>
      </c>
    </row>
    <row r="28278" spans="1:4" x14ac:dyDescent="0.55000000000000004">
      <c r="A28278" t="s">
        <v>205</v>
      </c>
      <c r="B28278" t="s">
        <v>2187</v>
      </c>
      <c r="C28278">
        <v>2023</v>
      </c>
      <c r="D28278">
        <v>7626940</v>
      </c>
    </row>
    <row r="28279" spans="1:4" x14ac:dyDescent="0.55000000000000004">
      <c r="A28279" t="s">
        <v>205</v>
      </c>
      <c r="B28279" t="s">
        <v>2187</v>
      </c>
      <c r="C28279">
        <v>2024</v>
      </c>
      <c r="D28279">
        <v>7973270</v>
      </c>
    </row>
    <row r="28280" spans="1:4" x14ac:dyDescent="0.55000000000000004">
      <c r="A28280" t="s">
        <v>206</v>
      </c>
      <c r="B28280" t="s">
        <v>2188</v>
      </c>
      <c r="C28280">
        <v>1830</v>
      </c>
      <c r="D28280">
        <v>477</v>
      </c>
    </row>
    <row r="28281" spans="1:4" x14ac:dyDescent="0.55000000000000004">
      <c r="A28281" t="s">
        <v>206</v>
      </c>
      <c r="B28281" t="s">
        <v>2188</v>
      </c>
      <c r="C28281">
        <v>1831</v>
      </c>
      <c r="D28281">
        <v>572</v>
      </c>
    </row>
    <row r="28282" spans="1:4" x14ac:dyDescent="0.55000000000000004">
      <c r="A28282" t="s">
        <v>206</v>
      </c>
      <c r="B28282" t="s">
        <v>2188</v>
      </c>
      <c r="C28282">
        <v>1832</v>
      </c>
      <c r="D28282">
        <v>381</v>
      </c>
    </row>
    <row r="28283" spans="1:4" x14ac:dyDescent="0.55000000000000004">
      <c r="A28283" t="s">
        <v>206</v>
      </c>
      <c r="B28283" t="s">
        <v>2188</v>
      </c>
      <c r="C28283">
        <v>1833</v>
      </c>
      <c r="D28283">
        <v>477</v>
      </c>
    </row>
    <row r="28284" spans="1:4" x14ac:dyDescent="0.55000000000000004">
      <c r="A28284" t="s">
        <v>206</v>
      </c>
      <c r="B28284" t="s">
        <v>2188</v>
      </c>
      <c r="C28284">
        <v>1850</v>
      </c>
      <c r="D28284">
        <v>2956</v>
      </c>
    </row>
    <row r="28285" spans="1:4" x14ac:dyDescent="0.55000000000000004">
      <c r="A28285" t="s">
        <v>206</v>
      </c>
      <c r="B28285" t="s">
        <v>2188</v>
      </c>
      <c r="C28285">
        <v>1855</v>
      </c>
      <c r="D28285">
        <v>8964</v>
      </c>
    </row>
    <row r="28286" spans="1:4" x14ac:dyDescent="0.55000000000000004">
      <c r="A28286" t="s">
        <v>206</v>
      </c>
      <c r="B28286" t="s">
        <v>2188</v>
      </c>
      <c r="C28286">
        <v>1858</v>
      </c>
      <c r="D28286">
        <v>12588</v>
      </c>
    </row>
    <row r="28287" spans="1:4" x14ac:dyDescent="0.55000000000000004">
      <c r="A28287" t="s">
        <v>206</v>
      </c>
      <c r="B28287" t="s">
        <v>2188</v>
      </c>
      <c r="C28287">
        <v>1859</v>
      </c>
      <c r="D28287">
        <v>13351</v>
      </c>
    </row>
    <row r="28288" spans="1:4" x14ac:dyDescent="0.55000000000000004">
      <c r="A28288" t="s">
        <v>206</v>
      </c>
      <c r="B28288" t="s">
        <v>2188</v>
      </c>
      <c r="C28288">
        <v>1860</v>
      </c>
      <c r="D28288">
        <v>17642</v>
      </c>
    </row>
    <row r="28289" spans="1:4" x14ac:dyDescent="0.55000000000000004">
      <c r="A28289" t="s">
        <v>206</v>
      </c>
      <c r="B28289" t="s">
        <v>2188</v>
      </c>
      <c r="C28289">
        <v>1861</v>
      </c>
      <c r="D28289">
        <v>22411</v>
      </c>
    </row>
    <row r="28290" spans="1:4" x14ac:dyDescent="0.55000000000000004">
      <c r="A28290" t="s">
        <v>206</v>
      </c>
      <c r="B28290" t="s">
        <v>2188</v>
      </c>
      <c r="C28290">
        <v>1862</v>
      </c>
      <c r="D28290">
        <v>20217</v>
      </c>
    </row>
    <row r="28291" spans="1:4" x14ac:dyDescent="0.55000000000000004">
      <c r="A28291" t="s">
        <v>206</v>
      </c>
      <c r="B28291" t="s">
        <v>2188</v>
      </c>
      <c r="C28291">
        <v>1863</v>
      </c>
      <c r="D28291">
        <v>21171</v>
      </c>
    </row>
    <row r="28292" spans="1:4" x14ac:dyDescent="0.55000000000000004">
      <c r="A28292" t="s">
        <v>206</v>
      </c>
      <c r="B28292" t="s">
        <v>2188</v>
      </c>
      <c r="C28292">
        <v>1864</v>
      </c>
      <c r="D28292">
        <v>23746</v>
      </c>
    </row>
    <row r="28293" spans="1:4" x14ac:dyDescent="0.55000000000000004">
      <c r="A28293" t="s">
        <v>206</v>
      </c>
      <c r="B28293" t="s">
        <v>2188</v>
      </c>
      <c r="C28293">
        <v>1865</v>
      </c>
      <c r="D28293">
        <v>22697</v>
      </c>
    </row>
    <row r="28294" spans="1:4" x14ac:dyDescent="0.55000000000000004">
      <c r="A28294" t="s">
        <v>206</v>
      </c>
      <c r="B28294" t="s">
        <v>2188</v>
      </c>
      <c r="C28294">
        <v>1866</v>
      </c>
      <c r="D28294">
        <v>71714</v>
      </c>
    </row>
    <row r="28295" spans="1:4" x14ac:dyDescent="0.55000000000000004">
      <c r="A28295" t="s">
        <v>206</v>
      </c>
      <c r="B28295" t="s">
        <v>2188</v>
      </c>
      <c r="C28295">
        <v>1867</v>
      </c>
      <c r="D28295">
        <v>82299</v>
      </c>
    </row>
    <row r="28296" spans="1:4" x14ac:dyDescent="0.55000000000000004">
      <c r="A28296" t="s">
        <v>206</v>
      </c>
      <c r="B28296" t="s">
        <v>2188</v>
      </c>
      <c r="C28296">
        <v>1868</v>
      </c>
      <c r="D28296">
        <v>68472</v>
      </c>
    </row>
    <row r="28297" spans="1:4" x14ac:dyDescent="0.55000000000000004">
      <c r="A28297" t="s">
        <v>206</v>
      </c>
      <c r="B28297" t="s">
        <v>2188</v>
      </c>
      <c r="C28297">
        <v>1869</v>
      </c>
      <c r="D28297">
        <v>92885</v>
      </c>
    </row>
    <row r="28298" spans="1:4" x14ac:dyDescent="0.55000000000000004">
      <c r="A28298" t="s">
        <v>206</v>
      </c>
      <c r="B28298" t="s">
        <v>2188</v>
      </c>
      <c r="C28298">
        <v>1870</v>
      </c>
      <c r="D28298">
        <v>100800</v>
      </c>
    </row>
    <row r="28299" spans="1:4" x14ac:dyDescent="0.55000000000000004">
      <c r="A28299" t="s">
        <v>206</v>
      </c>
      <c r="B28299" t="s">
        <v>2188</v>
      </c>
      <c r="C28299">
        <v>1871</v>
      </c>
      <c r="D28299">
        <v>136085</v>
      </c>
    </row>
    <row r="28300" spans="1:4" x14ac:dyDescent="0.55000000000000004">
      <c r="A28300" t="s">
        <v>206</v>
      </c>
      <c r="B28300" t="s">
        <v>2188</v>
      </c>
      <c r="C28300">
        <v>1872</v>
      </c>
      <c r="D28300">
        <v>139709</v>
      </c>
    </row>
    <row r="28301" spans="1:4" x14ac:dyDescent="0.55000000000000004">
      <c r="A28301" t="s">
        <v>206</v>
      </c>
      <c r="B28301" t="s">
        <v>2188</v>
      </c>
      <c r="C28301">
        <v>1873</v>
      </c>
      <c r="D28301">
        <v>131126</v>
      </c>
    </row>
    <row r="28302" spans="1:4" x14ac:dyDescent="0.55000000000000004">
      <c r="A28302" t="s">
        <v>206</v>
      </c>
      <c r="B28302" t="s">
        <v>2188</v>
      </c>
      <c r="C28302">
        <v>1874</v>
      </c>
      <c r="D28302">
        <v>159163</v>
      </c>
    </row>
    <row r="28303" spans="1:4" x14ac:dyDescent="0.55000000000000004">
      <c r="A28303" t="s">
        <v>206</v>
      </c>
      <c r="B28303" t="s">
        <v>2188</v>
      </c>
      <c r="C28303">
        <v>1875</v>
      </c>
      <c r="D28303">
        <v>183195</v>
      </c>
    </row>
    <row r="28304" spans="1:4" x14ac:dyDescent="0.55000000000000004">
      <c r="A28304" t="s">
        <v>206</v>
      </c>
      <c r="B28304" t="s">
        <v>2188</v>
      </c>
      <c r="C28304">
        <v>1876</v>
      </c>
      <c r="D28304">
        <v>227444</v>
      </c>
    </row>
    <row r="28305" spans="1:4" x14ac:dyDescent="0.55000000000000004">
      <c r="A28305" t="s">
        <v>206</v>
      </c>
      <c r="B28305" t="s">
        <v>2188</v>
      </c>
      <c r="C28305">
        <v>1877</v>
      </c>
      <c r="D28305">
        <v>232117</v>
      </c>
    </row>
    <row r="28306" spans="1:4" x14ac:dyDescent="0.55000000000000004">
      <c r="A28306" t="s">
        <v>206</v>
      </c>
      <c r="B28306" t="s">
        <v>2188</v>
      </c>
      <c r="C28306">
        <v>1878</v>
      </c>
      <c r="D28306">
        <v>303354</v>
      </c>
    </row>
    <row r="28307" spans="1:4" x14ac:dyDescent="0.55000000000000004">
      <c r="A28307" t="s">
        <v>206</v>
      </c>
      <c r="B28307" t="s">
        <v>2188</v>
      </c>
      <c r="C28307">
        <v>1879</v>
      </c>
      <c r="D28307">
        <v>311269</v>
      </c>
    </row>
    <row r="28308" spans="1:4" x14ac:dyDescent="0.55000000000000004">
      <c r="A28308" t="s">
        <v>206</v>
      </c>
      <c r="B28308" t="s">
        <v>2188</v>
      </c>
      <c r="C28308">
        <v>1880</v>
      </c>
      <c r="D28308">
        <v>365150</v>
      </c>
    </row>
    <row r="28309" spans="1:4" x14ac:dyDescent="0.55000000000000004">
      <c r="A28309" t="s">
        <v>206</v>
      </c>
      <c r="B28309" t="s">
        <v>2188</v>
      </c>
      <c r="C28309">
        <v>1881</v>
      </c>
      <c r="D28309">
        <v>384605</v>
      </c>
    </row>
    <row r="28310" spans="1:4" x14ac:dyDescent="0.55000000000000004">
      <c r="A28310" t="s">
        <v>206</v>
      </c>
      <c r="B28310" t="s">
        <v>2188</v>
      </c>
      <c r="C28310">
        <v>1882</v>
      </c>
      <c r="D28310">
        <v>405108</v>
      </c>
    </row>
    <row r="28311" spans="1:4" x14ac:dyDescent="0.55000000000000004">
      <c r="A28311" t="s">
        <v>206</v>
      </c>
      <c r="B28311" t="s">
        <v>2188</v>
      </c>
      <c r="C28311">
        <v>1883</v>
      </c>
      <c r="D28311">
        <v>461087</v>
      </c>
    </row>
    <row r="28312" spans="1:4" x14ac:dyDescent="0.55000000000000004">
      <c r="A28312" t="s">
        <v>206</v>
      </c>
      <c r="B28312" t="s">
        <v>2188</v>
      </c>
      <c r="C28312">
        <v>1884</v>
      </c>
      <c r="D28312">
        <v>468144</v>
      </c>
    </row>
    <row r="28313" spans="1:4" x14ac:dyDescent="0.55000000000000004">
      <c r="A28313" t="s">
        <v>206</v>
      </c>
      <c r="B28313" t="s">
        <v>2188</v>
      </c>
      <c r="C28313">
        <v>1885</v>
      </c>
      <c r="D28313">
        <v>509913.03</v>
      </c>
    </row>
    <row r="28314" spans="1:4" x14ac:dyDescent="0.55000000000000004">
      <c r="A28314" t="s">
        <v>206</v>
      </c>
      <c r="B28314" t="s">
        <v>2188</v>
      </c>
      <c r="C28314">
        <v>1886</v>
      </c>
      <c r="D28314">
        <v>522978</v>
      </c>
    </row>
    <row r="28315" spans="1:4" x14ac:dyDescent="0.55000000000000004">
      <c r="A28315" t="s">
        <v>206</v>
      </c>
      <c r="B28315" t="s">
        <v>2188</v>
      </c>
      <c r="C28315">
        <v>1887</v>
      </c>
      <c r="D28315">
        <v>553400</v>
      </c>
    </row>
    <row r="28316" spans="1:4" x14ac:dyDescent="0.55000000000000004">
      <c r="A28316" t="s">
        <v>206</v>
      </c>
      <c r="B28316" t="s">
        <v>2188</v>
      </c>
      <c r="C28316">
        <v>1888</v>
      </c>
      <c r="D28316">
        <v>577241</v>
      </c>
    </row>
    <row r="28317" spans="1:4" x14ac:dyDescent="0.55000000000000004">
      <c r="A28317" t="s">
        <v>206</v>
      </c>
      <c r="B28317" t="s">
        <v>2188</v>
      </c>
      <c r="C28317">
        <v>1889</v>
      </c>
      <c r="D28317">
        <v>623397</v>
      </c>
    </row>
    <row r="28318" spans="1:4" x14ac:dyDescent="0.55000000000000004">
      <c r="A28318" t="s">
        <v>206</v>
      </c>
      <c r="B28318" t="s">
        <v>2188</v>
      </c>
      <c r="C28318">
        <v>1890</v>
      </c>
      <c r="D28318">
        <v>705983</v>
      </c>
    </row>
    <row r="28319" spans="1:4" x14ac:dyDescent="0.55000000000000004">
      <c r="A28319" t="s">
        <v>206</v>
      </c>
      <c r="B28319" t="s">
        <v>2188</v>
      </c>
      <c r="C28319">
        <v>1891</v>
      </c>
      <c r="D28319">
        <v>777315</v>
      </c>
    </row>
    <row r="28320" spans="1:4" x14ac:dyDescent="0.55000000000000004">
      <c r="A28320" t="s">
        <v>206</v>
      </c>
      <c r="B28320" t="s">
        <v>2188</v>
      </c>
      <c r="C28320">
        <v>1892</v>
      </c>
      <c r="D28320">
        <v>822804</v>
      </c>
    </row>
    <row r="28321" spans="1:4" x14ac:dyDescent="0.55000000000000004">
      <c r="A28321" t="s">
        <v>206</v>
      </c>
      <c r="B28321" t="s">
        <v>2188</v>
      </c>
      <c r="C28321">
        <v>1893</v>
      </c>
      <c r="D28321">
        <v>964420</v>
      </c>
    </row>
    <row r="28322" spans="1:4" x14ac:dyDescent="0.55000000000000004">
      <c r="A28322" t="s">
        <v>206</v>
      </c>
      <c r="B28322" t="s">
        <v>2188</v>
      </c>
      <c r="C28322">
        <v>1894</v>
      </c>
      <c r="D28322">
        <v>982253</v>
      </c>
    </row>
    <row r="28323" spans="1:4" x14ac:dyDescent="0.55000000000000004">
      <c r="A28323" t="s">
        <v>206</v>
      </c>
      <c r="B28323" t="s">
        <v>2188</v>
      </c>
      <c r="C28323">
        <v>1895</v>
      </c>
      <c r="D28323">
        <v>1128638</v>
      </c>
    </row>
    <row r="28324" spans="1:4" x14ac:dyDescent="0.55000000000000004">
      <c r="A28324" t="s">
        <v>206</v>
      </c>
      <c r="B28324" t="s">
        <v>2188</v>
      </c>
      <c r="C28324">
        <v>1896</v>
      </c>
      <c r="D28324">
        <v>1148950</v>
      </c>
    </row>
    <row r="28325" spans="1:4" x14ac:dyDescent="0.55000000000000004">
      <c r="A28325" t="s">
        <v>206</v>
      </c>
      <c r="B28325" t="s">
        <v>2188</v>
      </c>
      <c r="C28325">
        <v>1897</v>
      </c>
      <c r="D28325">
        <v>1328426</v>
      </c>
    </row>
    <row r="28326" spans="1:4" x14ac:dyDescent="0.55000000000000004">
      <c r="A28326" t="s">
        <v>206</v>
      </c>
      <c r="B28326" t="s">
        <v>2188</v>
      </c>
      <c r="C28326">
        <v>1898</v>
      </c>
      <c r="D28326">
        <v>1489878</v>
      </c>
    </row>
    <row r="28327" spans="1:4" x14ac:dyDescent="0.55000000000000004">
      <c r="A28327" t="s">
        <v>206</v>
      </c>
      <c r="B28327" t="s">
        <v>2188</v>
      </c>
      <c r="C28327">
        <v>1899</v>
      </c>
      <c r="D28327">
        <v>1728384</v>
      </c>
    </row>
    <row r="28328" spans="1:4" x14ac:dyDescent="0.55000000000000004">
      <c r="A28328" t="s">
        <v>206</v>
      </c>
      <c r="B28328" t="s">
        <v>2188</v>
      </c>
      <c r="C28328">
        <v>1900</v>
      </c>
      <c r="D28328">
        <v>1957927</v>
      </c>
    </row>
    <row r="28329" spans="1:4" x14ac:dyDescent="0.55000000000000004">
      <c r="A28329" t="s">
        <v>206</v>
      </c>
      <c r="B28329" t="s">
        <v>2188</v>
      </c>
      <c r="C28329">
        <v>1901</v>
      </c>
      <c r="D28329">
        <v>2010091.1</v>
      </c>
    </row>
    <row r="28330" spans="1:4" x14ac:dyDescent="0.55000000000000004">
      <c r="A28330" t="s">
        <v>206</v>
      </c>
      <c r="B28330" t="s">
        <v>2188</v>
      </c>
      <c r="C28330">
        <v>1902</v>
      </c>
      <c r="D28330">
        <v>1941429</v>
      </c>
    </row>
    <row r="28331" spans="1:4" x14ac:dyDescent="0.55000000000000004">
      <c r="A28331" t="s">
        <v>206</v>
      </c>
      <c r="B28331" t="s">
        <v>2188</v>
      </c>
      <c r="C28331">
        <v>1903</v>
      </c>
      <c r="D28331">
        <v>1899087</v>
      </c>
    </row>
    <row r="28332" spans="1:4" x14ac:dyDescent="0.55000000000000004">
      <c r="A28332" t="s">
        <v>206</v>
      </c>
      <c r="B28332" t="s">
        <v>2188</v>
      </c>
      <c r="C28332">
        <v>1904</v>
      </c>
      <c r="D28332">
        <v>2112894</v>
      </c>
    </row>
    <row r="28333" spans="1:4" x14ac:dyDescent="0.55000000000000004">
      <c r="A28333" t="s">
        <v>206</v>
      </c>
      <c r="B28333" t="s">
        <v>2188</v>
      </c>
      <c r="C28333">
        <v>1905</v>
      </c>
      <c r="D28333">
        <v>1886022</v>
      </c>
    </row>
    <row r="28334" spans="1:4" x14ac:dyDescent="0.55000000000000004">
      <c r="A28334" t="s">
        <v>206</v>
      </c>
      <c r="B28334" t="s">
        <v>2188</v>
      </c>
      <c r="C28334">
        <v>1906</v>
      </c>
      <c r="D28334">
        <v>2151230</v>
      </c>
    </row>
    <row r="28335" spans="1:4" x14ac:dyDescent="0.55000000000000004">
      <c r="A28335" t="s">
        <v>206</v>
      </c>
      <c r="B28335" t="s">
        <v>2188</v>
      </c>
      <c r="C28335">
        <v>1907</v>
      </c>
      <c r="D28335">
        <v>2409572</v>
      </c>
    </row>
    <row r="28336" spans="1:4" x14ac:dyDescent="0.55000000000000004">
      <c r="A28336" t="s">
        <v>206</v>
      </c>
      <c r="B28336" t="s">
        <v>2188</v>
      </c>
      <c r="C28336">
        <v>1908</v>
      </c>
      <c r="D28336">
        <v>2424354</v>
      </c>
    </row>
    <row r="28337" spans="1:4" x14ac:dyDescent="0.55000000000000004">
      <c r="A28337" t="s">
        <v>206</v>
      </c>
      <c r="B28337" t="s">
        <v>2188</v>
      </c>
      <c r="C28337">
        <v>1909</v>
      </c>
      <c r="D28337">
        <v>2559199</v>
      </c>
    </row>
    <row r="28338" spans="1:4" x14ac:dyDescent="0.55000000000000004">
      <c r="A28338" t="s">
        <v>206</v>
      </c>
      <c r="B28338" t="s">
        <v>2188</v>
      </c>
      <c r="C28338">
        <v>1910</v>
      </c>
      <c r="D28338">
        <v>2509800</v>
      </c>
    </row>
    <row r="28339" spans="1:4" x14ac:dyDescent="0.55000000000000004">
      <c r="A28339" t="s">
        <v>206</v>
      </c>
      <c r="B28339" t="s">
        <v>2188</v>
      </c>
      <c r="C28339">
        <v>1911</v>
      </c>
      <c r="D28339">
        <v>2602113</v>
      </c>
    </row>
    <row r="28340" spans="1:4" x14ac:dyDescent="0.55000000000000004">
      <c r="A28340" t="s">
        <v>206</v>
      </c>
      <c r="B28340" t="s">
        <v>2188</v>
      </c>
      <c r="C28340">
        <v>1912</v>
      </c>
      <c r="D28340">
        <v>2947618</v>
      </c>
    </row>
    <row r="28341" spans="1:4" x14ac:dyDescent="0.55000000000000004">
      <c r="A28341" t="s">
        <v>206</v>
      </c>
      <c r="B28341" t="s">
        <v>2188</v>
      </c>
      <c r="C28341">
        <v>1913</v>
      </c>
      <c r="D28341">
        <v>3202051</v>
      </c>
    </row>
    <row r="28342" spans="1:4" x14ac:dyDescent="0.55000000000000004">
      <c r="A28342" t="s">
        <v>206</v>
      </c>
      <c r="B28342" t="s">
        <v>2188</v>
      </c>
      <c r="C28342">
        <v>1914</v>
      </c>
      <c r="D28342">
        <v>2889923</v>
      </c>
    </row>
    <row r="28343" spans="1:4" x14ac:dyDescent="0.55000000000000004">
      <c r="A28343" t="s">
        <v>206</v>
      </c>
      <c r="B28343" t="s">
        <v>2188</v>
      </c>
      <c r="C28343">
        <v>1915</v>
      </c>
      <c r="D28343">
        <v>2652561</v>
      </c>
    </row>
    <row r="28344" spans="1:4" x14ac:dyDescent="0.55000000000000004">
      <c r="A28344" t="s">
        <v>206</v>
      </c>
      <c r="B28344" t="s">
        <v>2188</v>
      </c>
      <c r="C28344">
        <v>1916</v>
      </c>
      <c r="D28344">
        <v>2827173</v>
      </c>
    </row>
    <row r="28345" spans="1:4" x14ac:dyDescent="0.55000000000000004">
      <c r="A28345" t="s">
        <v>206</v>
      </c>
      <c r="B28345" t="s">
        <v>2188</v>
      </c>
      <c r="C28345">
        <v>1917</v>
      </c>
      <c r="D28345">
        <v>2601922</v>
      </c>
    </row>
    <row r="28346" spans="1:4" x14ac:dyDescent="0.55000000000000004">
      <c r="A28346" t="s">
        <v>206</v>
      </c>
      <c r="B28346" t="s">
        <v>2188</v>
      </c>
      <c r="C28346">
        <v>1918</v>
      </c>
      <c r="D28346">
        <v>1037660</v>
      </c>
    </row>
    <row r="28347" spans="1:4" x14ac:dyDescent="0.55000000000000004">
      <c r="A28347" t="s">
        <v>206</v>
      </c>
      <c r="B28347" t="s">
        <v>2188</v>
      </c>
      <c r="C28347">
        <v>1919</v>
      </c>
      <c r="D28347">
        <v>886317</v>
      </c>
    </row>
    <row r="28348" spans="1:4" x14ac:dyDescent="0.55000000000000004">
      <c r="A28348" t="s">
        <v>206</v>
      </c>
      <c r="B28348" t="s">
        <v>2188</v>
      </c>
      <c r="C28348">
        <v>1920</v>
      </c>
      <c r="D28348">
        <v>808213</v>
      </c>
    </row>
    <row r="28349" spans="1:4" x14ac:dyDescent="0.55000000000000004">
      <c r="A28349" t="s">
        <v>206</v>
      </c>
      <c r="B28349" t="s">
        <v>2188</v>
      </c>
      <c r="C28349">
        <v>1921</v>
      </c>
      <c r="D28349">
        <v>876494</v>
      </c>
    </row>
    <row r="28350" spans="1:4" x14ac:dyDescent="0.55000000000000004">
      <c r="A28350" t="s">
        <v>206</v>
      </c>
      <c r="B28350" t="s">
        <v>2188</v>
      </c>
      <c r="C28350">
        <v>1922</v>
      </c>
      <c r="D28350">
        <v>1068940</v>
      </c>
    </row>
    <row r="28351" spans="1:4" x14ac:dyDescent="0.55000000000000004">
      <c r="A28351" t="s">
        <v>206</v>
      </c>
      <c r="B28351" t="s">
        <v>2188</v>
      </c>
      <c r="C28351">
        <v>1923</v>
      </c>
      <c r="D28351">
        <v>1180802</v>
      </c>
    </row>
    <row r="28352" spans="1:4" x14ac:dyDescent="0.55000000000000004">
      <c r="A28352" t="s">
        <v>206</v>
      </c>
      <c r="B28352" t="s">
        <v>2188</v>
      </c>
      <c r="C28352">
        <v>1924</v>
      </c>
      <c r="D28352">
        <v>1406816</v>
      </c>
    </row>
    <row r="28353" spans="1:4" x14ac:dyDescent="0.55000000000000004">
      <c r="A28353" t="s">
        <v>206</v>
      </c>
      <c r="B28353" t="s">
        <v>2188</v>
      </c>
      <c r="C28353">
        <v>1925</v>
      </c>
      <c r="D28353">
        <v>1388506</v>
      </c>
    </row>
    <row r="28354" spans="1:4" x14ac:dyDescent="0.55000000000000004">
      <c r="A28354" t="s">
        <v>206</v>
      </c>
      <c r="B28354" t="s">
        <v>2188</v>
      </c>
      <c r="C28354">
        <v>1926</v>
      </c>
      <c r="D28354">
        <v>2011807</v>
      </c>
    </row>
    <row r="28355" spans="1:4" x14ac:dyDescent="0.55000000000000004">
      <c r="A28355" t="s">
        <v>206</v>
      </c>
      <c r="B28355" t="s">
        <v>2188</v>
      </c>
      <c r="C28355">
        <v>1927</v>
      </c>
      <c r="D28355">
        <v>2501218</v>
      </c>
    </row>
    <row r="28356" spans="1:4" x14ac:dyDescent="0.55000000000000004">
      <c r="A28356" t="s">
        <v>206</v>
      </c>
      <c r="B28356" t="s">
        <v>2188</v>
      </c>
      <c r="C28356">
        <v>1928</v>
      </c>
      <c r="D28356">
        <v>2688993</v>
      </c>
    </row>
    <row r="28357" spans="1:4" x14ac:dyDescent="0.55000000000000004">
      <c r="A28357" t="s">
        <v>206</v>
      </c>
      <c r="B28357" t="s">
        <v>2188</v>
      </c>
      <c r="C28357">
        <v>1929</v>
      </c>
      <c r="D28357">
        <v>2893517</v>
      </c>
    </row>
    <row r="28358" spans="1:4" x14ac:dyDescent="0.55000000000000004">
      <c r="A28358" t="s">
        <v>206</v>
      </c>
      <c r="B28358" t="s">
        <v>2188</v>
      </c>
      <c r="C28358">
        <v>1930</v>
      </c>
      <c r="D28358">
        <v>3969521</v>
      </c>
    </row>
    <row r="28359" spans="1:4" x14ac:dyDescent="0.55000000000000004">
      <c r="A28359" t="s">
        <v>206</v>
      </c>
      <c r="B28359" t="s">
        <v>2188</v>
      </c>
      <c r="C28359">
        <v>1931</v>
      </c>
      <c r="D28359">
        <v>4783091</v>
      </c>
    </row>
    <row r="28360" spans="1:4" x14ac:dyDescent="0.55000000000000004">
      <c r="A28360" t="s">
        <v>206</v>
      </c>
      <c r="B28360" t="s">
        <v>2188</v>
      </c>
      <c r="C28360">
        <v>1932</v>
      </c>
      <c r="D28360">
        <v>5377270</v>
      </c>
    </row>
    <row r="28361" spans="1:4" x14ac:dyDescent="0.55000000000000004">
      <c r="A28361" t="s">
        <v>206</v>
      </c>
      <c r="B28361" t="s">
        <v>2188</v>
      </c>
      <c r="C28361">
        <v>1933</v>
      </c>
      <c r="D28361">
        <v>6041873</v>
      </c>
    </row>
    <row r="28362" spans="1:4" x14ac:dyDescent="0.55000000000000004">
      <c r="A28362" t="s">
        <v>206</v>
      </c>
      <c r="B28362" t="s">
        <v>2188</v>
      </c>
      <c r="C28362">
        <v>1934</v>
      </c>
      <c r="D28362">
        <v>7291220</v>
      </c>
    </row>
    <row r="28363" spans="1:4" x14ac:dyDescent="0.55000000000000004">
      <c r="A28363" t="s">
        <v>206</v>
      </c>
      <c r="B28363" t="s">
        <v>2188</v>
      </c>
      <c r="C28363">
        <v>1935</v>
      </c>
      <c r="D28363">
        <v>8223217</v>
      </c>
    </row>
    <row r="28364" spans="1:4" x14ac:dyDescent="0.55000000000000004">
      <c r="A28364" t="s">
        <v>206</v>
      </c>
      <c r="B28364" t="s">
        <v>2188</v>
      </c>
      <c r="C28364">
        <v>1936</v>
      </c>
      <c r="D28364">
        <v>9390243</v>
      </c>
    </row>
    <row r="28365" spans="1:4" x14ac:dyDescent="0.55000000000000004">
      <c r="A28365" t="s">
        <v>206</v>
      </c>
      <c r="B28365" t="s">
        <v>2188</v>
      </c>
      <c r="C28365">
        <v>1937</v>
      </c>
      <c r="D28365">
        <v>9629676</v>
      </c>
    </row>
    <row r="28366" spans="1:4" x14ac:dyDescent="0.55000000000000004">
      <c r="A28366" t="s">
        <v>206</v>
      </c>
      <c r="B28366" t="s">
        <v>2188</v>
      </c>
      <c r="C28366">
        <v>1938</v>
      </c>
      <c r="D28366">
        <v>10166209</v>
      </c>
    </row>
    <row r="28367" spans="1:4" x14ac:dyDescent="0.55000000000000004">
      <c r="A28367" t="s">
        <v>206</v>
      </c>
      <c r="B28367" t="s">
        <v>2188</v>
      </c>
      <c r="C28367">
        <v>1939</v>
      </c>
      <c r="D28367">
        <v>10292550</v>
      </c>
    </row>
    <row r="28368" spans="1:4" x14ac:dyDescent="0.55000000000000004">
      <c r="A28368" t="s">
        <v>206</v>
      </c>
      <c r="B28368" t="s">
        <v>2188</v>
      </c>
      <c r="C28368">
        <v>1940</v>
      </c>
      <c r="D28368">
        <v>12358568</v>
      </c>
    </row>
    <row r="28369" spans="1:4" x14ac:dyDescent="0.55000000000000004">
      <c r="A28369" t="s">
        <v>206</v>
      </c>
      <c r="B28369" t="s">
        <v>2188</v>
      </c>
      <c r="C28369">
        <v>1941</v>
      </c>
      <c r="D28369">
        <v>10829191</v>
      </c>
    </row>
    <row r="28370" spans="1:4" x14ac:dyDescent="0.55000000000000004">
      <c r="A28370" t="s">
        <v>206</v>
      </c>
      <c r="B28370" t="s">
        <v>2188</v>
      </c>
      <c r="C28370">
        <v>1942</v>
      </c>
      <c r="D28370">
        <v>6044100</v>
      </c>
    </row>
    <row r="28371" spans="1:4" x14ac:dyDescent="0.55000000000000004">
      <c r="A28371" t="s">
        <v>206</v>
      </c>
      <c r="B28371" t="s">
        <v>2188</v>
      </c>
      <c r="C28371">
        <v>1943</v>
      </c>
      <c r="D28371">
        <v>6307974</v>
      </c>
    </row>
    <row r="28372" spans="1:4" x14ac:dyDescent="0.55000000000000004">
      <c r="A28372" t="s">
        <v>206</v>
      </c>
      <c r="B28372" t="s">
        <v>2188</v>
      </c>
      <c r="C28372">
        <v>1944</v>
      </c>
      <c r="D28372">
        <v>9147735</v>
      </c>
    </row>
    <row r="28373" spans="1:4" x14ac:dyDescent="0.55000000000000004">
      <c r="A28373" t="s">
        <v>206</v>
      </c>
      <c r="B28373" t="s">
        <v>2188</v>
      </c>
      <c r="C28373">
        <v>1945</v>
      </c>
      <c r="D28373">
        <v>9580882</v>
      </c>
    </row>
    <row r="28374" spans="1:4" x14ac:dyDescent="0.55000000000000004">
      <c r="A28374" t="s">
        <v>206</v>
      </c>
      <c r="B28374" t="s">
        <v>2188</v>
      </c>
      <c r="C28374">
        <v>1946</v>
      </c>
      <c r="D28374">
        <v>10693859</v>
      </c>
    </row>
    <row r="28375" spans="1:4" x14ac:dyDescent="0.55000000000000004">
      <c r="A28375" t="s">
        <v>206</v>
      </c>
      <c r="B28375" t="s">
        <v>2188</v>
      </c>
      <c r="C28375">
        <v>1947</v>
      </c>
      <c r="D28375">
        <v>12841248</v>
      </c>
    </row>
    <row r="28376" spans="1:4" x14ac:dyDescent="0.55000000000000004">
      <c r="A28376" t="s">
        <v>206</v>
      </c>
      <c r="B28376" t="s">
        <v>2188</v>
      </c>
      <c r="C28376">
        <v>1948</v>
      </c>
      <c r="D28376">
        <v>13597884</v>
      </c>
    </row>
    <row r="28377" spans="1:4" x14ac:dyDescent="0.55000000000000004">
      <c r="A28377" t="s">
        <v>206</v>
      </c>
      <c r="B28377" t="s">
        <v>2188</v>
      </c>
      <c r="C28377">
        <v>1949</v>
      </c>
      <c r="D28377">
        <v>15434241</v>
      </c>
    </row>
    <row r="28378" spans="1:4" x14ac:dyDescent="0.55000000000000004">
      <c r="A28378" t="s">
        <v>206</v>
      </c>
      <c r="B28378" t="s">
        <v>2188</v>
      </c>
      <c r="C28378">
        <v>1950</v>
      </c>
      <c r="D28378">
        <v>17139578</v>
      </c>
    </row>
    <row r="28379" spans="1:4" x14ac:dyDescent="0.55000000000000004">
      <c r="A28379" t="s">
        <v>206</v>
      </c>
      <c r="B28379" t="s">
        <v>2188</v>
      </c>
      <c r="C28379">
        <v>1951</v>
      </c>
      <c r="D28379">
        <v>18527002</v>
      </c>
    </row>
    <row r="28380" spans="1:4" x14ac:dyDescent="0.55000000000000004">
      <c r="A28380" t="s">
        <v>206</v>
      </c>
      <c r="B28380" t="s">
        <v>2188</v>
      </c>
      <c r="C28380">
        <v>1952</v>
      </c>
      <c r="D28380">
        <v>19818876</v>
      </c>
    </row>
    <row r="28381" spans="1:4" x14ac:dyDescent="0.55000000000000004">
      <c r="A28381" t="s">
        <v>206</v>
      </c>
      <c r="B28381" t="s">
        <v>2188</v>
      </c>
      <c r="C28381">
        <v>1953</v>
      </c>
      <c r="D28381">
        <v>20943594</v>
      </c>
    </row>
    <row r="28382" spans="1:4" x14ac:dyDescent="0.55000000000000004">
      <c r="A28382" t="s">
        <v>206</v>
      </c>
      <c r="B28382" t="s">
        <v>2188</v>
      </c>
      <c r="C28382">
        <v>1954</v>
      </c>
      <c r="D28382">
        <v>22816716</v>
      </c>
    </row>
    <row r="28383" spans="1:4" x14ac:dyDescent="0.55000000000000004">
      <c r="A28383" t="s">
        <v>206</v>
      </c>
      <c r="B28383" t="s">
        <v>2188</v>
      </c>
      <c r="C28383">
        <v>1955</v>
      </c>
      <c r="D28383">
        <v>25860620</v>
      </c>
    </row>
    <row r="28384" spans="1:4" x14ac:dyDescent="0.55000000000000004">
      <c r="A28384" t="s">
        <v>206</v>
      </c>
      <c r="B28384" t="s">
        <v>2188</v>
      </c>
      <c r="C28384">
        <v>1956</v>
      </c>
      <c r="D28384">
        <v>28425960</v>
      </c>
    </row>
    <row r="28385" spans="1:4" x14ac:dyDescent="0.55000000000000004">
      <c r="A28385" t="s">
        <v>206</v>
      </c>
      <c r="B28385" t="s">
        <v>2188</v>
      </c>
      <c r="C28385">
        <v>1957</v>
      </c>
      <c r="D28385">
        <v>31159446</v>
      </c>
    </row>
    <row r="28386" spans="1:4" x14ac:dyDescent="0.55000000000000004">
      <c r="A28386" t="s">
        <v>206</v>
      </c>
      <c r="B28386" t="s">
        <v>2188</v>
      </c>
      <c r="C28386">
        <v>1958</v>
      </c>
      <c r="D28386">
        <v>33334938</v>
      </c>
    </row>
    <row r="28387" spans="1:4" x14ac:dyDescent="0.55000000000000004">
      <c r="A28387" t="s">
        <v>206</v>
      </c>
      <c r="B28387" t="s">
        <v>2188</v>
      </c>
      <c r="C28387">
        <v>1959</v>
      </c>
      <c r="D28387">
        <v>35064384</v>
      </c>
    </row>
    <row r="28388" spans="1:4" x14ac:dyDescent="0.55000000000000004">
      <c r="A28388" t="s">
        <v>206</v>
      </c>
      <c r="B28388" t="s">
        <v>2188</v>
      </c>
      <c r="C28388">
        <v>1960</v>
      </c>
      <c r="D28388">
        <v>36543150</v>
      </c>
    </row>
    <row r="28389" spans="1:4" x14ac:dyDescent="0.55000000000000004">
      <c r="A28389" t="s">
        <v>206</v>
      </c>
      <c r="B28389" t="s">
        <v>2188</v>
      </c>
      <c r="C28389">
        <v>1961</v>
      </c>
      <c r="D28389">
        <v>37811520</v>
      </c>
    </row>
    <row r="28390" spans="1:4" x14ac:dyDescent="0.55000000000000004">
      <c r="A28390" t="s">
        <v>206</v>
      </c>
      <c r="B28390" t="s">
        <v>2188</v>
      </c>
      <c r="C28390">
        <v>1962</v>
      </c>
      <c r="D28390">
        <v>39819424</v>
      </c>
    </row>
    <row r="28391" spans="1:4" x14ac:dyDescent="0.55000000000000004">
      <c r="A28391" t="s">
        <v>206</v>
      </c>
      <c r="B28391" t="s">
        <v>2188</v>
      </c>
      <c r="C28391">
        <v>1963</v>
      </c>
      <c r="D28391">
        <v>42851396</v>
      </c>
    </row>
    <row r="28392" spans="1:4" x14ac:dyDescent="0.55000000000000004">
      <c r="A28392" t="s">
        <v>206</v>
      </c>
      <c r="B28392" t="s">
        <v>2188</v>
      </c>
      <c r="C28392">
        <v>1964</v>
      </c>
      <c r="D28392">
        <v>45713976</v>
      </c>
    </row>
    <row r="28393" spans="1:4" x14ac:dyDescent="0.55000000000000004">
      <c r="A28393" t="s">
        <v>206</v>
      </c>
      <c r="B28393" t="s">
        <v>2188</v>
      </c>
      <c r="C28393">
        <v>1965</v>
      </c>
      <c r="D28393">
        <v>48565380</v>
      </c>
    </row>
    <row r="28394" spans="1:4" x14ac:dyDescent="0.55000000000000004">
      <c r="A28394" t="s">
        <v>206</v>
      </c>
      <c r="B28394" t="s">
        <v>2188</v>
      </c>
      <c r="C28394">
        <v>1966</v>
      </c>
      <c r="D28394">
        <v>51334530</v>
      </c>
    </row>
    <row r="28395" spans="1:4" x14ac:dyDescent="0.55000000000000004">
      <c r="A28395" t="s">
        <v>206</v>
      </c>
      <c r="B28395" t="s">
        <v>2188</v>
      </c>
      <c r="C28395">
        <v>1967</v>
      </c>
      <c r="D28395">
        <v>53775972</v>
      </c>
    </row>
    <row r="28396" spans="1:4" x14ac:dyDescent="0.55000000000000004">
      <c r="A28396" t="s">
        <v>206</v>
      </c>
      <c r="B28396" t="s">
        <v>2188</v>
      </c>
      <c r="C28396">
        <v>1968</v>
      </c>
      <c r="D28396">
        <v>55395724</v>
      </c>
    </row>
    <row r="28397" spans="1:4" x14ac:dyDescent="0.55000000000000004">
      <c r="A28397" t="s">
        <v>206</v>
      </c>
      <c r="B28397" t="s">
        <v>2188</v>
      </c>
      <c r="C28397">
        <v>1969</v>
      </c>
      <c r="D28397">
        <v>57767428</v>
      </c>
    </row>
    <row r="28398" spans="1:4" x14ac:dyDescent="0.55000000000000004">
      <c r="A28398" t="s">
        <v>206</v>
      </c>
      <c r="B28398" t="s">
        <v>2188</v>
      </c>
      <c r="C28398">
        <v>1970</v>
      </c>
      <c r="D28398">
        <v>60627710</v>
      </c>
    </row>
    <row r="28399" spans="1:4" x14ac:dyDescent="0.55000000000000004">
      <c r="A28399" t="s">
        <v>206</v>
      </c>
      <c r="B28399" t="s">
        <v>2188</v>
      </c>
      <c r="C28399">
        <v>1971</v>
      </c>
      <c r="D28399">
        <v>64491944</v>
      </c>
    </row>
    <row r="28400" spans="1:4" x14ac:dyDescent="0.55000000000000004">
      <c r="A28400" t="s">
        <v>206</v>
      </c>
      <c r="B28400" t="s">
        <v>2188</v>
      </c>
      <c r="C28400">
        <v>1972</v>
      </c>
      <c r="D28400">
        <v>67863944</v>
      </c>
    </row>
    <row r="28401" spans="1:4" x14ac:dyDescent="0.55000000000000004">
      <c r="A28401" t="s">
        <v>206</v>
      </c>
      <c r="B28401" t="s">
        <v>2188</v>
      </c>
      <c r="C28401">
        <v>1973</v>
      </c>
      <c r="D28401">
        <v>70769010</v>
      </c>
    </row>
    <row r="28402" spans="1:4" x14ac:dyDescent="0.55000000000000004">
      <c r="A28402" t="s">
        <v>206</v>
      </c>
      <c r="B28402" t="s">
        <v>2188</v>
      </c>
      <c r="C28402">
        <v>1974</v>
      </c>
      <c r="D28402">
        <v>73506360</v>
      </c>
    </row>
    <row r="28403" spans="1:4" x14ac:dyDescent="0.55000000000000004">
      <c r="A28403" t="s">
        <v>206</v>
      </c>
      <c r="B28403" t="s">
        <v>2188</v>
      </c>
      <c r="C28403">
        <v>1975</v>
      </c>
      <c r="D28403">
        <v>77300480</v>
      </c>
    </row>
    <row r="28404" spans="1:4" x14ac:dyDescent="0.55000000000000004">
      <c r="A28404" t="s">
        <v>206</v>
      </c>
      <c r="B28404" t="s">
        <v>2188</v>
      </c>
      <c r="C28404">
        <v>1976</v>
      </c>
      <c r="D28404">
        <v>80282970</v>
      </c>
    </row>
    <row r="28405" spans="1:4" x14ac:dyDescent="0.55000000000000004">
      <c r="A28405" t="s">
        <v>206</v>
      </c>
      <c r="B28405" t="s">
        <v>2188</v>
      </c>
      <c r="C28405">
        <v>1977</v>
      </c>
      <c r="D28405">
        <v>83002850</v>
      </c>
    </row>
    <row r="28406" spans="1:4" x14ac:dyDescent="0.55000000000000004">
      <c r="A28406" t="s">
        <v>206</v>
      </c>
      <c r="B28406" t="s">
        <v>2188</v>
      </c>
      <c r="C28406">
        <v>1978</v>
      </c>
      <c r="D28406">
        <v>85864040</v>
      </c>
    </row>
    <row r="28407" spans="1:4" x14ac:dyDescent="0.55000000000000004">
      <c r="A28407" t="s">
        <v>206</v>
      </c>
      <c r="B28407" t="s">
        <v>2188</v>
      </c>
      <c r="C28407">
        <v>1979</v>
      </c>
      <c r="D28407">
        <v>86552840</v>
      </c>
    </row>
    <row r="28408" spans="1:4" x14ac:dyDescent="0.55000000000000004">
      <c r="A28408" t="s">
        <v>206</v>
      </c>
      <c r="B28408" t="s">
        <v>2188</v>
      </c>
      <c r="C28408">
        <v>1980</v>
      </c>
      <c r="D28408">
        <v>89878010</v>
      </c>
    </row>
    <row r="28409" spans="1:4" x14ac:dyDescent="0.55000000000000004">
      <c r="A28409" t="s">
        <v>206</v>
      </c>
      <c r="B28409" t="s">
        <v>2188</v>
      </c>
      <c r="C28409">
        <v>1981</v>
      </c>
      <c r="D28409">
        <v>88282840</v>
      </c>
    </row>
    <row r="28410" spans="1:4" x14ac:dyDescent="0.55000000000000004">
      <c r="A28410" t="s">
        <v>206</v>
      </c>
      <c r="B28410" t="s">
        <v>2188</v>
      </c>
      <c r="C28410">
        <v>1982</v>
      </c>
      <c r="D28410">
        <v>89966470</v>
      </c>
    </row>
    <row r="28411" spans="1:4" x14ac:dyDescent="0.55000000000000004">
      <c r="A28411" t="s">
        <v>206</v>
      </c>
      <c r="B28411" t="s">
        <v>2188</v>
      </c>
      <c r="C28411">
        <v>1983</v>
      </c>
      <c r="D28411">
        <v>91260790</v>
      </c>
    </row>
    <row r="28412" spans="1:4" x14ac:dyDescent="0.55000000000000004">
      <c r="A28412" t="s">
        <v>206</v>
      </c>
      <c r="B28412" t="s">
        <v>2188</v>
      </c>
      <c r="C28412">
        <v>1984</v>
      </c>
      <c r="D28412">
        <v>92106264</v>
      </c>
    </row>
    <row r="28413" spans="1:4" x14ac:dyDescent="0.55000000000000004">
      <c r="A28413" t="s">
        <v>206</v>
      </c>
      <c r="B28413" t="s">
        <v>2188</v>
      </c>
      <c r="C28413">
        <v>1985</v>
      </c>
      <c r="D28413">
        <v>99281900</v>
      </c>
    </row>
    <row r="28414" spans="1:4" x14ac:dyDescent="0.55000000000000004">
      <c r="A28414" t="s">
        <v>206</v>
      </c>
      <c r="B28414" t="s">
        <v>2188</v>
      </c>
      <c r="C28414">
        <v>1986</v>
      </c>
      <c r="D28414">
        <v>95237900</v>
      </c>
    </row>
    <row r="28415" spans="1:4" x14ac:dyDescent="0.55000000000000004">
      <c r="A28415" t="s">
        <v>206</v>
      </c>
      <c r="B28415" t="s">
        <v>2188</v>
      </c>
      <c r="C28415">
        <v>1987</v>
      </c>
      <c r="D28415">
        <v>97685224</v>
      </c>
    </row>
    <row r="28416" spans="1:4" x14ac:dyDescent="0.55000000000000004">
      <c r="A28416" t="s">
        <v>206</v>
      </c>
      <c r="B28416" t="s">
        <v>2188</v>
      </c>
      <c r="C28416">
        <v>1988</v>
      </c>
      <c r="D28416">
        <v>101107220</v>
      </c>
    </row>
    <row r="28417" spans="1:4" x14ac:dyDescent="0.55000000000000004">
      <c r="A28417" t="s">
        <v>206</v>
      </c>
      <c r="B28417" t="s">
        <v>2188</v>
      </c>
      <c r="C28417">
        <v>1989</v>
      </c>
      <c r="D28417">
        <v>104126840</v>
      </c>
    </row>
    <row r="28418" spans="1:4" x14ac:dyDescent="0.55000000000000004">
      <c r="A28418" t="s">
        <v>206</v>
      </c>
      <c r="B28418" t="s">
        <v>2188</v>
      </c>
      <c r="C28418">
        <v>1990</v>
      </c>
      <c r="D28418">
        <v>103123460</v>
      </c>
    </row>
    <row r="28419" spans="1:4" x14ac:dyDescent="0.55000000000000004">
      <c r="A28419" t="s">
        <v>206</v>
      </c>
      <c r="B28419" t="s">
        <v>2188</v>
      </c>
      <c r="C28419">
        <v>1991</v>
      </c>
      <c r="D28419">
        <v>102324080</v>
      </c>
    </row>
    <row r="28420" spans="1:4" x14ac:dyDescent="0.55000000000000004">
      <c r="A28420" t="s">
        <v>206</v>
      </c>
      <c r="B28420" t="s">
        <v>2188</v>
      </c>
      <c r="C28420">
        <v>1992</v>
      </c>
      <c r="D28420">
        <v>110990940</v>
      </c>
    </row>
    <row r="28421" spans="1:4" x14ac:dyDescent="0.55000000000000004">
      <c r="A28421" t="s">
        <v>206</v>
      </c>
      <c r="B28421" t="s">
        <v>2188</v>
      </c>
      <c r="C28421">
        <v>1993</v>
      </c>
      <c r="D28421">
        <v>115619100</v>
      </c>
    </row>
    <row r="28422" spans="1:4" x14ac:dyDescent="0.55000000000000004">
      <c r="A28422" t="s">
        <v>206</v>
      </c>
      <c r="B28422" t="s">
        <v>2188</v>
      </c>
      <c r="C28422">
        <v>1994</v>
      </c>
      <c r="D28422">
        <v>109786616</v>
      </c>
    </row>
    <row r="28423" spans="1:4" x14ac:dyDescent="0.55000000000000004">
      <c r="A28423" t="s">
        <v>206</v>
      </c>
      <c r="B28423" t="s">
        <v>2188</v>
      </c>
      <c r="C28423">
        <v>1995</v>
      </c>
      <c r="D28423">
        <v>104804136</v>
      </c>
    </row>
    <row r="28424" spans="1:4" x14ac:dyDescent="0.55000000000000004">
      <c r="A28424" t="s">
        <v>206</v>
      </c>
      <c r="B28424" t="s">
        <v>2188</v>
      </c>
      <c r="C28424">
        <v>1996</v>
      </c>
      <c r="D28424">
        <v>108188860</v>
      </c>
    </row>
    <row r="28425" spans="1:4" x14ac:dyDescent="0.55000000000000004">
      <c r="A28425" t="s">
        <v>206</v>
      </c>
      <c r="B28425" t="s">
        <v>2188</v>
      </c>
      <c r="C28425">
        <v>1997</v>
      </c>
      <c r="D28425">
        <v>109029016</v>
      </c>
    </row>
    <row r="28426" spans="1:4" x14ac:dyDescent="0.55000000000000004">
      <c r="A28426" t="s">
        <v>206</v>
      </c>
      <c r="B28426" t="s">
        <v>2188</v>
      </c>
      <c r="C28426">
        <v>1998</v>
      </c>
      <c r="D28426">
        <v>120976110</v>
      </c>
    </row>
    <row r="28427" spans="1:4" x14ac:dyDescent="0.55000000000000004">
      <c r="A28427" t="s">
        <v>206</v>
      </c>
      <c r="B28427" t="s">
        <v>2188</v>
      </c>
      <c r="C28427">
        <v>1999</v>
      </c>
      <c r="D28427">
        <v>123587700</v>
      </c>
    </row>
    <row r="28428" spans="1:4" x14ac:dyDescent="0.55000000000000004">
      <c r="A28428" t="s">
        <v>206</v>
      </c>
      <c r="B28428" t="s">
        <v>2188</v>
      </c>
      <c r="C28428">
        <v>2000</v>
      </c>
      <c r="D28428">
        <v>123478480</v>
      </c>
    </row>
    <row r="28429" spans="1:4" x14ac:dyDescent="0.55000000000000004">
      <c r="A28429" t="s">
        <v>206</v>
      </c>
      <c r="B28429" t="s">
        <v>2188</v>
      </c>
      <c r="C28429">
        <v>2001</v>
      </c>
      <c r="D28429">
        <v>126222536</v>
      </c>
    </row>
    <row r="28430" spans="1:4" x14ac:dyDescent="0.55000000000000004">
      <c r="A28430" t="s">
        <v>206</v>
      </c>
      <c r="B28430" t="s">
        <v>2188</v>
      </c>
      <c r="C28430">
        <v>2002</v>
      </c>
      <c r="D28430">
        <v>132576550</v>
      </c>
    </row>
    <row r="28431" spans="1:4" x14ac:dyDescent="0.55000000000000004">
      <c r="A28431" t="s">
        <v>206</v>
      </c>
      <c r="B28431" t="s">
        <v>2188</v>
      </c>
      <c r="C28431">
        <v>2003</v>
      </c>
      <c r="D28431">
        <v>130295820</v>
      </c>
    </row>
    <row r="28432" spans="1:4" x14ac:dyDescent="0.55000000000000004">
      <c r="A28432" t="s">
        <v>206</v>
      </c>
      <c r="B28432" t="s">
        <v>2188</v>
      </c>
      <c r="C28432">
        <v>2004</v>
      </c>
      <c r="D28432">
        <v>129099224</v>
      </c>
    </row>
    <row r="28433" spans="1:4" x14ac:dyDescent="0.55000000000000004">
      <c r="A28433" t="s">
        <v>206</v>
      </c>
      <c r="B28433" t="s">
        <v>2188</v>
      </c>
      <c r="C28433">
        <v>2005</v>
      </c>
      <c r="D28433">
        <v>121601640</v>
      </c>
    </row>
    <row r="28434" spans="1:4" x14ac:dyDescent="0.55000000000000004">
      <c r="A28434" t="s">
        <v>206</v>
      </c>
      <c r="B28434" t="s">
        <v>2188</v>
      </c>
      <c r="C28434">
        <v>2006</v>
      </c>
      <c r="D28434">
        <v>124898800</v>
      </c>
    </row>
    <row r="28435" spans="1:4" x14ac:dyDescent="0.55000000000000004">
      <c r="A28435" t="s">
        <v>206</v>
      </c>
      <c r="B28435" t="s">
        <v>2188</v>
      </c>
      <c r="C28435">
        <v>2007</v>
      </c>
      <c r="D28435">
        <v>123822700</v>
      </c>
    </row>
    <row r="28436" spans="1:4" x14ac:dyDescent="0.55000000000000004">
      <c r="A28436" t="s">
        <v>206</v>
      </c>
      <c r="B28436" t="s">
        <v>2188</v>
      </c>
      <c r="C28436">
        <v>2008</v>
      </c>
      <c r="D28436">
        <v>128386856</v>
      </c>
    </row>
    <row r="28437" spans="1:4" x14ac:dyDescent="0.55000000000000004">
      <c r="A28437" t="s">
        <v>206</v>
      </c>
      <c r="B28437" t="s">
        <v>2188</v>
      </c>
      <c r="C28437">
        <v>2009</v>
      </c>
      <c r="D28437">
        <v>109229760</v>
      </c>
    </row>
    <row r="28438" spans="1:4" x14ac:dyDescent="0.55000000000000004">
      <c r="A28438" t="s">
        <v>206</v>
      </c>
      <c r="B28438" t="s">
        <v>2188</v>
      </c>
      <c r="C28438">
        <v>2010</v>
      </c>
      <c r="D28438">
        <v>107668240</v>
      </c>
    </row>
    <row r="28439" spans="1:4" x14ac:dyDescent="0.55000000000000004">
      <c r="A28439" t="s">
        <v>206</v>
      </c>
      <c r="B28439" t="s">
        <v>2188</v>
      </c>
      <c r="C28439">
        <v>2011</v>
      </c>
      <c r="D28439">
        <v>116754600</v>
      </c>
    </row>
    <row r="28440" spans="1:4" x14ac:dyDescent="0.55000000000000004">
      <c r="A28440" t="s">
        <v>206</v>
      </c>
      <c r="B28440" t="s">
        <v>2188</v>
      </c>
      <c r="C28440">
        <v>2012</v>
      </c>
      <c r="D28440">
        <v>118860370</v>
      </c>
    </row>
    <row r="28441" spans="1:4" x14ac:dyDescent="0.55000000000000004">
      <c r="A28441" t="s">
        <v>206</v>
      </c>
      <c r="B28441" t="s">
        <v>2188</v>
      </c>
      <c r="C28441">
        <v>2013</v>
      </c>
      <c r="D28441">
        <v>112394720</v>
      </c>
    </row>
    <row r="28442" spans="1:4" x14ac:dyDescent="0.55000000000000004">
      <c r="A28442" t="s">
        <v>206</v>
      </c>
      <c r="B28442" t="s">
        <v>2188</v>
      </c>
      <c r="C28442">
        <v>2014</v>
      </c>
      <c r="D28442">
        <v>107495624</v>
      </c>
    </row>
    <row r="28443" spans="1:4" x14ac:dyDescent="0.55000000000000004">
      <c r="A28443" t="s">
        <v>206</v>
      </c>
      <c r="B28443" t="s">
        <v>2188</v>
      </c>
      <c r="C28443">
        <v>2015</v>
      </c>
      <c r="D28443">
        <v>103373576</v>
      </c>
    </row>
    <row r="28444" spans="1:4" x14ac:dyDescent="0.55000000000000004">
      <c r="A28444" t="s">
        <v>206</v>
      </c>
      <c r="B28444" t="s">
        <v>2188</v>
      </c>
      <c r="C28444">
        <v>2016</v>
      </c>
      <c r="D28444">
        <v>109837336</v>
      </c>
    </row>
    <row r="28445" spans="1:4" x14ac:dyDescent="0.55000000000000004">
      <c r="A28445" t="s">
        <v>206</v>
      </c>
      <c r="B28445" t="s">
        <v>2188</v>
      </c>
      <c r="C28445">
        <v>2017</v>
      </c>
      <c r="D28445">
        <v>108882870</v>
      </c>
    </row>
    <row r="28446" spans="1:4" x14ac:dyDescent="0.55000000000000004">
      <c r="A28446" t="s">
        <v>206</v>
      </c>
      <c r="B28446" t="s">
        <v>2188</v>
      </c>
      <c r="C28446">
        <v>2018</v>
      </c>
      <c r="D28446">
        <v>102330270</v>
      </c>
    </row>
    <row r="28447" spans="1:4" x14ac:dyDescent="0.55000000000000004">
      <c r="A28447" t="s">
        <v>206</v>
      </c>
      <c r="B28447" t="s">
        <v>2188</v>
      </c>
      <c r="C28447">
        <v>2019</v>
      </c>
      <c r="D28447">
        <v>107947210</v>
      </c>
    </row>
    <row r="28448" spans="1:4" x14ac:dyDescent="0.55000000000000004">
      <c r="A28448" t="s">
        <v>206</v>
      </c>
      <c r="B28448" t="s">
        <v>2188</v>
      </c>
      <c r="C28448">
        <v>2020</v>
      </c>
      <c r="D28448">
        <v>108138824</v>
      </c>
    </row>
    <row r="28449" spans="1:4" x14ac:dyDescent="0.55000000000000004">
      <c r="A28449" t="s">
        <v>206</v>
      </c>
      <c r="B28449" t="s">
        <v>2188</v>
      </c>
      <c r="C28449">
        <v>2021</v>
      </c>
      <c r="D28449">
        <v>123161640</v>
      </c>
    </row>
    <row r="28450" spans="1:4" x14ac:dyDescent="0.55000000000000004">
      <c r="A28450" t="s">
        <v>206</v>
      </c>
      <c r="B28450" t="s">
        <v>2188</v>
      </c>
      <c r="C28450">
        <v>2022</v>
      </c>
      <c r="D28450">
        <v>119105480</v>
      </c>
    </row>
    <row r="28451" spans="1:4" x14ac:dyDescent="0.55000000000000004">
      <c r="A28451" t="s">
        <v>206</v>
      </c>
      <c r="B28451" t="s">
        <v>2188</v>
      </c>
      <c r="C28451">
        <v>2023</v>
      </c>
      <c r="D28451">
        <v>122872020</v>
      </c>
    </row>
    <row r="28452" spans="1:4" x14ac:dyDescent="0.55000000000000004">
      <c r="A28452" t="s">
        <v>206</v>
      </c>
      <c r="B28452" t="s">
        <v>2188</v>
      </c>
      <c r="C28452">
        <v>2024</v>
      </c>
      <c r="D28452">
        <v>139234180</v>
      </c>
    </row>
    <row r="28453" spans="1:4" x14ac:dyDescent="0.55000000000000004">
      <c r="A28453" t="s">
        <v>207</v>
      </c>
      <c r="B28453" t="s">
        <v>2189</v>
      </c>
      <c r="C28453">
        <v>1962</v>
      </c>
      <c r="D28453">
        <v>40304</v>
      </c>
    </row>
    <row r="28454" spans="1:4" x14ac:dyDescent="0.55000000000000004">
      <c r="A28454" t="s">
        <v>207</v>
      </c>
      <c r="B28454" t="s">
        <v>2189</v>
      </c>
      <c r="C28454">
        <v>1963</v>
      </c>
      <c r="D28454">
        <v>32976</v>
      </c>
    </row>
    <row r="28455" spans="1:4" x14ac:dyDescent="0.55000000000000004">
      <c r="A28455" t="s">
        <v>207</v>
      </c>
      <c r="B28455" t="s">
        <v>2189</v>
      </c>
      <c r="C28455">
        <v>1964</v>
      </c>
      <c r="D28455">
        <v>62288</v>
      </c>
    </row>
    <row r="28456" spans="1:4" x14ac:dyDescent="0.55000000000000004">
      <c r="A28456" t="s">
        <v>207</v>
      </c>
      <c r="B28456" t="s">
        <v>2189</v>
      </c>
      <c r="C28456">
        <v>1965</v>
      </c>
      <c r="D28456">
        <v>47632</v>
      </c>
    </row>
    <row r="28457" spans="1:4" x14ac:dyDescent="0.55000000000000004">
      <c r="A28457" t="s">
        <v>207</v>
      </c>
      <c r="B28457" t="s">
        <v>2189</v>
      </c>
      <c r="C28457">
        <v>1966</v>
      </c>
      <c r="D28457">
        <v>76944</v>
      </c>
    </row>
    <row r="28458" spans="1:4" x14ac:dyDescent="0.55000000000000004">
      <c r="A28458" t="s">
        <v>207</v>
      </c>
      <c r="B28458" t="s">
        <v>2189</v>
      </c>
      <c r="C28458">
        <v>1967</v>
      </c>
      <c r="D28458">
        <v>84272</v>
      </c>
    </row>
    <row r="28459" spans="1:4" x14ac:dyDescent="0.55000000000000004">
      <c r="A28459" t="s">
        <v>207</v>
      </c>
      <c r="B28459" t="s">
        <v>2189</v>
      </c>
      <c r="C28459">
        <v>1968</v>
      </c>
      <c r="D28459">
        <v>62288</v>
      </c>
    </row>
    <row r="28460" spans="1:4" x14ac:dyDescent="0.55000000000000004">
      <c r="A28460" t="s">
        <v>207</v>
      </c>
      <c r="B28460" t="s">
        <v>2189</v>
      </c>
      <c r="C28460">
        <v>1969</v>
      </c>
      <c r="D28460">
        <v>43968</v>
      </c>
    </row>
    <row r="28461" spans="1:4" x14ac:dyDescent="0.55000000000000004">
      <c r="A28461" t="s">
        <v>207</v>
      </c>
      <c r="B28461" t="s">
        <v>2189</v>
      </c>
      <c r="C28461">
        <v>1970</v>
      </c>
      <c r="D28461">
        <v>40304</v>
      </c>
    </row>
    <row r="28462" spans="1:4" x14ac:dyDescent="0.55000000000000004">
      <c r="A28462" t="s">
        <v>207</v>
      </c>
      <c r="B28462" t="s">
        <v>2189</v>
      </c>
      <c r="C28462">
        <v>1971</v>
      </c>
      <c r="D28462">
        <v>58624</v>
      </c>
    </row>
    <row r="28463" spans="1:4" x14ac:dyDescent="0.55000000000000004">
      <c r="A28463" t="s">
        <v>207</v>
      </c>
      <c r="B28463" t="s">
        <v>2189</v>
      </c>
      <c r="C28463">
        <v>1972</v>
      </c>
      <c r="D28463">
        <v>62288</v>
      </c>
    </row>
    <row r="28464" spans="1:4" x14ac:dyDescent="0.55000000000000004">
      <c r="A28464" t="s">
        <v>207</v>
      </c>
      <c r="B28464" t="s">
        <v>2189</v>
      </c>
      <c r="C28464">
        <v>1973</v>
      </c>
      <c r="D28464">
        <v>54960</v>
      </c>
    </row>
    <row r="28465" spans="1:4" x14ac:dyDescent="0.55000000000000004">
      <c r="A28465" t="s">
        <v>207</v>
      </c>
      <c r="B28465" t="s">
        <v>2189</v>
      </c>
      <c r="C28465">
        <v>1974</v>
      </c>
      <c r="D28465">
        <v>62288</v>
      </c>
    </row>
    <row r="28466" spans="1:4" x14ac:dyDescent="0.55000000000000004">
      <c r="A28466" t="s">
        <v>207</v>
      </c>
      <c r="B28466" t="s">
        <v>2189</v>
      </c>
      <c r="C28466">
        <v>1975</v>
      </c>
      <c r="D28466">
        <v>54960</v>
      </c>
    </row>
    <row r="28467" spans="1:4" x14ac:dyDescent="0.55000000000000004">
      <c r="A28467" t="s">
        <v>207</v>
      </c>
      <c r="B28467" t="s">
        <v>2189</v>
      </c>
      <c r="C28467">
        <v>1976</v>
      </c>
      <c r="D28467">
        <v>43968</v>
      </c>
    </row>
    <row r="28468" spans="1:4" x14ac:dyDescent="0.55000000000000004">
      <c r="A28468" t="s">
        <v>207</v>
      </c>
      <c r="B28468" t="s">
        <v>2189</v>
      </c>
      <c r="C28468">
        <v>1977</v>
      </c>
      <c r="D28468">
        <v>51296</v>
      </c>
    </row>
    <row r="28469" spans="1:4" x14ac:dyDescent="0.55000000000000004">
      <c r="A28469" t="s">
        <v>207</v>
      </c>
      <c r="B28469" t="s">
        <v>2189</v>
      </c>
      <c r="C28469">
        <v>1978</v>
      </c>
      <c r="D28469">
        <v>58624</v>
      </c>
    </row>
    <row r="28470" spans="1:4" x14ac:dyDescent="0.55000000000000004">
      <c r="A28470" t="s">
        <v>207</v>
      </c>
      <c r="B28470" t="s">
        <v>2189</v>
      </c>
      <c r="C28470">
        <v>1979</v>
      </c>
      <c r="D28470">
        <v>62288</v>
      </c>
    </row>
    <row r="28471" spans="1:4" x14ac:dyDescent="0.55000000000000004">
      <c r="A28471" t="s">
        <v>207</v>
      </c>
      <c r="B28471" t="s">
        <v>2189</v>
      </c>
      <c r="C28471">
        <v>1980</v>
      </c>
      <c r="D28471">
        <v>62288</v>
      </c>
    </row>
    <row r="28472" spans="1:4" x14ac:dyDescent="0.55000000000000004">
      <c r="A28472" t="s">
        <v>207</v>
      </c>
      <c r="B28472" t="s">
        <v>2189</v>
      </c>
      <c r="C28472">
        <v>1981</v>
      </c>
      <c r="D28472">
        <v>51296</v>
      </c>
    </row>
    <row r="28473" spans="1:4" x14ac:dyDescent="0.55000000000000004">
      <c r="A28473" t="s">
        <v>207</v>
      </c>
      <c r="B28473" t="s">
        <v>2189</v>
      </c>
      <c r="C28473">
        <v>1982</v>
      </c>
      <c r="D28473">
        <v>51296</v>
      </c>
    </row>
    <row r="28474" spans="1:4" x14ac:dyDescent="0.55000000000000004">
      <c r="A28474" t="s">
        <v>207</v>
      </c>
      <c r="B28474" t="s">
        <v>2189</v>
      </c>
      <c r="C28474">
        <v>1983</v>
      </c>
      <c r="D28474">
        <v>54960</v>
      </c>
    </row>
    <row r="28475" spans="1:4" x14ac:dyDescent="0.55000000000000004">
      <c r="A28475" t="s">
        <v>207</v>
      </c>
      <c r="B28475" t="s">
        <v>2189</v>
      </c>
      <c r="C28475">
        <v>1984</v>
      </c>
      <c r="D28475">
        <v>54960</v>
      </c>
    </row>
    <row r="28476" spans="1:4" x14ac:dyDescent="0.55000000000000004">
      <c r="A28476" t="s">
        <v>207</v>
      </c>
      <c r="B28476" t="s">
        <v>2189</v>
      </c>
      <c r="C28476">
        <v>1985</v>
      </c>
      <c r="D28476">
        <v>120912</v>
      </c>
    </row>
    <row r="28477" spans="1:4" x14ac:dyDescent="0.55000000000000004">
      <c r="A28477" t="s">
        <v>207</v>
      </c>
      <c r="B28477" t="s">
        <v>2189</v>
      </c>
      <c r="C28477">
        <v>1986</v>
      </c>
      <c r="D28477">
        <v>58624</v>
      </c>
    </row>
    <row r="28478" spans="1:4" x14ac:dyDescent="0.55000000000000004">
      <c r="A28478" t="s">
        <v>207</v>
      </c>
      <c r="B28478" t="s">
        <v>2189</v>
      </c>
      <c r="C28478">
        <v>1987</v>
      </c>
      <c r="D28478">
        <v>47632</v>
      </c>
    </row>
    <row r="28479" spans="1:4" x14ac:dyDescent="0.55000000000000004">
      <c r="A28479" t="s">
        <v>207</v>
      </c>
      <c r="B28479" t="s">
        <v>2189</v>
      </c>
      <c r="C28479">
        <v>1988</v>
      </c>
      <c r="D28479">
        <v>65952</v>
      </c>
    </row>
    <row r="28480" spans="1:4" x14ac:dyDescent="0.55000000000000004">
      <c r="A28480" t="s">
        <v>207</v>
      </c>
      <c r="B28480" t="s">
        <v>2189</v>
      </c>
      <c r="C28480">
        <v>1989</v>
      </c>
      <c r="D28480">
        <v>62288</v>
      </c>
    </row>
    <row r="28481" spans="1:4" x14ac:dyDescent="0.55000000000000004">
      <c r="A28481" t="s">
        <v>207</v>
      </c>
      <c r="B28481" t="s">
        <v>2189</v>
      </c>
      <c r="C28481">
        <v>1990</v>
      </c>
      <c r="D28481">
        <v>65952</v>
      </c>
    </row>
    <row r="28482" spans="1:4" x14ac:dyDescent="0.55000000000000004">
      <c r="A28482" t="s">
        <v>207</v>
      </c>
      <c r="B28482" t="s">
        <v>2189</v>
      </c>
      <c r="C28482">
        <v>1991</v>
      </c>
      <c r="D28482">
        <v>65952</v>
      </c>
    </row>
    <row r="28483" spans="1:4" x14ac:dyDescent="0.55000000000000004">
      <c r="A28483" t="s">
        <v>207</v>
      </c>
      <c r="B28483" t="s">
        <v>2189</v>
      </c>
      <c r="C28483">
        <v>1992</v>
      </c>
      <c r="D28483">
        <v>62288</v>
      </c>
    </row>
    <row r="28484" spans="1:4" x14ac:dyDescent="0.55000000000000004">
      <c r="A28484" t="s">
        <v>207</v>
      </c>
      <c r="B28484" t="s">
        <v>2189</v>
      </c>
      <c r="C28484">
        <v>1993</v>
      </c>
      <c r="D28484">
        <v>62288</v>
      </c>
    </row>
    <row r="28485" spans="1:4" x14ac:dyDescent="0.55000000000000004">
      <c r="A28485" t="s">
        <v>207</v>
      </c>
      <c r="B28485" t="s">
        <v>2189</v>
      </c>
      <c r="C28485">
        <v>1994</v>
      </c>
      <c r="D28485">
        <v>62288</v>
      </c>
    </row>
    <row r="28486" spans="1:4" x14ac:dyDescent="0.55000000000000004">
      <c r="A28486" t="s">
        <v>207</v>
      </c>
      <c r="B28486" t="s">
        <v>2189</v>
      </c>
      <c r="C28486">
        <v>1995</v>
      </c>
      <c r="D28486">
        <v>65952</v>
      </c>
    </row>
    <row r="28487" spans="1:4" x14ac:dyDescent="0.55000000000000004">
      <c r="A28487" t="s">
        <v>207</v>
      </c>
      <c r="B28487" t="s">
        <v>2189</v>
      </c>
      <c r="C28487">
        <v>1996</v>
      </c>
      <c r="D28487">
        <v>73280</v>
      </c>
    </row>
    <row r="28488" spans="1:4" x14ac:dyDescent="0.55000000000000004">
      <c r="A28488" t="s">
        <v>207</v>
      </c>
      <c r="B28488" t="s">
        <v>2189</v>
      </c>
      <c r="C28488">
        <v>1997</v>
      </c>
      <c r="D28488">
        <v>76944</v>
      </c>
    </row>
    <row r="28489" spans="1:4" x14ac:dyDescent="0.55000000000000004">
      <c r="A28489" t="s">
        <v>207</v>
      </c>
      <c r="B28489" t="s">
        <v>2189</v>
      </c>
      <c r="C28489">
        <v>1998</v>
      </c>
      <c r="D28489">
        <v>76944</v>
      </c>
    </row>
    <row r="28490" spans="1:4" x14ac:dyDescent="0.55000000000000004">
      <c r="A28490" t="s">
        <v>207</v>
      </c>
      <c r="B28490" t="s">
        <v>2189</v>
      </c>
      <c r="C28490">
        <v>1999</v>
      </c>
      <c r="D28490">
        <v>80608</v>
      </c>
    </row>
    <row r="28491" spans="1:4" x14ac:dyDescent="0.55000000000000004">
      <c r="A28491" t="s">
        <v>207</v>
      </c>
      <c r="B28491" t="s">
        <v>2189</v>
      </c>
      <c r="C28491">
        <v>2000</v>
      </c>
      <c r="D28491">
        <v>84272</v>
      </c>
    </row>
    <row r="28492" spans="1:4" x14ac:dyDescent="0.55000000000000004">
      <c r="A28492" t="s">
        <v>207</v>
      </c>
      <c r="B28492" t="s">
        <v>2189</v>
      </c>
      <c r="C28492">
        <v>2001</v>
      </c>
      <c r="D28492">
        <v>80608</v>
      </c>
    </row>
    <row r="28493" spans="1:4" x14ac:dyDescent="0.55000000000000004">
      <c r="A28493" t="s">
        <v>207</v>
      </c>
      <c r="B28493" t="s">
        <v>2189</v>
      </c>
      <c r="C28493">
        <v>2002</v>
      </c>
      <c r="D28493">
        <v>76944</v>
      </c>
    </row>
    <row r="28494" spans="1:4" x14ac:dyDescent="0.55000000000000004">
      <c r="A28494" t="s">
        <v>207</v>
      </c>
      <c r="B28494" t="s">
        <v>2189</v>
      </c>
      <c r="C28494">
        <v>2003</v>
      </c>
      <c r="D28494">
        <v>76944</v>
      </c>
    </row>
    <row r="28495" spans="1:4" x14ac:dyDescent="0.55000000000000004">
      <c r="A28495" t="s">
        <v>207</v>
      </c>
      <c r="B28495" t="s">
        <v>2189</v>
      </c>
      <c r="C28495">
        <v>2004</v>
      </c>
      <c r="D28495">
        <v>73280</v>
      </c>
    </row>
    <row r="28496" spans="1:4" x14ac:dyDescent="0.55000000000000004">
      <c r="A28496" t="s">
        <v>207</v>
      </c>
      <c r="B28496" t="s">
        <v>2189</v>
      </c>
      <c r="C28496">
        <v>2005</v>
      </c>
      <c r="D28496">
        <v>73280</v>
      </c>
    </row>
    <row r="28497" spans="1:4" x14ac:dyDescent="0.55000000000000004">
      <c r="A28497" t="s">
        <v>207</v>
      </c>
      <c r="B28497" t="s">
        <v>2189</v>
      </c>
      <c r="C28497">
        <v>2006</v>
      </c>
      <c r="D28497">
        <v>73280</v>
      </c>
    </row>
    <row r="28498" spans="1:4" x14ac:dyDescent="0.55000000000000004">
      <c r="A28498" t="s">
        <v>207</v>
      </c>
      <c r="B28498" t="s">
        <v>2189</v>
      </c>
      <c r="C28498">
        <v>2007</v>
      </c>
      <c r="D28498">
        <v>76944</v>
      </c>
    </row>
    <row r="28499" spans="1:4" x14ac:dyDescent="0.55000000000000004">
      <c r="A28499" t="s">
        <v>207</v>
      </c>
      <c r="B28499" t="s">
        <v>2189</v>
      </c>
      <c r="C28499">
        <v>2008</v>
      </c>
      <c r="D28499">
        <v>87936</v>
      </c>
    </row>
    <row r="28500" spans="1:4" x14ac:dyDescent="0.55000000000000004">
      <c r="A28500" t="s">
        <v>207</v>
      </c>
      <c r="B28500" t="s">
        <v>2189</v>
      </c>
      <c r="C28500">
        <v>2009</v>
      </c>
      <c r="D28500">
        <v>120912</v>
      </c>
    </row>
    <row r="28501" spans="1:4" x14ac:dyDescent="0.55000000000000004">
      <c r="A28501" t="s">
        <v>207</v>
      </c>
      <c r="B28501" t="s">
        <v>2189</v>
      </c>
      <c r="C28501">
        <v>2010</v>
      </c>
      <c r="D28501">
        <v>124576</v>
      </c>
    </row>
    <row r="28502" spans="1:4" x14ac:dyDescent="0.55000000000000004">
      <c r="A28502" t="s">
        <v>207</v>
      </c>
      <c r="B28502" t="s">
        <v>2189</v>
      </c>
      <c r="C28502">
        <v>2011</v>
      </c>
      <c r="D28502">
        <v>131904</v>
      </c>
    </row>
    <row r="28503" spans="1:4" x14ac:dyDescent="0.55000000000000004">
      <c r="A28503" t="s">
        <v>207</v>
      </c>
      <c r="B28503" t="s">
        <v>2189</v>
      </c>
      <c r="C28503">
        <v>2012</v>
      </c>
      <c r="D28503">
        <v>117248</v>
      </c>
    </row>
    <row r="28504" spans="1:4" x14ac:dyDescent="0.55000000000000004">
      <c r="A28504" t="s">
        <v>207</v>
      </c>
      <c r="B28504" t="s">
        <v>2189</v>
      </c>
      <c r="C28504">
        <v>2013</v>
      </c>
      <c r="D28504">
        <v>109920</v>
      </c>
    </row>
    <row r="28505" spans="1:4" x14ac:dyDescent="0.55000000000000004">
      <c r="A28505" t="s">
        <v>207</v>
      </c>
      <c r="B28505" t="s">
        <v>2189</v>
      </c>
      <c r="C28505">
        <v>2014</v>
      </c>
      <c r="D28505">
        <v>157552</v>
      </c>
    </row>
    <row r="28506" spans="1:4" x14ac:dyDescent="0.55000000000000004">
      <c r="A28506" t="s">
        <v>207</v>
      </c>
      <c r="B28506" t="s">
        <v>2189</v>
      </c>
      <c r="C28506">
        <v>2015</v>
      </c>
      <c r="D28506">
        <v>131904</v>
      </c>
    </row>
    <row r="28507" spans="1:4" x14ac:dyDescent="0.55000000000000004">
      <c r="A28507" t="s">
        <v>207</v>
      </c>
      <c r="B28507" t="s">
        <v>2189</v>
      </c>
      <c r="C28507">
        <v>2016</v>
      </c>
      <c r="D28507">
        <v>150224</v>
      </c>
    </row>
    <row r="28508" spans="1:4" x14ac:dyDescent="0.55000000000000004">
      <c r="A28508" t="s">
        <v>207</v>
      </c>
      <c r="B28508" t="s">
        <v>2189</v>
      </c>
      <c r="C28508">
        <v>2017</v>
      </c>
      <c r="D28508">
        <v>139232</v>
      </c>
    </row>
    <row r="28509" spans="1:4" x14ac:dyDescent="0.55000000000000004">
      <c r="A28509" t="s">
        <v>207</v>
      </c>
      <c r="B28509" t="s">
        <v>2189</v>
      </c>
      <c r="C28509">
        <v>2018</v>
      </c>
      <c r="D28509">
        <v>175872</v>
      </c>
    </row>
    <row r="28510" spans="1:4" x14ac:dyDescent="0.55000000000000004">
      <c r="A28510" t="s">
        <v>207</v>
      </c>
      <c r="B28510" t="s">
        <v>2189</v>
      </c>
      <c r="C28510">
        <v>2019</v>
      </c>
      <c r="D28510">
        <v>164880</v>
      </c>
    </row>
    <row r="28511" spans="1:4" x14ac:dyDescent="0.55000000000000004">
      <c r="A28511" t="s">
        <v>207</v>
      </c>
      <c r="B28511" t="s">
        <v>2189</v>
      </c>
      <c r="C28511">
        <v>2020</v>
      </c>
      <c r="D28511">
        <v>205184</v>
      </c>
    </row>
    <row r="28512" spans="1:4" x14ac:dyDescent="0.55000000000000004">
      <c r="A28512" t="s">
        <v>207</v>
      </c>
      <c r="B28512" t="s">
        <v>2189</v>
      </c>
      <c r="C28512">
        <v>2021</v>
      </c>
      <c r="D28512">
        <v>216176</v>
      </c>
    </row>
    <row r="28513" spans="1:4" x14ac:dyDescent="0.55000000000000004">
      <c r="A28513" t="s">
        <v>207</v>
      </c>
      <c r="B28513" t="s">
        <v>2189</v>
      </c>
      <c r="C28513">
        <v>2022</v>
      </c>
      <c r="D28513">
        <v>189353</v>
      </c>
    </row>
    <row r="28514" spans="1:4" x14ac:dyDescent="0.55000000000000004">
      <c r="A28514" t="s">
        <v>207</v>
      </c>
      <c r="B28514" t="s">
        <v>2189</v>
      </c>
      <c r="C28514">
        <v>2023</v>
      </c>
      <c r="D28514">
        <v>188458</v>
      </c>
    </row>
    <row r="28515" spans="1:4" x14ac:dyDescent="0.55000000000000004">
      <c r="A28515" t="s">
        <v>207</v>
      </c>
      <c r="B28515" t="s">
        <v>2189</v>
      </c>
      <c r="C28515">
        <v>2024</v>
      </c>
      <c r="D28515">
        <v>197079</v>
      </c>
    </row>
    <row r="28516" spans="1:4" x14ac:dyDescent="0.55000000000000004">
      <c r="A28516" t="s">
        <v>1870</v>
      </c>
      <c r="B28516" t="s">
        <v>2190</v>
      </c>
      <c r="C28516">
        <v>1870</v>
      </c>
      <c r="D28516">
        <v>1016.00006</v>
      </c>
    </row>
    <row r="28517" spans="1:4" x14ac:dyDescent="0.55000000000000004">
      <c r="A28517" t="s">
        <v>1870</v>
      </c>
      <c r="B28517" t="s">
        <v>2190</v>
      </c>
      <c r="C28517">
        <v>1871</v>
      </c>
      <c r="D28517">
        <v>769</v>
      </c>
    </row>
    <row r="28518" spans="1:4" x14ac:dyDescent="0.55000000000000004">
      <c r="A28518" t="s">
        <v>1870</v>
      </c>
      <c r="B28518" t="s">
        <v>2190</v>
      </c>
      <c r="C28518">
        <v>1872</v>
      </c>
      <c r="D28518">
        <v>505</v>
      </c>
    </row>
    <row r="28519" spans="1:4" x14ac:dyDescent="0.55000000000000004">
      <c r="A28519" t="s">
        <v>1870</v>
      </c>
      <c r="B28519" t="s">
        <v>2190</v>
      </c>
      <c r="C28519">
        <v>1873</v>
      </c>
      <c r="D28519">
        <v>1316</v>
      </c>
    </row>
    <row r="28520" spans="1:4" x14ac:dyDescent="0.55000000000000004">
      <c r="A28520" t="s">
        <v>1870</v>
      </c>
      <c r="B28520" t="s">
        <v>2190</v>
      </c>
      <c r="C28520">
        <v>1874</v>
      </c>
      <c r="D28520">
        <v>1924</v>
      </c>
    </row>
    <row r="28521" spans="1:4" x14ac:dyDescent="0.55000000000000004">
      <c r="A28521" t="s">
        <v>1870</v>
      </c>
      <c r="B28521" t="s">
        <v>2190</v>
      </c>
      <c r="C28521">
        <v>1875</v>
      </c>
      <c r="D28521">
        <v>657</v>
      </c>
    </row>
    <row r="28522" spans="1:4" x14ac:dyDescent="0.55000000000000004">
      <c r="A28522" t="s">
        <v>1870</v>
      </c>
      <c r="B28522" t="s">
        <v>2190</v>
      </c>
      <c r="C28522">
        <v>1876</v>
      </c>
      <c r="D28522">
        <v>1670</v>
      </c>
    </row>
    <row r="28523" spans="1:4" x14ac:dyDescent="0.55000000000000004">
      <c r="A28523" t="s">
        <v>1870</v>
      </c>
      <c r="B28523" t="s">
        <v>2190</v>
      </c>
      <c r="C28523">
        <v>1877</v>
      </c>
      <c r="D28523">
        <v>2675</v>
      </c>
    </row>
    <row r="28524" spans="1:4" x14ac:dyDescent="0.55000000000000004">
      <c r="A28524" t="s">
        <v>1870</v>
      </c>
      <c r="B28524" t="s">
        <v>2190</v>
      </c>
      <c r="C28524">
        <v>1878</v>
      </c>
      <c r="D28524">
        <v>2811</v>
      </c>
    </row>
    <row r="28525" spans="1:4" x14ac:dyDescent="0.55000000000000004">
      <c r="A28525" t="s">
        <v>1870</v>
      </c>
      <c r="B28525" t="s">
        <v>2190</v>
      </c>
      <c r="C28525">
        <v>1879</v>
      </c>
      <c r="D28525">
        <v>2793</v>
      </c>
    </row>
    <row r="28526" spans="1:4" x14ac:dyDescent="0.55000000000000004">
      <c r="A28526" t="s">
        <v>1870</v>
      </c>
      <c r="B28526" t="s">
        <v>2190</v>
      </c>
      <c r="C28526">
        <v>1880</v>
      </c>
      <c r="D28526">
        <v>3134</v>
      </c>
    </row>
    <row r="28527" spans="1:4" x14ac:dyDescent="0.55000000000000004">
      <c r="A28527" t="s">
        <v>1870</v>
      </c>
      <c r="B28527" t="s">
        <v>2190</v>
      </c>
      <c r="C28527">
        <v>1881</v>
      </c>
      <c r="D28527">
        <v>2680</v>
      </c>
    </row>
    <row r="28528" spans="1:4" x14ac:dyDescent="0.55000000000000004">
      <c r="A28528" t="s">
        <v>1870</v>
      </c>
      <c r="B28528" t="s">
        <v>2190</v>
      </c>
      <c r="C28528">
        <v>1882</v>
      </c>
      <c r="D28528">
        <v>1675</v>
      </c>
    </row>
    <row r="28529" spans="1:4" x14ac:dyDescent="0.55000000000000004">
      <c r="A28529" t="s">
        <v>1870</v>
      </c>
      <c r="B28529" t="s">
        <v>2190</v>
      </c>
      <c r="C28529">
        <v>1883</v>
      </c>
      <c r="D28529">
        <v>1436</v>
      </c>
    </row>
    <row r="28530" spans="1:4" x14ac:dyDescent="0.55000000000000004">
      <c r="A28530" t="s">
        <v>1870</v>
      </c>
      <c r="B28530" t="s">
        <v>2190</v>
      </c>
      <c r="C28530">
        <v>1884</v>
      </c>
      <c r="D28530">
        <v>3439</v>
      </c>
    </row>
    <row r="28531" spans="1:4" x14ac:dyDescent="0.55000000000000004">
      <c r="A28531" t="s">
        <v>1870</v>
      </c>
      <c r="B28531" t="s">
        <v>2190</v>
      </c>
      <c r="C28531">
        <v>1885</v>
      </c>
      <c r="D28531">
        <v>31645</v>
      </c>
    </row>
    <row r="28532" spans="1:4" x14ac:dyDescent="0.55000000000000004">
      <c r="A28532" t="s">
        <v>1870</v>
      </c>
      <c r="B28532" t="s">
        <v>2190</v>
      </c>
      <c r="C28532">
        <v>1886</v>
      </c>
      <c r="D28532">
        <v>25738</v>
      </c>
    </row>
    <row r="28533" spans="1:4" x14ac:dyDescent="0.55000000000000004">
      <c r="A28533" t="s">
        <v>1870</v>
      </c>
      <c r="B28533" t="s">
        <v>2190</v>
      </c>
      <c r="C28533">
        <v>1887</v>
      </c>
      <c r="D28533">
        <v>44489</v>
      </c>
    </row>
    <row r="28534" spans="1:4" x14ac:dyDescent="0.55000000000000004">
      <c r="A28534" t="s">
        <v>1870</v>
      </c>
      <c r="B28534" t="s">
        <v>2190</v>
      </c>
      <c r="C28534">
        <v>1888</v>
      </c>
      <c r="D28534">
        <v>61063</v>
      </c>
    </row>
    <row r="28535" spans="1:4" x14ac:dyDescent="0.55000000000000004">
      <c r="A28535" t="s">
        <v>1870</v>
      </c>
      <c r="B28535" t="s">
        <v>2190</v>
      </c>
      <c r="C28535">
        <v>1889</v>
      </c>
      <c r="D28535">
        <v>73051</v>
      </c>
    </row>
    <row r="28536" spans="1:4" x14ac:dyDescent="0.55000000000000004">
      <c r="A28536" t="s">
        <v>1870</v>
      </c>
      <c r="B28536" t="s">
        <v>2190</v>
      </c>
      <c r="C28536">
        <v>1890</v>
      </c>
      <c r="D28536">
        <v>89329</v>
      </c>
    </row>
    <row r="28537" spans="1:4" x14ac:dyDescent="0.55000000000000004">
      <c r="A28537" t="s">
        <v>1870</v>
      </c>
      <c r="B28537" t="s">
        <v>2190</v>
      </c>
      <c r="C28537">
        <v>1891</v>
      </c>
      <c r="D28537">
        <v>97732</v>
      </c>
    </row>
    <row r="28538" spans="1:4" x14ac:dyDescent="0.55000000000000004">
      <c r="A28538" t="s">
        <v>1870</v>
      </c>
      <c r="B28538" t="s">
        <v>2190</v>
      </c>
      <c r="C28538">
        <v>1892</v>
      </c>
      <c r="D28538">
        <v>78108</v>
      </c>
    </row>
    <row r="28539" spans="1:4" x14ac:dyDescent="0.55000000000000004">
      <c r="A28539" t="s">
        <v>1870</v>
      </c>
      <c r="B28539" t="s">
        <v>2190</v>
      </c>
      <c r="C28539">
        <v>1893</v>
      </c>
      <c r="D28539">
        <v>84995</v>
      </c>
    </row>
    <row r="28540" spans="1:4" x14ac:dyDescent="0.55000000000000004">
      <c r="A28540" t="s">
        <v>1870</v>
      </c>
      <c r="B28540" t="s">
        <v>2190</v>
      </c>
      <c r="C28540">
        <v>1894</v>
      </c>
      <c r="D28540">
        <v>71201</v>
      </c>
    </row>
    <row r="28541" spans="1:4" x14ac:dyDescent="0.55000000000000004">
      <c r="A28541" t="s">
        <v>1870</v>
      </c>
      <c r="B28541" t="s">
        <v>2190</v>
      </c>
      <c r="C28541">
        <v>1895</v>
      </c>
      <c r="D28541">
        <v>71694</v>
      </c>
    </row>
    <row r="28542" spans="1:4" x14ac:dyDescent="0.55000000000000004">
      <c r="A28542" t="s">
        <v>1870</v>
      </c>
      <c r="B28542" t="s">
        <v>2190</v>
      </c>
      <c r="C28542">
        <v>1896</v>
      </c>
      <c r="D28542">
        <v>63033</v>
      </c>
    </row>
    <row r="28543" spans="1:4" x14ac:dyDescent="0.55000000000000004">
      <c r="A28543" t="s">
        <v>1870</v>
      </c>
      <c r="B28543" t="s">
        <v>2190</v>
      </c>
      <c r="C28543">
        <v>1897</v>
      </c>
      <c r="D28543">
        <v>67898</v>
      </c>
    </row>
    <row r="28544" spans="1:4" x14ac:dyDescent="0.55000000000000004">
      <c r="A28544" t="s">
        <v>1870</v>
      </c>
      <c r="B28544" t="s">
        <v>2190</v>
      </c>
      <c r="C28544">
        <v>1898</v>
      </c>
      <c r="D28544">
        <v>52024</v>
      </c>
    </row>
    <row r="28545" spans="1:4" x14ac:dyDescent="0.55000000000000004">
      <c r="A28545" t="s">
        <v>1870</v>
      </c>
      <c r="B28545" t="s">
        <v>2190</v>
      </c>
      <c r="C28545">
        <v>1899</v>
      </c>
      <c r="D28545">
        <v>53527</v>
      </c>
    </row>
    <row r="28546" spans="1:4" x14ac:dyDescent="0.55000000000000004">
      <c r="A28546" t="s">
        <v>1870</v>
      </c>
      <c r="B28546" t="s">
        <v>2190</v>
      </c>
      <c r="C28546">
        <v>1900</v>
      </c>
      <c r="D28546">
        <v>37679</v>
      </c>
    </row>
    <row r="28547" spans="1:4" x14ac:dyDescent="0.55000000000000004">
      <c r="A28547" t="s">
        <v>1870</v>
      </c>
      <c r="B28547" t="s">
        <v>2190</v>
      </c>
      <c r="C28547">
        <v>1901</v>
      </c>
      <c r="D28547">
        <v>50398</v>
      </c>
    </row>
    <row r="28548" spans="1:4" x14ac:dyDescent="0.55000000000000004">
      <c r="A28548" t="s">
        <v>1870</v>
      </c>
      <c r="B28548" t="s">
        <v>2190</v>
      </c>
      <c r="C28548">
        <v>1902</v>
      </c>
      <c r="D28548">
        <v>51352</v>
      </c>
    </row>
    <row r="28549" spans="1:4" x14ac:dyDescent="0.55000000000000004">
      <c r="A28549" t="s">
        <v>1870</v>
      </c>
      <c r="B28549" t="s">
        <v>2190</v>
      </c>
      <c r="C28549">
        <v>1903</v>
      </c>
      <c r="D28549">
        <v>34945</v>
      </c>
    </row>
    <row r="28550" spans="1:4" x14ac:dyDescent="0.55000000000000004">
      <c r="A28550" t="s">
        <v>1870</v>
      </c>
      <c r="B28550" t="s">
        <v>2190</v>
      </c>
      <c r="C28550">
        <v>1904</v>
      </c>
      <c r="D28550">
        <v>63294</v>
      </c>
    </row>
    <row r="28551" spans="1:4" x14ac:dyDescent="0.55000000000000004">
      <c r="A28551" t="s">
        <v>1870</v>
      </c>
      <c r="B28551" t="s">
        <v>2190</v>
      </c>
      <c r="C28551">
        <v>1905</v>
      </c>
      <c r="D28551">
        <v>45948</v>
      </c>
    </row>
    <row r="28552" spans="1:4" x14ac:dyDescent="0.55000000000000004">
      <c r="A28552" t="s">
        <v>1870</v>
      </c>
      <c r="B28552" t="s">
        <v>2190</v>
      </c>
      <c r="C28552">
        <v>1906</v>
      </c>
      <c r="D28552">
        <v>35235</v>
      </c>
    </row>
    <row r="28553" spans="1:4" x14ac:dyDescent="0.55000000000000004">
      <c r="A28553" t="s">
        <v>1870</v>
      </c>
      <c r="B28553" t="s">
        <v>2190</v>
      </c>
      <c r="C28553">
        <v>1907</v>
      </c>
      <c r="D28553">
        <v>47862</v>
      </c>
    </row>
    <row r="28554" spans="1:4" x14ac:dyDescent="0.55000000000000004">
      <c r="A28554" t="s">
        <v>1870</v>
      </c>
      <c r="B28554" t="s">
        <v>2190</v>
      </c>
      <c r="C28554">
        <v>1908</v>
      </c>
      <c r="D28554">
        <v>37284</v>
      </c>
    </row>
    <row r="28555" spans="1:4" x14ac:dyDescent="0.55000000000000004">
      <c r="A28555" t="s">
        <v>1870</v>
      </c>
      <c r="B28555" t="s">
        <v>2190</v>
      </c>
      <c r="C28555">
        <v>1909</v>
      </c>
      <c r="D28555">
        <v>36579</v>
      </c>
    </row>
    <row r="28556" spans="1:4" x14ac:dyDescent="0.55000000000000004">
      <c r="A28556" t="s">
        <v>1870</v>
      </c>
      <c r="B28556" t="s">
        <v>2190</v>
      </c>
      <c r="C28556">
        <v>1910</v>
      </c>
      <c r="D28556">
        <v>29929</v>
      </c>
    </row>
    <row r="28557" spans="1:4" x14ac:dyDescent="0.55000000000000004">
      <c r="A28557" t="s">
        <v>1870</v>
      </c>
      <c r="B28557" t="s">
        <v>2190</v>
      </c>
      <c r="C28557">
        <v>1911</v>
      </c>
      <c r="D28557">
        <v>41837</v>
      </c>
    </row>
    <row r="28558" spans="1:4" x14ac:dyDescent="0.55000000000000004">
      <c r="A28558" t="s">
        <v>1870</v>
      </c>
      <c r="B28558" t="s">
        <v>2190</v>
      </c>
      <c r="C28558">
        <v>1912</v>
      </c>
      <c r="D28558">
        <v>58862</v>
      </c>
    </row>
    <row r="28559" spans="1:4" x14ac:dyDescent="0.55000000000000004">
      <c r="A28559" t="s">
        <v>1870</v>
      </c>
      <c r="B28559" t="s">
        <v>2190</v>
      </c>
      <c r="C28559">
        <v>1913</v>
      </c>
      <c r="D28559">
        <v>67985</v>
      </c>
    </row>
    <row r="28560" spans="1:4" x14ac:dyDescent="0.55000000000000004">
      <c r="A28560" t="s">
        <v>1870</v>
      </c>
      <c r="B28560" t="s">
        <v>2190</v>
      </c>
      <c r="C28560">
        <v>1914</v>
      </c>
      <c r="D28560">
        <v>85566</v>
      </c>
    </row>
    <row r="28561" spans="1:4" x14ac:dyDescent="0.55000000000000004">
      <c r="A28561" t="s">
        <v>1870</v>
      </c>
      <c r="B28561" t="s">
        <v>2190</v>
      </c>
      <c r="C28561">
        <v>1915</v>
      </c>
      <c r="D28561">
        <v>89920</v>
      </c>
    </row>
    <row r="28562" spans="1:4" x14ac:dyDescent="0.55000000000000004">
      <c r="A28562" t="s">
        <v>1870</v>
      </c>
      <c r="B28562" t="s">
        <v>2190</v>
      </c>
      <c r="C28562">
        <v>1916</v>
      </c>
      <c r="D28562">
        <v>119772</v>
      </c>
    </row>
    <row r="28563" spans="1:4" x14ac:dyDescent="0.55000000000000004">
      <c r="A28563" t="s">
        <v>1870</v>
      </c>
      <c r="B28563" t="s">
        <v>2190</v>
      </c>
      <c r="C28563">
        <v>1917</v>
      </c>
      <c r="D28563">
        <v>95738</v>
      </c>
    </row>
    <row r="28564" spans="1:4" x14ac:dyDescent="0.55000000000000004">
      <c r="A28564" t="s">
        <v>1870</v>
      </c>
      <c r="B28564" t="s">
        <v>2190</v>
      </c>
      <c r="C28564">
        <v>1918</v>
      </c>
      <c r="D28564">
        <v>160614</v>
      </c>
    </row>
    <row r="28565" spans="1:4" x14ac:dyDescent="0.55000000000000004">
      <c r="A28565" t="s">
        <v>1870</v>
      </c>
      <c r="B28565" t="s">
        <v>2190</v>
      </c>
      <c r="C28565">
        <v>1919</v>
      </c>
      <c r="D28565">
        <v>210363</v>
      </c>
    </row>
    <row r="28566" spans="1:4" x14ac:dyDescent="0.55000000000000004">
      <c r="A28566" t="s">
        <v>1870</v>
      </c>
      <c r="B28566" t="s">
        <v>2190</v>
      </c>
      <c r="C28566">
        <v>1920</v>
      </c>
      <c r="D28566">
        <v>138485</v>
      </c>
    </row>
    <row r="28567" spans="1:4" x14ac:dyDescent="0.55000000000000004">
      <c r="A28567" t="s">
        <v>1870</v>
      </c>
      <c r="B28567" t="s">
        <v>2190</v>
      </c>
      <c r="C28567">
        <v>1921</v>
      </c>
      <c r="D28567">
        <v>187828</v>
      </c>
    </row>
    <row r="28568" spans="1:4" x14ac:dyDescent="0.55000000000000004">
      <c r="A28568" t="s">
        <v>1870</v>
      </c>
      <c r="B28568" t="s">
        <v>2190</v>
      </c>
      <c r="C28568">
        <v>1922</v>
      </c>
      <c r="D28568">
        <v>246527</v>
      </c>
    </row>
    <row r="28569" spans="1:4" x14ac:dyDescent="0.55000000000000004">
      <c r="A28569" t="s">
        <v>1870</v>
      </c>
      <c r="B28569" t="s">
        <v>2190</v>
      </c>
      <c r="C28569">
        <v>1923</v>
      </c>
      <c r="D28569">
        <v>385764</v>
      </c>
    </row>
    <row r="28570" spans="1:4" x14ac:dyDescent="0.55000000000000004">
      <c r="A28570" t="s">
        <v>1870</v>
      </c>
      <c r="B28570" t="s">
        <v>2190</v>
      </c>
      <c r="C28570">
        <v>1924</v>
      </c>
      <c r="D28570">
        <v>340754</v>
      </c>
    </row>
    <row r="28571" spans="1:4" x14ac:dyDescent="0.55000000000000004">
      <c r="A28571" t="s">
        <v>1870</v>
      </c>
      <c r="B28571" t="s">
        <v>2190</v>
      </c>
      <c r="C28571">
        <v>1925</v>
      </c>
      <c r="D28571">
        <v>627298</v>
      </c>
    </row>
    <row r="28572" spans="1:4" x14ac:dyDescent="0.55000000000000004">
      <c r="A28572" t="s">
        <v>1870</v>
      </c>
      <c r="B28572" t="s">
        <v>2190</v>
      </c>
      <c r="C28572">
        <v>1926</v>
      </c>
      <c r="D28572">
        <v>1061922</v>
      </c>
    </row>
    <row r="28573" spans="1:4" x14ac:dyDescent="0.55000000000000004">
      <c r="A28573" t="s">
        <v>1870</v>
      </c>
      <c r="B28573" t="s">
        <v>2190</v>
      </c>
      <c r="C28573">
        <v>1927</v>
      </c>
      <c r="D28573">
        <v>1042024</v>
      </c>
    </row>
    <row r="28574" spans="1:4" x14ac:dyDescent="0.55000000000000004">
      <c r="A28574" t="s">
        <v>1870</v>
      </c>
      <c r="B28574" t="s">
        <v>2190</v>
      </c>
      <c r="C28574">
        <v>1928</v>
      </c>
      <c r="D28574">
        <v>1939800</v>
      </c>
    </row>
    <row r="28575" spans="1:4" x14ac:dyDescent="0.55000000000000004">
      <c r="A28575" t="s">
        <v>1870</v>
      </c>
      <c r="B28575" t="s">
        <v>2190</v>
      </c>
      <c r="C28575">
        <v>1929</v>
      </c>
      <c r="D28575">
        <v>2012340.1</v>
      </c>
    </row>
    <row r="28576" spans="1:4" x14ac:dyDescent="0.55000000000000004">
      <c r="A28576" t="s">
        <v>1870</v>
      </c>
      <c r="B28576" t="s">
        <v>2190</v>
      </c>
      <c r="C28576">
        <v>1930</v>
      </c>
      <c r="D28576">
        <v>60198</v>
      </c>
    </row>
    <row r="28577" spans="1:4" x14ac:dyDescent="0.55000000000000004">
      <c r="A28577" t="s">
        <v>1870</v>
      </c>
      <c r="B28577" t="s">
        <v>2190</v>
      </c>
      <c r="C28577">
        <v>1931</v>
      </c>
      <c r="D28577">
        <v>57700</v>
      </c>
    </row>
    <row r="28578" spans="1:4" x14ac:dyDescent="0.55000000000000004">
      <c r="A28578" t="s">
        <v>1870</v>
      </c>
      <c r="B28578" t="s">
        <v>2190</v>
      </c>
      <c r="C28578">
        <v>1932</v>
      </c>
      <c r="D28578">
        <v>3850679</v>
      </c>
    </row>
    <row r="28579" spans="1:4" x14ac:dyDescent="0.55000000000000004">
      <c r="A28579" t="s">
        <v>1870</v>
      </c>
      <c r="B28579" t="s">
        <v>2190</v>
      </c>
      <c r="C28579">
        <v>1933</v>
      </c>
      <c r="D28579">
        <v>2872904</v>
      </c>
    </row>
    <row r="28580" spans="1:4" x14ac:dyDescent="0.55000000000000004">
      <c r="A28580" t="s">
        <v>1870</v>
      </c>
      <c r="B28580" t="s">
        <v>2190</v>
      </c>
      <c r="C28580">
        <v>1934</v>
      </c>
      <c r="D28580">
        <v>5278050</v>
      </c>
    </row>
    <row r="28581" spans="1:4" x14ac:dyDescent="0.55000000000000004">
      <c r="A28581" t="s">
        <v>1870</v>
      </c>
      <c r="B28581" t="s">
        <v>2190</v>
      </c>
      <c r="C28581">
        <v>1935</v>
      </c>
      <c r="D28581">
        <v>6028249</v>
      </c>
    </row>
    <row r="28582" spans="1:4" x14ac:dyDescent="0.55000000000000004">
      <c r="A28582" t="s">
        <v>1870</v>
      </c>
      <c r="B28582" t="s">
        <v>2190</v>
      </c>
      <c r="C28582">
        <v>1936</v>
      </c>
      <c r="D28582">
        <v>3207243</v>
      </c>
    </row>
    <row r="28583" spans="1:4" x14ac:dyDescent="0.55000000000000004">
      <c r="A28583" t="s">
        <v>1870</v>
      </c>
      <c r="B28583" t="s">
        <v>2190</v>
      </c>
      <c r="C28583">
        <v>1937</v>
      </c>
      <c r="D28583">
        <v>9446700</v>
      </c>
    </row>
    <row r="28584" spans="1:4" x14ac:dyDescent="0.55000000000000004">
      <c r="A28584" t="s">
        <v>1870</v>
      </c>
      <c r="B28584" t="s">
        <v>2190</v>
      </c>
      <c r="C28584">
        <v>1938</v>
      </c>
      <c r="D28584">
        <v>6176634</v>
      </c>
    </row>
    <row r="28585" spans="1:4" x14ac:dyDescent="0.55000000000000004">
      <c r="A28585" t="s">
        <v>1870</v>
      </c>
      <c r="B28585" t="s">
        <v>2190</v>
      </c>
      <c r="C28585">
        <v>1939</v>
      </c>
      <c r="D28585">
        <v>7047976</v>
      </c>
    </row>
    <row r="28586" spans="1:4" x14ac:dyDescent="0.55000000000000004">
      <c r="A28586" t="s">
        <v>1870</v>
      </c>
      <c r="B28586" t="s">
        <v>2190</v>
      </c>
      <c r="C28586">
        <v>1940</v>
      </c>
      <c r="D28586">
        <v>12386424</v>
      </c>
    </row>
    <row r="28587" spans="1:4" x14ac:dyDescent="0.55000000000000004">
      <c r="A28587" t="s">
        <v>1870</v>
      </c>
      <c r="B28587" t="s">
        <v>2190</v>
      </c>
      <c r="C28587">
        <v>1941</v>
      </c>
      <c r="D28587">
        <v>15093673</v>
      </c>
    </row>
    <row r="28588" spans="1:4" x14ac:dyDescent="0.55000000000000004">
      <c r="A28588" t="s">
        <v>1870</v>
      </c>
      <c r="B28588" t="s">
        <v>2190</v>
      </c>
      <c r="C28588">
        <v>1942</v>
      </c>
      <c r="D28588">
        <v>11587860</v>
      </c>
    </row>
    <row r="28589" spans="1:4" x14ac:dyDescent="0.55000000000000004">
      <c r="A28589" t="s">
        <v>1870</v>
      </c>
      <c r="B28589" t="s">
        <v>2190</v>
      </c>
      <c r="C28589">
        <v>1943</v>
      </c>
      <c r="D28589">
        <v>10367799</v>
      </c>
    </row>
    <row r="28590" spans="1:4" x14ac:dyDescent="0.55000000000000004">
      <c r="A28590" t="s">
        <v>1870</v>
      </c>
      <c r="B28590" t="s">
        <v>2190</v>
      </c>
      <c r="C28590">
        <v>1944</v>
      </c>
      <c r="D28590">
        <v>15148633</v>
      </c>
    </row>
    <row r="28591" spans="1:4" x14ac:dyDescent="0.55000000000000004">
      <c r="A28591" t="s">
        <v>1870</v>
      </c>
      <c r="B28591" t="s">
        <v>2190</v>
      </c>
      <c r="C28591">
        <v>1945</v>
      </c>
      <c r="D28591">
        <v>15782344</v>
      </c>
    </row>
    <row r="28592" spans="1:4" x14ac:dyDescent="0.55000000000000004">
      <c r="A28592" t="s">
        <v>1870</v>
      </c>
      <c r="B28592" t="s">
        <v>2190</v>
      </c>
      <c r="C28592">
        <v>1946</v>
      </c>
      <c r="D28592">
        <v>17973588</v>
      </c>
    </row>
    <row r="28593" spans="1:4" x14ac:dyDescent="0.55000000000000004">
      <c r="A28593" t="s">
        <v>1870</v>
      </c>
      <c r="B28593" t="s">
        <v>2190</v>
      </c>
      <c r="C28593">
        <v>1947</v>
      </c>
      <c r="D28593">
        <v>20530604</v>
      </c>
    </row>
    <row r="28594" spans="1:4" x14ac:dyDescent="0.55000000000000004">
      <c r="A28594" t="s">
        <v>1870</v>
      </c>
      <c r="B28594" t="s">
        <v>2190</v>
      </c>
      <c r="C28594">
        <v>1948</v>
      </c>
      <c r="D28594">
        <v>25590480</v>
      </c>
    </row>
    <row r="28595" spans="1:4" x14ac:dyDescent="0.55000000000000004">
      <c r="A28595" t="s">
        <v>1870</v>
      </c>
      <c r="B28595" t="s">
        <v>2190</v>
      </c>
      <c r="C28595">
        <v>1949</v>
      </c>
      <c r="D28595">
        <v>28774856</v>
      </c>
    </row>
    <row r="28596" spans="1:4" x14ac:dyDescent="0.55000000000000004">
      <c r="A28596" t="s">
        <v>1870</v>
      </c>
      <c r="B28596" t="s">
        <v>2190</v>
      </c>
      <c r="C28596">
        <v>1950</v>
      </c>
      <c r="D28596">
        <v>38341028</v>
      </c>
    </row>
    <row r="28597" spans="1:4" x14ac:dyDescent="0.55000000000000004">
      <c r="A28597" t="s">
        <v>1870</v>
      </c>
      <c r="B28597" t="s">
        <v>2190</v>
      </c>
      <c r="C28597">
        <v>1951</v>
      </c>
      <c r="D28597">
        <v>47380350</v>
      </c>
    </row>
    <row r="28598" spans="1:4" x14ac:dyDescent="0.55000000000000004">
      <c r="A28598" t="s">
        <v>1870</v>
      </c>
      <c r="B28598" t="s">
        <v>2190</v>
      </c>
      <c r="C28598">
        <v>1952</v>
      </c>
      <c r="D28598">
        <v>50743012</v>
      </c>
    </row>
    <row r="28599" spans="1:4" x14ac:dyDescent="0.55000000000000004">
      <c r="A28599" t="s">
        <v>1870</v>
      </c>
      <c r="B28599" t="s">
        <v>2190</v>
      </c>
      <c r="C28599">
        <v>1953</v>
      </c>
      <c r="D28599">
        <v>47855188</v>
      </c>
    </row>
    <row r="28600" spans="1:4" x14ac:dyDescent="0.55000000000000004">
      <c r="A28600" t="s">
        <v>1870</v>
      </c>
      <c r="B28600" t="s">
        <v>2190</v>
      </c>
      <c r="C28600">
        <v>1954</v>
      </c>
      <c r="D28600">
        <v>51199496</v>
      </c>
    </row>
    <row r="28601" spans="1:4" x14ac:dyDescent="0.55000000000000004">
      <c r="A28601" t="s">
        <v>1870</v>
      </c>
      <c r="B28601" t="s">
        <v>2190</v>
      </c>
      <c r="C28601">
        <v>1955</v>
      </c>
      <c r="D28601">
        <v>59751004</v>
      </c>
    </row>
    <row r="28602" spans="1:4" x14ac:dyDescent="0.55000000000000004">
      <c r="A28602" t="s">
        <v>1870</v>
      </c>
      <c r="B28602" t="s">
        <v>2190</v>
      </c>
      <c r="C28602">
        <v>1956</v>
      </c>
      <c r="D28602">
        <v>65008164</v>
      </c>
    </row>
    <row r="28603" spans="1:4" x14ac:dyDescent="0.55000000000000004">
      <c r="A28603" t="s">
        <v>1870</v>
      </c>
      <c r="B28603" t="s">
        <v>2190</v>
      </c>
      <c r="C28603">
        <v>1957</v>
      </c>
      <c r="D28603">
        <v>69583330</v>
      </c>
    </row>
    <row r="28604" spans="1:4" x14ac:dyDescent="0.55000000000000004">
      <c r="A28604" t="s">
        <v>1870</v>
      </c>
      <c r="B28604" t="s">
        <v>2190</v>
      </c>
      <c r="C28604">
        <v>1958</v>
      </c>
      <c r="D28604">
        <v>54455160</v>
      </c>
    </row>
    <row r="28605" spans="1:4" x14ac:dyDescent="0.55000000000000004">
      <c r="A28605" t="s">
        <v>1870</v>
      </c>
      <c r="B28605" t="s">
        <v>2190</v>
      </c>
      <c r="C28605">
        <v>1959</v>
      </c>
      <c r="D28605">
        <v>65149336</v>
      </c>
    </row>
    <row r="28606" spans="1:4" x14ac:dyDescent="0.55000000000000004">
      <c r="A28606" t="s">
        <v>1870</v>
      </c>
      <c r="B28606" t="s">
        <v>2190</v>
      </c>
      <c r="C28606">
        <v>1960</v>
      </c>
      <c r="D28606">
        <v>57016830</v>
      </c>
    </row>
    <row r="28607" spans="1:4" x14ac:dyDescent="0.55000000000000004">
      <c r="A28607" t="s">
        <v>1870</v>
      </c>
      <c r="B28607" t="s">
        <v>2190</v>
      </c>
      <c r="C28607">
        <v>1961</v>
      </c>
      <c r="D28607">
        <v>51879784</v>
      </c>
    </row>
    <row r="28608" spans="1:4" x14ac:dyDescent="0.55000000000000004">
      <c r="A28608" t="s">
        <v>1870</v>
      </c>
      <c r="B28608" t="s">
        <v>2190</v>
      </c>
      <c r="C28608">
        <v>1962</v>
      </c>
      <c r="D28608">
        <v>54056110</v>
      </c>
    </row>
    <row r="28609" spans="1:4" x14ac:dyDescent="0.55000000000000004">
      <c r="A28609" t="s">
        <v>1870</v>
      </c>
      <c r="B28609" t="s">
        <v>2190</v>
      </c>
      <c r="C28609">
        <v>1963</v>
      </c>
      <c r="D28609">
        <v>56151736</v>
      </c>
    </row>
    <row r="28610" spans="1:4" x14ac:dyDescent="0.55000000000000004">
      <c r="A28610" t="s">
        <v>1870</v>
      </c>
      <c r="B28610" t="s">
        <v>2190</v>
      </c>
      <c r="C28610">
        <v>1964</v>
      </c>
      <c r="D28610">
        <v>56550016</v>
      </c>
    </row>
    <row r="28611" spans="1:4" x14ac:dyDescent="0.55000000000000004">
      <c r="A28611" t="s">
        <v>1870</v>
      </c>
      <c r="B28611" t="s">
        <v>2190</v>
      </c>
      <c r="C28611">
        <v>1965</v>
      </c>
      <c r="D28611">
        <v>60729600</v>
      </c>
    </row>
    <row r="28612" spans="1:4" x14ac:dyDescent="0.55000000000000004">
      <c r="A28612" t="s">
        <v>1870</v>
      </c>
      <c r="B28612" t="s">
        <v>2190</v>
      </c>
      <c r="C28612">
        <v>1966</v>
      </c>
      <c r="D28612">
        <v>56974000</v>
      </c>
    </row>
    <row r="28613" spans="1:4" x14ac:dyDescent="0.55000000000000004">
      <c r="A28613" t="s">
        <v>1870</v>
      </c>
      <c r="B28613" t="s">
        <v>2190</v>
      </c>
      <c r="C28613">
        <v>1967</v>
      </c>
      <c r="D28613">
        <v>65752380</v>
      </c>
    </row>
    <row r="28614" spans="1:4" x14ac:dyDescent="0.55000000000000004">
      <c r="A28614" t="s">
        <v>1870</v>
      </c>
      <c r="B28614" t="s">
        <v>2190</v>
      </c>
      <c r="C28614">
        <v>1968</v>
      </c>
      <c r="D28614">
        <v>65572068</v>
      </c>
    </row>
    <row r="28615" spans="1:4" x14ac:dyDescent="0.55000000000000004">
      <c r="A28615" t="s">
        <v>1870</v>
      </c>
      <c r="B28615" t="s">
        <v>2190</v>
      </c>
      <c r="C28615">
        <v>1969</v>
      </c>
      <c r="D28615">
        <v>68933176</v>
      </c>
    </row>
    <row r="28616" spans="1:4" x14ac:dyDescent="0.55000000000000004">
      <c r="A28616" t="s">
        <v>1870</v>
      </c>
      <c r="B28616" t="s">
        <v>2190</v>
      </c>
      <c r="C28616">
        <v>1970</v>
      </c>
      <c r="D28616">
        <v>74489350</v>
      </c>
    </row>
    <row r="28617" spans="1:4" x14ac:dyDescent="0.55000000000000004">
      <c r="A28617" t="s">
        <v>1870</v>
      </c>
      <c r="B28617" t="s">
        <v>2190</v>
      </c>
      <c r="C28617">
        <v>1971</v>
      </c>
      <c r="D28617">
        <v>62500184</v>
      </c>
    </row>
    <row r="28618" spans="1:4" x14ac:dyDescent="0.55000000000000004">
      <c r="A28618" t="s">
        <v>1870</v>
      </c>
      <c r="B28618" t="s">
        <v>2190</v>
      </c>
      <c r="C28618">
        <v>1972</v>
      </c>
      <c r="D28618">
        <v>62514096</v>
      </c>
    </row>
    <row r="28619" spans="1:4" x14ac:dyDescent="0.55000000000000004">
      <c r="A28619" t="s">
        <v>1870</v>
      </c>
      <c r="B28619" t="s">
        <v>2190</v>
      </c>
      <c r="C28619">
        <v>1973</v>
      </c>
      <c r="D28619">
        <v>66432756</v>
      </c>
    </row>
    <row r="28620" spans="1:4" x14ac:dyDescent="0.55000000000000004">
      <c r="A28620" t="s">
        <v>1870</v>
      </c>
      <c r="B28620" t="s">
        <v>2190</v>
      </c>
      <c r="C28620">
        <v>1974</v>
      </c>
      <c r="D28620">
        <v>75057576</v>
      </c>
    </row>
    <row r="28621" spans="1:4" x14ac:dyDescent="0.55000000000000004">
      <c r="A28621" t="s">
        <v>1870</v>
      </c>
      <c r="B28621" t="s">
        <v>2190</v>
      </c>
      <c r="C28621">
        <v>1975</v>
      </c>
      <c r="D28621">
        <v>63754010</v>
      </c>
    </row>
    <row r="28622" spans="1:4" x14ac:dyDescent="0.55000000000000004">
      <c r="A28622" t="s">
        <v>1870</v>
      </c>
      <c r="B28622" t="s">
        <v>2190</v>
      </c>
      <c r="C28622">
        <v>1976</v>
      </c>
      <c r="D28622">
        <v>57277944</v>
      </c>
    </row>
    <row r="28623" spans="1:4" x14ac:dyDescent="0.55000000000000004">
      <c r="A28623" t="s">
        <v>1870</v>
      </c>
      <c r="B28623" t="s">
        <v>2190</v>
      </c>
      <c r="C28623">
        <v>1977</v>
      </c>
      <c r="D28623">
        <v>63658050</v>
      </c>
    </row>
    <row r="28624" spans="1:4" x14ac:dyDescent="0.55000000000000004">
      <c r="A28624" t="s">
        <v>1870</v>
      </c>
      <c r="B28624" t="s">
        <v>2190</v>
      </c>
      <c r="C28624">
        <v>1978</v>
      </c>
      <c r="D28624">
        <v>68604510</v>
      </c>
    </row>
    <row r="28625" spans="1:4" x14ac:dyDescent="0.55000000000000004">
      <c r="A28625" t="s">
        <v>1870</v>
      </c>
      <c r="B28625" t="s">
        <v>2190</v>
      </c>
      <c r="C28625">
        <v>1979</v>
      </c>
      <c r="D28625">
        <v>76467530</v>
      </c>
    </row>
    <row r="28626" spans="1:4" x14ac:dyDescent="0.55000000000000004">
      <c r="A28626" t="s">
        <v>1870</v>
      </c>
      <c r="B28626" t="s">
        <v>2190</v>
      </c>
      <c r="C28626">
        <v>1980</v>
      </c>
      <c r="D28626">
        <v>90671410</v>
      </c>
    </row>
    <row r="28627" spans="1:4" x14ac:dyDescent="0.55000000000000004">
      <c r="A28627" t="s">
        <v>1870</v>
      </c>
      <c r="B28627" t="s">
        <v>2190</v>
      </c>
      <c r="C28627">
        <v>1981</v>
      </c>
      <c r="D28627">
        <v>91828776</v>
      </c>
    </row>
    <row r="28628" spans="1:4" x14ac:dyDescent="0.55000000000000004">
      <c r="A28628" t="s">
        <v>1870</v>
      </c>
      <c r="B28628" t="s">
        <v>2190</v>
      </c>
      <c r="C28628">
        <v>1982</v>
      </c>
      <c r="D28628">
        <v>93249400</v>
      </c>
    </row>
    <row r="28629" spans="1:4" x14ac:dyDescent="0.55000000000000004">
      <c r="A28629" t="s">
        <v>1870</v>
      </c>
      <c r="B28629" t="s">
        <v>2190</v>
      </c>
      <c r="C28629">
        <v>1983</v>
      </c>
      <c r="D28629">
        <v>92953120</v>
      </c>
    </row>
    <row r="28630" spans="1:4" x14ac:dyDescent="0.55000000000000004">
      <c r="A28630" t="s">
        <v>1870</v>
      </c>
      <c r="B28630" t="s">
        <v>2190</v>
      </c>
      <c r="C28630">
        <v>1984</v>
      </c>
      <c r="D28630">
        <v>93057576</v>
      </c>
    </row>
    <row r="28631" spans="1:4" x14ac:dyDescent="0.55000000000000004">
      <c r="A28631" t="s">
        <v>1870</v>
      </c>
      <c r="B28631" t="s">
        <v>2190</v>
      </c>
      <c r="C28631">
        <v>1985</v>
      </c>
      <c r="D28631">
        <v>101093730</v>
      </c>
    </row>
    <row r="28632" spans="1:4" x14ac:dyDescent="0.55000000000000004">
      <c r="A28632" t="s">
        <v>1870</v>
      </c>
      <c r="B28632" t="s">
        <v>2190</v>
      </c>
      <c r="C28632">
        <v>1986</v>
      </c>
      <c r="D28632">
        <v>109320240</v>
      </c>
    </row>
    <row r="28633" spans="1:4" x14ac:dyDescent="0.55000000000000004">
      <c r="A28633" t="s">
        <v>1870</v>
      </c>
      <c r="B28633" t="s">
        <v>2190</v>
      </c>
      <c r="C28633">
        <v>1987</v>
      </c>
      <c r="D28633">
        <v>110754360</v>
      </c>
    </row>
    <row r="28634" spans="1:4" x14ac:dyDescent="0.55000000000000004">
      <c r="A28634" t="s">
        <v>1870</v>
      </c>
      <c r="B28634" t="s">
        <v>2190</v>
      </c>
      <c r="C28634">
        <v>1988</v>
      </c>
      <c r="D28634">
        <v>115854200</v>
      </c>
    </row>
    <row r="28635" spans="1:4" x14ac:dyDescent="0.55000000000000004">
      <c r="A28635" t="s">
        <v>1870</v>
      </c>
      <c r="B28635" t="s">
        <v>2190</v>
      </c>
      <c r="C28635">
        <v>1989</v>
      </c>
      <c r="D28635">
        <v>108651310</v>
      </c>
    </row>
    <row r="28636" spans="1:4" x14ac:dyDescent="0.55000000000000004">
      <c r="A28636" t="s">
        <v>1870</v>
      </c>
      <c r="B28636" t="s">
        <v>2190</v>
      </c>
      <c r="C28636">
        <v>1990</v>
      </c>
      <c r="D28636">
        <v>120863880</v>
      </c>
    </row>
    <row r="28637" spans="1:4" x14ac:dyDescent="0.55000000000000004">
      <c r="A28637" t="s">
        <v>1870</v>
      </c>
      <c r="B28637" t="s">
        <v>2190</v>
      </c>
      <c r="C28637">
        <v>1991</v>
      </c>
      <c r="D28637">
        <v>114220530</v>
      </c>
    </row>
    <row r="28638" spans="1:4" x14ac:dyDescent="0.55000000000000004">
      <c r="A28638" t="s">
        <v>1870</v>
      </c>
      <c r="B28638" t="s">
        <v>2190</v>
      </c>
      <c r="C28638">
        <v>1992</v>
      </c>
      <c r="D28638">
        <v>104738600</v>
      </c>
    </row>
    <row r="28639" spans="1:4" x14ac:dyDescent="0.55000000000000004">
      <c r="A28639" t="s">
        <v>1870</v>
      </c>
      <c r="B28639" t="s">
        <v>2190</v>
      </c>
      <c r="C28639">
        <v>1993</v>
      </c>
      <c r="D28639">
        <v>123051510</v>
      </c>
    </row>
    <row r="28640" spans="1:4" x14ac:dyDescent="0.55000000000000004">
      <c r="A28640" t="s">
        <v>1870</v>
      </c>
      <c r="B28640" t="s">
        <v>2190</v>
      </c>
      <c r="C28640">
        <v>1994</v>
      </c>
      <c r="D28640">
        <v>119060250</v>
      </c>
    </row>
    <row r="28641" spans="1:4" x14ac:dyDescent="0.55000000000000004">
      <c r="A28641" t="s">
        <v>1870</v>
      </c>
      <c r="B28641" t="s">
        <v>2190</v>
      </c>
      <c r="C28641">
        <v>1995</v>
      </c>
      <c r="D28641">
        <v>124830390</v>
      </c>
    </row>
    <row r="28642" spans="1:4" x14ac:dyDescent="0.55000000000000004">
      <c r="A28642" t="s">
        <v>1870</v>
      </c>
      <c r="B28642" t="s">
        <v>2190</v>
      </c>
      <c r="C28642">
        <v>1996</v>
      </c>
      <c r="D28642">
        <v>118346770</v>
      </c>
    </row>
    <row r="28643" spans="1:4" x14ac:dyDescent="0.55000000000000004">
      <c r="A28643" t="s">
        <v>1870</v>
      </c>
      <c r="B28643" t="s">
        <v>2190</v>
      </c>
      <c r="C28643">
        <v>1997</v>
      </c>
      <c r="D28643">
        <v>129754620</v>
      </c>
    </row>
    <row r="28644" spans="1:4" x14ac:dyDescent="0.55000000000000004">
      <c r="A28644" t="s">
        <v>1870</v>
      </c>
      <c r="B28644" t="s">
        <v>2190</v>
      </c>
      <c r="C28644">
        <v>1998</v>
      </c>
      <c r="D28644">
        <v>134993220</v>
      </c>
    </row>
    <row r="28645" spans="1:4" x14ac:dyDescent="0.55000000000000004">
      <c r="A28645" t="s">
        <v>1870</v>
      </c>
      <c r="B28645" t="s">
        <v>2190</v>
      </c>
      <c r="C28645">
        <v>1999</v>
      </c>
      <c r="D28645">
        <v>143125900</v>
      </c>
    </row>
    <row r="28646" spans="1:4" x14ac:dyDescent="0.55000000000000004">
      <c r="A28646" t="s">
        <v>1870</v>
      </c>
      <c r="B28646" t="s">
        <v>2190</v>
      </c>
      <c r="C28646">
        <v>2000</v>
      </c>
      <c r="D28646">
        <v>142902340</v>
      </c>
    </row>
    <row r="28647" spans="1:4" x14ac:dyDescent="0.55000000000000004">
      <c r="A28647" t="s">
        <v>1870</v>
      </c>
      <c r="B28647" t="s">
        <v>2190</v>
      </c>
      <c r="C28647">
        <v>2001</v>
      </c>
      <c r="D28647">
        <v>130617784</v>
      </c>
    </row>
    <row r="28648" spans="1:4" x14ac:dyDescent="0.55000000000000004">
      <c r="A28648" t="s">
        <v>1870</v>
      </c>
      <c r="B28648" t="s">
        <v>2190</v>
      </c>
      <c r="C28648">
        <v>2002</v>
      </c>
      <c r="D28648">
        <v>164232910</v>
      </c>
    </row>
    <row r="28649" spans="1:4" x14ac:dyDescent="0.55000000000000004">
      <c r="A28649" t="s">
        <v>1870</v>
      </c>
      <c r="B28649" t="s">
        <v>2190</v>
      </c>
      <c r="C28649">
        <v>2003</v>
      </c>
      <c r="D28649">
        <v>154364060</v>
      </c>
    </row>
    <row r="28650" spans="1:4" x14ac:dyDescent="0.55000000000000004">
      <c r="A28650" t="s">
        <v>1870</v>
      </c>
      <c r="B28650" t="s">
        <v>2190</v>
      </c>
      <c r="C28650">
        <v>2004</v>
      </c>
      <c r="D28650">
        <v>142842060</v>
      </c>
    </row>
    <row r="28651" spans="1:4" x14ac:dyDescent="0.55000000000000004">
      <c r="A28651" t="s">
        <v>1870</v>
      </c>
      <c r="B28651" t="s">
        <v>2190</v>
      </c>
      <c r="C28651">
        <v>2005</v>
      </c>
      <c r="D28651">
        <v>148408260</v>
      </c>
    </row>
    <row r="28652" spans="1:4" x14ac:dyDescent="0.55000000000000004">
      <c r="A28652" t="s">
        <v>1870</v>
      </c>
      <c r="B28652" t="s">
        <v>2190</v>
      </c>
      <c r="C28652">
        <v>2006</v>
      </c>
      <c r="D28652">
        <v>155841230</v>
      </c>
    </row>
    <row r="28653" spans="1:4" x14ac:dyDescent="0.55000000000000004">
      <c r="A28653" t="s">
        <v>1870</v>
      </c>
      <c r="B28653" t="s">
        <v>2190</v>
      </c>
      <c r="C28653">
        <v>2007</v>
      </c>
      <c r="D28653">
        <v>154167490</v>
      </c>
    </row>
    <row r="28654" spans="1:4" x14ac:dyDescent="0.55000000000000004">
      <c r="A28654" t="s">
        <v>1870</v>
      </c>
      <c r="B28654" t="s">
        <v>2190</v>
      </c>
      <c r="C28654">
        <v>2008</v>
      </c>
      <c r="D28654">
        <v>155758300</v>
      </c>
    </row>
    <row r="28655" spans="1:4" x14ac:dyDescent="0.55000000000000004">
      <c r="A28655" t="s">
        <v>1870</v>
      </c>
      <c r="B28655" t="s">
        <v>2190</v>
      </c>
      <c r="C28655">
        <v>2009</v>
      </c>
      <c r="D28655">
        <v>152175700</v>
      </c>
    </row>
    <row r="28656" spans="1:4" x14ac:dyDescent="0.55000000000000004">
      <c r="A28656" t="s">
        <v>1870</v>
      </c>
      <c r="B28656" t="s">
        <v>2190</v>
      </c>
      <c r="C28656">
        <v>2010</v>
      </c>
      <c r="D28656">
        <v>189581660</v>
      </c>
    </row>
    <row r="28657" spans="1:4" x14ac:dyDescent="0.55000000000000004">
      <c r="A28657" t="s">
        <v>1870</v>
      </c>
      <c r="B28657" t="s">
        <v>2190</v>
      </c>
      <c r="C28657">
        <v>2011</v>
      </c>
      <c r="D28657">
        <v>168712510</v>
      </c>
    </row>
    <row r="28658" spans="1:4" x14ac:dyDescent="0.55000000000000004">
      <c r="A28658" t="s">
        <v>1870</v>
      </c>
      <c r="B28658" t="s">
        <v>2190</v>
      </c>
      <c r="C28658">
        <v>2012</v>
      </c>
      <c r="D28658">
        <v>175845070</v>
      </c>
    </row>
    <row r="28659" spans="1:4" x14ac:dyDescent="0.55000000000000004">
      <c r="A28659" t="s">
        <v>1870</v>
      </c>
      <c r="B28659" t="s">
        <v>2190</v>
      </c>
      <c r="C28659">
        <v>2013</v>
      </c>
      <c r="D28659">
        <v>198452160</v>
      </c>
    </row>
    <row r="28660" spans="1:4" x14ac:dyDescent="0.55000000000000004">
      <c r="A28660" t="s">
        <v>1870</v>
      </c>
      <c r="B28660" t="s">
        <v>2190</v>
      </c>
      <c r="C28660">
        <v>2014</v>
      </c>
      <c r="D28660">
        <v>175991600</v>
      </c>
    </row>
    <row r="28661" spans="1:4" x14ac:dyDescent="0.55000000000000004">
      <c r="A28661" t="s">
        <v>1870</v>
      </c>
      <c r="B28661" t="s">
        <v>2190</v>
      </c>
      <c r="C28661">
        <v>2015</v>
      </c>
      <c r="D28661">
        <v>166328370</v>
      </c>
    </row>
    <row r="28662" spans="1:4" x14ac:dyDescent="0.55000000000000004">
      <c r="A28662" t="s">
        <v>1870</v>
      </c>
      <c r="B28662" t="s">
        <v>2190</v>
      </c>
      <c r="C28662">
        <v>2016</v>
      </c>
      <c r="D28662">
        <v>152733440</v>
      </c>
    </row>
    <row r="28663" spans="1:4" x14ac:dyDescent="0.55000000000000004">
      <c r="A28663" t="s">
        <v>1870</v>
      </c>
      <c r="B28663" t="s">
        <v>2190</v>
      </c>
      <c r="C28663">
        <v>2017</v>
      </c>
      <c r="D28663">
        <v>139093300</v>
      </c>
    </row>
    <row r="28664" spans="1:4" x14ac:dyDescent="0.55000000000000004">
      <c r="A28664" t="s">
        <v>1870</v>
      </c>
      <c r="B28664" t="s">
        <v>2190</v>
      </c>
      <c r="C28664">
        <v>2018</v>
      </c>
      <c r="D28664">
        <v>111239580</v>
      </c>
    </row>
    <row r="28665" spans="1:4" x14ac:dyDescent="0.55000000000000004">
      <c r="A28665" t="s">
        <v>1870</v>
      </c>
      <c r="B28665" t="s">
        <v>2190</v>
      </c>
      <c r="C28665">
        <v>2019</v>
      </c>
      <c r="D28665">
        <v>105430480</v>
      </c>
    </row>
    <row r="28666" spans="1:4" x14ac:dyDescent="0.55000000000000004">
      <c r="A28666" t="s">
        <v>1870</v>
      </c>
      <c r="B28666" t="s">
        <v>2190</v>
      </c>
      <c r="C28666">
        <v>2020</v>
      </c>
      <c r="D28666">
        <v>80901150</v>
      </c>
    </row>
    <row r="28667" spans="1:4" x14ac:dyDescent="0.55000000000000004">
      <c r="A28667" t="s">
        <v>1870</v>
      </c>
      <c r="B28667" t="s">
        <v>2190</v>
      </c>
      <c r="C28667">
        <v>2021</v>
      </c>
      <c r="D28667">
        <v>94902500</v>
      </c>
    </row>
    <row r="28668" spans="1:4" x14ac:dyDescent="0.55000000000000004">
      <c r="A28668" t="s">
        <v>1870</v>
      </c>
      <c r="B28668" t="s">
        <v>2190</v>
      </c>
      <c r="C28668">
        <v>2022</v>
      </c>
      <c r="D28668">
        <v>108423500</v>
      </c>
    </row>
    <row r="28669" spans="1:4" x14ac:dyDescent="0.55000000000000004">
      <c r="A28669" t="s">
        <v>1870</v>
      </c>
      <c r="B28669" t="s">
        <v>2190</v>
      </c>
      <c r="C28669">
        <v>2023</v>
      </c>
      <c r="D28669">
        <v>119587760</v>
      </c>
    </row>
    <row r="28670" spans="1:4" x14ac:dyDescent="0.55000000000000004">
      <c r="A28670" t="s">
        <v>1870</v>
      </c>
      <c r="B28670" t="s">
        <v>2190</v>
      </c>
      <c r="C28670">
        <v>2024</v>
      </c>
      <c r="D28670">
        <v>116042424</v>
      </c>
    </row>
    <row r="28671" spans="1:4" x14ac:dyDescent="0.55000000000000004">
      <c r="A28671" t="s">
        <v>1878</v>
      </c>
      <c r="B28671" t="s">
        <v>2191</v>
      </c>
      <c r="C28671">
        <v>1892</v>
      </c>
      <c r="D28671">
        <v>212512</v>
      </c>
    </row>
    <row r="28672" spans="1:4" x14ac:dyDescent="0.55000000000000004">
      <c r="A28672" t="s">
        <v>1878</v>
      </c>
      <c r="B28672" t="s">
        <v>2191</v>
      </c>
      <c r="C28672">
        <v>1893</v>
      </c>
      <c r="D28672">
        <v>663184</v>
      </c>
    </row>
    <row r="28673" spans="1:4" x14ac:dyDescent="0.55000000000000004">
      <c r="A28673" t="s">
        <v>1878</v>
      </c>
      <c r="B28673" t="s">
        <v>2191</v>
      </c>
      <c r="C28673">
        <v>1894</v>
      </c>
      <c r="D28673">
        <v>304112</v>
      </c>
    </row>
    <row r="28674" spans="1:4" x14ac:dyDescent="0.55000000000000004">
      <c r="A28674" t="s">
        <v>1878</v>
      </c>
      <c r="B28674" t="s">
        <v>2191</v>
      </c>
      <c r="C28674">
        <v>1895</v>
      </c>
      <c r="D28674">
        <v>179536</v>
      </c>
    </row>
    <row r="28675" spans="1:4" x14ac:dyDescent="0.55000000000000004">
      <c r="A28675" t="s">
        <v>1878</v>
      </c>
      <c r="B28675" t="s">
        <v>2191</v>
      </c>
      <c r="C28675">
        <v>1896</v>
      </c>
      <c r="D28675">
        <v>362736</v>
      </c>
    </row>
    <row r="28676" spans="1:4" x14ac:dyDescent="0.55000000000000004">
      <c r="A28676" t="s">
        <v>1878</v>
      </c>
      <c r="B28676" t="s">
        <v>2191</v>
      </c>
      <c r="C28676">
        <v>1897</v>
      </c>
      <c r="D28676">
        <v>523952</v>
      </c>
    </row>
    <row r="28677" spans="1:4" x14ac:dyDescent="0.55000000000000004">
      <c r="A28677" t="s">
        <v>1878</v>
      </c>
      <c r="B28677" t="s">
        <v>2191</v>
      </c>
      <c r="C28677">
        <v>1898</v>
      </c>
      <c r="D28677">
        <v>655856</v>
      </c>
    </row>
    <row r="28678" spans="1:4" x14ac:dyDescent="0.55000000000000004">
      <c r="A28678" t="s">
        <v>1878</v>
      </c>
      <c r="B28678" t="s">
        <v>2191</v>
      </c>
      <c r="C28678">
        <v>1899</v>
      </c>
      <c r="D28678">
        <v>732800</v>
      </c>
    </row>
    <row r="28679" spans="1:4" x14ac:dyDescent="0.55000000000000004">
      <c r="A28679" t="s">
        <v>1878</v>
      </c>
      <c r="B28679" t="s">
        <v>2191</v>
      </c>
      <c r="C28679">
        <v>1900</v>
      </c>
      <c r="D28679">
        <v>512960.03</v>
      </c>
    </row>
    <row r="28680" spans="1:4" x14ac:dyDescent="0.55000000000000004">
      <c r="A28680" t="s">
        <v>1878</v>
      </c>
      <c r="B28680" t="s">
        <v>2191</v>
      </c>
      <c r="C28680">
        <v>1901</v>
      </c>
      <c r="D28680">
        <v>501968.03</v>
      </c>
    </row>
    <row r="28681" spans="1:4" x14ac:dyDescent="0.55000000000000004">
      <c r="A28681" t="s">
        <v>1878</v>
      </c>
      <c r="B28681" t="s">
        <v>2191</v>
      </c>
      <c r="C28681">
        <v>1902</v>
      </c>
      <c r="D28681">
        <v>399376</v>
      </c>
    </row>
    <row r="28682" spans="1:4" x14ac:dyDescent="0.55000000000000004">
      <c r="A28682" t="s">
        <v>1878</v>
      </c>
      <c r="B28682" t="s">
        <v>2191</v>
      </c>
      <c r="C28682">
        <v>1903</v>
      </c>
      <c r="D28682">
        <v>556928</v>
      </c>
    </row>
    <row r="28683" spans="1:4" x14ac:dyDescent="0.55000000000000004">
      <c r="A28683" t="s">
        <v>1878</v>
      </c>
      <c r="B28683" t="s">
        <v>2191</v>
      </c>
      <c r="C28683">
        <v>1904</v>
      </c>
      <c r="D28683">
        <v>802416</v>
      </c>
    </row>
    <row r="28684" spans="1:4" x14ac:dyDescent="0.55000000000000004">
      <c r="A28684" t="s">
        <v>1878</v>
      </c>
      <c r="B28684" t="s">
        <v>2191</v>
      </c>
      <c r="C28684">
        <v>1905</v>
      </c>
      <c r="D28684">
        <v>791424</v>
      </c>
    </row>
    <row r="28685" spans="1:4" x14ac:dyDescent="0.55000000000000004">
      <c r="A28685" t="s">
        <v>1878</v>
      </c>
      <c r="B28685" t="s">
        <v>2191</v>
      </c>
      <c r="C28685">
        <v>1906</v>
      </c>
      <c r="D28685">
        <v>835392</v>
      </c>
    </row>
    <row r="28686" spans="1:4" x14ac:dyDescent="0.55000000000000004">
      <c r="A28686" t="s">
        <v>1878</v>
      </c>
      <c r="B28686" t="s">
        <v>2191</v>
      </c>
      <c r="C28686">
        <v>1907</v>
      </c>
      <c r="D28686">
        <v>850048</v>
      </c>
    </row>
    <row r="28687" spans="1:4" x14ac:dyDescent="0.55000000000000004">
      <c r="A28687" t="s">
        <v>1878</v>
      </c>
      <c r="B28687" t="s">
        <v>2191</v>
      </c>
      <c r="C28687">
        <v>1908</v>
      </c>
      <c r="D28687">
        <v>919664</v>
      </c>
    </row>
    <row r="28688" spans="1:4" x14ac:dyDescent="0.55000000000000004">
      <c r="A28688" t="s">
        <v>1878</v>
      </c>
      <c r="B28688" t="s">
        <v>2191</v>
      </c>
      <c r="C28688">
        <v>1909</v>
      </c>
      <c r="D28688">
        <v>1018592</v>
      </c>
    </row>
    <row r="28689" spans="1:4" x14ac:dyDescent="0.55000000000000004">
      <c r="A28689" t="s">
        <v>1878</v>
      </c>
      <c r="B28689" t="s">
        <v>2191</v>
      </c>
      <c r="C28689">
        <v>1910</v>
      </c>
      <c r="D28689">
        <v>1322704</v>
      </c>
    </row>
    <row r="28690" spans="1:4" x14ac:dyDescent="0.55000000000000004">
      <c r="A28690" t="s">
        <v>1878</v>
      </c>
      <c r="B28690" t="s">
        <v>2191</v>
      </c>
      <c r="C28690">
        <v>1911</v>
      </c>
      <c r="D28690">
        <v>1157824</v>
      </c>
    </row>
    <row r="28691" spans="1:4" x14ac:dyDescent="0.55000000000000004">
      <c r="A28691" t="s">
        <v>1878</v>
      </c>
      <c r="B28691" t="s">
        <v>2191</v>
      </c>
      <c r="C28691">
        <v>1912</v>
      </c>
      <c r="D28691">
        <v>1139504</v>
      </c>
    </row>
    <row r="28692" spans="1:4" x14ac:dyDescent="0.55000000000000004">
      <c r="A28692" t="s">
        <v>1878</v>
      </c>
      <c r="B28692" t="s">
        <v>2191</v>
      </c>
      <c r="C28692">
        <v>1913</v>
      </c>
      <c r="D28692">
        <v>1352016</v>
      </c>
    </row>
    <row r="28693" spans="1:4" x14ac:dyDescent="0.55000000000000004">
      <c r="A28693" t="s">
        <v>1878</v>
      </c>
      <c r="B28693" t="s">
        <v>2191</v>
      </c>
      <c r="C28693">
        <v>1914</v>
      </c>
      <c r="D28693">
        <v>1645136</v>
      </c>
    </row>
    <row r="28694" spans="1:4" x14ac:dyDescent="0.55000000000000004">
      <c r="A28694" t="s">
        <v>1878</v>
      </c>
      <c r="B28694" t="s">
        <v>2191</v>
      </c>
      <c r="C28694">
        <v>1915</v>
      </c>
      <c r="D28694">
        <v>1707424</v>
      </c>
    </row>
    <row r="28695" spans="1:4" x14ac:dyDescent="0.55000000000000004">
      <c r="A28695" t="s">
        <v>1878</v>
      </c>
      <c r="B28695" t="s">
        <v>2191</v>
      </c>
      <c r="C28695">
        <v>1916</v>
      </c>
      <c r="D28695">
        <v>1817344</v>
      </c>
    </row>
    <row r="28696" spans="1:4" x14ac:dyDescent="0.55000000000000004">
      <c r="A28696" t="s">
        <v>1878</v>
      </c>
      <c r="B28696" t="s">
        <v>2191</v>
      </c>
      <c r="C28696">
        <v>1917</v>
      </c>
      <c r="D28696">
        <v>1736736</v>
      </c>
    </row>
    <row r="28697" spans="1:4" x14ac:dyDescent="0.55000000000000004">
      <c r="A28697" t="s">
        <v>1878</v>
      </c>
      <c r="B28697" t="s">
        <v>2191</v>
      </c>
      <c r="C28697">
        <v>1918</v>
      </c>
      <c r="D28697">
        <v>1689104</v>
      </c>
    </row>
    <row r="28698" spans="1:4" x14ac:dyDescent="0.55000000000000004">
      <c r="A28698" t="s">
        <v>1878</v>
      </c>
      <c r="B28698" t="s">
        <v>2191</v>
      </c>
      <c r="C28698">
        <v>1919</v>
      </c>
      <c r="D28698">
        <v>1766048</v>
      </c>
    </row>
    <row r="28699" spans="1:4" x14ac:dyDescent="0.55000000000000004">
      <c r="A28699" t="s">
        <v>1878</v>
      </c>
      <c r="B28699" t="s">
        <v>2191</v>
      </c>
      <c r="C28699">
        <v>1920</v>
      </c>
      <c r="D28699">
        <v>1857648</v>
      </c>
    </row>
    <row r="28700" spans="1:4" x14ac:dyDescent="0.55000000000000004">
      <c r="A28700" t="s">
        <v>1878</v>
      </c>
      <c r="B28700" t="s">
        <v>2191</v>
      </c>
      <c r="C28700">
        <v>1921</v>
      </c>
      <c r="D28700">
        <v>2443888</v>
      </c>
    </row>
    <row r="28701" spans="1:4" x14ac:dyDescent="0.55000000000000004">
      <c r="A28701" t="s">
        <v>1878</v>
      </c>
      <c r="B28701" t="s">
        <v>2191</v>
      </c>
      <c r="C28701">
        <v>1922</v>
      </c>
      <c r="D28701">
        <v>2627088</v>
      </c>
    </row>
    <row r="28702" spans="1:4" x14ac:dyDescent="0.55000000000000004">
      <c r="A28702" t="s">
        <v>1878</v>
      </c>
      <c r="B28702" t="s">
        <v>2191</v>
      </c>
      <c r="C28702">
        <v>1923</v>
      </c>
      <c r="D28702">
        <v>2802960</v>
      </c>
    </row>
    <row r="28703" spans="1:4" x14ac:dyDescent="0.55000000000000004">
      <c r="A28703" t="s">
        <v>1878</v>
      </c>
      <c r="B28703" t="s">
        <v>2191</v>
      </c>
      <c r="C28703">
        <v>1924</v>
      </c>
      <c r="D28703">
        <v>3279280</v>
      </c>
    </row>
    <row r="28704" spans="1:4" x14ac:dyDescent="0.55000000000000004">
      <c r="A28704" t="s">
        <v>1878</v>
      </c>
      <c r="B28704" t="s">
        <v>2191</v>
      </c>
      <c r="C28704">
        <v>1925</v>
      </c>
      <c r="D28704">
        <v>3616368</v>
      </c>
    </row>
    <row r="28705" spans="1:4" x14ac:dyDescent="0.55000000000000004">
      <c r="A28705" t="s">
        <v>1878</v>
      </c>
      <c r="B28705" t="s">
        <v>2191</v>
      </c>
      <c r="C28705">
        <v>1926</v>
      </c>
      <c r="D28705">
        <v>3422176</v>
      </c>
    </row>
    <row r="28706" spans="1:4" x14ac:dyDescent="0.55000000000000004">
      <c r="A28706" t="s">
        <v>1878</v>
      </c>
      <c r="B28706" t="s">
        <v>2191</v>
      </c>
      <c r="C28706">
        <v>1927</v>
      </c>
      <c r="D28706">
        <v>3957120</v>
      </c>
    </row>
    <row r="28707" spans="1:4" x14ac:dyDescent="0.55000000000000004">
      <c r="A28707" t="s">
        <v>1878</v>
      </c>
      <c r="B28707" t="s">
        <v>2191</v>
      </c>
      <c r="C28707">
        <v>1928</v>
      </c>
      <c r="D28707">
        <v>5297490</v>
      </c>
    </row>
    <row r="28708" spans="1:4" x14ac:dyDescent="0.55000000000000004">
      <c r="A28708" t="s">
        <v>1878</v>
      </c>
      <c r="B28708" t="s">
        <v>2191</v>
      </c>
      <c r="C28708">
        <v>1929</v>
      </c>
      <c r="D28708">
        <v>5323049</v>
      </c>
    </row>
    <row r="28709" spans="1:4" x14ac:dyDescent="0.55000000000000004">
      <c r="A28709" t="s">
        <v>1878</v>
      </c>
      <c r="B28709" t="s">
        <v>2191</v>
      </c>
      <c r="C28709">
        <v>1930</v>
      </c>
      <c r="D28709">
        <v>5271813</v>
      </c>
    </row>
    <row r="28710" spans="1:4" x14ac:dyDescent="0.55000000000000004">
      <c r="A28710" t="s">
        <v>1878</v>
      </c>
      <c r="B28710" t="s">
        <v>2191</v>
      </c>
      <c r="C28710">
        <v>1931</v>
      </c>
      <c r="D28710">
        <v>4656320</v>
      </c>
    </row>
    <row r="28711" spans="1:4" x14ac:dyDescent="0.55000000000000004">
      <c r="A28711" t="s">
        <v>1878</v>
      </c>
      <c r="B28711" t="s">
        <v>2191</v>
      </c>
      <c r="C28711">
        <v>1932</v>
      </c>
      <c r="D28711">
        <v>4626949</v>
      </c>
    </row>
    <row r="28712" spans="1:4" x14ac:dyDescent="0.55000000000000004">
      <c r="A28712" t="s">
        <v>1878</v>
      </c>
      <c r="B28712" t="s">
        <v>2191</v>
      </c>
      <c r="C28712">
        <v>1933</v>
      </c>
      <c r="D28712">
        <v>4275442</v>
      </c>
    </row>
    <row r="28713" spans="1:4" x14ac:dyDescent="0.55000000000000004">
      <c r="A28713" t="s">
        <v>1878</v>
      </c>
      <c r="B28713" t="s">
        <v>2191</v>
      </c>
      <c r="C28713">
        <v>1934</v>
      </c>
      <c r="D28713">
        <v>4282741</v>
      </c>
    </row>
    <row r="28714" spans="1:4" x14ac:dyDescent="0.55000000000000004">
      <c r="A28714" t="s">
        <v>1878</v>
      </c>
      <c r="B28714" t="s">
        <v>2191</v>
      </c>
      <c r="C28714">
        <v>1935</v>
      </c>
      <c r="D28714">
        <v>4762754</v>
      </c>
    </row>
    <row r="28715" spans="1:4" x14ac:dyDescent="0.55000000000000004">
      <c r="A28715" t="s">
        <v>1878</v>
      </c>
      <c r="B28715" t="s">
        <v>2191</v>
      </c>
      <c r="C28715">
        <v>1936</v>
      </c>
      <c r="D28715">
        <v>5872798</v>
      </c>
    </row>
    <row r="28716" spans="1:4" x14ac:dyDescent="0.55000000000000004">
      <c r="A28716" t="s">
        <v>1878</v>
      </c>
      <c r="B28716" t="s">
        <v>2191</v>
      </c>
      <c r="C28716">
        <v>1937</v>
      </c>
      <c r="D28716">
        <v>6238841</v>
      </c>
    </row>
    <row r="28717" spans="1:4" x14ac:dyDescent="0.55000000000000004">
      <c r="A28717" t="s">
        <v>1878</v>
      </c>
      <c r="B28717" t="s">
        <v>2191</v>
      </c>
      <c r="C28717">
        <v>1938</v>
      </c>
      <c r="D28717">
        <v>6352306</v>
      </c>
    </row>
    <row r="28718" spans="1:4" x14ac:dyDescent="0.55000000000000004">
      <c r="A28718" t="s">
        <v>1878</v>
      </c>
      <c r="B28718" t="s">
        <v>2191</v>
      </c>
      <c r="C28718">
        <v>1939</v>
      </c>
      <c r="D28718">
        <v>7092256</v>
      </c>
    </row>
    <row r="28719" spans="1:4" x14ac:dyDescent="0.55000000000000004">
      <c r="A28719" t="s">
        <v>1878</v>
      </c>
      <c r="B28719" t="s">
        <v>2191</v>
      </c>
      <c r="C28719">
        <v>1940</v>
      </c>
      <c r="D28719">
        <v>6769943</v>
      </c>
    </row>
    <row r="28720" spans="1:4" x14ac:dyDescent="0.55000000000000004">
      <c r="A28720" t="s">
        <v>1878</v>
      </c>
      <c r="B28720" t="s">
        <v>2191</v>
      </c>
      <c r="C28720">
        <v>1941</v>
      </c>
      <c r="D28720">
        <v>6326510</v>
      </c>
    </row>
    <row r="28721" spans="1:4" x14ac:dyDescent="0.55000000000000004">
      <c r="A28721" t="s">
        <v>1878</v>
      </c>
      <c r="B28721" t="s">
        <v>2191</v>
      </c>
      <c r="C28721">
        <v>1942</v>
      </c>
      <c r="D28721">
        <v>3384823</v>
      </c>
    </row>
    <row r="28722" spans="1:4" x14ac:dyDescent="0.55000000000000004">
      <c r="A28722" t="s">
        <v>1878</v>
      </c>
      <c r="B28722" t="s">
        <v>2191</v>
      </c>
      <c r="C28722">
        <v>1943</v>
      </c>
      <c r="D28722">
        <v>2769479</v>
      </c>
    </row>
    <row r="28723" spans="1:4" x14ac:dyDescent="0.55000000000000004">
      <c r="A28723" t="s">
        <v>1878</v>
      </c>
      <c r="B28723" t="s">
        <v>2191</v>
      </c>
      <c r="C28723">
        <v>1944</v>
      </c>
      <c r="D28723">
        <v>1425296</v>
      </c>
    </row>
    <row r="28724" spans="1:4" x14ac:dyDescent="0.55000000000000004">
      <c r="A28724" t="s">
        <v>1878</v>
      </c>
      <c r="B28724" t="s">
        <v>2191</v>
      </c>
      <c r="C28724">
        <v>1945</v>
      </c>
      <c r="D28724">
        <v>615522</v>
      </c>
    </row>
    <row r="28725" spans="1:4" x14ac:dyDescent="0.55000000000000004">
      <c r="A28725" t="s">
        <v>1878</v>
      </c>
      <c r="B28725" t="s">
        <v>2191</v>
      </c>
      <c r="C28725">
        <v>1946</v>
      </c>
      <c r="D28725">
        <v>714331</v>
      </c>
    </row>
    <row r="28726" spans="1:4" x14ac:dyDescent="0.55000000000000004">
      <c r="A28726" t="s">
        <v>1878</v>
      </c>
      <c r="B28726" t="s">
        <v>2191</v>
      </c>
      <c r="C28726">
        <v>1947</v>
      </c>
      <c r="D28726">
        <v>710667</v>
      </c>
    </row>
    <row r="28727" spans="1:4" x14ac:dyDescent="0.55000000000000004">
      <c r="A28727" t="s">
        <v>1878</v>
      </c>
      <c r="B28727" t="s">
        <v>2191</v>
      </c>
      <c r="C28727">
        <v>1948</v>
      </c>
      <c r="D28727">
        <v>999886</v>
      </c>
    </row>
    <row r="28728" spans="1:4" x14ac:dyDescent="0.55000000000000004">
      <c r="A28728" t="s">
        <v>1878</v>
      </c>
      <c r="B28728" t="s">
        <v>2191</v>
      </c>
      <c r="C28728">
        <v>1949</v>
      </c>
      <c r="D28728">
        <v>1076592</v>
      </c>
    </row>
    <row r="28729" spans="1:4" x14ac:dyDescent="0.55000000000000004">
      <c r="A28729" t="s">
        <v>1878</v>
      </c>
      <c r="B28729" t="s">
        <v>2191</v>
      </c>
      <c r="C28729">
        <v>1950</v>
      </c>
      <c r="D28729">
        <v>1479660</v>
      </c>
    </row>
    <row r="28730" spans="1:4" x14ac:dyDescent="0.55000000000000004">
      <c r="A28730" t="s">
        <v>1878</v>
      </c>
      <c r="B28730" t="s">
        <v>2191</v>
      </c>
      <c r="C28730">
        <v>1951</v>
      </c>
      <c r="D28730">
        <v>1285202</v>
      </c>
    </row>
    <row r="28731" spans="1:4" x14ac:dyDescent="0.55000000000000004">
      <c r="A28731" t="s">
        <v>1878</v>
      </c>
      <c r="B28731" t="s">
        <v>2191</v>
      </c>
      <c r="C28731">
        <v>1952</v>
      </c>
      <c r="D28731">
        <v>1864055</v>
      </c>
    </row>
    <row r="28732" spans="1:4" x14ac:dyDescent="0.55000000000000004">
      <c r="A28732" t="s">
        <v>1878</v>
      </c>
      <c r="B28732" t="s">
        <v>2191</v>
      </c>
      <c r="C28732">
        <v>1953</v>
      </c>
      <c r="D28732">
        <v>1750203</v>
      </c>
    </row>
    <row r="28733" spans="1:4" x14ac:dyDescent="0.55000000000000004">
      <c r="A28733" t="s">
        <v>1878</v>
      </c>
      <c r="B28733" t="s">
        <v>2191</v>
      </c>
      <c r="C28733">
        <v>1954</v>
      </c>
      <c r="D28733">
        <v>2670016</v>
      </c>
    </row>
    <row r="28734" spans="1:4" x14ac:dyDescent="0.55000000000000004">
      <c r="A28734" t="s">
        <v>1878</v>
      </c>
      <c r="B28734" t="s">
        <v>2191</v>
      </c>
      <c r="C28734">
        <v>1955</v>
      </c>
      <c r="D28734">
        <v>3523550</v>
      </c>
    </row>
    <row r="28735" spans="1:4" x14ac:dyDescent="0.55000000000000004">
      <c r="A28735" t="s">
        <v>1878</v>
      </c>
      <c r="B28735" t="s">
        <v>2191</v>
      </c>
      <c r="C28735">
        <v>1956</v>
      </c>
      <c r="D28735">
        <v>2908414</v>
      </c>
    </row>
    <row r="28736" spans="1:4" x14ac:dyDescent="0.55000000000000004">
      <c r="A28736" t="s">
        <v>1878</v>
      </c>
      <c r="B28736" t="s">
        <v>2191</v>
      </c>
      <c r="C28736">
        <v>1957</v>
      </c>
      <c r="D28736">
        <v>2875587</v>
      </c>
    </row>
    <row r="28737" spans="1:4" x14ac:dyDescent="0.55000000000000004">
      <c r="A28737" t="s">
        <v>1878</v>
      </c>
      <c r="B28737" t="s">
        <v>2191</v>
      </c>
      <c r="C28737">
        <v>1958</v>
      </c>
      <c r="D28737">
        <v>5014798</v>
      </c>
    </row>
    <row r="28738" spans="1:4" x14ac:dyDescent="0.55000000000000004">
      <c r="A28738" t="s">
        <v>1878</v>
      </c>
      <c r="B28738" t="s">
        <v>2191</v>
      </c>
      <c r="C28738">
        <v>1959</v>
      </c>
      <c r="D28738">
        <v>6604647</v>
      </c>
    </row>
    <row r="28739" spans="1:4" x14ac:dyDescent="0.55000000000000004">
      <c r="A28739" t="s">
        <v>1878</v>
      </c>
      <c r="B28739" t="s">
        <v>2191</v>
      </c>
      <c r="C28739">
        <v>1960</v>
      </c>
      <c r="D28739">
        <v>7483918</v>
      </c>
    </row>
    <row r="28740" spans="1:4" x14ac:dyDescent="0.55000000000000004">
      <c r="A28740" t="s">
        <v>1878</v>
      </c>
      <c r="B28740" t="s">
        <v>2191</v>
      </c>
      <c r="C28740">
        <v>1961</v>
      </c>
      <c r="D28740">
        <v>7978350</v>
      </c>
    </row>
    <row r="28741" spans="1:4" x14ac:dyDescent="0.55000000000000004">
      <c r="A28741" t="s">
        <v>1878</v>
      </c>
      <c r="B28741" t="s">
        <v>2191</v>
      </c>
      <c r="C28741">
        <v>1962</v>
      </c>
      <c r="D28741">
        <v>9337664</v>
      </c>
    </row>
    <row r="28742" spans="1:4" x14ac:dyDescent="0.55000000000000004">
      <c r="A28742" t="s">
        <v>1878</v>
      </c>
      <c r="B28742" t="s">
        <v>2191</v>
      </c>
      <c r="C28742">
        <v>1963</v>
      </c>
      <c r="D28742">
        <v>9110377</v>
      </c>
    </row>
    <row r="28743" spans="1:4" x14ac:dyDescent="0.55000000000000004">
      <c r="A28743" t="s">
        <v>1878</v>
      </c>
      <c r="B28743" t="s">
        <v>2191</v>
      </c>
      <c r="C28743">
        <v>1964</v>
      </c>
      <c r="D28743">
        <v>11787840</v>
      </c>
    </row>
    <row r="28744" spans="1:4" x14ac:dyDescent="0.55000000000000004">
      <c r="A28744" t="s">
        <v>1878</v>
      </c>
      <c r="B28744" t="s">
        <v>2191</v>
      </c>
      <c r="C28744">
        <v>1965</v>
      </c>
      <c r="D28744">
        <v>13149927</v>
      </c>
    </row>
    <row r="28745" spans="1:4" x14ac:dyDescent="0.55000000000000004">
      <c r="A28745" t="s">
        <v>1878</v>
      </c>
      <c r="B28745" t="s">
        <v>2191</v>
      </c>
      <c r="C28745">
        <v>1966</v>
      </c>
      <c r="D28745">
        <v>19181138</v>
      </c>
    </row>
    <row r="28746" spans="1:4" x14ac:dyDescent="0.55000000000000004">
      <c r="A28746" t="s">
        <v>1878</v>
      </c>
      <c r="B28746" t="s">
        <v>2191</v>
      </c>
      <c r="C28746">
        <v>1967</v>
      </c>
      <c r="D28746">
        <v>22962178</v>
      </c>
    </row>
    <row r="28747" spans="1:4" x14ac:dyDescent="0.55000000000000004">
      <c r="A28747" t="s">
        <v>1878</v>
      </c>
      <c r="B28747" t="s">
        <v>2191</v>
      </c>
      <c r="C28747">
        <v>1968</v>
      </c>
      <c r="D28747">
        <v>23600902</v>
      </c>
    </row>
    <row r="28748" spans="1:4" x14ac:dyDescent="0.55000000000000004">
      <c r="A28748" t="s">
        <v>1878</v>
      </c>
      <c r="B28748" t="s">
        <v>2191</v>
      </c>
      <c r="C28748">
        <v>1969</v>
      </c>
      <c r="D28748">
        <v>27055640</v>
      </c>
    </row>
    <row r="28749" spans="1:4" x14ac:dyDescent="0.55000000000000004">
      <c r="A28749" t="s">
        <v>1878</v>
      </c>
      <c r="B28749" t="s">
        <v>2191</v>
      </c>
      <c r="C28749">
        <v>1970</v>
      </c>
      <c r="D28749">
        <v>28172980</v>
      </c>
    </row>
    <row r="28750" spans="1:4" x14ac:dyDescent="0.55000000000000004">
      <c r="A28750" t="s">
        <v>1878</v>
      </c>
      <c r="B28750" t="s">
        <v>2191</v>
      </c>
      <c r="C28750">
        <v>1971</v>
      </c>
      <c r="D28750">
        <v>24503596</v>
      </c>
    </row>
    <row r="28751" spans="1:4" x14ac:dyDescent="0.55000000000000004">
      <c r="A28751" t="s">
        <v>1878</v>
      </c>
      <c r="B28751" t="s">
        <v>2191</v>
      </c>
      <c r="C28751">
        <v>1972</v>
      </c>
      <c r="D28751">
        <v>23034844</v>
      </c>
    </row>
    <row r="28752" spans="1:4" x14ac:dyDescent="0.55000000000000004">
      <c r="A28752" t="s">
        <v>1878</v>
      </c>
      <c r="B28752" t="s">
        <v>2191</v>
      </c>
      <c r="C28752">
        <v>1973</v>
      </c>
      <c r="D28752">
        <v>25067894</v>
      </c>
    </row>
    <row r="28753" spans="1:4" x14ac:dyDescent="0.55000000000000004">
      <c r="A28753" t="s">
        <v>1878</v>
      </c>
      <c r="B28753" t="s">
        <v>2191</v>
      </c>
      <c r="C28753">
        <v>1974</v>
      </c>
      <c r="D28753">
        <v>19058020</v>
      </c>
    </row>
    <row r="28754" spans="1:4" x14ac:dyDescent="0.55000000000000004">
      <c r="A28754" t="s">
        <v>1878</v>
      </c>
      <c r="B28754" t="s">
        <v>2191</v>
      </c>
      <c r="C28754">
        <v>1975</v>
      </c>
      <c r="D28754">
        <v>21771390</v>
      </c>
    </row>
    <row r="28755" spans="1:4" x14ac:dyDescent="0.55000000000000004">
      <c r="A28755" t="s">
        <v>1878</v>
      </c>
      <c r="B28755" t="s">
        <v>2191</v>
      </c>
      <c r="C28755">
        <v>1976</v>
      </c>
      <c r="D28755">
        <v>13898657</v>
      </c>
    </row>
    <row r="28756" spans="1:4" x14ac:dyDescent="0.55000000000000004">
      <c r="A28756" t="s">
        <v>1878</v>
      </c>
      <c r="B28756" t="s">
        <v>2191</v>
      </c>
      <c r="C28756">
        <v>1977</v>
      </c>
      <c r="D28756">
        <v>15246793</v>
      </c>
    </row>
    <row r="28757" spans="1:4" x14ac:dyDescent="0.55000000000000004">
      <c r="A28757" t="s">
        <v>1878</v>
      </c>
      <c r="B28757" t="s">
        <v>2191</v>
      </c>
      <c r="C28757">
        <v>1978</v>
      </c>
      <c r="D28757">
        <v>15387687</v>
      </c>
    </row>
    <row r="28758" spans="1:4" x14ac:dyDescent="0.55000000000000004">
      <c r="A28758" t="s">
        <v>1878</v>
      </c>
      <c r="B28758" t="s">
        <v>2191</v>
      </c>
      <c r="C28758">
        <v>1979</v>
      </c>
      <c r="D28758">
        <v>16249706</v>
      </c>
    </row>
    <row r="28759" spans="1:4" x14ac:dyDescent="0.55000000000000004">
      <c r="A28759" t="s">
        <v>1878</v>
      </c>
      <c r="B28759" t="s">
        <v>2191</v>
      </c>
      <c r="C28759">
        <v>1980</v>
      </c>
      <c r="D28759">
        <v>16789038</v>
      </c>
    </row>
    <row r="28760" spans="1:4" x14ac:dyDescent="0.55000000000000004">
      <c r="A28760" t="s">
        <v>1878</v>
      </c>
      <c r="B28760" t="s">
        <v>2191</v>
      </c>
      <c r="C28760">
        <v>1981</v>
      </c>
      <c r="D28760">
        <v>17695350</v>
      </c>
    </row>
    <row r="28761" spans="1:4" x14ac:dyDescent="0.55000000000000004">
      <c r="A28761" t="s">
        <v>1878</v>
      </c>
      <c r="B28761" t="s">
        <v>2191</v>
      </c>
      <c r="C28761">
        <v>1982</v>
      </c>
      <c r="D28761">
        <v>18341628</v>
      </c>
    </row>
    <row r="28762" spans="1:4" x14ac:dyDescent="0.55000000000000004">
      <c r="A28762" t="s">
        <v>1878</v>
      </c>
      <c r="B28762" t="s">
        <v>2191</v>
      </c>
      <c r="C28762">
        <v>1983</v>
      </c>
      <c r="D28762">
        <v>19269692</v>
      </c>
    </row>
    <row r="28763" spans="1:4" x14ac:dyDescent="0.55000000000000004">
      <c r="A28763" t="s">
        <v>1878</v>
      </c>
      <c r="B28763" t="s">
        <v>2191</v>
      </c>
      <c r="C28763">
        <v>1984</v>
      </c>
      <c r="D28763">
        <v>17495162</v>
      </c>
    </row>
    <row r="28764" spans="1:4" x14ac:dyDescent="0.55000000000000004">
      <c r="A28764" t="s">
        <v>1878</v>
      </c>
      <c r="B28764" t="s">
        <v>2191</v>
      </c>
      <c r="C28764">
        <v>1985</v>
      </c>
      <c r="D28764">
        <v>21097420</v>
      </c>
    </row>
    <row r="28765" spans="1:4" x14ac:dyDescent="0.55000000000000004">
      <c r="A28765" t="s">
        <v>1878</v>
      </c>
      <c r="B28765" t="s">
        <v>2191</v>
      </c>
      <c r="C28765">
        <v>1986</v>
      </c>
      <c r="D28765">
        <v>20584666</v>
      </c>
    </row>
    <row r="28766" spans="1:4" x14ac:dyDescent="0.55000000000000004">
      <c r="A28766" t="s">
        <v>1878</v>
      </c>
      <c r="B28766" t="s">
        <v>2191</v>
      </c>
      <c r="C28766">
        <v>1987</v>
      </c>
      <c r="D28766">
        <v>23296900</v>
      </c>
    </row>
    <row r="28767" spans="1:4" x14ac:dyDescent="0.55000000000000004">
      <c r="A28767" t="s">
        <v>1878</v>
      </c>
      <c r="B28767" t="s">
        <v>2191</v>
      </c>
      <c r="C28767">
        <v>1988</v>
      </c>
      <c r="D28767">
        <v>23072536</v>
      </c>
    </row>
    <row r="28768" spans="1:4" x14ac:dyDescent="0.55000000000000004">
      <c r="A28768" t="s">
        <v>1878</v>
      </c>
      <c r="B28768" t="s">
        <v>2191</v>
      </c>
      <c r="C28768">
        <v>1989</v>
      </c>
      <c r="D28768">
        <v>17397910</v>
      </c>
    </row>
    <row r="28769" spans="1:4" x14ac:dyDescent="0.55000000000000004">
      <c r="A28769" t="s">
        <v>1878</v>
      </c>
      <c r="B28769" t="s">
        <v>2191</v>
      </c>
      <c r="C28769">
        <v>1990</v>
      </c>
      <c r="D28769">
        <v>21298646</v>
      </c>
    </row>
    <row r="28770" spans="1:4" x14ac:dyDescent="0.55000000000000004">
      <c r="A28770" t="s">
        <v>1878</v>
      </c>
      <c r="B28770" t="s">
        <v>2191</v>
      </c>
      <c r="C28770">
        <v>1991</v>
      </c>
      <c r="D28770">
        <v>21375534</v>
      </c>
    </row>
    <row r="28771" spans="1:4" x14ac:dyDescent="0.55000000000000004">
      <c r="A28771" t="s">
        <v>1878</v>
      </c>
      <c r="B28771" t="s">
        <v>2191</v>
      </c>
      <c r="C28771">
        <v>1992</v>
      </c>
      <c r="D28771">
        <v>21466460</v>
      </c>
    </row>
    <row r="28772" spans="1:4" x14ac:dyDescent="0.55000000000000004">
      <c r="A28772" t="s">
        <v>1878</v>
      </c>
      <c r="B28772" t="s">
        <v>2191</v>
      </c>
      <c r="C28772">
        <v>1993</v>
      </c>
      <c r="D28772">
        <v>22853002</v>
      </c>
    </row>
    <row r="28773" spans="1:4" x14ac:dyDescent="0.55000000000000004">
      <c r="A28773" t="s">
        <v>1878</v>
      </c>
      <c r="B28773" t="s">
        <v>2191</v>
      </c>
      <c r="C28773">
        <v>1994</v>
      </c>
      <c r="D28773">
        <v>27362152</v>
      </c>
    </row>
    <row r="28774" spans="1:4" x14ac:dyDescent="0.55000000000000004">
      <c r="A28774" t="s">
        <v>1878</v>
      </c>
      <c r="B28774" t="s">
        <v>2191</v>
      </c>
      <c r="C28774">
        <v>1995</v>
      </c>
      <c r="D28774">
        <v>30088472</v>
      </c>
    </row>
    <row r="28775" spans="1:4" x14ac:dyDescent="0.55000000000000004">
      <c r="A28775" t="s">
        <v>1878</v>
      </c>
      <c r="B28775" t="s">
        <v>2191</v>
      </c>
      <c r="C28775">
        <v>1996</v>
      </c>
      <c r="D28775">
        <v>35481510</v>
      </c>
    </row>
    <row r="28776" spans="1:4" x14ac:dyDescent="0.55000000000000004">
      <c r="A28776" t="s">
        <v>1878</v>
      </c>
      <c r="B28776" t="s">
        <v>2191</v>
      </c>
      <c r="C28776">
        <v>1997</v>
      </c>
      <c r="D28776">
        <v>45502070</v>
      </c>
    </row>
    <row r="28777" spans="1:4" x14ac:dyDescent="0.55000000000000004">
      <c r="A28777" t="s">
        <v>1878</v>
      </c>
      <c r="B28777" t="s">
        <v>2191</v>
      </c>
      <c r="C28777">
        <v>1998</v>
      </c>
      <c r="D28777">
        <v>47866350</v>
      </c>
    </row>
    <row r="28778" spans="1:4" x14ac:dyDescent="0.55000000000000004">
      <c r="A28778" t="s">
        <v>1878</v>
      </c>
      <c r="B28778" t="s">
        <v>2191</v>
      </c>
      <c r="C28778">
        <v>1999</v>
      </c>
      <c r="D28778">
        <v>48548324</v>
      </c>
    </row>
    <row r="28779" spans="1:4" x14ac:dyDescent="0.55000000000000004">
      <c r="A28779" t="s">
        <v>1878</v>
      </c>
      <c r="B28779" t="s">
        <v>2191</v>
      </c>
      <c r="C28779">
        <v>2000</v>
      </c>
      <c r="D28779">
        <v>53935468</v>
      </c>
    </row>
    <row r="28780" spans="1:4" x14ac:dyDescent="0.55000000000000004">
      <c r="A28780" t="s">
        <v>1878</v>
      </c>
      <c r="B28780" t="s">
        <v>2191</v>
      </c>
      <c r="C28780">
        <v>2001</v>
      </c>
      <c r="D28780">
        <v>60983388</v>
      </c>
    </row>
    <row r="28781" spans="1:4" x14ac:dyDescent="0.55000000000000004">
      <c r="A28781" t="s">
        <v>1878</v>
      </c>
      <c r="B28781" t="s">
        <v>2191</v>
      </c>
      <c r="C28781">
        <v>2002</v>
      </c>
      <c r="D28781">
        <v>69530950</v>
      </c>
    </row>
    <row r="28782" spans="1:4" x14ac:dyDescent="0.55000000000000004">
      <c r="A28782" t="s">
        <v>1878</v>
      </c>
      <c r="B28782" t="s">
        <v>2191</v>
      </c>
      <c r="C28782">
        <v>2003</v>
      </c>
      <c r="D28782">
        <v>77261060</v>
      </c>
    </row>
    <row r="28783" spans="1:4" x14ac:dyDescent="0.55000000000000004">
      <c r="A28783" t="s">
        <v>1878</v>
      </c>
      <c r="B28783" t="s">
        <v>2191</v>
      </c>
      <c r="C28783">
        <v>2004</v>
      </c>
      <c r="D28783">
        <v>88939180</v>
      </c>
    </row>
    <row r="28784" spans="1:4" x14ac:dyDescent="0.55000000000000004">
      <c r="A28784" t="s">
        <v>1878</v>
      </c>
      <c r="B28784" t="s">
        <v>2191</v>
      </c>
      <c r="C28784">
        <v>2005</v>
      </c>
      <c r="D28784">
        <v>95842056</v>
      </c>
    </row>
    <row r="28785" spans="1:4" x14ac:dyDescent="0.55000000000000004">
      <c r="A28785" t="s">
        <v>1878</v>
      </c>
      <c r="B28785" t="s">
        <v>2191</v>
      </c>
      <c r="C28785">
        <v>2006</v>
      </c>
      <c r="D28785">
        <v>99655920</v>
      </c>
    </row>
    <row r="28786" spans="1:4" x14ac:dyDescent="0.55000000000000004">
      <c r="A28786" t="s">
        <v>1878</v>
      </c>
      <c r="B28786" t="s">
        <v>2191</v>
      </c>
      <c r="C28786">
        <v>2007</v>
      </c>
      <c r="D28786">
        <v>101432630</v>
      </c>
    </row>
    <row r="28787" spans="1:4" x14ac:dyDescent="0.55000000000000004">
      <c r="A28787" t="s">
        <v>1878</v>
      </c>
      <c r="B28787" t="s">
        <v>2191</v>
      </c>
      <c r="C28787">
        <v>2008</v>
      </c>
      <c r="D28787">
        <v>114299576</v>
      </c>
    </row>
    <row r="28788" spans="1:4" x14ac:dyDescent="0.55000000000000004">
      <c r="A28788" t="s">
        <v>1878</v>
      </c>
      <c r="B28788" t="s">
        <v>2191</v>
      </c>
      <c r="C28788">
        <v>2009</v>
      </c>
      <c r="D28788">
        <v>124493390</v>
      </c>
    </row>
    <row r="28789" spans="1:4" x14ac:dyDescent="0.55000000000000004">
      <c r="A28789" t="s">
        <v>1878</v>
      </c>
      <c r="B28789" t="s">
        <v>2191</v>
      </c>
      <c r="C28789">
        <v>2010</v>
      </c>
      <c r="D28789">
        <v>139563840</v>
      </c>
    </row>
    <row r="28790" spans="1:4" x14ac:dyDescent="0.55000000000000004">
      <c r="A28790" t="s">
        <v>1878</v>
      </c>
      <c r="B28790" t="s">
        <v>2191</v>
      </c>
      <c r="C28790">
        <v>2011</v>
      </c>
      <c r="D28790">
        <v>152563940</v>
      </c>
    </row>
    <row r="28791" spans="1:4" x14ac:dyDescent="0.55000000000000004">
      <c r="A28791" t="s">
        <v>1878</v>
      </c>
      <c r="B28791" t="s">
        <v>2191</v>
      </c>
      <c r="C28791">
        <v>2012</v>
      </c>
      <c r="D28791">
        <v>144287540</v>
      </c>
    </row>
    <row r="28792" spans="1:4" x14ac:dyDescent="0.55000000000000004">
      <c r="A28792" t="s">
        <v>1878</v>
      </c>
      <c r="B28792" t="s">
        <v>2191</v>
      </c>
      <c r="C28792">
        <v>2013</v>
      </c>
      <c r="D28792">
        <v>151459360</v>
      </c>
    </row>
    <row r="28793" spans="1:4" x14ac:dyDescent="0.55000000000000004">
      <c r="A28793" t="s">
        <v>1878</v>
      </c>
      <c r="B28793" t="s">
        <v>2191</v>
      </c>
      <c r="C28793">
        <v>2014</v>
      </c>
      <c r="D28793">
        <v>180047520</v>
      </c>
    </row>
    <row r="28794" spans="1:4" x14ac:dyDescent="0.55000000000000004">
      <c r="A28794" t="s">
        <v>1878</v>
      </c>
      <c r="B28794" t="s">
        <v>2191</v>
      </c>
      <c r="C28794">
        <v>2015</v>
      </c>
      <c r="D28794">
        <v>213391310</v>
      </c>
    </row>
    <row r="28795" spans="1:4" x14ac:dyDescent="0.55000000000000004">
      <c r="A28795" t="s">
        <v>1878</v>
      </c>
      <c r="B28795" t="s">
        <v>2191</v>
      </c>
      <c r="C28795">
        <v>2016</v>
      </c>
      <c r="D28795">
        <v>221027000</v>
      </c>
    </row>
    <row r="28796" spans="1:4" x14ac:dyDescent="0.55000000000000004">
      <c r="A28796" t="s">
        <v>1878</v>
      </c>
      <c r="B28796" t="s">
        <v>2191</v>
      </c>
      <c r="C28796">
        <v>2017</v>
      </c>
      <c r="D28796">
        <v>227694370</v>
      </c>
    </row>
    <row r="28797" spans="1:4" x14ac:dyDescent="0.55000000000000004">
      <c r="A28797" t="s">
        <v>1878</v>
      </c>
      <c r="B28797" t="s">
        <v>2191</v>
      </c>
      <c r="C28797">
        <v>2018</v>
      </c>
      <c r="D28797">
        <v>255468420</v>
      </c>
    </row>
    <row r="28798" spans="1:4" x14ac:dyDescent="0.55000000000000004">
      <c r="A28798" t="s">
        <v>1878</v>
      </c>
      <c r="B28798" t="s">
        <v>2191</v>
      </c>
      <c r="C28798">
        <v>2019</v>
      </c>
      <c r="D28798">
        <v>339312350</v>
      </c>
    </row>
    <row r="28799" spans="1:4" x14ac:dyDescent="0.55000000000000004">
      <c r="A28799" t="s">
        <v>1878</v>
      </c>
      <c r="B28799" t="s">
        <v>2191</v>
      </c>
      <c r="C28799">
        <v>2020</v>
      </c>
      <c r="D28799">
        <v>362598880</v>
      </c>
    </row>
    <row r="28800" spans="1:4" x14ac:dyDescent="0.55000000000000004">
      <c r="A28800" t="s">
        <v>1878</v>
      </c>
      <c r="B28800" t="s">
        <v>2191</v>
      </c>
      <c r="C28800">
        <v>2021</v>
      </c>
      <c r="D28800">
        <v>314196600</v>
      </c>
    </row>
    <row r="28801" spans="1:4" x14ac:dyDescent="0.55000000000000004">
      <c r="A28801" t="s">
        <v>1878</v>
      </c>
      <c r="B28801" t="s">
        <v>2191</v>
      </c>
      <c r="C28801">
        <v>2022</v>
      </c>
      <c r="D28801">
        <v>322653150</v>
      </c>
    </row>
    <row r="28802" spans="1:4" x14ac:dyDescent="0.55000000000000004">
      <c r="A28802" t="s">
        <v>1878</v>
      </c>
      <c r="B28802" t="s">
        <v>2191</v>
      </c>
      <c r="C28802">
        <v>2023</v>
      </c>
      <c r="D28802">
        <v>347398800</v>
      </c>
    </row>
    <row r="28803" spans="1:4" x14ac:dyDescent="0.55000000000000004">
      <c r="A28803" t="s">
        <v>1878</v>
      </c>
      <c r="B28803" t="s">
        <v>2191</v>
      </c>
      <c r="C28803">
        <v>2024</v>
      </c>
      <c r="D28803">
        <v>370931330</v>
      </c>
    </row>
    <row r="28804" spans="1:4" x14ac:dyDescent="0.55000000000000004">
      <c r="A28804" t="s">
        <v>2192</v>
      </c>
      <c r="B28804" t="s">
        <v>2193</v>
      </c>
      <c r="C28804">
        <v>1990</v>
      </c>
      <c r="D28804">
        <v>18320</v>
      </c>
    </row>
    <row r="28805" spans="1:4" x14ac:dyDescent="0.55000000000000004">
      <c r="A28805" t="s">
        <v>2192</v>
      </c>
      <c r="B28805" t="s">
        <v>2193</v>
      </c>
      <c r="C28805">
        <v>1991</v>
      </c>
      <c r="D28805">
        <v>18320</v>
      </c>
    </row>
    <row r="28806" spans="1:4" x14ac:dyDescent="0.55000000000000004">
      <c r="A28806" t="s">
        <v>2192</v>
      </c>
      <c r="B28806" t="s">
        <v>2193</v>
      </c>
      <c r="C28806">
        <v>1992</v>
      </c>
      <c r="D28806">
        <v>18320</v>
      </c>
    </row>
    <row r="28807" spans="1:4" x14ac:dyDescent="0.55000000000000004">
      <c r="A28807" t="s">
        <v>2192</v>
      </c>
      <c r="B28807" t="s">
        <v>2193</v>
      </c>
      <c r="C28807">
        <v>1993</v>
      </c>
      <c r="D28807">
        <v>21984</v>
      </c>
    </row>
    <row r="28808" spans="1:4" x14ac:dyDescent="0.55000000000000004">
      <c r="A28808" t="s">
        <v>2192</v>
      </c>
      <c r="B28808" t="s">
        <v>2193</v>
      </c>
      <c r="C28808">
        <v>1994</v>
      </c>
      <c r="D28808">
        <v>21984</v>
      </c>
    </row>
    <row r="28809" spans="1:4" x14ac:dyDescent="0.55000000000000004">
      <c r="A28809" t="s">
        <v>2192</v>
      </c>
      <c r="B28809" t="s">
        <v>2193</v>
      </c>
      <c r="C28809">
        <v>1995</v>
      </c>
      <c r="D28809">
        <v>21984</v>
      </c>
    </row>
    <row r="28810" spans="1:4" x14ac:dyDescent="0.55000000000000004">
      <c r="A28810" t="s">
        <v>2192</v>
      </c>
      <c r="B28810" t="s">
        <v>2193</v>
      </c>
      <c r="C28810">
        <v>1996</v>
      </c>
      <c r="D28810">
        <v>21984</v>
      </c>
    </row>
    <row r="28811" spans="1:4" x14ac:dyDescent="0.55000000000000004">
      <c r="A28811" t="s">
        <v>2192</v>
      </c>
      <c r="B28811" t="s">
        <v>2193</v>
      </c>
      <c r="C28811">
        <v>1997</v>
      </c>
      <c r="D28811">
        <v>21984</v>
      </c>
    </row>
    <row r="28812" spans="1:4" x14ac:dyDescent="0.55000000000000004">
      <c r="A28812" t="s">
        <v>2192</v>
      </c>
      <c r="B28812" t="s">
        <v>2193</v>
      </c>
      <c r="C28812">
        <v>1998</v>
      </c>
      <c r="D28812">
        <v>21984</v>
      </c>
    </row>
    <row r="28813" spans="1:4" x14ac:dyDescent="0.55000000000000004">
      <c r="A28813" t="s">
        <v>2192</v>
      </c>
      <c r="B28813" t="s">
        <v>2193</v>
      </c>
      <c r="C28813">
        <v>1999</v>
      </c>
      <c r="D28813">
        <v>21984</v>
      </c>
    </row>
    <row r="28814" spans="1:4" x14ac:dyDescent="0.55000000000000004">
      <c r="A28814" t="s">
        <v>2192</v>
      </c>
      <c r="B28814" t="s">
        <v>2193</v>
      </c>
      <c r="C28814">
        <v>2000</v>
      </c>
      <c r="D28814">
        <v>21984</v>
      </c>
    </row>
    <row r="28815" spans="1:4" x14ac:dyDescent="0.55000000000000004">
      <c r="A28815" t="s">
        <v>2192</v>
      </c>
      <c r="B28815" t="s">
        <v>2193</v>
      </c>
      <c r="C28815">
        <v>2001</v>
      </c>
      <c r="D28815">
        <v>25648</v>
      </c>
    </row>
    <row r="28816" spans="1:4" x14ac:dyDescent="0.55000000000000004">
      <c r="A28816" t="s">
        <v>2192</v>
      </c>
      <c r="B28816" t="s">
        <v>2193</v>
      </c>
      <c r="C28816">
        <v>2002</v>
      </c>
      <c r="D28816">
        <v>25648</v>
      </c>
    </row>
    <row r="28817" spans="1:4" x14ac:dyDescent="0.55000000000000004">
      <c r="A28817" t="s">
        <v>2192</v>
      </c>
      <c r="B28817" t="s">
        <v>2193</v>
      </c>
      <c r="C28817">
        <v>2003</v>
      </c>
      <c r="D28817">
        <v>25648</v>
      </c>
    </row>
    <row r="28818" spans="1:4" x14ac:dyDescent="0.55000000000000004">
      <c r="A28818" t="s">
        <v>2192</v>
      </c>
      <c r="B28818" t="s">
        <v>2193</v>
      </c>
      <c r="C28818">
        <v>2004</v>
      </c>
      <c r="D28818">
        <v>25648</v>
      </c>
    </row>
    <row r="28819" spans="1:4" x14ac:dyDescent="0.55000000000000004">
      <c r="A28819" t="s">
        <v>2192</v>
      </c>
      <c r="B28819" t="s">
        <v>2193</v>
      </c>
      <c r="C28819">
        <v>2005</v>
      </c>
      <c r="D28819">
        <v>25648</v>
      </c>
    </row>
    <row r="28820" spans="1:4" x14ac:dyDescent="0.55000000000000004">
      <c r="A28820" t="s">
        <v>2192</v>
      </c>
      <c r="B28820" t="s">
        <v>2193</v>
      </c>
      <c r="C28820">
        <v>2006</v>
      </c>
      <c r="D28820">
        <v>25648</v>
      </c>
    </row>
    <row r="28821" spans="1:4" x14ac:dyDescent="0.55000000000000004">
      <c r="A28821" t="s">
        <v>2192</v>
      </c>
      <c r="B28821" t="s">
        <v>2193</v>
      </c>
      <c r="C28821">
        <v>2007</v>
      </c>
      <c r="D28821">
        <v>25648</v>
      </c>
    </row>
    <row r="28822" spans="1:4" x14ac:dyDescent="0.55000000000000004">
      <c r="A28822" t="s">
        <v>2192</v>
      </c>
      <c r="B28822" t="s">
        <v>2193</v>
      </c>
      <c r="C28822">
        <v>2008</v>
      </c>
      <c r="D28822">
        <v>25648</v>
      </c>
    </row>
    <row r="28823" spans="1:4" x14ac:dyDescent="0.55000000000000004">
      <c r="A28823" t="s">
        <v>2192</v>
      </c>
      <c r="B28823" t="s">
        <v>2193</v>
      </c>
      <c r="C28823">
        <v>2009</v>
      </c>
      <c r="D28823">
        <v>25648</v>
      </c>
    </row>
    <row r="28824" spans="1:4" x14ac:dyDescent="0.55000000000000004">
      <c r="A28824" t="s">
        <v>2192</v>
      </c>
      <c r="B28824" t="s">
        <v>2193</v>
      </c>
      <c r="C28824">
        <v>2010</v>
      </c>
      <c r="D28824">
        <v>25648</v>
      </c>
    </row>
    <row r="28825" spans="1:4" x14ac:dyDescent="0.55000000000000004">
      <c r="A28825" t="s">
        <v>2192</v>
      </c>
      <c r="B28825" t="s">
        <v>2193</v>
      </c>
      <c r="C28825">
        <v>2011</v>
      </c>
      <c r="D28825">
        <v>25648</v>
      </c>
    </row>
    <row r="28826" spans="1:4" x14ac:dyDescent="0.55000000000000004">
      <c r="A28826" t="s">
        <v>2192</v>
      </c>
      <c r="B28826" t="s">
        <v>2193</v>
      </c>
      <c r="C28826">
        <v>2012</v>
      </c>
      <c r="D28826">
        <v>25648</v>
      </c>
    </row>
    <row r="28827" spans="1:4" x14ac:dyDescent="0.55000000000000004">
      <c r="A28827" t="s">
        <v>2192</v>
      </c>
      <c r="B28827" t="s">
        <v>2193</v>
      </c>
      <c r="C28827">
        <v>2013</v>
      </c>
      <c r="D28827">
        <v>25648</v>
      </c>
    </row>
    <row r="28828" spans="1:4" x14ac:dyDescent="0.55000000000000004">
      <c r="A28828" t="s">
        <v>2192</v>
      </c>
      <c r="B28828" t="s">
        <v>2193</v>
      </c>
      <c r="C28828">
        <v>2014</v>
      </c>
      <c r="D28828">
        <v>25648</v>
      </c>
    </row>
    <row r="28829" spans="1:4" x14ac:dyDescent="0.55000000000000004">
      <c r="A28829" t="s">
        <v>2192</v>
      </c>
      <c r="B28829" t="s">
        <v>2193</v>
      </c>
      <c r="C28829">
        <v>2015</v>
      </c>
      <c r="D28829">
        <v>25648</v>
      </c>
    </row>
    <row r="28830" spans="1:4" x14ac:dyDescent="0.55000000000000004">
      <c r="A28830" t="s">
        <v>2192</v>
      </c>
      <c r="B28830" t="s">
        <v>2193</v>
      </c>
      <c r="C28830">
        <v>2016</v>
      </c>
      <c r="D28830">
        <v>25648</v>
      </c>
    </row>
    <row r="28831" spans="1:4" x14ac:dyDescent="0.55000000000000004">
      <c r="A28831" t="s">
        <v>2192</v>
      </c>
      <c r="B28831" t="s">
        <v>2193</v>
      </c>
      <c r="C28831">
        <v>2017</v>
      </c>
      <c r="D28831">
        <v>25648</v>
      </c>
    </row>
    <row r="28832" spans="1:4" x14ac:dyDescent="0.55000000000000004">
      <c r="A28832" t="s">
        <v>2192</v>
      </c>
      <c r="B28832" t="s">
        <v>2193</v>
      </c>
      <c r="C28832">
        <v>2018</v>
      </c>
      <c r="D28832">
        <v>25648</v>
      </c>
    </row>
    <row r="28833" spans="1:4" x14ac:dyDescent="0.55000000000000004">
      <c r="A28833" t="s">
        <v>2192</v>
      </c>
      <c r="B28833" t="s">
        <v>2193</v>
      </c>
      <c r="C28833">
        <v>2019</v>
      </c>
      <c r="D28833">
        <v>25648</v>
      </c>
    </row>
    <row r="28834" spans="1:4" x14ac:dyDescent="0.55000000000000004">
      <c r="A28834" t="s">
        <v>2192</v>
      </c>
      <c r="B28834" t="s">
        <v>2193</v>
      </c>
      <c r="C28834">
        <v>2020</v>
      </c>
      <c r="D28834">
        <v>29312</v>
      </c>
    </row>
    <row r="28835" spans="1:4" x14ac:dyDescent="0.55000000000000004">
      <c r="A28835" t="s">
        <v>2192</v>
      </c>
      <c r="B28835" t="s">
        <v>2193</v>
      </c>
      <c r="C28835">
        <v>2021</v>
      </c>
      <c r="D28835">
        <v>29312</v>
      </c>
    </row>
    <row r="28836" spans="1:4" x14ac:dyDescent="0.55000000000000004">
      <c r="A28836" t="s">
        <v>2192</v>
      </c>
      <c r="B28836" t="s">
        <v>2193</v>
      </c>
      <c r="C28836">
        <v>2022</v>
      </c>
      <c r="D28836">
        <v>29312</v>
      </c>
    </row>
    <row r="28837" spans="1:4" x14ac:dyDescent="0.55000000000000004">
      <c r="A28837" t="s">
        <v>2192</v>
      </c>
      <c r="B28837" t="s">
        <v>2193</v>
      </c>
      <c r="C28837">
        <v>2023</v>
      </c>
      <c r="D28837">
        <v>29174</v>
      </c>
    </row>
    <row r="28838" spans="1:4" x14ac:dyDescent="0.55000000000000004">
      <c r="A28838" t="s">
        <v>2192</v>
      </c>
      <c r="B28838" t="s">
        <v>2193</v>
      </c>
      <c r="C28838">
        <v>2024</v>
      </c>
      <c r="D28838">
        <v>30508</v>
      </c>
    </row>
    <row r="28839" spans="1:4" x14ac:dyDescent="0.55000000000000004">
      <c r="A28839" t="s">
        <v>215</v>
      </c>
      <c r="B28839" t="s">
        <v>2194</v>
      </c>
      <c r="C28839">
        <v>1750</v>
      </c>
      <c r="D28839">
        <v>9305937</v>
      </c>
    </row>
    <row r="28840" spans="1:4" x14ac:dyDescent="0.55000000000000004">
      <c r="A28840" t="s">
        <v>215</v>
      </c>
      <c r="B28840" t="s">
        <v>2194</v>
      </c>
      <c r="C28840">
        <v>1751</v>
      </c>
      <c r="D28840">
        <v>9407229</v>
      </c>
    </row>
    <row r="28841" spans="1:4" x14ac:dyDescent="0.55000000000000004">
      <c r="A28841" t="s">
        <v>215</v>
      </c>
      <c r="B28841" t="s">
        <v>2194</v>
      </c>
      <c r="C28841">
        <v>1752</v>
      </c>
      <c r="D28841">
        <v>9505168</v>
      </c>
    </row>
    <row r="28842" spans="1:4" x14ac:dyDescent="0.55000000000000004">
      <c r="A28842" t="s">
        <v>215</v>
      </c>
      <c r="B28842" t="s">
        <v>2194</v>
      </c>
      <c r="C28842">
        <v>1753</v>
      </c>
      <c r="D28842">
        <v>9610490</v>
      </c>
    </row>
    <row r="28843" spans="1:4" x14ac:dyDescent="0.55000000000000004">
      <c r="A28843" t="s">
        <v>215</v>
      </c>
      <c r="B28843" t="s">
        <v>2194</v>
      </c>
      <c r="C28843">
        <v>1754</v>
      </c>
      <c r="D28843">
        <v>9733580</v>
      </c>
    </row>
    <row r="28844" spans="1:4" x14ac:dyDescent="0.55000000000000004">
      <c r="A28844" t="s">
        <v>215</v>
      </c>
      <c r="B28844" t="s">
        <v>2194</v>
      </c>
      <c r="C28844">
        <v>1755</v>
      </c>
      <c r="D28844">
        <v>9793468</v>
      </c>
    </row>
    <row r="28845" spans="1:4" x14ac:dyDescent="0.55000000000000004">
      <c r="A28845" t="s">
        <v>215</v>
      </c>
      <c r="B28845" t="s">
        <v>2194</v>
      </c>
      <c r="C28845">
        <v>1756</v>
      </c>
      <c r="D28845">
        <v>9909914</v>
      </c>
    </row>
    <row r="28846" spans="1:4" x14ac:dyDescent="0.55000000000000004">
      <c r="A28846" t="s">
        <v>215</v>
      </c>
      <c r="B28846" t="s">
        <v>2194</v>
      </c>
      <c r="C28846">
        <v>1757</v>
      </c>
      <c r="D28846">
        <v>10093936</v>
      </c>
    </row>
    <row r="28847" spans="1:4" x14ac:dyDescent="0.55000000000000004">
      <c r="A28847" t="s">
        <v>215</v>
      </c>
      <c r="B28847" t="s">
        <v>2194</v>
      </c>
      <c r="C28847">
        <v>1758</v>
      </c>
      <c r="D28847">
        <v>10216358</v>
      </c>
    </row>
    <row r="28848" spans="1:4" x14ac:dyDescent="0.55000000000000004">
      <c r="A28848" t="s">
        <v>215</v>
      </c>
      <c r="B28848" t="s">
        <v>2194</v>
      </c>
      <c r="C28848">
        <v>1759</v>
      </c>
      <c r="D28848">
        <v>10338854</v>
      </c>
    </row>
    <row r="28849" spans="1:4" x14ac:dyDescent="0.55000000000000004">
      <c r="A28849" t="s">
        <v>215</v>
      </c>
      <c r="B28849" t="s">
        <v>2194</v>
      </c>
      <c r="C28849">
        <v>1760</v>
      </c>
      <c r="D28849">
        <v>10514331</v>
      </c>
    </row>
    <row r="28850" spans="1:4" x14ac:dyDescent="0.55000000000000004">
      <c r="A28850" t="s">
        <v>215</v>
      </c>
      <c r="B28850" t="s">
        <v>2194</v>
      </c>
      <c r="C28850">
        <v>1761</v>
      </c>
      <c r="D28850">
        <v>10747885</v>
      </c>
    </row>
    <row r="28851" spans="1:4" x14ac:dyDescent="0.55000000000000004">
      <c r="A28851" t="s">
        <v>215</v>
      </c>
      <c r="B28851" t="s">
        <v>2194</v>
      </c>
      <c r="C28851">
        <v>1762</v>
      </c>
      <c r="D28851">
        <v>10952198</v>
      </c>
    </row>
    <row r="28852" spans="1:4" x14ac:dyDescent="0.55000000000000004">
      <c r="A28852" t="s">
        <v>215</v>
      </c>
      <c r="B28852" t="s">
        <v>2194</v>
      </c>
      <c r="C28852">
        <v>1763</v>
      </c>
      <c r="D28852">
        <v>11191592</v>
      </c>
    </row>
    <row r="28853" spans="1:4" x14ac:dyDescent="0.55000000000000004">
      <c r="A28853" t="s">
        <v>215</v>
      </c>
      <c r="B28853" t="s">
        <v>2194</v>
      </c>
      <c r="C28853">
        <v>1764</v>
      </c>
      <c r="D28853">
        <v>11396982</v>
      </c>
    </row>
    <row r="28854" spans="1:4" x14ac:dyDescent="0.55000000000000004">
      <c r="A28854" t="s">
        <v>215</v>
      </c>
      <c r="B28854" t="s">
        <v>2194</v>
      </c>
      <c r="C28854">
        <v>1765</v>
      </c>
      <c r="D28854">
        <v>11643486</v>
      </c>
    </row>
    <row r="28855" spans="1:4" x14ac:dyDescent="0.55000000000000004">
      <c r="A28855" t="s">
        <v>215</v>
      </c>
      <c r="B28855" t="s">
        <v>2194</v>
      </c>
      <c r="C28855">
        <v>1766</v>
      </c>
      <c r="D28855">
        <v>11876080</v>
      </c>
    </row>
    <row r="28856" spans="1:4" x14ac:dyDescent="0.55000000000000004">
      <c r="A28856" t="s">
        <v>215</v>
      </c>
      <c r="B28856" t="s">
        <v>2194</v>
      </c>
      <c r="C28856">
        <v>1767</v>
      </c>
      <c r="D28856">
        <v>12152509</v>
      </c>
    </row>
    <row r="28857" spans="1:4" x14ac:dyDescent="0.55000000000000004">
      <c r="A28857" t="s">
        <v>215</v>
      </c>
      <c r="B28857" t="s">
        <v>2194</v>
      </c>
      <c r="C28857">
        <v>1768</v>
      </c>
      <c r="D28857">
        <v>12466936</v>
      </c>
    </row>
    <row r="28858" spans="1:4" x14ac:dyDescent="0.55000000000000004">
      <c r="A28858" t="s">
        <v>215</v>
      </c>
      <c r="B28858" t="s">
        <v>2194</v>
      </c>
      <c r="C28858">
        <v>1769</v>
      </c>
      <c r="D28858">
        <v>12780074</v>
      </c>
    </row>
    <row r="28859" spans="1:4" x14ac:dyDescent="0.55000000000000004">
      <c r="A28859" t="s">
        <v>215</v>
      </c>
      <c r="B28859" t="s">
        <v>2194</v>
      </c>
      <c r="C28859">
        <v>1770</v>
      </c>
      <c r="D28859">
        <v>13097216</v>
      </c>
    </row>
    <row r="28860" spans="1:4" x14ac:dyDescent="0.55000000000000004">
      <c r="A28860" t="s">
        <v>215</v>
      </c>
      <c r="B28860" t="s">
        <v>2194</v>
      </c>
      <c r="C28860">
        <v>1771</v>
      </c>
      <c r="D28860">
        <v>13369488</v>
      </c>
    </row>
    <row r="28861" spans="1:4" x14ac:dyDescent="0.55000000000000004">
      <c r="A28861" t="s">
        <v>215</v>
      </c>
      <c r="B28861" t="s">
        <v>2194</v>
      </c>
      <c r="C28861">
        <v>1772</v>
      </c>
      <c r="D28861">
        <v>13623507</v>
      </c>
    </row>
    <row r="28862" spans="1:4" x14ac:dyDescent="0.55000000000000004">
      <c r="A28862" t="s">
        <v>215</v>
      </c>
      <c r="B28862" t="s">
        <v>2194</v>
      </c>
      <c r="C28862">
        <v>1773</v>
      </c>
      <c r="D28862">
        <v>13808138</v>
      </c>
    </row>
    <row r="28863" spans="1:4" x14ac:dyDescent="0.55000000000000004">
      <c r="A28863" t="s">
        <v>215</v>
      </c>
      <c r="B28863" t="s">
        <v>2194</v>
      </c>
      <c r="C28863">
        <v>1774</v>
      </c>
      <c r="D28863">
        <v>14012415</v>
      </c>
    </row>
    <row r="28864" spans="1:4" x14ac:dyDescent="0.55000000000000004">
      <c r="A28864" t="s">
        <v>215</v>
      </c>
      <c r="B28864" t="s">
        <v>2194</v>
      </c>
      <c r="C28864">
        <v>1775</v>
      </c>
      <c r="D28864">
        <v>14338920</v>
      </c>
    </row>
    <row r="28865" spans="1:4" x14ac:dyDescent="0.55000000000000004">
      <c r="A28865" t="s">
        <v>215</v>
      </c>
      <c r="B28865" t="s">
        <v>2194</v>
      </c>
      <c r="C28865">
        <v>1776</v>
      </c>
      <c r="D28865">
        <v>14654124</v>
      </c>
    </row>
    <row r="28866" spans="1:4" x14ac:dyDescent="0.55000000000000004">
      <c r="A28866" t="s">
        <v>215</v>
      </c>
      <c r="B28866" t="s">
        <v>2194</v>
      </c>
      <c r="C28866">
        <v>1777</v>
      </c>
      <c r="D28866">
        <v>14959537</v>
      </c>
    </row>
    <row r="28867" spans="1:4" x14ac:dyDescent="0.55000000000000004">
      <c r="A28867" t="s">
        <v>215</v>
      </c>
      <c r="B28867" t="s">
        <v>2194</v>
      </c>
      <c r="C28867">
        <v>1778</v>
      </c>
      <c r="D28867">
        <v>15243483</v>
      </c>
    </row>
    <row r="28868" spans="1:4" x14ac:dyDescent="0.55000000000000004">
      <c r="A28868" t="s">
        <v>215</v>
      </c>
      <c r="B28868" t="s">
        <v>2194</v>
      </c>
      <c r="C28868">
        <v>1779</v>
      </c>
      <c r="D28868">
        <v>15535235</v>
      </c>
    </row>
    <row r="28869" spans="1:4" x14ac:dyDescent="0.55000000000000004">
      <c r="A28869" t="s">
        <v>215</v>
      </c>
      <c r="B28869" t="s">
        <v>2194</v>
      </c>
      <c r="C28869">
        <v>1780</v>
      </c>
      <c r="D28869">
        <v>15878726</v>
      </c>
    </row>
    <row r="28870" spans="1:4" x14ac:dyDescent="0.55000000000000004">
      <c r="A28870" t="s">
        <v>215</v>
      </c>
      <c r="B28870" t="s">
        <v>2194</v>
      </c>
      <c r="C28870">
        <v>1781</v>
      </c>
      <c r="D28870">
        <v>16234383</v>
      </c>
    </row>
    <row r="28871" spans="1:4" x14ac:dyDescent="0.55000000000000004">
      <c r="A28871" t="s">
        <v>215</v>
      </c>
      <c r="B28871" t="s">
        <v>2194</v>
      </c>
      <c r="C28871">
        <v>1782</v>
      </c>
      <c r="D28871">
        <v>16580954</v>
      </c>
    </row>
    <row r="28872" spans="1:4" x14ac:dyDescent="0.55000000000000004">
      <c r="A28872" t="s">
        <v>215</v>
      </c>
      <c r="B28872" t="s">
        <v>2194</v>
      </c>
      <c r="C28872">
        <v>1783</v>
      </c>
      <c r="D28872">
        <v>17062752</v>
      </c>
    </row>
    <row r="28873" spans="1:4" x14ac:dyDescent="0.55000000000000004">
      <c r="A28873" t="s">
        <v>215</v>
      </c>
      <c r="B28873" t="s">
        <v>2194</v>
      </c>
      <c r="C28873">
        <v>1784</v>
      </c>
      <c r="D28873">
        <v>17471092</v>
      </c>
    </row>
    <row r="28874" spans="1:4" x14ac:dyDescent="0.55000000000000004">
      <c r="A28874" t="s">
        <v>215</v>
      </c>
      <c r="B28874" t="s">
        <v>2194</v>
      </c>
      <c r="C28874">
        <v>1785</v>
      </c>
      <c r="D28874">
        <v>17965128</v>
      </c>
    </row>
    <row r="28875" spans="1:4" x14ac:dyDescent="0.55000000000000004">
      <c r="A28875" t="s">
        <v>215</v>
      </c>
      <c r="B28875" t="s">
        <v>2194</v>
      </c>
      <c r="C28875">
        <v>1786</v>
      </c>
      <c r="D28875">
        <v>18447496</v>
      </c>
    </row>
    <row r="28876" spans="1:4" x14ac:dyDescent="0.55000000000000004">
      <c r="A28876" t="s">
        <v>215</v>
      </c>
      <c r="B28876" t="s">
        <v>2194</v>
      </c>
      <c r="C28876">
        <v>1787</v>
      </c>
      <c r="D28876">
        <v>18859130</v>
      </c>
    </row>
    <row r="28877" spans="1:4" x14ac:dyDescent="0.55000000000000004">
      <c r="A28877" t="s">
        <v>215</v>
      </c>
      <c r="B28877" t="s">
        <v>2194</v>
      </c>
      <c r="C28877">
        <v>1788</v>
      </c>
      <c r="D28877">
        <v>19286228</v>
      </c>
    </row>
    <row r="28878" spans="1:4" x14ac:dyDescent="0.55000000000000004">
      <c r="A28878" t="s">
        <v>215</v>
      </c>
      <c r="B28878" t="s">
        <v>2194</v>
      </c>
      <c r="C28878">
        <v>1789</v>
      </c>
      <c r="D28878">
        <v>19863424</v>
      </c>
    </row>
    <row r="28879" spans="1:4" x14ac:dyDescent="0.55000000000000004">
      <c r="A28879" t="s">
        <v>215</v>
      </c>
      <c r="B28879" t="s">
        <v>2194</v>
      </c>
      <c r="C28879">
        <v>1790</v>
      </c>
      <c r="D28879">
        <v>20398094</v>
      </c>
    </row>
    <row r="28880" spans="1:4" x14ac:dyDescent="0.55000000000000004">
      <c r="A28880" t="s">
        <v>215</v>
      </c>
      <c r="B28880" t="s">
        <v>2194</v>
      </c>
      <c r="C28880">
        <v>1791</v>
      </c>
      <c r="D28880">
        <v>20931750</v>
      </c>
    </row>
    <row r="28881" spans="1:4" x14ac:dyDescent="0.55000000000000004">
      <c r="A28881" t="s">
        <v>215</v>
      </c>
      <c r="B28881" t="s">
        <v>2194</v>
      </c>
      <c r="C28881">
        <v>1792</v>
      </c>
      <c r="D28881">
        <v>21929214</v>
      </c>
    </row>
    <row r="28882" spans="1:4" x14ac:dyDescent="0.55000000000000004">
      <c r="A28882" t="s">
        <v>215</v>
      </c>
      <c r="B28882" t="s">
        <v>2194</v>
      </c>
      <c r="C28882">
        <v>1793</v>
      </c>
      <c r="D28882">
        <v>22297260</v>
      </c>
    </row>
    <row r="28883" spans="1:4" x14ac:dyDescent="0.55000000000000004">
      <c r="A28883" t="s">
        <v>215</v>
      </c>
      <c r="B28883" t="s">
        <v>2194</v>
      </c>
      <c r="C28883">
        <v>1794</v>
      </c>
      <c r="D28883">
        <v>22519656</v>
      </c>
    </row>
    <row r="28884" spans="1:4" x14ac:dyDescent="0.55000000000000004">
      <c r="A28884" t="s">
        <v>215</v>
      </c>
      <c r="B28884" t="s">
        <v>2194</v>
      </c>
      <c r="C28884">
        <v>1795</v>
      </c>
      <c r="D28884">
        <v>22315246</v>
      </c>
    </row>
    <row r="28885" spans="1:4" x14ac:dyDescent="0.55000000000000004">
      <c r="A28885" t="s">
        <v>215</v>
      </c>
      <c r="B28885" t="s">
        <v>2194</v>
      </c>
      <c r="C28885">
        <v>1796</v>
      </c>
      <c r="D28885">
        <v>22121374</v>
      </c>
    </row>
    <row r="28886" spans="1:4" x14ac:dyDescent="0.55000000000000004">
      <c r="A28886" t="s">
        <v>215</v>
      </c>
      <c r="B28886" t="s">
        <v>2194</v>
      </c>
      <c r="C28886">
        <v>1797</v>
      </c>
      <c r="D28886">
        <v>22090078</v>
      </c>
    </row>
    <row r="28887" spans="1:4" x14ac:dyDescent="0.55000000000000004">
      <c r="A28887" t="s">
        <v>215</v>
      </c>
      <c r="B28887" t="s">
        <v>2194</v>
      </c>
      <c r="C28887">
        <v>1798</v>
      </c>
      <c r="D28887">
        <v>23105928</v>
      </c>
    </row>
    <row r="28888" spans="1:4" x14ac:dyDescent="0.55000000000000004">
      <c r="A28888" t="s">
        <v>215</v>
      </c>
      <c r="B28888" t="s">
        <v>2194</v>
      </c>
      <c r="C28888">
        <v>1799</v>
      </c>
      <c r="D28888">
        <v>27485206</v>
      </c>
    </row>
    <row r="28889" spans="1:4" x14ac:dyDescent="0.55000000000000004">
      <c r="A28889" t="s">
        <v>215</v>
      </c>
      <c r="B28889" t="s">
        <v>2194</v>
      </c>
      <c r="C28889">
        <v>1800</v>
      </c>
      <c r="D28889">
        <v>32798352</v>
      </c>
    </row>
    <row r="28890" spans="1:4" x14ac:dyDescent="0.55000000000000004">
      <c r="A28890" t="s">
        <v>215</v>
      </c>
      <c r="B28890" t="s">
        <v>2194</v>
      </c>
      <c r="C28890">
        <v>1801</v>
      </c>
      <c r="D28890">
        <v>31986050</v>
      </c>
    </row>
    <row r="28891" spans="1:4" x14ac:dyDescent="0.55000000000000004">
      <c r="A28891" t="s">
        <v>215</v>
      </c>
      <c r="B28891" t="s">
        <v>2194</v>
      </c>
      <c r="C28891">
        <v>1802</v>
      </c>
      <c r="D28891">
        <v>40310476</v>
      </c>
    </row>
    <row r="28892" spans="1:4" x14ac:dyDescent="0.55000000000000004">
      <c r="A28892" t="s">
        <v>215</v>
      </c>
      <c r="B28892" t="s">
        <v>2194</v>
      </c>
      <c r="C28892">
        <v>1803</v>
      </c>
      <c r="D28892">
        <v>29538506</v>
      </c>
    </row>
    <row r="28893" spans="1:4" x14ac:dyDescent="0.55000000000000004">
      <c r="A28893" t="s">
        <v>215</v>
      </c>
      <c r="B28893" t="s">
        <v>2194</v>
      </c>
      <c r="C28893">
        <v>1804</v>
      </c>
      <c r="D28893">
        <v>31769176</v>
      </c>
    </row>
    <row r="28894" spans="1:4" x14ac:dyDescent="0.55000000000000004">
      <c r="A28894" t="s">
        <v>215</v>
      </c>
      <c r="B28894" t="s">
        <v>2194</v>
      </c>
      <c r="C28894">
        <v>1805</v>
      </c>
      <c r="D28894">
        <v>31251818</v>
      </c>
    </row>
    <row r="28895" spans="1:4" x14ac:dyDescent="0.55000000000000004">
      <c r="A28895" t="s">
        <v>215</v>
      </c>
      <c r="B28895" t="s">
        <v>2194</v>
      </c>
      <c r="C28895">
        <v>1806</v>
      </c>
      <c r="D28895">
        <v>32704620</v>
      </c>
    </row>
    <row r="28896" spans="1:4" x14ac:dyDescent="0.55000000000000004">
      <c r="A28896" t="s">
        <v>215</v>
      </c>
      <c r="B28896" t="s">
        <v>2194</v>
      </c>
      <c r="C28896">
        <v>1807</v>
      </c>
      <c r="D28896">
        <v>36200652</v>
      </c>
    </row>
    <row r="28897" spans="1:4" x14ac:dyDescent="0.55000000000000004">
      <c r="A28897" t="s">
        <v>215</v>
      </c>
      <c r="B28897" t="s">
        <v>2194</v>
      </c>
      <c r="C28897">
        <v>1808</v>
      </c>
      <c r="D28897">
        <v>35497788</v>
      </c>
    </row>
    <row r="28898" spans="1:4" x14ac:dyDescent="0.55000000000000004">
      <c r="A28898" t="s">
        <v>215</v>
      </c>
      <c r="B28898" t="s">
        <v>2194</v>
      </c>
      <c r="C28898">
        <v>1809</v>
      </c>
      <c r="D28898">
        <v>36333812</v>
      </c>
    </row>
    <row r="28899" spans="1:4" x14ac:dyDescent="0.55000000000000004">
      <c r="A28899" t="s">
        <v>215</v>
      </c>
      <c r="B28899" t="s">
        <v>2194</v>
      </c>
      <c r="C28899">
        <v>1810</v>
      </c>
      <c r="D28899">
        <v>39492310</v>
      </c>
    </row>
    <row r="28900" spans="1:4" x14ac:dyDescent="0.55000000000000004">
      <c r="A28900" t="s">
        <v>215</v>
      </c>
      <c r="B28900" t="s">
        <v>2194</v>
      </c>
      <c r="C28900">
        <v>1811</v>
      </c>
      <c r="D28900">
        <v>40176680</v>
      </c>
    </row>
    <row r="28901" spans="1:4" x14ac:dyDescent="0.55000000000000004">
      <c r="A28901" t="s">
        <v>215</v>
      </c>
      <c r="B28901" t="s">
        <v>2194</v>
      </c>
      <c r="C28901">
        <v>1812</v>
      </c>
      <c r="D28901">
        <v>40814520</v>
      </c>
    </row>
    <row r="28902" spans="1:4" x14ac:dyDescent="0.55000000000000004">
      <c r="A28902" t="s">
        <v>215</v>
      </c>
      <c r="B28902" t="s">
        <v>2194</v>
      </c>
      <c r="C28902">
        <v>1813</v>
      </c>
      <c r="D28902">
        <v>41206140</v>
      </c>
    </row>
    <row r="28903" spans="1:4" x14ac:dyDescent="0.55000000000000004">
      <c r="A28903" t="s">
        <v>215</v>
      </c>
      <c r="B28903" t="s">
        <v>2194</v>
      </c>
      <c r="C28903">
        <v>1814</v>
      </c>
      <c r="D28903">
        <v>42226650</v>
      </c>
    </row>
    <row r="28904" spans="1:4" x14ac:dyDescent="0.55000000000000004">
      <c r="A28904" t="s">
        <v>215</v>
      </c>
      <c r="B28904" t="s">
        <v>2194</v>
      </c>
      <c r="C28904">
        <v>1815</v>
      </c>
      <c r="D28904">
        <v>43587264</v>
      </c>
    </row>
    <row r="28905" spans="1:4" x14ac:dyDescent="0.55000000000000004">
      <c r="A28905" t="s">
        <v>215</v>
      </c>
      <c r="B28905" t="s">
        <v>2194</v>
      </c>
      <c r="C28905">
        <v>1816</v>
      </c>
      <c r="D28905">
        <v>45496580</v>
      </c>
    </row>
    <row r="28906" spans="1:4" x14ac:dyDescent="0.55000000000000004">
      <c r="A28906" t="s">
        <v>215</v>
      </c>
      <c r="B28906" t="s">
        <v>2194</v>
      </c>
      <c r="C28906">
        <v>1817</v>
      </c>
      <c r="D28906">
        <v>49275920</v>
      </c>
    </row>
    <row r="28907" spans="1:4" x14ac:dyDescent="0.55000000000000004">
      <c r="A28907" t="s">
        <v>215</v>
      </c>
      <c r="B28907" t="s">
        <v>2194</v>
      </c>
      <c r="C28907">
        <v>1818</v>
      </c>
      <c r="D28907">
        <v>51392010</v>
      </c>
    </row>
    <row r="28908" spans="1:4" x14ac:dyDescent="0.55000000000000004">
      <c r="A28908" t="s">
        <v>215</v>
      </c>
      <c r="B28908" t="s">
        <v>2194</v>
      </c>
      <c r="C28908">
        <v>1819</v>
      </c>
      <c r="D28908">
        <v>50930170</v>
      </c>
    </row>
    <row r="28909" spans="1:4" x14ac:dyDescent="0.55000000000000004">
      <c r="A28909" t="s">
        <v>215</v>
      </c>
      <c r="B28909" t="s">
        <v>2194</v>
      </c>
      <c r="C28909">
        <v>1820</v>
      </c>
      <c r="D28909">
        <v>50733076</v>
      </c>
    </row>
    <row r="28910" spans="1:4" x14ac:dyDescent="0.55000000000000004">
      <c r="A28910" t="s">
        <v>215</v>
      </c>
      <c r="B28910" t="s">
        <v>2194</v>
      </c>
      <c r="C28910">
        <v>1821</v>
      </c>
      <c r="D28910">
        <v>52059348</v>
      </c>
    </row>
    <row r="28911" spans="1:4" x14ac:dyDescent="0.55000000000000004">
      <c r="A28911" t="s">
        <v>215</v>
      </c>
      <c r="B28911" t="s">
        <v>2194</v>
      </c>
      <c r="C28911">
        <v>1822</v>
      </c>
      <c r="D28911">
        <v>54021710</v>
      </c>
    </row>
    <row r="28912" spans="1:4" x14ac:dyDescent="0.55000000000000004">
      <c r="A28912" t="s">
        <v>215</v>
      </c>
      <c r="B28912" t="s">
        <v>2194</v>
      </c>
      <c r="C28912">
        <v>1823</v>
      </c>
      <c r="D28912">
        <v>56357760</v>
      </c>
    </row>
    <row r="28913" spans="1:4" x14ac:dyDescent="0.55000000000000004">
      <c r="A28913" t="s">
        <v>215</v>
      </c>
      <c r="B28913" t="s">
        <v>2194</v>
      </c>
      <c r="C28913">
        <v>1824</v>
      </c>
      <c r="D28913">
        <v>57583636</v>
      </c>
    </row>
    <row r="28914" spans="1:4" x14ac:dyDescent="0.55000000000000004">
      <c r="A28914" t="s">
        <v>215</v>
      </c>
      <c r="B28914" t="s">
        <v>2194</v>
      </c>
      <c r="C28914">
        <v>1825</v>
      </c>
      <c r="D28914">
        <v>60730864</v>
      </c>
    </row>
    <row r="28915" spans="1:4" x14ac:dyDescent="0.55000000000000004">
      <c r="A28915" t="s">
        <v>215</v>
      </c>
      <c r="B28915" t="s">
        <v>2194</v>
      </c>
      <c r="C28915">
        <v>1826</v>
      </c>
      <c r="D28915">
        <v>61382130</v>
      </c>
    </row>
    <row r="28916" spans="1:4" x14ac:dyDescent="0.55000000000000004">
      <c r="A28916" t="s">
        <v>215</v>
      </c>
      <c r="B28916" t="s">
        <v>2194</v>
      </c>
      <c r="C28916">
        <v>1827</v>
      </c>
      <c r="D28916">
        <v>65738572</v>
      </c>
    </row>
    <row r="28917" spans="1:4" x14ac:dyDescent="0.55000000000000004">
      <c r="A28917" t="s">
        <v>215</v>
      </c>
      <c r="B28917" t="s">
        <v>2194</v>
      </c>
      <c r="C28917">
        <v>1828</v>
      </c>
      <c r="D28917">
        <v>66681790</v>
      </c>
    </row>
    <row r="28918" spans="1:4" x14ac:dyDescent="0.55000000000000004">
      <c r="A28918" t="s">
        <v>215</v>
      </c>
      <c r="B28918" t="s">
        <v>2194</v>
      </c>
      <c r="C28918">
        <v>1829</v>
      </c>
      <c r="D28918">
        <v>66307412</v>
      </c>
    </row>
    <row r="28919" spans="1:4" x14ac:dyDescent="0.55000000000000004">
      <c r="A28919" t="s">
        <v>215</v>
      </c>
      <c r="B28919" t="s">
        <v>2194</v>
      </c>
      <c r="C28919">
        <v>1830</v>
      </c>
      <c r="D28919">
        <v>88988500</v>
      </c>
    </row>
    <row r="28920" spans="1:4" x14ac:dyDescent="0.55000000000000004">
      <c r="A28920" t="s">
        <v>215</v>
      </c>
      <c r="B28920" t="s">
        <v>2194</v>
      </c>
      <c r="C28920">
        <v>1831</v>
      </c>
      <c r="D28920">
        <v>83250904</v>
      </c>
    </row>
    <row r="28921" spans="1:4" x14ac:dyDescent="0.55000000000000004">
      <c r="A28921" t="s">
        <v>215</v>
      </c>
      <c r="B28921" t="s">
        <v>2194</v>
      </c>
      <c r="C28921">
        <v>1832</v>
      </c>
      <c r="D28921">
        <v>82091750</v>
      </c>
    </row>
    <row r="28922" spans="1:4" x14ac:dyDescent="0.55000000000000004">
      <c r="A28922" t="s">
        <v>215</v>
      </c>
      <c r="B28922" t="s">
        <v>2194</v>
      </c>
      <c r="C28922">
        <v>1833</v>
      </c>
      <c r="D28922">
        <v>83248940</v>
      </c>
    </row>
    <row r="28923" spans="1:4" x14ac:dyDescent="0.55000000000000004">
      <c r="A28923" t="s">
        <v>215</v>
      </c>
      <c r="B28923" t="s">
        <v>2194</v>
      </c>
      <c r="C28923">
        <v>1834</v>
      </c>
      <c r="D28923">
        <v>88763100</v>
      </c>
    </row>
    <row r="28924" spans="1:4" x14ac:dyDescent="0.55000000000000004">
      <c r="A28924" t="s">
        <v>215</v>
      </c>
      <c r="B28924" t="s">
        <v>2194</v>
      </c>
      <c r="C28924">
        <v>1835</v>
      </c>
      <c r="D28924">
        <v>97399600</v>
      </c>
    </row>
    <row r="28925" spans="1:4" x14ac:dyDescent="0.55000000000000004">
      <c r="A28925" t="s">
        <v>215</v>
      </c>
      <c r="B28925" t="s">
        <v>2194</v>
      </c>
      <c r="C28925">
        <v>1836</v>
      </c>
      <c r="D28925">
        <v>106894500</v>
      </c>
    </row>
    <row r="28926" spans="1:4" x14ac:dyDescent="0.55000000000000004">
      <c r="A28926" t="s">
        <v>215</v>
      </c>
      <c r="B28926" t="s">
        <v>2194</v>
      </c>
      <c r="C28926">
        <v>1837</v>
      </c>
      <c r="D28926">
        <v>106199420</v>
      </c>
    </row>
    <row r="28927" spans="1:4" x14ac:dyDescent="0.55000000000000004">
      <c r="A28927" t="s">
        <v>215</v>
      </c>
      <c r="B28927" t="s">
        <v>2194</v>
      </c>
      <c r="C28927">
        <v>1838</v>
      </c>
      <c r="D28927">
        <v>105845260</v>
      </c>
    </row>
    <row r="28928" spans="1:4" x14ac:dyDescent="0.55000000000000004">
      <c r="A28928" t="s">
        <v>215</v>
      </c>
      <c r="B28928" t="s">
        <v>2194</v>
      </c>
      <c r="C28928">
        <v>1839</v>
      </c>
      <c r="D28928">
        <v>109653030</v>
      </c>
    </row>
    <row r="28929" spans="1:4" x14ac:dyDescent="0.55000000000000004">
      <c r="A28929" t="s">
        <v>215</v>
      </c>
      <c r="B28929" t="s">
        <v>2194</v>
      </c>
      <c r="C28929">
        <v>1840</v>
      </c>
      <c r="D28929">
        <v>118808510</v>
      </c>
    </row>
    <row r="28930" spans="1:4" x14ac:dyDescent="0.55000000000000004">
      <c r="A28930" t="s">
        <v>215</v>
      </c>
      <c r="B28930" t="s">
        <v>2194</v>
      </c>
      <c r="C28930">
        <v>1841</v>
      </c>
      <c r="D28930">
        <v>122165550</v>
      </c>
    </row>
    <row r="28931" spans="1:4" x14ac:dyDescent="0.55000000000000004">
      <c r="A28931" t="s">
        <v>215</v>
      </c>
      <c r="B28931" t="s">
        <v>2194</v>
      </c>
      <c r="C28931">
        <v>1842</v>
      </c>
      <c r="D28931">
        <v>129388790</v>
      </c>
    </row>
    <row r="28932" spans="1:4" x14ac:dyDescent="0.55000000000000004">
      <c r="A28932" t="s">
        <v>215</v>
      </c>
      <c r="B28932" t="s">
        <v>2194</v>
      </c>
      <c r="C28932">
        <v>1843</v>
      </c>
      <c r="D28932">
        <v>132369384</v>
      </c>
    </row>
    <row r="28933" spans="1:4" x14ac:dyDescent="0.55000000000000004">
      <c r="A28933" t="s">
        <v>215</v>
      </c>
      <c r="B28933" t="s">
        <v>2194</v>
      </c>
      <c r="C28933">
        <v>1844</v>
      </c>
      <c r="D28933">
        <v>141966450</v>
      </c>
    </row>
    <row r="28934" spans="1:4" x14ac:dyDescent="0.55000000000000004">
      <c r="A28934" t="s">
        <v>215</v>
      </c>
      <c r="B28934" t="s">
        <v>2194</v>
      </c>
      <c r="C28934">
        <v>1845</v>
      </c>
      <c r="D28934">
        <v>155073400</v>
      </c>
    </row>
    <row r="28935" spans="1:4" x14ac:dyDescent="0.55000000000000004">
      <c r="A28935" t="s">
        <v>215</v>
      </c>
      <c r="B28935" t="s">
        <v>2194</v>
      </c>
      <c r="C28935">
        <v>1846</v>
      </c>
      <c r="D28935">
        <v>157701780</v>
      </c>
    </row>
    <row r="28936" spans="1:4" x14ac:dyDescent="0.55000000000000004">
      <c r="A28936" t="s">
        <v>215</v>
      </c>
      <c r="B28936" t="s">
        <v>2194</v>
      </c>
      <c r="C28936">
        <v>1847</v>
      </c>
      <c r="D28936">
        <v>170796750</v>
      </c>
    </row>
    <row r="28937" spans="1:4" x14ac:dyDescent="0.55000000000000004">
      <c r="A28937" t="s">
        <v>215</v>
      </c>
      <c r="B28937" t="s">
        <v>2194</v>
      </c>
      <c r="C28937">
        <v>1848</v>
      </c>
      <c r="D28937">
        <v>173643470</v>
      </c>
    </row>
    <row r="28938" spans="1:4" x14ac:dyDescent="0.55000000000000004">
      <c r="A28938" t="s">
        <v>215</v>
      </c>
      <c r="B28938" t="s">
        <v>2194</v>
      </c>
      <c r="C28938">
        <v>1849</v>
      </c>
      <c r="D28938">
        <v>185048030</v>
      </c>
    </row>
    <row r="28939" spans="1:4" x14ac:dyDescent="0.55000000000000004">
      <c r="A28939" t="s">
        <v>215</v>
      </c>
      <c r="B28939" t="s">
        <v>2194</v>
      </c>
      <c r="C28939">
        <v>1850</v>
      </c>
      <c r="D28939">
        <v>196847600</v>
      </c>
    </row>
    <row r="28940" spans="1:4" x14ac:dyDescent="0.55000000000000004">
      <c r="A28940" t="s">
        <v>215</v>
      </c>
      <c r="B28940" t="s">
        <v>2194</v>
      </c>
      <c r="C28940">
        <v>1851</v>
      </c>
      <c r="D28940">
        <v>198778540</v>
      </c>
    </row>
    <row r="28941" spans="1:4" x14ac:dyDescent="0.55000000000000004">
      <c r="A28941" t="s">
        <v>215</v>
      </c>
      <c r="B28941" t="s">
        <v>2194</v>
      </c>
      <c r="C28941">
        <v>1852</v>
      </c>
      <c r="D28941">
        <v>207595090</v>
      </c>
    </row>
    <row r="28942" spans="1:4" x14ac:dyDescent="0.55000000000000004">
      <c r="A28942" t="s">
        <v>215</v>
      </c>
      <c r="B28942" t="s">
        <v>2194</v>
      </c>
      <c r="C28942">
        <v>1853</v>
      </c>
      <c r="D28942">
        <v>217236980</v>
      </c>
    </row>
    <row r="28943" spans="1:4" x14ac:dyDescent="0.55000000000000004">
      <c r="A28943" t="s">
        <v>215</v>
      </c>
      <c r="B28943" t="s">
        <v>2194</v>
      </c>
      <c r="C28943">
        <v>1854</v>
      </c>
      <c r="D28943">
        <v>255038560</v>
      </c>
    </row>
    <row r="28944" spans="1:4" x14ac:dyDescent="0.55000000000000004">
      <c r="A28944" t="s">
        <v>215</v>
      </c>
      <c r="B28944" t="s">
        <v>2194</v>
      </c>
      <c r="C28944">
        <v>1855</v>
      </c>
      <c r="D28944">
        <v>260259860</v>
      </c>
    </row>
    <row r="28945" spans="1:4" x14ac:dyDescent="0.55000000000000004">
      <c r="A28945" t="s">
        <v>215</v>
      </c>
      <c r="B28945" t="s">
        <v>2194</v>
      </c>
      <c r="C28945">
        <v>1856</v>
      </c>
      <c r="D28945">
        <v>278245630</v>
      </c>
    </row>
    <row r="28946" spans="1:4" x14ac:dyDescent="0.55000000000000004">
      <c r="A28946" t="s">
        <v>215</v>
      </c>
      <c r="B28946" t="s">
        <v>2194</v>
      </c>
      <c r="C28946">
        <v>1857</v>
      </c>
      <c r="D28946">
        <v>281181060</v>
      </c>
    </row>
    <row r="28947" spans="1:4" x14ac:dyDescent="0.55000000000000004">
      <c r="A28947" t="s">
        <v>215</v>
      </c>
      <c r="B28947" t="s">
        <v>2194</v>
      </c>
      <c r="C28947">
        <v>1858</v>
      </c>
      <c r="D28947">
        <v>285548380</v>
      </c>
    </row>
    <row r="28948" spans="1:4" x14ac:dyDescent="0.55000000000000004">
      <c r="A28948" t="s">
        <v>215</v>
      </c>
      <c r="B28948" t="s">
        <v>2194</v>
      </c>
      <c r="C28948">
        <v>1859</v>
      </c>
      <c r="D28948">
        <v>302572160</v>
      </c>
    </row>
    <row r="28949" spans="1:4" x14ac:dyDescent="0.55000000000000004">
      <c r="A28949" t="s">
        <v>215</v>
      </c>
      <c r="B28949" t="s">
        <v>2194</v>
      </c>
      <c r="C28949">
        <v>1860</v>
      </c>
      <c r="D28949">
        <v>332298430</v>
      </c>
    </row>
    <row r="28950" spans="1:4" x14ac:dyDescent="0.55000000000000004">
      <c r="A28950" t="s">
        <v>215</v>
      </c>
      <c r="B28950" t="s">
        <v>2194</v>
      </c>
      <c r="C28950">
        <v>1861</v>
      </c>
      <c r="D28950">
        <v>349190140</v>
      </c>
    </row>
    <row r="28951" spans="1:4" x14ac:dyDescent="0.55000000000000004">
      <c r="A28951" t="s">
        <v>215</v>
      </c>
      <c r="B28951" t="s">
        <v>2194</v>
      </c>
      <c r="C28951">
        <v>1862</v>
      </c>
      <c r="D28951">
        <v>355991070</v>
      </c>
    </row>
    <row r="28952" spans="1:4" x14ac:dyDescent="0.55000000000000004">
      <c r="A28952" t="s">
        <v>215</v>
      </c>
      <c r="B28952" t="s">
        <v>2194</v>
      </c>
      <c r="C28952">
        <v>1863</v>
      </c>
      <c r="D28952">
        <v>379534880</v>
      </c>
    </row>
    <row r="28953" spans="1:4" x14ac:dyDescent="0.55000000000000004">
      <c r="A28953" t="s">
        <v>215</v>
      </c>
      <c r="B28953" t="s">
        <v>2194</v>
      </c>
      <c r="C28953">
        <v>1864</v>
      </c>
      <c r="D28953">
        <v>409525400</v>
      </c>
    </row>
    <row r="28954" spans="1:4" x14ac:dyDescent="0.55000000000000004">
      <c r="A28954" t="s">
        <v>215</v>
      </c>
      <c r="B28954" t="s">
        <v>2194</v>
      </c>
      <c r="C28954">
        <v>1865</v>
      </c>
      <c r="D28954">
        <v>434851330</v>
      </c>
    </row>
    <row r="28955" spans="1:4" x14ac:dyDescent="0.55000000000000004">
      <c r="A28955" t="s">
        <v>215</v>
      </c>
      <c r="B28955" t="s">
        <v>2194</v>
      </c>
      <c r="C28955">
        <v>1866</v>
      </c>
      <c r="D28955">
        <v>449067000</v>
      </c>
    </row>
    <row r="28956" spans="1:4" x14ac:dyDescent="0.55000000000000004">
      <c r="A28956" t="s">
        <v>215</v>
      </c>
      <c r="B28956" t="s">
        <v>2194</v>
      </c>
      <c r="C28956">
        <v>1867</v>
      </c>
      <c r="D28956">
        <v>480813900</v>
      </c>
    </row>
    <row r="28957" spans="1:4" x14ac:dyDescent="0.55000000000000004">
      <c r="A28957" t="s">
        <v>215</v>
      </c>
      <c r="B28957" t="s">
        <v>2194</v>
      </c>
      <c r="C28957">
        <v>1868</v>
      </c>
      <c r="D28957">
        <v>494493540</v>
      </c>
    </row>
    <row r="28958" spans="1:4" x14ac:dyDescent="0.55000000000000004">
      <c r="A28958" t="s">
        <v>215</v>
      </c>
      <c r="B28958" t="s">
        <v>2194</v>
      </c>
      <c r="C28958">
        <v>1869</v>
      </c>
      <c r="D28958">
        <v>524731070</v>
      </c>
    </row>
    <row r="28959" spans="1:4" x14ac:dyDescent="0.55000000000000004">
      <c r="A28959" t="s">
        <v>215</v>
      </c>
      <c r="B28959" t="s">
        <v>2194</v>
      </c>
      <c r="C28959">
        <v>1870</v>
      </c>
      <c r="D28959">
        <v>536123300</v>
      </c>
    </row>
    <row r="28960" spans="1:4" x14ac:dyDescent="0.55000000000000004">
      <c r="A28960" t="s">
        <v>215</v>
      </c>
      <c r="B28960" t="s">
        <v>2194</v>
      </c>
      <c r="C28960">
        <v>1871</v>
      </c>
      <c r="D28960">
        <v>569776640</v>
      </c>
    </row>
    <row r="28961" spans="1:4" x14ac:dyDescent="0.55000000000000004">
      <c r="A28961" t="s">
        <v>215</v>
      </c>
      <c r="B28961" t="s">
        <v>2194</v>
      </c>
      <c r="C28961">
        <v>1872</v>
      </c>
      <c r="D28961">
        <v>630961500</v>
      </c>
    </row>
    <row r="28962" spans="1:4" x14ac:dyDescent="0.55000000000000004">
      <c r="A28962" t="s">
        <v>215</v>
      </c>
      <c r="B28962" t="s">
        <v>2194</v>
      </c>
      <c r="C28962">
        <v>1873</v>
      </c>
      <c r="D28962">
        <v>670467200</v>
      </c>
    </row>
    <row r="28963" spans="1:4" x14ac:dyDescent="0.55000000000000004">
      <c r="A28963" t="s">
        <v>215</v>
      </c>
      <c r="B28963" t="s">
        <v>2194</v>
      </c>
      <c r="C28963">
        <v>1874</v>
      </c>
      <c r="D28963">
        <v>628662200</v>
      </c>
    </row>
    <row r="28964" spans="1:4" x14ac:dyDescent="0.55000000000000004">
      <c r="A28964" t="s">
        <v>215</v>
      </c>
      <c r="B28964" t="s">
        <v>2194</v>
      </c>
      <c r="C28964">
        <v>1875</v>
      </c>
      <c r="D28964">
        <v>681048000</v>
      </c>
    </row>
    <row r="28965" spans="1:4" x14ac:dyDescent="0.55000000000000004">
      <c r="A28965" t="s">
        <v>215</v>
      </c>
      <c r="B28965" t="s">
        <v>2194</v>
      </c>
      <c r="C28965">
        <v>1876</v>
      </c>
      <c r="D28965">
        <v>690582500</v>
      </c>
    </row>
    <row r="28966" spans="1:4" x14ac:dyDescent="0.55000000000000004">
      <c r="A28966" t="s">
        <v>215</v>
      </c>
      <c r="B28966" t="s">
        <v>2194</v>
      </c>
      <c r="C28966">
        <v>1877</v>
      </c>
      <c r="D28966">
        <v>704032830</v>
      </c>
    </row>
    <row r="28967" spans="1:4" x14ac:dyDescent="0.55000000000000004">
      <c r="A28967" t="s">
        <v>215</v>
      </c>
      <c r="B28967" t="s">
        <v>2194</v>
      </c>
      <c r="C28967">
        <v>1878</v>
      </c>
      <c r="D28967">
        <v>709649540</v>
      </c>
    </row>
    <row r="28968" spans="1:4" x14ac:dyDescent="0.55000000000000004">
      <c r="A28968" t="s">
        <v>215</v>
      </c>
      <c r="B28968" t="s">
        <v>2194</v>
      </c>
      <c r="C28968">
        <v>1879</v>
      </c>
      <c r="D28968">
        <v>759794370</v>
      </c>
    </row>
    <row r="28969" spans="1:4" x14ac:dyDescent="0.55000000000000004">
      <c r="A28969" t="s">
        <v>215</v>
      </c>
      <c r="B28969" t="s">
        <v>2194</v>
      </c>
      <c r="C28969">
        <v>1880</v>
      </c>
      <c r="D28969">
        <v>858227800</v>
      </c>
    </row>
    <row r="28970" spans="1:4" x14ac:dyDescent="0.55000000000000004">
      <c r="A28970" t="s">
        <v>215</v>
      </c>
      <c r="B28970" t="s">
        <v>2194</v>
      </c>
      <c r="C28970">
        <v>1881</v>
      </c>
      <c r="D28970">
        <v>888172540</v>
      </c>
    </row>
    <row r="28971" spans="1:4" x14ac:dyDescent="0.55000000000000004">
      <c r="A28971" t="s">
        <v>215</v>
      </c>
      <c r="B28971" t="s">
        <v>2194</v>
      </c>
      <c r="C28971">
        <v>1882</v>
      </c>
      <c r="D28971">
        <v>938158100</v>
      </c>
    </row>
    <row r="28972" spans="1:4" x14ac:dyDescent="0.55000000000000004">
      <c r="A28972" t="s">
        <v>215</v>
      </c>
      <c r="B28972" t="s">
        <v>2194</v>
      </c>
      <c r="C28972">
        <v>1883</v>
      </c>
      <c r="D28972">
        <v>997862460</v>
      </c>
    </row>
    <row r="28973" spans="1:4" x14ac:dyDescent="0.55000000000000004">
      <c r="A28973" t="s">
        <v>215</v>
      </c>
      <c r="B28973" t="s">
        <v>2194</v>
      </c>
      <c r="C28973">
        <v>1884</v>
      </c>
      <c r="D28973">
        <v>1009762000</v>
      </c>
    </row>
    <row r="28974" spans="1:4" x14ac:dyDescent="0.55000000000000004">
      <c r="A28974" t="s">
        <v>215</v>
      </c>
      <c r="B28974" t="s">
        <v>2194</v>
      </c>
      <c r="C28974">
        <v>1885</v>
      </c>
      <c r="D28974">
        <v>1017489150</v>
      </c>
    </row>
    <row r="28975" spans="1:4" x14ac:dyDescent="0.55000000000000004">
      <c r="A28975" t="s">
        <v>215</v>
      </c>
      <c r="B28975" t="s">
        <v>2194</v>
      </c>
      <c r="C28975">
        <v>1886</v>
      </c>
      <c r="D28975">
        <v>1032987300</v>
      </c>
    </row>
    <row r="28976" spans="1:4" x14ac:dyDescent="0.55000000000000004">
      <c r="A28976" t="s">
        <v>215</v>
      </c>
      <c r="B28976" t="s">
        <v>2194</v>
      </c>
      <c r="C28976">
        <v>1887</v>
      </c>
      <c r="D28976">
        <v>1084283300</v>
      </c>
    </row>
    <row r="28977" spans="1:4" x14ac:dyDescent="0.55000000000000004">
      <c r="A28977" t="s">
        <v>215</v>
      </c>
      <c r="B28977" t="s">
        <v>2194</v>
      </c>
      <c r="C28977">
        <v>1888</v>
      </c>
      <c r="D28977">
        <v>1201341700</v>
      </c>
    </row>
    <row r="28978" spans="1:4" x14ac:dyDescent="0.55000000000000004">
      <c r="A28978" t="s">
        <v>215</v>
      </c>
      <c r="B28978" t="s">
        <v>2194</v>
      </c>
      <c r="C28978">
        <v>1889</v>
      </c>
      <c r="D28978">
        <v>1202097500</v>
      </c>
    </row>
    <row r="28979" spans="1:4" x14ac:dyDescent="0.55000000000000004">
      <c r="A28979" t="s">
        <v>215</v>
      </c>
      <c r="B28979" t="s">
        <v>2194</v>
      </c>
      <c r="C28979">
        <v>1890</v>
      </c>
      <c r="D28979">
        <v>1307255600</v>
      </c>
    </row>
    <row r="28980" spans="1:4" x14ac:dyDescent="0.55000000000000004">
      <c r="A28980" t="s">
        <v>215</v>
      </c>
      <c r="B28980" t="s">
        <v>2194</v>
      </c>
      <c r="C28980">
        <v>1891</v>
      </c>
      <c r="D28980">
        <v>1369598300</v>
      </c>
    </row>
    <row r="28981" spans="1:4" x14ac:dyDescent="0.55000000000000004">
      <c r="A28981" t="s">
        <v>215</v>
      </c>
      <c r="B28981" t="s">
        <v>2194</v>
      </c>
      <c r="C28981">
        <v>1892</v>
      </c>
      <c r="D28981">
        <v>1380536200</v>
      </c>
    </row>
    <row r="28982" spans="1:4" x14ac:dyDescent="0.55000000000000004">
      <c r="A28982" t="s">
        <v>215</v>
      </c>
      <c r="B28982" t="s">
        <v>2194</v>
      </c>
      <c r="C28982">
        <v>1893</v>
      </c>
      <c r="D28982">
        <v>1363179500</v>
      </c>
    </row>
    <row r="28983" spans="1:4" x14ac:dyDescent="0.55000000000000004">
      <c r="A28983" t="s">
        <v>215</v>
      </c>
      <c r="B28983" t="s">
        <v>2194</v>
      </c>
      <c r="C28983">
        <v>1894</v>
      </c>
      <c r="D28983">
        <v>1412227300</v>
      </c>
    </row>
    <row r="28984" spans="1:4" x14ac:dyDescent="0.55000000000000004">
      <c r="A28984" t="s">
        <v>215</v>
      </c>
      <c r="B28984" t="s">
        <v>2194</v>
      </c>
      <c r="C28984">
        <v>1895</v>
      </c>
      <c r="D28984">
        <v>1495963900</v>
      </c>
    </row>
    <row r="28985" spans="1:4" x14ac:dyDescent="0.55000000000000004">
      <c r="A28985" t="s">
        <v>215</v>
      </c>
      <c r="B28985" t="s">
        <v>2194</v>
      </c>
      <c r="C28985">
        <v>1896</v>
      </c>
      <c r="D28985">
        <v>1545450800</v>
      </c>
    </row>
    <row r="28986" spans="1:4" x14ac:dyDescent="0.55000000000000004">
      <c r="A28986" t="s">
        <v>215</v>
      </c>
      <c r="B28986" t="s">
        <v>2194</v>
      </c>
      <c r="C28986">
        <v>1897</v>
      </c>
      <c r="D28986">
        <v>1618405200</v>
      </c>
    </row>
    <row r="28987" spans="1:4" x14ac:dyDescent="0.55000000000000004">
      <c r="A28987" t="s">
        <v>215</v>
      </c>
      <c r="B28987" t="s">
        <v>2194</v>
      </c>
      <c r="C28987">
        <v>1898</v>
      </c>
      <c r="D28987">
        <v>1706966500</v>
      </c>
    </row>
    <row r="28988" spans="1:4" x14ac:dyDescent="0.55000000000000004">
      <c r="A28988" t="s">
        <v>215</v>
      </c>
      <c r="B28988" t="s">
        <v>2194</v>
      </c>
      <c r="C28988">
        <v>1899</v>
      </c>
      <c r="D28988">
        <v>1864424200</v>
      </c>
    </row>
    <row r="28989" spans="1:4" x14ac:dyDescent="0.55000000000000004">
      <c r="A28989" t="s">
        <v>215</v>
      </c>
      <c r="B28989" t="s">
        <v>2194</v>
      </c>
      <c r="C28989">
        <v>1900</v>
      </c>
      <c r="D28989">
        <v>1962883800</v>
      </c>
    </row>
    <row r="28990" spans="1:4" x14ac:dyDescent="0.55000000000000004">
      <c r="A28990" t="s">
        <v>215</v>
      </c>
      <c r="B28990" t="s">
        <v>2194</v>
      </c>
      <c r="C28990">
        <v>1901</v>
      </c>
      <c r="D28990">
        <v>2025628200</v>
      </c>
    </row>
    <row r="28991" spans="1:4" x14ac:dyDescent="0.55000000000000004">
      <c r="A28991" t="s">
        <v>215</v>
      </c>
      <c r="B28991" t="s">
        <v>2194</v>
      </c>
      <c r="C28991">
        <v>1902</v>
      </c>
      <c r="D28991">
        <v>2076956000</v>
      </c>
    </row>
    <row r="28992" spans="1:4" x14ac:dyDescent="0.55000000000000004">
      <c r="A28992" t="s">
        <v>215</v>
      </c>
      <c r="B28992" t="s">
        <v>2194</v>
      </c>
      <c r="C28992">
        <v>1903</v>
      </c>
      <c r="D28992">
        <v>2264592000</v>
      </c>
    </row>
    <row r="28993" spans="1:4" x14ac:dyDescent="0.55000000000000004">
      <c r="A28993" t="s">
        <v>215</v>
      </c>
      <c r="B28993" t="s">
        <v>2194</v>
      </c>
      <c r="C28993">
        <v>1904</v>
      </c>
      <c r="D28993">
        <v>2290254800</v>
      </c>
    </row>
    <row r="28994" spans="1:4" x14ac:dyDescent="0.55000000000000004">
      <c r="A28994" t="s">
        <v>215</v>
      </c>
      <c r="B28994" t="s">
        <v>2194</v>
      </c>
      <c r="C28994">
        <v>1905</v>
      </c>
      <c r="D28994">
        <v>2440570600</v>
      </c>
    </row>
    <row r="28995" spans="1:4" x14ac:dyDescent="0.55000000000000004">
      <c r="A28995" t="s">
        <v>215</v>
      </c>
      <c r="B28995" t="s">
        <v>2194</v>
      </c>
      <c r="C28995">
        <v>1906</v>
      </c>
      <c r="D28995">
        <v>2548978200</v>
      </c>
    </row>
    <row r="28996" spans="1:4" x14ac:dyDescent="0.55000000000000004">
      <c r="A28996" t="s">
        <v>215</v>
      </c>
      <c r="B28996" t="s">
        <v>2194</v>
      </c>
      <c r="C28996">
        <v>1907</v>
      </c>
      <c r="D28996">
        <v>2904949200</v>
      </c>
    </row>
    <row r="28997" spans="1:4" x14ac:dyDescent="0.55000000000000004">
      <c r="A28997" t="s">
        <v>215</v>
      </c>
      <c r="B28997" t="s">
        <v>2194</v>
      </c>
      <c r="C28997">
        <v>1908</v>
      </c>
      <c r="D28997">
        <v>2790395100</v>
      </c>
    </row>
    <row r="28998" spans="1:4" x14ac:dyDescent="0.55000000000000004">
      <c r="A28998" t="s">
        <v>215</v>
      </c>
      <c r="B28998" t="s">
        <v>2194</v>
      </c>
      <c r="C28998">
        <v>1909</v>
      </c>
      <c r="D28998">
        <v>2907111700</v>
      </c>
    </row>
    <row r="28999" spans="1:4" x14ac:dyDescent="0.55000000000000004">
      <c r="A28999" t="s">
        <v>215</v>
      </c>
      <c r="B28999" t="s">
        <v>2194</v>
      </c>
      <c r="C28999">
        <v>1910</v>
      </c>
      <c r="D28999">
        <v>3050273000</v>
      </c>
    </row>
    <row r="29000" spans="1:4" x14ac:dyDescent="0.55000000000000004">
      <c r="A29000" t="s">
        <v>215</v>
      </c>
      <c r="B29000" t="s">
        <v>2194</v>
      </c>
      <c r="C29000">
        <v>1911</v>
      </c>
      <c r="D29000">
        <v>3097207300</v>
      </c>
    </row>
    <row r="29001" spans="1:4" x14ac:dyDescent="0.55000000000000004">
      <c r="A29001" t="s">
        <v>215</v>
      </c>
      <c r="B29001" t="s">
        <v>2194</v>
      </c>
      <c r="C29001">
        <v>1912</v>
      </c>
      <c r="D29001">
        <v>3253928700</v>
      </c>
    </row>
    <row r="29002" spans="1:4" x14ac:dyDescent="0.55000000000000004">
      <c r="A29002" t="s">
        <v>215</v>
      </c>
      <c r="B29002" t="s">
        <v>2194</v>
      </c>
      <c r="C29002">
        <v>1913</v>
      </c>
      <c r="D29002">
        <v>3524845800</v>
      </c>
    </row>
    <row r="29003" spans="1:4" x14ac:dyDescent="0.55000000000000004">
      <c r="A29003" t="s">
        <v>215</v>
      </c>
      <c r="B29003" t="s">
        <v>2194</v>
      </c>
      <c r="C29003">
        <v>1914</v>
      </c>
      <c r="D29003">
        <v>3197750000</v>
      </c>
    </row>
    <row r="29004" spans="1:4" x14ac:dyDescent="0.55000000000000004">
      <c r="A29004" t="s">
        <v>215</v>
      </c>
      <c r="B29004" t="s">
        <v>2194</v>
      </c>
      <c r="C29004">
        <v>1915</v>
      </c>
      <c r="D29004">
        <v>3148030700</v>
      </c>
    </row>
    <row r="29005" spans="1:4" x14ac:dyDescent="0.55000000000000004">
      <c r="A29005" t="s">
        <v>215</v>
      </c>
      <c r="B29005" t="s">
        <v>2194</v>
      </c>
      <c r="C29005">
        <v>1916</v>
      </c>
      <c r="D29005">
        <v>3400232200</v>
      </c>
    </row>
    <row r="29006" spans="1:4" x14ac:dyDescent="0.55000000000000004">
      <c r="A29006" t="s">
        <v>215</v>
      </c>
      <c r="B29006" t="s">
        <v>2194</v>
      </c>
      <c r="C29006">
        <v>1917</v>
      </c>
      <c r="D29006">
        <v>3556498400</v>
      </c>
    </row>
    <row r="29007" spans="1:4" x14ac:dyDescent="0.55000000000000004">
      <c r="A29007" t="s">
        <v>215</v>
      </c>
      <c r="B29007" t="s">
        <v>2194</v>
      </c>
      <c r="C29007">
        <v>1918</v>
      </c>
      <c r="D29007">
        <v>3506084600</v>
      </c>
    </row>
    <row r="29008" spans="1:4" x14ac:dyDescent="0.55000000000000004">
      <c r="A29008" t="s">
        <v>215</v>
      </c>
      <c r="B29008" t="s">
        <v>2194</v>
      </c>
      <c r="C29008">
        <v>1919</v>
      </c>
      <c r="D29008">
        <v>3041113000</v>
      </c>
    </row>
    <row r="29009" spans="1:4" x14ac:dyDescent="0.55000000000000004">
      <c r="A29009" t="s">
        <v>215</v>
      </c>
      <c r="B29009" t="s">
        <v>2194</v>
      </c>
      <c r="C29009">
        <v>1920</v>
      </c>
      <c r="D29009">
        <v>3546758000</v>
      </c>
    </row>
    <row r="29010" spans="1:4" x14ac:dyDescent="0.55000000000000004">
      <c r="A29010" t="s">
        <v>215</v>
      </c>
      <c r="B29010" t="s">
        <v>2194</v>
      </c>
      <c r="C29010">
        <v>1921</v>
      </c>
      <c r="D29010">
        <v>3114994000</v>
      </c>
    </row>
    <row r="29011" spans="1:4" x14ac:dyDescent="0.55000000000000004">
      <c r="A29011" t="s">
        <v>215</v>
      </c>
      <c r="B29011" t="s">
        <v>2194</v>
      </c>
      <c r="C29011">
        <v>1922</v>
      </c>
      <c r="D29011">
        <v>3264716800</v>
      </c>
    </row>
    <row r="29012" spans="1:4" x14ac:dyDescent="0.55000000000000004">
      <c r="A29012" t="s">
        <v>215</v>
      </c>
      <c r="B29012" t="s">
        <v>2194</v>
      </c>
      <c r="C29012">
        <v>1923</v>
      </c>
      <c r="D29012">
        <v>3702996000</v>
      </c>
    </row>
    <row r="29013" spans="1:4" x14ac:dyDescent="0.55000000000000004">
      <c r="A29013" t="s">
        <v>215</v>
      </c>
      <c r="B29013" t="s">
        <v>2194</v>
      </c>
      <c r="C29013">
        <v>1924</v>
      </c>
      <c r="D29013">
        <v>3716142600</v>
      </c>
    </row>
    <row r="29014" spans="1:4" x14ac:dyDescent="0.55000000000000004">
      <c r="A29014" t="s">
        <v>215</v>
      </c>
      <c r="B29014" t="s">
        <v>2194</v>
      </c>
      <c r="C29014">
        <v>1925</v>
      </c>
      <c r="D29014">
        <v>3740632800</v>
      </c>
    </row>
    <row r="29015" spans="1:4" x14ac:dyDescent="0.55000000000000004">
      <c r="A29015" t="s">
        <v>215</v>
      </c>
      <c r="B29015" t="s">
        <v>2194</v>
      </c>
      <c r="C29015">
        <v>1926</v>
      </c>
      <c r="D29015">
        <v>3677406700</v>
      </c>
    </row>
    <row r="29016" spans="1:4" x14ac:dyDescent="0.55000000000000004">
      <c r="A29016" t="s">
        <v>215</v>
      </c>
      <c r="B29016" t="s">
        <v>2194</v>
      </c>
      <c r="C29016">
        <v>1927</v>
      </c>
      <c r="D29016">
        <v>4012946700</v>
      </c>
    </row>
    <row r="29017" spans="1:4" x14ac:dyDescent="0.55000000000000004">
      <c r="A29017" t="s">
        <v>215</v>
      </c>
      <c r="B29017" t="s">
        <v>2194</v>
      </c>
      <c r="C29017">
        <v>1928</v>
      </c>
      <c r="D29017">
        <v>3996310500</v>
      </c>
    </row>
    <row r="29018" spans="1:4" x14ac:dyDescent="0.55000000000000004">
      <c r="A29018" t="s">
        <v>215</v>
      </c>
      <c r="B29018" t="s">
        <v>2194</v>
      </c>
      <c r="C29018">
        <v>1929</v>
      </c>
      <c r="D29018">
        <v>4288210000</v>
      </c>
    </row>
    <row r="29019" spans="1:4" x14ac:dyDescent="0.55000000000000004">
      <c r="A29019" t="s">
        <v>215</v>
      </c>
      <c r="B29019" t="s">
        <v>2194</v>
      </c>
      <c r="C29019">
        <v>1930</v>
      </c>
      <c r="D29019">
        <v>3958094600</v>
      </c>
    </row>
    <row r="29020" spans="1:4" x14ac:dyDescent="0.55000000000000004">
      <c r="A29020" t="s">
        <v>215</v>
      </c>
      <c r="B29020" t="s">
        <v>2194</v>
      </c>
      <c r="C29020">
        <v>1931</v>
      </c>
      <c r="D29020">
        <v>3539318800</v>
      </c>
    </row>
    <row r="29021" spans="1:4" x14ac:dyDescent="0.55000000000000004">
      <c r="A29021" t="s">
        <v>215</v>
      </c>
      <c r="B29021" t="s">
        <v>2194</v>
      </c>
      <c r="C29021">
        <v>1932</v>
      </c>
      <c r="D29021">
        <v>3192590000</v>
      </c>
    </row>
    <row r="29022" spans="1:4" x14ac:dyDescent="0.55000000000000004">
      <c r="A29022" t="s">
        <v>215</v>
      </c>
      <c r="B29022" t="s">
        <v>2194</v>
      </c>
      <c r="C29022">
        <v>1933</v>
      </c>
      <c r="D29022">
        <v>3362682000</v>
      </c>
    </row>
    <row r="29023" spans="1:4" x14ac:dyDescent="0.55000000000000004">
      <c r="A29023" t="s">
        <v>215</v>
      </c>
      <c r="B29023" t="s">
        <v>2194</v>
      </c>
      <c r="C29023">
        <v>1934</v>
      </c>
      <c r="D29023">
        <v>3656185600</v>
      </c>
    </row>
    <row r="29024" spans="1:4" x14ac:dyDescent="0.55000000000000004">
      <c r="A29024" t="s">
        <v>215</v>
      </c>
      <c r="B29024" t="s">
        <v>2194</v>
      </c>
      <c r="C29024">
        <v>1935</v>
      </c>
      <c r="D29024">
        <v>3835740700</v>
      </c>
    </row>
    <row r="29025" spans="1:4" x14ac:dyDescent="0.55000000000000004">
      <c r="A29025" t="s">
        <v>215</v>
      </c>
      <c r="B29025" t="s">
        <v>2194</v>
      </c>
      <c r="C29025">
        <v>1936</v>
      </c>
      <c r="D29025">
        <v>4207928800</v>
      </c>
    </row>
    <row r="29026" spans="1:4" x14ac:dyDescent="0.55000000000000004">
      <c r="A29026" t="s">
        <v>215</v>
      </c>
      <c r="B29026" t="s">
        <v>2194</v>
      </c>
      <c r="C29026">
        <v>1937</v>
      </c>
      <c r="D29026">
        <v>4496713000</v>
      </c>
    </row>
    <row r="29027" spans="1:4" x14ac:dyDescent="0.55000000000000004">
      <c r="A29027" t="s">
        <v>215</v>
      </c>
      <c r="B29027" t="s">
        <v>2194</v>
      </c>
      <c r="C29027">
        <v>1938</v>
      </c>
      <c r="D29027">
        <v>4229616600</v>
      </c>
    </row>
    <row r="29028" spans="1:4" x14ac:dyDescent="0.55000000000000004">
      <c r="A29028" t="s">
        <v>215</v>
      </c>
      <c r="B29028" t="s">
        <v>2194</v>
      </c>
      <c r="C29028">
        <v>1939</v>
      </c>
      <c r="D29028">
        <v>4470132000</v>
      </c>
    </row>
    <row r="29029" spans="1:4" x14ac:dyDescent="0.55000000000000004">
      <c r="A29029" t="s">
        <v>215</v>
      </c>
      <c r="B29029" t="s">
        <v>2194</v>
      </c>
      <c r="C29029">
        <v>1940</v>
      </c>
      <c r="D29029">
        <v>4884662000</v>
      </c>
    </row>
    <row r="29030" spans="1:4" x14ac:dyDescent="0.55000000000000004">
      <c r="A29030" t="s">
        <v>215</v>
      </c>
      <c r="B29030" t="s">
        <v>2194</v>
      </c>
      <c r="C29030">
        <v>1941</v>
      </c>
      <c r="D29030">
        <v>4999090000</v>
      </c>
    </row>
    <row r="29031" spans="1:4" x14ac:dyDescent="0.55000000000000004">
      <c r="A29031" t="s">
        <v>215</v>
      </c>
      <c r="B29031" t="s">
        <v>2194</v>
      </c>
      <c r="C29031">
        <v>1942</v>
      </c>
      <c r="D29031">
        <v>4982523400</v>
      </c>
    </row>
    <row r="29032" spans="1:4" x14ac:dyDescent="0.55000000000000004">
      <c r="A29032" t="s">
        <v>215</v>
      </c>
      <c r="B29032" t="s">
        <v>2194</v>
      </c>
      <c r="C29032">
        <v>1943</v>
      </c>
      <c r="D29032">
        <v>5075272700</v>
      </c>
    </row>
    <row r="29033" spans="1:4" x14ac:dyDescent="0.55000000000000004">
      <c r="A29033" t="s">
        <v>215</v>
      </c>
      <c r="B29033" t="s">
        <v>2194</v>
      </c>
      <c r="C29033">
        <v>1944</v>
      </c>
      <c r="D29033">
        <v>5162486000</v>
      </c>
    </row>
    <row r="29034" spans="1:4" x14ac:dyDescent="0.55000000000000004">
      <c r="A29034" t="s">
        <v>215</v>
      </c>
      <c r="B29034" t="s">
        <v>2194</v>
      </c>
      <c r="C29034">
        <v>1945</v>
      </c>
      <c r="D29034">
        <v>4289311500</v>
      </c>
    </row>
    <row r="29035" spans="1:4" x14ac:dyDescent="0.55000000000000004">
      <c r="A29035" t="s">
        <v>215</v>
      </c>
      <c r="B29035" t="s">
        <v>2194</v>
      </c>
      <c r="C29035">
        <v>1946</v>
      </c>
      <c r="D29035">
        <v>4608545300</v>
      </c>
    </row>
    <row r="29036" spans="1:4" x14ac:dyDescent="0.55000000000000004">
      <c r="A29036" t="s">
        <v>215</v>
      </c>
      <c r="B29036" t="s">
        <v>2194</v>
      </c>
      <c r="C29036">
        <v>1947</v>
      </c>
      <c r="D29036">
        <v>5165203500</v>
      </c>
    </row>
    <row r="29037" spans="1:4" x14ac:dyDescent="0.55000000000000004">
      <c r="A29037" t="s">
        <v>215</v>
      </c>
      <c r="B29037" t="s">
        <v>2194</v>
      </c>
      <c r="C29037">
        <v>1948</v>
      </c>
      <c r="D29037">
        <v>5447883000</v>
      </c>
    </row>
    <row r="29038" spans="1:4" x14ac:dyDescent="0.55000000000000004">
      <c r="A29038" t="s">
        <v>215</v>
      </c>
      <c r="B29038" t="s">
        <v>2194</v>
      </c>
      <c r="C29038">
        <v>1949</v>
      </c>
      <c r="D29038">
        <v>5204032500</v>
      </c>
    </row>
    <row r="29039" spans="1:4" x14ac:dyDescent="0.55000000000000004">
      <c r="A29039" t="s">
        <v>215</v>
      </c>
      <c r="B29039" t="s">
        <v>2194</v>
      </c>
      <c r="C29039">
        <v>1950</v>
      </c>
      <c r="D29039">
        <v>5930406000</v>
      </c>
    </row>
    <row r="29040" spans="1:4" x14ac:dyDescent="0.55000000000000004">
      <c r="A29040" t="s">
        <v>215</v>
      </c>
      <c r="B29040" t="s">
        <v>2194</v>
      </c>
      <c r="C29040">
        <v>1951</v>
      </c>
      <c r="D29040">
        <v>6381651000</v>
      </c>
    </row>
    <row r="29041" spans="1:4" x14ac:dyDescent="0.55000000000000004">
      <c r="A29041" t="s">
        <v>215</v>
      </c>
      <c r="B29041" t="s">
        <v>2194</v>
      </c>
      <c r="C29041">
        <v>1952</v>
      </c>
      <c r="D29041">
        <v>6467699700</v>
      </c>
    </row>
    <row r="29042" spans="1:4" x14ac:dyDescent="0.55000000000000004">
      <c r="A29042" t="s">
        <v>215</v>
      </c>
      <c r="B29042" t="s">
        <v>2194</v>
      </c>
      <c r="C29042">
        <v>1953</v>
      </c>
      <c r="D29042">
        <v>6651039000</v>
      </c>
    </row>
    <row r="29043" spans="1:4" x14ac:dyDescent="0.55000000000000004">
      <c r="A29043" t="s">
        <v>215</v>
      </c>
      <c r="B29043" t="s">
        <v>2194</v>
      </c>
      <c r="C29043">
        <v>1954</v>
      </c>
      <c r="D29043">
        <v>6789734000</v>
      </c>
    </row>
    <row r="29044" spans="1:4" x14ac:dyDescent="0.55000000000000004">
      <c r="A29044" t="s">
        <v>215</v>
      </c>
      <c r="B29044" t="s">
        <v>2194</v>
      </c>
      <c r="C29044">
        <v>1955</v>
      </c>
      <c r="D29044">
        <v>7444102700</v>
      </c>
    </row>
    <row r="29045" spans="1:4" x14ac:dyDescent="0.55000000000000004">
      <c r="A29045" t="s">
        <v>215</v>
      </c>
      <c r="B29045" t="s">
        <v>2194</v>
      </c>
      <c r="C29045">
        <v>1956</v>
      </c>
      <c r="D29045">
        <v>7926275000</v>
      </c>
    </row>
    <row r="29046" spans="1:4" x14ac:dyDescent="0.55000000000000004">
      <c r="A29046" t="s">
        <v>215</v>
      </c>
      <c r="B29046" t="s">
        <v>2194</v>
      </c>
      <c r="C29046">
        <v>1957</v>
      </c>
      <c r="D29046">
        <v>8185976300</v>
      </c>
    </row>
    <row r="29047" spans="1:4" x14ac:dyDescent="0.55000000000000004">
      <c r="A29047" t="s">
        <v>215</v>
      </c>
      <c r="B29047" t="s">
        <v>2194</v>
      </c>
      <c r="C29047">
        <v>1958</v>
      </c>
      <c r="D29047">
        <v>8417516500</v>
      </c>
    </row>
    <row r="29048" spans="1:4" x14ac:dyDescent="0.55000000000000004">
      <c r="A29048" t="s">
        <v>215</v>
      </c>
      <c r="B29048" t="s">
        <v>2194</v>
      </c>
      <c r="C29048">
        <v>1959</v>
      </c>
      <c r="D29048">
        <v>8855113000</v>
      </c>
    </row>
    <row r="29049" spans="1:4" x14ac:dyDescent="0.55000000000000004">
      <c r="A29049" t="s">
        <v>215</v>
      </c>
      <c r="B29049" t="s">
        <v>2194</v>
      </c>
      <c r="C29049">
        <v>1960</v>
      </c>
      <c r="D29049">
        <v>9386952000</v>
      </c>
    </row>
    <row r="29050" spans="1:4" x14ac:dyDescent="0.55000000000000004">
      <c r="A29050" t="s">
        <v>215</v>
      </c>
      <c r="B29050" t="s">
        <v>2194</v>
      </c>
      <c r="C29050">
        <v>1961</v>
      </c>
      <c r="D29050">
        <v>9414990000</v>
      </c>
    </row>
    <row r="29051" spans="1:4" x14ac:dyDescent="0.55000000000000004">
      <c r="A29051" t="s">
        <v>215</v>
      </c>
      <c r="B29051" t="s">
        <v>2194</v>
      </c>
      <c r="C29051">
        <v>1962</v>
      </c>
      <c r="D29051">
        <v>9747241000</v>
      </c>
    </row>
    <row r="29052" spans="1:4" x14ac:dyDescent="0.55000000000000004">
      <c r="A29052" t="s">
        <v>215</v>
      </c>
      <c r="B29052" t="s">
        <v>2194</v>
      </c>
      <c r="C29052">
        <v>1963</v>
      </c>
      <c r="D29052">
        <v>10266778000</v>
      </c>
    </row>
    <row r="29053" spans="1:4" x14ac:dyDescent="0.55000000000000004">
      <c r="A29053" t="s">
        <v>215</v>
      </c>
      <c r="B29053" t="s">
        <v>2194</v>
      </c>
      <c r="C29053">
        <v>1964</v>
      </c>
      <c r="D29053">
        <v>10824470000</v>
      </c>
    </row>
    <row r="29054" spans="1:4" x14ac:dyDescent="0.55000000000000004">
      <c r="A29054" t="s">
        <v>215</v>
      </c>
      <c r="B29054" t="s">
        <v>2194</v>
      </c>
      <c r="C29054">
        <v>1965</v>
      </c>
      <c r="D29054">
        <v>11310602000</v>
      </c>
    </row>
    <row r="29055" spans="1:4" x14ac:dyDescent="0.55000000000000004">
      <c r="A29055" t="s">
        <v>215</v>
      </c>
      <c r="B29055" t="s">
        <v>2194</v>
      </c>
      <c r="C29055">
        <v>1966</v>
      </c>
      <c r="D29055">
        <v>11862625000</v>
      </c>
    </row>
    <row r="29056" spans="1:4" x14ac:dyDescent="0.55000000000000004">
      <c r="A29056" t="s">
        <v>215</v>
      </c>
      <c r="B29056" t="s">
        <v>2194</v>
      </c>
      <c r="C29056">
        <v>1967</v>
      </c>
      <c r="D29056">
        <v>12237371000</v>
      </c>
    </row>
    <row r="29057" spans="1:4" x14ac:dyDescent="0.55000000000000004">
      <c r="A29057" t="s">
        <v>215</v>
      </c>
      <c r="B29057" t="s">
        <v>2194</v>
      </c>
      <c r="C29057">
        <v>1968</v>
      </c>
      <c r="D29057">
        <v>12905273000</v>
      </c>
    </row>
    <row r="29058" spans="1:4" x14ac:dyDescent="0.55000000000000004">
      <c r="A29058" t="s">
        <v>215</v>
      </c>
      <c r="B29058" t="s">
        <v>2194</v>
      </c>
      <c r="C29058">
        <v>1969</v>
      </c>
      <c r="D29058">
        <v>13761798000</v>
      </c>
    </row>
    <row r="29059" spans="1:4" x14ac:dyDescent="0.55000000000000004">
      <c r="A29059" t="s">
        <v>215</v>
      </c>
      <c r="B29059" t="s">
        <v>2194</v>
      </c>
      <c r="C29059">
        <v>1970</v>
      </c>
      <c r="D29059">
        <v>14899139000</v>
      </c>
    </row>
    <row r="29060" spans="1:4" x14ac:dyDescent="0.55000000000000004">
      <c r="A29060" t="s">
        <v>215</v>
      </c>
      <c r="B29060" t="s">
        <v>2194</v>
      </c>
      <c r="C29060">
        <v>1971</v>
      </c>
      <c r="D29060">
        <v>15503863000</v>
      </c>
    </row>
    <row r="29061" spans="1:4" x14ac:dyDescent="0.55000000000000004">
      <c r="A29061" t="s">
        <v>215</v>
      </c>
      <c r="B29061" t="s">
        <v>2194</v>
      </c>
      <c r="C29061">
        <v>1972</v>
      </c>
      <c r="D29061">
        <v>16224580000</v>
      </c>
    </row>
    <row r="29062" spans="1:4" x14ac:dyDescent="0.55000000000000004">
      <c r="A29062" t="s">
        <v>215</v>
      </c>
      <c r="B29062" t="s">
        <v>2194</v>
      </c>
      <c r="C29062">
        <v>1973</v>
      </c>
      <c r="D29062">
        <v>17077285000</v>
      </c>
    </row>
    <row r="29063" spans="1:4" x14ac:dyDescent="0.55000000000000004">
      <c r="A29063" t="s">
        <v>215</v>
      </c>
      <c r="B29063" t="s">
        <v>2194</v>
      </c>
      <c r="C29063">
        <v>1974</v>
      </c>
      <c r="D29063">
        <v>16997913000</v>
      </c>
    </row>
    <row r="29064" spans="1:4" x14ac:dyDescent="0.55000000000000004">
      <c r="A29064" t="s">
        <v>215</v>
      </c>
      <c r="B29064" t="s">
        <v>2194</v>
      </c>
      <c r="C29064">
        <v>1975</v>
      </c>
      <c r="D29064">
        <v>16988476000</v>
      </c>
    </row>
    <row r="29065" spans="1:4" x14ac:dyDescent="0.55000000000000004">
      <c r="A29065" t="s">
        <v>215</v>
      </c>
      <c r="B29065" t="s">
        <v>2194</v>
      </c>
      <c r="C29065">
        <v>1976</v>
      </c>
      <c r="D29065">
        <v>17862492000</v>
      </c>
    </row>
    <row r="29066" spans="1:4" x14ac:dyDescent="0.55000000000000004">
      <c r="A29066" t="s">
        <v>215</v>
      </c>
      <c r="B29066" t="s">
        <v>2194</v>
      </c>
      <c r="C29066">
        <v>1977</v>
      </c>
      <c r="D29066">
        <v>18358039000</v>
      </c>
    </row>
    <row r="29067" spans="1:4" x14ac:dyDescent="0.55000000000000004">
      <c r="A29067" t="s">
        <v>215</v>
      </c>
      <c r="B29067" t="s">
        <v>2194</v>
      </c>
      <c r="C29067">
        <v>1978</v>
      </c>
      <c r="D29067">
        <v>19024742000</v>
      </c>
    </row>
    <row r="29068" spans="1:4" x14ac:dyDescent="0.55000000000000004">
      <c r="A29068" t="s">
        <v>215</v>
      </c>
      <c r="B29068" t="s">
        <v>2194</v>
      </c>
      <c r="C29068">
        <v>1979</v>
      </c>
      <c r="D29068">
        <v>19508590000</v>
      </c>
    </row>
    <row r="29069" spans="1:4" x14ac:dyDescent="0.55000000000000004">
      <c r="A29069" t="s">
        <v>215</v>
      </c>
      <c r="B29069" t="s">
        <v>2194</v>
      </c>
      <c r="C29069">
        <v>1980</v>
      </c>
      <c r="D29069">
        <v>19409793000</v>
      </c>
    </row>
    <row r="29070" spans="1:4" x14ac:dyDescent="0.55000000000000004">
      <c r="A29070" t="s">
        <v>215</v>
      </c>
      <c r="B29070" t="s">
        <v>2194</v>
      </c>
      <c r="C29070">
        <v>1981</v>
      </c>
      <c r="D29070">
        <v>18879756000</v>
      </c>
    </row>
    <row r="29071" spans="1:4" x14ac:dyDescent="0.55000000000000004">
      <c r="A29071" t="s">
        <v>215</v>
      </c>
      <c r="B29071" t="s">
        <v>2194</v>
      </c>
      <c r="C29071">
        <v>1982</v>
      </c>
      <c r="D29071">
        <v>18729742000</v>
      </c>
    </row>
    <row r="29072" spans="1:4" x14ac:dyDescent="0.55000000000000004">
      <c r="A29072" t="s">
        <v>215</v>
      </c>
      <c r="B29072" t="s">
        <v>2194</v>
      </c>
      <c r="C29072">
        <v>1983</v>
      </c>
      <c r="D29072">
        <v>18901776000</v>
      </c>
    </row>
    <row r="29073" spans="1:4" x14ac:dyDescent="0.55000000000000004">
      <c r="A29073" t="s">
        <v>215</v>
      </c>
      <c r="B29073" t="s">
        <v>2194</v>
      </c>
      <c r="C29073">
        <v>1984</v>
      </c>
      <c r="D29073">
        <v>19457250000</v>
      </c>
    </row>
    <row r="29074" spans="1:4" x14ac:dyDescent="0.55000000000000004">
      <c r="A29074" t="s">
        <v>215</v>
      </c>
      <c r="B29074" t="s">
        <v>2194</v>
      </c>
      <c r="C29074">
        <v>1985</v>
      </c>
      <c r="D29074">
        <v>20144863000</v>
      </c>
    </row>
    <row r="29075" spans="1:4" x14ac:dyDescent="0.55000000000000004">
      <c r="A29075" t="s">
        <v>215</v>
      </c>
      <c r="B29075" t="s">
        <v>2194</v>
      </c>
      <c r="C29075">
        <v>1986</v>
      </c>
      <c r="D29075">
        <v>20438045000</v>
      </c>
    </row>
    <row r="29076" spans="1:4" x14ac:dyDescent="0.55000000000000004">
      <c r="A29076" t="s">
        <v>215</v>
      </c>
      <c r="B29076" t="s">
        <v>2194</v>
      </c>
      <c r="C29076">
        <v>1987</v>
      </c>
      <c r="D29076">
        <v>21106190000</v>
      </c>
    </row>
    <row r="29077" spans="1:4" x14ac:dyDescent="0.55000000000000004">
      <c r="A29077" t="s">
        <v>215</v>
      </c>
      <c r="B29077" t="s">
        <v>2194</v>
      </c>
      <c r="C29077">
        <v>1988</v>
      </c>
      <c r="D29077">
        <v>21918757000</v>
      </c>
    </row>
    <row r="29078" spans="1:4" x14ac:dyDescent="0.55000000000000004">
      <c r="A29078" t="s">
        <v>215</v>
      </c>
      <c r="B29078" t="s">
        <v>2194</v>
      </c>
      <c r="C29078">
        <v>1989</v>
      </c>
      <c r="D29078">
        <v>22200214000</v>
      </c>
    </row>
    <row r="29079" spans="1:4" x14ac:dyDescent="0.55000000000000004">
      <c r="A29079" t="s">
        <v>215</v>
      </c>
      <c r="B29079" t="s">
        <v>2194</v>
      </c>
      <c r="C29079">
        <v>1990</v>
      </c>
      <c r="D29079">
        <v>22732145000</v>
      </c>
    </row>
    <row r="29080" spans="1:4" x14ac:dyDescent="0.55000000000000004">
      <c r="A29080" t="s">
        <v>215</v>
      </c>
      <c r="B29080" t="s">
        <v>2194</v>
      </c>
      <c r="C29080">
        <v>1991</v>
      </c>
      <c r="D29080">
        <v>23205591000</v>
      </c>
    </row>
    <row r="29081" spans="1:4" x14ac:dyDescent="0.55000000000000004">
      <c r="A29081" t="s">
        <v>215</v>
      </c>
      <c r="B29081" t="s">
        <v>2194</v>
      </c>
      <c r="C29081">
        <v>1992</v>
      </c>
      <c r="D29081">
        <v>22520424000</v>
      </c>
    </row>
    <row r="29082" spans="1:4" x14ac:dyDescent="0.55000000000000004">
      <c r="A29082" t="s">
        <v>215</v>
      </c>
      <c r="B29082" t="s">
        <v>2194</v>
      </c>
      <c r="C29082">
        <v>1993</v>
      </c>
      <c r="D29082">
        <v>22749872000</v>
      </c>
    </row>
    <row r="29083" spans="1:4" x14ac:dyDescent="0.55000000000000004">
      <c r="A29083" t="s">
        <v>215</v>
      </c>
      <c r="B29083" t="s">
        <v>2194</v>
      </c>
      <c r="C29083">
        <v>1994</v>
      </c>
      <c r="D29083">
        <v>22974597000</v>
      </c>
    </row>
    <row r="29084" spans="1:4" x14ac:dyDescent="0.55000000000000004">
      <c r="A29084" t="s">
        <v>215</v>
      </c>
      <c r="B29084" t="s">
        <v>2194</v>
      </c>
      <c r="C29084">
        <v>1995</v>
      </c>
      <c r="D29084">
        <v>23516640000</v>
      </c>
    </row>
    <row r="29085" spans="1:4" x14ac:dyDescent="0.55000000000000004">
      <c r="A29085" t="s">
        <v>215</v>
      </c>
      <c r="B29085" t="s">
        <v>2194</v>
      </c>
      <c r="C29085">
        <v>1996</v>
      </c>
      <c r="D29085">
        <v>24233476000</v>
      </c>
    </row>
    <row r="29086" spans="1:4" x14ac:dyDescent="0.55000000000000004">
      <c r="A29086" t="s">
        <v>215</v>
      </c>
      <c r="B29086" t="s">
        <v>2194</v>
      </c>
      <c r="C29086">
        <v>1997</v>
      </c>
      <c r="D29086">
        <v>24380322000</v>
      </c>
    </row>
    <row r="29087" spans="1:4" x14ac:dyDescent="0.55000000000000004">
      <c r="A29087" t="s">
        <v>215</v>
      </c>
      <c r="B29087" t="s">
        <v>2194</v>
      </c>
      <c r="C29087">
        <v>1998</v>
      </c>
      <c r="D29087">
        <v>24295713000</v>
      </c>
    </row>
    <row r="29088" spans="1:4" x14ac:dyDescent="0.55000000000000004">
      <c r="A29088" t="s">
        <v>215</v>
      </c>
      <c r="B29088" t="s">
        <v>2194</v>
      </c>
      <c r="C29088">
        <v>1999</v>
      </c>
      <c r="D29088">
        <v>24837771000</v>
      </c>
    </row>
    <row r="29089" spans="1:4" x14ac:dyDescent="0.55000000000000004">
      <c r="A29089" t="s">
        <v>215</v>
      </c>
      <c r="B29089" t="s">
        <v>2194</v>
      </c>
      <c r="C29089">
        <v>2000</v>
      </c>
      <c r="D29089">
        <v>25511483000</v>
      </c>
    </row>
    <row r="29090" spans="1:4" x14ac:dyDescent="0.55000000000000004">
      <c r="A29090" t="s">
        <v>215</v>
      </c>
      <c r="B29090" t="s">
        <v>2194</v>
      </c>
      <c r="C29090">
        <v>2001</v>
      </c>
      <c r="D29090">
        <v>25692994000</v>
      </c>
    </row>
    <row r="29091" spans="1:4" x14ac:dyDescent="0.55000000000000004">
      <c r="A29091" t="s">
        <v>215</v>
      </c>
      <c r="B29091" t="s">
        <v>2194</v>
      </c>
      <c r="C29091">
        <v>2002</v>
      </c>
      <c r="D29091">
        <v>26265332000</v>
      </c>
    </row>
    <row r="29092" spans="1:4" x14ac:dyDescent="0.55000000000000004">
      <c r="A29092" t="s">
        <v>215</v>
      </c>
      <c r="B29092" t="s">
        <v>2194</v>
      </c>
      <c r="C29092">
        <v>2003</v>
      </c>
      <c r="D29092">
        <v>27652692000</v>
      </c>
    </row>
    <row r="29093" spans="1:4" x14ac:dyDescent="0.55000000000000004">
      <c r="A29093" t="s">
        <v>215</v>
      </c>
      <c r="B29093" t="s">
        <v>2194</v>
      </c>
      <c r="C29093">
        <v>2004</v>
      </c>
      <c r="D29093">
        <v>28610023000</v>
      </c>
    </row>
    <row r="29094" spans="1:4" x14ac:dyDescent="0.55000000000000004">
      <c r="A29094" t="s">
        <v>215</v>
      </c>
      <c r="B29094" t="s">
        <v>2194</v>
      </c>
      <c r="C29094">
        <v>2005</v>
      </c>
      <c r="D29094">
        <v>29598951000</v>
      </c>
    </row>
    <row r="29095" spans="1:4" x14ac:dyDescent="0.55000000000000004">
      <c r="A29095" t="s">
        <v>215</v>
      </c>
      <c r="B29095" t="s">
        <v>2194</v>
      </c>
      <c r="C29095">
        <v>2006</v>
      </c>
      <c r="D29095">
        <v>30594152000</v>
      </c>
    </row>
    <row r="29096" spans="1:4" x14ac:dyDescent="0.55000000000000004">
      <c r="A29096" t="s">
        <v>215</v>
      </c>
      <c r="B29096" t="s">
        <v>2194</v>
      </c>
      <c r="C29096">
        <v>2007</v>
      </c>
      <c r="D29096">
        <v>31499256000</v>
      </c>
    </row>
    <row r="29097" spans="1:4" x14ac:dyDescent="0.55000000000000004">
      <c r="A29097" t="s">
        <v>215</v>
      </c>
      <c r="B29097" t="s">
        <v>2194</v>
      </c>
      <c r="C29097">
        <v>2008</v>
      </c>
      <c r="D29097">
        <v>32049660000</v>
      </c>
    </row>
    <row r="29098" spans="1:4" x14ac:dyDescent="0.55000000000000004">
      <c r="A29098" t="s">
        <v>215</v>
      </c>
      <c r="B29098" t="s">
        <v>2194</v>
      </c>
      <c r="C29098">
        <v>2009</v>
      </c>
      <c r="D29098">
        <v>31513014000</v>
      </c>
    </row>
    <row r="29099" spans="1:4" x14ac:dyDescent="0.55000000000000004">
      <c r="A29099" t="s">
        <v>215</v>
      </c>
      <c r="B29099" t="s">
        <v>2194</v>
      </c>
      <c r="C29099">
        <v>2010</v>
      </c>
      <c r="D29099">
        <v>33317670000</v>
      </c>
    </row>
    <row r="29100" spans="1:4" x14ac:dyDescent="0.55000000000000004">
      <c r="A29100" t="s">
        <v>215</v>
      </c>
      <c r="B29100" t="s">
        <v>2194</v>
      </c>
      <c r="C29100">
        <v>2011</v>
      </c>
      <c r="D29100">
        <v>34479990000</v>
      </c>
    </row>
    <row r="29101" spans="1:4" x14ac:dyDescent="0.55000000000000004">
      <c r="A29101" t="s">
        <v>215</v>
      </c>
      <c r="B29101" t="s">
        <v>2194</v>
      </c>
      <c r="C29101">
        <v>2012</v>
      </c>
      <c r="D29101">
        <v>34954736000</v>
      </c>
    </row>
    <row r="29102" spans="1:4" x14ac:dyDescent="0.55000000000000004">
      <c r="A29102" t="s">
        <v>215</v>
      </c>
      <c r="B29102" t="s">
        <v>2194</v>
      </c>
      <c r="C29102">
        <v>2013</v>
      </c>
      <c r="D29102">
        <v>35275820000</v>
      </c>
    </row>
    <row r="29103" spans="1:4" x14ac:dyDescent="0.55000000000000004">
      <c r="A29103" t="s">
        <v>215</v>
      </c>
      <c r="B29103" t="s">
        <v>2194</v>
      </c>
      <c r="C29103">
        <v>2014</v>
      </c>
      <c r="D29103">
        <v>35465695000</v>
      </c>
    </row>
    <row r="29104" spans="1:4" x14ac:dyDescent="0.55000000000000004">
      <c r="A29104" t="s">
        <v>215</v>
      </c>
      <c r="B29104" t="s">
        <v>2194</v>
      </c>
      <c r="C29104">
        <v>2015</v>
      </c>
      <c r="D29104">
        <v>35403526000</v>
      </c>
    </row>
    <row r="29105" spans="1:4" x14ac:dyDescent="0.55000000000000004">
      <c r="A29105" t="s">
        <v>215</v>
      </c>
      <c r="B29105" t="s">
        <v>2194</v>
      </c>
      <c r="C29105">
        <v>2016</v>
      </c>
      <c r="D29105">
        <v>35392830000</v>
      </c>
    </row>
    <row r="29106" spans="1:4" x14ac:dyDescent="0.55000000000000004">
      <c r="A29106" t="s">
        <v>215</v>
      </c>
      <c r="B29106" t="s">
        <v>2194</v>
      </c>
      <c r="C29106">
        <v>2017</v>
      </c>
      <c r="D29106">
        <v>35974610000</v>
      </c>
    </row>
    <row r="29107" spans="1:4" x14ac:dyDescent="0.55000000000000004">
      <c r="A29107" t="s">
        <v>215</v>
      </c>
      <c r="B29107" t="s">
        <v>2194</v>
      </c>
      <c r="C29107">
        <v>2018</v>
      </c>
      <c r="D29107">
        <v>36734005000</v>
      </c>
    </row>
    <row r="29108" spans="1:4" x14ac:dyDescent="0.55000000000000004">
      <c r="A29108" t="s">
        <v>215</v>
      </c>
      <c r="B29108" t="s">
        <v>2194</v>
      </c>
      <c r="C29108">
        <v>2019</v>
      </c>
      <c r="D29108">
        <v>37086570000</v>
      </c>
    </row>
    <row r="29109" spans="1:4" x14ac:dyDescent="0.55000000000000004">
      <c r="A29109" t="s">
        <v>215</v>
      </c>
      <c r="B29109" t="s">
        <v>2194</v>
      </c>
      <c r="C29109">
        <v>2020</v>
      </c>
      <c r="D29109">
        <v>35158230000</v>
      </c>
    </row>
    <row r="29110" spans="1:4" x14ac:dyDescent="0.55000000000000004">
      <c r="A29110" t="s">
        <v>215</v>
      </c>
      <c r="B29110" t="s">
        <v>2194</v>
      </c>
      <c r="C29110">
        <v>2021</v>
      </c>
      <c r="D29110">
        <v>36866863000</v>
      </c>
    </row>
    <row r="29111" spans="1:4" x14ac:dyDescent="0.55000000000000004">
      <c r="A29111" t="s">
        <v>215</v>
      </c>
      <c r="B29111" t="s">
        <v>2194</v>
      </c>
      <c r="C29111">
        <v>2022</v>
      </c>
      <c r="D29111">
        <v>37527773000</v>
      </c>
    </row>
    <row r="29112" spans="1:4" x14ac:dyDescent="0.55000000000000004">
      <c r="A29112" t="s">
        <v>215</v>
      </c>
      <c r="B29112" t="s">
        <v>2194</v>
      </c>
      <c r="C29112">
        <v>2023</v>
      </c>
      <c r="D29112">
        <v>38094040000</v>
      </c>
    </row>
    <row r="29113" spans="1:4" x14ac:dyDescent="0.55000000000000004">
      <c r="A29113" t="s">
        <v>215</v>
      </c>
      <c r="B29113" t="s">
        <v>2194</v>
      </c>
      <c r="C29113">
        <v>2024</v>
      </c>
      <c r="D29113">
        <v>38598580000</v>
      </c>
    </row>
    <row r="29114" spans="1:4" x14ac:dyDescent="0.55000000000000004">
      <c r="A29114" t="s">
        <v>1902</v>
      </c>
      <c r="B29114" t="s">
        <v>2195</v>
      </c>
      <c r="C29114">
        <v>1950</v>
      </c>
      <c r="D29114">
        <v>58624</v>
      </c>
    </row>
    <row r="29115" spans="1:4" x14ac:dyDescent="0.55000000000000004">
      <c r="A29115" t="s">
        <v>1902</v>
      </c>
      <c r="B29115" t="s">
        <v>2195</v>
      </c>
      <c r="C29115">
        <v>1951</v>
      </c>
      <c r="D29115">
        <v>40304</v>
      </c>
    </row>
    <row r="29116" spans="1:4" x14ac:dyDescent="0.55000000000000004">
      <c r="A29116" t="s">
        <v>1902</v>
      </c>
      <c r="B29116" t="s">
        <v>2195</v>
      </c>
      <c r="C29116">
        <v>1952</v>
      </c>
      <c r="D29116">
        <v>58624</v>
      </c>
    </row>
    <row r="29117" spans="1:4" x14ac:dyDescent="0.55000000000000004">
      <c r="A29117" t="s">
        <v>1902</v>
      </c>
      <c r="B29117" t="s">
        <v>2195</v>
      </c>
      <c r="C29117">
        <v>1953</v>
      </c>
      <c r="D29117">
        <v>69616</v>
      </c>
    </row>
    <row r="29118" spans="1:4" x14ac:dyDescent="0.55000000000000004">
      <c r="A29118" t="s">
        <v>1902</v>
      </c>
      <c r="B29118" t="s">
        <v>2195</v>
      </c>
      <c r="C29118">
        <v>1954</v>
      </c>
      <c r="D29118">
        <v>4455424</v>
      </c>
    </row>
    <row r="29119" spans="1:4" x14ac:dyDescent="0.55000000000000004">
      <c r="A29119" t="s">
        <v>1902</v>
      </c>
      <c r="B29119" t="s">
        <v>2195</v>
      </c>
      <c r="C29119">
        <v>1955</v>
      </c>
      <c r="D29119">
        <v>2484192</v>
      </c>
    </row>
    <row r="29120" spans="1:4" x14ac:dyDescent="0.55000000000000004">
      <c r="A29120" t="s">
        <v>1902</v>
      </c>
      <c r="B29120" t="s">
        <v>2195</v>
      </c>
      <c r="C29120">
        <v>1956</v>
      </c>
      <c r="D29120">
        <v>2330304</v>
      </c>
    </row>
    <row r="29121" spans="1:4" x14ac:dyDescent="0.55000000000000004">
      <c r="A29121" t="s">
        <v>1902</v>
      </c>
      <c r="B29121" t="s">
        <v>2195</v>
      </c>
      <c r="C29121">
        <v>1957</v>
      </c>
      <c r="D29121">
        <v>2956848</v>
      </c>
    </row>
    <row r="29122" spans="1:4" x14ac:dyDescent="0.55000000000000004">
      <c r="A29122" t="s">
        <v>1902</v>
      </c>
      <c r="B29122" t="s">
        <v>2195</v>
      </c>
      <c r="C29122">
        <v>1958</v>
      </c>
      <c r="D29122">
        <v>1883296</v>
      </c>
    </row>
    <row r="29123" spans="1:4" x14ac:dyDescent="0.55000000000000004">
      <c r="A29123" t="s">
        <v>1902</v>
      </c>
      <c r="B29123" t="s">
        <v>2195</v>
      </c>
      <c r="C29123">
        <v>1959</v>
      </c>
      <c r="D29123">
        <v>2601440</v>
      </c>
    </row>
    <row r="29124" spans="1:4" x14ac:dyDescent="0.55000000000000004">
      <c r="A29124" t="s">
        <v>1902</v>
      </c>
      <c r="B29124" t="s">
        <v>2195</v>
      </c>
      <c r="C29124">
        <v>1960</v>
      </c>
      <c r="D29124">
        <v>3631024</v>
      </c>
    </row>
    <row r="29125" spans="1:4" x14ac:dyDescent="0.55000000000000004">
      <c r="A29125" t="s">
        <v>1902</v>
      </c>
      <c r="B29125" t="s">
        <v>2195</v>
      </c>
      <c r="C29125">
        <v>1961</v>
      </c>
      <c r="D29125">
        <v>2663728</v>
      </c>
    </row>
    <row r="29126" spans="1:4" x14ac:dyDescent="0.55000000000000004">
      <c r="A29126" t="s">
        <v>1902</v>
      </c>
      <c r="B29126" t="s">
        <v>2195</v>
      </c>
      <c r="C29126">
        <v>1962</v>
      </c>
      <c r="D29126">
        <v>3883840</v>
      </c>
    </row>
    <row r="29127" spans="1:4" x14ac:dyDescent="0.55000000000000004">
      <c r="A29127" t="s">
        <v>1902</v>
      </c>
      <c r="B29127" t="s">
        <v>2195</v>
      </c>
      <c r="C29127">
        <v>1963</v>
      </c>
      <c r="D29127">
        <v>2916544</v>
      </c>
    </row>
    <row r="29128" spans="1:4" x14ac:dyDescent="0.55000000000000004">
      <c r="A29128" t="s">
        <v>1902</v>
      </c>
      <c r="B29128" t="s">
        <v>2195</v>
      </c>
      <c r="C29128">
        <v>1964</v>
      </c>
      <c r="D29128">
        <v>3631024</v>
      </c>
    </row>
    <row r="29129" spans="1:4" x14ac:dyDescent="0.55000000000000004">
      <c r="A29129" t="s">
        <v>1902</v>
      </c>
      <c r="B29129" t="s">
        <v>2195</v>
      </c>
      <c r="C29129">
        <v>1965</v>
      </c>
      <c r="D29129">
        <v>3927808</v>
      </c>
    </row>
    <row r="29130" spans="1:4" x14ac:dyDescent="0.55000000000000004">
      <c r="A29130" t="s">
        <v>1902</v>
      </c>
      <c r="B29130" t="s">
        <v>2195</v>
      </c>
      <c r="C29130">
        <v>1966</v>
      </c>
      <c r="D29130">
        <v>3462480</v>
      </c>
    </row>
    <row r="29131" spans="1:4" x14ac:dyDescent="0.55000000000000004">
      <c r="A29131" t="s">
        <v>1902</v>
      </c>
      <c r="B29131" t="s">
        <v>2195</v>
      </c>
      <c r="C29131">
        <v>1967</v>
      </c>
      <c r="D29131">
        <v>3052112</v>
      </c>
    </row>
    <row r="29132" spans="1:4" x14ac:dyDescent="0.55000000000000004">
      <c r="A29132" t="s">
        <v>1902</v>
      </c>
      <c r="B29132" t="s">
        <v>2195</v>
      </c>
      <c r="C29132">
        <v>1968</v>
      </c>
      <c r="D29132">
        <v>11636864</v>
      </c>
    </row>
    <row r="29133" spans="1:4" x14ac:dyDescent="0.55000000000000004">
      <c r="A29133" t="s">
        <v>1902</v>
      </c>
      <c r="B29133" t="s">
        <v>2195</v>
      </c>
      <c r="C29133">
        <v>1969</v>
      </c>
      <c r="D29133">
        <v>4675264</v>
      </c>
    </row>
    <row r="29134" spans="1:4" x14ac:dyDescent="0.55000000000000004">
      <c r="A29134" t="s">
        <v>1902</v>
      </c>
      <c r="B29134" t="s">
        <v>2195</v>
      </c>
      <c r="C29134">
        <v>1970</v>
      </c>
      <c r="D29134">
        <v>2509840</v>
      </c>
    </row>
    <row r="29135" spans="1:4" x14ac:dyDescent="0.55000000000000004">
      <c r="A29135" t="s">
        <v>1902</v>
      </c>
      <c r="B29135" t="s">
        <v>2195</v>
      </c>
      <c r="C29135">
        <v>1971</v>
      </c>
      <c r="D29135">
        <v>1971232</v>
      </c>
    </row>
    <row r="29136" spans="1:4" x14ac:dyDescent="0.55000000000000004">
      <c r="A29136" t="s">
        <v>1902</v>
      </c>
      <c r="B29136" t="s">
        <v>2195</v>
      </c>
      <c r="C29136">
        <v>1972</v>
      </c>
      <c r="D29136">
        <v>1494912</v>
      </c>
    </row>
    <row r="29137" spans="1:4" x14ac:dyDescent="0.55000000000000004">
      <c r="A29137" t="s">
        <v>1902</v>
      </c>
      <c r="B29137" t="s">
        <v>2195</v>
      </c>
      <c r="C29137">
        <v>1973</v>
      </c>
      <c r="D29137">
        <v>2729621</v>
      </c>
    </row>
    <row r="29138" spans="1:4" x14ac:dyDescent="0.55000000000000004">
      <c r="A29138" t="s">
        <v>1902</v>
      </c>
      <c r="B29138" t="s">
        <v>2195</v>
      </c>
      <c r="C29138">
        <v>1974</v>
      </c>
      <c r="D29138">
        <v>2245794</v>
      </c>
    </row>
    <row r="29139" spans="1:4" x14ac:dyDescent="0.55000000000000004">
      <c r="A29139" t="s">
        <v>1902</v>
      </c>
      <c r="B29139" t="s">
        <v>2195</v>
      </c>
      <c r="C29139">
        <v>1975</v>
      </c>
      <c r="D29139">
        <v>2168850</v>
      </c>
    </row>
    <row r="29140" spans="1:4" x14ac:dyDescent="0.55000000000000004">
      <c r="A29140" t="s">
        <v>1902</v>
      </c>
      <c r="B29140" t="s">
        <v>2195</v>
      </c>
      <c r="C29140">
        <v>1976</v>
      </c>
      <c r="D29140">
        <v>2564506</v>
      </c>
    </row>
    <row r="29141" spans="1:4" x14ac:dyDescent="0.55000000000000004">
      <c r="A29141" t="s">
        <v>1902</v>
      </c>
      <c r="B29141" t="s">
        <v>2195</v>
      </c>
      <c r="C29141">
        <v>1977</v>
      </c>
      <c r="D29141">
        <v>2978482</v>
      </c>
    </row>
    <row r="29142" spans="1:4" x14ac:dyDescent="0.55000000000000004">
      <c r="A29142" t="s">
        <v>1902</v>
      </c>
      <c r="B29142" t="s">
        <v>2195</v>
      </c>
      <c r="C29142">
        <v>1978</v>
      </c>
      <c r="D29142">
        <v>3102951</v>
      </c>
    </row>
    <row r="29143" spans="1:4" x14ac:dyDescent="0.55000000000000004">
      <c r="A29143" t="s">
        <v>1902</v>
      </c>
      <c r="B29143" t="s">
        <v>2195</v>
      </c>
      <c r="C29143">
        <v>1979</v>
      </c>
      <c r="D29143">
        <v>3219962</v>
      </c>
    </row>
    <row r="29144" spans="1:4" x14ac:dyDescent="0.55000000000000004">
      <c r="A29144" t="s">
        <v>1902</v>
      </c>
      <c r="B29144" t="s">
        <v>2195</v>
      </c>
      <c r="C29144">
        <v>1980</v>
      </c>
      <c r="D29144">
        <v>3315206</v>
      </c>
    </row>
    <row r="29145" spans="1:4" x14ac:dyDescent="0.55000000000000004">
      <c r="A29145" t="s">
        <v>1902</v>
      </c>
      <c r="B29145" t="s">
        <v>2195</v>
      </c>
      <c r="C29145">
        <v>1981</v>
      </c>
      <c r="D29145">
        <v>4227465</v>
      </c>
    </row>
    <row r="29146" spans="1:4" x14ac:dyDescent="0.55000000000000004">
      <c r="A29146" t="s">
        <v>1902</v>
      </c>
      <c r="B29146" t="s">
        <v>2195</v>
      </c>
      <c r="C29146">
        <v>1982</v>
      </c>
      <c r="D29146">
        <v>5940481</v>
      </c>
    </row>
    <row r="29147" spans="1:4" x14ac:dyDescent="0.55000000000000004">
      <c r="A29147" t="s">
        <v>1902</v>
      </c>
      <c r="B29147" t="s">
        <v>2195</v>
      </c>
      <c r="C29147">
        <v>1983</v>
      </c>
      <c r="D29147">
        <v>6314086</v>
      </c>
    </row>
    <row r="29148" spans="1:4" x14ac:dyDescent="0.55000000000000004">
      <c r="A29148" t="s">
        <v>1902</v>
      </c>
      <c r="B29148" t="s">
        <v>2195</v>
      </c>
      <c r="C29148">
        <v>1984</v>
      </c>
      <c r="D29148">
        <v>7149197</v>
      </c>
    </row>
    <row r="29149" spans="1:4" x14ac:dyDescent="0.55000000000000004">
      <c r="A29149" t="s">
        <v>1902</v>
      </c>
      <c r="B29149" t="s">
        <v>2195</v>
      </c>
      <c r="C29149">
        <v>1985</v>
      </c>
      <c r="D29149">
        <v>8631687</v>
      </c>
    </row>
    <row r="29150" spans="1:4" x14ac:dyDescent="0.55000000000000004">
      <c r="A29150" t="s">
        <v>1902</v>
      </c>
      <c r="B29150" t="s">
        <v>2195</v>
      </c>
      <c r="C29150">
        <v>1986</v>
      </c>
      <c r="D29150">
        <v>8245394</v>
      </c>
    </row>
    <row r="29151" spans="1:4" x14ac:dyDescent="0.55000000000000004">
      <c r="A29151" t="s">
        <v>1902</v>
      </c>
      <c r="B29151" t="s">
        <v>2195</v>
      </c>
      <c r="C29151">
        <v>1987</v>
      </c>
      <c r="D29151">
        <v>8664593</v>
      </c>
    </row>
    <row r="29152" spans="1:4" x14ac:dyDescent="0.55000000000000004">
      <c r="A29152" t="s">
        <v>1902</v>
      </c>
      <c r="B29152" t="s">
        <v>2195</v>
      </c>
      <c r="C29152">
        <v>1988</v>
      </c>
      <c r="D29152">
        <v>9585350</v>
      </c>
    </row>
    <row r="29153" spans="1:4" x14ac:dyDescent="0.55000000000000004">
      <c r="A29153" t="s">
        <v>1902</v>
      </c>
      <c r="B29153" t="s">
        <v>2195</v>
      </c>
      <c r="C29153">
        <v>1989</v>
      </c>
      <c r="D29153">
        <v>9975881</v>
      </c>
    </row>
    <row r="29154" spans="1:4" x14ac:dyDescent="0.55000000000000004">
      <c r="A29154" t="s">
        <v>1902</v>
      </c>
      <c r="B29154" t="s">
        <v>2195</v>
      </c>
      <c r="C29154">
        <v>1990</v>
      </c>
      <c r="D29154">
        <v>9572039</v>
      </c>
    </row>
    <row r="29155" spans="1:4" x14ac:dyDescent="0.55000000000000004">
      <c r="A29155" t="s">
        <v>1902</v>
      </c>
      <c r="B29155" t="s">
        <v>2195</v>
      </c>
      <c r="C29155">
        <v>1991</v>
      </c>
      <c r="D29155">
        <v>9181747</v>
      </c>
    </row>
    <row r="29156" spans="1:4" x14ac:dyDescent="0.55000000000000004">
      <c r="A29156" t="s">
        <v>1902</v>
      </c>
      <c r="B29156" t="s">
        <v>2195</v>
      </c>
      <c r="C29156">
        <v>1992</v>
      </c>
      <c r="D29156">
        <v>9925889</v>
      </c>
    </row>
    <row r="29157" spans="1:4" x14ac:dyDescent="0.55000000000000004">
      <c r="A29157" t="s">
        <v>1902</v>
      </c>
      <c r="B29157" t="s">
        <v>2195</v>
      </c>
      <c r="C29157">
        <v>1993</v>
      </c>
      <c r="D29157">
        <v>8678741</v>
      </c>
    </row>
    <row r="29158" spans="1:4" x14ac:dyDescent="0.55000000000000004">
      <c r="A29158" t="s">
        <v>1902</v>
      </c>
      <c r="B29158" t="s">
        <v>2195</v>
      </c>
      <c r="C29158">
        <v>1994</v>
      </c>
      <c r="D29158">
        <v>9964473</v>
      </c>
    </row>
    <row r="29159" spans="1:4" x14ac:dyDescent="0.55000000000000004">
      <c r="A29159" t="s">
        <v>1902</v>
      </c>
      <c r="B29159" t="s">
        <v>2195</v>
      </c>
      <c r="C29159">
        <v>1995</v>
      </c>
      <c r="D29159">
        <v>11137874</v>
      </c>
    </row>
    <row r="29160" spans="1:4" x14ac:dyDescent="0.55000000000000004">
      <c r="A29160" t="s">
        <v>1902</v>
      </c>
      <c r="B29160" t="s">
        <v>2195</v>
      </c>
      <c r="C29160">
        <v>1996</v>
      </c>
      <c r="D29160">
        <v>11375245</v>
      </c>
    </row>
    <row r="29161" spans="1:4" x14ac:dyDescent="0.55000000000000004">
      <c r="A29161" t="s">
        <v>1902</v>
      </c>
      <c r="B29161" t="s">
        <v>2195</v>
      </c>
      <c r="C29161">
        <v>1997</v>
      </c>
      <c r="D29161">
        <v>12260347</v>
      </c>
    </row>
    <row r="29162" spans="1:4" x14ac:dyDescent="0.55000000000000004">
      <c r="A29162" t="s">
        <v>1902</v>
      </c>
      <c r="B29162" t="s">
        <v>2195</v>
      </c>
      <c r="C29162">
        <v>1998</v>
      </c>
      <c r="D29162">
        <v>12930947</v>
      </c>
    </row>
    <row r="29163" spans="1:4" x14ac:dyDescent="0.55000000000000004">
      <c r="A29163" t="s">
        <v>1902</v>
      </c>
      <c r="B29163" t="s">
        <v>2195</v>
      </c>
      <c r="C29163">
        <v>1999</v>
      </c>
      <c r="D29163">
        <v>14796267</v>
      </c>
    </row>
    <row r="29164" spans="1:4" x14ac:dyDescent="0.55000000000000004">
      <c r="A29164" t="s">
        <v>1902</v>
      </c>
      <c r="B29164" t="s">
        <v>2195</v>
      </c>
      <c r="C29164">
        <v>2000</v>
      </c>
      <c r="D29164">
        <v>15831746</v>
      </c>
    </row>
    <row r="29165" spans="1:4" x14ac:dyDescent="0.55000000000000004">
      <c r="A29165" t="s">
        <v>1902</v>
      </c>
      <c r="B29165" t="s">
        <v>2195</v>
      </c>
      <c r="C29165">
        <v>2001</v>
      </c>
      <c r="D29165">
        <v>17194192</v>
      </c>
    </row>
    <row r="29166" spans="1:4" x14ac:dyDescent="0.55000000000000004">
      <c r="A29166" t="s">
        <v>1902</v>
      </c>
      <c r="B29166" t="s">
        <v>2195</v>
      </c>
      <c r="C29166">
        <v>2002</v>
      </c>
      <c r="D29166">
        <v>16707197</v>
      </c>
    </row>
    <row r="29167" spans="1:4" x14ac:dyDescent="0.55000000000000004">
      <c r="A29167" t="s">
        <v>1902</v>
      </c>
      <c r="B29167" t="s">
        <v>2195</v>
      </c>
      <c r="C29167">
        <v>2003</v>
      </c>
      <c r="D29167">
        <v>18609224</v>
      </c>
    </row>
    <row r="29168" spans="1:4" x14ac:dyDescent="0.55000000000000004">
      <c r="A29168" t="s">
        <v>1902</v>
      </c>
      <c r="B29168" t="s">
        <v>2195</v>
      </c>
      <c r="C29168">
        <v>2004</v>
      </c>
      <c r="D29168">
        <v>20108794</v>
      </c>
    </row>
    <row r="29169" spans="1:4" x14ac:dyDescent="0.55000000000000004">
      <c r="A29169" t="s">
        <v>1902</v>
      </c>
      <c r="B29169" t="s">
        <v>2195</v>
      </c>
      <c r="C29169">
        <v>2005</v>
      </c>
      <c r="D29169">
        <v>21797008</v>
      </c>
    </row>
    <row r="29170" spans="1:4" x14ac:dyDescent="0.55000000000000004">
      <c r="A29170" t="s">
        <v>1902</v>
      </c>
      <c r="B29170" t="s">
        <v>2195</v>
      </c>
      <c r="C29170">
        <v>2006</v>
      </c>
      <c r="D29170">
        <v>23906082</v>
      </c>
    </row>
    <row r="29171" spans="1:4" x14ac:dyDescent="0.55000000000000004">
      <c r="A29171" t="s">
        <v>1902</v>
      </c>
      <c r="B29171" t="s">
        <v>2195</v>
      </c>
      <c r="C29171">
        <v>2007</v>
      </c>
      <c r="D29171">
        <v>23676344</v>
      </c>
    </row>
    <row r="29172" spans="1:4" x14ac:dyDescent="0.55000000000000004">
      <c r="A29172" t="s">
        <v>1902</v>
      </c>
      <c r="B29172" t="s">
        <v>2195</v>
      </c>
      <c r="C29172">
        <v>2008</v>
      </c>
      <c r="D29172">
        <v>24537038</v>
      </c>
    </row>
    <row r="29173" spans="1:4" x14ac:dyDescent="0.55000000000000004">
      <c r="A29173" t="s">
        <v>1902</v>
      </c>
      <c r="B29173" t="s">
        <v>2195</v>
      </c>
      <c r="C29173">
        <v>2009</v>
      </c>
      <c r="D29173">
        <v>26896530</v>
      </c>
    </row>
    <row r="29174" spans="1:4" x14ac:dyDescent="0.55000000000000004">
      <c r="A29174" t="s">
        <v>1902</v>
      </c>
      <c r="B29174" t="s">
        <v>2195</v>
      </c>
      <c r="C29174">
        <v>2010</v>
      </c>
      <c r="D29174">
        <v>25817588</v>
      </c>
    </row>
    <row r="29175" spans="1:4" x14ac:dyDescent="0.55000000000000004">
      <c r="A29175" t="s">
        <v>1902</v>
      </c>
      <c r="B29175" t="s">
        <v>2195</v>
      </c>
      <c r="C29175">
        <v>2011</v>
      </c>
      <c r="D29175">
        <v>22625090</v>
      </c>
    </row>
    <row r="29176" spans="1:4" x14ac:dyDescent="0.55000000000000004">
      <c r="A29176" t="s">
        <v>1902</v>
      </c>
      <c r="B29176" t="s">
        <v>2195</v>
      </c>
      <c r="C29176">
        <v>2012</v>
      </c>
      <c r="D29176">
        <v>20467492</v>
      </c>
    </row>
    <row r="29177" spans="1:4" x14ac:dyDescent="0.55000000000000004">
      <c r="A29177" t="s">
        <v>1902</v>
      </c>
      <c r="B29177" t="s">
        <v>2195</v>
      </c>
      <c r="C29177">
        <v>2013</v>
      </c>
      <c r="D29177">
        <v>27281024</v>
      </c>
    </row>
    <row r="29178" spans="1:4" x14ac:dyDescent="0.55000000000000004">
      <c r="A29178" t="s">
        <v>1902</v>
      </c>
      <c r="B29178" t="s">
        <v>2195</v>
      </c>
      <c r="C29178">
        <v>2014</v>
      </c>
      <c r="D29178">
        <v>26592206</v>
      </c>
    </row>
    <row r="29179" spans="1:4" x14ac:dyDescent="0.55000000000000004">
      <c r="A29179" t="s">
        <v>1902</v>
      </c>
      <c r="B29179" t="s">
        <v>2195</v>
      </c>
      <c r="C29179">
        <v>2015</v>
      </c>
      <c r="D29179">
        <v>14122821</v>
      </c>
    </row>
    <row r="29180" spans="1:4" x14ac:dyDescent="0.55000000000000004">
      <c r="A29180" t="s">
        <v>1902</v>
      </c>
      <c r="B29180" t="s">
        <v>2195</v>
      </c>
      <c r="C29180">
        <v>2016</v>
      </c>
      <c r="D29180">
        <v>10043701</v>
      </c>
    </row>
    <row r="29181" spans="1:4" x14ac:dyDescent="0.55000000000000004">
      <c r="A29181" t="s">
        <v>1902</v>
      </c>
      <c r="B29181" t="s">
        <v>2195</v>
      </c>
      <c r="C29181">
        <v>2017</v>
      </c>
      <c r="D29181">
        <v>9213895</v>
      </c>
    </row>
    <row r="29182" spans="1:4" x14ac:dyDescent="0.55000000000000004">
      <c r="A29182" t="s">
        <v>1902</v>
      </c>
      <c r="B29182" t="s">
        <v>2195</v>
      </c>
      <c r="C29182">
        <v>2018</v>
      </c>
      <c r="D29182">
        <v>11503876</v>
      </c>
    </row>
    <row r="29183" spans="1:4" x14ac:dyDescent="0.55000000000000004">
      <c r="A29183" t="s">
        <v>1902</v>
      </c>
      <c r="B29183" t="s">
        <v>2195</v>
      </c>
      <c r="C29183">
        <v>2019</v>
      </c>
      <c r="D29183">
        <v>11787783</v>
      </c>
    </row>
    <row r="29184" spans="1:4" x14ac:dyDescent="0.55000000000000004">
      <c r="A29184" t="s">
        <v>1902</v>
      </c>
      <c r="B29184" t="s">
        <v>2195</v>
      </c>
      <c r="C29184">
        <v>2020</v>
      </c>
      <c r="D29184">
        <v>10757014</v>
      </c>
    </row>
    <row r="29185" spans="1:4" x14ac:dyDescent="0.55000000000000004">
      <c r="A29185" t="s">
        <v>1902</v>
      </c>
      <c r="B29185" t="s">
        <v>2195</v>
      </c>
      <c r="C29185">
        <v>2021</v>
      </c>
      <c r="D29185">
        <v>10607956</v>
      </c>
    </row>
    <row r="29186" spans="1:4" x14ac:dyDescent="0.55000000000000004">
      <c r="A29186" t="s">
        <v>1902</v>
      </c>
      <c r="B29186" t="s">
        <v>2195</v>
      </c>
      <c r="C29186">
        <v>2022</v>
      </c>
      <c r="D29186">
        <v>10403769</v>
      </c>
    </row>
    <row r="29187" spans="1:4" x14ac:dyDescent="0.55000000000000004">
      <c r="A29187" t="s">
        <v>1902</v>
      </c>
      <c r="B29187" t="s">
        <v>2195</v>
      </c>
      <c r="C29187">
        <v>2023</v>
      </c>
      <c r="D29187">
        <v>10141169</v>
      </c>
    </row>
    <row r="29188" spans="1:4" x14ac:dyDescent="0.55000000000000004">
      <c r="A29188" t="s">
        <v>1902</v>
      </c>
      <c r="B29188" t="s">
        <v>2195</v>
      </c>
      <c r="C29188">
        <v>2024</v>
      </c>
      <c r="D29188">
        <v>10123090</v>
      </c>
    </row>
    <row r="29189" spans="1:4" x14ac:dyDescent="0.55000000000000004">
      <c r="A29189" t="s">
        <v>213</v>
      </c>
      <c r="B29189" t="s">
        <v>2196</v>
      </c>
      <c r="C29189">
        <v>1950</v>
      </c>
      <c r="D29189">
        <v>2330187</v>
      </c>
    </row>
    <row r="29190" spans="1:4" x14ac:dyDescent="0.55000000000000004">
      <c r="A29190" t="s">
        <v>213</v>
      </c>
      <c r="B29190" t="s">
        <v>2196</v>
      </c>
      <c r="C29190">
        <v>1951</v>
      </c>
      <c r="D29190">
        <v>2569435</v>
      </c>
    </row>
    <row r="29191" spans="1:4" x14ac:dyDescent="0.55000000000000004">
      <c r="A29191" t="s">
        <v>213</v>
      </c>
      <c r="B29191" t="s">
        <v>2196</v>
      </c>
      <c r="C29191">
        <v>1952</v>
      </c>
      <c r="D29191">
        <v>2890347</v>
      </c>
    </row>
    <row r="29192" spans="1:4" x14ac:dyDescent="0.55000000000000004">
      <c r="A29192" t="s">
        <v>213</v>
      </c>
      <c r="B29192" t="s">
        <v>2196</v>
      </c>
      <c r="C29192">
        <v>1953</v>
      </c>
      <c r="D29192">
        <v>3150334</v>
      </c>
    </row>
    <row r="29193" spans="1:4" x14ac:dyDescent="0.55000000000000004">
      <c r="A29193" t="s">
        <v>213</v>
      </c>
      <c r="B29193" t="s">
        <v>2196</v>
      </c>
      <c r="C29193">
        <v>1954</v>
      </c>
      <c r="D29193">
        <v>3463825</v>
      </c>
    </row>
    <row r="29194" spans="1:4" x14ac:dyDescent="0.55000000000000004">
      <c r="A29194" t="s">
        <v>213</v>
      </c>
      <c r="B29194" t="s">
        <v>2196</v>
      </c>
      <c r="C29194">
        <v>1955</v>
      </c>
      <c r="D29194">
        <v>4084932.8</v>
      </c>
    </row>
    <row r="29195" spans="1:4" x14ac:dyDescent="0.55000000000000004">
      <c r="A29195" t="s">
        <v>213</v>
      </c>
      <c r="B29195" t="s">
        <v>2196</v>
      </c>
      <c r="C29195">
        <v>1956</v>
      </c>
      <c r="D29195">
        <v>4453388</v>
      </c>
    </row>
    <row r="29196" spans="1:4" x14ac:dyDescent="0.55000000000000004">
      <c r="A29196" t="s">
        <v>213</v>
      </c>
      <c r="B29196" t="s">
        <v>2196</v>
      </c>
      <c r="C29196">
        <v>1957</v>
      </c>
      <c r="D29196">
        <v>4584043</v>
      </c>
    </row>
    <row r="29197" spans="1:4" x14ac:dyDescent="0.55000000000000004">
      <c r="A29197" t="s">
        <v>213</v>
      </c>
      <c r="B29197" t="s">
        <v>2196</v>
      </c>
      <c r="C29197">
        <v>1958</v>
      </c>
      <c r="D29197">
        <v>4094899.2</v>
      </c>
    </row>
    <row r="29198" spans="1:4" x14ac:dyDescent="0.55000000000000004">
      <c r="A29198" t="s">
        <v>213</v>
      </c>
      <c r="B29198" t="s">
        <v>2196</v>
      </c>
      <c r="C29198">
        <v>1959</v>
      </c>
      <c r="D29198">
        <v>4567802</v>
      </c>
    </row>
    <row r="29199" spans="1:4" x14ac:dyDescent="0.55000000000000004">
      <c r="A29199" t="s">
        <v>213</v>
      </c>
      <c r="B29199" t="s">
        <v>2196</v>
      </c>
      <c r="C29199">
        <v>1960</v>
      </c>
      <c r="D29199">
        <v>4355258</v>
      </c>
    </row>
    <row r="29200" spans="1:4" x14ac:dyDescent="0.55000000000000004">
      <c r="A29200" t="s">
        <v>213</v>
      </c>
      <c r="B29200" t="s">
        <v>2196</v>
      </c>
      <c r="C29200">
        <v>1961</v>
      </c>
      <c r="D29200">
        <v>3708972</v>
      </c>
    </row>
    <row r="29201" spans="1:4" x14ac:dyDescent="0.55000000000000004">
      <c r="A29201" t="s">
        <v>213</v>
      </c>
      <c r="B29201" t="s">
        <v>2196</v>
      </c>
      <c r="C29201">
        <v>1962</v>
      </c>
      <c r="D29201">
        <v>3582691</v>
      </c>
    </row>
    <row r="29202" spans="1:4" x14ac:dyDescent="0.55000000000000004">
      <c r="A29202" t="s">
        <v>213</v>
      </c>
      <c r="B29202" t="s">
        <v>2196</v>
      </c>
      <c r="C29202">
        <v>1963</v>
      </c>
      <c r="D29202">
        <v>3444491</v>
      </c>
    </row>
    <row r="29203" spans="1:4" x14ac:dyDescent="0.55000000000000004">
      <c r="A29203" t="s">
        <v>213</v>
      </c>
      <c r="B29203" t="s">
        <v>2196</v>
      </c>
      <c r="C29203">
        <v>1964</v>
      </c>
      <c r="D29203">
        <v>3274992</v>
      </c>
    </row>
    <row r="29204" spans="1:4" x14ac:dyDescent="0.55000000000000004">
      <c r="A29204" t="s">
        <v>213</v>
      </c>
      <c r="B29204" t="s">
        <v>2196</v>
      </c>
      <c r="C29204">
        <v>1965</v>
      </c>
      <c r="D29204">
        <v>3912261</v>
      </c>
    </row>
    <row r="29205" spans="1:4" x14ac:dyDescent="0.55000000000000004">
      <c r="A29205" t="s">
        <v>213</v>
      </c>
      <c r="B29205" t="s">
        <v>2196</v>
      </c>
      <c r="C29205">
        <v>1966</v>
      </c>
      <c r="D29205">
        <v>3498229</v>
      </c>
    </row>
    <row r="29206" spans="1:4" x14ac:dyDescent="0.55000000000000004">
      <c r="A29206" t="s">
        <v>213</v>
      </c>
      <c r="B29206" t="s">
        <v>2196</v>
      </c>
      <c r="C29206">
        <v>1967</v>
      </c>
      <c r="D29206">
        <v>4787631</v>
      </c>
    </row>
    <row r="29207" spans="1:4" x14ac:dyDescent="0.55000000000000004">
      <c r="A29207" t="s">
        <v>213</v>
      </c>
      <c r="B29207" t="s">
        <v>2196</v>
      </c>
      <c r="C29207">
        <v>1968</v>
      </c>
      <c r="D29207">
        <v>4567642</v>
      </c>
    </row>
    <row r="29208" spans="1:4" x14ac:dyDescent="0.55000000000000004">
      <c r="A29208" t="s">
        <v>213</v>
      </c>
      <c r="B29208" t="s">
        <v>2196</v>
      </c>
      <c r="C29208">
        <v>1969</v>
      </c>
      <c r="D29208">
        <v>4270887</v>
      </c>
    </row>
    <row r="29209" spans="1:4" x14ac:dyDescent="0.55000000000000004">
      <c r="A29209" t="s">
        <v>213</v>
      </c>
      <c r="B29209" t="s">
        <v>2196</v>
      </c>
      <c r="C29209">
        <v>1970</v>
      </c>
      <c r="D29209">
        <v>3765879</v>
      </c>
    </row>
    <row r="29210" spans="1:4" x14ac:dyDescent="0.55000000000000004">
      <c r="A29210" t="s">
        <v>213</v>
      </c>
      <c r="B29210" t="s">
        <v>2196</v>
      </c>
      <c r="C29210">
        <v>1971</v>
      </c>
      <c r="D29210">
        <v>3790113</v>
      </c>
    </row>
    <row r="29211" spans="1:4" x14ac:dyDescent="0.55000000000000004">
      <c r="A29211" t="s">
        <v>213</v>
      </c>
      <c r="B29211" t="s">
        <v>2196</v>
      </c>
      <c r="C29211">
        <v>1972</v>
      </c>
      <c r="D29211">
        <v>4061415.2</v>
      </c>
    </row>
    <row r="29212" spans="1:4" x14ac:dyDescent="0.55000000000000004">
      <c r="A29212" t="s">
        <v>213</v>
      </c>
      <c r="B29212" t="s">
        <v>2196</v>
      </c>
      <c r="C29212">
        <v>1973</v>
      </c>
      <c r="D29212">
        <v>4585665</v>
      </c>
    </row>
    <row r="29213" spans="1:4" x14ac:dyDescent="0.55000000000000004">
      <c r="A29213" t="s">
        <v>213</v>
      </c>
      <c r="B29213" t="s">
        <v>2196</v>
      </c>
      <c r="C29213">
        <v>1974</v>
      </c>
      <c r="D29213">
        <v>4197161</v>
      </c>
    </row>
    <row r="29214" spans="1:4" x14ac:dyDescent="0.55000000000000004">
      <c r="A29214" t="s">
        <v>213</v>
      </c>
      <c r="B29214" t="s">
        <v>2196</v>
      </c>
      <c r="C29214">
        <v>1975</v>
      </c>
      <c r="D29214">
        <v>4076219</v>
      </c>
    </row>
    <row r="29215" spans="1:4" x14ac:dyDescent="0.55000000000000004">
      <c r="A29215" t="s">
        <v>213</v>
      </c>
      <c r="B29215" t="s">
        <v>2196</v>
      </c>
      <c r="C29215">
        <v>1976</v>
      </c>
      <c r="D29215">
        <v>4019392</v>
      </c>
    </row>
    <row r="29216" spans="1:4" x14ac:dyDescent="0.55000000000000004">
      <c r="A29216" t="s">
        <v>213</v>
      </c>
      <c r="B29216" t="s">
        <v>2196</v>
      </c>
      <c r="C29216">
        <v>1977</v>
      </c>
      <c r="D29216">
        <v>3734905</v>
      </c>
    </row>
    <row r="29217" spans="1:4" x14ac:dyDescent="0.55000000000000004">
      <c r="A29217" t="s">
        <v>213</v>
      </c>
      <c r="B29217" t="s">
        <v>2196</v>
      </c>
      <c r="C29217">
        <v>1978</v>
      </c>
      <c r="D29217">
        <v>3470873</v>
      </c>
    </row>
    <row r="29218" spans="1:4" x14ac:dyDescent="0.55000000000000004">
      <c r="A29218" t="s">
        <v>213</v>
      </c>
      <c r="B29218" t="s">
        <v>2196</v>
      </c>
      <c r="C29218">
        <v>1979</v>
      </c>
      <c r="D29218">
        <v>3596470</v>
      </c>
    </row>
    <row r="29219" spans="1:4" x14ac:dyDescent="0.55000000000000004">
      <c r="A29219" t="s">
        <v>213</v>
      </c>
      <c r="B29219" t="s">
        <v>2196</v>
      </c>
      <c r="C29219">
        <v>1980</v>
      </c>
      <c r="D29219">
        <v>3523262</v>
      </c>
    </row>
    <row r="29220" spans="1:4" x14ac:dyDescent="0.55000000000000004">
      <c r="A29220" t="s">
        <v>213</v>
      </c>
      <c r="B29220" t="s">
        <v>2196</v>
      </c>
      <c r="C29220">
        <v>1981</v>
      </c>
      <c r="D29220">
        <v>3358031</v>
      </c>
    </row>
    <row r="29221" spans="1:4" x14ac:dyDescent="0.55000000000000004">
      <c r="A29221" t="s">
        <v>213</v>
      </c>
      <c r="B29221" t="s">
        <v>2196</v>
      </c>
      <c r="C29221">
        <v>1982</v>
      </c>
      <c r="D29221">
        <v>3510781</v>
      </c>
    </row>
    <row r="29222" spans="1:4" x14ac:dyDescent="0.55000000000000004">
      <c r="A29222" t="s">
        <v>213</v>
      </c>
      <c r="B29222" t="s">
        <v>2196</v>
      </c>
      <c r="C29222">
        <v>1983</v>
      </c>
      <c r="D29222">
        <v>3260766</v>
      </c>
    </row>
    <row r="29223" spans="1:4" x14ac:dyDescent="0.55000000000000004">
      <c r="A29223" t="s">
        <v>213</v>
      </c>
      <c r="B29223" t="s">
        <v>2196</v>
      </c>
      <c r="C29223">
        <v>1984</v>
      </c>
      <c r="D29223">
        <v>2804441</v>
      </c>
    </row>
    <row r="29224" spans="1:4" x14ac:dyDescent="0.55000000000000004">
      <c r="A29224" t="s">
        <v>213</v>
      </c>
      <c r="B29224" t="s">
        <v>2196</v>
      </c>
      <c r="C29224">
        <v>1985</v>
      </c>
      <c r="D29224">
        <v>2732732</v>
      </c>
    </row>
    <row r="29225" spans="1:4" x14ac:dyDescent="0.55000000000000004">
      <c r="A29225" t="s">
        <v>213</v>
      </c>
      <c r="B29225" t="s">
        <v>2196</v>
      </c>
      <c r="C29225">
        <v>1986</v>
      </c>
      <c r="D29225">
        <v>2865572</v>
      </c>
    </row>
    <row r="29226" spans="1:4" x14ac:dyDescent="0.55000000000000004">
      <c r="A29226" t="s">
        <v>213</v>
      </c>
      <c r="B29226" t="s">
        <v>2196</v>
      </c>
      <c r="C29226">
        <v>1987</v>
      </c>
      <c r="D29226">
        <v>2673762</v>
      </c>
    </row>
    <row r="29227" spans="1:4" x14ac:dyDescent="0.55000000000000004">
      <c r="A29227" t="s">
        <v>213</v>
      </c>
      <c r="B29227" t="s">
        <v>2196</v>
      </c>
      <c r="C29227">
        <v>1988</v>
      </c>
      <c r="D29227">
        <v>3109022</v>
      </c>
    </row>
    <row r="29228" spans="1:4" x14ac:dyDescent="0.55000000000000004">
      <c r="A29228" t="s">
        <v>213</v>
      </c>
      <c r="B29228" t="s">
        <v>2196</v>
      </c>
      <c r="C29228">
        <v>1989</v>
      </c>
      <c r="D29228">
        <v>2570005</v>
      </c>
    </row>
    <row r="29229" spans="1:4" x14ac:dyDescent="0.55000000000000004">
      <c r="A29229" t="s">
        <v>213</v>
      </c>
      <c r="B29229" t="s">
        <v>2196</v>
      </c>
      <c r="C29229">
        <v>1990</v>
      </c>
      <c r="D29229">
        <v>2407113</v>
      </c>
    </row>
    <row r="29230" spans="1:4" x14ac:dyDescent="0.55000000000000004">
      <c r="A29230" t="s">
        <v>213</v>
      </c>
      <c r="B29230" t="s">
        <v>2196</v>
      </c>
      <c r="C29230">
        <v>1991</v>
      </c>
      <c r="D29230">
        <v>2381811</v>
      </c>
    </row>
    <row r="29231" spans="1:4" x14ac:dyDescent="0.55000000000000004">
      <c r="A29231" t="s">
        <v>213</v>
      </c>
      <c r="B29231" t="s">
        <v>2196</v>
      </c>
      <c r="C29231">
        <v>1992</v>
      </c>
      <c r="D29231">
        <v>2424693</v>
      </c>
    </row>
    <row r="29232" spans="1:4" x14ac:dyDescent="0.55000000000000004">
      <c r="A29232" t="s">
        <v>213</v>
      </c>
      <c r="B29232" t="s">
        <v>2196</v>
      </c>
      <c r="C29232">
        <v>1993</v>
      </c>
      <c r="D29232">
        <v>2466007</v>
      </c>
    </row>
    <row r="29233" spans="1:4" x14ac:dyDescent="0.55000000000000004">
      <c r="A29233" t="s">
        <v>213</v>
      </c>
      <c r="B29233" t="s">
        <v>2196</v>
      </c>
      <c r="C29233">
        <v>1994</v>
      </c>
      <c r="D29233">
        <v>2393258</v>
      </c>
    </row>
    <row r="29234" spans="1:4" x14ac:dyDescent="0.55000000000000004">
      <c r="A29234" t="s">
        <v>213</v>
      </c>
      <c r="B29234" t="s">
        <v>2196</v>
      </c>
      <c r="C29234">
        <v>1995</v>
      </c>
      <c r="D29234">
        <v>2142313</v>
      </c>
    </row>
    <row r="29235" spans="1:4" x14ac:dyDescent="0.55000000000000004">
      <c r="A29235" t="s">
        <v>213</v>
      </c>
      <c r="B29235" t="s">
        <v>2196</v>
      </c>
      <c r="C29235">
        <v>1996</v>
      </c>
      <c r="D29235">
        <v>1837995</v>
      </c>
    </row>
    <row r="29236" spans="1:4" x14ac:dyDescent="0.55000000000000004">
      <c r="A29236" t="s">
        <v>213</v>
      </c>
      <c r="B29236" t="s">
        <v>2196</v>
      </c>
      <c r="C29236">
        <v>1997</v>
      </c>
      <c r="D29236">
        <v>2354102</v>
      </c>
    </row>
    <row r="29237" spans="1:4" x14ac:dyDescent="0.55000000000000004">
      <c r="A29237" t="s">
        <v>213</v>
      </c>
      <c r="B29237" t="s">
        <v>2196</v>
      </c>
      <c r="C29237">
        <v>1998</v>
      </c>
      <c r="D29237">
        <v>2278458</v>
      </c>
    </row>
    <row r="29238" spans="1:4" x14ac:dyDescent="0.55000000000000004">
      <c r="A29238" t="s">
        <v>213</v>
      </c>
      <c r="B29238" t="s">
        <v>2196</v>
      </c>
      <c r="C29238">
        <v>1999</v>
      </c>
      <c r="D29238">
        <v>1777604</v>
      </c>
    </row>
    <row r="29239" spans="1:4" x14ac:dyDescent="0.55000000000000004">
      <c r="A29239" t="s">
        <v>213</v>
      </c>
      <c r="B29239" t="s">
        <v>2196</v>
      </c>
      <c r="C29239">
        <v>2000</v>
      </c>
      <c r="D29239">
        <v>1784113</v>
      </c>
    </row>
    <row r="29240" spans="1:4" x14ac:dyDescent="0.55000000000000004">
      <c r="A29240" t="s">
        <v>213</v>
      </c>
      <c r="B29240" t="s">
        <v>2196</v>
      </c>
      <c r="C29240">
        <v>2001</v>
      </c>
      <c r="D29240">
        <v>1885603</v>
      </c>
    </row>
    <row r="29241" spans="1:4" x14ac:dyDescent="0.55000000000000004">
      <c r="A29241" t="s">
        <v>213</v>
      </c>
      <c r="B29241" t="s">
        <v>2196</v>
      </c>
      <c r="C29241">
        <v>2002</v>
      </c>
      <c r="D29241">
        <v>1960891</v>
      </c>
    </row>
    <row r="29242" spans="1:4" x14ac:dyDescent="0.55000000000000004">
      <c r="A29242" t="s">
        <v>213</v>
      </c>
      <c r="B29242" t="s">
        <v>2196</v>
      </c>
      <c r="C29242">
        <v>2003</v>
      </c>
      <c r="D29242">
        <v>2074413</v>
      </c>
    </row>
    <row r="29243" spans="1:4" x14ac:dyDescent="0.55000000000000004">
      <c r="A29243" t="s">
        <v>213</v>
      </c>
      <c r="B29243" t="s">
        <v>2196</v>
      </c>
      <c r="C29243">
        <v>2004</v>
      </c>
      <c r="D29243">
        <v>2104131</v>
      </c>
    </row>
    <row r="29244" spans="1:4" x14ac:dyDescent="0.55000000000000004">
      <c r="A29244" t="s">
        <v>213</v>
      </c>
      <c r="B29244" t="s">
        <v>2196</v>
      </c>
      <c r="C29244">
        <v>2005</v>
      </c>
      <c r="D29244">
        <v>2242543</v>
      </c>
    </row>
    <row r="29245" spans="1:4" x14ac:dyDescent="0.55000000000000004">
      <c r="A29245" t="s">
        <v>213</v>
      </c>
      <c r="B29245" t="s">
        <v>2196</v>
      </c>
      <c r="C29245">
        <v>2006</v>
      </c>
      <c r="D29245">
        <v>2231118</v>
      </c>
    </row>
    <row r="29246" spans="1:4" x14ac:dyDescent="0.55000000000000004">
      <c r="A29246" t="s">
        <v>213</v>
      </c>
      <c r="B29246" t="s">
        <v>2196</v>
      </c>
      <c r="C29246">
        <v>2007</v>
      </c>
      <c r="D29246">
        <v>2297559</v>
      </c>
    </row>
    <row r="29247" spans="1:4" x14ac:dyDescent="0.55000000000000004">
      <c r="A29247" t="s">
        <v>213</v>
      </c>
      <c r="B29247" t="s">
        <v>2196</v>
      </c>
      <c r="C29247">
        <v>2008</v>
      </c>
      <c r="D29247">
        <v>2553028</v>
      </c>
    </row>
    <row r="29248" spans="1:4" x14ac:dyDescent="0.55000000000000004">
      <c r="A29248" t="s">
        <v>213</v>
      </c>
      <c r="B29248" t="s">
        <v>2196</v>
      </c>
      <c r="C29248">
        <v>2009</v>
      </c>
      <c r="D29248">
        <v>2939884</v>
      </c>
    </row>
    <row r="29249" spans="1:4" x14ac:dyDescent="0.55000000000000004">
      <c r="A29249" t="s">
        <v>213</v>
      </c>
      <c r="B29249" t="s">
        <v>2196</v>
      </c>
      <c r="C29249">
        <v>2010</v>
      </c>
      <c r="D29249">
        <v>3120844</v>
      </c>
    </row>
    <row r="29250" spans="1:4" x14ac:dyDescent="0.55000000000000004">
      <c r="A29250" t="s">
        <v>213</v>
      </c>
      <c r="B29250" t="s">
        <v>2196</v>
      </c>
      <c r="C29250">
        <v>2011</v>
      </c>
      <c r="D29250">
        <v>3379164</v>
      </c>
    </row>
    <row r="29251" spans="1:4" x14ac:dyDescent="0.55000000000000004">
      <c r="A29251" t="s">
        <v>213</v>
      </c>
      <c r="B29251" t="s">
        <v>2196</v>
      </c>
      <c r="C29251">
        <v>2012</v>
      </c>
      <c r="D29251">
        <v>4176835</v>
      </c>
    </row>
    <row r="29252" spans="1:4" x14ac:dyDescent="0.55000000000000004">
      <c r="A29252" t="s">
        <v>213</v>
      </c>
      <c r="B29252" t="s">
        <v>2196</v>
      </c>
      <c r="C29252">
        <v>2013</v>
      </c>
      <c r="D29252">
        <v>4426548</v>
      </c>
    </row>
    <row r="29253" spans="1:4" x14ac:dyDescent="0.55000000000000004">
      <c r="A29253" t="s">
        <v>213</v>
      </c>
      <c r="B29253" t="s">
        <v>2196</v>
      </c>
      <c r="C29253">
        <v>2014</v>
      </c>
      <c r="D29253">
        <v>5283261</v>
      </c>
    </row>
    <row r="29254" spans="1:4" x14ac:dyDescent="0.55000000000000004">
      <c r="A29254" t="s">
        <v>213</v>
      </c>
      <c r="B29254" t="s">
        <v>2196</v>
      </c>
      <c r="C29254">
        <v>2015</v>
      </c>
      <c r="D29254">
        <v>5522488</v>
      </c>
    </row>
    <row r="29255" spans="1:4" x14ac:dyDescent="0.55000000000000004">
      <c r="A29255" t="s">
        <v>213</v>
      </c>
      <c r="B29255" t="s">
        <v>2196</v>
      </c>
      <c r="C29255">
        <v>2016</v>
      </c>
      <c r="D29255">
        <v>5977866</v>
      </c>
    </row>
    <row r="29256" spans="1:4" x14ac:dyDescent="0.55000000000000004">
      <c r="A29256" t="s">
        <v>213</v>
      </c>
      <c r="B29256" t="s">
        <v>2196</v>
      </c>
      <c r="C29256">
        <v>2017</v>
      </c>
      <c r="D29256">
        <v>7458888</v>
      </c>
    </row>
    <row r="29257" spans="1:4" x14ac:dyDescent="0.55000000000000004">
      <c r="A29257" t="s">
        <v>213</v>
      </c>
      <c r="B29257" t="s">
        <v>2196</v>
      </c>
      <c r="C29257">
        <v>2018</v>
      </c>
      <c r="D29257">
        <v>8657801</v>
      </c>
    </row>
    <row r="29258" spans="1:4" x14ac:dyDescent="0.55000000000000004">
      <c r="A29258" t="s">
        <v>213</v>
      </c>
      <c r="B29258" t="s">
        <v>2196</v>
      </c>
      <c r="C29258">
        <v>2019</v>
      </c>
      <c r="D29258">
        <v>8846335</v>
      </c>
    </row>
    <row r="29259" spans="1:4" x14ac:dyDescent="0.55000000000000004">
      <c r="A29259" t="s">
        <v>213</v>
      </c>
      <c r="B29259" t="s">
        <v>2196</v>
      </c>
      <c r="C29259">
        <v>2020</v>
      </c>
      <c r="D29259">
        <v>9990585</v>
      </c>
    </row>
    <row r="29260" spans="1:4" x14ac:dyDescent="0.55000000000000004">
      <c r="A29260" t="s">
        <v>213</v>
      </c>
      <c r="B29260" t="s">
        <v>2196</v>
      </c>
      <c r="C29260">
        <v>2021</v>
      </c>
      <c r="D29260">
        <v>9349845</v>
      </c>
    </row>
    <row r="29261" spans="1:4" x14ac:dyDescent="0.55000000000000004">
      <c r="A29261" t="s">
        <v>213</v>
      </c>
      <c r="B29261" t="s">
        <v>2196</v>
      </c>
      <c r="C29261">
        <v>2022</v>
      </c>
      <c r="D29261">
        <v>10938910</v>
      </c>
    </row>
    <row r="29262" spans="1:4" x14ac:dyDescent="0.55000000000000004">
      <c r="A29262" t="s">
        <v>213</v>
      </c>
      <c r="B29262" t="s">
        <v>2196</v>
      </c>
      <c r="C29262">
        <v>2023</v>
      </c>
      <c r="D29262">
        <v>11830727</v>
      </c>
    </row>
    <row r="29263" spans="1:4" x14ac:dyDescent="0.55000000000000004">
      <c r="A29263" t="s">
        <v>213</v>
      </c>
      <c r="B29263" t="s">
        <v>2196</v>
      </c>
      <c r="C29263">
        <v>2024</v>
      </c>
      <c r="D29263">
        <v>12043299</v>
      </c>
    </row>
    <row r="29264" spans="1:4" x14ac:dyDescent="0.55000000000000004">
      <c r="A29264" t="s">
        <v>214</v>
      </c>
      <c r="B29264" t="s">
        <v>2197</v>
      </c>
      <c r="C29264">
        <v>1903</v>
      </c>
      <c r="D29264">
        <v>113584</v>
      </c>
    </row>
    <row r="29265" spans="1:4" x14ac:dyDescent="0.55000000000000004">
      <c r="A29265" t="s">
        <v>214</v>
      </c>
      <c r="B29265" t="s">
        <v>2197</v>
      </c>
      <c r="C29265">
        <v>1904</v>
      </c>
      <c r="D29265">
        <v>142896</v>
      </c>
    </row>
    <row r="29266" spans="1:4" x14ac:dyDescent="0.55000000000000004">
      <c r="A29266" t="s">
        <v>214</v>
      </c>
      <c r="B29266" t="s">
        <v>2197</v>
      </c>
      <c r="C29266">
        <v>1905</v>
      </c>
      <c r="D29266">
        <v>234496</v>
      </c>
    </row>
    <row r="29267" spans="1:4" x14ac:dyDescent="0.55000000000000004">
      <c r="A29267" t="s">
        <v>214</v>
      </c>
      <c r="B29267" t="s">
        <v>2197</v>
      </c>
      <c r="C29267">
        <v>1906</v>
      </c>
      <c r="D29267">
        <v>252815.98</v>
      </c>
    </row>
    <row r="29268" spans="1:4" x14ac:dyDescent="0.55000000000000004">
      <c r="A29268" t="s">
        <v>214</v>
      </c>
      <c r="B29268" t="s">
        <v>2197</v>
      </c>
      <c r="C29268">
        <v>1907</v>
      </c>
      <c r="D29268">
        <v>278464</v>
      </c>
    </row>
    <row r="29269" spans="1:4" x14ac:dyDescent="0.55000000000000004">
      <c r="A29269" t="s">
        <v>214</v>
      </c>
      <c r="B29269" t="s">
        <v>2197</v>
      </c>
      <c r="C29269">
        <v>1908</v>
      </c>
      <c r="D29269">
        <v>395712</v>
      </c>
    </row>
    <row r="29270" spans="1:4" x14ac:dyDescent="0.55000000000000004">
      <c r="A29270" t="s">
        <v>214</v>
      </c>
      <c r="B29270" t="s">
        <v>2197</v>
      </c>
      <c r="C29270">
        <v>1909</v>
      </c>
      <c r="D29270">
        <v>410368</v>
      </c>
    </row>
    <row r="29271" spans="1:4" x14ac:dyDescent="0.55000000000000004">
      <c r="A29271" t="s">
        <v>214</v>
      </c>
      <c r="B29271" t="s">
        <v>2197</v>
      </c>
      <c r="C29271">
        <v>1910</v>
      </c>
      <c r="D29271">
        <v>432352</v>
      </c>
    </row>
    <row r="29272" spans="1:4" x14ac:dyDescent="0.55000000000000004">
      <c r="A29272" t="s">
        <v>214</v>
      </c>
      <c r="B29272" t="s">
        <v>2197</v>
      </c>
      <c r="C29272">
        <v>1911</v>
      </c>
      <c r="D29272">
        <v>512960.03</v>
      </c>
    </row>
    <row r="29273" spans="1:4" x14ac:dyDescent="0.55000000000000004">
      <c r="A29273" t="s">
        <v>214</v>
      </c>
      <c r="B29273" t="s">
        <v>2197</v>
      </c>
      <c r="C29273">
        <v>1912</v>
      </c>
      <c r="D29273">
        <v>520288</v>
      </c>
    </row>
    <row r="29274" spans="1:4" x14ac:dyDescent="0.55000000000000004">
      <c r="A29274" t="s">
        <v>214</v>
      </c>
      <c r="B29274" t="s">
        <v>2197</v>
      </c>
      <c r="C29274">
        <v>1913</v>
      </c>
      <c r="D29274">
        <v>582576</v>
      </c>
    </row>
    <row r="29275" spans="1:4" x14ac:dyDescent="0.55000000000000004">
      <c r="A29275" t="s">
        <v>214</v>
      </c>
      <c r="B29275" t="s">
        <v>2197</v>
      </c>
      <c r="C29275">
        <v>1914</v>
      </c>
      <c r="D29275">
        <v>842720</v>
      </c>
    </row>
    <row r="29276" spans="1:4" x14ac:dyDescent="0.55000000000000004">
      <c r="A29276" t="s">
        <v>214</v>
      </c>
      <c r="B29276" t="s">
        <v>2197</v>
      </c>
      <c r="C29276">
        <v>1915</v>
      </c>
      <c r="D29276">
        <v>985616</v>
      </c>
    </row>
    <row r="29277" spans="1:4" x14ac:dyDescent="0.55000000000000004">
      <c r="A29277" t="s">
        <v>214</v>
      </c>
      <c r="B29277" t="s">
        <v>2197</v>
      </c>
      <c r="C29277">
        <v>1916</v>
      </c>
      <c r="D29277">
        <v>1183472</v>
      </c>
    </row>
    <row r="29278" spans="1:4" x14ac:dyDescent="0.55000000000000004">
      <c r="A29278" t="s">
        <v>214</v>
      </c>
      <c r="B29278" t="s">
        <v>2197</v>
      </c>
      <c r="C29278">
        <v>1917</v>
      </c>
      <c r="D29278">
        <v>1322704</v>
      </c>
    </row>
    <row r="29279" spans="1:4" x14ac:dyDescent="0.55000000000000004">
      <c r="A29279" t="s">
        <v>214</v>
      </c>
      <c r="B29279" t="s">
        <v>2197</v>
      </c>
      <c r="C29279">
        <v>1918</v>
      </c>
      <c r="D29279">
        <v>1179808</v>
      </c>
    </row>
    <row r="29280" spans="1:4" x14ac:dyDescent="0.55000000000000004">
      <c r="A29280" t="s">
        <v>214</v>
      </c>
      <c r="B29280" t="s">
        <v>2197</v>
      </c>
      <c r="C29280">
        <v>1919</v>
      </c>
      <c r="D29280">
        <v>1227440</v>
      </c>
    </row>
    <row r="29281" spans="1:4" x14ac:dyDescent="0.55000000000000004">
      <c r="A29281" t="s">
        <v>214</v>
      </c>
      <c r="B29281" t="s">
        <v>2197</v>
      </c>
      <c r="C29281">
        <v>1920</v>
      </c>
      <c r="D29281">
        <v>1388656</v>
      </c>
    </row>
    <row r="29282" spans="1:4" x14ac:dyDescent="0.55000000000000004">
      <c r="A29282" t="s">
        <v>214</v>
      </c>
      <c r="B29282" t="s">
        <v>2197</v>
      </c>
      <c r="C29282">
        <v>1921</v>
      </c>
      <c r="D29282">
        <v>1384992</v>
      </c>
    </row>
    <row r="29283" spans="1:4" x14ac:dyDescent="0.55000000000000004">
      <c r="A29283" t="s">
        <v>214</v>
      </c>
      <c r="B29283" t="s">
        <v>2197</v>
      </c>
      <c r="C29283">
        <v>1922</v>
      </c>
      <c r="D29283">
        <v>1242096</v>
      </c>
    </row>
    <row r="29284" spans="1:4" x14ac:dyDescent="0.55000000000000004">
      <c r="A29284" t="s">
        <v>214</v>
      </c>
      <c r="B29284" t="s">
        <v>2197</v>
      </c>
      <c r="C29284">
        <v>1923</v>
      </c>
      <c r="D29284">
        <v>1483920</v>
      </c>
    </row>
    <row r="29285" spans="1:4" x14ac:dyDescent="0.55000000000000004">
      <c r="A29285" t="s">
        <v>214</v>
      </c>
      <c r="B29285" t="s">
        <v>2197</v>
      </c>
      <c r="C29285">
        <v>1924</v>
      </c>
      <c r="D29285">
        <v>1568192</v>
      </c>
    </row>
    <row r="29286" spans="1:4" x14ac:dyDescent="0.55000000000000004">
      <c r="A29286" t="s">
        <v>214</v>
      </c>
      <c r="B29286" t="s">
        <v>2197</v>
      </c>
      <c r="C29286">
        <v>1925</v>
      </c>
      <c r="D29286">
        <v>1828336</v>
      </c>
    </row>
    <row r="29287" spans="1:4" x14ac:dyDescent="0.55000000000000004">
      <c r="A29287" t="s">
        <v>214</v>
      </c>
      <c r="B29287" t="s">
        <v>2197</v>
      </c>
      <c r="C29287">
        <v>1926</v>
      </c>
      <c r="D29287">
        <v>2322976</v>
      </c>
    </row>
    <row r="29288" spans="1:4" x14ac:dyDescent="0.55000000000000004">
      <c r="A29288" t="s">
        <v>214</v>
      </c>
      <c r="B29288" t="s">
        <v>2197</v>
      </c>
      <c r="C29288">
        <v>1927</v>
      </c>
      <c r="D29288">
        <v>2410912</v>
      </c>
    </row>
    <row r="29289" spans="1:4" x14ac:dyDescent="0.55000000000000004">
      <c r="A29289" t="s">
        <v>214</v>
      </c>
      <c r="B29289" t="s">
        <v>2197</v>
      </c>
      <c r="C29289">
        <v>1928</v>
      </c>
      <c r="D29289">
        <v>2905552</v>
      </c>
    </row>
    <row r="29290" spans="1:4" x14ac:dyDescent="0.55000000000000004">
      <c r="A29290" t="s">
        <v>214</v>
      </c>
      <c r="B29290" t="s">
        <v>2197</v>
      </c>
      <c r="C29290">
        <v>1929</v>
      </c>
      <c r="D29290">
        <v>2751664</v>
      </c>
    </row>
    <row r="29291" spans="1:4" x14ac:dyDescent="0.55000000000000004">
      <c r="A29291" t="s">
        <v>214</v>
      </c>
      <c r="B29291" t="s">
        <v>2197</v>
      </c>
      <c r="C29291">
        <v>1930</v>
      </c>
      <c r="D29291">
        <v>2491520</v>
      </c>
    </row>
    <row r="29292" spans="1:4" x14ac:dyDescent="0.55000000000000004">
      <c r="A29292" t="s">
        <v>214</v>
      </c>
      <c r="B29292" t="s">
        <v>2197</v>
      </c>
      <c r="C29292">
        <v>1931</v>
      </c>
      <c r="D29292">
        <v>1557200</v>
      </c>
    </row>
    <row r="29293" spans="1:4" x14ac:dyDescent="0.55000000000000004">
      <c r="A29293" t="s">
        <v>214</v>
      </c>
      <c r="B29293" t="s">
        <v>2197</v>
      </c>
      <c r="C29293">
        <v>1932</v>
      </c>
      <c r="D29293">
        <v>1161488</v>
      </c>
    </row>
    <row r="29294" spans="1:4" x14ac:dyDescent="0.55000000000000004">
      <c r="A29294" t="s">
        <v>214</v>
      </c>
      <c r="B29294" t="s">
        <v>2197</v>
      </c>
      <c r="C29294">
        <v>1933</v>
      </c>
      <c r="D29294">
        <v>1282400</v>
      </c>
    </row>
    <row r="29295" spans="1:4" x14ac:dyDescent="0.55000000000000004">
      <c r="A29295" t="s">
        <v>214</v>
      </c>
      <c r="B29295" t="s">
        <v>2197</v>
      </c>
      <c r="C29295">
        <v>1934</v>
      </c>
      <c r="D29295">
        <v>1707424</v>
      </c>
    </row>
    <row r="29296" spans="1:4" x14ac:dyDescent="0.55000000000000004">
      <c r="A29296" t="s">
        <v>214</v>
      </c>
      <c r="B29296" t="s">
        <v>2197</v>
      </c>
      <c r="C29296">
        <v>1935</v>
      </c>
      <c r="D29296">
        <v>1842992</v>
      </c>
    </row>
    <row r="29297" spans="1:4" x14ac:dyDescent="0.55000000000000004">
      <c r="A29297" t="s">
        <v>214</v>
      </c>
      <c r="B29297" t="s">
        <v>2197</v>
      </c>
      <c r="C29297">
        <v>1936</v>
      </c>
      <c r="D29297">
        <v>1868640</v>
      </c>
    </row>
    <row r="29298" spans="1:4" x14ac:dyDescent="0.55000000000000004">
      <c r="A29298" t="s">
        <v>214</v>
      </c>
      <c r="B29298" t="s">
        <v>2197</v>
      </c>
      <c r="C29298">
        <v>1937</v>
      </c>
      <c r="D29298">
        <v>2733344</v>
      </c>
    </row>
    <row r="29299" spans="1:4" x14ac:dyDescent="0.55000000000000004">
      <c r="A29299" t="s">
        <v>214</v>
      </c>
      <c r="B29299" t="s">
        <v>2197</v>
      </c>
      <c r="C29299">
        <v>1938</v>
      </c>
      <c r="D29299">
        <v>2769984</v>
      </c>
    </row>
    <row r="29300" spans="1:4" x14ac:dyDescent="0.55000000000000004">
      <c r="A29300" t="s">
        <v>214</v>
      </c>
      <c r="B29300" t="s">
        <v>2197</v>
      </c>
      <c r="C29300">
        <v>1939</v>
      </c>
      <c r="D29300">
        <v>2967840</v>
      </c>
    </row>
    <row r="29301" spans="1:4" x14ac:dyDescent="0.55000000000000004">
      <c r="A29301" t="s">
        <v>214</v>
      </c>
      <c r="B29301" t="s">
        <v>2197</v>
      </c>
      <c r="C29301">
        <v>1940</v>
      </c>
      <c r="D29301">
        <v>3425840</v>
      </c>
    </row>
    <row r="29302" spans="1:4" x14ac:dyDescent="0.55000000000000004">
      <c r="A29302" t="s">
        <v>214</v>
      </c>
      <c r="B29302" t="s">
        <v>2197</v>
      </c>
      <c r="C29302">
        <v>1941</v>
      </c>
      <c r="D29302">
        <v>3744608</v>
      </c>
    </row>
    <row r="29303" spans="1:4" x14ac:dyDescent="0.55000000000000004">
      <c r="A29303" t="s">
        <v>214</v>
      </c>
      <c r="B29303" t="s">
        <v>2197</v>
      </c>
      <c r="C29303">
        <v>1942</v>
      </c>
      <c r="D29303">
        <v>4140319.8</v>
      </c>
    </row>
    <row r="29304" spans="1:4" x14ac:dyDescent="0.55000000000000004">
      <c r="A29304" t="s">
        <v>214</v>
      </c>
      <c r="B29304" t="s">
        <v>2197</v>
      </c>
      <c r="C29304">
        <v>1943</v>
      </c>
      <c r="D29304">
        <v>4719232</v>
      </c>
    </row>
    <row r="29305" spans="1:4" x14ac:dyDescent="0.55000000000000004">
      <c r="A29305" t="s">
        <v>214</v>
      </c>
      <c r="B29305" t="s">
        <v>2197</v>
      </c>
      <c r="C29305">
        <v>1944</v>
      </c>
      <c r="D29305">
        <v>4796176</v>
      </c>
    </row>
    <row r="29306" spans="1:4" x14ac:dyDescent="0.55000000000000004">
      <c r="A29306" t="s">
        <v>214</v>
      </c>
      <c r="B29306" t="s">
        <v>2197</v>
      </c>
      <c r="C29306">
        <v>1945</v>
      </c>
      <c r="D29306">
        <v>4462485</v>
      </c>
    </row>
    <row r="29307" spans="1:4" x14ac:dyDescent="0.55000000000000004">
      <c r="A29307" t="s">
        <v>214</v>
      </c>
      <c r="B29307" t="s">
        <v>2197</v>
      </c>
      <c r="C29307">
        <v>1946</v>
      </c>
      <c r="D29307">
        <v>4312261</v>
      </c>
    </row>
    <row r="29308" spans="1:4" x14ac:dyDescent="0.55000000000000004">
      <c r="A29308" t="s">
        <v>214</v>
      </c>
      <c r="B29308" t="s">
        <v>2197</v>
      </c>
      <c r="C29308">
        <v>1947</v>
      </c>
      <c r="D29308">
        <v>4037430.8</v>
      </c>
    </row>
    <row r="29309" spans="1:4" x14ac:dyDescent="0.55000000000000004">
      <c r="A29309" t="s">
        <v>214</v>
      </c>
      <c r="B29309" t="s">
        <v>2197</v>
      </c>
      <c r="C29309">
        <v>1948</v>
      </c>
      <c r="D29309">
        <v>4535735</v>
      </c>
    </row>
    <row r="29310" spans="1:4" x14ac:dyDescent="0.55000000000000004">
      <c r="A29310" t="s">
        <v>214</v>
      </c>
      <c r="B29310" t="s">
        <v>2197</v>
      </c>
      <c r="C29310">
        <v>1949</v>
      </c>
      <c r="D29310">
        <v>5129273</v>
      </c>
    </row>
    <row r="29311" spans="1:4" x14ac:dyDescent="0.55000000000000004">
      <c r="A29311" t="s">
        <v>214</v>
      </c>
      <c r="B29311" t="s">
        <v>2197</v>
      </c>
      <c r="C29311">
        <v>1950</v>
      </c>
      <c r="D29311">
        <v>3179810</v>
      </c>
    </row>
    <row r="29312" spans="1:4" x14ac:dyDescent="0.55000000000000004">
      <c r="A29312" t="s">
        <v>214</v>
      </c>
      <c r="B29312" t="s">
        <v>2197</v>
      </c>
      <c r="C29312">
        <v>1951</v>
      </c>
      <c r="D29312">
        <v>3506294</v>
      </c>
    </row>
    <row r="29313" spans="1:4" x14ac:dyDescent="0.55000000000000004">
      <c r="A29313" t="s">
        <v>214</v>
      </c>
      <c r="B29313" t="s">
        <v>2197</v>
      </c>
      <c r="C29313">
        <v>1952</v>
      </c>
      <c r="D29313">
        <v>3944184</v>
      </c>
    </row>
    <row r="29314" spans="1:4" x14ac:dyDescent="0.55000000000000004">
      <c r="A29314" t="s">
        <v>214</v>
      </c>
      <c r="B29314" t="s">
        <v>2197</v>
      </c>
      <c r="C29314">
        <v>1953</v>
      </c>
      <c r="D29314">
        <v>4298938</v>
      </c>
    </row>
    <row r="29315" spans="1:4" x14ac:dyDescent="0.55000000000000004">
      <c r="A29315" t="s">
        <v>214</v>
      </c>
      <c r="B29315" t="s">
        <v>2197</v>
      </c>
      <c r="C29315">
        <v>1954</v>
      </c>
      <c r="D29315">
        <v>4726705</v>
      </c>
    </row>
    <row r="29316" spans="1:4" x14ac:dyDescent="0.55000000000000004">
      <c r="A29316" t="s">
        <v>214</v>
      </c>
      <c r="B29316" t="s">
        <v>2197</v>
      </c>
      <c r="C29316">
        <v>1955</v>
      </c>
      <c r="D29316">
        <v>5574249</v>
      </c>
    </row>
    <row r="29317" spans="1:4" x14ac:dyDescent="0.55000000000000004">
      <c r="A29317" t="s">
        <v>214</v>
      </c>
      <c r="B29317" t="s">
        <v>2197</v>
      </c>
      <c r="C29317">
        <v>1956</v>
      </c>
      <c r="D29317">
        <v>6077028</v>
      </c>
    </row>
    <row r="29318" spans="1:4" x14ac:dyDescent="0.55000000000000004">
      <c r="A29318" t="s">
        <v>214</v>
      </c>
      <c r="B29318" t="s">
        <v>2197</v>
      </c>
      <c r="C29318">
        <v>1957</v>
      </c>
      <c r="D29318">
        <v>6255279</v>
      </c>
    </row>
    <row r="29319" spans="1:4" x14ac:dyDescent="0.55000000000000004">
      <c r="A29319" t="s">
        <v>214</v>
      </c>
      <c r="B29319" t="s">
        <v>2197</v>
      </c>
      <c r="C29319">
        <v>1958</v>
      </c>
      <c r="D29319">
        <v>5587747</v>
      </c>
    </row>
    <row r="29320" spans="1:4" x14ac:dyDescent="0.55000000000000004">
      <c r="A29320" t="s">
        <v>214</v>
      </c>
      <c r="B29320" t="s">
        <v>2197</v>
      </c>
      <c r="C29320">
        <v>1959</v>
      </c>
      <c r="D29320">
        <v>6233166</v>
      </c>
    </row>
    <row r="29321" spans="1:4" x14ac:dyDescent="0.55000000000000004">
      <c r="A29321" t="s">
        <v>214</v>
      </c>
      <c r="B29321" t="s">
        <v>2197</v>
      </c>
      <c r="C29321">
        <v>1960</v>
      </c>
      <c r="D29321">
        <v>5943125</v>
      </c>
    </row>
    <row r="29322" spans="1:4" x14ac:dyDescent="0.55000000000000004">
      <c r="A29322" t="s">
        <v>214</v>
      </c>
      <c r="B29322" t="s">
        <v>2197</v>
      </c>
      <c r="C29322">
        <v>1961</v>
      </c>
      <c r="D29322">
        <v>5061263</v>
      </c>
    </row>
    <row r="29323" spans="1:4" x14ac:dyDescent="0.55000000000000004">
      <c r="A29323" t="s">
        <v>214</v>
      </c>
      <c r="B29323" t="s">
        <v>2197</v>
      </c>
      <c r="C29323">
        <v>1962</v>
      </c>
      <c r="D29323">
        <v>4888959</v>
      </c>
    </row>
    <row r="29324" spans="1:4" x14ac:dyDescent="0.55000000000000004">
      <c r="A29324" t="s">
        <v>214</v>
      </c>
      <c r="B29324" t="s">
        <v>2197</v>
      </c>
      <c r="C29324">
        <v>1963</v>
      </c>
      <c r="D29324">
        <v>4700377</v>
      </c>
    </row>
    <row r="29325" spans="1:4" x14ac:dyDescent="0.55000000000000004">
      <c r="A29325" t="s">
        <v>214</v>
      </c>
      <c r="B29325" t="s">
        <v>2197</v>
      </c>
      <c r="C29325">
        <v>1964</v>
      </c>
      <c r="D29325">
        <v>4469069</v>
      </c>
    </row>
    <row r="29326" spans="1:4" x14ac:dyDescent="0.55000000000000004">
      <c r="A29326" t="s">
        <v>214</v>
      </c>
      <c r="B29326" t="s">
        <v>2197</v>
      </c>
      <c r="C29326">
        <v>1965</v>
      </c>
      <c r="D29326">
        <v>5209198</v>
      </c>
    </row>
    <row r="29327" spans="1:4" x14ac:dyDescent="0.55000000000000004">
      <c r="A29327" t="s">
        <v>214</v>
      </c>
      <c r="B29327" t="s">
        <v>2197</v>
      </c>
      <c r="C29327">
        <v>1966</v>
      </c>
      <c r="D29327">
        <v>6040926</v>
      </c>
    </row>
    <row r="29328" spans="1:4" x14ac:dyDescent="0.55000000000000004">
      <c r="A29328" t="s">
        <v>214</v>
      </c>
      <c r="B29328" t="s">
        <v>2197</v>
      </c>
      <c r="C29328">
        <v>1967</v>
      </c>
      <c r="D29328">
        <v>5294480</v>
      </c>
    </row>
    <row r="29329" spans="1:4" x14ac:dyDescent="0.55000000000000004">
      <c r="A29329" t="s">
        <v>214</v>
      </c>
      <c r="B29329" t="s">
        <v>2197</v>
      </c>
      <c r="C29329">
        <v>1968</v>
      </c>
      <c r="D29329">
        <v>6377657</v>
      </c>
    </row>
    <row r="29330" spans="1:4" x14ac:dyDescent="0.55000000000000004">
      <c r="A29330" t="s">
        <v>214</v>
      </c>
      <c r="B29330" t="s">
        <v>2197</v>
      </c>
      <c r="C29330">
        <v>1969</v>
      </c>
      <c r="D29330">
        <v>6743879</v>
      </c>
    </row>
    <row r="29331" spans="1:4" x14ac:dyDescent="0.55000000000000004">
      <c r="A29331" t="s">
        <v>214</v>
      </c>
      <c r="B29331" t="s">
        <v>2197</v>
      </c>
      <c r="C29331">
        <v>1970</v>
      </c>
      <c r="D29331">
        <v>8154132</v>
      </c>
    </row>
    <row r="29332" spans="1:4" x14ac:dyDescent="0.55000000000000004">
      <c r="A29332" t="s">
        <v>214</v>
      </c>
      <c r="B29332" t="s">
        <v>2197</v>
      </c>
      <c r="C29332">
        <v>1971</v>
      </c>
      <c r="D29332">
        <v>8732719</v>
      </c>
    </row>
    <row r="29333" spans="1:4" x14ac:dyDescent="0.55000000000000004">
      <c r="A29333" t="s">
        <v>214</v>
      </c>
      <c r="B29333" t="s">
        <v>2197</v>
      </c>
      <c r="C29333">
        <v>1972</v>
      </c>
      <c r="D29333">
        <v>8215826</v>
      </c>
    </row>
    <row r="29334" spans="1:4" x14ac:dyDescent="0.55000000000000004">
      <c r="A29334" t="s">
        <v>214</v>
      </c>
      <c r="B29334" t="s">
        <v>2197</v>
      </c>
      <c r="C29334">
        <v>1973</v>
      </c>
      <c r="D29334">
        <v>9270850</v>
      </c>
    </row>
    <row r="29335" spans="1:4" x14ac:dyDescent="0.55000000000000004">
      <c r="A29335" t="s">
        <v>214</v>
      </c>
      <c r="B29335" t="s">
        <v>2197</v>
      </c>
      <c r="C29335">
        <v>1974</v>
      </c>
      <c r="D29335">
        <v>9047019</v>
      </c>
    </row>
    <row r="29336" spans="1:4" x14ac:dyDescent="0.55000000000000004">
      <c r="A29336" t="s">
        <v>214</v>
      </c>
      <c r="B29336" t="s">
        <v>2197</v>
      </c>
      <c r="C29336">
        <v>1975</v>
      </c>
      <c r="D29336">
        <v>8310912</v>
      </c>
    </row>
    <row r="29337" spans="1:4" x14ac:dyDescent="0.55000000000000004">
      <c r="A29337" t="s">
        <v>214</v>
      </c>
      <c r="B29337" t="s">
        <v>2197</v>
      </c>
      <c r="C29337">
        <v>1976</v>
      </c>
      <c r="D29337">
        <v>10854930</v>
      </c>
    </row>
    <row r="29338" spans="1:4" x14ac:dyDescent="0.55000000000000004">
      <c r="A29338" t="s">
        <v>214</v>
      </c>
      <c r="B29338" t="s">
        <v>2197</v>
      </c>
      <c r="C29338">
        <v>1977</v>
      </c>
      <c r="D29338">
        <v>9284411</v>
      </c>
    </row>
    <row r="29339" spans="1:4" x14ac:dyDescent="0.55000000000000004">
      <c r="A29339" t="s">
        <v>214</v>
      </c>
      <c r="B29339" t="s">
        <v>2197</v>
      </c>
      <c r="C29339">
        <v>1978</v>
      </c>
      <c r="D29339">
        <v>9279682</v>
      </c>
    </row>
    <row r="29340" spans="1:4" x14ac:dyDescent="0.55000000000000004">
      <c r="A29340" t="s">
        <v>214</v>
      </c>
      <c r="B29340" t="s">
        <v>2197</v>
      </c>
      <c r="C29340">
        <v>1979</v>
      </c>
      <c r="D29340">
        <v>9431655</v>
      </c>
    </row>
    <row r="29341" spans="1:4" x14ac:dyDescent="0.55000000000000004">
      <c r="A29341" t="s">
        <v>214</v>
      </c>
      <c r="B29341" t="s">
        <v>2197</v>
      </c>
      <c r="C29341">
        <v>1980</v>
      </c>
      <c r="D29341">
        <v>9613952</v>
      </c>
    </row>
    <row r="29342" spans="1:4" x14ac:dyDescent="0.55000000000000004">
      <c r="A29342" t="s">
        <v>214</v>
      </c>
      <c r="B29342" t="s">
        <v>2197</v>
      </c>
      <c r="C29342">
        <v>1981</v>
      </c>
      <c r="D29342">
        <v>9405387</v>
      </c>
    </row>
    <row r="29343" spans="1:4" x14ac:dyDescent="0.55000000000000004">
      <c r="A29343" t="s">
        <v>214</v>
      </c>
      <c r="B29343" t="s">
        <v>2197</v>
      </c>
      <c r="C29343">
        <v>1982</v>
      </c>
      <c r="D29343">
        <v>8779857</v>
      </c>
    </row>
    <row r="29344" spans="1:4" x14ac:dyDescent="0.55000000000000004">
      <c r="A29344" t="s">
        <v>214</v>
      </c>
      <c r="B29344" t="s">
        <v>2197</v>
      </c>
      <c r="C29344">
        <v>1983</v>
      </c>
      <c r="D29344">
        <v>10425096</v>
      </c>
    </row>
    <row r="29345" spans="1:4" x14ac:dyDescent="0.55000000000000004">
      <c r="A29345" t="s">
        <v>214</v>
      </c>
      <c r="B29345" t="s">
        <v>2197</v>
      </c>
      <c r="C29345">
        <v>1984</v>
      </c>
      <c r="D29345">
        <v>9879639</v>
      </c>
    </row>
    <row r="29346" spans="1:4" x14ac:dyDescent="0.55000000000000004">
      <c r="A29346" t="s">
        <v>214</v>
      </c>
      <c r="B29346" t="s">
        <v>2197</v>
      </c>
      <c r="C29346">
        <v>1985</v>
      </c>
      <c r="D29346">
        <v>10213709</v>
      </c>
    </row>
    <row r="29347" spans="1:4" x14ac:dyDescent="0.55000000000000004">
      <c r="A29347" t="s">
        <v>214</v>
      </c>
      <c r="B29347" t="s">
        <v>2197</v>
      </c>
      <c r="C29347">
        <v>1986</v>
      </c>
      <c r="D29347">
        <v>13068023</v>
      </c>
    </row>
    <row r="29348" spans="1:4" x14ac:dyDescent="0.55000000000000004">
      <c r="A29348" t="s">
        <v>214</v>
      </c>
      <c r="B29348" t="s">
        <v>2197</v>
      </c>
      <c r="C29348">
        <v>1987</v>
      </c>
      <c r="D29348">
        <v>15170106</v>
      </c>
    </row>
    <row r="29349" spans="1:4" x14ac:dyDescent="0.55000000000000004">
      <c r="A29349" t="s">
        <v>214</v>
      </c>
      <c r="B29349" t="s">
        <v>2197</v>
      </c>
      <c r="C29349">
        <v>1988</v>
      </c>
      <c r="D29349">
        <v>16029461</v>
      </c>
    </row>
    <row r="29350" spans="1:4" x14ac:dyDescent="0.55000000000000004">
      <c r="A29350" t="s">
        <v>214</v>
      </c>
      <c r="B29350" t="s">
        <v>2197</v>
      </c>
      <c r="C29350">
        <v>1989</v>
      </c>
      <c r="D29350">
        <v>16113653</v>
      </c>
    </row>
    <row r="29351" spans="1:4" x14ac:dyDescent="0.55000000000000004">
      <c r="A29351" t="s">
        <v>214</v>
      </c>
      <c r="B29351" t="s">
        <v>2197</v>
      </c>
      <c r="C29351">
        <v>1990</v>
      </c>
      <c r="D29351">
        <v>15537013</v>
      </c>
    </row>
    <row r="29352" spans="1:4" x14ac:dyDescent="0.55000000000000004">
      <c r="A29352" t="s">
        <v>214</v>
      </c>
      <c r="B29352" t="s">
        <v>2197</v>
      </c>
      <c r="C29352">
        <v>1991</v>
      </c>
      <c r="D29352">
        <v>15490552</v>
      </c>
    </row>
    <row r="29353" spans="1:4" x14ac:dyDescent="0.55000000000000004">
      <c r="A29353" t="s">
        <v>214</v>
      </c>
      <c r="B29353" t="s">
        <v>2197</v>
      </c>
      <c r="C29353">
        <v>1992</v>
      </c>
      <c r="D29353">
        <v>16702375</v>
      </c>
    </row>
    <row r="29354" spans="1:4" x14ac:dyDescent="0.55000000000000004">
      <c r="A29354" t="s">
        <v>214</v>
      </c>
      <c r="B29354" t="s">
        <v>2197</v>
      </c>
      <c r="C29354">
        <v>1993</v>
      </c>
      <c r="D29354">
        <v>16031956</v>
      </c>
    </row>
    <row r="29355" spans="1:4" x14ac:dyDescent="0.55000000000000004">
      <c r="A29355" t="s">
        <v>214</v>
      </c>
      <c r="B29355" t="s">
        <v>2197</v>
      </c>
      <c r="C29355">
        <v>1994</v>
      </c>
      <c r="D29355">
        <v>17382598</v>
      </c>
    </row>
    <row r="29356" spans="1:4" x14ac:dyDescent="0.55000000000000004">
      <c r="A29356" t="s">
        <v>214</v>
      </c>
      <c r="B29356" t="s">
        <v>2197</v>
      </c>
      <c r="C29356">
        <v>1995</v>
      </c>
      <c r="D29356">
        <v>15017400</v>
      </c>
    </row>
    <row r="29357" spans="1:4" x14ac:dyDescent="0.55000000000000004">
      <c r="A29357" t="s">
        <v>214</v>
      </c>
      <c r="B29357" t="s">
        <v>2197</v>
      </c>
      <c r="C29357">
        <v>1996</v>
      </c>
      <c r="D29357">
        <v>14894246</v>
      </c>
    </row>
    <row r="29358" spans="1:4" x14ac:dyDescent="0.55000000000000004">
      <c r="A29358" t="s">
        <v>214</v>
      </c>
      <c r="B29358" t="s">
        <v>2197</v>
      </c>
      <c r="C29358">
        <v>1997</v>
      </c>
      <c r="D29358">
        <v>13900992</v>
      </c>
    </row>
    <row r="29359" spans="1:4" x14ac:dyDescent="0.55000000000000004">
      <c r="A29359" t="s">
        <v>214</v>
      </c>
      <c r="B29359" t="s">
        <v>2197</v>
      </c>
      <c r="C29359">
        <v>1998</v>
      </c>
      <c r="D29359">
        <v>14127475</v>
      </c>
    </row>
    <row r="29360" spans="1:4" x14ac:dyDescent="0.55000000000000004">
      <c r="A29360" t="s">
        <v>214</v>
      </c>
      <c r="B29360" t="s">
        <v>2197</v>
      </c>
      <c r="C29360">
        <v>1999</v>
      </c>
      <c r="D29360">
        <v>15724105</v>
      </c>
    </row>
    <row r="29361" spans="1:4" x14ac:dyDescent="0.55000000000000004">
      <c r="A29361" t="s">
        <v>214</v>
      </c>
      <c r="B29361" t="s">
        <v>2197</v>
      </c>
      <c r="C29361">
        <v>2000</v>
      </c>
      <c r="D29361">
        <v>13814538</v>
      </c>
    </row>
    <row r="29362" spans="1:4" x14ac:dyDescent="0.55000000000000004">
      <c r="A29362" t="s">
        <v>214</v>
      </c>
      <c r="B29362" t="s">
        <v>2197</v>
      </c>
      <c r="C29362">
        <v>2001</v>
      </c>
      <c r="D29362">
        <v>12508722</v>
      </c>
    </row>
    <row r="29363" spans="1:4" x14ac:dyDescent="0.55000000000000004">
      <c r="A29363" t="s">
        <v>214</v>
      </c>
      <c r="B29363" t="s">
        <v>2197</v>
      </c>
      <c r="C29363">
        <v>2002</v>
      </c>
      <c r="D29363">
        <v>11895839</v>
      </c>
    </row>
    <row r="29364" spans="1:4" x14ac:dyDescent="0.55000000000000004">
      <c r="A29364" t="s">
        <v>214</v>
      </c>
      <c r="B29364" t="s">
        <v>2197</v>
      </c>
      <c r="C29364">
        <v>2003</v>
      </c>
      <c r="D29364">
        <v>10609583</v>
      </c>
    </row>
    <row r="29365" spans="1:4" x14ac:dyDescent="0.55000000000000004">
      <c r="A29365" t="s">
        <v>214</v>
      </c>
      <c r="B29365" t="s">
        <v>2197</v>
      </c>
      <c r="C29365">
        <v>2004</v>
      </c>
      <c r="D29365">
        <v>9428642</v>
      </c>
    </row>
    <row r="29366" spans="1:4" x14ac:dyDescent="0.55000000000000004">
      <c r="A29366" t="s">
        <v>214</v>
      </c>
      <c r="B29366" t="s">
        <v>2197</v>
      </c>
      <c r="C29366">
        <v>2005</v>
      </c>
      <c r="D29366">
        <v>10698489</v>
      </c>
    </row>
    <row r="29367" spans="1:4" x14ac:dyDescent="0.55000000000000004">
      <c r="A29367" t="s">
        <v>214</v>
      </c>
      <c r="B29367" t="s">
        <v>2197</v>
      </c>
      <c r="C29367">
        <v>2006</v>
      </c>
      <c r="D29367">
        <v>10365461</v>
      </c>
    </row>
    <row r="29368" spans="1:4" x14ac:dyDescent="0.55000000000000004">
      <c r="A29368" t="s">
        <v>214</v>
      </c>
      <c r="B29368" t="s">
        <v>2197</v>
      </c>
      <c r="C29368">
        <v>2007</v>
      </c>
      <c r="D29368">
        <v>9835161</v>
      </c>
    </row>
    <row r="29369" spans="1:4" x14ac:dyDescent="0.55000000000000004">
      <c r="A29369" t="s">
        <v>214</v>
      </c>
      <c r="B29369" t="s">
        <v>2197</v>
      </c>
      <c r="C29369">
        <v>2008</v>
      </c>
      <c r="D29369">
        <v>7720094</v>
      </c>
    </row>
    <row r="29370" spans="1:4" x14ac:dyDescent="0.55000000000000004">
      <c r="A29370" t="s">
        <v>214</v>
      </c>
      <c r="B29370" t="s">
        <v>2197</v>
      </c>
      <c r="C29370">
        <v>2009</v>
      </c>
      <c r="D29370">
        <v>8249769</v>
      </c>
    </row>
    <row r="29371" spans="1:4" x14ac:dyDescent="0.55000000000000004">
      <c r="A29371" t="s">
        <v>214</v>
      </c>
      <c r="B29371" t="s">
        <v>2197</v>
      </c>
      <c r="C29371">
        <v>2010</v>
      </c>
      <c r="D29371">
        <v>8754012</v>
      </c>
    </row>
    <row r="29372" spans="1:4" x14ac:dyDescent="0.55000000000000004">
      <c r="A29372" t="s">
        <v>214</v>
      </c>
      <c r="B29372" t="s">
        <v>2197</v>
      </c>
      <c r="C29372">
        <v>2011</v>
      </c>
      <c r="D29372">
        <v>10363199</v>
      </c>
    </row>
    <row r="29373" spans="1:4" x14ac:dyDescent="0.55000000000000004">
      <c r="A29373" t="s">
        <v>214</v>
      </c>
      <c r="B29373" t="s">
        <v>2197</v>
      </c>
      <c r="C29373">
        <v>2012</v>
      </c>
      <c r="D29373">
        <v>11257433</v>
      </c>
    </row>
    <row r="29374" spans="1:4" x14ac:dyDescent="0.55000000000000004">
      <c r="A29374" t="s">
        <v>214</v>
      </c>
      <c r="B29374" t="s">
        <v>2197</v>
      </c>
      <c r="C29374">
        <v>2013</v>
      </c>
      <c r="D29374">
        <v>11671374</v>
      </c>
    </row>
    <row r="29375" spans="1:4" x14ac:dyDescent="0.55000000000000004">
      <c r="A29375" t="s">
        <v>214</v>
      </c>
      <c r="B29375" t="s">
        <v>2197</v>
      </c>
      <c r="C29375">
        <v>2014</v>
      </c>
      <c r="D29375">
        <v>11946148</v>
      </c>
    </row>
    <row r="29376" spans="1:4" x14ac:dyDescent="0.55000000000000004">
      <c r="A29376" t="s">
        <v>214</v>
      </c>
      <c r="B29376" t="s">
        <v>2197</v>
      </c>
      <c r="C29376">
        <v>2015</v>
      </c>
      <c r="D29376">
        <v>12016794</v>
      </c>
    </row>
    <row r="29377" spans="1:4" x14ac:dyDescent="0.55000000000000004">
      <c r="A29377" t="s">
        <v>214</v>
      </c>
      <c r="B29377" t="s">
        <v>2197</v>
      </c>
      <c r="C29377">
        <v>2016</v>
      </c>
      <c r="D29377">
        <v>10588242</v>
      </c>
    </row>
    <row r="29378" spans="1:4" x14ac:dyDescent="0.55000000000000004">
      <c r="A29378" t="s">
        <v>214</v>
      </c>
      <c r="B29378" t="s">
        <v>2197</v>
      </c>
      <c r="C29378">
        <v>2017</v>
      </c>
      <c r="D29378">
        <v>9830570</v>
      </c>
    </row>
    <row r="29379" spans="1:4" x14ac:dyDescent="0.55000000000000004">
      <c r="A29379" t="s">
        <v>214</v>
      </c>
      <c r="B29379" t="s">
        <v>2197</v>
      </c>
      <c r="C29379">
        <v>2018</v>
      </c>
      <c r="D29379">
        <v>11209238</v>
      </c>
    </row>
    <row r="29380" spans="1:4" x14ac:dyDescent="0.55000000000000004">
      <c r="A29380" t="s">
        <v>214</v>
      </c>
      <c r="B29380" t="s">
        <v>2197</v>
      </c>
      <c r="C29380">
        <v>2019</v>
      </c>
      <c r="D29380">
        <v>10266795</v>
      </c>
    </row>
    <row r="29381" spans="1:4" x14ac:dyDescent="0.55000000000000004">
      <c r="A29381" t="s">
        <v>214</v>
      </c>
      <c r="B29381" t="s">
        <v>2197</v>
      </c>
      <c r="C29381">
        <v>2020</v>
      </c>
      <c r="D29381">
        <v>8490839</v>
      </c>
    </row>
    <row r="29382" spans="1:4" x14ac:dyDescent="0.55000000000000004">
      <c r="A29382" t="s">
        <v>214</v>
      </c>
      <c r="B29382" t="s">
        <v>2197</v>
      </c>
      <c r="C29382">
        <v>2021</v>
      </c>
      <c r="D29382">
        <v>10222778</v>
      </c>
    </row>
    <row r="29383" spans="1:4" x14ac:dyDescent="0.55000000000000004">
      <c r="A29383" t="s">
        <v>214</v>
      </c>
      <c r="B29383" t="s">
        <v>2197</v>
      </c>
      <c r="C29383">
        <v>2022</v>
      </c>
      <c r="D29383">
        <v>12231845</v>
      </c>
    </row>
    <row r="29384" spans="1:4" x14ac:dyDescent="0.55000000000000004">
      <c r="A29384" t="s">
        <v>214</v>
      </c>
      <c r="B29384" t="s">
        <v>2197</v>
      </c>
      <c r="C29384">
        <v>2023</v>
      </c>
      <c r="D29384">
        <v>13443295</v>
      </c>
    </row>
    <row r="29385" spans="1:4" x14ac:dyDescent="0.55000000000000004">
      <c r="A29385" t="s">
        <v>214</v>
      </c>
      <c r="B29385" t="s">
        <v>2197</v>
      </c>
      <c r="C29385">
        <v>2024</v>
      </c>
      <c r="D29385">
        <v>13701154</v>
      </c>
    </row>
  </sheetData>
  <conditionalFormatting sqref="A2:D29385">
    <cfRule type="containsBlanks" dxfId="2" priority="1">
      <formula>LEN(TRIM(A2))=0</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4838-6310-4768-89F9-BA0BA78265D9}">
  <dimension ref="A1:C5"/>
  <sheetViews>
    <sheetView workbookViewId="0">
      <selection activeCell="B4" sqref="B4"/>
    </sheetView>
  </sheetViews>
  <sheetFormatPr defaultRowHeight="14.4" x14ac:dyDescent="0.55000000000000004"/>
  <cols>
    <col min="1" max="1" width="27.20703125" bestFit="1" customWidth="1"/>
    <col min="2" max="2" width="16.3671875" bestFit="1" customWidth="1"/>
  </cols>
  <sheetData>
    <row r="1" spans="1:3" x14ac:dyDescent="0.55000000000000004">
      <c r="A1" t="s">
        <v>2581</v>
      </c>
    </row>
    <row r="2" spans="1:3" x14ac:dyDescent="0.55000000000000004">
      <c r="A2" t="s">
        <v>2585</v>
      </c>
      <c r="B2">
        <f>COUNTA(qry_Master_Clean__2[Country])</f>
        <v>212</v>
      </c>
    </row>
    <row r="3" spans="1:3" x14ac:dyDescent="0.55000000000000004">
      <c r="A3" t="s">
        <v>2582</v>
      </c>
      <c r="B3" s="57">
        <f>_xlfn.AGGREGATE(1,6,qry_Master_Clean__2[GDP per Capita (US$)])</f>
        <v>19447.404147450026</v>
      </c>
    </row>
    <row r="4" spans="1:3" x14ac:dyDescent="0.55000000000000004">
      <c r="A4" t="s">
        <v>2583</v>
      </c>
      <c r="B4" s="23">
        <f>_xlfn.AGGREGATE(1,6,qry_Master_Clean__2[Emissions Per Capita (tonnes per person)])</f>
        <v>3.7043235545149895</v>
      </c>
      <c r="C4" s="56">
        <f>_xlfn.AGGREGATE(1,6,qry_Master_Clean__2[Emissions Per Capita (tonnes per person)])</f>
        <v>3.7043235545149895</v>
      </c>
    </row>
    <row r="5" spans="1:3" x14ac:dyDescent="0.55000000000000004">
      <c r="A5" t="s">
        <v>2584</v>
      </c>
      <c r="B5" s="23">
        <f>AVERAGE(qry_Master_Clean__2[Renewalble])</f>
        <v>28.632075471698109</v>
      </c>
      <c r="C5" s="55">
        <f>B5/100</f>
        <v>0.2863207547169811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02B19-361D-4422-AFBF-D9BED33A7FE3}">
  <dimension ref="A1:BN267"/>
  <sheetViews>
    <sheetView workbookViewId="0">
      <selection activeCell="BT8" sqref="BT8"/>
    </sheetView>
  </sheetViews>
  <sheetFormatPr defaultRowHeight="14.4" x14ac:dyDescent="0.55000000000000004"/>
  <cols>
    <col min="1" max="1" width="14.47265625" customWidth="1"/>
    <col min="2" max="64" width="0" hidden="1" customWidth="1"/>
    <col min="65" max="65" width="5.3671875" customWidth="1"/>
    <col min="66" max="66" width="17.9453125" style="36" customWidth="1"/>
  </cols>
  <sheetData>
    <row r="1" spans="1:66" x14ac:dyDescent="0.55000000000000004">
      <c r="A1" s="1" t="s">
        <v>2547</v>
      </c>
      <c r="B1" t="s">
        <v>2319</v>
      </c>
      <c r="C1" t="s">
        <v>2548</v>
      </c>
      <c r="D1" t="s">
        <v>2549</v>
      </c>
      <c r="E1" t="s">
        <v>2550</v>
      </c>
      <c r="F1" t="s">
        <v>2551</v>
      </c>
      <c r="G1" t="s">
        <v>2552</v>
      </c>
      <c r="H1" t="s">
        <v>2553</v>
      </c>
      <c r="I1" t="s">
        <v>2554</v>
      </c>
      <c r="J1" t="s">
        <v>2555</v>
      </c>
      <c r="K1" t="s">
        <v>2556</v>
      </c>
      <c r="L1" t="s">
        <v>2557</v>
      </c>
      <c r="M1" t="s">
        <v>2558</v>
      </c>
      <c r="N1" t="s">
        <v>2559</v>
      </c>
      <c r="O1" t="s">
        <v>2560</v>
      </c>
      <c r="P1" t="s">
        <v>2561</v>
      </c>
      <c r="Q1" t="s">
        <v>2562</v>
      </c>
      <c r="R1" t="s">
        <v>2563</v>
      </c>
      <c r="S1" t="s">
        <v>2564</v>
      </c>
      <c r="T1" t="s">
        <v>2565</v>
      </c>
      <c r="U1" t="s">
        <v>2566</v>
      </c>
      <c r="V1" t="s">
        <v>2567</v>
      </c>
      <c r="W1" t="s">
        <v>2568</v>
      </c>
      <c r="X1" t="s">
        <v>2569</v>
      </c>
      <c r="Y1" t="s">
        <v>2262</v>
      </c>
      <c r="Z1" t="s">
        <v>2263</v>
      </c>
      <c r="AA1" t="s">
        <v>2264</v>
      </c>
      <c r="AB1" t="s">
        <v>2265</v>
      </c>
      <c r="AC1" t="s">
        <v>2266</v>
      </c>
      <c r="AD1" t="s">
        <v>2267</v>
      </c>
      <c r="AE1" t="s">
        <v>2268</v>
      </c>
      <c r="AF1" t="s">
        <v>2269</v>
      </c>
      <c r="AG1" t="s">
        <v>2270</v>
      </c>
      <c r="AH1" t="s">
        <v>2271</v>
      </c>
      <c r="AI1" t="s">
        <v>2272</v>
      </c>
      <c r="AJ1" t="s">
        <v>2273</v>
      </c>
      <c r="AK1" t="s">
        <v>2274</v>
      </c>
      <c r="AL1" t="s">
        <v>2275</v>
      </c>
      <c r="AM1" t="s">
        <v>2276</v>
      </c>
      <c r="AN1" t="s">
        <v>2277</v>
      </c>
      <c r="AO1" t="s">
        <v>2278</v>
      </c>
      <c r="AP1" t="s">
        <v>2279</v>
      </c>
      <c r="AQ1" t="s">
        <v>2280</v>
      </c>
      <c r="AR1" t="s">
        <v>2281</v>
      </c>
      <c r="AS1" t="s">
        <v>2282</v>
      </c>
      <c r="AT1" t="s">
        <v>2283</v>
      </c>
      <c r="AU1" t="s">
        <v>2284</v>
      </c>
      <c r="AV1" t="s">
        <v>2285</v>
      </c>
      <c r="AW1" t="s">
        <v>2286</v>
      </c>
      <c r="AX1" t="s">
        <v>2287</v>
      </c>
      <c r="AY1" t="s">
        <v>2288</v>
      </c>
      <c r="AZ1" t="s">
        <v>2289</v>
      </c>
      <c r="BA1" t="s">
        <v>2290</v>
      </c>
      <c r="BB1" t="s">
        <v>2291</v>
      </c>
      <c r="BC1" t="s">
        <v>2292</v>
      </c>
      <c r="BD1" t="s">
        <v>2293</v>
      </c>
      <c r="BE1" t="s">
        <v>2294</v>
      </c>
      <c r="BF1" t="s">
        <v>2295</v>
      </c>
      <c r="BG1" t="s">
        <v>2296</v>
      </c>
      <c r="BH1" t="s">
        <v>2297</v>
      </c>
      <c r="BI1" t="s">
        <v>2298</v>
      </c>
      <c r="BJ1" t="s">
        <v>2299</v>
      </c>
      <c r="BK1" t="s">
        <v>2300</v>
      </c>
      <c r="BL1" t="s">
        <v>2301</v>
      </c>
      <c r="BM1" t="s">
        <v>2302</v>
      </c>
      <c r="BN1" s="38" t="s">
        <v>2578</v>
      </c>
    </row>
    <row r="2" spans="1:66" x14ac:dyDescent="0.55000000000000004">
      <c r="A2" t="s">
        <v>10</v>
      </c>
      <c r="B2" t="s">
        <v>1940</v>
      </c>
      <c r="C2" t="s">
        <v>2570</v>
      </c>
      <c r="D2" t="s">
        <v>2571</v>
      </c>
      <c r="AI2">
        <v>0.3</v>
      </c>
      <c r="AJ2">
        <v>0.2</v>
      </c>
      <c r="AK2">
        <v>0.2</v>
      </c>
      <c r="AL2">
        <v>0.2</v>
      </c>
      <c r="AM2">
        <v>0.2</v>
      </c>
      <c r="AN2">
        <v>0.2</v>
      </c>
      <c r="AO2">
        <v>0.2</v>
      </c>
      <c r="AP2">
        <v>0.2</v>
      </c>
      <c r="AQ2">
        <v>0.2</v>
      </c>
      <c r="AR2">
        <v>0.2</v>
      </c>
      <c r="AS2">
        <v>0.2</v>
      </c>
      <c r="AT2">
        <v>0.2</v>
      </c>
      <c r="AU2">
        <v>0.2</v>
      </c>
      <c r="AV2">
        <v>0.2</v>
      </c>
      <c r="AW2">
        <v>0.2</v>
      </c>
      <c r="AX2">
        <v>0.2</v>
      </c>
      <c r="AY2">
        <v>0.2</v>
      </c>
      <c r="AZ2">
        <v>0.2</v>
      </c>
      <c r="BA2">
        <v>0.2</v>
      </c>
      <c r="BB2">
        <v>0.3</v>
      </c>
      <c r="BC2">
        <v>5.5</v>
      </c>
      <c r="BD2">
        <v>5.7</v>
      </c>
      <c r="BE2">
        <v>6.9</v>
      </c>
      <c r="BF2">
        <v>6.9</v>
      </c>
      <c r="BG2">
        <v>6.9</v>
      </c>
      <c r="BH2">
        <v>6.7</v>
      </c>
      <c r="BI2">
        <v>7</v>
      </c>
      <c r="BJ2">
        <v>6.8</v>
      </c>
      <c r="BK2">
        <v>8.6</v>
      </c>
      <c r="BL2">
        <v>8.3000000000000007</v>
      </c>
      <c r="BM2">
        <v>9.1</v>
      </c>
      <c r="BN2" s="38">
        <v>8.8000000000000007</v>
      </c>
    </row>
    <row r="3" spans="1:66" x14ac:dyDescent="0.55000000000000004">
      <c r="A3" t="s">
        <v>2326</v>
      </c>
      <c r="B3" t="s">
        <v>2324</v>
      </c>
      <c r="C3" t="s">
        <v>2570</v>
      </c>
      <c r="D3" t="s">
        <v>2571</v>
      </c>
      <c r="AI3">
        <v>60.84240428900403</v>
      </c>
      <c r="AJ3">
        <v>62.133295233332738</v>
      </c>
      <c r="AK3">
        <v>63.940788701328735</v>
      </c>
      <c r="AL3">
        <v>64.651964912280704</v>
      </c>
      <c r="AM3">
        <v>65.145066977089442</v>
      </c>
      <c r="AN3">
        <v>64.721535177762576</v>
      </c>
      <c r="AO3">
        <v>63.929272273576167</v>
      </c>
      <c r="AP3">
        <v>63.241293410234384</v>
      </c>
      <c r="AQ3">
        <v>63.962096228712291</v>
      </c>
      <c r="AR3">
        <v>65.058400842754978</v>
      </c>
      <c r="AS3">
        <v>65.385866529472295</v>
      </c>
      <c r="AT3">
        <v>65.817362778044483</v>
      </c>
      <c r="AU3">
        <v>65.099281181557814</v>
      </c>
      <c r="AV3">
        <v>64.615124196277492</v>
      </c>
      <c r="AW3">
        <v>63.678035067533109</v>
      </c>
      <c r="AX3">
        <v>63.109098268381842</v>
      </c>
      <c r="AY3">
        <v>62.738123573724636</v>
      </c>
      <c r="AZ3">
        <v>61.505168658955618</v>
      </c>
      <c r="BA3">
        <v>61.908026613313758</v>
      </c>
      <c r="BB3">
        <v>61.304600628714347</v>
      </c>
      <c r="BC3">
        <v>62.876386812677445</v>
      </c>
      <c r="BD3">
        <v>62.805279159447828</v>
      </c>
      <c r="BE3">
        <v>61.409964298741059</v>
      </c>
      <c r="BF3">
        <v>60.801799046695066</v>
      </c>
      <c r="BG3">
        <v>61.235881694709931</v>
      </c>
      <c r="BH3">
        <v>61.670278047989626</v>
      </c>
      <c r="BI3">
        <v>61.822884193741281</v>
      </c>
      <c r="BJ3">
        <v>61.426949757640841</v>
      </c>
      <c r="BK3">
        <v>61.587529831796402</v>
      </c>
      <c r="BL3">
        <v>62.690709612766604</v>
      </c>
      <c r="BM3">
        <v>65.782379801746615</v>
      </c>
      <c r="BN3" s="38"/>
    </row>
    <row r="4" spans="1:66" x14ac:dyDescent="0.55000000000000004">
      <c r="A4" t="s">
        <v>1</v>
      </c>
      <c r="B4" t="s">
        <v>1926</v>
      </c>
      <c r="C4" t="s">
        <v>2570</v>
      </c>
      <c r="D4" t="s">
        <v>2571</v>
      </c>
      <c r="AI4">
        <v>23</v>
      </c>
      <c r="AJ4">
        <v>23.7</v>
      </c>
      <c r="AK4">
        <v>27.4</v>
      </c>
      <c r="AL4">
        <v>28.5</v>
      </c>
      <c r="AM4">
        <v>30.1</v>
      </c>
      <c r="AN4">
        <v>31.8</v>
      </c>
      <c r="AO4">
        <v>33.9</v>
      </c>
      <c r="AP4">
        <v>36.4</v>
      </c>
      <c r="AQ4">
        <v>38</v>
      </c>
      <c r="AR4">
        <v>43.4</v>
      </c>
      <c r="AS4">
        <v>45</v>
      </c>
      <c r="AT4">
        <v>45.6</v>
      </c>
      <c r="AU4">
        <v>37.799999999999997</v>
      </c>
      <c r="AV4">
        <v>36.700000000000003</v>
      </c>
      <c r="AW4">
        <v>44.2</v>
      </c>
      <c r="AX4">
        <v>33.9</v>
      </c>
      <c r="AY4">
        <v>31.9</v>
      </c>
      <c r="AZ4">
        <v>28.8</v>
      </c>
      <c r="BA4">
        <v>21.2</v>
      </c>
      <c r="BB4">
        <v>16.5</v>
      </c>
      <c r="BC4">
        <v>15.2</v>
      </c>
      <c r="BD4">
        <v>12.6</v>
      </c>
      <c r="BE4">
        <v>15.4</v>
      </c>
      <c r="BF4">
        <v>16.899999999999999</v>
      </c>
      <c r="BG4">
        <v>19.100000000000001</v>
      </c>
      <c r="BH4">
        <v>17.7</v>
      </c>
      <c r="BI4">
        <v>20.2</v>
      </c>
      <c r="BJ4">
        <v>19.5</v>
      </c>
      <c r="BK4">
        <v>18.3</v>
      </c>
      <c r="BL4">
        <v>18.899999999999999</v>
      </c>
      <c r="BM4">
        <v>18.2</v>
      </c>
      <c r="BN4" s="38">
        <v>20</v>
      </c>
    </row>
    <row r="5" spans="1:66" x14ac:dyDescent="0.55000000000000004">
      <c r="A5" t="s">
        <v>2331</v>
      </c>
      <c r="B5" t="s">
        <v>2329</v>
      </c>
      <c r="C5" t="s">
        <v>2570</v>
      </c>
      <c r="D5" t="s">
        <v>2571</v>
      </c>
      <c r="AI5">
        <v>85.89544211485871</v>
      </c>
      <c r="AJ5">
        <v>85.262074216558474</v>
      </c>
      <c r="AK5">
        <v>83.81832417511545</v>
      </c>
      <c r="AL5">
        <v>85.103232323232319</v>
      </c>
      <c r="AM5">
        <v>86.557685269899366</v>
      </c>
      <c r="AN5">
        <v>86.148093984595889</v>
      </c>
      <c r="AO5">
        <v>85.118648172093572</v>
      </c>
      <c r="AP5">
        <v>83.911058530510587</v>
      </c>
      <c r="AQ5">
        <v>84.634536554837851</v>
      </c>
      <c r="AR5">
        <v>84.00503907591893</v>
      </c>
      <c r="AS5">
        <v>83.101512487554814</v>
      </c>
      <c r="AT5">
        <v>81.939242860939061</v>
      </c>
      <c r="AU5">
        <v>81.735527982268664</v>
      </c>
      <c r="AV5">
        <v>80.710449773119933</v>
      </c>
      <c r="AW5">
        <v>80.790536728338523</v>
      </c>
      <c r="AX5">
        <v>80.934033635830858</v>
      </c>
      <c r="AY5">
        <v>81.873309833219338</v>
      </c>
      <c r="AZ5">
        <v>82.330014948196762</v>
      </c>
      <c r="BA5">
        <v>81.211170274146482</v>
      </c>
      <c r="BB5">
        <v>82.390213263219394</v>
      </c>
      <c r="BC5">
        <v>80.68780622159656</v>
      </c>
      <c r="BD5">
        <v>79.282287064176032</v>
      </c>
      <c r="BE5">
        <v>78.481230003060404</v>
      </c>
      <c r="BF5">
        <v>76.701498742221631</v>
      </c>
      <c r="BG5">
        <v>75.741008880439594</v>
      </c>
      <c r="BH5">
        <v>76.181670524591013</v>
      </c>
      <c r="BI5">
        <v>75.796839829592415</v>
      </c>
      <c r="BJ5">
        <v>76.101680587954945</v>
      </c>
      <c r="BK5">
        <v>75.476577736890519</v>
      </c>
      <c r="BL5">
        <v>75.078788167825167</v>
      </c>
      <c r="BM5">
        <v>75.846980103796</v>
      </c>
      <c r="BN5" s="38"/>
    </row>
    <row r="6" spans="1:66" x14ac:dyDescent="0.55000000000000004">
      <c r="A6" t="s">
        <v>6</v>
      </c>
      <c r="B6" t="s">
        <v>1933</v>
      </c>
      <c r="C6" t="s">
        <v>2570</v>
      </c>
      <c r="D6" t="s">
        <v>2571</v>
      </c>
      <c r="AI6">
        <v>72.3</v>
      </c>
      <c r="AJ6">
        <v>71.900000000000006</v>
      </c>
      <c r="AK6">
        <v>72.7</v>
      </c>
      <c r="AL6">
        <v>71.3</v>
      </c>
      <c r="AM6">
        <v>72.2</v>
      </c>
      <c r="AN6">
        <v>73.8</v>
      </c>
      <c r="AO6">
        <v>72.900000000000006</v>
      </c>
      <c r="AP6">
        <v>73.400000000000006</v>
      </c>
      <c r="AQ6">
        <v>76.400000000000006</v>
      </c>
      <c r="AR6">
        <v>72.8</v>
      </c>
      <c r="AS6">
        <v>73.8</v>
      </c>
      <c r="AT6">
        <v>72.8</v>
      </c>
      <c r="AU6">
        <v>70.8</v>
      </c>
      <c r="AV6">
        <v>65.599999999999994</v>
      </c>
      <c r="AW6">
        <v>62.3</v>
      </c>
      <c r="AX6">
        <v>68.900000000000006</v>
      </c>
      <c r="AY6">
        <v>62.6</v>
      </c>
      <c r="AZ6">
        <v>58.9</v>
      </c>
      <c r="BA6">
        <v>55.4</v>
      </c>
      <c r="BB6">
        <v>53</v>
      </c>
      <c r="BC6">
        <v>53.1</v>
      </c>
      <c r="BD6">
        <v>51.7</v>
      </c>
      <c r="BE6">
        <v>49</v>
      </c>
      <c r="BF6">
        <v>46.8</v>
      </c>
      <c r="BG6">
        <v>47.5</v>
      </c>
      <c r="BH6">
        <v>47.1</v>
      </c>
      <c r="BI6">
        <v>48.1</v>
      </c>
      <c r="BJ6">
        <v>52.5</v>
      </c>
      <c r="BK6">
        <v>52.5</v>
      </c>
      <c r="BL6">
        <v>51</v>
      </c>
      <c r="BM6">
        <v>60.1</v>
      </c>
      <c r="BN6" s="38">
        <v>52.9</v>
      </c>
    </row>
    <row r="7" spans="1:66" x14ac:dyDescent="0.55000000000000004">
      <c r="A7" t="s">
        <v>2</v>
      </c>
      <c r="B7" t="s">
        <v>1930</v>
      </c>
      <c r="C7" t="s">
        <v>2570</v>
      </c>
      <c r="D7" t="s">
        <v>2571</v>
      </c>
      <c r="AI7">
        <v>25.5</v>
      </c>
      <c r="AJ7">
        <v>33</v>
      </c>
      <c r="AK7">
        <v>46.8</v>
      </c>
      <c r="AL7">
        <v>51.1</v>
      </c>
      <c r="AM7">
        <v>51.4</v>
      </c>
      <c r="AN7">
        <v>50.6</v>
      </c>
      <c r="AO7">
        <v>51.6</v>
      </c>
      <c r="AP7">
        <v>55.9</v>
      </c>
      <c r="AQ7">
        <v>49.9</v>
      </c>
      <c r="AR7">
        <v>42.6</v>
      </c>
      <c r="AS7">
        <v>41.4</v>
      </c>
      <c r="AT7">
        <v>39</v>
      </c>
      <c r="AU7">
        <v>35.799999999999997</v>
      </c>
      <c r="AV7">
        <v>33.700000000000003</v>
      </c>
      <c r="AW7">
        <v>35.799999999999997</v>
      </c>
      <c r="AX7">
        <v>36.799999999999997</v>
      </c>
      <c r="AY7">
        <v>31.6</v>
      </c>
      <c r="AZ7">
        <v>32</v>
      </c>
      <c r="BA7">
        <v>35.799999999999997</v>
      </c>
      <c r="BB7">
        <v>37.1</v>
      </c>
      <c r="BC7">
        <v>37</v>
      </c>
      <c r="BD7">
        <v>35.799999999999997</v>
      </c>
      <c r="BE7">
        <v>39.9</v>
      </c>
      <c r="BF7">
        <v>41.1</v>
      </c>
      <c r="BG7">
        <v>38.6</v>
      </c>
      <c r="BH7">
        <v>38.5</v>
      </c>
      <c r="BI7">
        <v>39.4</v>
      </c>
      <c r="BJ7">
        <v>36.9</v>
      </c>
      <c r="BK7">
        <v>37.799999999999997</v>
      </c>
      <c r="BL7">
        <v>40.1</v>
      </c>
      <c r="BM7">
        <v>44.4</v>
      </c>
      <c r="BN7" s="38">
        <v>41.9</v>
      </c>
    </row>
    <row r="8" spans="1:66" x14ac:dyDescent="0.55000000000000004">
      <c r="A8" t="s">
        <v>5</v>
      </c>
      <c r="B8" t="s">
        <v>1932</v>
      </c>
      <c r="C8" t="s">
        <v>2570</v>
      </c>
      <c r="D8" t="s">
        <v>2571</v>
      </c>
      <c r="AI8">
        <v>14.1</v>
      </c>
      <c r="AJ8">
        <v>14.1</v>
      </c>
      <c r="AK8">
        <v>14.1</v>
      </c>
      <c r="AL8">
        <v>13.7</v>
      </c>
      <c r="AM8">
        <v>14.4</v>
      </c>
      <c r="AN8">
        <v>14.3</v>
      </c>
      <c r="AO8">
        <v>13.9</v>
      </c>
      <c r="AP8">
        <v>14</v>
      </c>
      <c r="AQ8">
        <v>14.2</v>
      </c>
      <c r="AR8">
        <v>14.3</v>
      </c>
      <c r="AS8">
        <v>14.5</v>
      </c>
      <c r="AT8">
        <v>15.4</v>
      </c>
      <c r="AU8">
        <v>15.8</v>
      </c>
      <c r="AV8">
        <v>16.5</v>
      </c>
      <c r="AW8">
        <v>16.600000000000001</v>
      </c>
      <c r="AX8">
        <v>16.600000000000001</v>
      </c>
      <c r="AY8">
        <v>17.600000000000001</v>
      </c>
      <c r="AZ8">
        <v>16.600000000000001</v>
      </c>
      <c r="BA8">
        <v>17</v>
      </c>
      <c r="BB8">
        <v>17.100000000000001</v>
      </c>
      <c r="BC8">
        <v>18.7</v>
      </c>
      <c r="BD8">
        <v>18.600000000000001</v>
      </c>
      <c r="BE8">
        <v>18.8</v>
      </c>
      <c r="BF8">
        <v>19.100000000000001</v>
      </c>
      <c r="BG8">
        <v>19.399999999999999</v>
      </c>
      <c r="BH8">
        <v>19</v>
      </c>
      <c r="BI8">
        <v>18.899999999999999</v>
      </c>
      <c r="BJ8">
        <v>18</v>
      </c>
      <c r="BK8">
        <v>17.600000000000001</v>
      </c>
      <c r="BL8">
        <v>17.2</v>
      </c>
      <c r="BM8">
        <v>20.9</v>
      </c>
      <c r="BN8" s="38">
        <v>18.399999999999999</v>
      </c>
    </row>
    <row r="9" spans="1:66" x14ac:dyDescent="0.55000000000000004">
      <c r="A9" t="s">
        <v>2335</v>
      </c>
      <c r="B9" t="s">
        <v>2333</v>
      </c>
      <c r="C9" t="s">
        <v>2570</v>
      </c>
      <c r="D9" t="s">
        <v>2571</v>
      </c>
      <c r="AI9">
        <v>7.5567525466447298</v>
      </c>
      <c r="AJ9">
        <v>7.4813649506407298</v>
      </c>
      <c r="AK9">
        <v>7.1300831697077092</v>
      </c>
      <c r="AL9">
        <v>6.8817629226105286</v>
      </c>
      <c r="AM9">
        <v>7.0401037304770719</v>
      </c>
      <c r="AN9">
        <v>6.9182767098471665</v>
      </c>
      <c r="AO9">
        <v>6.979327207043859</v>
      </c>
      <c r="AP9">
        <v>7.0052482212269167</v>
      </c>
      <c r="AQ9">
        <v>6.8554305473124657</v>
      </c>
      <c r="AR9">
        <v>6.8423745609633722</v>
      </c>
      <c r="AS9">
        <v>6.6862091791703442</v>
      </c>
      <c r="AT9">
        <v>6.5159873522895122</v>
      </c>
      <c r="AU9">
        <v>6.3598822624343576</v>
      </c>
      <c r="AV9">
        <v>6.4659549463463923</v>
      </c>
      <c r="AW9">
        <v>6.7411835139904213</v>
      </c>
      <c r="AX9">
        <v>6.4044867089096673</v>
      </c>
      <c r="AY9">
        <v>6.1956470963915882</v>
      </c>
      <c r="AZ9">
        <v>5.6000457786179947</v>
      </c>
      <c r="BA9">
        <v>5.1313087018226469</v>
      </c>
      <c r="BB9">
        <v>5.0552223815255806</v>
      </c>
      <c r="BC9">
        <v>4.8356215915255687</v>
      </c>
      <c r="BD9">
        <v>4.6594628387480057</v>
      </c>
      <c r="BE9">
        <v>4.4442821826003138</v>
      </c>
      <c r="BF9">
        <v>4.48323739439238</v>
      </c>
      <c r="BG9">
        <v>4.3513724513618675</v>
      </c>
      <c r="BH9">
        <v>4.2149694123650594</v>
      </c>
      <c r="BI9">
        <v>4.2907775615534307</v>
      </c>
      <c r="BJ9">
        <v>4.3581617981617979</v>
      </c>
      <c r="BK9">
        <v>4.5042582342635082</v>
      </c>
      <c r="BL9">
        <v>4.7063315802055943</v>
      </c>
      <c r="BM9">
        <v>5.1706007338940516</v>
      </c>
      <c r="BN9" s="38"/>
    </row>
    <row r="10" spans="1:66" x14ac:dyDescent="0.55000000000000004">
      <c r="A10" t="s">
        <v>202</v>
      </c>
      <c r="B10" t="s">
        <v>2182</v>
      </c>
      <c r="C10" t="s">
        <v>2570</v>
      </c>
      <c r="D10" t="s">
        <v>2571</v>
      </c>
      <c r="AI10">
        <v>0</v>
      </c>
      <c r="AJ10">
        <v>0</v>
      </c>
      <c r="AK10">
        <v>0.2</v>
      </c>
      <c r="AL10">
        <v>0.1</v>
      </c>
      <c r="AM10">
        <v>0.1</v>
      </c>
      <c r="AN10">
        <v>0.1</v>
      </c>
      <c r="AO10">
        <v>0.1</v>
      </c>
      <c r="AP10">
        <v>0.1</v>
      </c>
      <c r="AQ10">
        <v>0.1</v>
      </c>
      <c r="AR10">
        <v>0.1</v>
      </c>
      <c r="AS10">
        <v>0.1</v>
      </c>
      <c r="AT10">
        <v>0.1</v>
      </c>
      <c r="AU10">
        <v>0.1</v>
      </c>
      <c r="AV10">
        <v>0.1</v>
      </c>
      <c r="AW10">
        <v>0.1</v>
      </c>
      <c r="AX10">
        <v>0.1</v>
      </c>
      <c r="AY10">
        <v>0.1</v>
      </c>
      <c r="AZ10">
        <v>0.1</v>
      </c>
      <c r="BA10">
        <v>0.1</v>
      </c>
      <c r="BB10">
        <v>0.1</v>
      </c>
      <c r="BC10">
        <v>0.1</v>
      </c>
      <c r="BD10">
        <v>0.1</v>
      </c>
      <c r="BE10">
        <v>0.1</v>
      </c>
      <c r="BF10">
        <v>0.1</v>
      </c>
      <c r="BG10">
        <v>0.1</v>
      </c>
      <c r="BH10">
        <v>0.1</v>
      </c>
      <c r="BI10">
        <v>0.1</v>
      </c>
      <c r="BJ10">
        <v>0.2</v>
      </c>
      <c r="BK10">
        <v>0.3</v>
      </c>
      <c r="BL10">
        <v>0.7</v>
      </c>
      <c r="BM10">
        <v>0.9</v>
      </c>
      <c r="BN10" s="38">
        <v>1</v>
      </c>
    </row>
    <row r="11" spans="1:66" x14ac:dyDescent="0.55000000000000004">
      <c r="A11" t="s">
        <v>8</v>
      </c>
      <c r="B11" t="s">
        <v>1938</v>
      </c>
      <c r="C11" t="s">
        <v>2570</v>
      </c>
      <c r="D11" t="s">
        <v>2571</v>
      </c>
      <c r="AI11">
        <v>8.6</v>
      </c>
      <c r="AJ11">
        <v>8.4</v>
      </c>
      <c r="AK11">
        <v>9</v>
      </c>
      <c r="AL11">
        <v>9.6999999999999993</v>
      </c>
      <c r="AM11">
        <v>10</v>
      </c>
      <c r="AN11">
        <v>10.199999999999999</v>
      </c>
      <c r="AO11">
        <v>8.6</v>
      </c>
      <c r="AP11">
        <v>9.6999999999999993</v>
      </c>
      <c r="AQ11">
        <v>9.6</v>
      </c>
      <c r="AR11">
        <v>8.8000000000000007</v>
      </c>
      <c r="AS11">
        <v>9.8000000000000007</v>
      </c>
      <c r="AT11">
        <v>11.5</v>
      </c>
      <c r="AU11">
        <v>11.6</v>
      </c>
      <c r="AV11">
        <v>10.8</v>
      </c>
      <c r="AW11">
        <v>9.3000000000000007</v>
      </c>
      <c r="AX11">
        <v>9.6</v>
      </c>
      <c r="AY11">
        <v>9.1999999999999993</v>
      </c>
      <c r="AZ11">
        <v>7.7</v>
      </c>
      <c r="BA11">
        <v>7.7</v>
      </c>
      <c r="BB11">
        <v>8.6</v>
      </c>
      <c r="BC11">
        <v>8.8000000000000007</v>
      </c>
      <c r="BD11">
        <v>8.8000000000000007</v>
      </c>
      <c r="BE11">
        <v>8.6</v>
      </c>
      <c r="BF11">
        <v>8.9</v>
      </c>
      <c r="BG11">
        <v>9.8000000000000007</v>
      </c>
      <c r="BH11">
        <v>9.4</v>
      </c>
      <c r="BI11">
        <v>9.4</v>
      </c>
      <c r="BJ11">
        <v>10.4</v>
      </c>
      <c r="BK11">
        <v>10.5</v>
      </c>
      <c r="BL11">
        <v>10.7</v>
      </c>
      <c r="BM11">
        <v>9.8000000000000007</v>
      </c>
      <c r="BN11" s="38">
        <v>9.1999999999999993</v>
      </c>
    </row>
    <row r="12" spans="1:66" x14ac:dyDescent="0.55000000000000004">
      <c r="A12" t="s">
        <v>9</v>
      </c>
      <c r="B12" t="s">
        <v>1939</v>
      </c>
      <c r="C12" t="s">
        <v>2570</v>
      </c>
      <c r="D12" t="s">
        <v>2571</v>
      </c>
      <c r="AI12">
        <v>2.1</v>
      </c>
      <c r="AJ12">
        <v>2.2999999999999998</v>
      </c>
      <c r="AK12">
        <v>6.7</v>
      </c>
      <c r="AL12">
        <v>12.9</v>
      </c>
      <c r="AM12">
        <v>17.8</v>
      </c>
      <c r="AN12">
        <v>9.3000000000000007</v>
      </c>
      <c r="AO12">
        <v>12.5</v>
      </c>
      <c r="AP12">
        <v>10.1</v>
      </c>
      <c r="AQ12">
        <v>9.4</v>
      </c>
      <c r="AR12">
        <v>8.4</v>
      </c>
      <c r="AS12">
        <v>7.2</v>
      </c>
      <c r="AT12">
        <v>5.4</v>
      </c>
      <c r="AU12">
        <v>8.9</v>
      </c>
      <c r="AV12">
        <v>9.8000000000000007</v>
      </c>
      <c r="AW12">
        <v>8.6999999999999993</v>
      </c>
      <c r="AX12">
        <v>6.5</v>
      </c>
      <c r="AY12">
        <v>7.7</v>
      </c>
      <c r="AZ12">
        <v>7</v>
      </c>
      <c r="BA12">
        <v>6.4</v>
      </c>
      <c r="BB12">
        <v>7.8</v>
      </c>
      <c r="BC12">
        <v>9.4</v>
      </c>
      <c r="BD12">
        <v>8</v>
      </c>
      <c r="BE12">
        <v>6.6</v>
      </c>
      <c r="BF12">
        <v>6.8</v>
      </c>
      <c r="BG12">
        <v>7.1</v>
      </c>
      <c r="BH12">
        <v>10.7</v>
      </c>
      <c r="BI12">
        <v>13.2</v>
      </c>
      <c r="BJ12">
        <v>12.6</v>
      </c>
      <c r="BK12">
        <v>11.1</v>
      </c>
      <c r="BL12">
        <v>10.3</v>
      </c>
      <c r="BM12">
        <v>8.4</v>
      </c>
      <c r="BN12" s="38">
        <v>9.1</v>
      </c>
    </row>
    <row r="13" spans="1:66" x14ac:dyDescent="0.55000000000000004">
      <c r="A13" t="s">
        <v>4</v>
      </c>
      <c r="B13" t="s">
        <v>2337</v>
      </c>
      <c r="C13" t="s">
        <v>2570</v>
      </c>
      <c r="D13" t="s">
        <v>2571</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0.1</v>
      </c>
      <c r="BF13">
        <v>0.2</v>
      </c>
      <c r="BG13">
        <v>0.2</v>
      </c>
      <c r="BH13">
        <v>0.2</v>
      </c>
      <c r="BI13">
        <v>0.2</v>
      </c>
      <c r="BJ13">
        <v>0.3</v>
      </c>
      <c r="BK13">
        <v>0.3</v>
      </c>
      <c r="BL13">
        <v>0.4</v>
      </c>
      <c r="BM13">
        <v>0.4</v>
      </c>
      <c r="BN13" s="38">
        <v>0.4</v>
      </c>
    </row>
    <row r="14" spans="1:66" x14ac:dyDescent="0.55000000000000004">
      <c r="A14" t="s">
        <v>7</v>
      </c>
      <c r="B14" t="s">
        <v>1937</v>
      </c>
      <c r="C14" t="s">
        <v>2570</v>
      </c>
      <c r="D14" t="s">
        <v>2571</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0.1</v>
      </c>
      <c r="BE14">
        <v>0.1</v>
      </c>
      <c r="BF14">
        <v>0.1</v>
      </c>
      <c r="BG14">
        <v>0.1</v>
      </c>
      <c r="BH14">
        <v>0.4</v>
      </c>
      <c r="BI14">
        <v>0.4</v>
      </c>
      <c r="BJ14">
        <v>0.4</v>
      </c>
      <c r="BK14">
        <v>0.7</v>
      </c>
      <c r="BL14">
        <v>0.7</v>
      </c>
      <c r="BM14">
        <v>0.9</v>
      </c>
      <c r="BN14" s="38">
        <v>0.9</v>
      </c>
    </row>
    <row r="15" spans="1:66" x14ac:dyDescent="0.55000000000000004">
      <c r="A15" t="s">
        <v>11</v>
      </c>
      <c r="B15" t="s">
        <v>1945</v>
      </c>
      <c r="C15" t="s">
        <v>2570</v>
      </c>
      <c r="D15" t="s">
        <v>2571</v>
      </c>
      <c r="AI15">
        <v>8</v>
      </c>
      <c r="AJ15">
        <v>8.1999999999999993</v>
      </c>
      <c r="AK15">
        <v>7.5</v>
      </c>
      <c r="AL15">
        <v>8.6</v>
      </c>
      <c r="AM15">
        <v>8.3000000000000007</v>
      </c>
      <c r="AN15">
        <v>8.1999999999999993</v>
      </c>
      <c r="AO15">
        <v>8.9</v>
      </c>
      <c r="AP15">
        <v>9.1</v>
      </c>
      <c r="AQ15">
        <v>8.6</v>
      </c>
      <c r="AR15">
        <v>8.5</v>
      </c>
      <c r="AS15">
        <v>8.4</v>
      </c>
      <c r="AT15">
        <v>8.4</v>
      </c>
      <c r="AU15">
        <v>8.6999999999999993</v>
      </c>
      <c r="AV15">
        <v>7.2</v>
      </c>
      <c r="AW15">
        <v>6.7</v>
      </c>
      <c r="AX15">
        <v>6.7</v>
      </c>
      <c r="AY15">
        <v>6.8</v>
      </c>
      <c r="AZ15">
        <v>7</v>
      </c>
      <c r="BA15">
        <v>6.8</v>
      </c>
      <c r="BB15">
        <v>7.1</v>
      </c>
      <c r="BC15">
        <v>8.1999999999999993</v>
      </c>
      <c r="BD15">
        <v>8.3000000000000007</v>
      </c>
      <c r="BE15">
        <v>8.3000000000000007</v>
      </c>
      <c r="BF15">
        <v>9.1999999999999993</v>
      </c>
      <c r="BG15">
        <v>9.3000000000000007</v>
      </c>
      <c r="BH15">
        <v>9.4</v>
      </c>
      <c r="BI15">
        <v>9.6</v>
      </c>
      <c r="BJ15">
        <v>9.9</v>
      </c>
      <c r="BK15">
        <v>9.8000000000000007</v>
      </c>
      <c r="BL15">
        <v>10.3</v>
      </c>
      <c r="BM15">
        <v>11.2</v>
      </c>
      <c r="BN15" s="38">
        <v>12.3</v>
      </c>
    </row>
    <row r="16" spans="1:66" x14ac:dyDescent="0.55000000000000004">
      <c r="A16" t="s">
        <v>12</v>
      </c>
      <c r="B16" t="s">
        <v>1946</v>
      </c>
      <c r="C16" t="s">
        <v>2570</v>
      </c>
      <c r="D16" t="s">
        <v>2571</v>
      </c>
      <c r="AI16">
        <v>25.2</v>
      </c>
      <c r="AJ16">
        <v>24.5</v>
      </c>
      <c r="AK16">
        <v>26.2</v>
      </c>
      <c r="AL16">
        <v>26.4</v>
      </c>
      <c r="AM16">
        <v>25.7</v>
      </c>
      <c r="AN16">
        <v>25.7</v>
      </c>
      <c r="AO16">
        <v>24.1</v>
      </c>
      <c r="AP16">
        <v>24.9</v>
      </c>
      <c r="AQ16">
        <v>24.5</v>
      </c>
      <c r="AR16">
        <v>26.5</v>
      </c>
      <c r="AS16">
        <v>26.4</v>
      </c>
      <c r="AT16">
        <v>25.5</v>
      </c>
      <c r="AU16">
        <v>24.7</v>
      </c>
      <c r="AV16">
        <v>22.6</v>
      </c>
      <c r="AW16">
        <v>23.2</v>
      </c>
      <c r="AX16">
        <v>24.4</v>
      </c>
      <c r="AY16">
        <v>26.6</v>
      </c>
      <c r="AZ16">
        <v>29</v>
      </c>
      <c r="BA16">
        <v>29.7</v>
      </c>
      <c r="BB16">
        <v>31.3</v>
      </c>
      <c r="BC16">
        <v>31.1</v>
      </c>
      <c r="BD16">
        <v>31.6</v>
      </c>
      <c r="BE16">
        <v>34.4</v>
      </c>
      <c r="BF16">
        <v>34.6</v>
      </c>
      <c r="BG16">
        <v>35.700000000000003</v>
      </c>
      <c r="BH16">
        <v>34.799999999999997</v>
      </c>
      <c r="BI16">
        <v>34.6</v>
      </c>
      <c r="BJ16">
        <v>34</v>
      </c>
      <c r="BK16">
        <v>34.1</v>
      </c>
      <c r="BL16">
        <v>34</v>
      </c>
      <c r="BM16">
        <v>35.799999999999997</v>
      </c>
      <c r="BN16" s="38">
        <v>36</v>
      </c>
    </row>
    <row r="17" spans="1:66" x14ac:dyDescent="0.55000000000000004">
      <c r="A17" t="s">
        <v>13</v>
      </c>
      <c r="B17" t="s">
        <v>1947</v>
      </c>
      <c r="C17" t="s">
        <v>2570</v>
      </c>
      <c r="D17" t="s">
        <v>2571</v>
      </c>
      <c r="AI17">
        <v>0.7</v>
      </c>
      <c r="AJ17">
        <v>0.8</v>
      </c>
      <c r="AK17">
        <v>1.2</v>
      </c>
      <c r="AL17">
        <v>2</v>
      </c>
      <c r="AM17">
        <v>1.5</v>
      </c>
      <c r="AN17">
        <v>1.4</v>
      </c>
      <c r="AO17">
        <v>1.7</v>
      </c>
      <c r="AP17">
        <v>2</v>
      </c>
      <c r="AQ17">
        <v>2.5</v>
      </c>
      <c r="AR17">
        <v>2.1</v>
      </c>
      <c r="AS17">
        <v>2.1</v>
      </c>
      <c r="AT17">
        <v>1.8</v>
      </c>
      <c r="AU17">
        <v>2.4</v>
      </c>
      <c r="AV17">
        <v>2.9</v>
      </c>
      <c r="AW17">
        <v>3.1</v>
      </c>
      <c r="AX17">
        <v>3.4</v>
      </c>
      <c r="AY17">
        <v>2.9</v>
      </c>
      <c r="AZ17">
        <v>3.8</v>
      </c>
      <c r="BA17">
        <v>3.1</v>
      </c>
      <c r="BB17">
        <v>3.3</v>
      </c>
      <c r="BC17">
        <v>4.4000000000000004</v>
      </c>
      <c r="BD17">
        <v>3.5</v>
      </c>
      <c r="BE17">
        <v>2.8</v>
      </c>
      <c r="BF17">
        <v>2.5</v>
      </c>
      <c r="BG17">
        <v>2.1</v>
      </c>
      <c r="BH17">
        <v>2.2999999999999998</v>
      </c>
      <c r="BI17">
        <v>1.9</v>
      </c>
      <c r="BJ17">
        <v>1.9</v>
      </c>
      <c r="BK17">
        <v>1.9</v>
      </c>
      <c r="BL17">
        <v>1.7</v>
      </c>
      <c r="BM17">
        <v>1.3</v>
      </c>
      <c r="BN17" s="38">
        <v>1.3</v>
      </c>
    </row>
    <row r="18" spans="1:66" x14ac:dyDescent="0.55000000000000004">
      <c r="A18" t="s">
        <v>31</v>
      </c>
      <c r="B18" t="s">
        <v>1969</v>
      </c>
      <c r="C18" t="s">
        <v>2570</v>
      </c>
      <c r="D18" t="s">
        <v>2571</v>
      </c>
      <c r="AI18">
        <v>94.6</v>
      </c>
      <c r="AJ18">
        <v>93.5</v>
      </c>
      <c r="AK18">
        <v>94.3</v>
      </c>
      <c r="AL18">
        <v>94</v>
      </c>
      <c r="AM18">
        <v>93.9</v>
      </c>
      <c r="AN18">
        <v>93.7</v>
      </c>
      <c r="AO18">
        <v>93.5</v>
      </c>
      <c r="AP18">
        <v>93.4</v>
      </c>
      <c r="AQ18">
        <v>93.2</v>
      </c>
      <c r="AR18">
        <v>93.8</v>
      </c>
      <c r="AS18">
        <v>93.2</v>
      </c>
      <c r="AT18">
        <v>94.7</v>
      </c>
      <c r="AU18">
        <v>94.6</v>
      </c>
      <c r="AV18">
        <v>95.8</v>
      </c>
      <c r="AW18">
        <v>96</v>
      </c>
      <c r="AX18">
        <v>96</v>
      </c>
      <c r="AY18">
        <v>95.3</v>
      </c>
      <c r="AZ18">
        <v>95.3</v>
      </c>
      <c r="BA18">
        <v>95</v>
      </c>
      <c r="BB18">
        <v>94.6</v>
      </c>
      <c r="BC18">
        <v>93.2</v>
      </c>
      <c r="BD18">
        <v>92.1</v>
      </c>
      <c r="BE18">
        <v>91.7</v>
      </c>
      <c r="BF18">
        <v>90.8</v>
      </c>
      <c r="BG18">
        <v>91.3</v>
      </c>
      <c r="BH18">
        <v>91.2</v>
      </c>
      <c r="BI18">
        <v>89.6</v>
      </c>
      <c r="BJ18">
        <v>88.2</v>
      </c>
      <c r="BK18">
        <v>85.7</v>
      </c>
      <c r="BL18">
        <v>84.8</v>
      </c>
      <c r="BM18">
        <v>83.4</v>
      </c>
      <c r="BN18" s="38">
        <v>83.1</v>
      </c>
    </row>
    <row r="19" spans="1:66" x14ac:dyDescent="0.55000000000000004">
      <c r="A19" t="s">
        <v>19</v>
      </c>
      <c r="B19" t="s">
        <v>1954</v>
      </c>
      <c r="C19" t="s">
        <v>2570</v>
      </c>
      <c r="D19" t="s">
        <v>2571</v>
      </c>
      <c r="AI19">
        <v>1.3</v>
      </c>
      <c r="AJ19">
        <v>1.2</v>
      </c>
      <c r="AK19">
        <v>1.2</v>
      </c>
      <c r="AL19">
        <v>1</v>
      </c>
      <c r="AM19">
        <v>0.9</v>
      </c>
      <c r="AN19">
        <v>1.3</v>
      </c>
      <c r="AO19">
        <v>1.2</v>
      </c>
      <c r="AP19">
        <v>1.1000000000000001</v>
      </c>
      <c r="AQ19">
        <v>1.3</v>
      </c>
      <c r="AR19">
        <v>1.4</v>
      </c>
      <c r="AS19">
        <v>1.4</v>
      </c>
      <c r="AT19">
        <v>1.6</v>
      </c>
      <c r="AU19">
        <v>1.7</v>
      </c>
      <c r="AV19">
        <v>1.9</v>
      </c>
      <c r="AW19">
        <v>2</v>
      </c>
      <c r="AX19">
        <v>2.5</v>
      </c>
      <c r="AY19">
        <v>2.9</v>
      </c>
      <c r="AZ19">
        <v>3.4</v>
      </c>
      <c r="BA19">
        <v>4</v>
      </c>
      <c r="BB19">
        <v>4.9000000000000004</v>
      </c>
      <c r="BC19">
        <v>6.2</v>
      </c>
      <c r="BD19">
        <v>6.7</v>
      </c>
      <c r="BE19">
        <v>7.7</v>
      </c>
      <c r="BF19">
        <v>8.3000000000000007</v>
      </c>
      <c r="BG19">
        <v>9.1</v>
      </c>
      <c r="BH19">
        <v>9.4</v>
      </c>
      <c r="BI19">
        <v>9.1999999999999993</v>
      </c>
      <c r="BJ19">
        <v>9.6999999999999993</v>
      </c>
      <c r="BK19">
        <v>10.7</v>
      </c>
      <c r="BL19">
        <v>10.199999999999999</v>
      </c>
      <c r="BM19">
        <v>12.3</v>
      </c>
      <c r="BN19" s="38">
        <v>11.7</v>
      </c>
    </row>
    <row r="20" spans="1:66" x14ac:dyDescent="0.55000000000000004">
      <c r="A20" t="s">
        <v>21</v>
      </c>
      <c r="B20" t="s">
        <v>1956</v>
      </c>
      <c r="C20" t="s">
        <v>2570</v>
      </c>
      <c r="D20" t="s">
        <v>2571</v>
      </c>
      <c r="AI20">
        <v>93.7</v>
      </c>
      <c r="AJ20">
        <v>95</v>
      </c>
      <c r="AK20">
        <v>94.8</v>
      </c>
      <c r="AL20">
        <v>95</v>
      </c>
      <c r="AM20">
        <v>95</v>
      </c>
      <c r="AN20">
        <v>94.8</v>
      </c>
      <c r="AO20">
        <v>84.2</v>
      </c>
      <c r="AP20">
        <v>80.599999999999994</v>
      </c>
      <c r="AQ20">
        <v>79.599999999999994</v>
      </c>
      <c r="AR20">
        <v>76.900000000000006</v>
      </c>
      <c r="AS20">
        <v>70.3</v>
      </c>
      <c r="AT20">
        <v>66.900000000000006</v>
      </c>
      <c r="AU20">
        <v>64</v>
      </c>
      <c r="AV20">
        <v>61.7</v>
      </c>
      <c r="AW20">
        <v>60.7</v>
      </c>
      <c r="AX20">
        <v>59.2</v>
      </c>
      <c r="AY20">
        <v>57.3</v>
      </c>
      <c r="AZ20">
        <v>54.5</v>
      </c>
      <c r="BA20">
        <v>54.8</v>
      </c>
      <c r="BB20">
        <v>52.8</v>
      </c>
      <c r="BC20">
        <v>47.2</v>
      </c>
      <c r="BD20">
        <v>48.7</v>
      </c>
      <c r="BE20">
        <v>50.3</v>
      </c>
      <c r="BF20">
        <v>52</v>
      </c>
      <c r="BG20">
        <v>51</v>
      </c>
      <c r="BH20">
        <v>49.9</v>
      </c>
      <c r="BI20">
        <v>45.4</v>
      </c>
      <c r="BJ20">
        <v>45.4</v>
      </c>
      <c r="BK20">
        <v>44</v>
      </c>
      <c r="BL20">
        <v>46.5</v>
      </c>
      <c r="BM20">
        <v>46.2</v>
      </c>
      <c r="BN20" s="38">
        <v>54.5</v>
      </c>
    </row>
    <row r="21" spans="1:66" x14ac:dyDescent="0.55000000000000004">
      <c r="A21" t="s">
        <v>30</v>
      </c>
      <c r="B21" t="s">
        <v>1968</v>
      </c>
      <c r="C21" t="s">
        <v>2570</v>
      </c>
      <c r="D21" t="s">
        <v>2571</v>
      </c>
      <c r="AI21">
        <v>86.3</v>
      </c>
      <c r="AJ21">
        <v>86.1</v>
      </c>
      <c r="AK21">
        <v>86.4</v>
      </c>
      <c r="AL21">
        <v>86.3</v>
      </c>
      <c r="AM21">
        <v>86.2</v>
      </c>
      <c r="AN21">
        <v>86.4</v>
      </c>
      <c r="AO21">
        <v>85.8</v>
      </c>
      <c r="AP21">
        <v>85.2</v>
      </c>
      <c r="AQ21">
        <v>84.1</v>
      </c>
      <c r="AR21">
        <v>83.1</v>
      </c>
      <c r="AS21">
        <v>83.9</v>
      </c>
      <c r="AT21">
        <v>81.7</v>
      </c>
      <c r="AU21">
        <v>81.8</v>
      </c>
      <c r="AV21">
        <v>80.8</v>
      </c>
      <c r="AW21">
        <v>82</v>
      </c>
      <c r="AX21">
        <v>85.4</v>
      </c>
      <c r="AY21">
        <v>84.8</v>
      </c>
      <c r="AZ21">
        <v>82.9</v>
      </c>
      <c r="BA21">
        <v>83.5</v>
      </c>
      <c r="BB21">
        <v>83.3</v>
      </c>
      <c r="BC21">
        <v>82.1</v>
      </c>
      <c r="BD21">
        <v>81.400000000000006</v>
      </c>
      <c r="BE21">
        <v>79.2</v>
      </c>
      <c r="BF21">
        <v>78.7</v>
      </c>
      <c r="BG21">
        <v>78.900000000000006</v>
      </c>
      <c r="BH21">
        <v>78.8</v>
      </c>
      <c r="BI21">
        <v>77.099999999999994</v>
      </c>
      <c r="BJ21">
        <v>74.599999999999994</v>
      </c>
      <c r="BK21">
        <v>73.7</v>
      </c>
      <c r="BL21">
        <v>72.7</v>
      </c>
      <c r="BM21">
        <v>73.099999999999994</v>
      </c>
      <c r="BN21" s="38">
        <v>71.2</v>
      </c>
    </row>
    <row r="22" spans="1:66" x14ac:dyDescent="0.55000000000000004">
      <c r="A22" t="s">
        <v>16</v>
      </c>
      <c r="B22" t="s">
        <v>1951</v>
      </c>
      <c r="C22" t="s">
        <v>2570</v>
      </c>
      <c r="D22" t="s">
        <v>2571</v>
      </c>
      <c r="AI22">
        <v>71.7</v>
      </c>
      <c r="AJ22">
        <v>73.099999999999994</v>
      </c>
      <c r="AK22">
        <v>71.599999999999994</v>
      </c>
      <c r="AL22">
        <v>70.5</v>
      </c>
      <c r="AM22">
        <v>69</v>
      </c>
      <c r="AN22">
        <v>63.8</v>
      </c>
      <c r="AO22">
        <v>62.1</v>
      </c>
      <c r="AP22">
        <v>60</v>
      </c>
      <c r="AQ22">
        <v>60.2</v>
      </c>
      <c r="AR22">
        <v>60.5</v>
      </c>
      <c r="AS22">
        <v>60.2</v>
      </c>
      <c r="AT22">
        <v>55.9</v>
      </c>
      <c r="AU22">
        <v>54.4</v>
      </c>
      <c r="AV22">
        <v>52.6</v>
      </c>
      <c r="AW22">
        <v>52</v>
      </c>
      <c r="AX22">
        <v>50.6</v>
      </c>
      <c r="AY22">
        <v>48.6</v>
      </c>
      <c r="AZ22">
        <v>47.2</v>
      </c>
      <c r="BA22">
        <v>45.2</v>
      </c>
      <c r="BB22">
        <v>43.1</v>
      </c>
      <c r="BC22">
        <v>40.299999999999997</v>
      </c>
      <c r="BD22">
        <v>38.4</v>
      </c>
      <c r="BE22">
        <v>37.299999999999997</v>
      </c>
      <c r="BF22">
        <v>37</v>
      </c>
      <c r="BG22">
        <v>35.4</v>
      </c>
      <c r="BH22">
        <v>33.1</v>
      </c>
      <c r="BI22">
        <v>30.2</v>
      </c>
      <c r="BJ22">
        <v>28.1</v>
      </c>
      <c r="BK22">
        <v>27</v>
      </c>
      <c r="BL22">
        <v>26.1</v>
      </c>
      <c r="BM22">
        <v>27.2</v>
      </c>
      <c r="BN22" s="38">
        <v>25</v>
      </c>
    </row>
    <row r="23" spans="1:66" x14ac:dyDescent="0.55000000000000004">
      <c r="A23" t="s">
        <v>29</v>
      </c>
      <c r="B23" t="s">
        <v>1967</v>
      </c>
      <c r="C23" t="s">
        <v>2570</v>
      </c>
      <c r="D23" t="s">
        <v>2571</v>
      </c>
      <c r="AI23">
        <v>1.8</v>
      </c>
      <c r="AJ23">
        <v>2.2000000000000002</v>
      </c>
      <c r="AK23">
        <v>2.6</v>
      </c>
      <c r="AL23">
        <v>2.4</v>
      </c>
      <c r="AM23">
        <v>2.2999999999999998</v>
      </c>
      <c r="AN23">
        <v>3</v>
      </c>
      <c r="AO23">
        <v>3.5</v>
      </c>
      <c r="AP23">
        <v>3.8</v>
      </c>
      <c r="AQ23">
        <v>5.8</v>
      </c>
      <c r="AR23">
        <v>6.6</v>
      </c>
      <c r="AS23">
        <v>8</v>
      </c>
      <c r="AT23">
        <v>7.2</v>
      </c>
      <c r="AU23">
        <v>8.6999999999999993</v>
      </c>
      <c r="AV23">
        <v>9.1999999999999993</v>
      </c>
      <c r="AW23">
        <v>9.6</v>
      </c>
      <c r="AX23">
        <v>9.8000000000000007</v>
      </c>
      <c r="AY23">
        <v>10</v>
      </c>
      <c r="AZ23">
        <v>8.8000000000000007</v>
      </c>
      <c r="BA23">
        <v>9.9</v>
      </c>
      <c r="BB23">
        <v>11.6</v>
      </c>
      <c r="BC23">
        <v>14.3</v>
      </c>
      <c r="BD23">
        <v>13.2</v>
      </c>
      <c r="BE23">
        <v>15.6</v>
      </c>
      <c r="BF23">
        <v>18.2</v>
      </c>
      <c r="BG23">
        <v>17.100000000000001</v>
      </c>
      <c r="BH23">
        <v>17.899999999999999</v>
      </c>
      <c r="BI23">
        <v>17.7</v>
      </c>
      <c r="BJ23">
        <v>17.100000000000001</v>
      </c>
      <c r="BK23">
        <v>19.600000000000001</v>
      </c>
      <c r="BL23">
        <v>19.3</v>
      </c>
      <c r="BM23">
        <v>21.1</v>
      </c>
      <c r="BN23" s="38">
        <v>20.399999999999999</v>
      </c>
    </row>
    <row r="24" spans="1:66" x14ac:dyDescent="0.55000000000000004">
      <c r="A24" t="s">
        <v>15</v>
      </c>
      <c r="B24" t="s">
        <v>1950</v>
      </c>
      <c r="C24" t="s">
        <v>2570</v>
      </c>
      <c r="D24" t="s">
        <v>2571</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s="38">
        <v>0</v>
      </c>
    </row>
    <row r="25" spans="1:66" x14ac:dyDescent="0.55000000000000004">
      <c r="A25" t="s">
        <v>14</v>
      </c>
      <c r="B25" t="s">
        <v>1949</v>
      </c>
      <c r="C25" t="s">
        <v>2570</v>
      </c>
      <c r="D25" t="s">
        <v>2571</v>
      </c>
      <c r="AI25">
        <v>0</v>
      </c>
      <c r="AJ25">
        <v>0</v>
      </c>
      <c r="AK25">
        <v>0</v>
      </c>
      <c r="AL25">
        <v>0</v>
      </c>
      <c r="AM25">
        <v>0</v>
      </c>
      <c r="AN25">
        <v>0</v>
      </c>
      <c r="AO25">
        <v>0</v>
      </c>
      <c r="AP25">
        <v>0</v>
      </c>
      <c r="AQ25">
        <v>0</v>
      </c>
      <c r="AR25">
        <v>0</v>
      </c>
      <c r="AS25">
        <v>0</v>
      </c>
      <c r="AT25">
        <v>0.4</v>
      </c>
      <c r="AU25">
        <v>0.4</v>
      </c>
      <c r="AV25">
        <v>1.5</v>
      </c>
      <c r="AW25">
        <v>1.6</v>
      </c>
      <c r="AX25">
        <v>1.7</v>
      </c>
      <c r="AY25">
        <v>2</v>
      </c>
      <c r="AZ25">
        <v>3.5</v>
      </c>
      <c r="BA25">
        <v>2</v>
      </c>
      <c r="BB25">
        <v>1.5</v>
      </c>
      <c r="BC25">
        <v>1.3</v>
      </c>
      <c r="BD25">
        <v>1.4</v>
      </c>
      <c r="BE25">
        <v>1.4</v>
      </c>
      <c r="BF25">
        <v>1.4</v>
      </c>
      <c r="BG25">
        <v>1.4</v>
      </c>
      <c r="BH25">
        <v>1.4</v>
      </c>
      <c r="BI25">
        <v>1.2</v>
      </c>
      <c r="BJ25">
        <v>1.1000000000000001</v>
      </c>
      <c r="BK25">
        <v>1.1000000000000001</v>
      </c>
      <c r="BL25">
        <v>1.1000000000000001</v>
      </c>
      <c r="BM25">
        <v>1.4</v>
      </c>
      <c r="BN25" s="38">
        <v>1.1000000000000001</v>
      </c>
    </row>
    <row r="26" spans="1:66" x14ac:dyDescent="0.55000000000000004">
      <c r="A26" t="s">
        <v>25</v>
      </c>
      <c r="B26" t="s">
        <v>1962</v>
      </c>
      <c r="C26" t="s">
        <v>2570</v>
      </c>
      <c r="D26" t="s">
        <v>2571</v>
      </c>
      <c r="AI26">
        <v>7.3</v>
      </c>
      <c r="AJ26">
        <v>8.8000000000000007</v>
      </c>
      <c r="AK26">
        <v>11.6</v>
      </c>
      <c r="AL26">
        <v>14.6</v>
      </c>
      <c r="AM26">
        <v>33.4</v>
      </c>
      <c r="AN26">
        <v>33.200000000000003</v>
      </c>
      <c r="AO26">
        <v>32.9</v>
      </c>
      <c r="AP26">
        <v>27.6</v>
      </c>
      <c r="AQ26">
        <v>26.7</v>
      </c>
      <c r="AR26">
        <v>28.4</v>
      </c>
      <c r="AS26">
        <v>19.399999999999999</v>
      </c>
      <c r="AT26">
        <v>20.3</v>
      </c>
      <c r="AU26">
        <v>21.2</v>
      </c>
      <c r="AV26">
        <v>20.100000000000001</v>
      </c>
      <c r="AW26">
        <v>20.100000000000001</v>
      </c>
      <c r="AX26">
        <v>19.7</v>
      </c>
      <c r="AY26">
        <v>18.100000000000001</v>
      </c>
      <c r="AZ26">
        <v>14.8</v>
      </c>
      <c r="BA26">
        <v>14.3</v>
      </c>
      <c r="BB26">
        <v>17.399999999999999</v>
      </c>
      <c r="BC26">
        <v>19.600000000000001</v>
      </c>
      <c r="BD26">
        <v>14.2</v>
      </c>
      <c r="BE26">
        <v>15.3</v>
      </c>
      <c r="BF26">
        <v>19.5</v>
      </c>
      <c r="BG26">
        <v>23.6</v>
      </c>
      <c r="BH26">
        <v>25.2</v>
      </c>
      <c r="BI26">
        <v>23</v>
      </c>
      <c r="BJ26">
        <v>18.5</v>
      </c>
      <c r="BK26">
        <v>35.4</v>
      </c>
      <c r="BL26">
        <v>36.799999999999997</v>
      </c>
      <c r="BM26">
        <v>37.700000000000003</v>
      </c>
      <c r="BN26" s="38">
        <v>36.6</v>
      </c>
    </row>
    <row r="27" spans="1:66" x14ac:dyDescent="0.55000000000000004">
      <c r="A27" t="s">
        <v>18</v>
      </c>
      <c r="B27" t="s">
        <v>1953</v>
      </c>
      <c r="C27" t="s">
        <v>2570</v>
      </c>
      <c r="D27" t="s">
        <v>2571</v>
      </c>
      <c r="AI27">
        <v>0.9</v>
      </c>
      <c r="AJ27">
        <v>1</v>
      </c>
      <c r="AK27">
        <v>1.2</v>
      </c>
      <c r="AL27">
        <v>1.4</v>
      </c>
      <c r="AM27">
        <v>2.2999999999999998</v>
      </c>
      <c r="AN27">
        <v>2.8</v>
      </c>
      <c r="AO27">
        <v>3.5</v>
      </c>
      <c r="AP27">
        <v>3.8</v>
      </c>
      <c r="AQ27">
        <v>4.0999999999999996</v>
      </c>
      <c r="AR27">
        <v>4.5</v>
      </c>
      <c r="AS27">
        <v>5.7</v>
      </c>
      <c r="AT27">
        <v>6.3</v>
      </c>
      <c r="AU27">
        <v>6.5</v>
      </c>
      <c r="AV27">
        <v>6.2</v>
      </c>
      <c r="AW27">
        <v>6.3</v>
      </c>
      <c r="AX27">
        <v>6.8</v>
      </c>
      <c r="AY27">
        <v>7.2</v>
      </c>
      <c r="AZ27">
        <v>7.3</v>
      </c>
      <c r="BA27">
        <v>7.1</v>
      </c>
      <c r="BB27">
        <v>7.4</v>
      </c>
      <c r="BC27">
        <v>7.3</v>
      </c>
      <c r="BD27">
        <v>7.5</v>
      </c>
      <c r="BE27">
        <v>7.2</v>
      </c>
      <c r="BF27">
        <v>7</v>
      </c>
      <c r="BG27">
        <v>6.7</v>
      </c>
      <c r="BH27">
        <v>6.8</v>
      </c>
      <c r="BI27">
        <v>6.7</v>
      </c>
      <c r="BJ27">
        <v>7.3</v>
      </c>
      <c r="BK27">
        <v>7.2</v>
      </c>
      <c r="BL27">
        <v>7.8</v>
      </c>
      <c r="BM27">
        <v>8.4</v>
      </c>
      <c r="BN27" s="38">
        <v>8.1999999999999993</v>
      </c>
    </row>
    <row r="28" spans="1:66" x14ac:dyDescent="0.55000000000000004">
      <c r="A28" t="s">
        <v>20</v>
      </c>
      <c r="B28" t="s">
        <v>1955</v>
      </c>
      <c r="C28" t="s">
        <v>2570</v>
      </c>
      <c r="D28" t="s">
        <v>2571</v>
      </c>
      <c r="AI28">
        <v>38</v>
      </c>
      <c r="AJ28">
        <v>32.4</v>
      </c>
      <c r="AK28">
        <v>36.299999999999997</v>
      </c>
      <c r="AL28">
        <v>35.6</v>
      </c>
      <c r="AM28">
        <v>34.1</v>
      </c>
      <c r="AN28">
        <v>34.9</v>
      </c>
      <c r="AO28">
        <v>42.7</v>
      </c>
      <c r="AP28">
        <v>36.700000000000003</v>
      </c>
      <c r="AQ28">
        <v>35.299999999999997</v>
      </c>
      <c r="AR28">
        <v>35.9</v>
      </c>
      <c r="AS28">
        <v>34.5</v>
      </c>
      <c r="AT28">
        <v>23.9</v>
      </c>
      <c r="AU28">
        <v>25.7</v>
      </c>
      <c r="AV28">
        <v>24.4</v>
      </c>
      <c r="AW28">
        <v>26.3</v>
      </c>
      <c r="AX28">
        <v>25.6</v>
      </c>
      <c r="AY28">
        <v>32.700000000000003</v>
      </c>
      <c r="AZ28">
        <v>28</v>
      </c>
      <c r="BA28">
        <v>29.8</v>
      </c>
      <c r="BB28">
        <v>25.1</v>
      </c>
      <c r="BC28">
        <v>29.4</v>
      </c>
      <c r="BD28">
        <v>42.2</v>
      </c>
      <c r="BE28">
        <v>47.9</v>
      </c>
      <c r="BF28">
        <v>38</v>
      </c>
      <c r="BG28">
        <v>37.4</v>
      </c>
      <c r="BH28">
        <v>30.3</v>
      </c>
      <c r="BI28">
        <v>33.299999999999997</v>
      </c>
      <c r="BJ28">
        <v>37.200000000000003</v>
      </c>
      <c r="BK28">
        <v>35.5</v>
      </c>
      <c r="BL28">
        <v>30.4</v>
      </c>
      <c r="BM28">
        <v>31.4</v>
      </c>
      <c r="BN28" s="38">
        <v>26.6</v>
      </c>
    </row>
    <row r="29" spans="1:66" x14ac:dyDescent="0.55000000000000004">
      <c r="A29" t="s">
        <v>22</v>
      </c>
      <c r="B29" t="s">
        <v>1957</v>
      </c>
      <c r="C29" t="s">
        <v>2570</v>
      </c>
      <c r="D29" t="s">
        <v>2571</v>
      </c>
      <c r="AI29">
        <v>0</v>
      </c>
      <c r="AJ29">
        <v>0</v>
      </c>
      <c r="AK29">
        <v>0</v>
      </c>
      <c r="AL29">
        <v>0</v>
      </c>
      <c r="AM29">
        <v>0</v>
      </c>
      <c r="AN29">
        <v>0.3</v>
      </c>
      <c r="AO29">
        <v>0.4</v>
      </c>
      <c r="AP29">
        <v>0.4</v>
      </c>
      <c r="AQ29">
        <v>0.4</v>
      </c>
      <c r="AR29">
        <v>0.5</v>
      </c>
      <c r="AS29">
        <v>0.5</v>
      </c>
      <c r="AT29">
        <v>0.5</v>
      </c>
      <c r="AU29">
        <v>0.5</v>
      </c>
      <c r="AV29">
        <v>0.5</v>
      </c>
      <c r="AW29">
        <v>0.5</v>
      </c>
      <c r="AX29">
        <v>0.5</v>
      </c>
      <c r="AY29">
        <v>0.4</v>
      </c>
      <c r="AZ29">
        <v>0.5</v>
      </c>
      <c r="BA29">
        <v>0.5</v>
      </c>
      <c r="BB29">
        <v>0.4</v>
      </c>
      <c r="BC29">
        <v>0.4</v>
      </c>
      <c r="BD29">
        <v>0.4</v>
      </c>
      <c r="BE29">
        <v>0.4</v>
      </c>
      <c r="BF29">
        <v>1.5</v>
      </c>
      <c r="BG29">
        <v>0.4</v>
      </c>
      <c r="BH29">
        <v>0.6</v>
      </c>
      <c r="BI29">
        <v>1.1000000000000001</v>
      </c>
      <c r="BJ29">
        <v>0.6</v>
      </c>
      <c r="BK29">
        <v>0.7</v>
      </c>
      <c r="BL29">
        <v>0.8</v>
      </c>
      <c r="BM29">
        <v>0.9</v>
      </c>
      <c r="BN29" s="38">
        <v>0.9</v>
      </c>
    </row>
    <row r="30" spans="1:66" x14ac:dyDescent="0.55000000000000004">
      <c r="A30" t="s">
        <v>24</v>
      </c>
      <c r="B30" t="s">
        <v>1959</v>
      </c>
      <c r="C30" t="s">
        <v>2570</v>
      </c>
      <c r="D30" t="s">
        <v>2571</v>
      </c>
      <c r="AI30">
        <v>37</v>
      </c>
      <c r="AJ30">
        <v>38.1</v>
      </c>
      <c r="AK30">
        <v>36.9</v>
      </c>
      <c r="AL30">
        <v>36.9</v>
      </c>
      <c r="AM30">
        <v>35.200000000000003</v>
      </c>
      <c r="AN30">
        <v>33.200000000000003</v>
      </c>
      <c r="AO30">
        <v>32.4</v>
      </c>
      <c r="AP30">
        <v>32</v>
      </c>
      <c r="AQ30">
        <v>30.6</v>
      </c>
      <c r="AR30">
        <v>30.8</v>
      </c>
      <c r="AS30">
        <v>29.2</v>
      </c>
      <c r="AT30">
        <v>29</v>
      </c>
      <c r="AU30">
        <v>28.1</v>
      </c>
      <c r="AV30">
        <v>27</v>
      </c>
      <c r="AW30">
        <v>25.8</v>
      </c>
      <c r="AX30">
        <v>24.6</v>
      </c>
      <c r="AY30">
        <v>23.7</v>
      </c>
      <c r="AZ30">
        <v>22.1</v>
      </c>
      <c r="BA30">
        <v>21.3</v>
      </c>
      <c r="BB30">
        <v>20.6</v>
      </c>
      <c r="BC30">
        <v>19.899999999999999</v>
      </c>
      <c r="BD30">
        <v>18.100000000000001</v>
      </c>
      <c r="BE30">
        <v>17.399999999999999</v>
      </c>
      <c r="BF30">
        <v>16</v>
      </c>
      <c r="BG30">
        <v>15</v>
      </c>
      <c r="BH30">
        <v>14.2</v>
      </c>
      <c r="BI30">
        <v>13.6</v>
      </c>
      <c r="BJ30">
        <v>14.3</v>
      </c>
      <c r="BK30">
        <v>14.3</v>
      </c>
      <c r="BL30">
        <v>13.5</v>
      </c>
      <c r="BM30">
        <v>16.899999999999999</v>
      </c>
      <c r="BN30" s="38">
        <v>12.8</v>
      </c>
    </row>
    <row r="31" spans="1:66" x14ac:dyDescent="0.55000000000000004">
      <c r="A31" t="s">
        <v>27</v>
      </c>
      <c r="B31" t="s">
        <v>1964</v>
      </c>
      <c r="C31" t="s">
        <v>2570</v>
      </c>
      <c r="D31" t="s">
        <v>2571</v>
      </c>
      <c r="AI31">
        <v>49.8</v>
      </c>
      <c r="AJ31">
        <v>48.9</v>
      </c>
      <c r="AK31">
        <v>48.7</v>
      </c>
      <c r="AL31">
        <v>48.2</v>
      </c>
      <c r="AM31">
        <v>48.3</v>
      </c>
      <c r="AN31">
        <v>46.1</v>
      </c>
      <c r="AO31">
        <v>44.5</v>
      </c>
      <c r="AP31">
        <v>43.7</v>
      </c>
      <c r="AQ31">
        <v>43.8</v>
      </c>
      <c r="AR31">
        <v>44</v>
      </c>
      <c r="AS31">
        <v>42.7</v>
      </c>
      <c r="AT31">
        <v>41.3</v>
      </c>
      <c r="AU31">
        <v>42.9</v>
      </c>
      <c r="AV31">
        <v>45.1</v>
      </c>
      <c r="AW31">
        <v>45.2</v>
      </c>
      <c r="AX31">
        <v>46.1</v>
      </c>
      <c r="AY31">
        <v>46.7</v>
      </c>
      <c r="AZ31">
        <v>47.2</v>
      </c>
      <c r="BA31">
        <v>47</v>
      </c>
      <c r="BB31">
        <v>48.9</v>
      </c>
      <c r="BC31">
        <v>46.8</v>
      </c>
      <c r="BD31">
        <v>45.2</v>
      </c>
      <c r="BE31">
        <v>43.5</v>
      </c>
      <c r="BF31">
        <v>42.3</v>
      </c>
      <c r="BG31">
        <v>41.7</v>
      </c>
      <c r="BH31">
        <v>43.7</v>
      </c>
      <c r="BI31">
        <v>45.4</v>
      </c>
      <c r="BJ31">
        <v>45.3</v>
      </c>
      <c r="BK31">
        <v>46.9</v>
      </c>
      <c r="BL31">
        <v>47.5</v>
      </c>
      <c r="BM31">
        <v>50</v>
      </c>
      <c r="BN31" s="38">
        <v>46.5</v>
      </c>
    </row>
    <row r="32" spans="1:66" x14ac:dyDescent="0.55000000000000004">
      <c r="A32" t="s">
        <v>17</v>
      </c>
      <c r="B32" t="s">
        <v>1952</v>
      </c>
      <c r="C32" t="s">
        <v>2570</v>
      </c>
      <c r="D32" t="s">
        <v>2571</v>
      </c>
      <c r="AI32">
        <v>17.5</v>
      </c>
      <c r="AJ32">
        <v>16.899999999999999</v>
      </c>
      <c r="AK32">
        <v>15.7</v>
      </c>
      <c r="AL32">
        <v>14.2</v>
      </c>
      <c r="AM32">
        <v>13.8</v>
      </c>
      <c r="AN32">
        <v>14.4</v>
      </c>
      <c r="AO32">
        <v>15.2</v>
      </c>
      <c r="AP32">
        <v>14.3</v>
      </c>
      <c r="AQ32">
        <v>10.6</v>
      </c>
      <c r="AR32">
        <v>11.3</v>
      </c>
      <c r="AS32">
        <v>11.9</v>
      </c>
      <c r="AT32">
        <v>10.8</v>
      </c>
      <c r="AU32">
        <v>9.8000000000000007</v>
      </c>
      <c r="AV32">
        <v>8.6</v>
      </c>
      <c r="AW32">
        <v>8.6999999999999993</v>
      </c>
      <c r="AX32">
        <v>8.6999999999999993</v>
      </c>
      <c r="AY32">
        <v>8.8000000000000007</v>
      </c>
      <c r="AZ32">
        <v>8.6</v>
      </c>
      <c r="BA32">
        <v>7.6</v>
      </c>
      <c r="BB32">
        <v>8.5</v>
      </c>
      <c r="BC32">
        <v>8.1999999999999993</v>
      </c>
      <c r="BD32">
        <v>4.0999999999999996</v>
      </c>
      <c r="BE32">
        <v>3.8</v>
      </c>
      <c r="BF32">
        <v>3.1</v>
      </c>
      <c r="BG32">
        <v>3</v>
      </c>
      <c r="BH32">
        <v>3</v>
      </c>
      <c r="BI32">
        <v>2.8</v>
      </c>
      <c r="BJ32">
        <v>4.3</v>
      </c>
      <c r="BK32">
        <v>4.9000000000000004</v>
      </c>
      <c r="BL32">
        <v>3.4</v>
      </c>
      <c r="BM32">
        <v>4.7</v>
      </c>
      <c r="BN32" s="38">
        <v>5.5</v>
      </c>
    </row>
    <row r="33" spans="1:66" x14ac:dyDescent="0.55000000000000004">
      <c r="A33" t="s">
        <v>28</v>
      </c>
      <c r="B33" t="s">
        <v>1966</v>
      </c>
      <c r="C33" t="s">
        <v>2570</v>
      </c>
      <c r="D33" t="s">
        <v>2571</v>
      </c>
      <c r="AI33">
        <v>0.7</v>
      </c>
      <c r="AJ33">
        <v>0.4</v>
      </c>
      <c r="AK33">
        <v>0.2</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s="38">
        <v>0</v>
      </c>
    </row>
    <row r="34" spans="1:66" x14ac:dyDescent="0.55000000000000004">
      <c r="A34" t="s">
        <v>23</v>
      </c>
      <c r="B34" t="s">
        <v>1958</v>
      </c>
      <c r="C34" t="s">
        <v>2570</v>
      </c>
      <c r="D34" t="s">
        <v>2571</v>
      </c>
      <c r="AI34">
        <v>95.9</v>
      </c>
      <c r="AJ34">
        <v>95.9</v>
      </c>
      <c r="AK34">
        <v>95.3</v>
      </c>
      <c r="AL34">
        <v>95.9</v>
      </c>
      <c r="AM34">
        <v>95.3</v>
      </c>
      <c r="AN34">
        <v>94.4</v>
      </c>
      <c r="AO34">
        <v>93.2</v>
      </c>
      <c r="AP34">
        <v>91.3</v>
      </c>
      <c r="AQ34">
        <v>91.5</v>
      </c>
      <c r="AR34">
        <v>91.6</v>
      </c>
      <c r="AS34">
        <v>91.4</v>
      </c>
      <c r="AT34">
        <v>90.2</v>
      </c>
      <c r="AU34">
        <v>89.7</v>
      </c>
      <c r="AV34">
        <v>89.7</v>
      </c>
      <c r="AW34">
        <v>90.9</v>
      </c>
      <c r="AX34">
        <v>88.7</v>
      </c>
      <c r="AY34">
        <v>91.6</v>
      </c>
      <c r="AZ34">
        <v>92</v>
      </c>
      <c r="BA34">
        <v>87.8</v>
      </c>
      <c r="BB34">
        <v>87.8</v>
      </c>
      <c r="BC34">
        <v>84.8</v>
      </c>
      <c r="BD34">
        <v>84.9</v>
      </c>
      <c r="BE34">
        <v>82.8</v>
      </c>
      <c r="BF34">
        <v>81.7</v>
      </c>
      <c r="BG34">
        <v>82.1</v>
      </c>
      <c r="BH34">
        <v>81.599999999999994</v>
      </c>
      <c r="BI34">
        <v>80.8</v>
      </c>
      <c r="BJ34">
        <v>79.7</v>
      </c>
      <c r="BK34">
        <v>80</v>
      </c>
      <c r="BL34">
        <v>81</v>
      </c>
      <c r="BM34">
        <v>83.9</v>
      </c>
      <c r="BN34" s="38">
        <v>81.8</v>
      </c>
    </row>
    <row r="35" spans="1:66" x14ac:dyDescent="0.55000000000000004">
      <c r="A35" t="s">
        <v>26</v>
      </c>
      <c r="B35" t="s">
        <v>1963</v>
      </c>
      <c r="C35" t="s">
        <v>2570</v>
      </c>
      <c r="D35" t="s">
        <v>2571</v>
      </c>
      <c r="AI35">
        <v>49</v>
      </c>
      <c r="AJ35">
        <v>49.5</v>
      </c>
      <c r="AK35">
        <v>46.1</v>
      </c>
      <c r="AL35">
        <v>47.3</v>
      </c>
      <c r="AM35">
        <v>49.8</v>
      </c>
      <c r="AN35">
        <v>48.9</v>
      </c>
      <c r="AO35">
        <v>46.4</v>
      </c>
      <c r="AP35">
        <v>45.8</v>
      </c>
      <c r="AQ35">
        <v>39.200000000000003</v>
      </c>
      <c r="AR35">
        <v>41.6</v>
      </c>
      <c r="AS35">
        <v>38.5</v>
      </c>
      <c r="AT35">
        <v>37.5</v>
      </c>
      <c r="AU35">
        <v>36.1</v>
      </c>
      <c r="AV35">
        <v>36.200000000000003</v>
      </c>
      <c r="AW35">
        <v>34.299999999999997</v>
      </c>
      <c r="AX35">
        <v>33</v>
      </c>
      <c r="AY35">
        <v>31.8</v>
      </c>
      <c r="AZ35">
        <v>29</v>
      </c>
      <c r="BA35">
        <v>27.8</v>
      </c>
      <c r="BB35">
        <v>28.9</v>
      </c>
      <c r="BC35">
        <v>29.9</v>
      </c>
      <c r="BD35">
        <v>28.9</v>
      </c>
      <c r="BE35">
        <v>27.8</v>
      </c>
      <c r="BF35">
        <v>26.7</v>
      </c>
      <c r="BG35">
        <v>25.8</v>
      </c>
      <c r="BH35">
        <v>26.1</v>
      </c>
      <c r="BI35">
        <v>26.7</v>
      </c>
      <c r="BJ35">
        <v>26.7</v>
      </c>
      <c r="BK35">
        <v>25.6</v>
      </c>
      <c r="BL35">
        <v>26.2</v>
      </c>
      <c r="BM35">
        <v>27.7</v>
      </c>
      <c r="BN35" s="38">
        <v>27.4</v>
      </c>
    </row>
    <row r="36" spans="1:66" x14ac:dyDescent="0.55000000000000004">
      <c r="A36" t="s">
        <v>37</v>
      </c>
      <c r="B36" t="s">
        <v>1975</v>
      </c>
      <c r="C36" t="s">
        <v>2570</v>
      </c>
      <c r="D36" t="s">
        <v>2571</v>
      </c>
      <c r="AI36">
        <v>93.9</v>
      </c>
      <c r="AJ36">
        <v>94.1</v>
      </c>
      <c r="AK36">
        <v>94.1</v>
      </c>
      <c r="AL36">
        <v>93.8</v>
      </c>
      <c r="AM36">
        <v>93.2</v>
      </c>
      <c r="AN36">
        <v>93</v>
      </c>
      <c r="AO36">
        <v>91.7</v>
      </c>
      <c r="AP36">
        <v>91.9</v>
      </c>
      <c r="AQ36">
        <v>89</v>
      </c>
      <c r="AR36">
        <v>89</v>
      </c>
      <c r="AS36">
        <v>88.9</v>
      </c>
      <c r="AT36">
        <v>88.9</v>
      </c>
      <c r="AU36">
        <v>89.2</v>
      </c>
      <c r="AV36">
        <v>90.2</v>
      </c>
      <c r="AW36">
        <v>90.6</v>
      </c>
      <c r="AX36">
        <v>91</v>
      </c>
      <c r="AY36">
        <v>90.8</v>
      </c>
      <c r="AZ36">
        <v>90.9</v>
      </c>
      <c r="BA36">
        <v>93.6</v>
      </c>
      <c r="BB36">
        <v>93.9</v>
      </c>
      <c r="BC36">
        <v>93.8</v>
      </c>
      <c r="BD36">
        <v>93.3</v>
      </c>
      <c r="BE36">
        <v>93.1</v>
      </c>
      <c r="BF36">
        <v>95.1</v>
      </c>
      <c r="BG36">
        <v>94.8</v>
      </c>
      <c r="BH36">
        <v>92.9</v>
      </c>
      <c r="BI36">
        <v>92.1</v>
      </c>
      <c r="BJ36">
        <v>91.6</v>
      </c>
      <c r="BK36">
        <v>91.4</v>
      </c>
      <c r="BL36">
        <v>91.3</v>
      </c>
      <c r="BM36">
        <v>90.9</v>
      </c>
      <c r="BN36" s="38">
        <v>90.9</v>
      </c>
    </row>
    <row r="37" spans="1:66" x14ac:dyDescent="0.55000000000000004">
      <c r="A37" t="s">
        <v>35</v>
      </c>
      <c r="B37" t="s">
        <v>1972</v>
      </c>
      <c r="C37" t="s">
        <v>2570</v>
      </c>
      <c r="D37" t="s">
        <v>2571</v>
      </c>
      <c r="AI37">
        <v>22.6</v>
      </c>
      <c r="AJ37">
        <v>22.7</v>
      </c>
      <c r="AK37">
        <v>22.4</v>
      </c>
      <c r="AL37">
        <v>22.3</v>
      </c>
      <c r="AM37">
        <v>22.2</v>
      </c>
      <c r="AN37">
        <v>22.4</v>
      </c>
      <c r="AO37">
        <v>22.1</v>
      </c>
      <c r="AP37">
        <v>21.8</v>
      </c>
      <c r="AQ37">
        <v>22</v>
      </c>
      <c r="AR37">
        <v>22.2</v>
      </c>
      <c r="AS37">
        <v>20.3</v>
      </c>
      <c r="AT37">
        <v>19.8</v>
      </c>
      <c r="AU37">
        <v>20.100000000000001</v>
      </c>
      <c r="AV37">
        <v>19.7</v>
      </c>
      <c r="AW37">
        <v>20.399999999999999</v>
      </c>
      <c r="AX37">
        <v>21.6</v>
      </c>
      <c r="AY37">
        <v>21.5</v>
      </c>
      <c r="AZ37">
        <v>21.6</v>
      </c>
      <c r="BA37">
        <v>21.6</v>
      </c>
      <c r="BB37">
        <v>22.2</v>
      </c>
      <c r="BC37">
        <v>21.4</v>
      </c>
      <c r="BD37">
        <v>21.5</v>
      </c>
      <c r="BE37">
        <v>21.8</v>
      </c>
      <c r="BF37">
        <v>22.2</v>
      </c>
      <c r="BG37">
        <v>22.2</v>
      </c>
      <c r="BH37">
        <v>22.3</v>
      </c>
      <c r="BI37">
        <v>22.1</v>
      </c>
      <c r="BJ37">
        <v>22.8</v>
      </c>
      <c r="BK37">
        <v>22.3</v>
      </c>
      <c r="BL37">
        <v>22.4</v>
      </c>
      <c r="BM37">
        <v>23.9</v>
      </c>
      <c r="BN37" s="38">
        <v>23.8</v>
      </c>
    </row>
    <row r="38" spans="1:66" x14ac:dyDescent="0.55000000000000004">
      <c r="A38" t="s">
        <v>2346</v>
      </c>
      <c r="B38" t="s">
        <v>2344</v>
      </c>
      <c r="C38" t="s">
        <v>2570</v>
      </c>
      <c r="D38" t="s">
        <v>2571</v>
      </c>
      <c r="AI38">
        <v>4.1443689408353723</v>
      </c>
      <c r="AJ38">
        <v>4.8061488433052659</v>
      </c>
      <c r="AK38">
        <v>5.3793036696608869</v>
      </c>
      <c r="AL38">
        <v>7.1920900059103321</v>
      </c>
      <c r="AM38">
        <v>7.5210432096091937</v>
      </c>
      <c r="AN38">
        <v>7.8325247616205536</v>
      </c>
      <c r="AO38">
        <v>8.2953016514998321</v>
      </c>
      <c r="AP38">
        <v>9.0159950385887537</v>
      </c>
      <c r="AQ38">
        <v>9.4600724184565266</v>
      </c>
      <c r="AR38">
        <v>9.7310516386209418</v>
      </c>
      <c r="AS38">
        <v>9.9346283205132195</v>
      </c>
      <c r="AT38">
        <v>9.8869206628360047</v>
      </c>
      <c r="AU38">
        <v>10.165123339079495</v>
      </c>
      <c r="AV38">
        <v>10.275261092754308</v>
      </c>
      <c r="AW38">
        <v>10.784970038978416</v>
      </c>
      <c r="AX38">
        <v>11.281127395072993</v>
      </c>
      <c r="AY38">
        <v>11.105920232945557</v>
      </c>
      <c r="AZ38">
        <v>11.38628294858046</v>
      </c>
      <c r="BA38">
        <v>12.178219147511717</v>
      </c>
      <c r="BB38">
        <v>13.739238437176175</v>
      </c>
      <c r="BC38">
        <v>14.571653267598531</v>
      </c>
      <c r="BD38">
        <v>14.749960070731847</v>
      </c>
      <c r="BE38">
        <v>15.692604478471102</v>
      </c>
      <c r="BF38">
        <v>16.661211402468485</v>
      </c>
      <c r="BG38">
        <v>17.070295765550597</v>
      </c>
      <c r="BH38">
        <v>17.159498207885303</v>
      </c>
      <c r="BI38">
        <v>16.857762737728546</v>
      </c>
      <c r="BJ38">
        <v>16.470398704715645</v>
      </c>
      <c r="BK38">
        <v>18.147686331314194</v>
      </c>
      <c r="BL38">
        <v>18.860153956035234</v>
      </c>
      <c r="BM38">
        <v>19.697783816835383</v>
      </c>
      <c r="BN38" s="38"/>
    </row>
    <row r="39" spans="1:66" x14ac:dyDescent="0.55000000000000004">
      <c r="A39" t="s">
        <v>186</v>
      </c>
      <c r="B39" t="s">
        <v>2165</v>
      </c>
      <c r="C39" t="s">
        <v>2570</v>
      </c>
      <c r="D39" t="s">
        <v>2571</v>
      </c>
      <c r="AI39">
        <v>16.8</v>
      </c>
      <c r="AJ39">
        <v>17.100000000000001</v>
      </c>
      <c r="AK39">
        <v>17</v>
      </c>
      <c r="AL39">
        <v>18</v>
      </c>
      <c r="AM39">
        <v>18.3</v>
      </c>
      <c r="AN39">
        <v>17.600000000000001</v>
      </c>
      <c r="AO39">
        <v>16.7</v>
      </c>
      <c r="AP39">
        <v>17.399999999999999</v>
      </c>
      <c r="AQ39">
        <v>17.100000000000001</v>
      </c>
      <c r="AR39">
        <v>18.399999999999999</v>
      </c>
      <c r="AS39">
        <v>18.2</v>
      </c>
      <c r="AT39">
        <v>18.7</v>
      </c>
      <c r="AU39">
        <v>18.2</v>
      </c>
      <c r="AV39">
        <v>18</v>
      </c>
      <c r="AW39">
        <v>18.100000000000001</v>
      </c>
      <c r="AX39">
        <v>18.7</v>
      </c>
      <c r="AY39">
        <v>18.100000000000001</v>
      </c>
      <c r="AZ39">
        <v>19.3</v>
      </c>
      <c r="BA39">
        <v>19.600000000000001</v>
      </c>
      <c r="BB39">
        <v>20</v>
      </c>
      <c r="BC39">
        <v>20.6</v>
      </c>
      <c r="BD39">
        <v>20.6</v>
      </c>
      <c r="BE39">
        <v>21.9</v>
      </c>
      <c r="BF39">
        <v>21.8</v>
      </c>
      <c r="BG39">
        <v>22.2</v>
      </c>
      <c r="BH39">
        <v>23.9</v>
      </c>
      <c r="BI39">
        <v>24.1</v>
      </c>
      <c r="BJ39">
        <v>25</v>
      </c>
      <c r="BK39">
        <v>24.2</v>
      </c>
      <c r="BL39">
        <v>24.8</v>
      </c>
      <c r="BM39">
        <v>26.4</v>
      </c>
      <c r="BN39" s="38">
        <v>27.7</v>
      </c>
    </row>
    <row r="40" spans="1:66" x14ac:dyDescent="0.55000000000000004">
      <c r="A40" t="s">
        <v>39</v>
      </c>
      <c r="B40" t="s">
        <v>2347</v>
      </c>
      <c r="C40" t="s">
        <v>2570</v>
      </c>
      <c r="D40" t="s">
        <v>2571</v>
      </c>
      <c r="BN40" s="38"/>
    </row>
    <row r="41" spans="1:66" x14ac:dyDescent="0.55000000000000004">
      <c r="A41" t="s">
        <v>40</v>
      </c>
      <c r="B41" t="s">
        <v>1978</v>
      </c>
      <c r="C41" t="s">
        <v>2570</v>
      </c>
      <c r="D41" t="s">
        <v>2571</v>
      </c>
      <c r="AI41">
        <v>34</v>
      </c>
      <c r="AJ41">
        <v>37.299999999999997</v>
      </c>
      <c r="AK41">
        <v>38.6</v>
      </c>
      <c r="AL41">
        <v>35.799999999999997</v>
      </c>
      <c r="AM41">
        <v>34.799999999999997</v>
      </c>
      <c r="AN41">
        <v>34.200000000000003</v>
      </c>
      <c r="AO41">
        <v>32.200000000000003</v>
      </c>
      <c r="AP41">
        <v>30</v>
      </c>
      <c r="AQ41">
        <v>29.8</v>
      </c>
      <c r="AR41">
        <v>29.1</v>
      </c>
      <c r="AS41">
        <v>31.4</v>
      </c>
      <c r="AT41">
        <v>32.1</v>
      </c>
      <c r="AU41">
        <v>33.1</v>
      </c>
      <c r="AV41">
        <v>31.6</v>
      </c>
      <c r="AW41">
        <v>31.4</v>
      </c>
      <c r="AX41">
        <v>32.299999999999997</v>
      </c>
      <c r="AY41">
        <v>32.9</v>
      </c>
      <c r="AZ41">
        <v>30.5</v>
      </c>
      <c r="BA41">
        <v>30.8</v>
      </c>
      <c r="BB41">
        <v>31.5</v>
      </c>
      <c r="BC41">
        <v>27</v>
      </c>
      <c r="BD41">
        <v>28.8</v>
      </c>
      <c r="BE41">
        <v>30.3</v>
      </c>
      <c r="BF41">
        <v>30.2</v>
      </c>
      <c r="BG41">
        <v>27</v>
      </c>
      <c r="BH41">
        <v>25.1</v>
      </c>
      <c r="BI41">
        <v>24.6</v>
      </c>
      <c r="BJ41">
        <v>24.1</v>
      </c>
      <c r="BK41">
        <v>25.5</v>
      </c>
      <c r="BL41">
        <v>25.3</v>
      </c>
      <c r="BM41">
        <v>26.7</v>
      </c>
      <c r="BN41" s="38">
        <v>24.2</v>
      </c>
    </row>
    <row r="42" spans="1:66" x14ac:dyDescent="0.55000000000000004">
      <c r="A42" t="s">
        <v>41</v>
      </c>
      <c r="B42" t="s">
        <v>1979</v>
      </c>
      <c r="C42" t="s">
        <v>2570</v>
      </c>
      <c r="D42" t="s">
        <v>2571</v>
      </c>
      <c r="AI42">
        <v>33.9</v>
      </c>
      <c r="AJ42">
        <v>33.1</v>
      </c>
      <c r="AK42">
        <v>32.799999999999997</v>
      </c>
      <c r="AL42">
        <v>31.5</v>
      </c>
      <c r="AM42">
        <v>31.1</v>
      </c>
      <c r="AN42">
        <v>29.4</v>
      </c>
      <c r="AO42">
        <v>30.5</v>
      </c>
      <c r="AP42">
        <v>30</v>
      </c>
      <c r="AQ42">
        <v>29.5</v>
      </c>
      <c r="AR42">
        <v>30.3</v>
      </c>
      <c r="AS42">
        <v>29.6</v>
      </c>
      <c r="AT42">
        <v>28.4</v>
      </c>
      <c r="AU42">
        <v>27</v>
      </c>
      <c r="AV42">
        <v>23.9</v>
      </c>
      <c r="AW42">
        <v>20.2</v>
      </c>
      <c r="AX42">
        <v>17.399999999999999</v>
      </c>
      <c r="AY42">
        <v>16.399999999999999</v>
      </c>
      <c r="AZ42">
        <v>14.9</v>
      </c>
      <c r="BA42">
        <v>14.1</v>
      </c>
      <c r="BB42">
        <v>13.4</v>
      </c>
      <c r="BC42">
        <v>12.3</v>
      </c>
      <c r="BD42">
        <v>11.3</v>
      </c>
      <c r="BE42">
        <v>11.5</v>
      </c>
      <c r="BF42">
        <v>11.5</v>
      </c>
      <c r="BG42">
        <v>11.9</v>
      </c>
      <c r="BH42">
        <v>12.2</v>
      </c>
      <c r="BI42">
        <v>12.6</v>
      </c>
      <c r="BJ42">
        <v>13.1</v>
      </c>
      <c r="BK42">
        <v>13.5</v>
      </c>
      <c r="BL42">
        <v>14.3</v>
      </c>
      <c r="BM42">
        <v>14.9</v>
      </c>
      <c r="BN42" s="38">
        <v>15.2</v>
      </c>
    </row>
    <row r="43" spans="1:66" x14ac:dyDescent="0.55000000000000004">
      <c r="A43" t="s">
        <v>49</v>
      </c>
      <c r="B43" t="s">
        <v>1988</v>
      </c>
      <c r="C43" t="s">
        <v>2570</v>
      </c>
      <c r="D43" t="s">
        <v>2571</v>
      </c>
      <c r="AI43">
        <v>73.599999999999994</v>
      </c>
      <c r="AJ43">
        <v>74</v>
      </c>
      <c r="AK43">
        <v>74.599999999999994</v>
      </c>
      <c r="AL43">
        <v>75.099999999999994</v>
      </c>
      <c r="AM43">
        <v>75.599999999999994</v>
      </c>
      <c r="AN43">
        <v>74.900000000000006</v>
      </c>
      <c r="AO43">
        <v>74</v>
      </c>
      <c r="AP43">
        <v>72.099999999999994</v>
      </c>
      <c r="AQ43">
        <v>73.400000000000006</v>
      </c>
      <c r="AR43">
        <v>61.9</v>
      </c>
      <c r="AS43">
        <v>63.7</v>
      </c>
      <c r="AT43">
        <v>64.7</v>
      </c>
      <c r="AU43">
        <v>65.3</v>
      </c>
      <c r="AV43">
        <v>70.3</v>
      </c>
      <c r="AW43">
        <v>75.400000000000006</v>
      </c>
      <c r="AX43">
        <v>77.900000000000006</v>
      </c>
      <c r="AY43">
        <v>74.8</v>
      </c>
      <c r="AZ43">
        <v>76.3</v>
      </c>
      <c r="BA43">
        <v>74.2</v>
      </c>
      <c r="BB43">
        <v>73.7</v>
      </c>
      <c r="BC43">
        <v>75.400000000000006</v>
      </c>
      <c r="BD43">
        <v>79.099999999999994</v>
      </c>
      <c r="BE43">
        <v>74.900000000000006</v>
      </c>
      <c r="BF43">
        <v>72.2</v>
      </c>
      <c r="BG43">
        <v>71.900000000000006</v>
      </c>
      <c r="BH43">
        <v>64.5</v>
      </c>
      <c r="BI43">
        <v>64</v>
      </c>
      <c r="BJ43">
        <v>62.5</v>
      </c>
      <c r="BK43">
        <v>60.5</v>
      </c>
      <c r="BL43">
        <v>61.1</v>
      </c>
      <c r="BM43">
        <v>61.8</v>
      </c>
      <c r="BN43" s="38">
        <v>58.2</v>
      </c>
    </row>
    <row r="44" spans="1:66" x14ac:dyDescent="0.55000000000000004">
      <c r="A44" t="s">
        <v>34</v>
      </c>
      <c r="B44" t="s">
        <v>1971</v>
      </c>
      <c r="C44" t="s">
        <v>2570</v>
      </c>
      <c r="D44" t="s">
        <v>2571</v>
      </c>
      <c r="AI44">
        <v>81.599999999999994</v>
      </c>
      <c r="AJ44">
        <v>83.2</v>
      </c>
      <c r="AK44">
        <v>84.4</v>
      </c>
      <c r="AL44">
        <v>83.9</v>
      </c>
      <c r="AM44">
        <v>83.6</v>
      </c>
      <c r="AN44">
        <v>84.5</v>
      </c>
      <c r="AO44">
        <v>84.9</v>
      </c>
      <c r="AP44">
        <v>84.7</v>
      </c>
      <c r="AQ44">
        <v>84.5</v>
      </c>
      <c r="AR44">
        <v>86.2</v>
      </c>
      <c r="AS44">
        <v>84.6</v>
      </c>
      <c r="AT44">
        <v>85.3</v>
      </c>
      <c r="AU44">
        <v>85.2</v>
      </c>
      <c r="AV44">
        <v>85.3</v>
      </c>
      <c r="AW44">
        <v>85.5</v>
      </c>
      <c r="AX44">
        <v>86.3</v>
      </c>
      <c r="AY44">
        <v>85.5</v>
      </c>
      <c r="AZ44">
        <v>80.8</v>
      </c>
      <c r="BA44">
        <v>80.8</v>
      </c>
      <c r="BB44">
        <v>79.2</v>
      </c>
      <c r="BC44">
        <v>78.7</v>
      </c>
      <c r="BD44">
        <v>78.599999999999994</v>
      </c>
      <c r="BE44">
        <v>78.599999999999994</v>
      </c>
      <c r="BF44">
        <v>77.7</v>
      </c>
      <c r="BG44">
        <v>76.900000000000006</v>
      </c>
      <c r="BH44">
        <v>78.099999999999994</v>
      </c>
      <c r="BI44">
        <v>78.8</v>
      </c>
      <c r="BJ44">
        <v>79.2</v>
      </c>
      <c r="BK44">
        <v>78.7</v>
      </c>
      <c r="BL44">
        <v>78.900000000000006</v>
      </c>
      <c r="BM44">
        <v>78.900000000000006</v>
      </c>
      <c r="BN44" s="38">
        <v>79.2</v>
      </c>
    </row>
    <row r="45" spans="1:66" x14ac:dyDescent="0.55000000000000004">
      <c r="A45" t="s">
        <v>46</v>
      </c>
      <c r="B45" t="s">
        <v>1995</v>
      </c>
      <c r="C45" t="s">
        <v>2570</v>
      </c>
      <c r="D45" t="s">
        <v>2571</v>
      </c>
      <c r="AI45">
        <v>92</v>
      </c>
      <c r="AJ45">
        <v>95.1</v>
      </c>
      <c r="AK45">
        <v>95.9</v>
      </c>
      <c r="AL45">
        <v>96.1</v>
      </c>
      <c r="AM45">
        <v>96.6</v>
      </c>
      <c r="AN45">
        <v>96.9</v>
      </c>
      <c r="AO45">
        <v>97</v>
      </c>
      <c r="AP45">
        <v>97.1</v>
      </c>
      <c r="AQ45">
        <v>96.8</v>
      </c>
      <c r="AR45">
        <v>97</v>
      </c>
      <c r="AS45">
        <v>97.9</v>
      </c>
      <c r="AT45">
        <v>98.3</v>
      </c>
      <c r="AU45">
        <v>98.3</v>
      </c>
      <c r="AV45">
        <v>98</v>
      </c>
      <c r="AW45">
        <v>97.9</v>
      </c>
      <c r="AX45">
        <v>97.4</v>
      </c>
      <c r="AY45">
        <v>97.3</v>
      </c>
      <c r="AZ45">
        <v>97.2</v>
      </c>
      <c r="BA45">
        <v>97</v>
      </c>
      <c r="BB45">
        <v>97</v>
      </c>
      <c r="BC45">
        <v>96.8</v>
      </c>
      <c r="BD45">
        <v>96.2</v>
      </c>
      <c r="BE45">
        <v>95.5</v>
      </c>
      <c r="BF45">
        <v>93.9</v>
      </c>
      <c r="BG45">
        <v>92.9</v>
      </c>
      <c r="BH45">
        <v>95.8</v>
      </c>
      <c r="BI45">
        <v>97</v>
      </c>
      <c r="BJ45">
        <v>96.7</v>
      </c>
      <c r="BK45">
        <v>96.4</v>
      </c>
      <c r="BL45">
        <v>96.3</v>
      </c>
      <c r="BM45">
        <v>96.2</v>
      </c>
      <c r="BN45" s="38">
        <v>96.3</v>
      </c>
    </row>
    <row r="46" spans="1:66" x14ac:dyDescent="0.55000000000000004">
      <c r="A46" t="s">
        <v>47</v>
      </c>
      <c r="B46" t="s">
        <v>1985</v>
      </c>
      <c r="C46" t="s">
        <v>2570</v>
      </c>
      <c r="D46" t="s">
        <v>2571</v>
      </c>
      <c r="AI46">
        <v>65.400000000000006</v>
      </c>
      <c r="AJ46">
        <v>64.599999999999994</v>
      </c>
      <c r="AK46">
        <v>67.599999999999994</v>
      </c>
      <c r="AL46">
        <v>68.400000000000006</v>
      </c>
      <c r="AM46">
        <v>76.5</v>
      </c>
      <c r="AN46">
        <v>69.8</v>
      </c>
      <c r="AO46">
        <v>75.400000000000006</v>
      </c>
      <c r="AP46">
        <v>80.2</v>
      </c>
      <c r="AQ46">
        <v>79.7</v>
      </c>
      <c r="AR46">
        <v>77</v>
      </c>
      <c r="AS46">
        <v>64.900000000000006</v>
      </c>
      <c r="AT46">
        <v>61.2</v>
      </c>
      <c r="AU46">
        <v>68.599999999999994</v>
      </c>
      <c r="AV46">
        <v>62.1</v>
      </c>
      <c r="AW46">
        <v>63.1</v>
      </c>
      <c r="AX46">
        <v>63.1</v>
      </c>
      <c r="AY46">
        <v>69.3</v>
      </c>
      <c r="AZ46">
        <v>60.2</v>
      </c>
      <c r="BA46">
        <v>56.8</v>
      </c>
      <c r="BB46">
        <v>55.9</v>
      </c>
      <c r="BC46">
        <v>54.5</v>
      </c>
      <c r="BD46">
        <v>64.3</v>
      </c>
      <c r="BE46">
        <v>65.099999999999994</v>
      </c>
      <c r="BF46">
        <v>62.3</v>
      </c>
      <c r="BG46">
        <v>62.1</v>
      </c>
      <c r="BH46">
        <v>64.2</v>
      </c>
      <c r="BI46">
        <v>67.7</v>
      </c>
      <c r="BJ46">
        <v>69.8</v>
      </c>
      <c r="BK46">
        <v>70.599999999999994</v>
      </c>
      <c r="BL46">
        <v>69.8</v>
      </c>
      <c r="BM46">
        <v>71.400000000000006</v>
      </c>
      <c r="BN46" s="38">
        <v>71.400000000000006</v>
      </c>
    </row>
    <row r="47" spans="1:66" x14ac:dyDescent="0.55000000000000004">
      <c r="A47" t="s">
        <v>44</v>
      </c>
      <c r="B47" t="s">
        <v>1982</v>
      </c>
      <c r="C47" t="s">
        <v>2570</v>
      </c>
      <c r="D47" t="s">
        <v>2571</v>
      </c>
      <c r="AI47">
        <v>38.1</v>
      </c>
      <c r="AJ47">
        <v>36.799999999999997</v>
      </c>
      <c r="AK47">
        <v>33.1</v>
      </c>
      <c r="AL47">
        <v>33</v>
      </c>
      <c r="AM47">
        <v>33.799999999999997</v>
      </c>
      <c r="AN47">
        <v>33.5</v>
      </c>
      <c r="AO47">
        <v>33.6</v>
      </c>
      <c r="AP47">
        <v>25.7</v>
      </c>
      <c r="AQ47">
        <v>25.8</v>
      </c>
      <c r="AR47">
        <v>29</v>
      </c>
      <c r="AS47">
        <v>27.9</v>
      </c>
      <c r="AT47">
        <v>27.1</v>
      </c>
      <c r="AU47">
        <v>28.6</v>
      </c>
      <c r="AV47">
        <v>30.6</v>
      </c>
      <c r="AW47">
        <v>29</v>
      </c>
      <c r="AX47">
        <v>28.9</v>
      </c>
      <c r="AY47">
        <v>30.6</v>
      </c>
      <c r="AZ47">
        <v>31</v>
      </c>
      <c r="BA47">
        <v>30.8</v>
      </c>
      <c r="BB47">
        <v>31.4</v>
      </c>
      <c r="BC47">
        <v>30.6</v>
      </c>
      <c r="BD47">
        <v>29.6</v>
      </c>
      <c r="BE47">
        <v>29.6</v>
      </c>
      <c r="BF47">
        <v>32</v>
      </c>
      <c r="BG47">
        <v>32.1</v>
      </c>
      <c r="BH47">
        <v>31.1</v>
      </c>
      <c r="BI47">
        <v>30.5</v>
      </c>
      <c r="BJ47">
        <v>32.200000000000003</v>
      </c>
      <c r="BK47">
        <v>30.4</v>
      </c>
      <c r="BL47">
        <v>31.5</v>
      </c>
      <c r="BM47">
        <v>32</v>
      </c>
      <c r="BN47" s="38">
        <v>29.7</v>
      </c>
    </row>
    <row r="48" spans="1:66" x14ac:dyDescent="0.55000000000000004">
      <c r="A48" t="s">
        <v>45</v>
      </c>
      <c r="B48" t="s">
        <v>1983</v>
      </c>
      <c r="C48" t="s">
        <v>2570</v>
      </c>
      <c r="D48" t="s">
        <v>2571</v>
      </c>
      <c r="AI48">
        <v>74</v>
      </c>
      <c r="AJ48">
        <v>73.400000000000006</v>
      </c>
      <c r="AK48">
        <v>73.599999999999994</v>
      </c>
      <c r="AL48">
        <v>73.099999999999994</v>
      </c>
      <c r="AM48">
        <v>73.3</v>
      </c>
      <c r="AN48">
        <v>73</v>
      </c>
      <c r="AO48">
        <v>73.400000000000006</v>
      </c>
      <c r="AP48">
        <v>72.900000000000006</v>
      </c>
      <c r="AQ48">
        <v>71.5</v>
      </c>
      <c r="AR48">
        <v>71.099999999999994</v>
      </c>
      <c r="AS48">
        <v>69.900000000000006</v>
      </c>
      <c r="AT48">
        <v>69.5</v>
      </c>
      <c r="AU48">
        <v>70.3</v>
      </c>
      <c r="AV48">
        <v>64.400000000000006</v>
      </c>
      <c r="AW48">
        <v>63.5</v>
      </c>
      <c r="AX48">
        <v>65.7</v>
      </c>
      <c r="AY48">
        <v>61.8</v>
      </c>
      <c r="AZ48">
        <v>74.400000000000006</v>
      </c>
      <c r="BA48">
        <v>73.400000000000006</v>
      </c>
      <c r="BB48">
        <v>68.5</v>
      </c>
      <c r="BC48">
        <v>66</v>
      </c>
      <c r="BD48">
        <v>69</v>
      </c>
      <c r="BE48">
        <v>68.3</v>
      </c>
      <c r="BF48">
        <v>63.6</v>
      </c>
      <c r="BG48">
        <v>68</v>
      </c>
      <c r="BH48">
        <v>67</v>
      </c>
      <c r="BI48">
        <v>64</v>
      </c>
      <c r="BJ48">
        <v>59.5</v>
      </c>
      <c r="BK48">
        <v>57.7</v>
      </c>
      <c r="BL48">
        <v>55.3</v>
      </c>
      <c r="BM48">
        <v>50.8</v>
      </c>
      <c r="BN48" s="38">
        <v>41.2</v>
      </c>
    </row>
    <row r="49" spans="1:66" x14ac:dyDescent="0.55000000000000004">
      <c r="A49" t="s">
        <v>32</v>
      </c>
      <c r="B49" t="s">
        <v>1974</v>
      </c>
      <c r="C49" t="s">
        <v>2570</v>
      </c>
      <c r="D49" t="s">
        <v>2571</v>
      </c>
      <c r="AI49">
        <v>21.1</v>
      </c>
      <c r="AJ49">
        <v>26.3</v>
      </c>
      <c r="AK49">
        <v>26.3</v>
      </c>
      <c r="AL49">
        <v>30.4</v>
      </c>
      <c r="AM49">
        <v>32.4</v>
      </c>
      <c r="AN49">
        <v>30.8</v>
      </c>
      <c r="AO49">
        <v>30.2</v>
      </c>
      <c r="AP49">
        <v>30.5</v>
      </c>
      <c r="AQ49">
        <v>30</v>
      </c>
      <c r="AR49">
        <v>26.9</v>
      </c>
      <c r="AS49">
        <v>27.9</v>
      </c>
      <c r="AT49">
        <v>26</v>
      </c>
      <c r="AU49">
        <v>26</v>
      </c>
      <c r="AV49">
        <v>24.8</v>
      </c>
      <c r="AW49">
        <v>24.4</v>
      </c>
      <c r="AX49">
        <v>23.9</v>
      </c>
      <c r="AY49">
        <v>21.2</v>
      </c>
      <c r="AZ49">
        <v>21</v>
      </c>
      <c r="BA49">
        <v>23.8</v>
      </c>
      <c r="BB49">
        <v>22.1</v>
      </c>
      <c r="BC49">
        <v>21.2</v>
      </c>
      <c r="BD49">
        <v>20.8</v>
      </c>
      <c r="BE49">
        <v>24.3</v>
      </c>
      <c r="BF49">
        <v>25.9</v>
      </c>
      <c r="BG49">
        <v>26.1</v>
      </c>
      <c r="BH49">
        <v>26.4</v>
      </c>
      <c r="BI49">
        <v>23.9</v>
      </c>
      <c r="BJ49">
        <v>21.8</v>
      </c>
      <c r="BK49">
        <v>21.9</v>
      </c>
      <c r="BL49">
        <v>19.7</v>
      </c>
      <c r="BM49">
        <v>23.4</v>
      </c>
      <c r="BN49" s="38">
        <v>22.6</v>
      </c>
    </row>
    <row r="50" spans="1:66" x14ac:dyDescent="0.55000000000000004">
      <c r="A50" t="s">
        <v>48</v>
      </c>
      <c r="B50" t="s">
        <v>1987</v>
      </c>
      <c r="C50" t="s">
        <v>2570</v>
      </c>
      <c r="D50" t="s">
        <v>2571</v>
      </c>
      <c r="AI50">
        <v>45.4</v>
      </c>
      <c r="AJ50">
        <v>44.7</v>
      </c>
      <c r="AK50">
        <v>35.1</v>
      </c>
      <c r="AL50">
        <v>36.299999999999997</v>
      </c>
      <c r="AM50">
        <v>35.799999999999997</v>
      </c>
      <c r="AN50">
        <v>35</v>
      </c>
      <c r="AO50">
        <v>36.6</v>
      </c>
      <c r="AP50">
        <v>33.6</v>
      </c>
      <c r="AQ50">
        <v>28.9</v>
      </c>
      <c r="AR50">
        <v>29.9</v>
      </c>
      <c r="AS50">
        <v>33</v>
      </c>
      <c r="AT50">
        <v>32.1</v>
      </c>
      <c r="AU50">
        <v>32.5</v>
      </c>
      <c r="AV50">
        <v>33.299999999999997</v>
      </c>
      <c r="AW50">
        <v>39.200000000000003</v>
      </c>
      <c r="AX50">
        <v>41.7</v>
      </c>
      <c r="AY50">
        <v>42.4</v>
      </c>
      <c r="AZ50">
        <v>41.2</v>
      </c>
      <c r="BA50">
        <v>40.700000000000003</v>
      </c>
      <c r="BB50">
        <v>40.700000000000003</v>
      </c>
      <c r="BC50">
        <v>40.4</v>
      </c>
      <c r="BD50">
        <v>38</v>
      </c>
      <c r="BE50">
        <v>38.1</v>
      </c>
      <c r="BF50">
        <v>37.799999999999997</v>
      </c>
      <c r="BG50">
        <v>37.6</v>
      </c>
      <c r="BH50">
        <v>38.299999999999997</v>
      </c>
      <c r="BI50">
        <v>34.1</v>
      </c>
      <c r="BJ50">
        <v>33.299999999999997</v>
      </c>
      <c r="BK50">
        <v>33.1</v>
      </c>
      <c r="BL50">
        <v>33.4</v>
      </c>
      <c r="BM50">
        <v>36.4</v>
      </c>
      <c r="BN50" s="38">
        <v>34.200000000000003</v>
      </c>
    </row>
    <row r="51" spans="1:66" x14ac:dyDescent="0.55000000000000004">
      <c r="A51" t="s">
        <v>2353</v>
      </c>
      <c r="B51" t="s">
        <v>2351</v>
      </c>
      <c r="C51" t="s">
        <v>2570</v>
      </c>
      <c r="D51" t="s">
        <v>2571</v>
      </c>
      <c r="AI51">
        <v>16.230746705710104</v>
      </c>
      <c r="AJ51">
        <v>12.378565672844481</v>
      </c>
      <c r="AK51">
        <v>12.294628099173554</v>
      </c>
      <c r="AL51">
        <v>12.57327659574468</v>
      </c>
      <c r="AM51">
        <v>11.53561013046815</v>
      </c>
      <c r="AN51">
        <v>11.130225782957028</v>
      </c>
      <c r="AO51">
        <v>10.870300489168415</v>
      </c>
      <c r="AP51">
        <v>10.631084656084656</v>
      </c>
      <c r="AQ51">
        <v>9.6647582697201013</v>
      </c>
      <c r="AR51">
        <v>9.4809230769230766</v>
      </c>
      <c r="AS51">
        <v>11.343845371312309</v>
      </c>
      <c r="AT51">
        <v>10.463357664233577</v>
      </c>
      <c r="AU51">
        <v>10.945576540755468</v>
      </c>
      <c r="AV51">
        <v>10.027440505099563</v>
      </c>
      <c r="AW51">
        <v>10.06868544600939</v>
      </c>
      <c r="AX51">
        <v>8.8291914116034711</v>
      </c>
      <c r="AY51">
        <v>9.4207006369426747</v>
      </c>
      <c r="AZ51">
        <v>8.5253608247422683</v>
      </c>
      <c r="BA51">
        <v>8.7186604886267904</v>
      </c>
      <c r="BB51">
        <v>8.5792003402807318</v>
      </c>
      <c r="BC51">
        <v>7.7632438739789968</v>
      </c>
      <c r="BD51">
        <v>8.8463206816421387</v>
      </c>
      <c r="BE51">
        <v>7.9395680678750482</v>
      </c>
      <c r="BF51">
        <v>6.8601581027667988</v>
      </c>
      <c r="BG51">
        <v>6.0161376673040152</v>
      </c>
      <c r="BH51">
        <v>6.1973602484472048</v>
      </c>
      <c r="BI51">
        <v>6.6826845093268448</v>
      </c>
      <c r="BJ51">
        <v>7.412938331318017</v>
      </c>
      <c r="BK51">
        <v>7.1973830973830975</v>
      </c>
      <c r="BL51">
        <v>5.8882281553398057</v>
      </c>
      <c r="BM51">
        <v>6.2884356790676827</v>
      </c>
      <c r="BN51" s="38"/>
    </row>
    <row r="52" spans="1:66" x14ac:dyDescent="0.55000000000000004">
      <c r="A52" t="s">
        <v>51</v>
      </c>
      <c r="B52" t="s">
        <v>1990</v>
      </c>
      <c r="C52" t="s">
        <v>2570</v>
      </c>
      <c r="D52" t="s">
        <v>2571</v>
      </c>
      <c r="AI52">
        <v>42.9</v>
      </c>
      <c r="AJ52">
        <v>47.2</v>
      </c>
      <c r="AK52">
        <v>51.3</v>
      </c>
      <c r="AL52">
        <v>46.9</v>
      </c>
      <c r="AM52">
        <v>45.8</v>
      </c>
      <c r="AN52">
        <v>41.3</v>
      </c>
      <c r="AO52">
        <v>41.4</v>
      </c>
      <c r="AP52">
        <v>36.799999999999997</v>
      </c>
      <c r="AQ52">
        <v>34.799999999999997</v>
      </c>
      <c r="AR52">
        <v>33.700000000000003</v>
      </c>
      <c r="AS52">
        <v>34.4</v>
      </c>
      <c r="AT52">
        <v>34</v>
      </c>
      <c r="AU52">
        <v>34.799999999999997</v>
      </c>
      <c r="AV52">
        <v>33.6</v>
      </c>
      <c r="AW52">
        <v>33.799999999999997</v>
      </c>
      <c r="AX52">
        <v>26.3</v>
      </c>
      <c r="AY52">
        <v>22</v>
      </c>
      <c r="AZ52">
        <v>18.600000000000001</v>
      </c>
      <c r="BA52">
        <v>18.7</v>
      </c>
      <c r="BB52">
        <v>19</v>
      </c>
      <c r="BC52">
        <v>15.6</v>
      </c>
      <c r="BD52">
        <v>19.2</v>
      </c>
      <c r="BE52">
        <v>19.399999999999999</v>
      </c>
      <c r="BF52">
        <v>18.2</v>
      </c>
      <c r="BG52">
        <v>23.2</v>
      </c>
      <c r="BH52">
        <v>21.1</v>
      </c>
      <c r="BI52">
        <v>19.2</v>
      </c>
      <c r="BJ52">
        <v>22</v>
      </c>
      <c r="BK52">
        <v>24</v>
      </c>
      <c r="BL52">
        <v>23.1</v>
      </c>
      <c r="BM52">
        <v>24.5</v>
      </c>
      <c r="BN52" s="38">
        <v>20.9</v>
      </c>
    </row>
    <row r="53" spans="1:66" x14ac:dyDescent="0.55000000000000004">
      <c r="A53" t="s">
        <v>52</v>
      </c>
      <c r="B53" t="s">
        <v>1991</v>
      </c>
      <c r="C53" t="s">
        <v>2570</v>
      </c>
      <c r="D53" t="s">
        <v>2571</v>
      </c>
      <c r="AI53">
        <v>0</v>
      </c>
      <c r="AJ53">
        <v>0</v>
      </c>
      <c r="AK53">
        <v>0</v>
      </c>
      <c r="AL53">
        <v>0.1</v>
      </c>
      <c r="AM53">
        <v>0.1</v>
      </c>
      <c r="AN53">
        <v>0.1</v>
      </c>
      <c r="AO53">
        <v>0.1</v>
      </c>
      <c r="AP53">
        <v>0.1</v>
      </c>
      <c r="AQ53">
        <v>0.1</v>
      </c>
      <c r="AR53">
        <v>0.1</v>
      </c>
      <c r="AS53">
        <v>0.1</v>
      </c>
      <c r="AT53">
        <v>0.6</v>
      </c>
      <c r="AU53">
        <v>0.6</v>
      </c>
      <c r="AV53">
        <v>0.6</v>
      </c>
      <c r="AW53">
        <v>0.6</v>
      </c>
      <c r="AX53">
        <v>0.6</v>
      </c>
      <c r="AY53">
        <v>0.6</v>
      </c>
      <c r="AZ53">
        <v>0.6</v>
      </c>
      <c r="BA53">
        <v>0.5</v>
      </c>
      <c r="BB53">
        <v>0.5</v>
      </c>
      <c r="BC53">
        <v>0.5</v>
      </c>
      <c r="BD53">
        <v>0.5</v>
      </c>
      <c r="BE53">
        <v>0.6</v>
      </c>
      <c r="BF53">
        <v>1.1000000000000001</v>
      </c>
      <c r="BG53">
        <v>1.4</v>
      </c>
      <c r="BH53">
        <v>1.3</v>
      </c>
      <c r="BI53">
        <v>1.4</v>
      </c>
      <c r="BJ53">
        <v>1.9</v>
      </c>
      <c r="BK53">
        <v>2.5</v>
      </c>
      <c r="BL53">
        <v>2.5</v>
      </c>
      <c r="BM53">
        <v>2.8</v>
      </c>
      <c r="BN53" s="38">
        <v>2.8</v>
      </c>
    </row>
    <row r="54" spans="1:66" x14ac:dyDescent="0.55000000000000004">
      <c r="A54" t="s">
        <v>36</v>
      </c>
      <c r="B54" t="s">
        <v>2355</v>
      </c>
      <c r="C54" t="s">
        <v>2570</v>
      </c>
      <c r="D54" t="s">
        <v>2571</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s="38">
        <v>0</v>
      </c>
    </row>
    <row r="55" spans="1:66" x14ac:dyDescent="0.55000000000000004">
      <c r="A55" t="s">
        <v>53</v>
      </c>
      <c r="B55" t="s">
        <v>1992</v>
      </c>
      <c r="C55" t="s">
        <v>2570</v>
      </c>
      <c r="D55" t="s">
        <v>2571</v>
      </c>
      <c r="AI55">
        <v>0.5</v>
      </c>
      <c r="AJ55">
        <v>0.4</v>
      </c>
      <c r="AK55">
        <v>0.3</v>
      </c>
      <c r="AL55">
        <v>0.3</v>
      </c>
      <c r="AM55">
        <v>0.7</v>
      </c>
      <c r="AN55">
        <v>3.3</v>
      </c>
      <c r="AO55">
        <v>3.3</v>
      </c>
      <c r="AP55">
        <v>3.3</v>
      </c>
      <c r="AQ55">
        <v>3.2</v>
      </c>
      <c r="AR55">
        <v>3.2</v>
      </c>
      <c r="AS55">
        <v>3.1</v>
      </c>
      <c r="AT55">
        <v>3</v>
      </c>
      <c r="AU55">
        <v>3.2</v>
      </c>
      <c r="AV55">
        <v>3.2</v>
      </c>
      <c r="AW55">
        <v>3.3</v>
      </c>
      <c r="AX55">
        <v>3.4</v>
      </c>
      <c r="AY55">
        <v>3.5</v>
      </c>
      <c r="AZ55">
        <v>4.3</v>
      </c>
      <c r="BA55">
        <v>5.7</v>
      </c>
      <c r="BB55">
        <v>6.3</v>
      </c>
      <c r="BC55">
        <v>6.5</v>
      </c>
      <c r="BD55">
        <v>7.6</v>
      </c>
      <c r="BE55">
        <v>8.6</v>
      </c>
      <c r="BF55">
        <v>9.6999999999999993</v>
      </c>
      <c r="BG55">
        <v>9.5</v>
      </c>
      <c r="BH55">
        <v>10.4</v>
      </c>
      <c r="BI55">
        <v>10.3</v>
      </c>
      <c r="BJ55">
        <v>10.9</v>
      </c>
      <c r="BK55">
        <v>12</v>
      </c>
      <c r="BL55">
        <v>12</v>
      </c>
      <c r="BM55">
        <v>15</v>
      </c>
      <c r="BN55" s="38">
        <v>15.6</v>
      </c>
    </row>
    <row r="56" spans="1:66" x14ac:dyDescent="0.55000000000000004">
      <c r="A56" t="s">
        <v>54</v>
      </c>
      <c r="B56" t="s">
        <v>1993</v>
      </c>
      <c r="C56" t="s">
        <v>2570</v>
      </c>
      <c r="D56" t="s">
        <v>2571</v>
      </c>
      <c r="AI56">
        <v>3.6</v>
      </c>
      <c r="AJ56">
        <v>4</v>
      </c>
      <c r="AK56">
        <v>5.9</v>
      </c>
      <c r="AL56">
        <v>5.8</v>
      </c>
      <c r="AM56">
        <v>5.9</v>
      </c>
      <c r="AN56">
        <v>5.3</v>
      </c>
      <c r="AO56">
        <v>5.2</v>
      </c>
      <c r="AP56">
        <v>5.7</v>
      </c>
      <c r="AQ56">
        <v>6</v>
      </c>
      <c r="AR56">
        <v>6.5</v>
      </c>
      <c r="AS56">
        <v>5.9</v>
      </c>
      <c r="AT56">
        <v>6.3</v>
      </c>
      <c r="AU56">
        <v>7.3</v>
      </c>
      <c r="AV56">
        <v>6.7</v>
      </c>
      <c r="AW56">
        <v>7.1</v>
      </c>
      <c r="AX56">
        <v>7.5</v>
      </c>
      <c r="AY56">
        <v>7.9</v>
      </c>
      <c r="AZ56">
        <v>8.3000000000000007</v>
      </c>
      <c r="BA56">
        <v>9</v>
      </c>
      <c r="BB56">
        <v>10.199999999999999</v>
      </c>
      <c r="BC56">
        <v>10.9</v>
      </c>
      <c r="BD56">
        <v>12.2</v>
      </c>
      <c r="BE56">
        <v>12.8</v>
      </c>
      <c r="BF56">
        <v>13.9</v>
      </c>
      <c r="BG56">
        <v>14.8</v>
      </c>
      <c r="BH56">
        <v>14.8</v>
      </c>
      <c r="BI56">
        <v>14.8</v>
      </c>
      <c r="BJ56">
        <v>14.5</v>
      </c>
      <c r="BK56">
        <v>14.7</v>
      </c>
      <c r="BL56">
        <v>15.9</v>
      </c>
      <c r="BM56">
        <v>17</v>
      </c>
      <c r="BN56" s="38">
        <v>17.2</v>
      </c>
    </row>
    <row r="57" spans="1:66" x14ac:dyDescent="0.55000000000000004">
      <c r="A57" t="s">
        <v>75</v>
      </c>
      <c r="B57" t="s">
        <v>2027</v>
      </c>
      <c r="C57" t="s">
        <v>2570</v>
      </c>
      <c r="D57" t="s">
        <v>2571</v>
      </c>
      <c r="AI57">
        <v>2.1</v>
      </c>
      <c r="AJ57">
        <v>2</v>
      </c>
      <c r="AK57">
        <v>2.1</v>
      </c>
      <c r="AL57">
        <v>2.1</v>
      </c>
      <c r="AM57">
        <v>2.2999999999999998</v>
      </c>
      <c r="AN57">
        <v>2.2999999999999998</v>
      </c>
      <c r="AO57">
        <v>2.2000000000000002</v>
      </c>
      <c r="AP57">
        <v>2.8</v>
      </c>
      <c r="AQ57">
        <v>3</v>
      </c>
      <c r="AR57">
        <v>3.3</v>
      </c>
      <c r="AS57">
        <v>3.7</v>
      </c>
      <c r="AT57">
        <v>3.9</v>
      </c>
      <c r="AU57">
        <v>4.4000000000000004</v>
      </c>
      <c r="AV57">
        <v>5.4</v>
      </c>
      <c r="AW57">
        <v>6.3</v>
      </c>
      <c r="AX57">
        <v>7.3</v>
      </c>
      <c r="AY57">
        <v>8.6</v>
      </c>
      <c r="AZ57">
        <v>10.5</v>
      </c>
      <c r="BA57">
        <v>10.199999999999999</v>
      </c>
      <c r="BB57">
        <v>10.7</v>
      </c>
      <c r="BC57">
        <v>11.6</v>
      </c>
      <c r="BD57">
        <v>12.5</v>
      </c>
      <c r="BE57">
        <v>13.6</v>
      </c>
      <c r="BF57">
        <v>13.6</v>
      </c>
      <c r="BG57">
        <v>14</v>
      </c>
      <c r="BH57">
        <v>14.6</v>
      </c>
      <c r="BI57">
        <v>14.2</v>
      </c>
      <c r="BJ57">
        <v>15.2</v>
      </c>
      <c r="BK57">
        <v>16</v>
      </c>
      <c r="BL57">
        <v>17.100000000000001</v>
      </c>
      <c r="BM57">
        <v>18.5</v>
      </c>
      <c r="BN57" s="38">
        <v>17.600000000000001</v>
      </c>
    </row>
    <row r="58" spans="1:66" x14ac:dyDescent="0.55000000000000004">
      <c r="A58" t="s">
        <v>56</v>
      </c>
      <c r="B58" t="s">
        <v>1997</v>
      </c>
      <c r="C58" t="s">
        <v>2570</v>
      </c>
      <c r="D58" t="s">
        <v>2571</v>
      </c>
      <c r="AI58">
        <v>29.6</v>
      </c>
      <c r="AJ58">
        <v>30.1</v>
      </c>
      <c r="AK58">
        <v>30.3</v>
      </c>
      <c r="AL58">
        <v>31.2</v>
      </c>
      <c r="AM58">
        <v>32.4</v>
      </c>
      <c r="AN58">
        <v>32.200000000000003</v>
      </c>
      <c r="AO58">
        <v>34</v>
      </c>
      <c r="AP58">
        <v>32</v>
      </c>
      <c r="AQ58">
        <v>29.6</v>
      </c>
      <c r="AR58">
        <v>29.6</v>
      </c>
      <c r="AS58">
        <v>31.4</v>
      </c>
      <c r="AT58">
        <v>31.7</v>
      </c>
      <c r="AU58">
        <v>32.4</v>
      </c>
      <c r="AV58">
        <v>32.9</v>
      </c>
      <c r="AW58">
        <v>33.6</v>
      </c>
      <c r="AX58">
        <v>33.1</v>
      </c>
      <c r="AY58">
        <v>33</v>
      </c>
      <c r="AZ58">
        <v>32.5</v>
      </c>
      <c r="BA58">
        <v>33.1</v>
      </c>
      <c r="BB58">
        <v>34.4</v>
      </c>
      <c r="BC58">
        <v>32.5</v>
      </c>
      <c r="BD58">
        <v>32</v>
      </c>
      <c r="BE58">
        <v>32.299999999999997</v>
      </c>
      <c r="BF58">
        <v>29.9</v>
      </c>
      <c r="BG58">
        <v>29.4</v>
      </c>
      <c r="BH58">
        <v>24.8</v>
      </c>
      <c r="BI58">
        <v>23.6</v>
      </c>
      <c r="BJ58">
        <v>23.3</v>
      </c>
      <c r="BK58">
        <v>24.7</v>
      </c>
      <c r="BL58">
        <v>23.4</v>
      </c>
      <c r="BM58">
        <v>27.5</v>
      </c>
      <c r="BN58" s="38">
        <v>26.6</v>
      </c>
    </row>
    <row r="59" spans="1:66" x14ac:dyDescent="0.55000000000000004">
      <c r="A59" t="s">
        <v>57</v>
      </c>
      <c r="B59" t="s">
        <v>1998</v>
      </c>
      <c r="C59" t="s">
        <v>2570</v>
      </c>
      <c r="D59" t="s">
        <v>2571</v>
      </c>
      <c r="AI59">
        <v>14.6</v>
      </c>
      <c r="AJ59">
        <v>14.5</v>
      </c>
      <c r="AK59">
        <v>14.5</v>
      </c>
      <c r="AL59">
        <v>13.4</v>
      </c>
      <c r="AM59">
        <v>13.1</v>
      </c>
      <c r="AN59">
        <v>15.7</v>
      </c>
      <c r="AO59">
        <v>20.9</v>
      </c>
      <c r="AP59">
        <v>15.5</v>
      </c>
      <c r="AQ59">
        <v>15</v>
      </c>
      <c r="AR59">
        <v>14.1</v>
      </c>
      <c r="AS59">
        <v>11.1</v>
      </c>
      <c r="AT59">
        <v>9.4</v>
      </c>
      <c r="AU59">
        <v>13.6</v>
      </c>
      <c r="AV59">
        <v>10.6</v>
      </c>
      <c r="AW59">
        <v>11.4</v>
      </c>
      <c r="AX59">
        <v>10</v>
      </c>
      <c r="AY59">
        <v>9.8000000000000007</v>
      </c>
      <c r="AZ59">
        <v>7.8</v>
      </c>
      <c r="BA59">
        <v>8</v>
      </c>
      <c r="BB59">
        <v>7.5</v>
      </c>
      <c r="BC59">
        <v>10.3</v>
      </c>
      <c r="BD59">
        <v>13.8</v>
      </c>
      <c r="BE59">
        <v>11.3</v>
      </c>
      <c r="BF59">
        <v>11.4</v>
      </c>
      <c r="BG59">
        <v>9.9</v>
      </c>
      <c r="BH59">
        <v>8.6999999999999993</v>
      </c>
      <c r="BI59">
        <v>10.7</v>
      </c>
      <c r="BJ59">
        <v>9.6999999999999993</v>
      </c>
      <c r="BK59">
        <v>7.9</v>
      </c>
      <c r="BL59">
        <v>7.6</v>
      </c>
      <c r="BM59">
        <v>8.6</v>
      </c>
      <c r="BN59" s="38">
        <v>8.8000000000000007</v>
      </c>
    </row>
    <row r="60" spans="1:66" x14ac:dyDescent="0.55000000000000004">
      <c r="A60" t="s">
        <v>55</v>
      </c>
      <c r="B60" t="s">
        <v>1996</v>
      </c>
      <c r="C60" t="s">
        <v>2570</v>
      </c>
      <c r="D60" t="s">
        <v>2571</v>
      </c>
      <c r="AI60">
        <v>7</v>
      </c>
      <c r="AJ60">
        <v>7.1</v>
      </c>
      <c r="AK60">
        <v>7.8</v>
      </c>
      <c r="AL60">
        <v>7.7</v>
      </c>
      <c r="AM60">
        <v>7.3</v>
      </c>
      <c r="AN60">
        <v>7.5</v>
      </c>
      <c r="AO60">
        <v>7.3</v>
      </c>
      <c r="AP60">
        <v>8.1</v>
      </c>
      <c r="AQ60">
        <v>8.5</v>
      </c>
      <c r="AR60">
        <v>9.1</v>
      </c>
      <c r="AS60">
        <v>10.7</v>
      </c>
      <c r="AT60">
        <v>11.1</v>
      </c>
      <c r="AU60">
        <v>11.9</v>
      </c>
      <c r="AV60">
        <v>12.7</v>
      </c>
      <c r="AW60">
        <v>14.4</v>
      </c>
      <c r="AX60">
        <v>16.100000000000001</v>
      </c>
      <c r="AY60">
        <v>15.3</v>
      </c>
      <c r="AZ60">
        <v>17.7</v>
      </c>
      <c r="BA60">
        <v>18.5</v>
      </c>
      <c r="BB60">
        <v>19.3</v>
      </c>
      <c r="BC60">
        <v>21.2</v>
      </c>
      <c r="BD60">
        <v>23.8</v>
      </c>
      <c r="BE60">
        <v>26.9</v>
      </c>
      <c r="BF60">
        <v>27</v>
      </c>
      <c r="BG60">
        <v>30.2</v>
      </c>
      <c r="BH60">
        <v>32.5</v>
      </c>
      <c r="BI60">
        <v>32</v>
      </c>
      <c r="BJ60">
        <v>35</v>
      </c>
      <c r="BK60">
        <v>34.6</v>
      </c>
      <c r="BL60">
        <v>37.200000000000003</v>
      </c>
      <c r="BM60">
        <v>39.5</v>
      </c>
      <c r="BN60" s="38">
        <v>39.5</v>
      </c>
    </row>
    <row r="61" spans="1:66" x14ac:dyDescent="0.55000000000000004">
      <c r="A61" t="s">
        <v>58</v>
      </c>
      <c r="B61" t="s">
        <v>1999</v>
      </c>
      <c r="C61" t="s">
        <v>2570</v>
      </c>
      <c r="D61" t="s">
        <v>2571</v>
      </c>
      <c r="AI61">
        <v>28</v>
      </c>
      <c r="AJ61">
        <v>28.2</v>
      </c>
      <c r="AK61">
        <v>25.4</v>
      </c>
      <c r="AL61">
        <v>26.9</v>
      </c>
      <c r="AM61">
        <v>24.4</v>
      </c>
      <c r="AN61">
        <v>22.3</v>
      </c>
      <c r="AO61">
        <v>20.3</v>
      </c>
      <c r="AP61">
        <v>18.2</v>
      </c>
      <c r="AQ61">
        <v>20.399999999999999</v>
      </c>
      <c r="AR61">
        <v>19.899999999999999</v>
      </c>
      <c r="AS61">
        <v>19.100000000000001</v>
      </c>
      <c r="AT61">
        <v>18.899999999999999</v>
      </c>
      <c r="AU61">
        <v>17.899999999999999</v>
      </c>
      <c r="AV61">
        <v>18.899999999999999</v>
      </c>
      <c r="AW61">
        <v>20.7</v>
      </c>
      <c r="AX61">
        <v>19.399999999999999</v>
      </c>
      <c r="AY61">
        <v>18</v>
      </c>
      <c r="AZ61">
        <v>17.899999999999999</v>
      </c>
      <c r="BA61">
        <v>17.7</v>
      </c>
      <c r="BB61">
        <v>17.3</v>
      </c>
      <c r="BC61">
        <v>16.899999999999999</v>
      </c>
      <c r="BD61">
        <v>16.8</v>
      </c>
      <c r="BE61">
        <v>16.5</v>
      </c>
      <c r="BF61">
        <v>16.600000000000001</v>
      </c>
      <c r="BG61">
        <v>17.3</v>
      </c>
      <c r="BH61">
        <v>14.9</v>
      </c>
      <c r="BI61">
        <v>15.3</v>
      </c>
      <c r="BJ61">
        <v>16.899999999999999</v>
      </c>
      <c r="BK61">
        <v>15.9</v>
      </c>
      <c r="BL61">
        <v>14.4</v>
      </c>
      <c r="BM61">
        <v>16</v>
      </c>
      <c r="BN61" s="38">
        <v>14.8</v>
      </c>
    </row>
    <row r="62" spans="1:66" x14ac:dyDescent="0.55000000000000004">
      <c r="A62" t="s">
        <v>3</v>
      </c>
      <c r="B62" t="s">
        <v>1931</v>
      </c>
      <c r="C62" t="s">
        <v>2570</v>
      </c>
      <c r="D62" t="s">
        <v>2571</v>
      </c>
      <c r="AI62">
        <v>0.2</v>
      </c>
      <c r="AJ62">
        <v>0.3</v>
      </c>
      <c r="AK62">
        <v>0.3</v>
      </c>
      <c r="AL62">
        <v>0.5</v>
      </c>
      <c r="AM62">
        <v>0.4</v>
      </c>
      <c r="AN62">
        <v>0.4</v>
      </c>
      <c r="AO62">
        <v>0.4</v>
      </c>
      <c r="AP62">
        <v>0.5</v>
      </c>
      <c r="AQ62">
        <v>0.5</v>
      </c>
      <c r="AR62">
        <v>0.5</v>
      </c>
      <c r="AS62">
        <v>0.4</v>
      </c>
      <c r="AT62">
        <v>0.4</v>
      </c>
      <c r="AU62">
        <v>0.5</v>
      </c>
      <c r="AV62">
        <v>0.5</v>
      </c>
      <c r="AW62">
        <v>0.4</v>
      </c>
      <c r="AX62">
        <v>0.6</v>
      </c>
      <c r="AY62">
        <v>0.4</v>
      </c>
      <c r="AZ62">
        <v>0.4</v>
      </c>
      <c r="BA62">
        <v>0.3</v>
      </c>
      <c r="BB62">
        <v>0.3</v>
      </c>
      <c r="BC62">
        <v>0.3</v>
      </c>
      <c r="BD62">
        <v>0.2</v>
      </c>
      <c r="BE62">
        <v>0.2</v>
      </c>
      <c r="BF62">
        <v>0.1</v>
      </c>
      <c r="BG62">
        <v>0.1</v>
      </c>
      <c r="BH62">
        <v>0.1</v>
      </c>
      <c r="BI62">
        <v>0.1</v>
      </c>
      <c r="BJ62">
        <v>0.1</v>
      </c>
      <c r="BK62">
        <v>0.2</v>
      </c>
      <c r="BL62">
        <v>0.2</v>
      </c>
      <c r="BM62">
        <v>0.1</v>
      </c>
      <c r="BN62" s="38">
        <v>0.1</v>
      </c>
    </row>
    <row r="63" spans="1:66" x14ac:dyDescent="0.55000000000000004">
      <c r="A63" t="s">
        <v>2359</v>
      </c>
      <c r="B63" t="s">
        <v>2358</v>
      </c>
      <c r="C63" t="s">
        <v>2570</v>
      </c>
      <c r="D63" t="s">
        <v>2571</v>
      </c>
      <c r="AI63">
        <v>36.783730332815594</v>
      </c>
      <c r="AJ63">
        <v>36.112756454869121</v>
      </c>
      <c r="AK63">
        <v>35.777507854878479</v>
      </c>
      <c r="AL63">
        <v>34.354449770289314</v>
      </c>
      <c r="AM63">
        <v>33.726157505243783</v>
      </c>
      <c r="AN63">
        <v>32.04228472994162</v>
      </c>
      <c r="AO63">
        <v>32.648510118885333</v>
      </c>
      <c r="AP63">
        <v>32.060133735695132</v>
      </c>
      <c r="AQ63">
        <v>31.899818409304455</v>
      </c>
      <c r="AR63">
        <v>32.254631420746939</v>
      </c>
      <c r="AS63">
        <v>31.652777436238665</v>
      </c>
      <c r="AT63">
        <v>30.476660058999268</v>
      </c>
      <c r="AU63">
        <v>29.28336503364762</v>
      </c>
      <c r="AV63">
        <v>26.642756693052991</v>
      </c>
      <c r="AW63">
        <v>23.271984848457095</v>
      </c>
      <c r="AX63">
        <v>20.741212597933846</v>
      </c>
      <c r="AY63">
        <v>19.779450021905333</v>
      </c>
      <c r="AZ63">
        <v>18.442744793017024</v>
      </c>
      <c r="BA63">
        <v>17.78623596782257</v>
      </c>
      <c r="BB63">
        <v>16.970604163350004</v>
      </c>
      <c r="BC63">
        <v>15.72969492273227</v>
      </c>
      <c r="BD63">
        <v>14.705580119307351</v>
      </c>
      <c r="BE63">
        <v>14.713682811717737</v>
      </c>
      <c r="BF63">
        <v>14.604916609188255</v>
      </c>
      <c r="BG63">
        <v>14.8403680079479</v>
      </c>
      <c r="BH63">
        <v>14.534993519332161</v>
      </c>
      <c r="BI63">
        <v>14.933010213690375</v>
      </c>
      <c r="BJ63">
        <v>15.159821790285276</v>
      </c>
      <c r="BK63">
        <v>15.261741258432458</v>
      </c>
      <c r="BL63">
        <v>15.686936988280056</v>
      </c>
      <c r="BM63">
        <v>16.17626993816118</v>
      </c>
      <c r="BN63" s="38"/>
    </row>
    <row r="64" spans="1:66" x14ac:dyDescent="0.55000000000000004">
      <c r="A64" t="s">
        <v>2362</v>
      </c>
      <c r="B64" t="s">
        <v>2360</v>
      </c>
      <c r="C64" t="s">
        <v>2570</v>
      </c>
      <c r="D64" t="s">
        <v>2571</v>
      </c>
      <c r="AI64">
        <v>34.800344573691916</v>
      </c>
      <c r="AJ64">
        <v>34.384594873072309</v>
      </c>
      <c r="AK64">
        <v>34.239113569407536</v>
      </c>
      <c r="AL64">
        <v>33.994922698381266</v>
      </c>
      <c r="AM64">
        <v>33.186001055425436</v>
      </c>
      <c r="AN64">
        <v>32.761589640253064</v>
      </c>
      <c r="AO64">
        <v>32.079817793470205</v>
      </c>
      <c r="AP64">
        <v>31.636221432650807</v>
      </c>
      <c r="AQ64">
        <v>31.493882502666647</v>
      </c>
      <c r="AR64">
        <v>31.023633162869153</v>
      </c>
      <c r="AS64">
        <v>30.411507847448135</v>
      </c>
      <c r="AT64">
        <v>30.282434493335927</v>
      </c>
      <c r="AU64">
        <v>29.60195304570918</v>
      </c>
      <c r="AV64">
        <v>29.03380031086802</v>
      </c>
      <c r="AW64">
        <v>28.376492213230222</v>
      </c>
      <c r="AX64">
        <v>27.879515046272576</v>
      </c>
      <c r="AY64">
        <v>27.165177217278085</v>
      </c>
      <c r="AZ64">
        <v>26.209659019851074</v>
      </c>
      <c r="BA64">
        <v>25.949122133315754</v>
      </c>
      <c r="BB64">
        <v>25.412939051627522</v>
      </c>
      <c r="BC64">
        <v>24.861597154389134</v>
      </c>
      <c r="BD64">
        <v>24.08550082748371</v>
      </c>
      <c r="BE64">
        <v>23.768795219812116</v>
      </c>
      <c r="BF64">
        <v>24.027501929398312</v>
      </c>
      <c r="BG64">
        <v>23.492436967791633</v>
      </c>
      <c r="BH64">
        <v>23.278883090566406</v>
      </c>
      <c r="BI64">
        <v>23.278995326758562</v>
      </c>
      <c r="BJ64">
        <v>22.947625049660111</v>
      </c>
      <c r="BK64">
        <v>23.05536294443343</v>
      </c>
      <c r="BL64">
        <v>23.42359150273613</v>
      </c>
      <c r="BM64">
        <v>24.989550383156633</v>
      </c>
      <c r="BN64" s="38"/>
    </row>
    <row r="65" spans="1:66" x14ac:dyDescent="0.55000000000000004">
      <c r="A65" t="s">
        <v>216</v>
      </c>
      <c r="B65" t="s">
        <v>2363</v>
      </c>
      <c r="C65" t="s">
        <v>2570</v>
      </c>
      <c r="D65" t="s">
        <v>2571</v>
      </c>
      <c r="AI65">
        <v>26.420751267897224</v>
      </c>
      <c r="AJ65">
        <v>25.986354251319121</v>
      </c>
      <c r="AK65">
        <v>25.572050365806994</v>
      </c>
      <c r="AL65">
        <v>24.785267523818739</v>
      </c>
      <c r="AM65">
        <v>24.039720251699002</v>
      </c>
      <c r="AN65">
        <v>23.119117710925885</v>
      </c>
      <c r="AO65">
        <v>23.262632998588398</v>
      </c>
      <c r="AP65">
        <v>23.009168833305907</v>
      </c>
      <c r="AQ65">
        <v>23.1288900172237</v>
      </c>
      <c r="AR65">
        <v>22.999497869975617</v>
      </c>
      <c r="AS65">
        <v>22.469999212227513</v>
      </c>
      <c r="AT65">
        <v>21.786087992177912</v>
      </c>
      <c r="AU65">
        <v>21.166509206150618</v>
      </c>
      <c r="AV65">
        <v>19.836393890598206</v>
      </c>
      <c r="AW65">
        <v>17.977534632183239</v>
      </c>
      <c r="AX65">
        <v>16.429757601052291</v>
      </c>
      <c r="AY65">
        <v>15.968675394373069</v>
      </c>
      <c r="AZ65">
        <v>15.078948783213725</v>
      </c>
      <c r="BA65">
        <v>14.735235141222978</v>
      </c>
      <c r="BB65">
        <v>14.263617624544931</v>
      </c>
      <c r="BC65">
        <v>13.434787598044959</v>
      </c>
      <c r="BD65">
        <v>12.726336461548394</v>
      </c>
      <c r="BE65">
        <v>12.795280613198731</v>
      </c>
      <c r="BF65">
        <v>12.807588042962044</v>
      </c>
      <c r="BG65">
        <v>13.177222079998282</v>
      </c>
      <c r="BH65">
        <v>12.982039366434417</v>
      </c>
      <c r="BI65">
        <v>13.331195605694457</v>
      </c>
      <c r="BJ65">
        <v>13.584439423965716</v>
      </c>
      <c r="BK65">
        <v>13.787049305875833</v>
      </c>
      <c r="BL65">
        <v>14.237589266826813</v>
      </c>
      <c r="BM65">
        <v>14.808142406445825</v>
      </c>
      <c r="BN65" s="38"/>
    </row>
    <row r="66" spans="1:66" x14ac:dyDescent="0.55000000000000004">
      <c r="A66" t="s">
        <v>2366</v>
      </c>
      <c r="B66" t="s">
        <v>2365</v>
      </c>
      <c r="C66" t="s">
        <v>2570</v>
      </c>
      <c r="D66" t="s">
        <v>2571</v>
      </c>
      <c r="AI66">
        <v>4.6289869223403723</v>
      </c>
      <c r="AJ66">
        <v>4.6735720996222945</v>
      </c>
      <c r="AK66">
        <v>5.2060411365564034</v>
      </c>
      <c r="AL66">
        <v>6.149722620755619</v>
      </c>
      <c r="AM66">
        <v>6.7943245615639229</v>
      </c>
      <c r="AN66">
        <v>6.9154719850166426</v>
      </c>
      <c r="AO66">
        <v>7.3768198181129216</v>
      </c>
      <c r="AP66">
        <v>7.4401264131251157</v>
      </c>
      <c r="AQ66">
        <v>7.7789093556893771</v>
      </c>
      <c r="AR66">
        <v>7.8968359154361334</v>
      </c>
      <c r="AS66">
        <v>7.6252912611454571</v>
      </c>
      <c r="AT66">
        <v>7.4634199066712394</v>
      </c>
      <c r="AU66">
        <v>7.5296397889977396</v>
      </c>
      <c r="AV66">
        <v>7.3069330029137589</v>
      </c>
      <c r="AW66">
        <v>7.3865956069320768</v>
      </c>
      <c r="AX66">
        <v>7.2836157568398008</v>
      </c>
      <c r="AY66">
        <v>7.0784788522054507</v>
      </c>
      <c r="AZ66">
        <v>6.6349429823094672</v>
      </c>
      <c r="BA66">
        <v>6.4515850191586663</v>
      </c>
      <c r="BB66">
        <v>7.4280391384412416</v>
      </c>
      <c r="BC66">
        <v>7.8116368612518272</v>
      </c>
      <c r="BD66">
        <v>7.0663315281184476</v>
      </c>
      <c r="BE66">
        <v>7.4990959908437969</v>
      </c>
      <c r="BF66">
        <v>8.0424572928158327</v>
      </c>
      <c r="BG66">
        <v>7.7569672237898848</v>
      </c>
      <c r="BH66">
        <v>8.8937494413557623</v>
      </c>
      <c r="BI66">
        <v>9.0536205030520804</v>
      </c>
      <c r="BJ66">
        <v>8.6810403142443668</v>
      </c>
      <c r="BK66">
        <v>9.1045532287498254</v>
      </c>
      <c r="BL66">
        <v>10.032428616253529</v>
      </c>
      <c r="BM66">
        <v>10.060447175732218</v>
      </c>
      <c r="BN66" s="38"/>
    </row>
    <row r="67" spans="1:66" x14ac:dyDescent="0.55000000000000004">
      <c r="A67" t="s">
        <v>217</v>
      </c>
      <c r="B67" t="s">
        <v>2367</v>
      </c>
      <c r="C67" t="s">
        <v>2570</v>
      </c>
      <c r="D67" t="s">
        <v>2571</v>
      </c>
      <c r="AI67">
        <v>5.7216975014976921</v>
      </c>
      <c r="AJ67">
        <v>5.8726489496521719</v>
      </c>
      <c r="AK67">
        <v>6.2231483496009981</v>
      </c>
      <c r="AL67">
        <v>6.6255357880503807</v>
      </c>
      <c r="AM67">
        <v>6.873646434019884</v>
      </c>
      <c r="AN67">
        <v>6.9636984817699981</v>
      </c>
      <c r="AO67">
        <v>7.0573662407215236</v>
      </c>
      <c r="AP67">
        <v>7.3666541586566394</v>
      </c>
      <c r="AQ67">
        <v>7.4807547724552155</v>
      </c>
      <c r="AR67">
        <v>7.5415219020844706</v>
      </c>
      <c r="AS67">
        <v>7.6096362692257493</v>
      </c>
      <c r="AT67">
        <v>7.6091190087034128</v>
      </c>
      <c r="AU67">
        <v>7.5754682340218329</v>
      </c>
      <c r="AV67">
        <v>7.6788565938799005</v>
      </c>
      <c r="AW67">
        <v>7.9352729701876292</v>
      </c>
      <c r="AX67">
        <v>8.2918186528428404</v>
      </c>
      <c r="AY67">
        <v>8.5752180283262405</v>
      </c>
      <c r="AZ67">
        <v>9.1411326030613385</v>
      </c>
      <c r="BA67">
        <v>9.4738715601595462</v>
      </c>
      <c r="BB67">
        <v>10.424967612848222</v>
      </c>
      <c r="BC67">
        <v>10.868144888690146</v>
      </c>
      <c r="BD67">
        <v>10.725833044385132</v>
      </c>
      <c r="BE67">
        <v>11.580070309547601</v>
      </c>
      <c r="BF67">
        <v>12.276156560934936</v>
      </c>
      <c r="BG67">
        <v>12.4321725847963</v>
      </c>
      <c r="BH67">
        <v>12.874448060588588</v>
      </c>
      <c r="BI67">
        <v>12.88665487397407</v>
      </c>
      <c r="BJ67">
        <v>12.881907502318155</v>
      </c>
      <c r="BK67">
        <v>13.479738282316855</v>
      </c>
      <c r="BL67">
        <v>14.005972712665768</v>
      </c>
      <c r="BM67">
        <v>15.106449203531026</v>
      </c>
      <c r="BN67" s="38"/>
    </row>
    <row r="68" spans="1:66" x14ac:dyDescent="0.55000000000000004">
      <c r="A68" t="s">
        <v>59</v>
      </c>
      <c r="B68" t="s">
        <v>2002</v>
      </c>
      <c r="C68" t="s">
        <v>2570</v>
      </c>
      <c r="D68" t="s">
        <v>2571</v>
      </c>
      <c r="AI68">
        <v>24.2</v>
      </c>
      <c r="AJ68">
        <v>24.2</v>
      </c>
      <c r="AK68">
        <v>20.8</v>
      </c>
      <c r="AL68">
        <v>21.6</v>
      </c>
      <c r="AM68">
        <v>20.9</v>
      </c>
      <c r="AN68">
        <v>20.399999999999999</v>
      </c>
      <c r="AO68">
        <v>19.3</v>
      </c>
      <c r="AP68">
        <v>16.600000000000001</v>
      </c>
      <c r="AQ68">
        <v>18.2</v>
      </c>
      <c r="AR68">
        <v>19.600000000000001</v>
      </c>
      <c r="AS68">
        <v>19.399999999999999</v>
      </c>
      <c r="AT68">
        <v>17.100000000000001</v>
      </c>
      <c r="AU68">
        <v>17.100000000000001</v>
      </c>
      <c r="AV68">
        <v>16.600000000000001</v>
      </c>
      <c r="AW68">
        <v>16.7</v>
      </c>
      <c r="AX68">
        <v>16.2</v>
      </c>
      <c r="AY68">
        <v>14.2</v>
      </c>
      <c r="AZ68">
        <v>15.9</v>
      </c>
      <c r="BA68">
        <v>15.3</v>
      </c>
      <c r="BB68">
        <v>12.9</v>
      </c>
      <c r="BC68">
        <v>11.8</v>
      </c>
      <c r="BD68">
        <v>13.2</v>
      </c>
      <c r="BE68">
        <v>13.2</v>
      </c>
      <c r="BF68">
        <v>11.8</v>
      </c>
      <c r="BG68">
        <v>12.2</v>
      </c>
      <c r="BH68">
        <v>13.1</v>
      </c>
      <c r="BI68">
        <v>14.8</v>
      </c>
      <c r="BJ68">
        <v>17</v>
      </c>
      <c r="BK68">
        <v>16.3</v>
      </c>
      <c r="BL68">
        <v>17.7</v>
      </c>
      <c r="BM68">
        <v>20.2</v>
      </c>
      <c r="BN68" s="38">
        <v>18.899999999999999</v>
      </c>
    </row>
    <row r="69" spans="1:66" x14ac:dyDescent="0.55000000000000004">
      <c r="A69" t="s">
        <v>60</v>
      </c>
      <c r="B69" t="s">
        <v>2003</v>
      </c>
      <c r="C69" t="s">
        <v>2570</v>
      </c>
      <c r="D69" t="s">
        <v>2571</v>
      </c>
      <c r="AI69">
        <v>9</v>
      </c>
      <c r="AJ69">
        <v>9.3000000000000007</v>
      </c>
      <c r="AK69">
        <v>9.1</v>
      </c>
      <c r="AL69">
        <v>9.1999999999999993</v>
      </c>
      <c r="AM69">
        <v>10</v>
      </c>
      <c r="AN69">
        <v>9.4</v>
      </c>
      <c r="AO69">
        <v>9</v>
      </c>
      <c r="AP69">
        <v>8.6</v>
      </c>
      <c r="AQ69">
        <v>8.5</v>
      </c>
      <c r="AR69">
        <v>8.8000000000000007</v>
      </c>
      <c r="AS69">
        <v>8.3000000000000007</v>
      </c>
      <c r="AT69">
        <v>7.8</v>
      </c>
      <c r="AU69">
        <v>7.3</v>
      </c>
      <c r="AV69">
        <v>7.4</v>
      </c>
      <c r="AW69">
        <v>7.6</v>
      </c>
      <c r="AX69">
        <v>6.5</v>
      </c>
      <c r="AY69">
        <v>6.2</v>
      </c>
      <c r="AZ69">
        <v>6</v>
      </c>
      <c r="BA69">
        <v>5.9</v>
      </c>
      <c r="BB69">
        <v>5.7</v>
      </c>
      <c r="BC69">
        <v>5.4</v>
      </c>
      <c r="BD69">
        <v>5.4</v>
      </c>
      <c r="BE69">
        <v>5.3</v>
      </c>
      <c r="BF69">
        <v>5.3</v>
      </c>
      <c r="BG69">
        <v>5.4</v>
      </c>
      <c r="BH69">
        <v>5.3</v>
      </c>
      <c r="BI69">
        <v>5.0999999999999996</v>
      </c>
      <c r="BJ69">
        <v>4.9000000000000004</v>
      </c>
      <c r="BK69">
        <v>5</v>
      </c>
      <c r="BL69">
        <v>6.2</v>
      </c>
      <c r="BM69">
        <v>6.7</v>
      </c>
      <c r="BN69" s="38">
        <v>6.1</v>
      </c>
    </row>
    <row r="70" spans="1:66" x14ac:dyDescent="0.55000000000000004">
      <c r="A70" t="s">
        <v>2372</v>
      </c>
      <c r="B70" t="s">
        <v>2370</v>
      </c>
      <c r="C70" t="s">
        <v>2570</v>
      </c>
      <c r="D70" t="s">
        <v>2571</v>
      </c>
      <c r="AI70">
        <v>6.6556496373329868</v>
      </c>
      <c r="AJ70">
        <v>6.9207936683084395</v>
      </c>
      <c r="AK70">
        <v>6.9604455675137427</v>
      </c>
      <c r="AL70">
        <v>7.0766887965102763</v>
      </c>
      <c r="AM70">
        <v>7.2941778840192333</v>
      </c>
      <c r="AN70">
        <v>7.1443464901914444</v>
      </c>
      <c r="AO70">
        <v>7.2653276852978488</v>
      </c>
      <c r="AP70">
        <v>7.3974249276646766</v>
      </c>
      <c r="AQ70">
        <v>7.4532114645072252</v>
      </c>
      <c r="AR70">
        <v>7.5065716015550317</v>
      </c>
      <c r="AS70">
        <v>7.6878867925720655</v>
      </c>
      <c r="AT70">
        <v>7.8871497786137512</v>
      </c>
      <c r="AU70">
        <v>7.7166610047004616</v>
      </c>
      <c r="AV70">
        <v>8.2662265065141707</v>
      </c>
      <c r="AW70">
        <v>8.525763940807197</v>
      </c>
      <c r="AX70">
        <v>8.8524000508353851</v>
      </c>
      <c r="AY70">
        <v>9.6625966225343696</v>
      </c>
      <c r="AZ70">
        <v>10.782649197395916</v>
      </c>
      <c r="BA70">
        <v>11.458446100454655</v>
      </c>
      <c r="BB70">
        <v>12.539042924237274</v>
      </c>
      <c r="BC70">
        <v>13.365329288194918</v>
      </c>
      <c r="BD70">
        <v>13.434255988370801</v>
      </c>
      <c r="BE70">
        <v>14.882872519682291</v>
      </c>
      <c r="BF70">
        <v>15.703959687556399</v>
      </c>
      <c r="BG70">
        <v>16.322221072207217</v>
      </c>
      <c r="BH70">
        <v>16.338469538598396</v>
      </c>
      <c r="BI70">
        <v>16.351516108247424</v>
      </c>
      <c r="BJ70">
        <v>16.578124889632342</v>
      </c>
      <c r="BK70">
        <v>17.547086507642501</v>
      </c>
      <c r="BL70">
        <v>18.135405510534845</v>
      </c>
      <c r="BM70">
        <v>19.807487268619102</v>
      </c>
      <c r="BN70" s="38"/>
    </row>
    <row r="71" spans="1:66" x14ac:dyDescent="0.55000000000000004">
      <c r="A71" t="s">
        <v>63</v>
      </c>
      <c r="B71" t="s">
        <v>2006</v>
      </c>
      <c r="C71" t="s">
        <v>2570</v>
      </c>
      <c r="D71" t="s">
        <v>2571</v>
      </c>
      <c r="AK71">
        <v>89.9</v>
      </c>
      <c r="AL71">
        <v>83.6</v>
      </c>
      <c r="AM71">
        <v>80.099999999999994</v>
      </c>
      <c r="AN71">
        <v>77.900000000000006</v>
      </c>
      <c r="AO71">
        <v>76.400000000000006</v>
      </c>
      <c r="AP71">
        <v>77.599999999999994</v>
      </c>
      <c r="AQ71">
        <v>75</v>
      </c>
      <c r="AR71">
        <v>76.099999999999994</v>
      </c>
      <c r="AS71">
        <v>76.8</v>
      </c>
      <c r="AT71">
        <v>74.8</v>
      </c>
      <c r="AU71">
        <v>74.7</v>
      </c>
      <c r="AV71">
        <v>75</v>
      </c>
      <c r="AW71">
        <v>69.8</v>
      </c>
      <c r="AX71">
        <v>74.7</v>
      </c>
      <c r="AY71">
        <v>77.3</v>
      </c>
      <c r="AZ71">
        <v>79.099999999999994</v>
      </c>
      <c r="BA71">
        <v>81.400000000000006</v>
      </c>
      <c r="BB71">
        <v>81.7</v>
      </c>
      <c r="BC71">
        <v>80.900000000000006</v>
      </c>
      <c r="BD71">
        <v>77.099999999999994</v>
      </c>
      <c r="BE71">
        <v>78.400000000000006</v>
      </c>
      <c r="BF71">
        <v>79.7</v>
      </c>
      <c r="BG71">
        <v>80.5</v>
      </c>
      <c r="BH71">
        <v>81.2</v>
      </c>
      <c r="BI71">
        <v>81.400000000000006</v>
      </c>
      <c r="BJ71">
        <v>81.599999999999994</v>
      </c>
      <c r="BK71">
        <v>80.8</v>
      </c>
      <c r="BL71">
        <v>80.599999999999994</v>
      </c>
      <c r="BM71">
        <v>80.900000000000006</v>
      </c>
      <c r="BN71" s="38">
        <v>80.7</v>
      </c>
    </row>
    <row r="72" spans="1:66" x14ac:dyDescent="0.55000000000000004">
      <c r="A72" t="s">
        <v>177</v>
      </c>
      <c r="B72" t="s">
        <v>2160</v>
      </c>
      <c r="C72" t="s">
        <v>2570</v>
      </c>
      <c r="D72" t="s">
        <v>2571</v>
      </c>
      <c r="AI72">
        <v>10.6</v>
      </c>
      <c r="AJ72">
        <v>9.9</v>
      </c>
      <c r="AK72">
        <v>8.1999999999999993</v>
      </c>
      <c r="AL72">
        <v>9.1</v>
      </c>
      <c r="AM72">
        <v>9.1999999999999993</v>
      </c>
      <c r="AN72">
        <v>8.3000000000000007</v>
      </c>
      <c r="AO72">
        <v>10.1</v>
      </c>
      <c r="AP72">
        <v>9.1999999999999993</v>
      </c>
      <c r="AQ72">
        <v>8.9</v>
      </c>
      <c r="AR72">
        <v>7.7</v>
      </c>
      <c r="AS72">
        <v>7.9</v>
      </c>
      <c r="AT72">
        <v>8.9</v>
      </c>
      <c r="AU72">
        <v>7.4</v>
      </c>
      <c r="AV72">
        <v>8.9</v>
      </c>
      <c r="AW72">
        <v>8</v>
      </c>
      <c r="AX72">
        <v>7.3</v>
      </c>
      <c r="AY72">
        <v>8.5</v>
      </c>
      <c r="AZ72">
        <v>9</v>
      </c>
      <c r="BA72">
        <v>9.6999999999999993</v>
      </c>
      <c r="BB72">
        <v>12.2</v>
      </c>
      <c r="BC72">
        <v>14.4</v>
      </c>
      <c r="BD72">
        <v>14.7</v>
      </c>
      <c r="BE72">
        <v>15.8</v>
      </c>
      <c r="BF72">
        <v>16.899999999999999</v>
      </c>
      <c r="BG72">
        <v>17.3</v>
      </c>
      <c r="BH72">
        <v>16.3</v>
      </c>
      <c r="BI72">
        <v>16.7</v>
      </c>
      <c r="BJ72">
        <v>15.2</v>
      </c>
      <c r="BK72">
        <v>16.899999999999999</v>
      </c>
      <c r="BL72">
        <v>16.7</v>
      </c>
      <c r="BM72">
        <v>19.3</v>
      </c>
      <c r="BN72" s="38">
        <v>19</v>
      </c>
    </row>
    <row r="73" spans="1:66" x14ac:dyDescent="0.55000000000000004">
      <c r="A73" t="s">
        <v>64</v>
      </c>
      <c r="B73" t="s">
        <v>2007</v>
      </c>
      <c r="C73" t="s">
        <v>2570</v>
      </c>
      <c r="D73" t="s">
        <v>2571</v>
      </c>
      <c r="AI73">
        <v>3.5</v>
      </c>
      <c r="AJ73">
        <v>3.6</v>
      </c>
      <c r="AK73">
        <v>5.9</v>
      </c>
      <c r="AL73">
        <v>6.6</v>
      </c>
      <c r="AM73">
        <v>11.1</v>
      </c>
      <c r="AN73">
        <v>17.899999999999999</v>
      </c>
      <c r="AO73">
        <v>20.100000000000001</v>
      </c>
      <c r="AP73">
        <v>20</v>
      </c>
      <c r="AQ73">
        <v>17.899999999999999</v>
      </c>
      <c r="AR73">
        <v>20</v>
      </c>
      <c r="AS73">
        <v>19.8</v>
      </c>
      <c r="AT73">
        <v>18.899999999999999</v>
      </c>
      <c r="AU73">
        <v>19.3</v>
      </c>
      <c r="AV73">
        <v>19.899999999999999</v>
      </c>
      <c r="AW73">
        <v>20</v>
      </c>
      <c r="AX73">
        <v>18.899999999999999</v>
      </c>
      <c r="AY73">
        <v>17.2</v>
      </c>
      <c r="AZ73">
        <v>18.600000000000001</v>
      </c>
      <c r="BA73">
        <v>20.5</v>
      </c>
      <c r="BB73">
        <v>24.2</v>
      </c>
      <c r="BC73">
        <v>25.3</v>
      </c>
      <c r="BD73">
        <v>25.2</v>
      </c>
      <c r="BE73">
        <v>25</v>
      </c>
      <c r="BF73">
        <v>24.5</v>
      </c>
      <c r="BG73">
        <v>25.3</v>
      </c>
      <c r="BH73">
        <v>28.2</v>
      </c>
      <c r="BI73">
        <v>27.2</v>
      </c>
      <c r="BJ73">
        <v>27.5</v>
      </c>
      <c r="BK73">
        <v>28.6</v>
      </c>
      <c r="BL73">
        <v>31.3</v>
      </c>
      <c r="BM73">
        <v>40.4</v>
      </c>
      <c r="BN73" s="38">
        <v>38</v>
      </c>
    </row>
    <row r="74" spans="1:66" x14ac:dyDescent="0.55000000000000004">
      <c r="A74" t="s">
        <v>66</v>
      </c>
      <c r="B74" t="s">
        <v>2009</v>
      </c>
      <c r="C74" t="s">
        <v>2570</v>
      </c>
      <c r="D74" t="s">
        <v>2571</v>
      </c>
      <c r="AI74">
        <v>96.2</v>
      </c>
      <c r="AJ74">
        <v>96.3</v>
      </c>
      <c r="AK74">
        <v>97.5</v>
      </c>
      <c r="AL74">
        <v>96.9</v>
      </c>
      <c r="AM74">
        <v>96.5</v>
      </c>
      <c r="AN74">
        <v>96.2</v>
      </c>
      <c r="AO74">
        <v>95.9</v>
      </c>
      <c r="AP74">
        <v>95.8</v>
      </c>
      <c r="AQ74">
        <v>95.7</v>
      </c>
      <c r="AR74">
        <v>95.8</v>
      </c>
      <c r="AS74">
        <v>95.5</v>
      </c>
      <c r="AT74">
        <v>94.6</v>
      </c>
      <c r="AU74">
        <v>94.5</v>
      </c>
      <c r="AV74">
        <v>94.2</v>
      </c>
      <c r="AW74">
        <v>94.1</v>
      </c>
      <c r="AX74">
        <v>94.7</v>
      </c>
      <c r="AY74">
        <v>94.5</v>
      </c>
      <c r="AZ74">
        <v>94.1</v>
      </c>
      <c r="BA74">
        <v>94.1</v>
      </c>
      <c r="BB74">
        <v>94.2</v>
      </c>
      <c r="BC74">
        <v>94.1</v>
      </c>
      <c r="BD74">
        <v>93.6</v>
      </c>
      <c r="BE74">
        <v>93.3</v>
      </c>
      <c r="BF74">
        <v>92.4</v>
      </c>
      <c r="BG74">
        <v>91.4</v>
      </c>
      <c r="BH74">
        <v>91.5</v>
      </c>
      <c r="BI74">
        <v>90.4</v>
      </c>
      <c r="BJ74">
        <v>90.8</v>
      </c>
      <c r="BK74">
        <v>90</v>
      </c>
      <c r="BL74">
        <v>89.3</v>
      </c>
      <c r="BM74">
        <v>90.7</v>
      </c>
      <c r="BN74" s="38">
        <v>90.6</v>
      </c>
    </row>
    <row r="75" spans="1:66" x14ac:dyDescent="0.55000000000000004">
      <c r="A75" t="s">
        <v>2379</v>
      </c>
      <c r="B75" t="s">
        <v>2377</v>
      </c>
      <c r="C75" t="s">
        <v>2570</v>
      </c>
      <c r="D75" t="s">
        <v>2571</v>
      </c>
      <c r="AI75">
        <v>6.9119089939566303</v>
      </c>
      <c r="AJ75">
        <v>7.1953442540243113</v>
      </c>
      <c r="AK75">
        <v>7.4678061630164922</v>
      </c>
      <c r="AL75">
        <v>7.8967862606561541</v>
      </c>
      <c r="AM75">
        <v>8.0006722945872646</v>
      </c>
      <c r="AN75">
        <v>8.0152083110493102</v>
      </c>
      <c r="AO75">
        <v>8.0734588326820376</v>
      </c>
      <c r="AP75">
        <v>8.474447035197727</v>
      </c>
      <c r="AQ75">
        <v>8.5913225055615055</v>
      </c>
      <c r="AR75">
        <v>8.6200994947732941</v>
      </c>
      <c r="AS75">
        <v>8.9709777830458517</v>
      </c>
      <c r="AT75">
        <v>8.9582136564650607</v>
      </c>
      <c r="AU75">
        <v>8.8597732780426917</v>
      </c>
      <c r="AV75">
        <v>9.2489178983867646</v>
      </c>
      <c r="AW75">
        <v>9.5496391539787773</v>
      </c>
      <c r="AX75">
        <v>10.02051565306305</v>
      </c>
      <c r="AY75">
        <v>10.686621902693792</v>
      </c>
      <c r="AZ75">
        <v>11.755475268542451</v>
      </c>
      <c r="BA75">
        <v>12.456805484523027</v>
      </c>
      <c r="BB75">
        <v>13.62197241746212</v>
      </c>
      <c r="BC75">
        <v>14.469048952148011</v>
      </c>
      <c r="BD75">
        <v>14.625003778631136</v>
      </c>
      <c r="BE75">
        <v>16.053031709957263</v>
      </c>
      <c r="BF75">
        <v>16.797452027969872</v>
      </c>
      <c r="BG75">
        <v>17.441575386771603</v>
      </c>
      <c r="BH75">
        <v>17.61227643413266</v>
      </c>
      <c r="BI75">
        <v>17.52323581415698</v>
      </c>
      <c r="BJ75">
        <v>17.685710220937118</v>
      </c>
      <c r="BK75">
        <v>18.724988479616602</v>
      </c>
      <c r="BL75">
        <v>19.344000948385169</v>
      </c>
      <c r="BM75">
        <v>21.059147073379471</v>
      </c>
      <c r="BN75" s="38"/>
    </row>
    <row r="76" spans="1:66" x14ac:dyDescent="0.55000000000000004">
      <c r="A76" t="s">
        <v>2382</v>
      </c>
      <c r="B76" t="s">
        <v>2380</v>
      </c>
      <c r="C76" t="s">
        <v>2570</v>
      </c>
      <c r="D76" t="s">
        <v>2571</v>
      </c>
      <c r="AI76">
        <v>36.259252045471001</v>
      </c>
      <c r="AJ76">
        <v>36.617948022276167</v>
      </c>
      <c r="AK76">
        <v>38.580306660627933</v>
      </c>
      <c r="AL76">
        <v>41.403956296722257</v>
      </c>
      <c r="AM76">
        <v>44.419069259409859</v>
      </c>
      <c r="AN76">
        <v>44.542926928397804</v>
      </c>
      <c r="AO76">
        <v>45.141895290794409</v>
      </c>
      <c r="AP76">
        <v>46.289209220623128</v>
      </c>
      <c r="AQ76">
        <v>48.226796485247533</v>
      </c>
      <c r="AR76">
        <v>49.046226174760882</v>
      </c>
      <c r="AS76">
        <v>49.518819256057746</v>
      </c>
      <c r="AT76">
        <v>48.97880272007729</v>
      </c>
      <c r="AU76">
        <v>49.127772311610137</v>
      </c>
      <c r="AV76">
        <v>50.019008164370291</v>
      </c>
      <c r="AW76">
        <v>50.132593305143978</v>
      </c>
      <c r="AX76">
        <v>50.116800905189443</v>
      </c>
      <c r="AY76">
        <v>51.049254782146654</v>
      </c>
      <c r="AZ76">
        <v>50.891027604841199</v>
      </c>
      <c r="BA76">
        <v>51.060692639017844</v>
      </c>
      <c r="BB76">
        <v>53.37795354966233</v>
      </c>
      <c r="BC76">
        <v>51.713661636219221</v>
      </c>
      <c r="BD76">
        <v>52.135658555380296</v>
      </c>
      <c r="BE76">
        <v>51.867654552531938</v>
      </c>
      <c r="BF76">
        <v>52.453180992701064</v>
      </c>
      <c r="BG76">
        <v>53.730939291419979</v>
      </c>
      <c r="BH76">
        <v>57.693220086794796</v>
      </c>
      <c r="BI76">
        <v>58.026407064255579</v>
      </c>
      <c r="BJ76">
        <v>58.281187939516492</v>
      </c>
      <c r="BK76">
        <v>57.503986710963453</v>
      </c>
      <c r="BL76">
        <v>58.361907217411407</v>
      </c>
      <c r="BM76">
        <v>61.665418044345039</v>
      </c>
      <c r="BN76" s="38"/>
    </row>
    <row r="77" spans="1:66" x14ac:dyDescent="0.55000000000000004">
      <c r="A77" t="s">
        <v>69</v>
      </c>
      <c r="B77" t="s">
        <v>2020</v>
      </c>
      <c r="C77" t="s">
        <v>2570</v>
      </c>
      <c r="D77" t="s">
        <v>2571</v>
      </c>
      <c r="AI77">
        <v>24.5</v>
      </c>
      <c r="AJ77">
        <v>24</v>
      </c>
      <c r="AK77">
        <v>25.1</v>
      </c>
      <c r="AL77">
        <v>26</v>
      </c>
      <c r="AM77">
        <v>25.1</v>
      </c>
      <c r="AN77">
        <v>27.3</v>
      </c>
      <c r="AO77">
        <v>26.9</v>
      </c>
      <c r="AP77">
        <v>28.8</v>
      </c>
      <c r="AQ77">
        <v>30.5</v>
      </c>
      <c r="AR77">
        <v>30.2</v>
      </c>
      <c r="AS77">
        <v>31.7</v>
      </c>
      <c r="AT77">
        <v>29.2</v>
      </c>
      <c r="AU77">
        <v>29.5</v>
      </c>
      <c r="AV77">
        <v>28.4</v>
      </c>
      <c r="AW77">
        <v>31.1</v>
      </c>
      <c r="AX77">
        <v>31.5</v>
      </c>
      <c r="AY77">
        <v>31.2</v>
      </c>
      <c r="AZ77">
        <v>31.8</v>
      </c>
      <c r="BA77">
        <v>34.6</v>
      </c>
      <c r="BB77">
        <v>32.5</v>
      </c>
      <c r="BC77">
        <v>33.4</v>
      </c>
      <c r="BD77">
        <v>35.1</v>
      </c>
      <c r="BE77">
        <v>38.700000000000003</v>
      </c>
      <c r="BF77">
        <v>38.5</v>
      </c>
      <c r="BG77">
        <v>41.2</v>
      </c>
      <c r="BH77">
        <v>43.2</v>
      </c>
      <c r="BI77">
        <v>42.4</v>
      </c>
      <c r="BJ77">
        <v>44.4</v>
      </c>
      <c r="BK77">
        <v>44.2</v>
      </c>
      <c r="BL77">
        <v>45.4</v>
      </c>
      <c r="BM77">
        <v>47.3</v>
      </c>
      <c r="BN77" s="38">
        <v>50.2</v>
      </c>
    </row>
    <row r="78" spans="1:66" x14ac:dyDescent="0.55000000000000004">
      <c r="A78" t="s">
        <v>68</v>
      </c>
      <c r="B78" t="s">
        <v>2019</v>
      </c>
      <c r="C78" t="s">
        <v>2570</v>
      </c>
      <c r="D78" t="s">
        <v>2571</v>
      </c>
      <c r="AI78">
        <v>57.1</v>
      </c>
      <c r="AJ78">
        <v>55.5</v>
      </c>
      <c r="AK78">
        <v>56.2</v>
      </c>
      <c r="AL78">
        <v>57.6</v>
      </c>
      <c r="AM78">
        <v>61.9</v>
      </c>
      <c r="AN78">
        <v>58.4</v>
      </c>
      <c r="AO78">
        <v>57.3</v>
      </c>
      <c r="AP78">
        <v>51.6</v>
      </c>
      <c r="AQ78">
        <v>45.4</v>
      </c>
      <c r="AR78">
        <v>54.2</v>
      </c>
      <c r="AS78">
        <v>50.1</v>
      </c>
      <c r="AT78">
        <v>40.4</v>
      </c>
      <c r="AU78">
        <v>49</v>
      </c>
      <c r="AV78">
        <v>40.799999999999997</v>
      </c>
      <c r="AW78">
        <v>35.700000000000003</v>
      </c>
      <c r="AX78">
        <v>40</v>
      </c>
      <c r="AY78">
        <v>39.1</v>
      </c>
      <c r="AZ78">
        <v>36</v>
      </c>
      <c r="BA78">
        <v>42.1</v>
      </c>
      <c r="BB78">
        <v>41.6</v>
      </c>
      <c r="BC78">
        <v>28</v>
      </c>
      <c r="BD78">
        <v>33.4</v>
      </c>
      <c r="BE78">
        <v>33.299999999999997</v>
      </c>
      <c r="BF78">
        <v>32.799999999999997</v>
      </c>
      <c r="BG78">
        <v>33.200000000000003</v>
      </c>
      <c r="BH78">
        <v>32.700000000000003</v>
      </c>
      <c r="BI78">
        <v>27.7</v>
      </c>
      <c r="BJ78">
        <v>28.6</v>
      </c>
      <c r="BK78">
        <v>25.8</v>
      </c>
      <c r="BL78">
        <v>26.5</v>
      </c>
      <c r="BM78">
        <v>31.8</v>
      </c>
      <c r="BN78" s="38">
        <v>29.7</v>
      </c>
    </row>
    <row r="79" spans="1:66" x14ac:dyDescent="0.55000000000000004">
      <c r="A79" t="s">
        <v>70</v>
      </c>
      <c r="B79" t="s">
        <v>2021</v>
      </c>
      <c r="C79" t="s">
        <v>2570</v>
      </c>
      <c r="D79" t="s">
        <v>2571</v>
      </c>
      <c r="AI79">
        <v>10.5</v>
      </c>
      <c r="AJ79">
        <v>11.1</v>
      </c>
      <c r="AK79">
        <v>11.3</v>
      </c>
      <c r="AL79">
        <v>10.9</v>
      </c>
      <c r="AM79">
        <v>11</v>
      </c>
      <c r="AN79">
        <v>10.7</v>
      </c>
      <c r="AO79">
        <v>10.5</v>
      </c>
      <c r="AP79">
        <v>10</v>
      </c>
      <c r="AQ79">
        <v>9.6999999999999993</v>
      </c>
      <c r="AR79">
        <v>9.8000000000000007</v>
      </c>
      <c r="AS79">
        <v>9.3000000000000007</v>
      </c>
      <c r="AT79">
        <v>9.4</v>
      </c>
      <c r="AU79">
        <v>8.6999999999999993</v>
      </c>
      <c r="AV79">
        <v>8.8000000000000007</v>
      </c>
      <c r="AW79">
        <v>8.9</v>
      </c>
      <c r="AX79">
        <v>8.6</v>
      </c>
      <c r="AY79">
        <v>8.5</v>
      </c>
      <c r="AZ79">
        <v>9.4</v>
      </c>
      <c r="BA79">
        <v>10.5</v>
      </c>
      <c r="BB79">
        <v>11.2</v>
      </c>
      <c r="BC79">
        <v>11.9</v>
      </c>
      <c r="BD79">
        <v>10.6</v>
      </c>
      <c r="BE79">
        <v>12.3</v>
      </c>
      <c r="BF79">
        <v>13.4</v>
      </c>
      <c r="BG79">
        <v>13.2</v>
      </c>
      <c r="BH79">
        <v>13.3</v>
      </c>
      <c r="BI79">
        <v>14.2</v>
      </c>
      <c r="BJ79">
        <v>14.1</v>
      </c>
      <c r="BK79">
        <v>15.2</v>
      </c>
      <c r="BL79">
        <v>15.5</v>
      </c>
      <c r="BM79">
        <v>16.8</v>
      </c>
      <c r="BN79" s="38">
        <v>16.2</v>
      </c>
    </row>
    <row r="80" spans="1:66" x14ac:dyDescent="0.55000000000000004">
      <c r="A80" t="s">
        <v>67</v>
      </c>
      <c r="B80" t="s">
        <v>2018</v>
      </c>
      <c r="C80" t="s">
        <v>2570</v>
      </c>
      <c r="D80" t="s">
        <v>2571</v>
      </c>
      <c r="AI80">
        <v>2.5</v>
      </c>
      <c r="AJ80">
        <v>2.7</v>
      </c>
      <c r="AK80">
        <v>3.1</v>
      </c>
      <c r="AL80">
        <v>3</v>
      </c>
      <c r="AM80">
        <v>3.1</v>
      </c>
      <c r="AN80">
        <v>3.2</v>
      </c>
      <c r="AO80">
        <v>2.7</v>
      </c>
      <c r="AP80">
        <v>3.3</v>
      </c>
      <c r="AQ80">
        <v>3.1</v>
      </c>
      <c r="AR80">
        <v>2.8</v>
      </c>
      <c r="AS80">
        <v>2.8</v>
      </c>
      <c r="AT80">
        <v>2.6</v>
      </c>
      <c r="AU80">
        <v>3.4</v>
      </c>
      <c r="AV80">
        <v>3.1</v>
      </c>
      <c r="AW80">
        <v>3.4</v>
      </c>
      <c r="AX80">
        <v>3.8</v>
      </c>
      <c r="AY80">
        <v>4.3</v>
      </c>
      <c r="AZ80">
        <v>4.5</v>
      </c>
      <c r="BA80">
        <v>4.5</v>
      </c>
      <c r="BB80">
        <v>5.0999999999999996</v>
      </c>
      <c r="BC80">
        <v>3.4</v>
      </c>
      <c r="BD80">
        <v>5</v>
      </c>
      <c r="BE80">
        <v>4.7</v>
      </c>
      <c r="BF80">
        <v>4.5</v>
      </c>
      <c r="BG80">
        <v>6.5</v>
      </c>
      <c r="BH80">
        <v>7.5</v>
      </c>
      <c r="BI80">
        <v>6.3</v>
      </c>
      <c r="BJ80">
        <v>6</v>
      </c>
      <c r="BK80">
        <v>5.9</v>
      </c>
      <c r="BL80">
        <v>5.4</v>
      </c>
      <c r="BM80">
        <v>5.3</v>
      </c>
      <c r="BN80" s="38">
        <v>5.0999999999999996</v>
      </c>
    </row>
    <row r="81" spans="1:66" x14ac:dyDescent="0.55000000000000004">
      <c r="A81" t="s">
        <v>127</v>
      </c>
      <c r="B81" t="s">
        <v>2088</v>
      </c>
      <c r="C81" t="s">
        <v>2570</v>
      </c>
      <c r="D81" t="s">
        <v>2571</v>
      </c>
      <c r="AK81">
        <v>0.9</v>
      </c>
      <c r="AL81">
        <v>1</v>
      </c>
      <c r="AM81">
        <v>0.9</v>
      </c>
      <c r="AN81">
        <v>0.8</v>
      </c>
      <c r="AO81">
        <v>0.8</v>
      </c>
      <c r="AP81">
        <v>0.8</v>
      </c>
      <c r="AQ81">
        <v>0.8</v>
      </c>
      <c r="AR81">
        <v>0.6</v>
      </c>
      <c r="AS81">
        <v>1.3</v>
      </c>
      <c r="AT81">
        <v>1.4</v>
      </c>
      <c r="AU81">
        <v>1.6</v>
      </c>
      <c r="AV81">
        <v>0.9</v>
      </c>
      <c r="AW81">
        <v>1</v>
      </c>
      <c r="AX81">
        <v>1.4</v>
      </c>
      <c r="AY81">
        <v>1.4</v>
      </c>
      <c r="AZ81">
        <v>1.2</v>
      </c>
      <c r="BA81">
        <v>1.4</v>
      </c>
      <c r="BB81">
        <v>1.1000000000000001</v>
      </c>
      <c r="BC81">
        <v>2</v>
      </c>
      <c r="BD81">
        <v>1.6</v>
      </c>
      <c r="BE81">
        <v>1.4</v>
      </c>
      <c r="BF81">
        <v>1.4</v>
      </c>
      <c r="BG81">
        <v>1.5</v>
      </c>
      <c r="BH81">
        <v>1.7</v>
      </c>
      <c r="BI81">
        <v>1.9</v>
      </c>
      <c r="BJ81">
        <v>1.7</v>
      </c>
      <c r="BK81">
        <v>2</v>
      </c>
      <c r="BL81">
        <v>2</v>
      </c>
      <c r="BM81">
        <v>2</v>
      </c>
      <c r="BN81" s="38">
        <v>2.1</v>
      </c>
    </row>
    <row r="82" spans="1:66" x14ac:dyDescent="0.55000000000000004">
      <c r="A82" t="s">
        <v>72</v>
      </c>
      <c r="B82" t="s">
        <v>2023</v>
      </c>
      <c r="C82" t="s">
        <v>2570</v>
      </c>
      <c r="D82" t="s">
        <v>2571</v>
      </c>
      <c r="AI82">
        <v>78.3</v>
      </c>
      <c r="AJ82">
        <v>75.2</v>
      </c>
      <c r="AK82">
        <v>74.8</v>
      </c>
      <c r="AL82">
        <v>73.8</v>
      </c>
      <c r="AM82">
        <v>72.900000000000006</v>
      </c>
      <c r="AN82">
        <v>72</v>
      </c>
      <c r="AO82">
        <v>71.5</v>
      </c>
      <c r="AP82">
        <v>70</v>
      </c>
      <c r="AQ82">
        <v>69.7</v>
      </c>
      <c r="AR82">
        <v>71.3</v>
      </c>
      <c r="AS82">
        <v>72.8</v>
      </c>
      <c r="AT82">
        <v>72.400000000000006</v>
      </c>
      <c r="AU82">
        <v>79.8</v>
      </c>
      <c r="AV82">
        <v>83.6</v>
      </c>
      <c r="AW82">
        <v>85.8</v>
      </c>
      <c r="AX82">
        <v>85.2</v>
      </c>
      <c r="AY82">
        <v>86.2</v>
      </c>
      <c r="AZ82">
        <v>87.3</v>
      </c>
      <c r="BA82">
        <v>87.3</v>
      </c>
      <c r="BB82">
        <v>87.9</v>
      </c>
      <c r="BC82">
        <v>85.8</v>
      </c>
      <c r="BD82">
        <v>79.7</v>
      </c>
      <c r="BE82">
        <v>75.5</v>
      </c>
      <c r="BF82">
        <v>82.2</v>
      </c>
      <c r="BG82">
        <v>81.3</v>
      </c>
      <c r="BH82">
        <v>81.900000000000006</v>
      </c>
      <c r="BI82">
        <v>81.5</v>
      </c>
      <c r="BJ82">
        <v>90.2</v>
      </c>
      <c r="BK82">
        <v>90.3</v>
      </c>
      <c r="BL82">
        <v>90.2</v>
      </c>
      <c r="BM82">
        <v>91.3</v>
      </c>
      <c r="BN82" s="38">
        <v>91.3</v>
      </c>
    </row>
    <row r="83" spans="1:66" x14ac:dyDescent="0.55000000000000004">
      <c r="A83" t="s">
        <v>203</v>
      </c>
      <c r="B83" t="s">
        <v>2183</v>
      </c>
      <c r="C83" t="s">
        <v>2570</v>
      </c>
      <c r="D83" t="s">
        <v>2571</v>
      </c>
      <c r="AI83">
        <v>0.7</v>
      </c>
      <c r="AJ83">
        <v>0.6</v>
      </c>
      <c r="AK83">
        <v>0.8</v>
      </c>
      <c r="AL83">
        <v>0.8</v>
      </c>
      <c r="AM83">
        <v>1</v>
      </c>
      <c r="AN83">
        <v>1.1000000000000001</v>
      </c>
      <c r="AO83">
        <v>0.9</v>
      </c>
      <c r="AP83">
        <v>1</v>
      </c>
      <c r="AQ83">
        <v>1</v>
      </c>
      <c r="AR83">
        <v>0.9</v>
      </c>
      <c r="AS83">
        <v>1</v>
      </c>
      <c r="AT83">
        <v>0.8</v>
      </c>
      <c r="AU83">
        <v>1</v>
      </c>
      <c r="AV83">
        <v>0.9</v>
      </c>
      <c r="AW83">
        <v>1.1000000000000001</v>
      </c>
      <c r="AX83">
        <v>1.4</v>
      </c>
      <c r="AY83">
        <v>1.6</v>
      </c>
      <c r="AZ83">
        <v>1.8</v>
      </c>
      <c r="BA83">
        <v>2.4</v>
      </c>
      <c r="BB83">
        <v>3</v>
      </c>
      <c r="BC83">
        <v>3.2</v>
      </c>
      <c r="BD83">
        <v>4</v>
      </c>
      <c r="BE83">
        <v>4.2</v>
      </c>
      <c r="BF83">
        <v>5.2</v>
      </c>
      <c r="BG83">
        <v>6.6</v>
      </c>
      <c r="BH83">
        <v>7.7</v>
      </c>
      <c r="BI83">
        <v>7.7</v>
      </c>
      <c r="BJ83">
        <v>8.8000000000000007</v>
      </c>
      <c r="BK83">
        <v>10.199999999999999</v>
      </c>
      <c r="BL83">
        <v>11.4</v>
      </c>
      <c r="BM83">
        <v>13.6</v>
      </c>
      <c r="BN83" s="38">
        <v>12.2</v>
      </c>
    </row>
    <row r="84" spans="1:66" x14ac:dyDescent="0.55000000000000004">
      <c r="A84" t="s">
        <v>74</v>
      </c>
      <c r="B84" t="s">
        <v>2026</v>
      </c>
      <c r="C84" t="s">
        <v>2570</v>
      </c>
      <c r="D84" t="s">
        <v>2571</v>
      </c>
      <c r="AI84">
        <v>12.8</v>
      </c>
      <c r="AJ84">
        <v>14.1</v>
      </c>
      <c r="AK84">
        <v>18.5</v>
      </c>
      <c r="AL84">
        <v>26</v>
      </c>
      <c r="AM84">
        <v>22.7</v>
      </c>
      <c r="AN84">
        <v>46.4</v>
      </c>
      <c r="AO84">
        <v>42.8</v>
      </c>
      <c r="AP84">
        <v>44.4</v>
      </c>
      <c r="AQ84">
        <v>47.5</v>
      </c>
      <c r="AR84">
        <v>49.7</v>
      </c>
      <c r="AS84">
        <v>47.2</v>
      </c>
      <c r="AT84">
        <v>53.1</v>
      </c>
      <c r="AU84">
        <v>56.8</v>
      </c>
      <c r="AV84">
        <v>55.3</v>
      </c>
      <c r="AW84">
        <v>54.5</v>
      </c>
      <c r="AX84">
        <v>41.5</v>
      </c>
      <c r="AY84">
        <v>37.200000000000003</v>
      </c>
      <c r="AZ84">
        <v>36.200000000000003</v>
      </c>
      <c r="BA84">
        <v>36.299999999999997</v>
      </c>
      <c r="BB84">
        <v>36.700000000000003</v>
      </c>
      <c r="BC84">
        <v>39.1</v>
      </c>
      <c r="BD84">
        <v>31.5</v>
      </c>
      <c r="BE84">
        <v>28.7</v>
      </c>
      <c r="BF84">
        <v>32.4</v>
      </c>
      <c r="BG84">
        <v>30.7</v>
      </c>
      <c r="BH84">
        <v>27.5</v>
      </c>
      <c r="BI84">
        <v>27.2</v>
      </c>
      <c r="BJ84">
        <v>27.5</v>
      </c>
      <c r="BK84">
        <v>27.4</v>
      </c>
      <c r="BL84">
        <v>24.7</v>
      </c>
      <c r="BM84">
        <v>23.4</v>
      </c>
      <c r="BN84" s="38">
        <v>25.2</v>
      </c>
    </row>
    <row r="85" spans="1:66" x14ac:dyDescent="0.55000000000000004">
      <c r="A85" t="s">
        <v>76</v>
      </c>
      <c r="B85" t="s">
        <v>2028</v>
      </c>
      <c r="C85" t="s">
        <v>2570</v>
      </c>
      <c r="D85" t="s">
        <v>2571</v>
      </c>
      <c r="AI85">
        <v>80.599999999999994</v>
      </c>
      <c r="AJ85">
        <v>82.9</v>
      </c>
      <c r="AK85">
        <v>81</v>
      </c>
      <c r="AL85">
        <v>81.3</v>
      </c>
      <c r="AM85">
        <v>80.599999999999994</v>
      </c>
      <c r="AN85">
        <v>79.8</v>
      </c>
      <c r="AO85">
        <v>78.8</v>
      </c>
      <c r="AP85">
        <v>78.3</v>
      </c>
      <c r="AQ85">
        <v>73.599999999999994</v>
      </c>
      <c r="AR85">
        <v>72.8</v>
      </c>
      <c r="AS85">
        <v>71.599999999999994</v>
      </c>
      <c r="AT85">
        <v>69.3</v>
      </c>
      <c r="AU85">
        <v>65.7</v>
      </c>
      <c r="AV85">
        <v>64.5</v>
      </c>
      <c r="AW85">
        <v>62.4</v>
      </c>
      <c r="AX85">
        <v>61.4</v>
      </c>
      <c r="AY85">
        <v>58.6</v>
      </c>
      <c r="AZ85">
        <v>54.5</v>
      </c>
      <c r="BA85">
        <v>57.3</v>
      </c>
      <c r="BB85">
        <v>51.9</v>
      </c>
      <c r="BC85">
        <v>51.9</v>
      </c>
      <c r="BD85">
        <v>50.1</v>
      </c>
      <c r="BE85">
        <v>46.5</v>
      </c>
      <c r="BF85">
        <v>46.2</v>
      </c>
      <c r="BG85">
        <v>47.7</v>
      </c>
      <c r="BH85">
        <v>44</v>
      </c>
      <c r="BI85">
        <v>45.2</v>
      </c>
      <c r="BJ85">
        <v>45.3</v>
      </c>
      <c r="BK85">
        <v>42.1</v>
      </c>
      <c r="BL85">
        <v>42.6</v>
      </c>
      <c r="BM85">
        <v>40</v>
      </c>
      <c r="BN85" s="38">
        <v>39</v>
      </c>
    </row>
    <row r="86" spans="1:66" x14ac:dyDescent="0.55000000000000004">
      <c r="A86" t="s">
        <v>258</v>
      </c>
      <c r="B86" t="s">
        <v>2388</v>
      </c>
      <c r="C86" t="s">
        <v>2570</v>
      </c>
      <c r="D86" t="s">
        <v>2571</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s="38">
        <v>0</v>
      </c>
    </row>
    <row r="87" spans="1:66" x14ac:dyDescent="0.55000000000000004">
      <c r="A87" t="s">
        <v>82</v>
      </c>
      <c r="B87" t="s">
        <v>2033</v>
      </c>
      <c r="C87" t="s">
        <v>2570</v>
      </c>
      <c r="D87" t="s">
        <v>2571</v>
      </c>
      <c r="AI87">
        <v>89.5</v>
      </c>
      <c r="AJ87">
        <v>89.6</v>
      </c>
      <c r="AK87">
        <v>86.6</v>
      </c>
      <c r="AL87">
        <v>86.2</v>
      </c>
      <c r="AM87">
        <v>86</v>
      </c>
      <c r="AN87">
        <v>90</v>
      </c>
      <c r="AO87">
        <v>88.8</v>
      </c>
      <c r="AP87">
        <v>85.2</v>
      </c>
      <c r="AQ87">
        <v>84.3</v>
      </c>
      <c r="AR87">
        <v>86.3</v>
      </c>
      <c r="AS87">
        <v>85.5</v>
      </c>
      <c r="AT87">
        <v>84.8</v>
      </c>
      <c r="AU87">
        <v>84.3</v>
      </c>
      <c r="AV87">
        <v>83.5</v>
      </c>
      <c r="AW87">
        <v>83.2</v>
      </c>
      <c r="AX87">
        <v>81.599999999999994</v>
      </c>
      <c r="AY87">
        <v>81.099999999999994</v>
      </c>
      <c r="AZ87">
        <v>80.400000000000006</v>
      </c>
      <c r="BA87">
        <v>80.2</v>
      </c>
      <c r="BB87">
        <v>79.2</v>
      </c>
      <c r="BC87">
        <v>75.7</v>
      </c>
      <c r="BD87">
        <v>74.8</v>
      </c>
      <c r="BE87">
        <v>76.400000000000006</v>
      </c>
      <c r="BF87">
        <v>78.5</v>
      </c>
      <c r="BG87">
        <v>78.599999999999994</v>
      </c>
      <c r="BH87">
        <v>76.2</v>
      </c>
      <c r="BI87">
        <v>75.3</v>
      </c>
      <c r="BJ87">
        <v>72</v>
      </c>
      <c r="BK87">
        <v>73.2</v>
      </c>
      <c r="BL87">
        <v>68.3</v>
      </c>
      <c r="BM87">
        <v>65.8</v>
      </c>
      <c r="BN87" s="38">
        <v>66.8</v>
      </c>
    </row>
    <row r="88" spans="1:66" x14ac:dyDescent="0.55000000000000004">
      <c r="A88" t="s">
        <v>73</v>
      </c>
      <c r="B88" t="s">
        <v>2025</v>
      </c>
      <c r="C88" t="s">
        <v>2570</v>
      </c>
      <c r="D88" t="s">
        <v>2571</v>
      </c>
      <c r="AI88">
        <v>62</v>
      </c>
      <c r="AJ88">
        <v>62.3</v>
      </c>
      <c r="AK88">
        <v>63.5</v>
      </c>
      <c r="AL88">
        <v>63.3</v>
      </c>
      <c r="AM88">
        <v>61.6</v>
      </c>
      <c r="AN88">
        <v>60.1</v>
      </c>
      <c r="AO88">
        <v>59.6</v>
      </c>
      <c r="AP88">
        <v>58.7</v>
      </c>
      <c r="AQ88">
        <v>57.5</v>
      </c>
      <c r="AR88">
        <v>56.3</v>
      </c>
      <c r="AS88">
        <v>62.9</v>
      </c>
      <c r="AT88">
        <v>59.6</v>
      </c>
      <c r="AU88">
        <v>61</v>
      </c>
      <c r="AV88">
        <v>62.4</v>
      </c>
      <c r="AW88">
        <v>61.2</v>
      </c>
      <c r="AX88">
        <v>61.7</v>
      </c>
      <c r="AY88">
        <v>60.2</v>
      </c>
      <c r="AZ88">
        <v>57.3</v>
      </c>
      <c r="BA88">
        <v>56.3</v>
      </c>
      <c r="BB88">
        <v>53.9</v>
      </c>
      <c r="BC88">
        <v>56.6</v>
      </c>
      <c r="BD88">
        <v>56.2</v>
      </c>
      <c r="BE88">
        <v>57</v>
      </c>
      <c r="BF88">
        <v>59.3</v>
      </c>
      <c r="BG88">
        <v>53.2</v>
      </c>
      <c r="BH88">
        <v>49</v>
      </c>
      <c r="BI88">
        <v>48.6</v>
      </c>
      <c r="BJ88">
        <v>48</v>
      </c>
      <c r="BK88">
        <v>48.1</v>
      </c>
      <c r="BL88">
        <v>47.4</v>
      </c>
      <c r="BM88">
        <v>49.8</v>
      </c>
      <c r="BN88" s="38">
        <v>48.6</v>
      </c>
    </row>
    <row r="89" spans="1:66" x14ac:dyDescent="0.55000000000000004">
      <c r="A89" t="s">
        <v>83</v>
      </c>
      <c r="B89" t="s">
        <v>2034</v>
      </c>
      <c r="C89" t="s">
        <v>2570</v>
      </c>
      <c r="D89" t="s">
        <v>2571</v>
      </c>
      <c r="AI89">
        <v>88.6</v>
      </c>
      <c r="AJ89">
        <v>88.6</v>
      </c>
      <c r="AK89">
        <v>88.5</v>
      </c>
      <c r="AL89">
        <v>88</v>
      </c>
      <c r="AM89">
        <v>88.5</v>
      </c>
      <c r="AN89">
        <v>88.6</v>
      </c>
      <c r="AO89">
        <v>89.4</v>
      </c>
      <c r="AP89">
        <v>88.4</v>
      </c>
      <c r="AQ89">
        <v>89</v>
      </c>
      <c r="AR89">
        <v>88.1</v>
      </c>
      <c r="AS89">
        <v>91.2</v>
      </c>
      <c r="AT89">
        <v>91.2</v>
      </c>
      <c r="AU89">
        <v>91</v>
      </c>
      <c r="AV89">
        <v>89</v>
      </c>
      <c r="AW89">
        <v>88.6</v>
      </c>
      <c r="AX89">
        <v>88.5</v>
      </c>
      <c r="AY89">
        <v>88.3</v>
      </c>
      <c r="AZ89">
        <v>87.9</v>
      </c>
      <c r="BA89">
        <v>88.4</v>
      </c>
      <c r="BB89">
        <v>87.9</v>
      </c>
      <c r="BC89">
        <v>87.8</v>
      </c>
      <c r="BD89">
        <v>87.9</v>
      </c>
      <c r="BE89">
        <v>87.8</v>
      </c>
      <c r="BF89">
        <v>87.7</v>
      </c>
      <c r="BG89">
        <v>87.3</v>
      </c>
      <c r="BH89">
        <v>87.2</v>
      </c>
      <c r="BI89">
        <v>86.8</v>
      </c>
      <c r="BJ89">
        <v>86.8</v>
      </c>
      <c r="BK89">
        <v>86.6</v>
      </c>
      <c r="BL89">
        <v>86.2</v>
      </c>
      <c r="BM89">
        <v>87.2</v>
      </c>
      <c r="BN89" s="38">
        <v>87.4</v>
      </c>
    </row>
    <row r="90" spans="1:66" x14ac:dyDescent="0.55000000000000004">
      <c r="A90" t="s">
        <v>62</v>
      </c>
      <c r="B90" t="s">
        <v>2005</v>
      </c>
      <c r="C90" t="s">
        <v>2570</v>
      </c>
      <c r="D90" t="s">
        <v>2571</v>
      </c>
      <c r="AI90">
        <v>84.7</v>
      </c>
      <c r="AJ90">
        <v>83.8</v>
      </c>
      <c r="AK90">
        <v>83.9</v>
      </c>
      <c r="AL90">
        <v>81.3</v>
      </c>
      <c r="AM90">
        <v>80.599999999999994</v>
      </c>
      <c r="AN90">
        <v>78.7</v>
      </c>
      <c r="AO90">
        <v>73.5</v>
      </c>
      <c r="AP90">
        <v>63.6</v>
      </c>
      <c r="AQ90">
        <v>58.2</v>
      </c>
      <c r="AR90">
        <v>54.6</v>
      </c>
      <c r="AS90">
        <v>45.9</v>
      </c>
      <c r="AT90">
        <v>46.1</v>
      </c>
      <c r="AU90">
        <v>31.3</v>
      </c>
      <c r="AV90">
        <v>29.5</v>
      </c>
      <c r="AW90">
        <v>7.2</v>
      </c>
      <c r="AX90">
        <v>7.1</v>
      </c>
      <c r="AY90">
        <v>7</v>
      </c>
      <c r="AZ90">
        <v>8.5</v>
      </c>
      <c r="BA90">
        <v>7.2</v>
      </c>
      <c r="BB90">
        <v>9.1999999999999993</v>
      </c>
      <c r="BC90">
        <v>5.7</v>
      </c>
      <c r="BD90">
        <v>5.6</v>
      </c>
      <c r="BE90">
        <v>4.4000000000000004</v>
      </c>
      <c r="BF90">
        <v>3.7</v>
      </c>
      <c r="BG90">
        <v>4.9000000000000004</v>
      </c>
      <c r="BH90">
        <v>5.5</v>
      </c>
      <c r="BI90">
        <v>4.8</v>
      </c>
      <c r="BJ90">
        <v>5</v>
      </c>
      <c r="BK90">
        <v>4.8</v>
      </c>
      <c r="BL90">
        <v>7.4</v>
      </c>
      <c r="BM90">
        <v>6.5</v>
      </c>
      <c r="BN90" s="38">
        <v>5.2</v>
      </c>
    </row>
    <row r="91" spans="1:66" x14ac:dyDescent="0.55000000000000004">
      <c r="A91" t="s">
        <v>77</v>
      </c>
      <c r="B91" t="s">
        <v>2029</v>
      </c>
      <c r="C91" t="s">
        <v>2570</v>
      </c>
      <c r="D91" t="s">
        <v>2571</v>
      </c>
      <c r="AI91">
        <v>7.8</v>
      </c>
      <c r="AJ91">
        <v>8.3000000000000007</v>
      </c>
      <c r="AK91">
        <v>7.9</v>
      </c>
      <c r="AL91">
        <v>8</v>
      </c>
      <c r="AM91">
        <v>8</v>
      </c>
      <c r="AN91">
        <v>8.3000000000000007</v>
      </c>
      <c r="AO91">
        <v>8.1999999999999993</v>
      </c>
      <c r="AP91">
        <v>8</v>
      </c>
      <c r="AQ91">
        <v>7.6</v>
      </c>
      <c r="AR91">
        <v>8</v>
      </c>
      <c r="AS91">
        <v>7.8</v>
      </c>
      <c r="AT91">
        <v>7.1</v>
      </c>
      <c r="AU91">
        <v>7.3</v>
      </c>
      <c r="AV91">
        <v>7.6</v>
      </c>
      <c r="AW91">
        <v>7.8</v>
      </c>
      <c r="AX91">
        <v>8</v>
      </c>
      <c r="AY91">
        <v>8.5</v>
      </c>
      <c r="AZ91">
        <v>8.1</v>
      </c>
      <c r="BA91">
        <v>8.3000000000000007</v>
      </c>
      <c r="BB91">
        <v>9.1999999999999993</v>
      </c>
      <c r="BC91">
        <v>11.4</v>
      </c>
      <c r="BD91">
        <v>11.4</v>
      </c>
      <c r="BE91">
        <v>14.2</v>
      </c>
      <c r="BF91">
        <v>16.600000000000001</v>
      </c>
      <c r="BG91">
        <v>16.399999999999999</v>
      </c>
      <c r="BH91">
        <v>17.5</v>
      </c>
      <c r="BI91">
        <v>16.399999999999999</v>
      </c>
      <c r="BJ91">
        <v>16.399999999999999</v>
      </c>
      <c r="BK91">
        <v>17.899999999999999</v>
      </c>
      <c r="BL91">
        <v>18.5</v>
      </c>
      <c r="BM91">
        <v>20.100000000000001</v>
      </c>
      <c r="BN91" s="38">
        <v>21.5</v>
      </c>
    </row>
    <row r="92" spans="1:66" x14ac:dyDescent="0.55000000000000004">
      <c r="A92" t="s">
        <v>79</v>
      </c>
      <c r="B92" t="s">
        <v>2031</v>
      </c>
      <c r="C92" t="s">
        <v>2570</v>
      </c>
      <c r="D92" t="s">
        <v>2571</v>
      </c>
      <c r="AI92">
        <v>8.3000000000000007</v>
      </c>
      <c r="AJ92">
        <v>8.1</v>
      </c>
      <c r="AK92">
        <v>7.7</v>
      </c>
      <c r="AL92">
        <v>8.1</v>
      </c>
      <c r="AM92">
        <v>7.4</v>
      </c>
      <c r="AN92">
        <v>7.4</v>
      </c>
      <c r="AO92">
        <v>6.2</v>
      </c>
      <c r="AP92">
        <v>8.3000000000000007</v>
      </c>
      <c r="AQ92">
        <v>10.199999999999999</v>
      </c>
      <c r="AR92">
        <v>10.3</v>
      </c>
      <c r="AS92">
        <v>10.5</v>
      </c>
      <c r="AT92">
        <v>10.4</v>
      </c>
      <c r="AU92">
        <v>10.5</v>
      </c>
      <c r="AV92">
        <v>10.4</v>
      </c>
      <c r="AW92">
        <v>10.6</v>
      </c>
      <c r="AX92">
        <v>10.6</v>
      </c>
      <c r="AY92">
        <v>10.4</v>
      </c>
      <c r="AZ92">
        <v>9.9</v>
      </c>
      <c r="BA92">
        <v>10.8</v>
      </c>
      <c r="BB92">
        <v>10.5</v>
      </c>
      <c r="BC92">
        <v>10.8</v>
      </c>
      <c r="BD92">
        <v>11.4</v>
      </c>
      <c r="BE92">
        <v>11.5</v>
      </c>
      <c r="BF92">
        <v>10.8</v>
      </c>
      <c r="BG92">
        <v>11</v>
      </c>
      <c r="BH92">
        <v>10.5</v>
      </c>
      <c r="BI92">
        <v>10.4</v>
      </c>
      <c r="BJ92">
        <v>10.199999999999999</v>
      </c>
      <c r="BK92">
        <v>10.7</v>
      </c>
      <c r="BL92">
        <v>10.4</v>
      </c>
      <c r="BM92">
        <v>10.3</v>
      </c>
      <c r="BN92" s="38">
        <v>10.199999999999999</v>
      </c>
    </row>
    <row r="93" spans="1:66" x14ac:dyDescent="0.55000000000000004">
      <c r="A93" t="s">
        <v>78</v>
      </c>
      <c r="B93" t="s">
        <v>2030</v>
      </c>
      <c r="C93" t="s">
        <v>2570</v>
      </c>
      <c r="D93" t="s">
        <v>2571</v>
      </c>
      <c r="AI93">
        <v>0.5</v>
      </c>
      <c r="AJ93">
        <v>0.5</v>
      </c>
      <c r="AK93">
        <v>0.6</v>
      </c>
      <c r="AL93">
        <v>5.3</v>
      </c>
      <c r="AM93">
        <v>11.2</v>
      </c>
      <c r="AN93">
        <v>10.7</v>
      </c>
      <c r="AO93">
        <v>10.5</v>
      </c>
      <c r="AP93">
        <v>9.1999999999999993</v>
      </c>
      <c r="AQ93">
        <v>9.3000000000000007</v>
      </c>
      <c r="AR93">
        <v>9.4</v>
      </c>
      <c r="AS93">
        <v>9.1999999999999993</v>
      </c>
      <c r="AT93">
        <v>8.6999999999999993</v>
      </c>
      <c r="AU93">
        <v>9.5</v>
      </c>
      <c r="AV93">
        <v>9.5</v>
      </c>
      <c r="AW93">
        <v>6.7</v>
      </c>
      <c r="AX93">
        <v>7</v>
      </c>
      <c r="AY93">
        <v>7.1</v>
      </c>
      <c r="AZ93">
        <v>6.9</v>
      </c>
      <c r="BA93">
        <v>6.9</v>
      </c>
      <c r="BB93">
        <v>8.8000000000000007</v>
      </c>
      <c r="BC93">
        <v>10.1</v>
      </c>
      <c r="BD93">
        <v>10.199999999999999</v>
      </c>
      <c r="BE93">
        <v>10.1</v>
      </c>
      <c r="BF93">
        <v>11.2</v>
      </c>
      <c r="BG93">
        <v>12.5</v>
      </c>
      <c r="BH93">
        <v>13.1</v>
      </c>
      <c r="BI93">
        <v>12.4</v>
      </c>
      <c r="BJ93">
        <v>11.3</v>
      </c>
      <c r="BK93">
        <v>11.4</v>
      </c>
      <c r="BL93">
        <v>10.9</v>
      </c>
      <c r="BM93">
        <v>11.8</v>
      </c>
      <c r="BN93" s="38">
        <v>11.6</v>
      </c>
    </row>
    <row r="94" spans="1:66" x14ac:dyDescent="0.55000000000000004">
      <c r="A94" t="s">
        <v>81</v>
      </c>
      <c r="B94" t="s">
        <v>2032</v>
      </c>
      <c r="C94" t="s">
        <v>2570</v>
      </c>
      <c r="D94" t="s">
        <v>2571</v>
      </c>
      <c r="AI94">
        <v>75</v>
      </c>
      <c r="AJ94">
        <v>74.2</v>
      </c>
      <c r="AK94">
        <v>72.2</v>
      </c>
      <c r="AL94">
        <v>69.8</v>
      </c>
      <c r="AM94">
        <v>68.3</v>
      </c>
      <c r="AN94">
        <v>65</v>
      </c>
      <c r="AO94">
        <v>65.599999999999994</v>
      </c>
      <c r="AP94">
        <v>65.099999999999994</v>
      </c>
      <c r="AQ94">
        <v>62</v>
      </c>
      <c r="AR94">
        <v>64.5</v>
      </c>
      <c r="AS94">
        <v>62.7</v>
      </c>
      <c r="AT94">
        <v>61.3</v>
      </c>
      <c r="AU94">
        <v>63.8</v>
      </c>
      <c r="AV94">
        <v>64.3</v>
      </c>
      <c r="AW94">
        <v>66.099999999999994</v>
      </c>
      <c r="AX94">
        <v>65.2</v>
      </c>
      <c r="AY94">
        <v>64.7</v>
      </c>
      <c r="AZ94">
        <v>63.3</v>
      </c>
      <c r="BA94">
        <v>66.5</v>
      </c>
      <c r="BB94">
        <v>65.3</v>
      </c>
      <c r="BC94">
        <v>67.099999999999994</v>
      </c>
      <c r="BD94">
        <v>67.099999999999994</v>
      </c>
      <c r="BE94">
        <v>67.400000000000006</v>
      </c>
      <c r="BF94">
        <v>67.2</v>
      </c>
      <c r="BG94">
        <v>66.2</v>
      </c>
      <c r="BH94">
        <v>63.3</v>
      </c>
      <c r="BI94">
        <v>63.2</v>
      </c>
      <c r="BJ94">
        <v>65</v>
      </c>
      <c r="BK94">
        <v>64</v>
      </c>
      <c r="BL94">
        <v>62.8</v>
      </c>
      <c r="BM94">
        <v>65.5</v>
      </c>
      <c r="BN94" s="38">
        <v>62.1</v>
      </c>
    </row>
    <row r="95" spans="1:66" x14ac:dyDescent="0.55000000000000004">
      <c r="A95" t="s">
        <v>80</v>
      </c>
      <c r="B95" t="s">
        <v>2392</v>
      </c>
      <c r="C95" t="s">
        <v>2570</v>
      </c>
      <c r="D95" t="s">
        <v>2571</v>
      </c>
      <c r="AI95">
        <v>0.5</v>
      </c>
      <c r="AJ95">
        <v>0.5</v>
      </c>
      <c r="AK95">
        <v>0.5</v>
      </c>
      <c r="AL95">
        <v>0.4</v>
      </c>
      <c r="AM95">
        <v>0.4</v>
      </c>
      <c r="AN95">
        <v>0.4</v>
      </c>
      <c r="AO95">
        <v>0.4</v>
      </c>
      <c r="AP95">
        <v>0.4</v>
      </c>
      <c r="AQ95">
        <v>0.4</v>
      </c>
      <c r="AR95">
        <v>0.4</v>
      </c>
      <c r="AS95">
        <v>0.4</v>
      </c>
      <c r="AT95">
        <v>0.4</v>
      </c>
      <c r="AU95">
        <v>0.4</v>
      </c>
      <c r="AV95">
        <v>0.5</v>
      </c>
      <c r="AW95">
        <v>0.5</v>
      </c>
      <c r="AX95">
        <v>0.4</v>
      </c>
      <c r="AY95">
        <v>0.4</v>
      </c>
      <c r="AZ95">
        <v>0.4</v>
      </c>
      <c r="BA95">
        <v>0.4</v>
      </c>
      <c r="BB95">
        <v>0.5</v>
      </c>
      <c r="BC95">
        <v>0.5</v>
      </c>
      <c r="BD95">
        <v>0.5</v>
      </c>
      <c r="BE95">
        <v>0.5</v>
      </c>
      <c r="BF95">
        <v>0.6</v>
      </c>
      <c r="BG95">
        <v>0.7</v>
      </c>
      <c r="BH95">
        <v>2.2999999999999998</v>
      </c>
      <c r="BI95">
        <v>4.4000000000000004</v>
      </c>
      <c r="BJ95">
        <v>3.9</v>
      </c>
      <c r="BK95">
        <v>4.5</v>
      </c>
      <c r="BL95">
        <v>4.5</v>
      </c>
      <c r="BM95">
        <v>4.5999999999999996</v>
      </c>
      <c r="BN95" s="38">
        <v>4.5</v>
      </c>
    </row>
    <row r="96" spans="1:66" x14ac:dyDescent="0.55000000000000004">
      <c r="A96" t="s">
        <v>84</v>
      </c>
      <c r="B96" t="s">
        <v>2035</v>
      </c>
      <c r="C96" t="s">
        <v>2570</v>
      </c>
      <c r="D96" t="s">
        <v>2571</v>
      </c>
      <c r="AI96">
        <v>55.1</v>
      </c>
      <c r="AJ96">
        <v>41.6</v>
      </c>
      <c r="AK96">
        <v>43.2</v>
      </c>
      <c r="AL96">
        <v>43.1</v>
      </c>
      <c r="AM96">
        <v>32.299999999999997</v>
      </c>
      <c r="AN96">
        <v>31</v>
      </c>
      <c r="AO96">
        <v>29</v>
      </c>
      <c r="AP96">
        <v>27.4</v>
      </c>
      <c r="AQ96">
        <v>27.6</v>
      </c>
      <c r="AR96">
        <v>26.6</v>
      </c>
      <c r="AS96">
        <v>30.4</v>
      </c>
      <c r="AT96">
        <v>31</v>
      </c>
      <c r="AU96">
        <v>34.200000000000003</v>
      </c>
      <c r="AV96">
        <v>34.6</v>
      </c>
      <c r="AW96">
        <v>35.5</v>
      </c>
      <c r="AX96">
        <v>34.700000000000003</v>
      </c>
      <c r="AY96">
        <v>36.799999999999997</v>
      </c>
      <c r="AZ96">
        <v>33.1</v>
      </c>
      <c r="BA96">
        <v>32.6</v>
      </c>
      <c r="BB96">
        <v>31.3</v>
      </c>
      <c r="BC96">
        <v>30.6</v>
      </c>
      <c r="BD96">
        <v>32.799999999999997</v>
      </c>
      <c r="BE96">
        <v>28.7</v>
      </c>
      <c r="BF96">
        <v>26.9</v>
      </c>
      <c r="BG96">
        <v>24</v>
      </c>
      <c r="BH96">
        <v>25</v>
      </c>
      <c r="BI96">
        <v>21.3</v>
      </c>
      <c r="BJ96">
        <v>22.1</v>
      </c>
      <c r="BK96">
        <v>16.8</v>
      </c>
      <c r="BL96">
        <v>11.3</v>
      </c>
      <c r="BM96">
        <v>12</v>
      </c>
      <c r="BN96" s="38">
        <v>13.2</v>
      </c>
    </row>
    <row r="97" spans="1:66" x14ac:dyDescent="0.55000000000000004">
      <c r="A97" t="s">
        <v>226</v>
      </c>
      <c r="B97" t="s">
        <v>2393</v>
      </c>
      <c r="C97" t="s">
        <v>2570</v>
      </c>
      <c r="D97" t="s">
        <v>2571</v>
      </c>
      <c r="AI97">
        <v>5.9739312227354509</v>
      </c>
      <c r="AJ97">
        <v>6.1592530734589062</v>
      </c>
      <c r="AK97">
        <v>6.3345514252251256</v>
      </c>
      <c r="AL97">
        <v>6.2951313272321245</v>
      </c>
      <c r="AM97">
        <v>6.1907478432980918</v>
      </c>
      <c r="AN97">
        <v>6.4789706516074554</v>
      </c>
      <c r="AO97">
        <v>6.5074578142807153</v>
      </c>
      <c r="AP97">
        <v>6.5378967842182014</v>
      </c>
      <c r="AQ97">
        <v>6.5725149099586959</v>
      </c>
      <c r="AR97">
        <v>7.0052446610624335</v>
      </c>
      <c r="AS97">
        <v>6.8467884743666918</v>
      </c>
      <c r="AT97">
        <v>6.5417705538590623</v>
      </c>
      <c r="AU97">
        <v>6.6213264867654908</v>
      </c>
      <c r="AV97">
        <v>6.8699574379471073</v>
      </c>
      <c r="AW97">
        <v>7.1076813780677179</v>
      </c>
      <c r="AX97">
        <v>7.3879013606216803</v>
      </c>
      <c r="AY97">
        <v>7.7704274570982843</v>
      </c>
      <c r="AZ97">
        <v>8.0242958143450185</v>
      </c>
      <c r="BA97">
        <v>8.3984841545263968</v>
      </c>
      <c r="BB97">
        <v>8.9609459693798463</v>
      </c>
      <c r="BC97">
        <v>9.1375774235458227</v>
      </c>
      <c r="BD97">
        <v>9.5283632185201625</v>
      </c>
      <c r="BE97">
        <v>9.9098831075256371</v>
      </c>
      <c r="BF97">
        <v>10.384998939695581</v>
      </c>
      <c r="BG97">
        <v>10.521333396146897</v>
      </c>
      <c r="BH97">
        <v>10.605078162493117</v>
      </c>
      <c r="BI97">
        <v>10.784573296285336</v>
      </c>
      <c r="BJ97">
        <v>11.089019758043706</v>
      </c>
      <c r="BK97">
        <v>11.468678837890286</v>
      </c>
      <c r="BL97">
        <v>11.783913011279376</v>
      </c>
      <c r="BM97">
        <v>12.783180852572308</v>
      </c>
      <c r="BN97" s="38"/>
    </row>
    <row r="98" spans="1:66" x14ac:dyDescent="0.55000000000000004">
      <c r="A98" t="s">
        <v>42</v>
      </c>
      <c r="B98" t="s">
        <v>2040</v>
      </c>
      <c r="C98" t="s">
        <v>2570</v>
      </c>
      <c r="D98" t="s">
        <v>2571</v>
      </c>
      <c r="AI98">
        <v>0.2</v>
      </c>
      <c r="AJ98">
        <v>0.2</v>
      </c>
      <c r="AK98">
        <v>0.2</v>
      </c>
      <c r="AL98">
        <v>0.2</v>
      </c>
      <c r="AM98">
        <v>0.1</v>
      </c>
      <c r="AN98">
        <v>0.1</v>
      </c>
      <c r="AO98">
        <v>0.1</v>
      </c>
      <c r="AP98">
        <v>0.1</v>
      </c>
      <c r="AQ98">
        <v>0.1</v>
      </c>
      <c r="AR98">
        <v>0.1</v>
      </c>
      <c r="AS98">
        <v>0</v>
      </c>
      <c r="AT98">
        <v>0.1</v>
      </c>
      <c r="AU98">
        <v>0.1</v>
      </c>
      <c r="AV98">
        <v>0.1</v>
      </c>
      <c r="AW98">
        <v>0.1</v>
      </c>
      <c r="AX98">
        <v>0.1</v>
      </c>
      <c r="AY98">
        <v>0.1</v>
      </c>
      <c r="AZ98">
        <v>0.1</v>
      </c>
      <c r="BA98">
        <v>0.1</v>
      </c>
      <c r="BB98">
        <v>0.1</v>
      </c>
      <c r="BC98">
        <v>0.1</v>
      </c>
      <c r="BD98">
        <v>0.5</v>
      </c>
      <c r="BE98">
        <v>0.2</v>
      </c>
      <c r="BF98">
        <v>0.3</v>
      </c>
      <c r="BG98">
        <v>0.2</v>
      </c>
      <c r="BH98">
        <v>0.2</v>
      </c>
      <c r="BI98">
        <v>0.2</v>
      </c>
      <c r="BJ98">
        <v>0.2</v>
      </c>
      <c r="BK98">
        <v>0.2</v>
      </c>
      <c r="BL98">
        <v>0.2</v>
      </c>
      <c r="BM98">
        <v>0.3</v>
      </c>
      <c r="BN98" s="38">
        <v>0.4</v>
      </c>
    </row>
    <row r="99" spans="1:66" x14ac:dyDescent="0.55000000000000004">
      <c r="A99" t="s">
        <v>86</v>
      </c>
      <c r="B99" t="s">
        <v>2039</v>
      </c>
      <c r="C99" t="s">
        <v>2570</v>
      </c>
      <c r="D99" t="s">
        <v>2571</v>
      </c>
      <c r="AI99">
        <v>70.099999999999994</v>
      </c>
      <c r="AJ99">
        <v>70.2</v>
      </c>
      <c r="AK99">
        <v>67.8</v>
      </c>
      <c r="AL99">
        <v>66.7</v>
      </c>
      <c r="AM99">
        <v>64</v>
      </c>
      <c r="AN99">
        <v>63</v>
      </c>
      <c r="AO99">
        <v>62.6</v>
      </c>
      <c r="AP99">
        <v>65.400000000000006</v>
      </c>
      <c r="AQ99">
        <v>62.9</v>
      </c>
      <c r="AR99">
        <v>53.9</v>
      </c>
      <c r="AS99">
        <v>55.2</v>
      </c>
      <c r="AT99">
        <v>50.4</v>
      </c>
      <c r="AU99">
        <v>49.8</v>
      </c>
      <c r="AV99">
        <v>47.9</v>
      </c>
      <c r="AW99">
        <v>46.7</v>
      </c>
      <c r="AX99">
        <v>51.4</v>
      </c>
      <c r="AY99">
        <v>52.2</v>
      </c>
      <c r="AZ99">
        <v>50.6</v>
      </c>
      <c r="BA99">
        <v>50</v>
      </c>
      <c r="BB99">
        <v>50.5</v>
      </c>
      <c r="BC99">
        <v>53.6</v>
      </c>
      <c r="BD99">
        <v>50.9</v>
      </c>
      <c r="BE99">
        <v>49.3</v>
      </c>
      <c r="BF99">
        <v>51.1</v>
      </c>
      <c r="BG99">
        <v>52.2</v>
      </c>
      <c r="BH99">
        <v>50.8</v>
      </c>
      <c r="BI99">
        <v>52.7</v>
      </c>
      <c r="BJ99">
        <v>45.6</v>
      </c>
      <c r="BK99">
        <v>48.9</v>
      </c>
      <c r="BL99">
        <v>46.2</v>
      </c>
      <c r="BM99">
        <v>50.2</v>
      </c>
      <c r="BN99" s="38">
        <v>45.9</v>
      </c>
    </row>
    <row r="100" spans="1:66" x14ac:dyDescent="0.55000000000000004">
      <c r="A100" t="s">
        <v>2399</v>
      </c>
      <c r="B100" t="s">
        <v>2397</v>
      </c>
      <c r="C100" t="s">
        <v>2570</v>
      </c>
      <c r="D100" t="s">
        <v>2571</v>
      </c>
      <c r="AI100">
        <v>85.757466959820249</v>
      </c>
      <c r="AJ100">
        <v>86.664430506534387</v>
      </c>
      <c r="AK100">
        <v>87.033374571088444</v>
      </c>
      <c r="AL100">
        <v>87.551539059641414</v>
      </c>
      <c r="AM100">
        <v>87.229611205655189</v>
      </c>
      <c r="AN100">
        <v>86.933101140048109</v>
      </c>
      <c r="AO100">
        <v>86.61068298733251</v>
      </c>
      <c r="AP100">
        <v>86.056390572659112</v>
      </c>
      <c r="AQ100">
        <v>85.870212436636606</v>
      </c>
      <c r="AR100">
        <v>85.390675665625466</v>
      </c>
      <c r="AS100">
        <v>85.358352876004062</v>
      </c>
      <c r="AT100">
        <v>84.951647975806893</v>
      </c>
      <c r="AU100">
        <v>84.454552883695854</v>
      </c>
      <c r="AV100">
        <v>84.270327212806023</v>
      </c>
      <c r="AW100">
        <v>83.94503641802693</v>
      </c>
      <c r="AX100">
        <v>83.925697937625756</v>
      </c>
      <c r="AY100">
        <v>83.181887844487434</v>
      </c>
      <c r="AZ100">
        <v>81.736240869841367</v>
      </c>
      <c r="BA100">
        <v>81.232923667364901</v>
      </c>
      <c r="BB100">
        <v>80.445195598676207</v>
      </c>
      <c r="BC100">
        <v>79.611517107458354</v>
      </c>
      <c r="BD100">
        <v>78.896762981791767</v>
      </c>
      <c r="BE100">
        <v>77.854620886613318</v>
      </c>
      <c r="BF100">
        <v>77.654981472332011</v>
      </c>
      <c r="BG100">
        <v>77.378161792631985</v>
      </c>
      <c r="BH100">
        <v>76.553057412048645</v>
      </c>
      <c r="BI100">
        <v>76.086284196246893</v>
      </c>
      <c r="BJ100">
        <v>75.919347334839827</v>
      </c>
      <c r="BK100">
        <v>75.252018354581068</v>
      </c>
      <c r="BL100">
        <v>74.844813325674906</v>
      </c>
      <c r="BM100">
        <v>76.035329103076791</v>
      </c>
      <c r="BN100" s="38"/>
    </row>
    <row r="101" spans="1:66" x14ac:dyDescent="0.55000000000000004">
      <c r="A101" t="s">
        <v>50</v>
      </c>
      <c r="B101" t="s">
        <v>1989</v>
      </c>
      <c r="C101" t="s">
        <v>2570</v>
      </c>
      <c r="D101" t="s">
        <v>2571</v>
      </c>
      <c r="AI101">
        <v>21.6</v>
      </c>
      <c r="AJ101">
        <v>32.700000000000003</v>
      </c>
      <c r="AK101">
        <v>29.8</v>
      </c>
      <c r="AL101">
        <v>29.9</v>
      </c>
      <c r="AM101">
        <v>30.1</v>
      </c>
      <c r="AN101">
        <v>30.3</v>
      </c>
      <c r="AO101">
        <v>32.6</v>
      </c>
      <c r="AP101">
        <v>29.1</v>
      </c>
      <c r="AQ101">
        <v>28.1</v>
      </c>
      <c r="AR101">
        <v>27.8</v>
      </c>
      <c r="AS101">
        <v>26.8</v>
      </c>
      <c r="AT101">
        <v>26.9</v>
      </c>
      <c r="AU101">
        <v>24.6</v>
      </c>
      <c r="AV101">
        <v>24.8</v>
      </c>
      <c r="AW101">
        <v>26.6</v>
      </c>
      <c r="AX101">
        <v>26.8</v>
      </c>
      <c r="AY101">
        <v>25.5</v>
      </c>
      <c r="AZ101">
        <v>22.7</v>
      </c>
      <c r="BA101">
        <v>24.1</v>
      </c>
      <c r="BB101">
        <v>27.2</v>
      </c>
      <c r="BC101">
        <v>29.8</v>
      </c>
      <c r="BD101">
        <v>27.2</v>
      </c>
      <c r="BE101">
        <v>29.4</v>
      </c>
      <c r="BF101">
        <v>32.799999999999997</v>
      </c>
      <c r="BG101">
        <v>33.6</v>
      </c>
      <c r="BH101">
        <v>33.1</v>
      </c>
      <c r="BI101">
        <v>31.8</v>
      </c>
      <c r="BJ101">
        <v>29.8</v>
      </c>
      <c r="BK101">
        <v>32.799999999999997</v>
      </c>
      <c r="BL101">
        <v>31.6</v>
      </c>
      <c r="BM101">
        <v>32.4</v>
      </c>
      <c r="BN101" s="38">
        <v>34.1</v>
      </c>
    </row>
    <row r="102" spans="1:66" x14ac:dyDescent="0.55000000000000004">
      <c r="A102" t="s">
        <v>85</v>
      </c>
      <c r="B102" t="s">
        <v>2036</v>
      </c>
      <c r="C102" t="s">
        <v>2570</v>
      </c>
      <c r="D102" t="s">
        <v>2571</v>
      </c>
      <c r="AI102">
        <v>87.2</v>
      </c>
      <c r="AJ102">
        <v>87.5</v>
      </c>
      <c r="AK102">
        <v>87.7</v>
      </c>
      <c r="AL102">
        <v>89.4</v>
      </c>
      <c r="AM102">
        <v>96.7</v>
      </c>
      <c r="AN102">
        <v>87</v>
      </c>
      <c r="AO102">
        <v>86</v>
      </c>
      <c r="AP102">
        <v>84.6</v>
      </c>
      <c r="AQ102">
        <v>83.3</v>
      </c>
      <c r="AR102">
        <v>82</v>
      </c>
      <c r="AS102">
        <v>80.8</v>
      </c>
      <c r="AT102">
        <v>80.900000000000006</v>
      </c>
      <c r="AU102">
        <v>79.099999999999994</v>
      </c>
      <c r="AV102">
        <v>79</v>
      </c>
      <c r="AW102">
        <v>81.099999999999994</v>
      </c>
      <c r="AX102">
        <v>81.099999999999994</v>
      </c>
      <c r="AY102">
        <v>81.400000000000006</v>
      </c>
      <c r="AZ102">
        <v>79.3</v>
      </c>
      <c r="BA102">
        <v>79.599999999999994</v>
      </c>
      <c r="BB102">
        <v>80.3</v>
      </c>
      <c r="BC102">
        <v>79</v>
      </c>
      <c r="BD102">
        <v>79</v>
      </c>
      <c r="BE102">
        <v>82.2</v>
      </c>
      <c r="BF102">
        <v>80.400000000000006</v>
      </c>
      <c r="BG102">
        <v>77.8</v>
      </c>
      <c r="BH102">
        <v>76.099999999999994</v>
      </c>
      <c r="BI102">
        <v>76.099999999999994</v>
      </c>
      <c r="BJ102">
        <v>76.2</v>
      </c>
      <c r="BK102">
        <v>76.2</v>
      </c>
      <c r="BL102">
        <v>76.400000000000006</v>
      </c>
      <c r="BM102">
        <v>76.3</v>
      </c>
      <c r="BN102" s="38">
        <v>76.7</v>
      </c>
    </row>
    <row r="103" spans="1:66" x14ac:dyDescent="0.55000000000000004">
      <c r="A103" t="s">
        <v>87</v>
      </c>
      <c r="B103" t="s">
        <v>2041</v>
      </c>
      <c r="C103" t="s">
        <v>2570</v>
      </c>
      <c r="D103" t="s">
        <v>2571</v>
      </c>
      <c r="AI103">
        <v>3.9</v>
      </c>
      <c r="AJ103">
        <v>4.3</v>
      </c>
      <c r="AK103">
        <v>4.9000000000000004</v>
      </c>
      <c r="AL103">
        <v>5</v>
      </c>
      <c r="AM103">
        <v>5.0999999999999996</v>
      </c>
      <c r="AN103">
        <v>5.4</v>
      </c>
      <c r="AO103">
        <v>5.0999999999999996</v>
      </c>
      <c r="AP103">
        <v>5.2</v>
      </c>
      <c r="AQ103">
        <v>5.2</v>
      </c>
      <c r="AR103">
        <v>5.2</v>
      </c>
      <c r="AS103">
        <v>5.2</v>
      </c>
      <c r="AT103">
        <v>5.0999999999999996</v>
      </c>
      <c r="AU103">
        <v>5.2</v>
      </c>
      <c r="AV103">
        <v>5</v>
      </c>
      <c r="AW103">
        <v>4.5999999999999996</v>
      </c>
      <c r="AX103">
        <v>7.3</v>
      </c>
      <c r="AY103">
        <v>7.9</v>
      </c>
      <c r="AZ103">
        <v>9</v>
      </c>
      <c r="BA103">
        <v>9</v>
      </c>
      <c r="BB103">
        <v>12.3</v>
      </c>
      <c r="BC103">
        <v>13.5</v>
      </c>
      <c r="BD103">
        <v>14.7</v>
      </c>
      <c r="BE103">
        <v>16.5</v>
      </c>
      <c r="BF103">
        <v>17.2</v>
      </c>
      <c r="BG103">
        <v>15.7</v>
      </c>
      <c r="BH103">
        <v>15.6</v>
      </c>
      <c r="BI103">
        <v>15.3</v>
      </c>
      <c r="BJ103">
        <v>14.6</v>
      </c>
      <c r="BK103">
        <v>13.6</v>
      </c>
      <c r="BL103">
        <v>13.6</v>
      </c>
      <c r="BM103">
        <v>14.8</v>
      </c>
      <c r="BN103" s="38">
        <v>15.3</v>
      </c>
    </row>
    <row r="104" spans="1:66" x14ac:dyDescent="0.55000000000000004">
      <c r="A104" t="s">
        <v>2404</v>
      </c>
      <c r="B104" t="s">
        <v>2402</v>
      </c>
      <c r="C104" t="s">
        <v>2570</v>
      </c>
      <c r="D104" t="s">
        <v>2571</v>
      </c>
      <c r="AI104">
        <v>21.968414089022552</v>
      </c>
      <c r="AJ104">
        <v>22.117583102466391</v>
      </c>
      <c r="AK104">
        <v>22.726461130983317</v>
      </c>
      <c r="AL104">
        <v>22.993723027179794</v>
      </c>
      <c r="AM104">
        <v>23.581092698698086</v>
      </c>
      <c r="AN104">
        <v>23.189086620842932</v>
      </c>
      <c r="AO104">
        <v>23.602411345569291</v>
      </c>
      <c r="AP104">
        <v>23.579114750725854</v>
      </c>
      <c r="AQ104">
        <v>23.737280905380651</v>
      </c>
      <c r="AR104">
        <v>23.878342875247188</v>
      </c>
      <c r="AS104">
        <v>23.454124073597765</v>
      </c>
      <c r="AT104">
        <v>22.913016206935588</v>
      </c>
      <c r="AU104">
        <v>22.5539877436238</v>
      </c>
      <c r="AV104">
        <v>21.563434649416301</v>
      </c>
      <c r="AW104">
        <v>20.298664430974352</v>
      </c>
      <c r="AX104">
        <v>19.313697309753866</v>
      </c>
      <c r="AY104">
        <v>18.77964260803617</v>
      </c>
      <c r="AZ104">
        <v>18.023169703413132</v>
      </c>
      <c r="BA104">
        <v>17.631668078810385</v>
      </c>
      <c r="BB104">
        <v>17.482946984467223</v>
      </c>
      <c r="BC104">
        <v>16.751289797786495</v>
      </c>
      <c r="BD104">
        <v>15.953865795795437</v>
      </c>
      <c r="BE104">
        <v>15.879539249156677</v>
      </c>
      <c r="BF104">
        <v>16.017138596899748</v>
      </c>
      <c r="BG104">
        <v>16.003291533954009</v>
      </c>
      <c r="BH104">
        <v>16.020917785133143</v>
      </c>
      <c r="BI104">
        <v>16.284596553774332</v>
      </c>
      <c r="BJ104">
        <v>16.392300053402295</v>
      </c>
      <c r="BK104">
        <v>16.626806642120439</v>
      </c>
      <c r="BL104">
        <v>17.066627698221495</v>
      </c>
      <c r="BM104">
        <v>18.008505159637167</v>
      </c>
      <c r="BN104" s="38"/>
    </row>
    <row r="105" spans="1:66" x14ac:dyDescent="0.55000000000000004">
      <c r="A105" t="s">
        <v>2407</v>
      </c>
      <c r="B105" t="s">
        <v>2405</v>
      </c>
      <c r="C105" t="s">
        <v>2570</v>
      </c>
      <c r="D105" t="s">
        <v>2571</v>
      </c>
      <c r="AI105">
        <v>26.790319983395456</v>
      </c>
      <c r="AJ105">
        <v>27.001775417846442</v>
      </c>
      <c r="AK105">
        <v>27.790919055067498</v>
      </c>
      <c r="AL105">
        <v>28.128639489309769</v>
      </c>
      <c r="AM105">
        <v>28.94213316782934</v>
      </c>
      <c r="AN105">
        <v>28.655145695568876</v>
      </c>
      <c r="AO105">
        <v>29.143679968513343</v>
      </c>
      <c r="AP105">
        <v>29.129307349014937</v>
      </c>
      <c r="AQ105">
        <v>29.342717130581363</v>
      </c>
      <c r="AR105">
        <v>29.585878846354966</v>
      </c>
      <c r="AS105">
        <v>29.203475475062543</v>
      </c>
      <c r="AT105">
        <v>28.756966654432969</v>
      </c>
      <c r="AU105">
        <v>28.462029436614877</v>
      </c>
      <c r="AV105">
        <v>27.499084652831701</v>
      </c>
      <c r="AW105">
        <v>26.117156586203908</v>
      </c>
      <c r="AX105">
        <v>25.082678327294698</v>
      </c>
      <c r="AY105">
        <v>24.458439460245433</v>
      </c>
      <c r="AZ105">
        <v>23.580171759048511</v>
      </c>
      <c r="BA105">
        <v>23.191693338560786</v>
      </c>
      <c r="BB105">
        <v>23.168170123203346</v>
      </c>
      <c r="BC105">
        <v>22.29149524931691</v>
      </c>
      <c r="BD105">
        <v>21.508030898915106</v>
      </c>
      <c r="BE105">
        <v>21.39713646016757</v>
      </c>
      <c r="BF105">
        <v>21.568105511097844</v>
      </c>
      <c r="BG105">
        <v>21.528777875906425</v>
      </c>
      <c r="BH105">
        <v>21.6163623919511</v>
      </c>
      <c r="BI105">
        <v>21.813258272226435</v>
      </c>
      <c r="BJ105">
        <v>21.833371672574668</v>
      </c>
      <c r="BK105">
        <v>21.959006257699212</v>
      </c>
      <c r="BL105">
        <v>22.431862827922814</v>
      </c>
      <c r="BM105">
        <v>23.435247290857028</v>
      </c>
      <c r="BN105" s="38"/>
    </row>
    <row r="106" spans="1:66" x14ac:dyDescent="0.55000000000000004">
      <c r="A106" t="s">
        <v>2410</v>
      </c>
      <c r="B106" t="s">
        <v>2408</v>
      </c>
      <c r="C106" t="s">
        <v>2570</v>
      </c>
      <c r="D106" t="s">
        <v>2571</v>
      </c>
      <c r="AI106">
        <v>66.978448435923312</v>
      </c>
      <c r="AJ106">
        <v>67.259327659033886</v>
      </c>
      <c r="AK106">
        <v>68.343753146633105</v>
      </c>
      <c r="AL106">
        <v>68.936970469976117</v>
      </c>
      <c r="AM106">
        <v>70.021539742179868</v>
      </c>
      <c r="AN106">
        <v>70.158652456114467</v>
      </c>
      <c r="AO106">
        <v>69.655869272043844</v>
      </c>
      <c r="AP106">
        <v>69.135882908404156</v>
      </c>
      <c r="AQ106">
        <v>68.184273542238728</v>
      </c>
      <c r="AR106">
        <v>67.948824199798125</v>
      </c>
      <c r="AS106">
        <v>67.61967467624153</v>
      </c>
      <c r="AT106">
        <v>67.322266422630605</v>
      </c>
      <c r="AU106">
        <v>67.24356422473214</v>
      </c>
      <c r="AV106">
        <v>67.1356806109481</v>
      </c>
      <c r="AW106">
        <v>66.852754012063187</v>
      </c>
      <c r="AX106">
        <v>66.759911304539443</v>
      </c>
      <c r="AY106">
        <v>66.396766386266648</v>
      </c>
      <c r="AZ106">
        <v>65.660125501534722</v>
      </c>
      <c r="BA106">
        <v>65.596747959147066</v>
      </c>
      <c r="BB106">
        <v>66.535350337889341</v>
      </c>
      <c r="BC106">
        <v>65.479826271248228</v>
      </c>
      <c r="BD106">
        <v>64.987587829682923</v>
      </c>
      <c r="BE106">
        <v>65.634784027143411</v>
      </c>
      <c r="BF106">
        <v>65.91703510639266</v>
      </c>
      <c r="BG106">
        <v>65.518041877384434</v>
      </c>
      <c r="BH106">
        <v>65.497069192708111</v>
      </c>
      <c r="BI106">
        <v>64.351670662049784</v>
      </c>
      <c r="BJ106">
        <v>63.462548664442785</v>
      </c>
      <c r="BK106">
        <v>63.05967326328593</v>
      </c>
      <c r="BL106">
        <v>63.445450393880577</v>
      </c>
      <c r="BM106">
        <v>63.752562924428382</v>
      </c>
      <c r="BN106" s="38"/>
    </row>
    <row r="107" spans="1:66" x14ac:dyDescent="0.55000000000000004">
      <c r="A107" t="s">
        <v>2413</v>
      </c>
      <c r="B107" t="s">
        <v>2411</v>
      </c>
      <c r="C107" t="s">
        <v>2570</v>
      </c>
      <c r="D107" t="s">
        <v>2571</v>
      </c>
      <c r="AI107">
        <v>59.183830714174576</v>
      </c>
      <c r="AJ107">
        <v>59.268463419449887</v>
      </c>
      <c r="AK107">
        <v>59.907761676163133</v>
      </c>
      <c r="AL107">
        <v>59.975270861053033</v>
      </c>
      <c r="AM107">
        <v>61.209629059878672</v>
      </c>
      <c r="AN107">
        <v>61.560180447269772</v>
      </c>
      <c r="AO107">
        <v>61.465740354390945</v>
      </c>
      <c r="AP107">
        <v>61.032910281509487</v>
      </c>
      <c r="AQ107">
        <v>59.888542502783459</v>
      </c>
      <c r="AR107">
        <v>59.209464563984291</v>
      </c>
      <c r="AS107">
        <v>58.795475783060887</v>
      </c>
      <c r="AT107">
        <v>58.901210145786415</v>
      </c>
      <c r="AU107">
        <v>59.097088474877005</v>
      </c>
      <c r="AV107">
        <v>59.376040415380295</v>
      </c>
      <c r="AW107">
        <v>59.383480790603414</v>
      </c>
      <c r="AX107">
        <v>60.11436692395808</v>
      </c>
      <c r="AY107">
        <v>59.772843636970094</v>
      </c>
      <c r="AZ107">
        <v>59.798924731182794</v>
      </c>
      <c r="BA107">
        <v>59.881645778529062</v>
      </c>
      <c r="BB107">
        <v>61.545616644888931</v>
      </c>
      <c r="BC107">
        <v>60.594071191484488</v>
      </c>
      <c r="BD107">
        <v>60.19957078402841</v>
      </c>
      <c r="BE107">
        <v>62.204032536895163</v>
      </c>
      <c r="BF107">
        <v>61.937168590977123</v>
      </c>
      <c r="BG107">
        <v>61.535451528506961</v>
      </c>
      <c r="BH107">
        <v>61.752193645990921</v>
      </c>
      <c r="BI107">
        <v>60.483646027195142</v>
      </c>
      <c r="BJ107">
        <v>59.796944902618769</v>
      </c>
      <c r="BK107">
        <v>60.045592283185272</v>
      </c>
      <c r="BL107">
        <v>60.70676244814927</v>
      </c>
      <c r="BM107">
        <v>60.073691168485745</v>
      </c>
      <c r="BN107" s="38"/>
    </row>
    <row r="108" spans="1:66" x14ac:dyDescent="0.55000000000000004">
      <c r="A108" t="s">
        <v>90</v>
      </c>
      <c r="B108" t="s">
        <v>2044</v>
      </c>
      <c r="C108" t="s">
        <v>2570</v>
      </c>
      <c r="D108" t="s">
        <v>2571</v>
      </c>
      <c r="AI108">
        <v>59.2</v>
      </c>
      <c r="AJ108">
        <v>58.4</v>
      </c>
      <c r="AK108">
        <v>57.5</v>
      </c>
      <c r="AL108">
        <v>56.1</v>
      </c>
      <c r="AM108">
        <v>53.4</v>
      </c>
      <c r="AN108">
        <v>50.7</v>
      </c>
      <c r="AO108">
        <v>49.3</v>
      </c>
      <c r="AP108">
        <v>47.6</v>
      </c>
      <c r="AQ108">
        <v>48.9</v>
      </c>
      <c r="AR108">
        <v>45.8</v>
      </c>
      <c r="AS108">
        <v>45.6</v>
      </c>
      <c r="AT108">
        <v>44.3</v>
      </c>
      <c r="AU108">
        <v>44.7</v>
      </c>
      <c r="AV108">
        <v>43</v>
      </c>
      <c r="AW108">
        <v>41.5</v>
      </c>
      <c r="AX108">
        <v>41.6</v>
      </c>
      <c r="AY108">
        <v>40.1</v>
      </c>
      <c r="AZ108">
        <v>40</v>
      </c>
      <c r="BA108">
        <v>41.1</v>
      </c>
      <c r="BB108">
        <v>38.200000000000003</v>
      </c>
      <c r="BC108">
        <v>36</v>
      </c>
      <c r="BD108">
        <v>32.4</v>
      </c>
      <c r="BE108">
        <v>30.1</v>
      </c>
      <c r="BF108">
        <v>30.6</v>
      </c>
      <c r="BG108">
        <v>29.3</v>
      </c>
      <c r="BH108">
        <v>26.6</v>
      </c>
      <c r="BI108">
        <v>27.8</v>
      </c>
      <c r="BJ108">
        <v>25.2</v>
      </c>
      <c r="BK108">
        <v>22</v>
      </c>
      <c r="BL108">
        <v>19.8</v>
      </c>
      <c r="BM108">
        <v>21.9</v>
      </c>
      <c r="BN108" s="38">
        <v>20.2</v>
      </c>
    </row>
    <row r="109" spans="1:66" x14ac:dyDescent="0.55000000000000004">
      <c r="A109" t="s">
        <v>2417</v>
      </c>
      <c r="B109" t="s">
        <v>2415</v>
      </c>
      <c r="C109" t="s">
        <v>2570</v>
      </c>
      <c r="D109" t="s">
        <v>2571</v>
      </c>
      <c r="AI109">
        <v>75.38311383273215</v>
      </c>
      <c r="AJ109">
        <v>76.012492721313663</v>
      </c>
      <c r="AK109">
        <v>77.705767347683931</v>
      </c>
      <c r="AL109">
        <v>79.120354555725399</v>
      </c>
      <c r="AM109">
        <v>79.80898481575808</v>
      </c>
      <c r="AN109">
        <v>79.379853563840356</v>
      </c>
      <c r="AO109">
        <v>78.378855212869965</v>
      </c>
      <c r="AP109">
        <v>77.846284470246729</v>
      </c>
      <c r="AQ109">
        <v>77.166063468924335</v>
      </c>
      <c r="AR109">
        <v>77.507424325061365</v>
      </c>
      <c r="AS109">
        <v>77.429750404749058</v>
      </c>
      <c r="AT109">
        <v>76.638629986100554</v>
      </c>
      <c r="AU109">
        <v>76.239773522488704</v>
      </c>
      <c r="AV109">
        <v>75.598263871884029</v>
      </c>
      <c r="AW109">
        <v>75.001132784176676</v>
      </c>
      <c r="AX109">
        <v>73.805043638138258</v>
      </c>
      <c r="AY109">
        <v>73.393895617705354</v>
      </c>
      <c r="AZ109">
        <v>71.857085744458459</v>
      </c>
      <c r="BA109">
        <v>71.601022466951093</v>
      </c>
      <c r="BB109">
        <v>71.636342992190706</v>
      </c>
      <c r="BC109">
        <v>70.557613576661154</v>
      </c>
      <c r="BD109">
        <v>69.994256294439069</v>
      </c>
      <c r="BE109">
        <v>69.237568078885516</v>
      </c>
      <c r="BF109">
        <v>70.06889719139761</v>
      </c>
      <c r="BG109">
        <v>69.585770906938791</v>
      </c>
      <c r="BH109">
        <v>69.269562589776825</v>
      </c>
      <c r="BI109">
        <v>68.287298378498249</v>
      </c>
      <c r="BJ109">
        <v>67.19264789780479</v>
      </c>
      <c r="BK109">
        <v>66.056821609543945</v>
      </c>
      <c r="BL109">
        <v>66.134415498287424</v>
      </c>
      <c r="BM109">
        <v>67.356063420612472</v>
      </c>
      <c r="BN109" s="38"/>
    </row>
    <row r="110" spans="1:66" x14ac:dyDescent="0.55000000000000004">
      <c r="A110" t="s">
        <v>94</v>
      </c>
      <c r="B110" t="s">
        <v>2418</v>
      </c>
      <c r="C110" t="s">
        <v>2570</v>
      </c>
      <c r="D110" t="s">
        <v>2571</v>
      </c>
      <c r="AU110">
        <v>1.5</v>
      </c>
      <c r="AV110">
        <v>1.1000000000000001</v>
      </c>
      <c r="AW110">
        <v>6.3</v>
      </c>
      <c r="AX110">
        <v>2.7</v>
      </c>
      <c r="AY110">
        <v>3.3</v>
      </c>
      <c r="AZ110">
        <v>1.9</v>
      </c>
      <c r="BA110">
        <v>1.3</v>
      </c>
      <c r="BB110">
        <v>1.9</v>
      </c>
      <c r="BC110">
        <v>1.9</v>
      </c>
      <c r="BD110">
        <v>2.9</v>
      </c>
      <c r="BE110">
        <v>3.5</v>
      </c>
      <c r="BF110">
        <v>2.1</v>
      </c>
      <c r="BG110">
        <v>1.9</v>
      </c>
      <c r="BH110">
        <v>2.2000000000000002</v>
      </c>
      <c r="BI110">
        <v>1.9</v>
      </c>
      <c r="BJ110">
        <v>1.9</v>
      </c>
      <c r="BK110">
        <v>2</v>
      </c>
      <c r="BL110">
        <v>1.9</v>
      </c>
      <c r="BM110">
        <v>2</v>
      </c>
      <c r="BN110" s="38">
        <v>3.2</v>
      </c>
    </row>
    <row r="111" spans="1:66" x14ac:dyDescent="0.55000000000000004">
      <c r="A111" t="s">
        <v>89</v>
      </c>
      <c r="B111" t="s">
        <v>2043</v>
      </c>
      <c r="C111" t="s">
        <v>2570</v>
      </c>
      <c r="D111" t="s">
        <v>2571</v>
      </c>
      <c r="AI111">
        <v>53</v>
      </c>
      <c r="AJ111">
        <v>52</v>
      </c>
      <c r="AK111">
        <v>51.5</v>
      </c>
      <c r="AL111">
        <v>51.5</v>
      </c>
      <c r="AM111">
        <v>50.5</v>
      </c>
      <c r="AN111">
        <v>49.5</v>
      </c>
      <c r="AO111">
        <v>49.1</v>
      </c>
      <c r="AP111">
        <v>47.9</v>
      </c>
      <c r="AQ111">
        <v>48</v>
      </c>
      <c r="AR111">
        <v>47.1</v>
      </c>
      <c r="AS111">
        <v>46.9</v>
      </c>
      <c r="AT111">
        <v>47.1</v>
      </c>
      <c r="AU111">
        <v>45.8</v>
      </c>
      <c r="AV111">
        <v>45.6</v>
      </c>
      <c r="AW111">
        <v>44.9</v>
      </c>
      <c r="AX111">
        <v>44.2</v>
      </c>
      <c r="AY111">
        <v>43.2</v>
      </c>
      <c r="AZ111">
        <v>41.5</v>
      </c>
      <c r="BA111">
        <v>39.4</v>
      </c>
      <c r="BB111">
        <v>37.4</v>
      </c>
      <c r="BC111">
        <v>36.200000000000003</v>
      </c>
      <c r="BD111">
        <v>35</v>
      </c>
      <c r="BE111">
        <v>34.799999999999997</v>
      </c>
      <c r="BF111">
        <v>34.9</v>
      </c>
      <c r="BG111">
        <v>33.9</v>
      </c>
      <c r="BH111">
        <v>33.4</v>
      </c>
      <c r="BI111">
        <v>33</v>
      </c>
      <c r="BJ111">
        <v>32.5</v>
      </c>
      <c r="BK111">
        <v>32.9</v>
      </c>
      <c r="BL111">
        <v>33.5</v>
      </c>
      <c r="BM111">
        <v>36.1</v>
      </c>
      <c r="BN111" s="38">
        <v>34.9</v>
      </c>
    </row>
    <row r="112" spans="1:66" x14ac:dyDescent="0.55000000000000004">
      <c r="A112" t="s">
        <v>2572</v>
      </c>
      <c r="B112" t="s">
        <v>2573</v>
      </c>
      <c r="C112" t="s">
        <v>2570</v>
      </c>
      <c r="D112" t="s">
        <v>2571</v>
      </c>
      <c r="BN112" s="38"/>
    </row>
    <row r="113" spans="1:66" x14ac:dyDescent="0.55000000000000004">
      <c r="A113" t="s">
        <v>93</v>
      </c>
      <c r="B113" t="s">
        <v>2049</v>
      </c>
      <c r="C113" t="s">
        <v>2570</v>
      </c>
      <c r="D113" t="s">
        <v>2571</v>
      </c>
      <c r="AI113">
        <v>2.2999999999999998</v>
      </c>
      <c r="AJ113">
        <v>2.2000000000000002</v>
      </c>
      <c r="AK113">
        <v>2.2000000000000002</v>
      </c>
      <c r="AL113">
        <v>2.1</v>
      </c>
      <c r="AM113">
        <v>2.2000000000000002</v>
      </c>
      <c r="AN113">
        <v>1.9</v>
      </c>
      <c r="AO113">
        <v>2</v>
      </c>
      <c r="AP113">
        <v>1.9</v>
      </c>
      <c r="AQ113">
        <v>2.2999999999999998</v>
      </c>
      <c r="AR113">
        <v>2.1</v>
      </c>
      <c r="AS113">
        <v>2</v>
      </c>
      <c r="AT113">
        <v>2</v>
      </c>
      <c r="AU113">
        <v>2.2000000000000002</v>
      </c>
      <c r="AV113">
        <v>2</v>
      </c>
      <c r="AW113">
        <v>2.2999999999999998</v>
      </c>
      <c r="AX113">
        <v>2.9</v>
      </c>
      <c r="AY113">
        <v>3.2</v>
      </c>
      <c r="AZ113">
        <v>3.5</v>
      </c>
      <c r="BA113">
        <v>4.2</v>
      </c>
      <c r="BB113">
        <v>5.3</v>
      </c>
      <c r="BC113">
        <v>5.3</v>
      </c>
      <c r="BD113">
        <v>7</v>
      </c>
      <c r="BE113">
        <v>6.9</v>
      </c>
      <c r="BF113">
        <v>7.7</v>
      </c>
      <c r="BG113">
        <v>8.8000000000000007</v>
      </c>
      <c r="BH113">
        <v>9.5</v>
      </c>
      <c r="BI113">
        <v>8.6</v>
      </c>
      <c r="BJ113">
        <v>10.1</v>
      </c>
      <c r="BK113">
        <v>10.8</v>
      </c>
      <c r="BL113">
        <v>12.3</v>
      </c>
      <c r="BM113">
        <v>13.7</v>
      </c>
      <c r="BN113" s="38">
        <v>12.7</v>
      </c>
    </row>
    <row r="114" spans="1:66" x14ac:dyDescent="0.55000000000000004">
      <c r="A114" t="s">
        <v>91</v>
      </c>
      <c r="B114" t="s">
        <v>2047</v>
      </c>
      <c r="C114" t="s">
        <v>2570</v>
      </c>
      <c r="D114" t="s">
        <v>2571</v>
      </c>
      <c r="AI114">
        <v>1.2</v>
      </c>
      <c r="AJ114">
        <v>1.2</v>
      </c>
      <c r="AK114">
        <v>1.4</v>
      </c>
      <c r="AL114">
        <v>1.5</v>
      </c>
      <c r="AM114">
        <v>1.1000000000000001</v>
      </c>
      <c r="AN114">
        <v>1</v>
      </c>
      <c r="AO114">
        <v>1</v>
      </c>
      <c r="AP114">
        <v>0.9</v>
      </c>
      <c r="AQ114">
        <v>0.8</v>
      </c>
      <c r="AR114">
        <v>0.6</v>
      </c>
      <c r="AS114">
        <v>0.4</v>
      </c>
      <c r="AT114">
        <v>0.5</v>
      </c>
      <c r="AU114">
        <v>0.7</v>
      </c>
      <c r="AV114">
        <v>0.8</v>
      </c>
      <c r="AW114">
        <v>0.7</v>
      </c>
      <c r="AX114">
        <v>1.4</v>
      </c>
      <c r="AY114">
        <v>1.4</v>
      </c>
      <c r="AZ114">
        <v>1.3</v>
      </c>
      <c r="BA114">
        <v>0.7</v>
      </c>
      <c r="BB114">
        <v>0.8</v>
      </c>
      <c r="BC114">
        <v>0.9</v>
      </c>
      <c r="BD114">
        <v>0.9</v>
      </c>
      <c r="BE114">
        <v>0.9</v>
      </c>
      <c r="BF114">
        <v>1</v>
      </c>
      <c r="BG114">
        <v>0.9</v>
      </c>
      <c r="BH114">
        <v>0.9</v>
      </c>
      <c r="BI114">
        <v>1</v>
      </c>
      <c r="BJ114">
        <v>1</v>
      </c>
      <c r="BK114">
        <v>1</v>
      </c>
      <c r="BL114">
        <v>1</v>
      </c>
      <c r="BM114">
        <v>0.9</v>
      </c>
      <c r="BN114" s="38">
        <v>0.9</v>
      </c>
    </row>
    <row r="115" spans="1:66" x14ac:dyDescent="0.55000000000000004">
      <c r="A115" t="s">
        <v>92</v>
      </c>
      <c r="B115" t="s">
        <v>2048</v>
      </c>
      <c r="C115" t="s">
        <v>2570</v>
      </c>
      <c r="D115" t="s">
        <v>2571</v>
      </c>
      <c r="AI115">
        <v>1.6</v>
      </c>
      <c r="AJ115">
        <v>0.8</v>
      </c>
      <c r="AK115">
        <v>0.5</v>
      </c>
      <c r="AL115">
        <v>0.4</v>
      </c>
      <c r="AM115">
        <v>0.4</v>
      </c>
      <c r="AN115">
        <v>0.4</v>
      </c>
      <c r="AO115">
        <v>0.4</v>
      </c>
      <c r="AP115">
        <v>0.4</v>
      </c>
      <c r="AQ115">
        <v>0.4</v>
      </c>
      <c r="AR115">
        <v>0.4</v>
      </c>
      <c r="AS115">
        <v>0.4</v>
      </c>
      <c r="AT115">
        <v>0.3</v>
      </c>
      <c r="AU115">
        <v>0.3</v>
      </c>
      <c r="AV115">
        <v>0.3</v>
      </c>
      <c r="AW115">
        <v>0.4</v>
      </c>
      <c r="AX115">
        <v>2.4</v>
      </c>
      <c r="AY115">
        <v>2.6</v>
      </c>
      <c r="AZ115">
        <v>2</v>
      </c>
      <c r="BA115">
        <v>1.1000000000000001</v>
      </c>
      <c r="BB115">
        <v>1.2</v>
      </c>
      <c r="BC115">
        <v>1.7</v>
      </c>
      <c r="BD115">
        <v>1.1000000000000001</v>
      </c>
      <c r="BE115">
        <v>1.3</v>
      </c>
      <c r="BF115">
        <v>1.5</v>
      </c>
      <c r="BG115">
        <v>1</v>
      </c>
      <c r="BH115">
        <v>0.8</v>
      </c>
      <c r="BI115">
        <v>0.9</v>
      </c>
      <c r="BJ115">
        <v>0.5</v>
      </c>
      <c r="BK115">
        <v>0.5</v>
      </c>
      <c r="BL115">
        <v>0.9</v>
      </c>
      <c r="BM115">
        <v>1.1000000000000001</v>
      </c>
      <c r="BN115" s="38">
        <v>1.1000000000000001</v>
      </c>
    </row>
    <row r="116" spans="1:66" x14ac:dyDescent="0.55000000000000004">
      <c r="A116" t="s">
        <v>88</v>
      </c>
      <c r="B116" t="s">
        <v>2042</v>
      </c>
      <c r="C116" t="s">
        <v>2570</v>
      </c>
      <c r="D116" t="s">
        <v>2571</v>
      </c>
      <c r="AI116">
        <v>54.7</v>
      </c>
      <c r="AJ116">
        <v>54.8</v>
      </c>
      <c r="AK116">
        <v>54.6</v>
      </c>
      <c r="AL116">
        <v>54.7</v>
      </c>
      <c r="AM116">
        <v>54.2</v>
      </c>
      <c r="AN116">
        <v>55.7</v>
      </c>
      <c r="AO116">
        <v>52.3</v>
      </c>
      <c r="AP116">
        <v>54.9</v>
      </c>
      <c r="AQ116">
        <v>57.2</v>
      </c>
      <c r="AR116">
        <v>59.8</v>
      </c>
      <c r="AS116">
        <v>60.7</v>
      </c>
      <c r="AT116">
        <v>62.1</v>
      </c>
      <c r="AU116">
        <v>61.9</v>
      </c>
      <c r="AV116">
        <v>61.9</v>
      </c>
      <c r="AW116">
        <v>61.9</v>
      </c>
      <c r="AX116">
        <v>62.7</v>
      </c>
      <c r="AY116">
        <v>64.2</v>
      </c>
      <c r="AZ116">
        <v>67.599999999999994</v>
      </c>
      <c r="BA116">
        <v>74</v>
      </c>
      <c r="BB116">
        <v>74.7</v>
      </c>
      <c r="BC116">
        <v>76</v>
      </c>
      <c r="BD116">
        <v>77.099999999999994</v>
      </c>
      <c r="BE116">
        <v>77.7</v>
      </c>
      <c r="BF116">
        <v>76.8</v>
      </c>
      <c r="BG116">
        <v>77.599999999999994</v>
      </c>
      <c r="BH116">
        <v>78</v>
      </c>
      <c r="BI116">
        <v>80.900000000000006</v>
      </c>
      <c r="BJ116">
        <v>80.8</v>
      </c>
      <c r="BK116">
        <v>81.400000000000006</v>
      </c>
      <c r="BL116">
        <v>81.7</v>
      </c>
      <c r="BM116">
        <v>82.9</v>
      </c>
      <c r="BN116" s="38">
        <v>82.4</v>
      </c>
    </row>
    <row r="117" spans="1:66" x14ac:dyDescent="0.55000000000000004">
      <c r="A117" t="s">
        <v>95</v>
      </c>
      <c r="B117" t="s">
        <v>2050</v>
      </c>
      <c r="C117" t="s">
        <v>2570</v>
      </c>
      <c r="D117" t="s">
        <v>2571</v>
      </c>
      <c r="AI117">
        <v>5.8</v>
      </c>
      <c r="AJ117">
        <v>6</v>
      </c>
      <c r="AK117">
        <v>6.2</v>
      </c>
      <c r="AL117">
        <v>5.9</v>
      </c>
      <c r="AM117">
        <v>5.7</v>
      </c>
      <c r="AN117">
        <v>5.4</v>
      </c>
      <c r="AO117">
        <v>5.4</v>
      </c>
      <c r="AP117">
        <v>5.7</v>
      </c>
      <c r="AQ117">
        <v>6.1</v>
      </c>
      <c r="AR117">
        <v>5.9</v>
      </c>
      <c r="AS117">
        <v>6</v>
      </c>
      <c r="AT117">
        <v>6.3</v>
      </c>
      <c r="AU117">
        <v>6.5</v>
      </c>
      <c r="AV117">
        <v>6.5</v>
      </c>
      <c r="AW117">
        <v>6.7</v>
      </c>
      <c r="AX117">
        <v>7</v>
      </c>
      <c r="AY117">
        <v>6.9</v>
      </c>
      <c r="AZ117">
        <v>6.7</v>
      </c>
      <c r="BA117">
        <v>8.9</v>
      </c>
      <c r="BB117">
        <v>8.5</v>
      </c>
      <c r="BC117">
        <v>8.6</v>
      </c>
      <c r="BD117">
        <v>9.1</v>
      </c>
      <c r="BE117">
        <v>2.9</v>
      </c>
      <c r="BF117">
        <v>3.3</v>
      </c>
      <c r="BG117">
        <v>3.7</v>
      </c>
      <c r="BH117">
        <v>3.7</v>
      </c>
      <c r="BI117">
        <v>4</v>
      </c>
      <c r="BJ117">
        <v>3.9</v>
      </c>
      <c r="BK117">
        <v>3.8</v>
      </c>
      <c r="BL117">
        <v>4.5</v>
      </c>
      <c r="BM117">
        <v>5.6</v>
      </c>
      <c r="BN117" s="38">
        <v>6.2</v>
      </c>
    </row>
    <row r="118" spans="1:66" x14ac:dyDescent="0.55000000000000004">
      <c r="A118" t="s">
        <v>96</v>
      </c>
      <c r="B118" t="s">
        <v>2051</v>
      </c>
      <c r="C118" t="s">
        <v>2570</v>
      </c>
      <c r="D118" t="s">
        <v>2571</v>
      </c>
      <c r="AI118">
        <v>3.8</v>
      </c>
      <c r="AJ118">
        <v>4.7</v>
      </c>
      <c r="AK118">
        <v>4.8</v>
      </c>
      <c r="AL118">
        <v>4.8</v>
      </c>
      <c r="AM118">
        <v>5.2</v>
      </c>
      <c r="AN118">
        <v>4.5</v>
      </c>
      <c r="AO118">
        <v>4.8</v>
      </c>
      <c r="AP118">
        <v>4.8</v>
      </c>
      <c r="AQ118">
        <v>4.8</v>
      </c>
      <c r="AR118">
        <v>5</v>
      </c>
      <c r="AS118">
        <v>5.0999999999999996</v>
      </c>
      <c r="AT118">
        <v>5.4</v>
      </c>
      <c r="AU118">
        <v>5.6</v>
      </c>
      <c r="AV118">
        <v>6.2</v>
      </c>
      <c r="AW118">
        <v>5.9</v>
      </c>
      <c r="AX118">
        <v>6.7</v>
      </c>
      <c r="AY118">
        <v>7.5</v>
      </c>
      <c r="AZ118">
        <v>8.6999999999999993</v>
      </c>
      <c r="BA118">
        <v>10.8</v>
      </c>
      <c r="BB118">
        <v>12.5</v>
      </c>
      <c r="BC118">
        <v>12.8</v>
      </c>
      <c r="BD118">
        <v>11.9</v>
      </c>
      <c r="BE118">
        <v>14.4</v>
      </c>
      <c r="BF118">
        <v>16.3</v>
      </c>
      <c r="BG118">
        <v>17.100000000000001</v>
      </c>
      <c r="BH118">
        <v>16.600000000000001</v>
      </c>
      <c r="BI118">
        <v>16.100000000000001</v>
      </c>
      <c r="BJ118">
        <v>16.399999999999999</v>
      </c>
      <c r="BK118">
        <v>17.100000000000001</v>
      </c>
      <c r="BL118">
        <v>17.3</v>
      </c>
      <c r="BM118">
        <v>18.7</v>
      </c>
      <c r="BN118" s="38">
        <v>17.5</v>
      </c>
    </row>
    <row r="119" spans="1:66" x14ac:dyDescent="0.55000000000000004">
      <c r="A119" t="s">
        <v>97</v>
      </c>
      <c r="B119" t="s">
        <v>2052</v>
      </c>
      <c r="C119" t="s">
        <v>2570</v>
      </c>
      <c r="D119" t="s">
        <v>2571</v>
      </c>
      <c r="AI119">
        <v>12.5</v>
      </c>
      <c r="AJ119">
        <v>12.4</v>
      </c>
      <c r="AK119">
        <v>13.1</v>
      </c>
      <c r="AL119">
        <v>14.3</v>
      </c>
      <c r="AM119">
        <v>12.6</v>
      </c>
      <c r="AN119">
        <v>13.7</v>
      </c>
      <c r="AO119">
        <v>12.6</v>
      </c>
      <c r="AP119">
        <v>12.9</v>
      </c>
      <c r="AQ119">
        <v>10.5</v>
      </c>
      <c r="AR119">
        <v>10</v>
      </c>
      <c r="AS119">
        <v>9.3000000000000007</v>
      </c>
      <c r="AT119">
        <v>7.9</v>
      </c>
      <c r="AU119">
        <v>8</v>
      </c>
      <c r="AV119">
        <v>8.1</v>
      </c>
      <c r="AW119">
        <v>6.4</v>
      </c>
      <c r="AX119">
        <v>5.4</v>
      </c>
      <c r="AY119">
        <v>4.8</v>
      </c>
      <c r="AZ119">
        <v>5.3</v>
      </c>
      <c r="BA119">
        <v>5.9</v>
      </c>
      <c r="BB119">
        <v>7.4</v>
      </c>
      <c r="BC119">
        <v>8.9</v>
      </c>
      <c r="BD119">
        <v>9.8000000000000007</v>
      </c>
      <c r="BE119">
        <v>12.2</v>
      </c>
      <c r="BF119">
        <v>11.4</v>
      </c>
      <c r="BG119">
        <v>11.9</v>
      </c>
      <c r="BH119">
        <v>12.1</v>
      </c>
      <c r="BI119">
        <v>11.1</v>
      </c>
      <c r="BJ119">
        <v>11</v>
      </c>
      <c r="BK119">
        <v>8.9</v>
      </c>
      <c r="BL119">
        <v>9.1999999999999993</v>
      </c>
      <c r="BM119">
        <v>11.7</v>
      </c>
      <c r="BN119" s="38">
        <v>10.5</v>
      </c>
    </row>
    <row r="120" spans="1:66" x14ac:dyDescent="0.55000000000000004">
      <c r="A120" t="s">
        <v>99</v>
      </c>
      <c r="B120" t="s">
        <v>2054</v>
      </c>
      <c r="C120" t="s">
        <v>2570</v>
      </c>
      <c r="D120" t="s">
        <v>2571</v>
      </c>
      <c r="AI120">
        <v>2.8</v>
      </c>
      <c r="AJ120">
        <v>2.9</v>
      </c>
      <c r="AK120">
        <v>2.5</v>
      </c>
      <c r="AL120">
        <v>2.5</v>
      </c>
      <c r="AM120">
        <v>2.2999999999999998</v>
      </c>
      <c r="AN120">
        <v>2.2000000000000002</v>
      </c>
      <c r="AO120">
        <v>2.2000000000000002</v>
      </c>
      <c r="AP120">
        <v>2.1</v>
      </c>
      <c r="AQ120">
        <v>2.2000000000000002</v>
      </c>
      <c r="AR120">
        <v>2.2000000000000002</v>
      </c>
      <c r="AS120">
        <v>2.1</v>
      </c>
      <c r="AT120">
        <v>2.1</v>
      </c>
      <c r="AU120">
        <v>2.1</v>
      </c>
      <c r="AV120">
        <v>2</v>
      </c>
      <c r="AW120">
        <v>1.8</v>
      </c>
      <c r="AX120">
        <v>1.7</v>
      </c>
      <c r="AY120">
        <v>2.2999999999999998</v>
      </c>
      <c r="AZ120">
        <v>2.2999999999999998</v>
      </c>
      <c r="BA120">
        <v>2.7</v>
      </c>
      <c r="BB120">
        <v>2.8</v>
      </c>
      <c r="BC120">
        <v>3</v>
      </c>
      <c r="BD120">
        <v>3</v>
      </c>
      <c r="BE120">
        <v>2.9</v>
      </c>
      <c r="BF120">
        <v>3.1</v>
      </c>
      <c r="BG120">
        <v>3.1</v>
      </c>
      <c r="BH120">
        <v>3.2</v>
      </c>
      <c r="BI120">
        <v>4.7</v>
      </c>
      <c r="BJ120">
        <v>5.3</v>
      </c>
      <c r="BK120">
        <v>7.2</v>
      </c>
      <c r="BL120">
        <v>8.5</v>
      </c>
      <c r="BM120">
        <v>10.7</v>
      </c>
      <c r="BN120" s="38">
        <v>11.5</v>
      </c>
    </row>
    <row r="121" spans="1:66" x14ac:dyDescent="0.55000000000000004">
      <c r="A121" t="s">
        <v>98</v>
      </c>
      <c r="B121" t="s">
        <v>2053</v>
      </c>
      <c r="C121" t="s">
        <v>2570</v>
      </c>
      <c r="D121" t="s">
        <v>2571</v>
      </c>
      <c r="AI121">
        <v>4.3</v>
      </c>
      <c r="AJ121">
        <v>4.5</v>
      </c>
      <c r="AK121">
        <v>4</v>
      </c>
      <c r="AL121">
        <v>4.2</v>
      </c>
      <c r="AM121">
        <v>3.3</v>
      </c>
      <c r="AN121">
        <v>3.7</v>
      </c>
      <c r="AO121">
        <v>3.6</v>
      </c>
      <c r="AP121">
        <v>3.8</v>
      </c>
      <c r="AQ121">
        <v>3.8</v>
      </c>
      <c r="AR121">
        <v>3.7</v>
      </c>
      <c r="AS121">
        <v>3.7</v>
      </c>
      <c r="AT121">
        <v>3.5</v>
      </c>
      <c r="AU121">
        <v>3.7</v>
      </c>
      <c r="AV121">
        <v>4.2</v>
      </c>
      <c r="AW121">
        <v>4.3</v>
      </c>
      <c r="AX121">
        <v>4</v>
      </c>
      <c r="AY121">
        <v>4.4000000000000004</v>
      </c>
      <c r="AZ121">
        <v>4.3</v>
      </c>
      <c r="BA121">
        <v>4.4000000000000004</v>
      </c>
      <c r="BB121">
        <v>4.5</v>
      </c>
      <c r="BC121">
        <v>4.7</v>
      </c>
      <c r="BD121">
        <v>4.8</v>
      </c>
      <c r="BE121">
        <v>4.7</v>
      </c>
      <c r="BF121">
        <v>5</v>
      </c>
      <c r="BG121">
        <v>5.6</v>
      </c>
      <c r="BH121">
        <v>6.2</v>
      </c>
      <c r="BI121">
        <v>6.4</v>
      </c>
      <c r="BJ121">
        <v>6.9</v>
      </c>
      <c r="BK121">
        <v>7.3</v>
      </c>
      <c r="BL121">
        <v>7.8</v>
      </c>
      <c r="BM121">
        <v>8.5</v>
      </c>
      <c r="BN121" s="38">
        <v>8.8000000000000007</v>
      </c>
    </row>
    <row r="122" spans="1:66" x14ac:dyDescent="0.55000000000000004">
      <c r="A122" t="s">
        <v>100</v>
      </c>
      <c r="B122" t="s">
        <v>2055</v>
      </c>
      <c r="C122" t="s">
        <v>2570</v>
      </c>
      <c r="D122" t="s">
        <v>2571</v>
      </c>
      <c r="AI122">
        <v>1.4</v>
      </c>
      <c r="AJ122">
        <v>1.3</v>
      </c>
      <c r="AK122">
        <v>1.2</v>
      </c>
      <c r="AL122">
        <v>1.3</v>
      </c>
      <c r="AM122">
        <v>1.8</v>
      </c>
      <c r="AN122">
        <v>1.6</v>
      </c>
      <c r="AO122">
        <v>1.6</v>
      </c>
      <c r="AP122">
        <v>1.7</v>
      </c>
      <c r="AQ122">
        <v>1.5</v>
      </c>
      <c r="AR122">
        <v>1.8</v>
      </c>
      <c r="AS122">
        <v>2.5</v>
      </c>
      <c r="AT122">
        <v>2.4</v>
      </c>
      <c r="AU122">
        <v>2.8</v>
      </c>
      <c r="AV122">
        <v>2.2999999999999998</v>
      </c>
      <c r="AW122">
        <v>1.9</v>
      </c>
      <c r="AX122">
        <v>2.1</v>
      </c>
      <c r="AY122">
        <v>2.1</v>
      </c>
      <c r="AZ122">
        <v>1.8</v>
      </c>
      <c r="BA122">
        <v>1.1000000000000001</v>
      </c>
      <c r="BB122">
        <v>1.3</v>
      </c>
      <c r="BC122">
        <v>1.4</v>
      </c>
      <c r="BD122">
        <v>1.4</v>
      </c>
      <c r="BE122">
        <v>1.3</v>
      </c>
      <c r="BF122">
        <v>1.2</v>
      </c>
      <c r="BG122">
        <v>1.3</v>
      </c>
      <c r="BH122">
        <v>1.7</v>
      </c>
      <c r="BI122">
        <v>2.1</v>
      </c>
      <c r="BJ122">
        <v>2</v>
      </c>
      <c r="BK122">
        <v>1.9</v>
      </c>
      <c r="BL122">
        <v>1.9</v>
      </c>
      <c r="BM122">
        <v>1.8</v>
      </c>
      <c r="BN122" s="38">
        <v>2</v>
      </c>
    </row>
    <row r="123" spans="1:66" x14ac:dyDescent="0.55000000000000004">
      <c r="A123" t="s">
        <v>101</v>
      </c>
      <c r="B123" t="s">
        <v>2056</v>
      </c>
      <c r="C123" t="s">
        <v>2570</v>
      </c>
      <c r="D123" t="s">
        <v>2571</v>
      </c>
      <c r="AI123">
        <v>76.5</v>
      </c>
      <c r="AJ123">
        <v>77.8</v>
      </c>
      <c r="AK123">
        <v>78.400000000000006</v>
      </c>
      <c r="AL123">
        <v>79.099999999999994</v>
      </c>
      <c r="AM123">
        <v>79.3</v>
      </c>
      <c r="AN123">
        <v>78.2</v>
      </c>
      <c r="AO123">
        <v>77.2</v>
      </c>
      <c r="AP123">
        <v>78.099999999999994</v>
      </c>
      <c r="AQ123">
        <v>77.900000000000006</v>
      </c>
      <c r="AR123">
        <v>77.7</v>
      </c>
      <c r="AS123">
        <v>76.8</v>
      </c>
      <c r="AT123">
        <v>78.3</v>
      </c>
      <c r="AU123">
        <v>78.8</v>
      </c>
      <c r="AV123">
        <v>81.599999999999994</v>
      </c>
      <c r="AW123">
        <v>80.3</v>
      </c>
      <c r="AX123">
        <v>79.2</v>
      </c>
      <c r="AY123">
        <v>77.599999999999994</v>
      </c>
      <c r="AZ123">
        <v>78.2</v>
      </c>
      <c r="BA123">
        <v>78.2</v>
      </c>
      <c r="BB123">
        <v>75.599999999999994</v>
      </c>
      <c r="BC123">
        <v>74</v>
      </c>
      <c r="BD123">
        <v>74.7</v>
      </c>
      <c r="BE123">
        <v>76.2</v>
      </c>
      <c r="BF123">
        <v>74.3</v>
      </c>
      <c r="BG123">
        <v>71.8</v>
      </c>
      <c r="BH123">
        <v>69.2</v>
      </c>
      <c r="BI123">
        <v>68.3</v>
      </c>
      <c r="BJ123">
        <v>68.099999999999994</v>
      </c>
      <c r="BK123">
        <v>68.7</v>
      </c>
      <c r="BL123">
        <v>68.099999999999994</v>
      </c>
      <c r="BM123">
        <v>69</v>
      </c>
      <c r="BN123" s="38">
        <v>67.7</v>
      </c>
    </row>
    <row r="124" spans="1:66" x14ac:dyDescent="0.55000000000000004">
      <c r="A124" t="s">
        <v>107</v>
      </c>
      <c r="B124" t="s">
        <v>2061</v>
      </c>
      <c r="C124" t="s">
        <v>2570</v>
      </c>
      <c r="D124" t="s">
        <v>2571</v>
      </c>
      <c r="AI124">
        <v>7.9</v>
      </c>
      <c r="AJ124">
        <v>9</v>
      </c>
      <c r="AK124">
        <v>13</v>
      </c>
      <c r="AL124">
        <v>16.2</v>
      </c>
      <c r="AM124">
        <v>26.5</v>
      </c>
      <c r="AN124">
        <v>35</v>
      </c>
      <c r="AO124">
        <v>29.5</v>
      </c>
      <c r="AP124">
        <v>28.8</v>
      </c>
      <c r="AQ124">
        <v>25.1</v>
      </c>
      <c r="AR124">
        <v>34.5</v>
      </c>
      <c r="AS124">
        <v>35.200000000000003</v>
      </c>
      <c r="AT124">
        <v>36</v>
      </c>
      <c r="AU124">
        <v>28.3</v>
      </c>
      <c r="AV124">
        <v>30.5</v>
      </c>
      <c r="AW124">
        <v>27.7</v>
      </c>
      <c r="AX124">
        <v>28</v>
      </c>
      <c r="AY124">
        <v>27.8</v>
      </c>
      <c r="AZ124">
        <v>24.5</v>
      </c>
      <c r="BA124">
        <v>22</v>
      </c>
      <c r="BB124">
        <v>24.7</v>
      </c>
      <c r="BC124">
        <v>25.6</v>
      </c>
      <c r="BD124">
        <v>26</v>
      </c>
      <c r="BE124">
        <v>22.4</v>
      </c>
      <c r="BF124">
        <v>24.8</v>
      </c>
      <c r="BG124">
        <v>26.6</v>
      </c>
      <c r="BH124">
        <v>23.5</v>
      </c>
      <c r="BI124">
        <v>22.2</v>
      </c>
      <c r="BJ124">
        <v>24.7</v>
      </c>
      <c r="BK124">
        <v>23.4</v>
      </c>
      <c r="BL124">
        <v>28.3</v>
      </c>
      <c r="BM124">
        <v>30</v>
      </c>
      <c r="BN124" s="38">
        <v>27.6</v>
      </c>
    </row>
    <row r="125" spans="1:66" x14ac:dyDescent="0.55000000000000004">
      <c r="A125" t="s">
        <v>33</v>
      </c>
      <c r="B125" t="s">
        <v>1970</v>
      </c>
      <c r="C125" t="s">
        <v>2570</v>
      </c>
      <c r="D125" t="s">
        <v>2571</v>
      </c>
      <c r="AN125">
        <v>82.5</v>
      </c>
      <c r="AO125">
        <v>82.5</v>
      </c>
      <c r="AP125">
        <v>82.2</v>
      </c>
      <c r="AQ125">
        <v>81.3</v>
      </c>
      <c r="AR125">
        <v>81.5</v>
      </c>
      <c r="AS125">
        <v>81.599999999999994</v>
      </c>
      <c r="AT125">
        <v>80.5</v>
      </c>
      <c r="AU125">
        <v>81</v>
      </c>
      <c r="AV125">
        <v>79.900000000000006</v>
      </c>
      <c r="AW125">
        <v>80.7</v>
      </c>
      <c r="AX125">
        <v>79.2</v>
      </c>
      <c r="AY125">
        <v>78</v>
      </c>
      <c r="AZ125">
        <v>74.8</v>
      </c>
      <c r="BA125">
        <v>74.099999999999994</v>
      </c>
      <c r="BB125">
        <v>68</v>
      </c>
      <c r="BC125">
        <v>64.8</v>
      </c>
      <c r="BD125">
        <v>64</v>
      </c>
      <c r="BE125">
        <v>64.400000000000006</v>
      </c>
      <c r="BF125">
        <v>65</v>
      </c>
      <c r="BG125">
        <v>63.7</v>
      </c>
      <c r="BH125">
        <v>60.6</v>
      </c>
      <c r="BI125">
        <v>58</v>
      </c>
      <c r="BJ125">
        <v>56.3</v>
      </c>
      <c r="BK125">
        <v>58.1</v>
      </c>
      <c r="BL125">
        <v>53</v>
      </c>
      <c r="BM125">
        <v>51.4</v>
      </c>
      <c r="BN125" s="38">
        <v>52.4</v>
      </c>
    </row>
    <row r="126" spans="1:66" x14ac:dyDescent="0.55000000000000004">
      <c r="A126" t="s">
        <v>102</v>
      </c>
      <c r="B126" t="s">
        <v>2057</v>
      </c>
      <c r="C126" t="s">
        <v>2570</v>
      </c>
      <c r="D126" t="s">
        <v>2571</v>
      </c>
      <c r="AI126">
        <v>64</v>
      </c>
      <c r="AJ126">
        <v>63.5</v>
      </c>
      <c r="AK126">
        <v>63.2</v>
      </c>
      <c r="AL126">
        <v>59.3</v>
      </c>
      <c r="AM126">
        <v>59.9</v>
      </c>
      <c r="AN126">
        <v>59.1</v>
      </c>
      <c r="AO126">
        <v>55.3</v>
      </c>
      <c r="AP126">
        <v>57.5</v>
      </c>
      <c r="AQ126">
        <v>59.1</v>
      </c>
      <c r="AR126">
        <v>59.8</v>
      </c>
      <c r="AS126">
        <v>54.7</v>
      </c>
      <c r="AT126">
        <v>56.4</v>
      </c>
      <c r="AU126">
        <v>53</v>
      </c>
      <c r="AV126">
        <v>50.5</v>
      </c>
      <c r="AW126">
        <v>50.5</v>
      </c>
      <c r="AX126">
        <v>48.5</v>
      </c>
      <c r="AY126">
        <v>48.1</v>
      </c>
      <c r="AZ126">
        <v>48.4</v>
      </c>
      <c r="BA126">
        <v>49.7</v>
      </c>
      <c r="BB126">
        <v>50.4</v>
      </c>
      <c r="BC126">
        <v>50.1</v>
      </c>
      <c r="BD126">
        <v>50.5</v>
      </c>
      <c r="BE126">
        <v>48.7</v>
      </c>
      <c r="BF126">
        <v>46.2</v>
      </c>
      <c r="BG126">
        <v>48</v>
      </c>
      <c r="BH126">
        <v>47.5</v>
      </c>
      <c r="BI126">
        <v>48.1</v>
      </c>
      <c r="BJ126">
        <v>42.5</v>
      </c>
      <c r="BK126">
        <v>42.3</v>
      </c>
      <c r="BL126">
        <v>42.2</v>
      </c>
      <c r="BM126">
        <v>42.2</v>
      </c>
      <c r="BN126" s="38">
        <v>42.2</v>
      </c>
    </row>
    <row r="127" spans="1:66" x14ac:dyDescent="0.55000000000000004">
      <c r="A127" t="s">
        <v>179</v>
      </c>
      <c r="B127" t="s">
        <v>2136</v>
      </c>
      <c r="C127" t="s">
        <v>2570</v>
      </c>
      <c r="D127" t="s">
        <v>2571</v>
      </c>
      <c r="AI127">
        <v>39.9</v>
      </c>
      <c r="AJ127">
        <v>33.9</v>
      </c>
      <c r="AK127">
        <v>33.6</v>
      </c>
      <c r="AL127">
        <v>38.6</v>
      </c>
      <c r="AM127">
        <v>41.1</v>
      </c>
      <c r="AN127">
        <v>36.5</v>
      </c>
      <c r="AO127">
        <v>30.4</v>
      </c>
      <c r="AP127">
        <v>33.9</v>
      </c>
      <c r="AQ127">
        <v>32</v>
      </c>
      <c r="AR127">
        <v>27.2</v>
      </c>
      <c r="AS127">
        <v>26.4</v>
      </c>
      <c r="AT127">
        <v>26</v>
      </c>
      <c r="AU127">
        <v>24.3</v>
      </c>
      <c r="AV127">
        <v>26.3</v>
      </c>
      <c r="AW127">
        <v>22</v>
      </c>
      <c r="AX127">
        <v>25.3</v>
      </c>
      <c r="AY127">
        <v>0</v>
      </c>
      <c r="AZ127">
        <v>0</v>
      </c>
      <c r="BA127">
        <v>0</v>
      </c>
      <c r="BB127">
        <v>0</v>
      </c>
      <c r="BC127">
        <v>1</v>
      </c>
      <c r="BD127">
        <v>0.9</v>
      </c>
      <c r="BE127">
        <v>1.3</v>
      </c>
      <c r="BF127">
        <v>1.4</v>
      </c>
      <c r="BG127">
        <v>1.6</v>
      </c>
      <c r="BH127">
        <v>1.6</v>
      </c>
      <c r="BI127">
        <v>1.7</v>
      </c>
      <c r="BJ127">
        <v>1.3</v>
      </c>
      <c r="BK127">
        <v>1.3</v>
      </c>
      <c r="BL127">
        <v>1.3</v>
      </c>
      <c r="BM127">
        <v>1.6</v>
      </c>
      <c r="BN127" s="38">
        <v>1.6</v>
      </c>
    </row>
    <row r="128" spans="1:66" x14ac:dyDescent="0.55000000000000004">
      <c r="A128" t="s">
        <v>104</v>
      </c>
      <c r="B128" t="s">
        <v>2158</v>
      </c>
      <c r="C128" t="s">
        <v>2570</v>
      </c>
      <c r="D128" t="s">
        <v>2571</v>
      </c>
      <c r="AI128">
        <v>1.6</v>
      </c>
      <c r="AJ128">
        <v>1</v>
      </c>
      <c r="AK128">
        <v>0.8</v>
      </c>
      <c r="AL128">
        <v>0.7</v>
      </c>
      <c r="AM128">
        <v>0.4</v>
      </c>
      <c r="AN128">
        <v>0.4</v>
      </c>
      <c r="AO128">
        <v>0.6</v>
      </c>
      <c r="AP128">
        <v>0.7</v>
      </c>
      <c r="AQ128">
        <v>0.9</v>
      </c>
      <c r="AR128">
        <v>0.8</v>
      </c>
      <c r="AS128">
        <v>0.7</v>
      </c>
      <c r="AT128">
        <v>0.7</v>
      </c>
      <c r="AU128">
        <v>0.7</v>
      </c>
      <c r="AV128">
        <v>0.8</v>
      </c>
      <c r="AW128">
        <v>0.8</v>
      </c>
      <c r="AX128">
        <v>0.9</v>
      </c>
      <c r="AY128">
        <v>0.9</v>
      </c>
      <c r="AZ128">
        <v>1</v>
      </c>
      <c r="BA128">
        <v>1.1000000000000001</v>
      </c>
      <c r="BB128">
        <v>1.2</v>
      </c>
      <c r="BC128">
        <v>1.3</v>
      </c>
      <c r="BD128">
        <v>1.4</v>
      </c>
      <c r="BE128">
        <v>1.6</v>
      </c>
      <c r="BF128">
        <v>1.9</v>
      </c>
      <c r="BG128">
        <v>2.9</v>
      </c>
      <c r="BH128">
        <v>2.7</v>
      </c>
      <c r="BI128">
        <v>2.6</v>
      </c>
      <c r="BJ128">
        <v>2.8</v>
      </c>
      <c r="BK128">
        <v>3.2</v>
      </c>
      <c r="BL128">
        <v>3.2</v>
      </c>
      <c r="BM128">
        <v>3.6</v>
      </c>
      <c r="BN128" s="38">
        <v>3.6</v>
      </c>
    </row>
    <row r="129" spans="1:66" x14ac:dyDescent="0.55000000000000004">
      <c r="A129" t="s">
        <v>106</v>
      </c>
      <c r="B129" t="s">
        <v>2059</v>
      </c>
      <c r="C129" t="s">
        <v>2570</v>
      </c>
      <c r="D129" t="s">
        <v>2571</v>
      </c>
      <c r="AI129">
        <v>0.2</v>
      </c>
      <c r="AJ129">
        <v>0.3</v>
      </c>
      <c r="AK129">
        <v>0.2</v>
      </c>
      <c r="AL129">
        <v>0.1</v>
      </c>
      <c r="AM129">
        <v>0</v>
      </c>
      <c r="AN129">
        <v>0.1</v>
      </c>
      <c r="AO129">
        <v>0.1</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0.1</v>
      </c>
      <c r="BM129">
        <v>0.1</v>
      </c>
      <c r="BN129" s="38">
        <v>0.1</v>
      </c>
    </row>
    <row r="130" spans="1:66" x14ac:dyDescent="0.55000000000000004">
      <c r="A130" t="s">
        <v>2427</v>
      </c>
      <c r="B130" t="s">
        <v>2426</v>
      </c>
      <c r="C130" t="s">
        <v>2570</v>
      </c>
      <c r="D130" t="s">
        <v>2571</v>
      </c>
      <c r="AI130">
        <v>34.652253687211797</v>
      </c>
      <c r="AJ130">
        <v>33.841424347826084</v>
      </c>
      <c r="AK130">
        <v>33.35864088540545</v>
      </c>
      <c r="AL130">
        <v>32.93736217204993</v>
      </c>
      <c r="AM130">
        <v>32.470034104750304</v>
      </c>
      <c r="AN130">
        <v>32.143625871183858</v>
      </c>
      <c r="AO130">
        <v>31.197411868012082</v>
      </c>
      <c r="AP130">
        <v>30.283441214115925</v>
      </c>
      <c r="AQ130">
        <v>30.304776070541514</v>
      </c>
      <c r="AR130">
        <v>30.722824159442712</v>
      </c>
      <c r="AS130">
        <v>29.828689790466651</v>
      </c>
      <c r="AT130">
        <v>29.317536199380442</v>
      </c>
      <c r="AU130">
        <v>30.139928941014144</v>
      </c>
      <c r="AV130">
        <v>30.682816240350736</v>
      </c>
      <c r="AW130">
        <v>30.351289293674583</v>
      </c>
      <c r="AX130">
        <v>30.51361780496941</v>
      </c>
      <c r="AY130">
        <v>30.325732460333207</v>
      </c>
      <c r="AZ130">
        <v>30.332668062393594</v>
      </c>
      <c r="BA130">
        <v>30.441034211011686</v>
      </c>
      <c r="BB130">
        <v>31.481607665537346</v>
      </c>
      <c r="BC130">
        <v>30.791063793122017</v>
      </c>
      <c r="BD130">
        <v>29.923684115234</v>
      </c>
      <c r="BE130">
        <v>29.350977941699433</v>
      </c>
      <c r="BF130">
        <v>28.875399149600234</v>
      </c>
      <c r="BG130">
        <v>29.150347927646752</v>
      </c>
      <c r="BH130">
        <v>29.365333957507399</v>
      </c>
      <c r="BI130">
        <v>30.07013199955238</v>
      </c>
      <c r="BJ130">
        <v>30.642165995118638</v>
      </c>
      <c r="BK130">
        <v>31.474926803560276</v>
      </c>
      <c r="BL130">
        <v>31.725459672435104</v>
      </c>
      <c r="BM130">
        <v>34.931181287891029</v>
      </c>
      <c r="BN130" s="38"/>
    </row>
    <row r="131" spans="1:66" x14ac:dyDescent="0.55000000000000004">
      <c r="A131" t="s">
        <v>108</v>
      </c>
      <c r="B131" t="s">
        <v>2062</v>
      </c>
      <c r="C131" t="s">
        <v>2570</v>
      </c>
      <c r="D131" t="s">
        <v>2571</v>
      </c>
      <c r="AI131">
        <v>88.4</v>
      </c>
      <c r="AJ131">
        <v>88</v>
      </c>
      <c r="AK131">
        <v>87</v>
      </c>
      <c r="AL131">
        <v>86.7</v>
      </c>
      <c r="AM131">
        <v>86.3</v>
      </c>
      <c r="AN131">
        <v>85.6</v>
      </c>
      <c r="AO131">
        <v>84.9</v>
      </c>
      <c r="AP131">
        <v>84.6</v>
      </c>
      <c r="AQ131">
        <v>86.6</v>
      </c>
      <c r="AR131">
        <v>86.6</v>
      </c>
      <c r="AS131">
        <v>81.5</v>
      </c>
      <c r="AT131">
        <v>81.099999999999994</v>
      </c>
      <c r="AU131">
        <v>80.2</v>
      </c>
      <c r="AV131">
        <v>78.7</v>
      </c>
      <c r="AW131">
        <v>74</v>
      </c>
      <c r="AX131">
        <v>73.900000000000006</v>
      </c>
      <c r="AY131">
        <v>69.8</v>
      </c>
      <c r="AZ131">
        <v>70.7</v>
      </c>
      <c r="BA131">
        <v>69.3</v>
      </c>
      <c r="BB131">
        <v>66.400000000000006</v>
      </c>
      <c r="BC131">
        <v>64.8</v>
      </c>
      <c r="BD131">
        <v>63.6</v>
      </c>
      <c r="BE131">
        <v>62.4</v>
      </c>
      <c r="BF131">
        <v>58.6</v>
      </c>
      <c r="BG131">
        <v>58.2</v>
      </c>
      <c r="BH131">
        <v>53.3</v>
      </c>
      <c r="BI131">
        <v>51.7</v>
      </c>
      <c r="BJ131">
        <v>50.6</v>
      </c>
      <c r="BK131">
        <v>50.2</v>
      </c>
      <c r="BL131">
        <v>50.5</v>
      </c>
      <c r="BM131">
        <v>50.6</v>
      </c>
      <c r="BN131" s="38">
        <v>51.5</v>
      </c>
    </row>
    <row r="132" spans="1:66" x14ac:dyDescent="0.55000000000000004">
      <c r="A132" t="s">
        <v>110</v>
      </c>
      <c r="B132" t="s">
        <v>2064</v>
      </c>
      <c r="C132" t="s">
        <v>2570</v>
      </c>
      <c r="D132" t="s">
        <v>2571</v>
      </c>
      <c r="AI132">
        <v>11.3</v>
      </c>
      <c r="AJ132">
        <v>8.5</v>
      </c>
      <c r="AK132">
        <v>8</v>
      </c>
      <c r="AL132">
        <v>5.4</v>
      </c>
      <c r="AM132">
        <v>5.3</v>
      </c>
      <c r="AN132">
        <v>4.4000000000000004</v>
      </c>
      <c r="AO132">
        <v>5</v>
      </c>
      <c r="AP132">
        <v>4.4000000000000004</v>
      </c>
      <c r="AQ132">
        <v>5.5</v>
      </c>
      <c r="AR132">
        <v>4.3</v>
      </c>
      <c r="AS132">
        <v>4.9000000000000004</v>
      </c>
      <c r="AT132">
        <v>4.5999999999999996</v>
      </c>
      <c r="AU132">
        <v>5.7</v>
      </c>
      <c r="AV132">
        <v>7</v>
      </c>
      <c r="AW132">
        <v>6.1</v>
      </c>
      <c r="AX132">
        <v>6.4</v>
      </c>
      <c r="AY132">
        <v>6.4</v>
      </c>
      <c r="AZ132">
        <v>7.3</v>
      </c>
      <c r="BA132">
        <v>5.0999999999999996</v>
      </c>
      <c r="BB132">
        <v>4.3</v>
      </c>
      <c r="BC132">
        <v>5.7</v>
      </c>
      <c r="BD132">
        <v>6.2</v>
      </c>
      <c r="BE132">
        <v>5.6</v>
      </c>
      <c r="BF132">
        <v>5.9</v>
      </c>
      <c r="BG132">
        <v>4.2</v>
      </c>
      <c r="BH132">
        <v>4.2</v>
      </c>
      <c r="BI132">
        <v>4</v>
      </c>
      <c r="BJ132">
        <v>4</v>
      </c>
      <c r="BK132">
        <v>4.7</v>
      </c>
      <c r="BL132">
        <v>5.0999999999999996</v>
      </c>
      <c r="BM132">
        <v>6.3</v>
      </c>
      <c r="BN132" s="38">
        <v>6.8</v>
      </c>
    </row>
    <row r="133" spans="1:66" x14ac:dyDescent="0.55000000000000004">
      <c r="A133" t="s">
        <v>112</v>
      </c>
      <c r="B133" t="s">
        <v>2066</v>
      </c>
      <c r="C133" t="s">
        <v>2570</v>
      </c>
      <c r="D133" t="s">
        <v>2571</v>
      </c>
      <c r="AI133">
        <v>89.1</v>
      </c>
      <c r="AJ133">
        <v>90.1</v>
      </c>
      <c r="AK133">
        <v>89</v>
      </c>
      <c r="AL133">
        <v>87.7</v>
      </c>
      <c r="AM133">
        <v>87.1</v>
      </c>
      <c r="AN133">
        <v>87</v>
      </c>
      <c r="AO133">
        <v>87.5</v>
      </c>
      <c r="AP133">
        <v>88.1</v>
      </c>
      <c r="AQ133">
        <v>88.5</v>
      </c>
      <c r="AR133">
        <v>90.5</v>
      </c>
      <c r="AS133">
        <v>91.3</v>
      </c>
      <c r="AT133">
        <v>91.6</v>
      </c>
      <c r="AU133">
        <v>91.1</v>
      </c>
      <c r="AV133">
        <v>90.3</v>
      </c>
      <c r="AW133">
        <v>89.6</v>
      </c>
      <c r="AX133">
        <v>87.8</v>
      </c>
      <c r="AY133">
        <v>87.6</v>
      </c>
      <c r="AZ133">
        <v>89.8</v>
      </c>
      <c r="BA133">
        <v>91.8</v>
      </c>
      <c r="BB133">
        <v>91.8</v>
      </c>
      <c r="BC133">
        <v>88.6</v>
      </c>
      <c r="BD133">
        <v>87.1</v>
      </c>
      <c r="BE133">
        <v>86.2</v>
      </c>
      <c r="BF133">
        <v>87.5</v>
      </c>
      <c r="BG133">
        <v>91.2</v>
      </c>
      <c r="BH133">
        <v>91.9</v>
      </c>
      <c r="BI133">
        <v>92.8</v>
      </c>
      <c r="BJ133">
        <v>93.6</v>
      </c>
      <c r="BK133">
        <v>94.4</v>
      </c>
      <c r="BL133">
        <v>89.7</v>
      </c>
      <c r="BM133">
        <v>93</v>
      </c>
      <c r="BN133" s="38">
        <v>93.2</v>
      </c>
    </row>
    <row r="134" spans="1:66" x14ac:dyDescent="0.55000000000000004">
      <c r="A134" t="s">
        <v>113</v>
      </c>
      <c r="B134" t="s">
        <v>2067</v>
      </c>
      <c r="C134" t="s">
        <v>2570</v>
      </c>
      <c r="D134" t="s">
        <v>2571</v>
      </c>
      <c r="AI134">
        <v>3.1</v>
      </c>
      <c r="AJ134">
        <v>3</v>
      </c>
      <c r="AK134">
        <v>2.9</v>
      </c>
      <c r="AL134">
        <v>2.7</v>
      </c>
      <c r="AM134">
        <v>2.4</v>
      </c>
      <c r="AN134">
        <v>2.2000000000000002</v>
      </c>
      <c r="AO134">
        <v>2.1</v>
      </c>
      <c r="AP134">
        <v>2.1</v>
      </c>
      <c r="AQ134">
        <v>2.1</v>
      </c>
      <c r="AR134">
        <v>2</v>
      </c>
      <c r="AS134">
        <v>2</v>
      </c>
      <c r="AT134">
        <v>2.9</v>
      </c>
      <c r="AU134">
        <v>2.9</v>
      </c>
      <c r="AV134">
        <v>2.9</v>
      </c>
      <c r="AW134">
        <v>2.8</v>
      </c>
      <c r="AX134">
        <v>2.7</v>
      </c>
      <c r="AY134">
        <v>2.9</v>
      </c>
      <c r="AZ134">
        <v>3.1</v>
      </c>
      <c r="BA134">
        <v>2.9</v>
      </c>
      <c r="BB134">
        <v>2.6</v>
      </c>
      <c r="BC134">
        <v>2.5</v>
      </c>
      <c r="BD134">
        <v>3.2</v>
      </c>
      <c r="BE134">
        <v>2.6</v>
      </c>
      <c r="BF134">
        <v>2.4</v>
      </c>
      <c r="BG134">
        <v>2.2999999999999998</v>
      </c>
      <c r="BH134">
        <v>2.9</v>
      </c>
      <c r="BI134">
        <v>2.8</v>
      </c>
      <c r="BJ134">
        <v>2.9</v>
      </c>
      <c r="BK134">
        <v>2.9</v>
      </c>
      <c r="BL134">
        <v>3</v>
      </c>
      <c r="BM134">
        <v>3.2</v>
      </c>
      <c r="BN134" s="38">
        <v>3.1</v>
      </c>
    </row>
    <row r="135" spans="1:66" x14ac:dyDescent="0.55000000000000004">
      <c r="A135" t="s">
        <v>180</v>
      </c>
      <c r="B135" t="s">
        <v>2137</v>
      </c>
      <c r="C135" t="s">
        <v>2570</v>
      </c>
      <c r="D135" t="s">
        <v>2571</v>
      </c>
      <c r="AI135">
        <v>43.1</v>
      </c>
      <c r="AJ135">
        <v>41.2</v>
      </c>
      <c r="AK135">
        <v>36.700000000000003</v>
      </c>
      <c r="AL135">
        <v>33.799999999999997</v>
      </c>
      <c r="AM135">
        <v>30.8</v>
      </c>
      <c r="AN135">
        <v>29.7</v>
      </c>
      <c r="AO135">
        <v>27.4</v>
      </c>
      <c r="AP135">
        <v>27.7</v>
      </c>
      <c r="AQ135">
        <v>25.1</v>
      </c>
      <c r="AR135">
        <v>24</v>
      </c>
      <c r="AS135">
        <v>24</v>
      </c>
      <c r="AT135">
        <v>22.2</v>
      </c>
      <c r="AU135">
        <v>21.7</v>
      </c>
      <c r="AV135">
        <v>20</v>
      </c>
      <c r="AW135">
        <v>18.399999999999999</v>
      </c>
      <c r="AX135">
        <v>18.399999999999999</v>
      </c>
      <c r="AY135">
        <v>16.899999999999999</v>
      </c>
      <c r="AZ135">
        <v>16.3</v>
      </c>
      <c r="BA135">
        <v>15.5</v>
      </c>
      <c r="BB135">
        <v>15.1</v>
      </c>
      <c r="BC135">
        <v>13.2</v>
      </c>
      <c r="BD135">
        <v>12.9</v>
      </c>
      <c r="BE135">
        <v>12.4</v>
      </c>
      <c r="BF135">
        <v>12.1</v>
      </c>
      <c r="BG135">
        <v>11.7</v>
      </c>
      <c r="BH135">
        <v>11.5</v>
      </c>
      <c r="BI135">
        <v>11.2</v>
      </c>
      <c r="BJ135">
        <v>10.199999999999999</v>
      </c>
      <c r="BK135">
        <v>10.199999999999999</v>
      </c>
      <c r="BL135">
        <v>10</v>
      </c>
      <c r="BM135">
        <v>10</v>
      </c>
      <c r="BN135" s="38">
        <v>9.6999999999999993</v>
      </c>
    </row>
    <row r="136" spans="1:66" x14ac:dyDescent="0.55000000000000004">
      <c r="A136" t="s">
        <v>218</v>
      </c>
      <c r="B136" t="s">
        <v>2431</v>
      </c>
      <c r="C136" t="s">
        <v>2570</v>
      </c>
      <c r="D136" t="s">
        <v>2571</v>
      </c>
      <c r="AI136">
        <v>32.57357397504456</v>
      </c>
      <c r="AJ136">
        <v>31.984425475059382</v>
      </c>
      <c r="AK136">
        <v>31.699420011438459</v>
      </c>
      <c r="AL136">
        <v>31.101177407550907</v>
      </c>
      <c r="AM136">
        <v>30.73521281218316</v>
      </c>
      <c r="AN136">
        <v>30.309421271459229</v>
      </c>
      <c r="AO136">
        <v>29.393453509830589</v>
      </c>
      <c r="AP136">
        <v>28.665899540218518</v>
      </c>
      <c r="AQ136">
        <v>28.627356418918918</v>
      </c>
      <c r="AR136">
        <v>29.102964164488903</v>
      </c>
      <c r="AS136">
        <v>28.498782666303871</v>
      </c>
      <c r="AT136">
        <v>27.919932202184466</v>
      </c>
      <c r="AU136">
        <v>28.526904727314989</v>
      </c>
      <c r="AV136">
        <v>29.044607890669116</v>
      </c>
      <c r="AW136">
        <v>28.869324697042089</v>
      </c>
      <c r="AX136">
        <v>28.937384299478754</v>
      </c>
      <c r="AY136">
        <v>28.985666071883763</v>
      </c>
      <c r="AZ136">
        <v>29.076746835878218</v>
      </c>
      <c r="BA136">
        <v>29.189575558588569</v>
      </c>
      <c r="BB136">
        <v>30.025016987265662</v>
      </c>
      <c r="BC136">
        <v>29.06834073770305</v>
      </c>
      <c r="BD136">
        <v>28.495859509353174</v>
      </c>
      <c r="BE136">
        <v>27.941191108589699</v>
      </c>
      <c r="BF136">
        <v>27.742666326107621</v>
      </c>
      <c r="BG136">
        <v>27.721595901054133</v>
      </c>
      <c r="BH136">
        <v>28.244666618927468</v>
      </c>
      <c r="BI136">
        <v>28.885032740484135</v>
      </c>
      <c r="BJ136">
        <v>29.406824164584766</v>
      </c>
      <c r="BK136">
        <v>30.252639118550981</v>
      </c>
      <c r="BL136">
        <v>30.6248117743588</v>
      </c>
      <c r="BM136">
        <v>34.196497299588948</v>
      </c>
      <c r="BN136" s="38"/>
    </row>
    <row r="137" spans="1:66" x14ac:dyDescent="0.55000000000000004">
      <c r="A137" t="s">
        <v>2433</v>
      </c>
      <c r="B137" t="s">
        <v>2432</v>
      </c>
      <c r="C137" t="s">
        <v>2570</v>
      </c>
      <c r="D137" t="s">
        <v>2571</v>
      </c>
      <c r="AI137">
        <v>85.793807160206995</v>
      </c>
      <c r="AJ137">
        <v>86.173870947591979</v>
      </c>
      <c r="AK137">
        <v>86.325949264167818</v>
      </c>
      <c r="AL137">
        <v>86.744786246097192</v>
      </c>
      <c r="AM137">
        <v>86.454948264671074</v>
      </c>
      <c r="AN137">
        <v>85.425245972150037</v>
      </c>
      <c r="AO137">
        <v>85.047569870603496</v>
      </c>
      <c r="AP137">
        <v>84.329706674905168</v>
      </c>
      <c r="AQ137">
        <v>84.370798539926994</v>
      </c>
      <c r="AR137">
        <v>84.110024111879113</v>
      </c>
      <c r="AS137">
        <v>83.815699540015487</v>
      </c>
      <c r="AT137">
        <v>83.04081370646044</v>
      </c>
      <c r="AU137">
        <v>82.610920982696513</v>
      </c>
      <c r="AV137">
        <v>81.419173721352806</v>
      </c>
      <c r="AW137">
        <v>80.990361775866077</v>
      </c>
      <c r="AX137">
        <v>80.759987018663978</v>
      </c>
      <c r="AY137">
        <v>80.100534266056812</v>
      </c>
      <c r="AZ137">
        <v>78.847106980024691</v>
      </c>
      <c r="BA137">
        <v>78.173961776292515</v>
      </c>
      <c r="BB137">
        <v>77.042642885621149</v>
      </c>
      <c r="BC137">
        <v>75.903063829787229</v>
      </c>
      <c r="BD137">
        <v>75.290239035135542</v>
      </c>
      <c r="BE137">
        <v>74.118615216142075</v>
      </c>
      <c r="BF137">
        <v>73.45163907353124</v>
      </c>
      <c r="BG137">
        <v>72.803305104914514</v>
      </c>
      <c r="BH137">
        <v>72.642049935570128</v>
      </c>
      <c r="BI137">
        <v>71.706986430456084</v>
      </c>
      <c r="BJ137">
        <v>70.652842702574489</v>
      </c>
      <c r="BK137">
        <v>69.668927312405572</v>
      </c>
      <c r="BL137">
        <v>69.502490947093179</v>
      </c>
      <c r="BM137">
        <v>70.885707743193962</v>
      </c>
      <c r="BN137" s="38"/>
    </row>
    <row r="138" spans="1:66" x14ac:dyDescent="0.55000000000000004">
      <c r="A138" t="s">
        <v>223</v>
      </c>
      <c r="B138" t="s">
        <v>2434</v>
      </c>
      <c r="C138" t="s">
        <v>2570</v>
      </c>
      <c r="D138" t="s">
        <v>2571</v>
      </c>
      <c r="AI138">
        <v>51.359431463716085</v>
      </c>
      <c r="AJ138">
        <v>52.537035720632666</v>
      </c>
      <c r="AK138">
        <v>55.170805318539514</v>
      </c>
      <c r="AL138">
        <v>57.145281451860967</v>
      </c>
      <c r="AM138">
        <v>58.920879392330022</v>
      </c>
      <c r="AN138">
        <v>60.042768330590604</v>
      </c>
      <c r="AO138">
        <v>61.523451057069536</v>
      </c>
      <c r="AP138">
        <v>61.795345221764975</v>
      </c>
      <c r="AQ138">
        <v>62.39025399755829</v>
      </c>
      <c r="AR138">
        <v>62.631524652047375</v>
      </c>
      <c r="AS138">
        <v>61.7472285948962</v>
      </c>
      <c r="AT138">
        <v>61.313265978475734</v>
      </c>
      <c r="AU138">
        <v>62.19670362277791</v>
      </c>
      <c r="AV138">
        <v>62.378590673575133</v>
      </c>
      <c r="AW138">
        <v>61.847953347818489</v>
      </c>
      <c r="AX138">
        <v>60.020082921829868</v>
      </c>
      <c r="AY138">
        <v>59.608107986298897</v>
      </c>
      <c r="AZ138">
        <v>59.723290395689276</v>
      </c>
      <c r="BA138">
        <v>58.60285972571328</v>
      </c>
      <c r="BB138">
        <v>61.153545276344545</v>
      </c>
      <c r="BC138">
        <v>61.14797910789845</v>
      </c>
      <c r="BD138">
        <v>64.05736939476698</v>
      </c>
      <c r="BE138">
        <v>64.737372580460431</v>
      </c>
      <c r="BF138">
        <v>68.05364766649906</v>
      </c>
      <c r="BG138">
        <v>68.465726747355802</v>
      </c>
      <c r="BH138">
        <v>72.025105390617995</v>
      </c>
      <c r="BI138">
        <v>72.32428521388853</v>
      </c>
      <c r="BJ138">
        <v>68.037293300288468</v>
      </c>
      <c r="BK138">
        <v>67.493609565854328</v>
      </c>
      <c r="BL138">
        <v>67.022008416220345</v>
      </c>
      <c r="BM138">
        <v>69.201859202396548</v>
      </c>
      <c r="BN138" s="38"/>
    </row>
    <row r="139" spans="1:66" x14ac:dyDescent="0.55000000000000004">
      <c r="A139" t="s">
        <v>114</v>
      </c>
      <c r="B139" t="s">
        <v>2068</v>
      </c>
      <c r="C139" t="s">
        <v>2570</v>
      </c>
      <c r="D139" t="s">
        <v>2571</v>
      </c>
      <c r="AI139">
        <v>64.8</v>
      </c>
      <c r="AJ139">
        <v>59.8</v>
      </c>
      <c r="AK139">
        <v>57.7</v>
      </c>
      <c r="AL139">
        <v>56.1</v>
      </c>
      <c r="AM139">
        <v>56.5</v>
      </c>
      <c r="AN139">
        <v>55</v>
      </c>
      <c r="AO139">
        <v>51.8</v>
      </c>
      <c r="AP139">
        <v>53.2</v>
      </c>
      <c r="AQ139">
        <v>52.6</v>
      </c>
      <c r="AR139">
        <v>52</v>
      </c>
      <c r="AS139">
        <v>54</v>
      </c>
      <c r="AT139">
        <v>51.6</v>
      </c>
      <c r="AU139">
        <v>51.3</v>
      </c>
      <c r="AV139">
        <v>50.2</v>
      </c>
      <c r="AW139">
        <v>50.3</v>
      </c>
      <c r="AX139">
        <v>49.9</v>
      </c>
      <c r="AY139">
        <v>50.8</v>
      </c>
      <c r="AZ139">
        <v>53.4</v>
      </c>
      <c r="BA139">
        <v>53</v>
      </c>
      <c r="BB139">
        <v>55.1</v>
      </c>
      <c r="BC139">
        <v>52.3</v>
      </c>
      <c r="BD139">
        <v>55.3</v>
      </c>
      <c r="BE139">
        <v>55.5</v>
      </c>
      <c r="BF139">
        <v>53.5</v>
      </c>
      <c r="BG139">
        <v>55</v>
      </c>
      <c r="BH139">
        <v>55.5</v>
      </c>
      <c r="BI139">
        <v>55.8</v>
      </c>
      <c r="BJ139">
        <v>55.3</v>
      </c>
      <c r="BK139">
        <v>56.8</v>
      </c>
      <c r="BL139">
        <v>56.1</v>
      </c>
      <c r="BM139">
        <v>55.2</v>
      </c>
      <c r="BN139" s="38">
        <v>53.6</v>
      </c>
    </row>
    <row r="140" spans="1:66" x14ac:dyDescent="0.55000000000000004">
      <c r="A140" t="s">
        <v>178</v>
      </c>
      <c r="B140" t="s">
        <v>2161</v>
      </c>
      <c r="C140" t="s">
        <v>2570</v>
      </c>
      <c r="D140" t="s">
        <v>2571</v>
      </c>
      <c r="AI140">
        <v>78.099999999999994</v>
      </c>
      <c r="AJ140">
        <v>78</v>
      </c>
      <c r="AK140">
        <v>75.3</v>
      </c>
      <c r="AL140">
        <v>74.2</v>
      </c>
      <c r="AM140">
        <v>70.599999999999994</v>
      </c>
      <c r="AN140">
        <v>69.900000000000006</v>
      </c>
      <c r="AO140">
        <v>64.400000000000006</v>
      </c>
      <c r="AP140">
        <v>65.900000000000006</v>
      </c>
      <c r="AQ140">
        <v>64.2</v>
      </c>
      <c r="AR140">
        <v>63.2</v>
      </c>
      <c r="AS140">
        <v>64.2</v>
      </c>
      <c r="AT140">
        <v>62.9</v>
      </c>
      <c r="AU140">
        <v>62.1</v>
      </c>
      <c r="AV140">
        <v>61.3</v>
      </c>
      <c r="AW140">
        <v>61.6</v>
      </c>
      <c r="AX140">
        <v>60.1</v>
      </c>
      <c r="AY140">
        <v>62.2</v>
      </c>
      <c r="AZ140">
        <v>60.2</v>
      </c>
      <c r="BA140">
        <v>61.6</v>
      </c>
      <c r="BB140">
        <v>63.5</v>
      </c>
      <c r="BC140">
        <v>61.9</v>
      </c>
      <c r="BD140">
        <v>56.4</v>
      </c>
      <c r="BE140">
        <v>52.9</v>
      </c>
      <c r="BF140">
        <v>56.9</v>
      </c>
      <c r="BG140">
        <v>54.2</v>
      </c>
      <c r="BH140">
        <v>51.3</v>
      </c>
      <c r="BI140">
        <v>45.1</v>
      </c>
      <c r="BJ140">
        <v>45.8</v>
      </c>
      <c r="BK140">
        <v>47.9</v>
      </c>
      <c r="BL140">
        <v>46.1</v>
      </c>
      <c r="BM140">
        <v>49.3</v>
      </c>
      <c r="BN140" s="38">
        <v>48.8</v>
      </c>
    </row>
    <row r="141" spans="1:66" x14ac:dyDescent="0.55000000000000004">
      <c r="A141" t="s">
        <v>224</v>
      </c>
      <c r="B141" t="s">
        <v>2436</v>
      </c>
      <c r="C141" t="s">
        <v>2570</v>
      </c>
      <c r="D141" t="s">
        <v>2571</v>
      </c>
      <c r="AI141">
        <v>55.496702384473728</v>
      </c>
      <c r="AJ141">
        <v>55.362620509348957</v>
      </c>
      <c r="AK141">
        <v>55.230357528301454</v>
      </c>
      <c r="AL141">
        <v>55.009678274425937</v>
      </c>
      <c r="AM141">
        <v>55.112384256217531</v>
      </c>
      <c r="AN141">
        <v>54.343165924177235</v>
      </c>
      <c r="AO141">
        <v>53.703895325691256</v>
      </c>
      <c r="AP141">
        <v>52.615052850281238</v>
      </c>
      <c r="AQ141">
        <v>52.265870275602687</v>
      </c>
      <c r="AR141">
        <v>51.692669902731225</v>
      </c>
      <c r="AS141">
        <v>51.471474485086731</v>
      </c>
      <c r="AT141">
        <v>51.191160485301047</v>
      </c>
      <c r="AU141">
        <v>50.484757056303678</v>
      </c>
      <c r="AV141">
        <v>50.320256857719365</v>
      </c>
      <c r="AW141">
        <v>49.744720505072451</v>
      </c>
      <c r="AX141">
        <v>49.213360964533969</v>
      </c>
      <c r="AY141">
        <v>48.572605958747133</v>
      </c>
      <c r="AZ141">
        <v>47.222256900873724</v>
      </c>
      <c r="BA141">
        <v>46.059629171886186</v>
      </c>
      <c r="BB141">
        <v>45.211979148378731</v>
      </c>
      <c r="BC141">
        <v>44.038795394834551</v>
      </c>
      <c r="BD141">
        <v>43.235945766708426</v>
      </c>
      <c r="BE141">
        <v>43.329698823008592</v>
      </c>
      <c r="BF141">
        <v>43.29304443779457</v>
      </c>
      <c r="BG141">
        <v>42.375944504842629</v>
      </c>
      <c r="BH141">
        <v>41.509015777943659</v>
      </c>
      <c r="BI141">
        <v>40.551576678356767</v>
      </c>
      <c r="BJ141">
        <v>39.843846095999965</v>
      </c>
      <c r="BK141">
        <v>39.744678594548432</v>
      </c>
      <c r="BL141">
        <v>40.147243673645342</v>
      </c>
      <c r="BM141">
        <v>41.637557576449701</v>
      </c>
      <c r="BN141" s="38"/>
    </row>
    <row r="142" spans="1:66" x14ac:dyDescent="0.55000000000000004">
      <c r="A142" t="s">
        <v>2440</v>
      </c>
      <c r="B142" t="s">
        <v>2438</v>
      </c>
      <c r="C142" t="s">
        <v>2570</v>
      </c>
      <c r="D142" t="s">
        <v>2571</v>
      </c>
      <c r="AI142">
        <v>34.163323989500206</v>
      </c>
      <c r="AJ142">
        <v>33.912512830061594</v>
      </c>
      <c r="AK142">
        <v>34.254475111632615</v>
      </c>
      <c r="AL142">
        <v>34.403959034891358</v>
      </c>
      <c r="AM142">
        <v>34.639923259987732</v>
      </c>
      <c r="AN142">
        <v>33.81186761137365</v>
      </c>
      <c r="AO142">
        <v>34.036676863127546</v>
      </c>
      <c r="AP142">
        <v>33.589752821385161</v>
      </c>
      <c r="AQ142">
        <v>33.703897068987558</v>
      </c>
      <c r="AR142">
        <v>33.952856807931163</v>
      </c>
      <c r="AS142">
        <v>33.481076973968804</v>
      </c>
      <c r="AT142">
        <v>32.89882664765485</v>
      </c>
      <c r="AU142">
        <v>32.307542599131288</v>
      </c>
      <c r="AV142">
        <v>31.036551149116939</v>
      </c>
      <c r="AW142">
        <v>29.057844290370088</v>
      </c>
      <c r="AX142">
        <v>27.486403446909137</v>
      </c>
      <c r="AY142">
        <v>26.699096083352302</v>
      </c>
      <c r="AZ142">
        <v>25.543206796229157</v>
      </c>
      <c r="BA142">
        <v>25.062293977541973</v>
      </c>
      <c r="BB142">
        <v>24.788405787255321</v>
      </c>
      <c r="BC142">
        <v>23.818845160004152</v>
      </c>
      <c r="BD142">
        <v>22.914361145785588</v>
      </c>
      <c r="BE142">
        <v>22.732568901204687</v>
      </c>
      <c r="BF142">
        <v>22.741102655449765</v>
      </c>
      <c r="BG142">
        <v>22.776570833243976</v>
      </c>
      <c r="BH142">
        <v>22.820167416374655</v>
      </c>
      <c r="BI142">
        <v>23.06084617175031</v>
      </c>
      <c r="BJ142">
        <v>23.097431693016095</v>
      </c>
      <c r="BK142">
        <v>23.193582755553415</v>
      </c>
      <c r="BL142">
        <v>23.699123579125256</v>
      </c>
      <c r="BM142">
        <v>24.599193553873228</v>
      </c>
      <c r="BN142" s="38"/>
    </row>
    <row r="143" spans="1:66" x14ac:dyDescent="0.55000000000000004">
      <c r="A143" t="s">
        <v>111</v>
      </c>
      <c r="B143" t="s">
        <v>2065</v>
      </c>
      <c r="C143" t="s">
        <v>2570</v>
      </c>
      <c r="D143" t="s">
        <v>2571</v>
      </c>
      <c r="AI143">
        <v>52</v>
      </c>
      <c r="AJ143">
        <v>52</v>
      </c>
      <c r="AK143">
        <v>51.4</v>
      </c>
      <c r="AL143">
        <v>51</v>
      </c>
      <c r="AM143">
        <v>50.8</v>
      </c>
      <c r="AN143">
        <v>50.8</v>
      </c>
      <c r="AO143">
        <v>50.8</v>
      </c>
      <c r="AP143">
        <v>50.6</v>
      </c>
      <c r="AQ143">
        <v>50.6</v>
      </c>
      <c r="AR143">
        <v>56.9</v>
      </c>
      <c r="AS143">
        <v>56.7</v>
      </c>
      <c r="AT143">
        <v>56.5</v>
      </c>
      <c r="AU143">
        <v>56.2</v>
      </c>
      <c r="AV143">
        <v>55.9</v>
      </c>
      <c r="AW143">
        <v>55.4</v>
      </c>
      <c r="AX143">
        <v>55.3</v>
      </c>
      <c r="AY143">
        <v>55.5</v>
      </c>
      <c r="AZ143">
        <v>55.3</v>
      </c>
      <c r="BA143">
        <v>55</v>
      </c>
      <c r="BB143">
        <v>54</v>
      </c>
      <c r="BC143">
        <v>53</v>
      </c>
      <c r="BD143">
        <v>42.3</v>
      </c>
      <c r="BE143">
        <v>40.799999999999997</v>
      </c>
      <c r="BF143">
        <v>46.1</v>
      </c>
      <c r="BG143">
        <v>43.2</v>
      </c>
      <c r="BH143">
        <v>46</v>
      </c>
      <c r="BI143">
        <v>45.1</v>
      </c>
      <c r="BJ143">
        <v>41.5</v>
      </c>
      <c r="BK143">
        <v>42.5</v>
      </c>
      <c r="BL143">
        <v>41.6</v>
      </c>
      <c r="BM143">
        <v>43.2</v>
      </c>
      <c r="BN143" s="38">
        <v>33.6</v>
      </c>
    </row>
    <row r="144" spans="1:66" x14ac:dyDescent="0.55000000000000004">
      <c r="A144" t="s">
        <v>2443</v>
      </c>
      <c r="B144" t="s">
        <v>2441</v>
      </c>
      <c r="C144" t="s">
        <v>2570</v>
      </c>
      <c r="D144" t="s">
        <v>2571</v>
      </c>
      <c r="AI144">
        <v>19.5350713817325</v>
      </c>
      <c r="AJ144">
        <v>19.714882280411299</v>
      </c>
      <c r="AK144">
        <v>20.437220303467072</v>
      </c>
      <c r="AL144">
        <v>20.551629115010964</v>
      </c>
      <c r="AM144">
        <v>21.302995406260237</v>
      </c>
      <c r="AN144">
        <v>20.981021904094963</v>
      </c>
      <c r="AO144">
        <v>21.661381139622886</v>
      </c>
      <c r="AP144">
        <v>21.728504391894386</v>
      </c>
      <c r="AQ144">
        <v>21.683450611415658</v>
      </c>
      <c r="AR144">
        <v>22.053529636973334</v>
      </c>
      <c r="AS144">
        <v>21.629631792548548</v>
      </c>
      <c r="AT144">
        <v>20.866137673964165</v>
      </c>
      <c r="AU144">
        <v>20.665536308966953</v>
      </c>
      <c r="AV144">
        <v>19.508564387923688</v>
      </c>
      <c r="AW144">
        <v>18.032922371765896</v>
      </c>
      <c r="AX144">
        <v>16.81270632661688</v>
      </c>
      <c r="AY144">
        <v>16.27109333555795</v>
      </c>
      <c r="AZ144">
        <v>15.587712492345377</v>
      </c>
      <c r="BA144">
        <v>15.081645079862643</v>
      </c>
      <c r="BB144">
        <v>15.048985377105177</v>
      </c>
      <c r="BC144">
        <v>14.227913389653008</v>
      </c>
      <c r="BD144">
        <v>13.493940164302654</v>
      </c>
      <c r="BE144">
        <v>13.558390526718625</v>
      </c>
      <c r="BF144">
        <v>13.651090614884064</v>
      </c>
      <c r="BG144">
        <v>13.796944936147421</v>
      </c>
      <c r="BH144">
        <v>13.794756284697394</v>
      </c>
      <c r="BI144">
        <v>14.105360450234894</v>
      </c>
      <c r="BJ144">
        <v>14.360169849990768</v>
      </c>
      <c r="BK144">
        <v>14.711340285405621</v>
      </c>
      <c r="BL144">
        <v>15.193055310086097</v>
      </c>
      <c r="BM144">
        <v>15.829126068311171</v>
      </c>
      <c r="BN144" s="38"/>
    </row>
    <row r="145" spans="1:66" x14ac:dyDescent="0.55000000000000004">
      <c r="A145" t="s">
        <v>115</v>
      </c>
      <c r="B145" t="s">
        <v>2069</v>
      </c>
      <c r="C145" t="s">
        <v>2570</v>
      </c>
      <c r="D145" t="s">
        <v>2571</v>
      </c>
      <c r="AI145">
        <v>3.1</v>
      </c>
      <c r="AJ145">
        <v>2.9</v>
      </c>
      <c r="AK145">
        <v>4.5999999999999996</v>
      </c>
      <c r="AL145">
        <v>8.9</v>
      </c>
      <c r="AM145">
        <v>9.8000000000000007</v>
      </c>
      <c r="AN145">
        <v>10.3</v>
      </c>
      <c r="AO145">
        <v>11.5</v>
      </c>
      <c r="AP145">
        <v>11.6</v>
      </c>
      <c r="AQ145">
        <v>12.9</v>
      </c>
      <c r="AR145">
        <v>15</v>
      </c>
      <c r="AS145">
        <v>17.2</v>
      </c>
      <c r="AT145">
        <v>17.600000000000001</v>
      </c>
      <c r="AU145">
        <v>17.899999999999999</v>
      </c>
      <c r="AV145">
        <v>18.100000000000001</v>
      </c>
      <c r="AW145">
        <v>18.100000000000001</v>
      </c>
      <c r="AX145">
        <v>17.5</v>
      </c>
      <c r="AY145">
        <v>17.5</v>
      </c>
      <c r="AZ145">
        <v>17.100000000000001</v>
      </c>
      <c r="BA145">
        <v>18.3</v>
      </c>
      <c r="BB145">
        <v>20.100000000000001</v>
      </c>
      <c r="BC145">
        <v>21.5</v>
      </c>
      <c r="BD145">
        <v>22.7</v>
      </c>
      <c r="BE145">
        <v>23.9</v>
      </c>
      <c r="BF145">
        <v>26.3</v>
      </c>
      <c r="BG145">
        <v>27.7</v>
      </c>
      <c r="BH145">
        <v>29</v>
      </c>
      <c r="BI145">
        <v>31.5</v>
      </c>
      <c r="BJ145">
        <v>33.799999999999997</v>
      </c>
      <c r="BK145">
        <v>33.700000000000003</v>
      </c>
      <c r="BL145">
        <v>33.5</v>
      </c>
      <c r="BM145">
        <v>31.7</v>
      </c>
      <c r="BN145" s="38">
        <v>33.200000000000003</v>
      </c>
    </row>
    <row r="146" spans="1:66" x14ac:dyDescent="0.55000000000000004">
      <c r="A146" t="s">
        <v>116</v>
      </c>
      <c r="B146" t="s">
        <v>2074</v>
      </c>
      <c r="C146" t="s">
        <v>2570</v>
      </c>
      <c r="D146" t="s">
        <v>2571</v>
      </c>
      <c r="AI146">
        <v>1.7</v>
      </c>
      <c r="AJ146">
        <v>1.7</v>
      </c>
      <c r="AK146">
        <v>2</v>
      </c>
      <c r="AL146">
        <v>2</v>
      </c>
      <c r="AM146">
        <v>2.8</v>
      </c>
      <c r="AN146">
        <v>4</v>
      </c>
      <c r="AO146">
        <v>3.1</v>
      </c>
      <c r="AP146">
        <v>4.4000000000000004</v>
      </c>
      <c r="AQ146">
        <v>6.7</v>
      </c>
      <c r="AR146">
        <v>5.9</v>
      </c>
      <c r="AS146">
        <v>6.8</v>
      </c>
      <c r="AT146">
        <v>3.4</v>
      </c>
      <c r="AU146">
        <v>1.3</v>
      </c>
      <c r="AV146">
        <v>1.3</v>
      </c>
      <c r="AW146">
        <v>1.4</v>
      </c>
      <c r="AX146">
        <v>1.9</v>
      </c>
      <c r="AY146">
        <v>2.1</v>
      </c>
      <c r="AZ146">
        <v>3.6</v>
      </c>
      <c r="BA146">
        <v>4</v>
      </c>
      <c r="BB146">
        <v>3.7</v>
      </c>
      <c r="BC146">
        <v>3.7</v>
      </c>
      <c r="BD146">
        <v>3.8</v>
      </c>
      <c r="BE146">
        <v>4.2</v>
      </c>
      <c r="BF146">
        <v>5.7</v>
      </c>
      <c r="BG146">
        <v>6.8</v>
      </c>
      <c r="BH146">
        <v>9.1</v>
      </c>
      <c r="BI146">
        <v>13.5</v>
      </c>
      <c r="BJ146">
        <v>15.3</v>
      </c>
      <c r="BK146">
        <v>16</v>
      </c>
      <c r="BL146">
        <v>16.399999999999999</v>
      </c>
      <c r="BM146">
        <v>20.8</v>
      </c>
      <c r="BN146" s="38">
        <v>20.5</v>
      </c>
    </row>
    <row r="147" spans="1:66" x14ac:dyDescent="0.55000000000000004">
      <c r="A147" t="s">
        <v>109</v>
      </c>
      <c r="B147" t="s">
        <v>2063</v>
      </c>
      <c r="C147" t="s">
        <v>2570</v>
      </c>
      <c r="D147" t="s">
        <v>2571</v>
      </c>
      <c r="AI147">
        <v>17.600000000000001</v>
      </c>
      <c r="AJ147">
        <v>18.7</v>
      </c>
      <c r="AK147">
        <v>21.6</v>
      </c>
      <c r="AL147">
        <v>25.4</v>
      </c>
      <c r="AM147">
        <v>28.3</v>
      </c>
      <c r="AN147">
        <v>32.4</v>
      </c>
      <c r="AO147">
        <v>32</v>
      </c>
      <c r="AP147">
        <v>32.9</v>
      </c>
      <c r="AQ147">
        <v>35.4</v>
      </c>
      <c r="AR147">
        <v>36.299999999999997</v>
      </c>
      <c r="AS147">
        <v>35.799999999999997</v>
      </c>
      <c r="AT147">
        <v>35.4</v>
      </c>
      <c r="AU147">
        <v>34.4</v>
      </c>
      <c r="AV147">
        <v>34.299999999999997</v>
      </c>
      <c r="AW147">
        <v>36.1</v>
      </c>
      <c r="AX147">
        <v>36.299999999999997</v>
      </c>
      <c r="AY147">
        <v>34</v>
      </c>
      <c r="AZ147">
        <v>33.1</v>
      </c>
      <c r="BA147">
        <v>33.700000000000003</v>
      </c>
      <c r="BB147">
        <v>38.4</v>
      </c>
      <c r="BC147">
        <v>33.1</v>
      </c>
      <c r="BD147">
        <v>35.5</v>
      </c>
      <c r="BE147">
        <v>40.4</v>
      </c>
      <c r="BF147">
        <v>39.6</v>
      </c>
      <c r="BG147">
        <v>40.200000000000003</v>
      </c>
      <c r="BH147">
        <v>38.1</v>
      </c>
      <c r="BI147">
        <v>38.5</v>
      </c>
      <c r="BJ147">
        <v>42.6</v>
      </c>
      <c r="BK147">
        <v>41</v>
      </c>
      <c r="BL147">
        <v>41.5</v>
      </c>
      <c r="BM147">
        <v>43.8</v>
      </c>
      <c r="BN147" s="38">
        <v>44</v>
      </c>
    </row>
    <row r="148" spans="1:66" x14ac:dyDescent="0.55000000000000004">
      <c r="A148" t="s">
        <v>43</v>
      </c>
      <c r="B148" t="s">
        <v>2076</v>
      </c>
      <c r="C148" t="s">
        <v>2570</v>
      </c>
      <c r="D148" t="s">
        <v>2571</v>
      </c>
      <c r="AI148">
        <v>0.8</v>
      </c>
      <c r="AJ148">
        <v>0.8</v>
      </c>
      <c r="AK148">
        <v>0.7</v>
      </c>
      <c r="AL148">
        <v>0.6</v>
      </c>
      <c r="AM148">
        <v>0.6</v>
      </c>
      <c r="AN148">
        <v>0.6</v>
      </c>
      <c r="AO148">
        <v>0.5</v>
      </c>
      <c r="AP148">
        <v>0.2</v>
      </c>
      <c r="AQ148">
        <v>0.2</v>
      </c>
      <c r="AR148">
        <v>0.2</v>
      </c>
      <c r="AS148">
        <v>0.2</v>
      </c>
      <c r="AT148">
        <v>0.9</v>
      </c>
      <c r="AU148">
        <v>1.4</v>
      </c>
      <c r="AV148">
        <v>2.4</v>
      </c>
      <c r="AW148">
        <v>2.5</v>
      </c>
      <c r="AX148">
        <v>2.2999999999999998</v>
      </c>
      <c r="AY148">
        <v>2.8</v>
      </c>
      <c r="AZ148">
        <v>3.4</v>
      </c>
      <c r="BA148">
        <v>4.7</v>
      </c>
      <c r="BB148">
        <v>3</v>
      </c>
      <c r="BC148">
        <v>5.5</v>
      </c>
      <c r="BD148">
        <v>6.4</v>
      </c>
      <c r="BE148">
        <v>11.1</v>
      </c>
      <c r="BF148">
        <v>16.600000000000001</v>
      </c>
      <c r="BG148">
        <v>11.4</v>
      </c>
      <c r="BH148">
        <v>5.4</v>
      </c>
      <c r="BI148">
        <v>5.4</v>
      </c>
      <c r="BJ148">
        <v>3.9</v>
      </c>
      <c r="BK148">
        <v>8.4</v>
      </c>
      <c r="BL148">
        <v>8.4</v>
      </c>
      <c r="BM148">
        <v>11</v>
      </c>
      <c r="BN148" s="38">
        <v>13.6</v>
      </c>
    </row>
    <row r="149" spans="1:66" x14ac:dyDescent="0.55000000000000004">
      <c r="A149" t="s">
        <v>181</v>
      </c>
      <c r="B149" t="s">
        <v>2448</v>
      </c>
      <c r="C149" t="s">
        <v>2570</v>
      </c>
      <c r="D149" t="s">
        <v>2571</v>
      </c>
      <c r="BN149" s="38"/>
    </row>
    <row r="150" spans="1:66" x14ac:dyDescent="0.55000000000000004">
      <c r="A150" t="s">
        <v>132</v>
      </c>
      <c r="B150" t="s">
        <v>2094</v>
      </c>
      <c r="C150" t="s">
        <v>2570</v>
      </c>
      <c r="D150" t="s">
        <v>2571</v>
      </c>
      <c r="AI150">
        <v>22.4</v>
      </c>
      <c r="AJ150">
        <v>23</v>
      </c>
      <c r="AK150">
        <v>21.6</v>
      </c>
      <c r="AL150">
        <v>19</v>
      </c>
      <c r="AM150">
        <v>19</v>
      </c>
      <c r="AN150">
        <v>17.7</v>
      </c>
      <c r="AO150">
        <v>19.100000000000001</v>
      </c>
      <c r="AP150">
        <v>18.8</v>
      </c>
      <c r="AQ150">
        <v>17.600000000000001</v>
      </c>
      <c r="AR150">
        <v>15.9</v>
      </c>
      <c r="AS150">
        <v>15.5</v>
      </c>
      <c r="AT150">
        <v>15.3</v>
      </c>
      <c r="AU150">
        <v>15.1</v>
      </c>
      <c r="AV150">
        <v>16.100000000000001</v>
      </c>
      <c r="AW150">
        <v>22.4</v>
      </c>
      <c r="AX150">
        <v>20</v>
      </c>
      <c r="AY150">
        <v>18.2</v>
      </c>
      <c r="AZ150">
        <v>16.600000000000001</v>
      </c>
      <c r="BA150">
        <v>14.4</v>
      </c>
      <c r="BB150">
        <v>14.2</v>
      </c>
      <c r="BC150">
        <v>13.9</v>
      </c>
      <c r="BD150">
        <v>11.8</v>
      </c>
      <c r="BE150">
        <v>10.9</v>
      </c>
      <c r="BF150">
        <v>11.6</v>
      </c>
      <c r="BG150">
        <v>11.1</v>
      </c>
      <c r="BH150">
        <v>11.2</v>
      </c>
      <c r="BI150">
        <v>11.1</v>
      </c>
      <c r="BJ150">
        <v>10.4</v>
      </c>
      <c r="BK150">
        <v>10.9</v>
      </c>
      <c r="BL150">
        <v>10.7</v>
      </c>
      <c r="BM150">
        <v>11.1</v>
      </c>
      <c r="BN150" s="38">
        <v>10.9</v>
      </c>
    </row>
    <row r="151" spans="1:66" x14ac:dyDescent="0.55000000000000004">
      <c r="A151" t="s">
        <v>129</v>
      </c>
      <c r="B151" t="s">
        <v>2449</v>
      </c>
      <c r="C151" t="s">
        <v>2570</v>
      </c>
      <c r="D151" t="s">
        <v>2571</v>
      </c>
      <c r="BN151" s="38"/>
    </row>
    <row r="152" spans="1:66" x14ac:dyDescent="0.55000000000000004">
      <c r="A152" t="s">
        <v>128</v>
      </c>
      <c r="B152" t="s">
        <v>2090</v>
      </c>
      <c r="C152" t="s">
        <v>2570</v>
      </c>
      <c r="D152" t="s">
        <v>2571</v>
      </c>
      <c r="AI152">
        <v>1.1000000000000001</v>
      </c>
      <c r="AJ152">
        <v>1.6</v>
      </c>
      <c r="AK152">
        <v>2.2000000000000002</v>
      </c>
      <c r="AL152">
        <v>2.4</v>
      </c>
      <c r="AM152">
        <v>2.6</v>
      </c>
      <c r="AN152">
        <v>2.8</v>
      </c>
      <c r="AO152">
        <v>3.7</v>
      </c>
      <c r="AP152">
        <v>3.9</v>
      </c>
      <c r="AQ152">
        <v>4.0999999999999996</v>
      </c>
      <c r="AR152">
        <v>4.9000000000000004</v>
      </c>
      <c r="AS152">
        <v>5.7</v>
      </c>
      <c r="AT152">
        <v>5.6</v>
      </c>
      <c r="AU152">
        <v>5.8</v>
      </c>
      <c r="AV152">
        <v>5.9</v>
      </c>
      <c r="AW152">
        <v>4.8</v>
      </c>
      <c r="AX152">
        <v>4.3</v>
      </c>
      <c r="AY152">
        <v>5</v>
      </c>
      <c r="AZ152">
        <v>4.4000000000000004</v>
      </c>
      <c r="BA152">
        <v>4.9000000000000004</v>
      </c>
      <c r="BB152">
        <v>4.8</v>
      </c>
      <c r="BC152">
        <v>20</v>
      </c>
      <c r="BD152">
        <v>20.399999999999999</v>
      </c>
      <c r="BE152">
        <v>22.1</v>
      </c>
      <c r="BF152">
        <v>23.8</v>
      </c>
      <c r="BG152">
        <v>24.3</v>
      </c>
      <c r="BH152">
        <v>24.7</v>
      </c>
      <c r="BI152">
        <v>25.3</v>
      </c>
      <c r="BJ152">
        <v>26.1</v>
      </c>
      <c r="BK152">
        <v>25.3</v>
      </c>
      <c r="BL152">
        <v>22</v>
      </c>
      <c r="BM152">
        <v>22.3</v>
      </c>
      <c r="BN152" s="38">
        <v>21.4</v>
      </c>
    </row>
    <row r="153" spans="1:66" x14ac:dyDescent="0.55000000000000004">
      <c r="A153" t="s">
        <v>117</v>
      </c>
      <c r="B153" t="s">
        <v>2077</v>
      </c>
      <c r="C153" t="s">
        <v>2570</v>
      </c>
      <c r="D153" t="s">
        <v>2571</v>
      </c>
      <c r="AI153">
        <v>87.2</v>
      </c>
      <c r="AJ153">
        <v>86.6</v>
      </c>
      <c r="AK153">
        <v>86.7</v>
      </c>
      <c r="AL153">
        <v>87</v>
      </c>
      <c r="AM153">
        <v>86</v>
      </c>
      <c r="AN153">
        <v>86.1</v>
      </c>
      <c r="AO153">
        <v>85.5</v>
      </c>
      <c r="AP153">
        <v>83.1</v>
      </c>
      <c r="AQ153">
        <v>82.7</v>
      </c>
      <c r="AR153">
        <v>82.7</v>
      </c>
      <c r="AS153">
        <v>82.2</v>
      </c>
      <c r="AT153">
        <v>84.1</v>
      </c>
      <c r="AU153">
        <v>87.2</v>
      </c>
      <c r="AV153">
        <v>84.8</v>
      </c>
      <c r="AW153">
        <v>84.3</v>
      </c>
      <c r="AX153">
        <v>84.9</v>
      </c>
      <c r="AY153">
        <v>85.9</v>
      </c>
      <c r="AZ153">
        <v>86.2</v>
      </c>
      <c r="BA153">
        <v>86.4</v>
      </c>
      <c r="BB153">
        <v>87.2</v>
      </c>
      <c r="BC153">
        <v>86.7</v>
      </c>
      <c r="BD153">
        <v>84.5</v>
      </c>
      <c r="BE153">
        <v>83.3</v>
      </c>
      <c r="BF153">
        <v>81.400000000000006</v>
      </c>
      <c r="BG153">
        <v>82.2</v>
      </c>
      <c r="BH153">
        <v>83.9</v>
      </c>
      <c r="BI153">
        <v>83.8</v>
      </c>
      <c r="BJ153">
        <v>81.900000000000006</v>
      </c>
      <c r="BK153">
        <v>84.2</v>
      </c>
      <c r="BL153">
        <v>82.5</v>
      </c>
      <c r="BM153">
        <v>84.7</v>
      </c>
      <c r="BN153" s="38">
        <v>83.6</v>
      </c>
    </row>
    <row r="154" spans="1:66" x14ac:dyDescent="0.55000000000000004">
      <c r="A154" t="s">
        <v>120</v>
      </c>
      <c r="B154" t="s">
        <v>2080</v>
      </c>
      <c r="C154" t="s">
        <v>2570</v>
      </c>
      <c r="D154" t="s">
        <v>2571</v>
      </c>
      <c r="AI154">
        <v>4.5</v>
      </c>
      <c r="AJ154">
        <v>4.4000000000000004</v>
      </c>
      <c r="AK154">
        <v>3.1</v>
      </c>
      <c r="AL154">
        <v>3.8</v>
      </c>
      <c r="AM154">
        <v>4</v>
      </c>
      <c r="AN154">
        <v>3.3</v>
      </c>
      <c r="AO154">
        <v>3.2</v>
      </c>
      <c r="AP154">
        <v>2.7</v>
      </c>
      <c r="AQ154">
        <v>3</v>
      </c>
      <c r="AR154">
        <v>2.2000000000000002</v>
      </c>
      <c r="AS154">
        <v>2.2999999999999998</v>
      </c>
      <c r="AT154">
        <v>2.2999999999999998</v>
      </c>
      <c r="AU154">
        <v>1.8</v>
      </c>
      <c r="AV154">
        <v>2.2000000000000002</v>
      </c>
      <c r="AW154">
        <v>1.7</v>
      </c>
      <c r="AX154">
        <v>2</v>
      </c>
      <c r="AY154">
        <v>1.6</v>
      </c>
      <c r="AZ154">
        <v>1.5</v>
      </c>
      <c r="BA154">
        <v>1.5</v>
      </c>
      <c r="BB154">
        <v>1.5</v>
      </c>
      <c r="BC154">
        <v>1.4</v>
      </c>
      <c r="BD154">
        <v>1.3</v>
      </c>
      <c r="BE154">
        <v>1.2</v>
      </c>
      <c r="BF154">
        <v>1.3</v>
      </c>
      <c r="BG154">
        <v>1.2</v>
      </c>
      <c r="BH154">
        <v>1.5</v>
      </c>
      <c r="BI154">
        <v>1.2</v>
      </c>
      <c r="BJ154">
        <v>1.3</v>
      </c>
      <c r="BK154">
        <v>1.3</v>
      </c>
      <c r="BL154">
        <v>1.3</v>
      </c>
      <c r="BM154">
        <v>1.6</v>
      </c>
      <c r="BN154" s="38">
        <v>1.4</v>
      </c>
    </row>
    <row r="155" spans="1:66" x14ac:dyDescent="0.55000000000000004">
      <c r="A155" t="s">
        <v>219</v>
      </c>
      <c r="B155" t="s">
        <v>2451</v>
      </c>
      <c r="C155" t="s">
        <v>2570</v>
      </c>
      <c r="D155" t="s">
        <v>2571</v>
      </c>
      <c r="AI155">
        <v>11.556549657065972</v>
      </c>
      <c r="AJ155">
        <v>11.336236970081954</v>
      </c>
      <c r="AK155">
        <v>10.897297140481003</v>
      </c>
      <c r="AL155">
        <v>10.749280474305333</v>
      </c>
      <c r="AM155">
        <v>10.344812688954125</v>
      </c>
      <c r="AN155">
        <v>10.212724038739767</v>
      </c>
      <c r="AO155">
        <v>10.055719290760356</v>
      </c>
      <c r="AP155">
        <v>9.9813177161928035</v>
      </c>
      <c r="AQ155">
        <v>9.8408028857342327</v>
      </c>
      <c r="AR155">
        <v>9.5698853035405005</v>
      </c>
      <c r="AS155">
        <v>9.3818431872349315</v>
      </c>
      <c r="AT155">
        <v>9.2496311646961136</v>
      </c>
      <c r="AU155">
        <v>9.1843981560976893</v>
      </c>
      <c r="AV155">
        <v>9.2543855719323389</v>
      </c>
      <c r="AW155">
        <v>9.1632517378682561</v>
      </c>
      <c r="AX155">
        <v>9.0379594276787376</v>
      </c>
      <c r="AY155">
        <v>8.6625950882546139</v>
      </c>
      <c r="AZ155">
        <v>8.1646329472380099</v>
      </c>
      <c r="BA155">
        <v>7.8160867849723568</v>
      </c>
      <c r="BB155">
        <v>7.6902671973750953</v>
      </c>
      <c r="BC155">
        <v>7.5928084523269215</v>
      </c>
      <c r="BD155">
        <v>7.4363422814523341</v>
      </c>
      <c r="BE155">
        <v>7.1913878659131729</v>
      </c>
      <c r="BF155">
        <v>7.2303561279787392</v>
      </c>
      <c r="BG155">
        <v>7.0712218040755133</v>
      </c>
      <c r="BH155">
        <v>7.0800731462356215</v>
      </c>
      <c r="BI155">
        <v>7.1092510898416705</v>
      </c>
      <c r="BJ155">
        <v>7.1492745490390082</v>
      </c>
      <c r="BK155">
        <v>7.308586934599659</v>
      </c>
      <c r="BL155">
        <v>7.5967081918808397</v>
      </c>
      <c r="BM155">
        <v>7.5467570275789297</v>
      </c>
      <c r="BN155" s="38"/>
    </row>
    <row r="156" spans="1:66" x14ac:dyDescent="0.55000000000000004">
      <c r="A156" t="s">
        <v>126</v>
      </c>
      <c r="B156" t="s">
        <v>2086</v>
      </c>
      <c r="C156" t="s">
        <v>2570</v>
      </c>
      <c r="D156" t="s">
        <v>2571</v>
      </c>
      <c r="AI156">
        <v>14.4</v>
      </c>
      <c r="AJ156">
        <v>13.2</v>
      </c>
      <c r="AK156">
        <v>13.4</v>
      </c>
      <c r="AL156">
        <v>13.3</v>
      </c>
      <c r="AM156">
        <v>11.9</v>
      </c>
      <c r="AN156">
        <v>13.3</v>
      </c>
      <c r="AO156">
        <v>13.1</v>
      </c>
      <c r="AP156">
        <v>12.7</v>
      </c>
      <c r="AQ156">
        <v>12.2</v>
      </c>
      <c r="AR156">
        <v>12.8</v>
      </c>
      <c r="AS156">
        <v>12.2</v>
      </c>
      <c r="AT156">
        <v>11.3</v>
      </c>
      <c r="AU156">
        <v>10.7</v>
      </c>
      <c r="AV156">
        <v>10.199999999999999</v>
      </c>
      <c r="AW156">
        <v>10.199999999999999</v>
      </c>
      <c r="AX156">
        <v>10.3</v>
      </c>
      <c r="AY156">
        <v>9.8000000000000007</v>
      </c>
      <c r="AZ156">
        <v>9.5</v>
      </c>
      <c r="BA156">
        <v>9.8000000000000007</v>
      </c>
      <c r="BB156">
        <v>9.1999999999999993</v>
      </c>
      <c r="BC156">
        <v>9.4</v>
      </c>
      <c r="BD156">
        <v>9.1</v>
      </c>
      <c r="BE156">
        <v>9</v>
      </c>
      <c r="BF156">
        <v>9.1999999999999993</v>
      </c>
      <c r="BG156">
        <v>9.8000000000000007</v>
      </c>
      <c r="BH156">
        <v>9.1999999999999993</v>
      </c>
      <c r="BI156">
        <v>9.1999999999999993</v>
      </c>
      <c r="BJ156">
        <v>10.1</v>
      </c>
      <c r="BK156">
        <v>10.3</v>
      </c>
      <c r="BL156">
        <v>10.3</v>
      </c>
      <c r="BM156">
        <v>12.3</v>
      </c>
      <c r="BN156" s="38">
        <v>13</v>
      </c>
    </row>
    <row r="157" spans="1:66" x14ac:dyDescent="0.55000000000000004">
      <c r="A157" t="s">
        <v>123</v>
      </c>
      <c r="B157" t="s">
        <v>2083</v>
      </c>
      <c r="C157" t="s">
        <v>2570</v>
      </c>
      <c r="D157" t="s">
        <v>2571</v>
      </c>
      <c r="AK157">
        <v>19.3</v>
      </c>
      <c r="AL157">
        <v>19</v>
      </c>
      <c r="AM157">
        <v>19.399999999999999</v>
      </c>
      <c r="AN157">
        <v>19.399999999999999</v>
      </c>
      <c r="AO157">
        <v>19.600000000000001</v>
      </c>
      <c r="AP157">
        <v>19.7</v>
      </c>
      <c r="AQ157">
        <v>19.600000000000001</v>
      </c>
      <c r="AR157">
        <v>19.399999999999999</v>
      </c>
      <c r="AS157">
        <v>19.600000000000001</v>
      </c>
      <c r="AT157">
        <v>19.100000000000001</v>
      </c>
      <c r="AU157">
        <v>18.600000000000001</v>
      </c>
      <c r="AV157">
        <v>18.600000000000001</v>
      </c>
      <c r="AW157">
        <v>18.399999999999999</v>
      </c>
      <c r="AX157">
        <v>18.399999999999999</v>
      </c>
      <c r="AY157">
        <v>17</v>
      </c>
      <c r="AZ157">
        <v>15.2</v>
      </c>
      <c r="BA157">
        <v>14.8</v>
      </c>
      <c r="BB157">
        <v>14</v>
      </c>
      <c r="BC157">
        <v>13.7</v>
      </c>
      <c r="BD157">
        <v>12.3</v>
      </c>
      <c r="BE157">
        <v>12</v>
      </c>
      <c r="BF157">
        <v>12.4</v>
      </c>
      <c r="BG157">
        <v>12.2</v>
      </c>
      <c r="BH157">
        <v>11.7</v>
      </c>
      <c r="BI157">
        <v>12.1</v>
      </c>
      <c r="BJ157">
        <v>12</v>
      </c>
      <c r="BK157">
        <v>12</v>
      </c>
      <c r="BL157">
        <v>12.1</v>
      </c>
      <c r="BM157">
        <v>12</v>
      </c>
      <c r="BN157" s="38">
        <v>12.1</v>
      </c>
    </row>
    <row r="158" spans="1:66" x14ac:dyDescent="0.55000000000000004">
      <c r="A158" t="s">
        <v>2456</v>
      </c>
      <c r="B158" t="s">
        <v>2454</v>
      </c>
      <c r="C158" t="s">
        <v>2570</v>
      </c>
      <c r="D158" t="s">
        <v>2571</v>
      </c>
      <c r="AI158">
        <v>33.449810680755618</v>
      </c>
      <c r="AJ158">
        <v>33.160596700806565</v>
      </c>
      <c r="AK158">
        <v>33.427290125031895</v>
      </c>
      <c r="AL158">
        <v>33.530253052214107</v>
      </c>
      <c r="AM158">
        <v>33.721627785582413</v>
      </c>
      <c r="AN158">
        <v>32.847737363961805</v>
      </c>
      <c r="AO158">
        <v>33.035132749273636</v>
      </c>
      <c r="AP158">
        <v>32.58479096703001</v>
      </c>
      <c r="AQ158">
        <v>32.666422565304295</v>
      </c>
      <c r="AR158">
        <v>32.886755083939633</v>
      </c>
      <c r="AS158">
        <v>32.427416994661982</v>
      </c>
      <c r="AT158">
        <v>31.823259683264173</v>
      </c>
      <c r="AU158">
        <v>31.192958841659692</v>
      </c>
      <c r="AV158">
        <v>29.882177960853689</v>
      </c>
      <c r="AW158">
        <v>27.906188396504373</v>
      </c>
      <c r="AX158">
        <v>26.347277447157641</v>
      </c>
      <c r="AY158">
        <v>25.568127234258736</v>
      </c>
      <c r="AZ158">
        <v>24.45768366362158</v>
      </c>
      <c r="BA158">
        <v>23.977179770864677</v>
      </c>
      <c r="BB158">
        <v>23.657794487163592</v>
      </c>
      <c r="BC158">
        <v>22.707890654873129</v>
      </c>
      <c r="BD158">
        <v>21.74335045497514</v>
      </c>
      <c r="BE158">
        <v>21.616044304915043</v>
      </c>
      <c r="BF158">
        <v>21.566682107577737</v>
      </c>
      <c r="BG158">
        <v>21.562764978079869</v>
      </c>
      <c r="BH158">
        <v>21.556053690501908</v>
      </c>
      <c r="BI158">
        <v>21.781421103683076</v>
      </c>
      <c r="BJ158">
        <v>21.871243171935582</v>
      </c>
      <c r="BK158">
        <v>21.990198211589178</v>
      </c>
      <c r="BL158">
        <v>22.493068052143897</v>
      </c>
      <c r="BM158">
        <v>23.316748090378436</v>
      </c>
      <c r="BN158" s="38"/>
    </row>
    <row r="159" spans="1:66" x14ac:dyDescent="0.55000000000000004">
      <c r="A159" t="s">
        <v>143</v>
      </c>
      <c r="B159" t="s">
        <v>2112</v>
      </c>
      <c r="C159" t="s">
        <v>2570</v>
      </c>
      <c r="D159" t="s">
        <v>2571</v>
      </c>
      <c r="AI159">
        <v>2.4</v>
      </c>
      <c r="AJ159">
        <v>4.4000000000000004</v>
      </c>
      <c r="AK159">
        <v>16</v>
      </c>
      <c r="AL159">
        <v>14.8</v>
      </c>
      <c r="AM159">
        <v>16.600000000000001</v>
      </c>
      <c r="AN159">
        <v>17.8</v>
      </c>
      <c r="AO159">
        <v>14.2</v>
      </c>
      <c r="AP159">
        <v>15.9</v>
      </c>
      <c r="AQ159">
        <v>15.1</v>
      </c>
      <c r="AR159">
        <v>17.7</v>
      </c>
      <c r="AS159">
        <v>19.399999999999999</v>
      </c>
      <c r="AT159">
        <v>15.2</v>
      </c>
      <c r="AU159">
        <v>14.6</v>
      </c>
      <c r="AV159">
        <v>17.3</v>
      </c>
      <c r="AW159">
        <v>18.2</v>
      </c>
      <c r="AX159">
        <v>19</v>
      </c>
      <c r="AY159">
        <v>19.8</v>
      </c>
      <c r="AZ159">
        <v>15.7</v>
      </c>
      <c r="BA159">
        <v>15.6</v>
      </c>
      <c r="BB159">
        <v>18.399999999999999</v>
      </c>
      <c r="BC159">
        <v>22.3</v>
      </c>
      <c r="BD159">
        <v>18.600000000000001</v>
      </c>
      <c r="BE159">
        <v>18.3</v>
      </c>
      <c r="BF159">
        <v>21.2</v>
      </c>
      <c r="BG159">
        <v>21.2</v>
      </c>
      <c r="BH159">
        <v>23.9</v>
      </c>
      <c r="BI159">
        <v>21.4</v>
      </c>
      <c r="BJ159">
        <v>19</v>
      </c>
      <c r="BK159">
        <v>20.9</v>
      </c>
      <c r="BL159">
        <v>17</v>
      </c>
      <c r="BM159">
        <v>20</v>
      </c>
      <c r="BN159" s="38">
        <v>19.5</v>
      </c>
    </row>
    <row r="160" spans="1:66" x14ac:dyDescent="0.55000000000000004">
      <c r="A160" t="s">
        <v>121</v>
      </c>
      <c r="B160" t="s">
        <v>2081</v>
      </c>
      <c r="C160" t="s">
        <v>2570</v>
      </c>
      <c r="D160" t="s">
        <v>2571</v>
      </c>
      <c r="AI160">
        <v>87.2</v>
      </c>
      <c r="AJ160">
        <v>87.6</v>
      </c>
      <c r="AK160">
        <v>86.9</v>
      </c>
      <c r="AL160">
        <v>86.6</v>
      </c>
      <c r="AM160">
        <v>85.6</v>
      </c>
      <c r="AN160">
        <v>85.1</v>
      </c>
      <c r="AO160">
        <v>85.4</v>
      </c>
      <c r="AP160">
        <v>84.6</v>
      </c>
      <c r="AQ160">
        <v>84.8</v>
      </c>
      <c r="AR160">
        <v>84.6</v>
      </c>
      <c r="AS160">
        <v>83.5</v>
      </c>
      <c r="AT160">
        <v>82.1</v>
      </c>
      <c r="AU160">
        <v>83.6</v>
      </c>
      <c r="AV160">
        <v>85.8</v>
      </c>
      <c r="AW160">
        <v>81.5</v>
      </c>
      <c r="AX160">
        <v>82.3</v>
      </c>
      <c r="AY160">
        <v>81.7</v>
      </c>
      <c r="AZ160">
        <v>78.900000000000006</v>
      </c>
      <c r="BA160">
        <v>75</v>
      </c>
      <c r="BB160">
        <v>78.7</v>
      </c>
      <c r="BC160">
        <v>84</v>
      </c>
      <c r="BD160">
        <v>83.6</v>
      </c>
      <c r="BE160">
        <v>81.2</v>
      </c>
      <c r="BF160">
        <v>84.8</v>
      </c>
      <c r="BG160">
        <v>84.6</v>
      </c>
      <c r="BH160">
        <v>81.2</v>
      </c>
      <c r="BI160">
        <v>77.900000000000006</v>
      </c>
      <c r="BJ160">
        <v>77</v>
      </c>
      <c r="BK160">
        <v>77.2</v>
      </c>
      <c r="BL160">
        <v>74.900000000000006</v>
      </c>
      <c r="BM160">
        <v>72.8</v>
      </c>
      <c r="BN160" s="38">
        <v>71.2</v>
      </c>
    </row>
    <row r="161" spans="1:66" x14ac:dyDescent="0.55000000000000004">
      <c r="A161" t="s">
        <v>122</v>
      </c>
      <c r="B161" t="s">
        <v>2082</v>
      </c>
      <c r="C161" t="s">
        <v>2570</v>
      </c>
      <c r="D161" t="s">
        <v>2571</v>
      </c>
      <c r="AI161">
        <v>0</v>
      </c>
      <c r="AJ161">
        <v>0</v>
      </c>
      <c r="AK161">
        <v>0</v>
      </c>
      <c r="AL161">
        <v>0</v>
      </c>
      <c r="AM161">
        <v>0</v>
      </c>
      <c r="AN161">
        <v>0</v>
      </c>
      <c r="AO161">
        <v>0</v>
      </c>
      <c r="AP161">
        <v>0</v>
      </c>
      <c r="AQ161">
        <v>0</v>
      </c>
      <c r="AR161">
        <v>0</v>
      </c>
      <c r="AS161">
        <v>0</v>
      </c>
      <c r="AT161">
        <v>0</v>
      </c>
      <c r="AU161">
        <v>0.1</v>
      </c>
      <c r="AV161">
        <v>0.1</v>
      </c>
      <c r="AW161">
        <v>0.1</v>
      </c>
      <c r="AX161">
        <v>0.1</v>
      </c>
      <c r="AY161">
        <v>0.2</v>
      </c>
      <c r="AZ161">
        <v>0.2</v>
      </c>
      <c r="BA161">
        <v>0.2</v>
      </c>
      <c r="BB161">
        <v>0.3</v>
      </c>
      <c r="BC161">
        <v>1.2</v>
      </c>
      <c r="BD161">
        <v>2</v>
      </c>
      <c r="BE161">
        <v>2.7</v>
      </c>
      <c r="BF161">
        <v>3.2</v>
      </c>
      <c r="BG161">
        <v>4.5</v>
      </c>
      <c r="BH161">
        <v>6</v>
      </c>
      <c r="BI161">
        <v>9.1999999999999993</v>
      </c>
      <c r="BJ161">
        <v>7.3</v>
      </c>
      <c r="BK161">
        <v>7.6</v>
      </c>
      <c r="BL161">
        <v>7.4</v>
      </c>
      <c r="BM161">
        <v>9.1999999999999993</v>
      </c>
      <c r="BN161" s="38">
        <v>8.6</v>
      </c>
    </row>
    <row r="162" spans="1:66" x14ac:dyDescent="0.55000000000000004">
      <c r="A162" t="s">
        <v>134</v>
      </c>
      <c r="B162" t="s">
        <v>2096</v>
      </c>
      <c r="C162" t="s">
        <v>2570</v>
      </c>
      <c r="D162" t="s">
        <v>2571</v>
      </c>
      <c r="AI162">
        <v>90.9</v>
      </c>
      <c r="AJ162">
        <v>91.1</v>
      </c>
      <c r="AK162">
        <v>90.8</v>
      </c>
      <c r="AL162">
        <v>89.2</v>
      </c>
      <c r="AM162">
        <v>88</v>
      </c>
      <c r="AN162">
        <v>85.2</v>
      </c>
      <c r="AO162">
        <v>84.6</v>
      </c>
      <c r="AP162">
        <v>85.2</v>
      </c>
      <c r="AQ162">
        <v>83.4</v>
      </c>
      <c r="AR162">
        <v>81.900000000000006</v>
      </c>
      <c r="AS162">
        <v>80.2</v>
      </c>
      <c r="AT162">
        <v>82.5</v>
      </c>
      <c r="AU162">
        <v>83</v>
      </c>
      <c r="AV162">
        <v>79.900000000000006</v>
      </c>
      <c r="AW162">
        <v>80.2</v>
      </c>
      <c r="AX162">
        <v>79.599999999999994</v>
      </c>
      <c r="AY162">
        <v>81.3</v>
      </c>
      <c r="AZ162">
        <v>80.5</v>
      </c>
      <c r="BA162">
        <v>85.6</v>
      </c>
      <c r="BB162">
        <v>85.8</v>
      </c>
      <c r="BC162">
        <v>84.6</v>
      </c>
      <c r="BD162">
        <v>83.8</v>
      </c>
      <c r="BE162">
        <v>78.099999999999994</v>
      </c>
      <c r="BF162">
        <v>75.599999999999994</v>
      </c>
      <c r="BG162">
        <v>72</v>
      </c>
      <c r="BH162">
        <v>70</v>
      </c>
      <c r="BI162">
        <v>68.8</v>
      </c>
      <c r="BJ162">
        <v>59.5</v>
      </c>
      <c r="BK162">
        <v>59.4</v>
      </c>
      <c r="BL162">
        <v>58.5</v>
      </c>
      <c r="BM162">
        <v>59.2</v>
      </c>
      <c r="BN162" s="38">
        <v>62.9</v>
      </c>
    </row>
    <row r="163" spans="1:66" x14ac:dyDescent="0.55000000000000004">
      <c r="A163" t="s">
        <v>2461</v>
      </c>
      <c r="B163" t="s">
        <v>2459</v>
      </c>
      <c r="C163" t="s">
        <v>2570</v>
      </c>
      <c r="D163" t="s">
        <v>2571</v>
      </c>
      <c r="AI163">
        <v>16.014328794522655</v>
      </c>
      <c r="AJ163">
        <v>15.736118285882007</v>
      </c>
      <c r="AK163">
        <v>15.097731545818688</v>
      </c>
      <c r="AL163">
        <v>15.022741329210099</v>
      </c>
      <c r="AM163">
        <v>14.512292171912893</v>
      </c>
      <c r="AN163">
        <v>14.225720179502026</v>
      </c>
      <c r="AO163">
        <v>14.093528371907889</v>
      </c>
      <c r="AP163">
        <v>13.870126127347936</v>
      </c>
      <c r="AQ163">
        <v>13.80781444168294</v>
      </c>
      <c r="AR163">
        <v>13.323942830019513</v>
      </c>
      <c r="AS163">
        <v>13.003896077432501</v>
      </c>
      <c r="AT163">
        <v>12.848024215525967</v>
      </c>
      <c r="AU163">
        <v>12.839704828366655</v>
      </c>
      <c r="AV163">
        <v>12.969809159955657</v>
      </c>
      <c r="AW163">
        <v>12.706386923975002</v>
      </c>
      <c r="AX163">
        <v>12.472145415273687</v>
      </c>
      <c r="AY163">
        <v>12.027572384076629</v>
      </c>
      <c r="AZ163">
        <v>11.43717252092984</v>
      </c>
      <c r="BA163">
        <v>11.181661391518682</v>
      </c>
      <c r="BB163">
        <v>11.094766361478467</v>
      </c>
      <c r="BC163">
        <v>11.205888870459447</v>
      </c>
      <c r="BD163">
        <v>11.070812725441133</v>
      </c>
      <c r="BE163">
        <v>11.042021537111127</v>
      </c>
      <c r="BF163">
        <v>11.144215056446081</v>
      </c>
      <c r="BG163">
        <v>11.040070599300114</v>
      </c>
      <c r="BH163">
        <v>11.287052199987761</v>
      </c>
      <c r="BI163">
        <v>11.150306483230777</v>
      </c>
      <c r="BJ163">
        <v>10.941368511614568</v>
      </c>
      <c r="BK163">
        <v>10.961973222308417</v>
      </c>
      <c r="BL163">
        <v>11.486547072541347</v>
      </c>
      <c r="BM163">
        <v>11.218132634441719</v>
      </c>
      <c r="BN163" s="38"/>
    </row>
    <row r="164" spans="1:66" x14ac:dyDescent="0.55000000000000004">
      <c r="A164" t="s">
        <v>131</v>
      </c>
      <c r="B164" t="s">
        <v>2092</v>
      </c>
      <c r="C164" t="s">
        <v>2570</v>
      </c>
      <c r="D164" t="s">
        <v>2571</v>
      </c>
      <c r="AX164">
        <v>47.6</v>
      </c>
      <c r="AY164">
        <v>44.8</v>
      </c>
      <c r="AZ164">
        <v>42.3</v>
      </c>
      <c r="BA164">
        <v>38.799999999999997</v>
      </c>
      <c r="BB164">
        <v>49.2</v>
      </c>
      <c r="BC164">
        <v>49.1</v>
      </c>
      <c r="BD164">
        <v>42.8</v>
      </c>
      <c r="BE164">
        <v>45.9</v>
      </c>
      <c r="BF164">
        <v>49.3</v>
      </c>
      <c r="BG164">
        <v>46</v>
      </c>
      <c r="BH164">
        <v>43</v>
      </c>
      <c r="BI164">
        <v>43.9</v>
      </c>
      <c r="BJ164">
        <v>37.799999999999997</v>
      </c>
      <c r="BK164">
        <v>40.6</v>
      </c>
      <c r="BL164">
        <v>38.700000000000003</v>
      </c>
      <c r="BM164">
        <v>39.6</v>
      </c>
      <c r="BN164" s="38">
        <v>39.6</v>
      </c>
    </row>
    <row r="165" spans="1:66" x14ac:dyDescent="0.55000000000000004">
      <c r="A165" t="s">
        <v>130</v>
      </c>
      <c r="B165" t="s">
        <v>2091</v>
      </c>
      <c r="C165" t="s">
        <v>2570</v>
      </c>
      <c r="D165" t="s">
        <v>2571</v>
      </c>
      <c r="AI165">
        <v>1.9</v>
      </c>
      <c r="AJ165">
        <v>2</v>
      </c>
      <c r="AK165">
        <v>2.4</v>
      </c>
      <c r="AL165">
        <v>2.7</v>
      </c>
      <c r="AM165">
        <v>3</v>
      </c>
      <c r="AN165">
        <v>3</v>
      </c>
      <c r="AO165">
        <v>3.4</v>
      </c>
      <c r="AP165">
        <v>3.4</v>
      </c>
      <c r="AQ165">
        <v>3.7</v>
      </c>
      <c r="AR165">
        <v>3.6</v>
      </c>
      <c r="AS165">
        <v>5.7</v>
      </c>
      <c r="AT165">
        <v>6.1</v>
      </c>
      <c r="AU165">
        <v>6.5</v>
      </c>
      <c r="AV165">
        <v>6.1</v>
      </c>
      <c r="AW165">
        <v>5.8</v>
      </c>
      <c r="AX165">
        <v>5.3</v>
      </c>
      <c r="AY165">
        <v>4.5</v>
      </c>
      <c r="AZ165">
        <v>4.7</v>
      </c>
      <c r="BA165">
        <v>4.7</v>
      </c>
      <c r="BB165">
        <v>4.4000000000000004</v>
      </c>
      <c r="BC165">
        <v>4.5</v>
      </c>
      <c r="BD165">
        <v>4</v>
      </c>
      <c r="BE165">
        <v>3</v>
      </c>
      <c r="BF165">
        <v>3</v>
      </c>
      <c r="BG165">
        <v>3.3</v>
      </c>
      <c r="BH165">
        <v>3.5</v>
      </c>
      <c r="BI165">
        <v>3.4</v>
      </c>
      <c r="BJ165">
        <v>1.8</v>
      </c>
      <c r="BK165">
        <v>2.1</v>
      </c>
      <c r="BL165">
        <v>2.2999999999999998</v>
      </c>
      <c r="BM165">
        <v>2.9</v>
      </c>
      <c r="BN165" s="38">
        <v>3</v>
      </c>
    </row>
    <row r="166" spans="1:66" x14ac:dyDescent="0.55000000000000004">
      <c r="A166" t="s">
        <v>144</v>
      </c>
      <c r="B166" t="s">
        <v>2464</v>
      </c>
      <c r="C166" t="s">
        <v>2570</v>
      </c>
      <c r="D166" t="s">
        <v>2571</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0.3</v>
      </c>
      <c r="BN166" s="38">
        <v>0.5</v>
      </c>
    </row>
    <row r="167" spans="1:66" x14ac:dyDescent="0.55000000000000004">
      <c r="A167" t="s">
        <v>133</v>
      </c>
      <c r="B167" t="s">
        <v>2095</v>
      </c>
      <c r="C167" t="s">
        <v>2570</v>
      </c>
      <c r="D167" t="s">
        <v>2571</v>
      </c>
      <c r="AI167">
        <v>93</v>
      </c>
      <c r="AJ167">
        <v>94.2</v>
      </c>
      <c r="AK167">
        <v>93</v>
      </c>
      <c r="AL167">
        <v>91.8</v>
      </c>
      <c r="AM167">
        <v>93.1</v>
      </c>
      <c r="AN167">
        <v>92.8</v>
      </c>
      <c r="AO167">
        <v>93.1</v>
      </c>
      <c r="AP167">
        <v>92.6</v>
      </c>
      <c r="AQ167">
        <v>94</v>
      </c>
      <c r="AR167">
        <v>94.2</v>
      </c>
      <c r="AS167">
        <v>93.6</v>
      </c>
      <c r="AT167">
        <v>93</v>
      </c>
      <c r="AU167">
        <v>93.2</v>
      </c>
      <c r="AV167">
        <v>92.7</v>
      </c>
      <c r="AW167">
        <v>92.9</v>
      </c>
      <c r="AX167">
        <v>93.7</v>
      </c>
      <c r="AY167">
        <v>93.1</v>
      </c>
      <c r="AZ167">
        <v>87.5</v>
      </c>
      <c r="BA167">
        <v>88.1</v>
      </c>
      <c r="BB167">
        <v>86.1</v>
      </c>
      <c r="BC167">
        <v>84.9</v>
      </c>
      <c r="BD167">
        <v>85.4</v>
      </c>
      <c r="BE167">
        <v>84.5</v>
      </c>
      <c r="BF167">
        <v>83.1</v>
      </c>
      <c r="BG167">
        <v>81.2</v>
      </c>
      <c r="BH167">
        <v>80.099999999999994</v>
      </c>
      <c r="BI167">
        <v>77.400000000000006</v>
      </c>
      <c r="BJ167">
        <v>78.2</v>
      </c>
      <c r="BK167">
        <v>79</v>
      </c>
      <c r="BL167">
        <v>77.5</v>
      </c>
      <c r="BM167">
        <v>80.2</v>
      </c>
      <c r="BN167" s="38">
        <v>76.900000000000006</v>
      </c>
    </row>
    <row r="168" spans="1:66" x14ac:dyDescent="0.55000000000000004">
      <c r="A168" t="s">
        <v>124</v>
      </c>
      <c r="B168" t="s">
        <v>2084</v>
      </c>
      <c r="C168" t="s">
        <v>2570</v>
      </c>
      <c r="D168" t="s">
        <v>2571</v>
      </c>
      <c r="AI168">
        <v>47</v>
      </c>
      <c r="AJ168">
        <v>46.7</v>
      </c>
      <c r="AK168">
        <v>46.4</v>
      </c>
      <c r="AL168">
        <v>46.1</v>
      </c>
      <c r="AM168">
        <v>45.5</v>
      </c>
      <c r="AN168">
        <v>45.2</v>
      </c>
      <c r="AO168">
        <v>43.9</v>
      </c>
      <c r="AP168">
        <v>43.8</v>
      </c>
      <c r="AQ168">
        <v>46</v>
      </c>
      <c r="AR168">
        <v>43.9</v>
      </c>
      <c r="AS168">
        <v>44.4</v>
      </c>
      <c r="AT168">
        <v>44.2</v>
      </c>
      <c r="AU168">
        <v>42.1</v>
      </c>
      <c r="AV168">
        <v>40.200000000000003</v>
      </c>
      <c r="AW168">
        <v>38.6</v>
      </c>
      <c r="AX168">
        <v>38.799999999999997</v>
      </c>
      <c r="AY168">
        <v>39.1</v>
      </c>
      <c r="AZ168">
        <v>35.6</v>
      </c>
      <c r="BA168">
        <v>35.799999999999997</v>
      </c>
      <c r="BB168">
        <v>33.4</v>
      </c>
      <c r="BC168">
        <v>34</v>
      </c>
      <c r="BD168">
        <v>33.299999999999997</v>
      </c>
      <c r="BE168">
        <v>31.9</v>
      </c>
      <c r="BF168">
        <v>35.1</v>
      </c>
      <c r="BG168">
        <v>31</v>
      </c>
      <c r="BH168">
        <v>28.3</v>
      </c>
      <c r="BI168">
        <v>31.7</v>
      </c>
      <c r="BJ168">
        <v>25.5</v>
      </c>
      <c r="BK168">
        <v>21.6</v>
      </c>
      <c r="BL168">
        <v>21.2</v>
      </c>
      <c r="BM168">
        <v>20.9</v>
      </c>
      <c r="BN168" s="38">
        <v>22.1</v>
      </c>
    </row>
    <row r="169" spans="1:66" x14ac:dyDescent="0.55000000000000004">
      <c r="A169" t="s">
        <v>125</v>
      </c>
      <c r="B169" t="s">
        <v>2085</v>
      </c>
      <c r="C169" t="s">
        <v>2570</v>
      </c>
      <c r="D169" t="s">
        <v>2571</v>
      </c>
      <c r="AI169">
        <v>47.1</v>
      </c>
      <c r="AJ169">
        <v>43.4</v>
      </c>
      <c r="AK169">
        <v>43.2</v>
      </c>
      <c r="AL169">
        <v>38.799999999999997</v>
      </c>
      <c r="AM169">
        <v>35.4</v>
      </c>
      <c r="AN169">
        <v>38.799999999999997</v>
      </c>
      <c r="AO169">
        <v>35.6</v>
      </c>
      <c r="AP169">
        <v>36.5</v>
      </c>
      <c r="AQ169">
        <v>33.5</v>
      </c>
      <c r="AR169">
        <v>21</v>
      </c>
      <c r="AS169">
        <v>20.399999999999999</v>
      </c>
      <c r="AT169">
        <v>20.100000000000001</v>
      </c>
      <c r="AU169">
        <v>17.899999999999999</v>
      </c>
      <c r="AV169">
        <v>18.899999999999999</v>
      </c>
      <c r="AW169">
        <v>19.100000000000001</v>
      </c>
      <c r="AX169">
        <v>17.600000000000001</v>
      </c>
      <c r="AY169">
        <v>16.399999999999999</v>
      </c>
      <c r="AZ169">
        <v>15.7</v>
      </c>
      <c r="BA169">
        <v>12.7</v>
      </c>
      <c r="BB169">
        <v>12.8</v>
      </c>
      <c r="BC169">
        <v>12.8</v>
      </c>
      <c r="BD169">
        <v>12</v>
      </c>
      <c r="BE169">
        <v>11.4</v>
      </c>
      <c r="BF169">
        <v>11.4</v>
      </c>
      <c r="BG169">
        <v>10.6</v>
      </c>
      <c r="BH169">
        <v>11.5</v>
      </c>
      <c r="BI169">
        <v>10.3</v>
      </c>
      <c r="BJ169">
        <v>9.4</v>
      </c>
      <c r="BK169">
        <v>9.1999999999999993</v>
      </c>
      <c r="BL169">
        <v>8.9</v>
      </c>
      <c r="BM169">
        <v>9.4</v>
      </c>
      <c r="BN169" s="38">
        <v>8.6</v>
      </c>
    </row>
    <row r="170" spans="1:66" x14ac:dyDescent="0.55000000000000004">
      <c r="A170" t="s">
        <v>118</v>
      </c>
      <c r="B170" t="s">
        <v>2078</v>
      </c>
      <c r="C170" t="s">
        <v>2570</v>
      </c>
      <c r="D170" t="s">
        <v>2571</v>
      </c>
      <c r="AI170">
        <v>84</v>
      </c>
      <c r="AJ170">
        <v>82.6</v>
      </c>
      <c r="AK170">
        <v>82.7</v>
      </c>
      <c r="AL170">
        <v>81.3</v>
      </c>
      <c r="AM170">
        <v>82</v>
      </c>
      <c r="AN170">
        <v>81.7</v>
      </c>
      <c r="AO170">
        <v>81.400000000000006</v>
      </c>
      <c r="AP170">
        <v>81.2</v>
      </c>
      <c r="AQ170">
        <v>81.900000000000006</v>
      </c>
      <c r="AR170">
        <v>81</v>
      </c>
      <c r="AS170">
        <v>82.6</v>
      </c>
      <c r="AT170">
        <v>83.1</v>
      </c>
      <c r="AU170">
        <v>83.3</v>
      </c>
      <c r="AV170">
        <v>82.8</v>
      </c>
      <c r="AW170">
        <v>82.4</v>
      </c>
      <c r="AX170">
        <v>83.2</v>
      </c>
      <c r="AY170">
        <v>82.8</v>
      </c>
      <c r="AZ170">
        <v>82.2</v>
      </c>
      <c r="BA170">
        <v>80.400000000000006</v>
      </c>
      <c r="BB170">
        <v>80</v>
      </c>
      <c r="BC170">
        <v>81.2</v>
      </c>
      <c r="BD170">
        <v>80.2</v>
      </c>
      <c r="BE170">
        <v>80.2</v>
      </c>
      <c r="BF170">
        <v>79.8</v>
      </c>
      <c r="BG170">
        <v>82.8</v>
      </c>
      <c r="BH170">
        <v>81</v>
      </c>
      <c r="BI170">
        <v>78.900000000000006</v>
      </c>
      <c r="BJ170">
        <v>76.900000000000006</v>
      </c>
      <c r="BK170">
        <v>73.2</v>
      </c>
      <c r="BL170">
        <v>70.900000000000006</v>
      </c>
      <c r="BM170">
        <v>71.5</v>
      </c>
      <c r="BN170" s="38">
        <v>71.099999999999994</v>
      </c>
    </row>
    <row r="171" spans="1:66" x14ac:dyDescent="0.55000000000000004">
      <c r="A171" t="s">
        <v>119</v>
      </c>
      <c r="B171" t="s">
        <v>2079</v>
      </c>
      <c r="C171" t="s">
        <v>2570</v>
      </c>
      <c r="D171" t="s">
        <v>2571</v>
      </c>
      <c r="AI171">
        <v>8.3000000000000007</v>
      </c>
      <c r="AJ171">
        <v>7.6</v>
      </c>
      <c r="AK171">
        <v>6.9</v>
      </c>
      <c r="AL171">
        <v>6.7</v>
      </c>
      <c r="AM171">
        <v>6.8</v>
      </c>
      <c r="AN171">
        <v>6.1</v>
      </c>
      <c r="AO171">
        <v>4.9000000000000004</v>
      </c>
      <c r="AP171">
        <v>4.2</v>
      </c>
      <c r="AQ171">
        <v>4.5</v>
      </c>
      <c r="AR171">
        <v>4.9000000000000004</v>
      </c>
      <c r="AS171">
        <v>4.4000000000000004</v>
      </c>
      <c r="AT171">
        <v>4.2</v>
      </c>
      <c r="AU171">
        <v>3.5</v>
      </c>
      <c r="AV171">
        <v>3.3</v>
      </c>
      <c r="AW171">
        <v>3.2</v>
      </c>
      <c r="AX171">
        <v>3</v>
      </c>
      <c r="AY171">
        <v>3.1</v>
      </c>
      <c r="AZ171">
        <v>2.8</v>
      </c>
      <c r="BA171">
        <v>3</v>
      </c>
      <c r="BB171">
        <v>2.2999999999999998</v>
      </c>
      <c r="BC171">
        <v>2</v>
      </c>
      <c r="BD171">
        <v>2.2000000000000002</v>
      </c>
      <c r="BE171">
        <v>2.5</v>
      </c>
      <c r="BF171">
        <v>2.8</v>
      </c>
      <c r="BG171">
        <v>3</v>
      </c>
      <c r="BH171">
        <v>3.4</v>
      </c>
      <c r="BI171">
        <v>4.4000000000000004</v>
      </c>
      <c r="BJ171">
        <v>5.2</v>
      </c>
      <c r="BK171">
        <v>5.3</v>
      </c>
      <c r="BL171">
        <v>5.7</v>
      </c>
      <c r="BM171">
        <v>7</v>
      </c>
      <c r="BN171" s="38">
        <v>7.5</v>
      </c>
    </row>
    <row r="172" spans="1:66" x14ac:dyDescent="0.55000000000000004">
      <c r="A172" t="s">
        <v>220</v>
      </c>
      <c r="B172" t="s">
        <v>2466</v>
      </c>
      <c r="C172" t="s">
        <v>2570</v>
      </c>
      <c r="D172" t="s">
        <v>2571</v>
      </c>
      <c r="AI172">
        <v>6.2019882430541964</v>
      </c>
      <c r="AJ172">
        <v>6.4585242800084091</v>
      </c>
      <c r="AK172">
        <v>6.7117605963484461</v>
      </c>
      <c r="AL172">
        <v>6.255770518744975</v>
      </c>
      <c r="AM172">
        <v>6.0993563686808754</v>
      </c>
      <c r="AN172">
        <v>6.6791575712784068</v>
      </c>
      <c r="AO172">
        <v>6.7357154994052912</v>
      </c>
      <c r="AP172">
        <v>6.4265356228894044</v>
      </c>
      <c r="AQ172">
        <v>6.4148532914574519</v>
      </c>
      <c r="AR172">
        <v>7.4949747299336513</v>
      </c>
      <c r="AS172">
        <v>6.9979405107863792</v>
      </c>
      <c r="AT172">
        <v>6.2947080602837264</v>
      </c>
      <c r="AU172">
        <v>6.4935314595692919</v>
      </c>
      <c r="AV172">
        <v>6.9099566735436388</v>
      </c>
      <c r="AW172">
        <v>7.1669590453524012</v>
      </c>
      <c r="AX172">
        <v>7.5016325961703076</v>
      </c>
      <c r="AY172">
        <v>7.9906438415651495</v>
      </c>
      <c r="AZ172">
        <v>7.9421196792251534</v>
      </c>
      <c r="BA172">
        <v>8.3967226814869456</v>
      </c>
      <c r="BB172">
        <v>8.9239205080530262</v>
      </c>
      <c r="BC172">
        <v>8.8826979590318427</v>
      </c>
      <c r="BD172">
        <v>9.8620642477627527</v>
      </c>
      <c r="BE172">
        <v>10.005535934716805</v>
      </c>
      <c r="BF172">
        <v>10.390645723011252</v>
      </c>
      <c r="BG172">
        <v>10.489384215759575</v>
      </c>
      <c r="BH172">
        <v>10.392388446586821</v>
      </c>
      <c r="BI172">
        <v>10.724670511024986</v>
      </c>
      <c r="BJ172">
        <v>11.209169075111239</v>
      </c>
      <c r="BK172">
        <v>11.311426208546928</v>
      </c>
      <c r="BL172">
        <v>11.580752501280621</v>
      </c>
      <c r="BM172">
        <v>12.462882340094806</v>
      </c>
      <c r="BN172" s="38"/>
    </row>
    <row r="173" spans="1:66" x14ac:dyDescent="0.55000000000000004">
      <c r="A173" t="s">
        <v>135</v>
      </c>
      <c r="B173" t="s">
        <v>2097</v>
      </c>
      <c r="C173" t="s">
        <v>2570</v>
      </c>
      <c r="D173" t="s">
        <v>2571</v>
      </c>
      <c r="AJ173">
        <v>42.5</v>
      </c>
      <c r="AK173">
        <v>40.299999999999997</v>
      </c>
      <c r="AL173">
        <v>38</v>
      </c>
      <c r="AM173">
        <v>32.799999999999997</v>
      </c>
      <c r="AN173">
        <v>32.1</v>
      </c>
      <c r="AO173">
        <v>31.4</v>
      </c>
      <c r="AP173">
        <v>30.6</v>
      </c>
      <c r="AQ173">
        <v>31.7</v>
      </c>
      <c r="AR173">
        <v>32.700000000000003</v>
      </c>
      <c r="AS173">
        <v>34.799999999999997</v>
      </c>
      <c r="AT173">
        <v>30.4</v>
      </c>
      <c r="AU173">
        <v>33.799999999999997</v>
      </c>
      <c r="AV173">
        <v>33.299999999999997</v>
      </c>
      <c r="AW173">
        <v>34.799999999999997</v>
      </c>
      <c r="AX173">
        <v>34.6</v>
      </c>
      <c r="AY173">
        <v>35.799999999999997</v>
      </c>
      <c r="AZ173">
        <v>36.5</v>
      </c>
      <c r="BA173">
        <v>32.5</v>
      </c>
      <c r="BB173">
        <v>33.4</v>
      </c>
      <c r="BC173">
        <v>31.2</v>
      </c>
      <c r="BD173">
        <v>31.6</v>
      </c>
      <c r="BE173">
        <v>31.9</v>
      </c>
      <c r="BF173">
        <v>30.7</v>
      </c>
      <c r="BG173">
        <v>30.2</v>
      </c>
      <c r="BH173">
        <v>29.3</v>
      </c>
      <c r="BI173">
        <v>29.2</v>
      </c>
      <c r="BJ173">
        <v>30.2</v>
      </c>
      <c r="BK173">
        <v>30.9</v>
      </c>
      <c r="BL173">
        <v>30.2</v>
      </c>
      <c r="BM173">
        <v>31.2</v>
      </c>
      <c r="BN173" s="38">
        <v>30</v>
      </c>
    </row>
    <row r="174" spans="1:66" x14ac:dyDescent="0.55000000000000004">
      <c r="A174" t="s">
        <v>138</v>
      </c>
      <c r="B174" t="s">
        <v>2101</v>
      </c>
      <c r="C174" t="s">
        <v>2570</v>
      </c>
      <c r="D174" t="s">
        <v>2571</v>
      </c>
      <c r="AI174">
        <v>10.6</v>
      </c>
      <c r="AJ174">
        <v>7.8</v>
      </c>
      <c r="AK174">
        <v>7</v>
      </c>
      <c r="AL174">
        <v>5.8</v>
      </c>
      <c r="AM174">
        <v>5.8</v>
      </c>
      <c r="AN174">
        <v>4.8</v>
      </c>
      <c r="AO174">
        <v>7.1</v>
      </c>
      <c r="AP174">
        <v>8</v>
      </c>
      <c r="AQ174">
        <v>8.5</v>
      </c>
      <c r="AR174">
        <v>9.5</v>
      </c>
      <c r="AS174">
        <v>7.5</v>
      </c>
      <c r="AT174">
        <v>6.7</v>
      </c>
      <c r="AU174">
        <v>5.3</v>
      </c>
      <c r="AV174">
        <v>4.9000000000000004</v>
      </c>
      <c r="AW174">
        <v>5.2</v>
      </c>
      <c r="AX174">
        <v>5.0999999999999996</v>
      </c>
      <c r="AY174">
        <v>4.5</v>
      </c>
      <c r="AZ174">
        <v>5.8</v>
      </c>
      <c r="BA174">
        <v>7.8</v>
      </c>
      <c r="BB174">
        <v>7</v>
      </c>
      <c r="BC174">
        <v>4.8</v>
      </c>
      <c r="BD174">
        <v>5.9</v>
      </c>
      <c r="BE174">
        <v>6.2</v>
      </c>
      <c r="BF174">
        <v>6.6</v>
      </c>
      <c r="BG174">
        <v>4.3</v>
      </c>
      <c r="BH174">
        <v>5.0999999999999996</v>
      </c>
      <c r="BI174">
        <v>3.7</v>
      </c>
      <c r="BJ174">
        <v>5.0999999999999996</v>
      </c>
      <c r="BK174">
        <v>4.5999999999999996</v>
      </c>
      <c r="BL174">
        <v>5.2</v>
      </c>
      <c r="BM174">
        <v>6.1</v>
      </c>
      <c r="BN174" s="38">
        <v>8.3000000000000007</v>
      </c>
    </row>
    <row r="175" spans="1:66" x14ac:dyDescent="0.55000000000000004">
      <c r="A175" t="s">
        <v>141</v>
      </c>
      <c r="B175" t="s">
        <v>2104</v>
      </c>
      <c r="C175" t="s">
        <v>2570</v>
      </c>
      <c r="D175" t="s">
        <v>2571</v>
      </c>
      <c r="AI175">
        <v>91.4</v>
      </c>
      <c r="AJ175">
        <v>92.1</v>
      </c>
      <c r="AK175">
        <v>92.8</v>
      </c>
      <c r="AL175">
        <v>92</v>
      </c>
      <c r="AM175">
        <v>92.6</v>
      </c>
      <c r="AN175">
        <v>93.4</v>
      </c>
      <c r="AO175">
        <v>91.9</v>
      </c>
      <c r="AP175">
        <v>93.5</v>
      </c>
      <c r="AQ175">
        <v>93.1</v>
      </c>
      <c r="AR175">
        <v>93</v>
      </c>
      <c r="AS175">
        <v>87.6</v>
      </c>
      <c r="AT175">
        <v>87.7</v>
      </c>
      <c r="AU175">
        <v>87.7</v>
      </c>
      <c r="AV175">
        <v>87</v>
      </c>
      <c r="AW175">
        <v>87</v>
      </c>
      <c r="AX175">
        <v>87.5</v>
      </c>
      <c r="AY175">
        <v>87.4</v>
      </c>
      <c r="AZ175">
        <v>86.2</v>
      </c>
      <c r="BA175">
        <v>86.1</v>
      </c>
      <c r="BB175">
        <v>83.2</v>
      </c>
      <c r="BC175">
        <v>80.7</v>
      </c>
      <c r="BD175">
        <v>77.2</v>
      </c>
      <c r="BE175">
        <v>72.7</v>
      </c>
      <c r="BF175">
        <v>78.7</v>
      </c>
      <c r="BG175">
        <v>78.099999999999994</v>
      </c>
      <c r="BH175">
        <v>78.900000000000006</v>
      </c>
      <c r="BI175">
        <v>80.2</v>
      </c>
      <c r="BJ175">
        <v>82</v>
      </c>
      <c r="BK175">
        <v>82</v>
      </c>
      <c r="BL175">
        <v>80.7</v>
      </c>
      <c r="BM175">
        <v>81.900000000000006</v>
      </c>
      <c r="BN175" s="38">
        <v>79.599999999999994</v>
      </c>
    </row>
    <row r="176" spans="1:66" x14ac:dyDescent="0.55000000000000004">
      <c r="A176" t="s">
        <v>142</v>
      </c>
      <c r="B176" t="s">
        <v>2105</v>
      </c>
      <c r="C176" t="s">
        <v>2570</v>
      </c>
      <c r="D176" t="s">
        <v>2571</v>
      </c>
      <c r="AI176">
        <v>87.8</v>
      </c>
      <c r="AJ176">
        <v>86.5</v>
      </c>
      <c r="AK176">
        <v>84.5</v>
      </c>
      <c r="AL176">
        <v>86.3</v>
      </c>
      <c r="AM176">
        <v>88.6</v>
      </c>
      <c r="AN176">
        <v>88</v>
      </c>
      <c r="AO176">
        <v>87.1</v>
      </c>
      <c r="AP176">
        <v>85.6</v>
      </c>
      <c r="AQ176">
        <v>87.2</v>
      </c>
      <c r="AR176">
        <v>87.2</v>
      </c>
      <c r="AS176">
        <v>86</v>
      </c>
      <c r="AT176">
        <v>84.5</v>
      </c>
      <c r="AU176">
        <v>84.5</v>
      </c>
      <c r="AV176">
        <v>82.9</v>
      </c>
      <c r="AW176">
        <v>84</v>
      </c>
      <c r="AX176">
        <v>83.9</v>
      </c>
      <c r="AY176">
        <v>85.8</v>
      </c>
      <c r="AZ176">
        <v>87.1</v>
      </c>
      <c r="BA176">
        <v>85.7</v>
      </c>
      <c r="BB176">
        <v>88.1</v>
      </c>
      <c r="BC176">
        <v>86</v>
      </c>
      <c r="BD176">
        <v>84.1</v>
      </c>
      <c r="BE176">
        <v>83.9</v>
      </c>
      <c r="BF176">
        <v>81.400000000000006</v>
      </c>
      <c r="BG176">
        <v>79.900000000000006</v>
      </c>
      <c r="BH176">
        <v>81.3</v>
      </c>
      <c r="BI176">
        <v>81.099999999999994</v>
      </c>
      <c r="BJ176">
        <v>81.599999999999994</v>
      </c>
      <c r="BK176">
        <v>80.8</v>
      </c>
      <c r="BL176">
        <v>80.099999999999994</v>
      </c>
      <c r="BM176">
        <v>81.8</v>
      </c>
      <c r="BN176" s="38">
        <v>80.3</v>
      </c>
    </row>
    <row r="177" spans="1:66" x14ac:dyDescent="0.55000000000000004">
      <c r="A177" t="s">
        <v>140</v>
      </c>
      <c r="B177" t="s">
        <v>2103</v>
      </c>
      <c r="C177" t="s">
        <v>2570</v>
      </c>
      <c r="D177" t="s">
        <v>2571</v>
      </c>
      <c r="AI177">
        <v>68.8</v>
      </c>
      <c r="AJ177">
        <v>70.599999999999994</v>
      </c>
      <c r="AK177">
        <v>67.2</v>
      </c>
      <c r="AL177">
        <v>67.7</v>
      </c>
      <c r="AM177">
        <v>64.599999999999994</v>
      </c>
      <c r="AN177">
        <v>64.599999999999994</v>
      </c>
      <c r="AO177">
        <v>63.9</v>
      </c>
      <c r="AP177">
        <v>62.8</v>
      </c>
      <c r="AQ177">
        <v>60.5</v>
      </c>
      <c r="AR177">
        <v>59.4</v>
      </c>
      <c r="AS177">
        <v>58.4</v>
      </c>
      <c r="AT177">
        <v>56.7</v>
      </c>
      <c r="AU177">
        <v>54.7</v>
      </c>
      <c r="AV177">
        <v>51.5</v>
      </c>
      <c r="AW177">
        <v>51.2</v>
      </c>
      <c r="AX177">
        <v>52.8</v>
      </c>
      <c r="AY177">
        <v>53.3</v>
      </c>
      <c r="AZ177">
        <v>52.6</v>
      </c>
      <c r="BA177">
        <v>53.8</v>
      </c>
      <c r="BB177">
        <v>54.6</v>
      </c>
      <c r="BC177">
        <v>54.4</v>
      </c>
      <c r="BD177">
        <v>53.3</v>
      </c>
      <c r="BE177">
        <v>53.3</v>
      </c>
      <c r="BF177">
        <v>54.3</v>
      </c>
      <c r="BG177">
        <v>53</v>
      </c>
      <c r="BH177">
        <v>50</v>
      </c>
      <c r="BI177">
        <v>49.5</v>
      </c>
      <c r="BJ177">
        <v>48.9</v>
      </c>
      <c r="BK177">
        <v>51.3</v>
      </c>
      <c r="BL177">
        <v>50.5</v>
      </c>
      <c r="BM177">
        <v>52.2</v>
      </c>
      <c r="BN177" s="38">
        <v>50.4</v>
      </c>
    </row>
    <row r="178" spans="1:66" x14ac:dyDescent="0.55000000000000004">
      <c r="A178" t="s">
        <v>137</v>
      </c>
      <c r="B178" t="s">
        <v>2100</v>
      </c>
      <c r="C178" t="s">
        <v>2570</v>
      </c>
      <c r="D178" t="s">
        <v>2571</v>
      </c>
      <c r="AI178">
        <v>1.2</v>
      </c>
      <c r="AJ178">
        <v>1.1000000000000001</v>
      </c>
      <c r="AK178">
        <v>1.2</v>
      </c>
      <c r="AL178">
        <v>1.2</v>
      </c>
      <c r="AM178">
        <v>1.2</v>
      </c>
      <c r="AN178">
        <v>1.2</v>
      </c>
      <c r="AO178">
        <v>1.3</v>
      </c>
      <c r="AP178">
        <v>1.5</v>
      </c>
      <c r="AQ178">
        <v>1.6</v>
      </c>
      <c r="AR178">
        <v>1.6</v>
      </c>
      <c r="AS178">
        <v>1.7</v>
      </c>
      <c r="AT178">
        <v>1.8</v>
      </c>
      <c r="AU178">
        <v>1.9</v>
      </c>
      <c r="AV178">
        <v>1.9</v>
      </c>
      <c r="AW178">
        <v>2.2000000000000002</v>
      </c>
      <c r="AX178">
        <v>2.7</v>
      </c>
      <c r="AY178">
        <v>3.1</v>
      </c>
      <c r="AZ178">
        <v>3.7</v>
      </c>
      <c r="BA178">
        <v>3.9</v>
      </c>
      <c r="BB178">
        <v>4.4000000000000004</v>
      </c>
      <c r="BC178">
        <v>3.9</v>
      </c>
      <c r="BD178">
        <v>4.7</v>
      </c>
      <c r="BE178">
        <v>4.9000000000000004</v>
      </c>
      <c r="BF178">
        <v>5</v>
      </c>
      <c r="BG178">
        <v>5.6</v>
      </c>
      <c r="BH178">
        <v>5.8</v>
      </c>
      <c r="BI178">
        <v>5.6</v>
      </c>
      <c r="BJ178">
        <v>6.4</v>
      </c>
      <c r="BK178">
        <v>7.4</v>
      </c>
      <c r="BL178">
        <v>8.6</v>
      </c>
      <c r="BM178">
        <v>10.7</v>
      </c>
      <c r="BN178" s="38">
        <v>12.2</v>
      </c>
    </row>
    <row r="179" spans="1:66" x14ac:dyDescent="0.55000000000000004">
      <c r="A179" t="s">
        <v>145</v>
      </c>
      <c r="B179" t="s">
        <v>2113</v>
      </c>
      <c r="C179" t="s">
        <v>2570</v>
      </c>
      <c r="D179" t="s">
        <v>2571</v>
      </c>
      <c r="AI179">
        <v>59.2</v>
      </c>
      <c r="AJ179">
        <v>60.8</v>
      </c>
      <c r="AK179">
        <v>61.4</v>
      </c>
      <c r="AL179">
        <v>61.1</v>
      </c>
      <c r="AM179">
        <v>60.4</v>
      </c>
      <c r="AN179">
        <v>60</v>
      </c>
      <c r="AO179">
        <v>57.9</v>
      </c>
      <c r="AP179">
        <v>58.8</v>
      </c>
      <c r="AQ179">
        <v>59.5</v>
      </c>
      <c r="AR179">
        <v>59.4</v>
      </c>
      <c r="AS179">
        <v>60.2</v>
      </c>
      <c r="AT179">
        <v>59.6</v>
      </c>
      <c r="AU179">
        <v>59.5</v>
      </c>
      <c r="AV179">
        <v>56.2</v>
      </c>
      <c r="AW179">
        <v>56.9</v>
      </c>
      <c r="AX179">
        <v>58.6</v>
      </c>
      <c r="AY179">
        <v>57</v>
      </c>
      <c r="AZ179">
        <v>57.4</v>
      </c>
      <c r="BA179">
        <v>58.5</v>
      </c>
      <c r="BB179">
        <v>56.7</v>
      </c>
      <c r="BC179">
        <v>56</v>
      </c>
      <c r="BD179">
        <v>56</v>
      </c>
      <c r="BE179">
        <v>56.9</v>
      </c>
      <c r="BF179">
        <v>56.6</v>
      </c>
      <c r="BG179">
        <v>55.8</v>
      </c>
      <c r="BH179">
        <v>56.5</v>
      </c>
      <c r="BI179">
        <v>57.7</v>
      </c>
      <c r="BJ179">
        <v>58.9</v>
      </c>
      <c r="BK179">
        <v>58.9</v>
      </c>
      <c r="BL179">
        <v>59.8</v>
      </c>
      <c r="BM179">
        <v>60.9</v>
      </c>
      <c r="BN179" s="38">
        <v>61.4</v>
      </c>
    </row>
    <row r="180" spans="1:66" x14ac:dyDescent="0.55000000000000004">
      <c r="A180" t="s">
        <v>136</v>
      </c>
      <c r="B180" t="s">
        <v>2099</v>
      </c>
      <c r="C180" t="s">
        <v>2570</v>
      </c>
      <c r="D180" t="s">
        <v>2571</v>
      </c>
      <c r="AI180">
        <v>95.1</v>
      </c>
      <c r="AJ180">
        <v>94.2</v>
      </c>
      <c r="AK180">
        <v>94.2</v>
      </c>
      <c r="AL180">
        <v>93.6</v>
      </c>
      <c r="AM180">
        <v>92.4</v>
      </c>
      <c r="AN180">
        <v>91.7</v>
      </c>
      <c r="AO180">
        <v>91.5</v>
      </c>
      <c r="AP180">
        <v>90.7</v>
      </c>
      <c r="AQ180">
        <v>90.5</v>
      </c>
      <c r="AR180">
        <v>88</v>
      </c>
      <c r="AS180">
        <v>88.3</v>
      </c>
      <c r="AT180">
        <v>87.8</v>
      </c>
      <c r="AU180">
        <v>90</v>
      </c>
      <c r="AV180">
        <v>89.4</v>
      </c>
      <c r="AW180">
        <v>90.3</v>
      </c>
      <c r="AX180">
        <v>89.5</v>
      </c>
      <c r="AY180">
        <v>91.2</v>
      </c>
      <c r="AZ180">
        <v>91.3</v>
      </c>
      <c r="BA180">
        <v>90.5</v>
      </c>
      <c r="BB180">
        <v>88.9</v>
      </c>
      <c r="BC180">
        <v>87.3</v>
      </c>
      <c r="BD180">
        <v>87</v>
      </c>
      <c r="BE180">
        <v>84.7</v>
      </c>
      <c r="BF180">
        <v>86</v>
      </c>
      <c r="BG180">
        <v>84</v>
      </c>
      <c r="BH180">
        <v>85.2</v>
      </c>
      <c r="BI180">
        <v>79.400000000000006</v>
      </c>
      <c r="BJ180">
        <v>76.8</v>
      </c>
      <c r="BK180">
        <v>75</v>
      </c>
      <c r="BL180">
        <v>78.2</v>
      </c>
      <c r="BM180">
        <v>73.099999999999994</v>
      </c>
      <c r="BN180" s="38">
        <v>73.7</v>
      </c>
    </row>
    <row r="181" spans="1:66" x14ac:dyDescent="0.55000000000000004">
      <c r="A181" t="s">
        <v>259</v>
      </c>
      <c r="B181" t="s">
        <v>2098</v>
      </c>
      <c r="C181" t="s">
        <v>2570</v>
      </c>
      <c r="D181" t="s">
        <v>2571</v>
      </c>
      <c r="AI181">
        <v>0</v>
      </c>
      <c r="AJ181">
        <v>0</v>
      </c>
      <c r="AK181">
        <v>0</v>
      </c>
      <c r="AL181">
        <v>0</v>
      </c>
      <c r="AM181">
        <v>0</v>
      </c>
      <c r="AN181">
        <v>0</v>
      </c>
      <c r="AO181">
        <v>0</v>
      </c>
      <c r="AP181">
        <v>0</v>
      </c>
      <c r="AQ181">
        <v>0</v>
      </c>
      <c r="AR181">
        <v>0</v>
      </c>
      <c r="AS181">
        <v>0</v>
      </c>
      <c r="AT181">
        <v>0</v>
      </c>
      <c r="AU181">
        <v>0</v>
      </c>
      <c r="AV181">
        <v>0</v>
      </c>
      <c r="AW181">
        <v>0</v>
      </c>
      <c r="AX181">
        <v>0</v>
      </c>
      <c r="AY181">
        <v>0.1</v>
      </c>
      <c r="AZ181">
        <v>0.1</v>
      </c>
      <c r="BA181">
        <v>0.1</v>
      </c>
      <c r="BB181">
        <v>0</v>
      </c>
      <c r="BC181">
        <v>0</v>
      </c>
      <c r="BD181">
        <v>0</v>
      </c>
      <c r="BE181">
        <v>0.1</v>
      </c>
      <c r="BF181">
        <v>0.1</v>
      </c>
      <c r="BG181">
        <v>0</v>
      </c>
      <c r="BH181">
        <v>0.1</v>
      </c>
      <c r="BI181">
        <v>0.2</v>
      </c>
      <c r="BJ181">
        <v>0.6</v>
      </c>
      <c r="BK181">
        <v>0.7</v>
      </c>
      <c r="BL181">
        <v>0.6</v>
      </c>
      <c r="BM181">
        <v>1.3</v>
      </c>
      <c r="BN181" s="38">
        <v>1.6</v>
      </c>
    </row>
    <row r="182" spans="1:66" x14ac:dyDescent="0.55000000000000004">
      <c r="A182" t="s">
        <v>139</v>
      </c>
      <c r="B182" t="s">
        <v>2102</v>
      </c>
      <c r="C182" t="s">
        <v>2570</v>
      </c>
      <c r="D182" t="s">
        <v>2571</v>
      </c>
      <c r="AI182">
        <v>28</v>
      </c>
      <c r="AJ182">
        <v>27.6</v>
      </c>
      <c r="AK182">
        <v>25.6</v>
      </c>
      <c r="AL182">
        <v>27.3</v>
      </c>
      <c r="AM182">
        <v>28.2</v>
      </c>
      <c r="AN182">
        <v>28.7</v>
      </c>
      <c r="AO182">
        <v>27.6</v>
      </c>
      <c r="AP182">
        <v>25.9</v>
      </c>
      <c r="AQ182">
        <v>27.3</v>
      </c>
      <c r="AR182">
        <v>26.4</v>
      </c>
      <c r="AS182">
        <v>26.4</v>
      </c>
      <c r="AT182">
        <v>24.6</v>
      </c>
      <c r="AU182">
        <v>26.6</v>
      </c>
      <c r="AV182">
        <v>25.9</v>
      </c>
      <c r="AW182">
        <v>28.2</v>
      </c>
      <c r="AX182">
        <v>26.8</v>
      </c>
      <c r="AY182">
        <v>27</v>
      </c>
      <c r="AZ182">
        <v>27</v>
      </c>
      <c r="BA182">
        <v>26.1</v>
      </c>
      <c r="BB182">
        <v>28.5</v>
      </c>
      <c r="BC182">
        <v>29.4</v>
      </c>
      <c r="BD182">
        <v>30.3</v>
      </c>
      <c r="BE182">
        <v>28.8</v>
      </c>
      <c r="BF182">
        <v>28.3</v>
      </c>
      <c r="BG182">
        <v>29</v>
      </c>
      <c r="BH182">
        <v>29.3</v>
      </c>
      <c r="BI182">
        <v>30.1</v>
      </c>
      <c r="BJ182">
        <v>28.4</v>
      </c>
      <c r="BK182">
        <v>28.9</v>
      </c>
      <c r="BL182">
        <v>28</v>
      </c>
      <c r="BM182">
        <v>28.7</v>
      </c>
      <c r="BN182" s="38">
        <v>28.9</v>
      </c>
    </row>
    <row r="183" spans="1:66" x14ac:dyDescent="0.55000000000000004">
      <c r="A183" t="s">
        <v>2473</v>
      </c>
      <c r="B183" t="s">
        <v>2472</v>
      </c>
      <c r="C183" t="s">
        <v>2570</v>
      </c>
      <c r="D183" t="s">
        <v>2571</v>
      </c>
      <c r="AI183">
        <v>7.2122623047079797</v>
      </c>
      <c r="AJ183">
        <v>7.3350270501386685</v>
      </c>
      <c r="AK183">
        <v>7.4671506069541991</v>
      </c>
      <c r="AL183">
        <v>7.3995079249341114</v>
      </c>
      <c r="AM183">
        <v>7.2190553893864138</v>
      </c>
      <c r="AN183">
        <v>7.5303772055407547</v>
      </c>
      <c r="AO183">
        <v>7.4969066530280415</v>
      </c>
      <c r="AP183">
        <v>7.4049097815186409</v>
      </c>
      <c r="AQ183">
        <v>7.4789745298803751</v>
      </c>
      <c r="AR183">
        <v>7.9448872331360807</v>
      </c>
      <c r="AS183">
        <v>7.7533412630227767</v>
      </c>
      <c r="AT183">
        <v>7.3991012907899218</v>
      </c>
      <c r="AU183">
        <v>7.4871781686284846</v>
      </c>
      <c r="AV183">
        <v>7.7682225122172666</v>
      </c>
      <c r="AW183">
        <v>7.9979272052640713</v>
      </c>
      <c r="AX183">
        <v>8.2750689008543006</v>
      </c>
      <c r="AY183">
        <v>8.7515922977680578</v>
      </c>
      <c r="AZ183">
        <v>9.008152485838</v>
      </c>
      <c r="BA183">
        <v>9.5107840614157109</v>
      </c>
      <c r="BB183">
        <v>10.120512116893424</v>
      </c>
      <c r="BC183">
        <v>10.374314470991164</v>
      </c>
      <c r="BD183">
        <v>10.904622484211501</v>
      </c>
      <c r="BE183">
        <v>11.382345449531204</v>
      </c>
      <c r="BF183">
        <v>11.877535320146</v>
      </c>
      <c r="BG183">
        <v>12.127574305349636</v>
      </c>
      <c r="BH183">
        <v>12.261145094941726</v>
      </c>
      <c r="BI183">
        <v>12.43238462922298</v>
      </c>
      <c r="BJ183">
        <v>12.79543910650774</v>
      </c>
      <c r="BK183">
        <v>13.202439904623427</v>
      </c>
      <c r="BL183">
        <v>13.686448700032464</v>
      </c>
      <c r="BM183">
        <v>14.838036321387237</v>
      </c>
      <c r="BN183" s="38"/>
    </row>
    <row r="184" spans="1:66" x14ac:dyDescent="0.55000000000000004">
      <c r="A184" t="s">
        <v>146</v>
      </c>
      <c r="B184" t="s">
        <v>2118</v>
      </c>
      <c r="C184" t="s">
        <v>2570</v>
      </c>
      <c r="D184" t="s">
        <v>2571</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0.1</v>
      </c>
      <c r="BN184" s="38">
        <v>0.1</v>
      </c>
    </row>
    <row r="185" spans="1:66" x14ac:dyDescent="0.55000000000000004">
      <c r="A185" t="s">
        <v>2476</v>
      </c>
      <c r="B185" t="s">
        <v>2474</v>
      </c>
      <c r="C185" t="s">
        <v>2570</v>
      </c>
      <c r="D185" t="s">
        <v>2571</v>
      </c>
      <c r="AI185">
        <v>23.886074787795366</v>
      </c>
      <c r="AJ185">
        <v>23.439577176631051</v>
      </c>
      <c r="AK185">
        <v>28.168347639484978</v>
      </c>
      <c r="AL185">
        <v>29.307369010927431</v>
      </c>
      <c r="AM185">
        <v>30.507084019769358</v>
      </c>
      <c r="AN185">
        <v>33.411873789094933</v>
      </c>
      <c r="AO185">
        <v>33.230171730515188</v>
      </c>
      <c r="AP185">
        <v>33.002767102229058</v>
      </c>
      <c r="AQ185">
        <v>33.517058671491341</v>
      </c>
      <c r="AR185">
        <v>34.225915420319751</v>
      </c>
      <c r="AS185">
        <v>34.884240102171134</v>
      </c>
      <c r="AT185">
        <v>34.406004962779157</v>
      </c>
      <c r="AU185">
        <v>34.897322949622776</v>
      </c>
      <c r="AV185">
        <v>34.679399243140963</v>
      </c>
      <c r="AW185">
        <v>34.405368663594473</v>
      </c>
      <c r="AX185">
        <v>34.975010633772861</v>
      </c>
      <c r="AY185">
        <v>33.125004793863852</v>
      </c>
      <c r="AZ185">
        <v>34.373826846125866</v>
      </c>
      <c r="BA185">
        <v>36.192058204768585</v>
      </c>
      <c r="BB185">
        <v>39.483054315476188</v>
      </c>
      <c r="BC185">
        <v>40.198461253244346</v>
      </c>
      <c r="BD185">
        <v>40.445806211642179</v>
      </c>
      <c r="BE185">
        <v>40.71716911764706</v>
      </c>
      <c r="BF185">
        <v>41.190304810870366</v>
      </c>
      <c r="BG185">
        <v>41.593940493468793</v>
      </c>
      <c r="BH185">
        <v>42.576019865200429</v>
      </c>
      <c r="BI185">
        <v>42.156538394567299</v>
      </c>
      <c r="BJ185">
        <v>41.43665352305846</v>
      </c>
      <c r="BK185">
        <v>42.362609995019092</v>
      </c>
      <c r="BL185">
        <v>42.390470742072573</v>
      </c>
      <c r="BM185">
        <v>45.404221453287199</v>
      </c>
      <c r="BN185" s="38"/>
    </row>
    <row r="186" spans="1:66" x14ac:dyDescent="0.55000000000000004">
      <c r="A186" t="s">
        <v>147</v>
      </c>
      <c r="B186" t="s">
        <v>2119</v>
      </c>
      <c r="C186" t="s">
        <v>2570</v>
      </c>
      <c r="D186" t="s">
        <v>2571</v>
      </c>
      <c r="AI186">
        <v>57.5</v>
      </c>
      <c r="AJ186">
        <v>58.1</v>
      </c>
      <c r="AK186">
        <v>56</v>
      </c>
      <c r="AL186">
        <v>54.1</v>
      </c>
      <c r="AM186">
        <v>54.2</v>
      </c>
      <c r="AN186">
        <v>53.1</v>
      </c>
      <c r="AO186">
        <v>52.2</v>
      </c>
      <c r="AP186">
        <v>51.9</v>
      </c>
      <c r="AQ186">
        <v>51.6</v>
      </c>
      <c r="AR186">
        <v>50.2</v>
      </c>
      <c r="AS186">
        <v>51</v>
      </c>
      <c r="AT186">
        <v>51.5</v>
      </c>
      <c r="AU186">
        <v>51.4</v>
      </c>
      <c r="AV186">
        <v>50.1</v>
      </c>
      <c r="AW186">
        <v>47.9</v>
      </c>
      <c r="AX186">
        <v>48</v>
      </c>
      <c r="AY186">
        <v>47</v>
      </c>
      <c r="AZ186">
        <v>44.9</v>
      </c>
      <c r="BA186">
        <v>46.6</v>
      </c>
      <c r="BB186">
        <v>46.4</v>
      </c>
      <c r="BC186">
        <v>47.4</v>
      </c>
      <c r="BD186">
        <v>46.8</v>
      </c>
      <c r="BE186">
        <v>47.2</v>
      </c>
      <c r="BF186">
        <v>48.1</v>
      </c>
      <c r="BG186">
        <v>47.2</v>
      </c>
      <c r="BH186">
        <v>45.9</v>
      </c>
      <c r="BI186">
        <v>43.7</v>
      </c>
      <c r="BJ186">
        <v>42.1</v>
      </c>
      <c r="BK186">
        <v>43.4</v>
      </c>
      <c r="BL186">
        <v>45.9</v>
      </c>
      <c r="BM186">
        <v>42.7</v>
      </c>
      <c r="BN186" s="38">
        <v>41.6</v>
      </c>
    </row>
    <row r="187" spans="1:66" x14ac:dyDescent="0.55000000000000004">
      <c r="A187" t="s">
        <v>149</v>
      </c>
      <c r="B187" t="s">
        <v>2123</v>
      </c>
      <c r="C187" t="s">
        <v>2570</v>
      </c>
      <c r="D187" t="s">
        <v>2571</v>
      </c>
      <c r="AI187">
        <v>43</v>
      </c>
      <c r="AJ187">
        <v>40.700000000000003</v>
      </c>
      <c r="AK187">
        <v>39.700000000000003</v>
      </c>
      <c r="AL187">
        <v>39.9</v>
      </c>
      <c r="AM187">
        <v>37.799999999999997</v>
      </c>
      <c r="AN187">
        <v>34.799999999999997</v>
      </c>
      <c r="AO187">
        <v>36.799999999999997</v>
      </c>
      <c r="AP187">
        <v>36.5</v>
      </c>
      <c r="AQ187">
        <v>31.4</v>
      </c>
      <c r="AR187">
        <v>33.700000000000003</v>
      </c>
      <c r="AS187">
        <v>27.7</v>
      </c>
      <c r="AT187">
        <v>24</v>
      </c>
      <c r="AU187">
        <v>28.7</v>
      </c>
      <c r="AV187">
        <v>27.4</v>
      </c>
      <c r="AW187">
        <v>28.2</v>
      </c>
      <c r="AX187">
        <v>22.8</v>
      </c>
      <c r="AY187">
        <v>22.1</v>
      </c>
      <c r="AZ187">
        <v>22.8</v>
      </c>
      <c r="BA187">
        <v>23.4</v>
      </c>
      <c r="BB187">
        <v>20.399999999999999</v>
      </c>
      <c r="BC187">
        <v>20.6</v>
      </c>
      <c r="BD187">
        <v>19.7</v>
      </c>
      <c r="BE187">
        <v>21.2</v>
      </c>
      <c r="BF187">
        <v>20.7</v>
      </c>
      <c r="BG187">
        <v>19.8</v>
      </c>
      <c r="BH187">
        <v>22</v>
      </c>
      <c r="BI187">
        <v>22.1</v>
      </c>
      <c r="BJ187">
        <v>23.6</v>
      </c>
      <c r="BK187">
        <v>24.5</v>
      </c>
      <c r="BL187">
        <v>19</v>
      </c>
      <c r="BM187">
        <v>28.5</v>
      </c>
      <c r="BN187" s="38">
        <v>28</v>
      </c>
    </row>
    <row r="188" spans="1:66" x14ac:dyDescent="0.55000000000000004">
      <c r="A188" t="s">
        <v>152</v>
      </c>
      <c r="B188" t="s">
        <v>2126</v>
      </c>
      <c r="C188" t="s">
        <v>2570</v>
      </c>
      <c r="D188" t="s">
        <v>2571</v>
      </c>
      <c r="AI188">
        <v>39.4</v>
      </c>
      <c r="AJ188">
        <v>39.9</v>
      </c>
      <c r="AK188">
        <v>37.299999999999997</v>
      </c>
      <c r="AL188">
        <v>37.1</v>
      </c>
      <c r="AM188">
        <v>35.9</v>
      </c>
      <c r="AN188">
        <v>33.299999999999997</v>
      </c>
      <c r="AO188">
        <v>31.7</v>
      </c>
      <c r="AP188">
        <v>31.7</v>
      </c>
      <c r="AQ188">
        <v>39.4</v>
      </c>
      <c r="AR188">
        <v>36.700000000000003</v>
      </c>
      <c r="AS188">
        <v>38.6</v>
      </c>
      <c r="AT188">
        <v>41.2</v>
      </c>
      <c r="AU188">
        <v>40.200000000000003</v>
      </c>
      <c r="AV188">
        <v>40.9</v>
      </c>
      <c r="AW188">
        <v>37.799999999999997</v>
      </c>
      <c r="AX188">
        <v>38.4</v>
      </c>
      <c r="AY188">
        <v>38.700000000000003</v>
      </c>
      <c r="AZ188">
        <v>36</v>
      </c>
      <c r="BA188">
        <v>33.700000000000003</v>
      </c>
      <c r="BB188">
        <v>32.9</v>
      </c>
      <c r="BC188">
        <v>32.200000000000003</v>
      </c>
      <c r="BD188">
        <v>30.6</v>
      </c>
      <c r="BE188">
        <v>30.8</v>
      </c>
      <c r="BF188">
        <v>28.4</v>
      </c>
      <c r="BG188">
        <v>28.6</v>
      </c>
      <c r="BH188">
        <v>27.4</v>
      </c>
      <c r="BI188">
        <v>27.2</v>
      </c>
      <c r="BJ188">
        <v>27.6</v>
      </c>
      <c r="BK188">
        <v>27.9</v>
      </c>
      <c r="BL188">
        <v>27.1</v>
      </c>
      <c r="BM188">
        <v>31.6</v>
      </c>
      <c r="BN188" s="38">
        <v>30.6</v>
      </c>
    </row>
    <row r="189" spans="1:66" x14ac:dyDescent="0.55000000000000004">
      <c r="A189" t="s">
        <v>153</v>
      </c>
      <c r="B189" t="s">
        <v>2127</v>
      </c>
      <c r="C189" t="s">
        <v>2570</v>
      </c>
      <c r="D189" t="s">
        <v>2571</v>
      </c>
      <c r="AI189">
        <v>49.5</v>
      </c>
      <c r="AJ189">
        <v>51.3</v>
      </c>
      <c r="AK189">
        <v>47.7</v>
      </c>
      <c r="AL189">
        <v>44.1</v>
      </c>
      <c r="AM189">
        <v>43.1</v>
      </c>
      <c r="AN189">
        <v>37.799999999999997</v>
      </c>
      <c r="AO189">
        <v>35.799999999999997</v>
      </c>
      <c r="AP189">
        <v>33.4</v>
      </c>
      <c r="AQ189">
        <v>32.799999999999997</v>
      </c>
      <c r="AR189">
        <v>33.6</v>
      </c>
      <c r="AS189">
        <v>33.9</v>
      </c>
      <c r="AT189">
        <v>32.9</v>
      </c>
      <c r="AU189">
        <v>31.8</v>
      </c>
      <c r="AV189">
        <v>30.9</v>
      </c>
      <c r="AW189">
        <v>30.2</v>
      </c>
      <c r="AX189">
        <v>31.3</v>
      </c>
      <c r="AY189">
        <v>33.299999999999997</v>
      </c>
      <c r="AZ189">
        <v>32.4</v>
      </c>
      <c r="BA189">
        <v>33.9</v>
      </c>
      <c r="BB189">
        <v>34.1</v>
      </c>
      <c r="BC189">
        <v>32.700000000000003</v>
      </c>
      <c r="BD189">
        <v>33.799999999999997</v>
      </c>
      <c r="BE189">
        <v>34.1</v>
      </c>
      <c r="BF189">
        <v>33.1</v>
      </c>
      <c r="BG189">
        <v>32.4</v>
      </c>
      <c r="BH189">
        <v>30.8</v>
      </c>
      <c r="BI189">
        <v>28.6</v>
      </c>
      <c r="BJ189">
        <v>27.8</v>
      </c>
      <c r="BK189">
        <v>27.6</v>
      </c>
      <c r="BL189">
        <v>26.9</v>
      </c>
      <c r="BM189">
        <v>29.1</v>
      </c>
      <c r="BN189" s="38">
        <v>28</v>
      </c>
    </row>
    <row r="190" spans="1:66" x14ac:dyDescent="0.55000000000000004">
      <c r="A190" t="s">
        <v>148</v>
      </c>
      <c r="B190" t="s">
        <v>2120</v>
      </c>
      <c r="C190" t="s">
        <v>2570</v>
      </c>
      <c r="D190" t="s">
        <v>2571</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0.3</v>
      </c>
      <c r="BH190">
        <v>0.4</v>
      </c>
      <c r="BI190">
        <v>0.6</v>
      </c>
      <c r="BJ190">
        <v>0.6</v>
      </c>
      <c r="BK190">
        <v>0.6</v>
      </c>
      <c r="BL190">
        <v>0.9</v>
      </c>
      <c r="BM190">
        <v>0.9</v>
      </c>
      <c r="BN190" s="38">
        <v>0.9</v>
      </c>
    </row>
    <row r="191" spans="1:66" x14ac:dyDescent="0.55000000000000004">
      <c r="A191" t="s">
        <v>150</v>
      </c>
      <c r="B191" t="s">
        <v>2124</v>
      </c>
      <c r="C191" t="s">
        <v>2570</v>
      </c>
      <c r="D191" t="s">
        <v>2571</v>
      </c>
      <c r="AI191">
        <v>71.7</v>
      </c>
      <c r="AJ191">
        <v>71.7</v>
      </c>
      <c r="AK191">
        <v>71.599999999999994</v>
      </c>
      <c r="AL191">
        <v>71.2</v>
      </c>
      <c r="AM191">
        <v>69.400000000000006</v>
      </c>
      <c r="AN191">
        <v>70.7</v>
      </c>
      <c r="AO191">
        <v>69.900000000000006</v>
      </c>
      <c r="AP191">
        <v>68.7</v>
      </c>
      <c r="AQ191">
        <v>67.7</v>
      </c>
      <c r="AR191">
        <v>68.7</v>
      </c>
      <c r="AS191">
        <v>66.400000000000006</v>
      </c>
      <c r="AT191">
        <v>63.4</v>
      </c>
      <c r="AU191">
        <v>62.5</v>
      </c>
      <c r="AV191">
        <v>60.4</v>
      </c>
      <c r="AW191">
        <v>57.5</v>
      </c>
      <c r="AX191">
        <v>58.6</v>
      </c>
      <c r="AY191">
        <v>58.9</v>
      </c>
      <c r="AZ191">
        <v>57.1</v>
      </c>
      <c r="BA191">
        <v>56.9</v>
      </c>
      <c r="BB191">
        <v>56</v>
      </c>
      <c r="BC191">
        <v>55.2</v>
      </c>
      <c r="BD191">
        <v>54.7</v>
      </c>
      <c r="BE191">
        <v>55.5</v>
      </c>
      <c r="BF191">
        <v>58.3</v>
      </c>
      <c r="BG191">
        <v>56.9</v>
      </c>
      <c r="BH191">
        <v>55.3</v>
      </c>
      <c r="BI191">
        <v>54.8</v>
      </c>
      <c r="BJ191">
        <v>54.7</v>
      </c>
      <c r="BK191">
        <v>53.4</v>
      </c>
      <c r="BL191">
        <v>53.2</v>
      </c>
      <c r="BM191">
        <v>53.6</v>
      </c>
      <c r="BN191" s="38">
        <v>54.5</v>
      </c>
    </row>
    <row r="192" spans="1:66" x14ac:dyDescent="0.55000000000000004">
      <c r="A192" t="s">
        <v>154</v>
      </c>
      <c r="B192" t="s">
        <v>2128</v>
      </c>
      <c r="C192" t="s">
        <v>2570</v>
      </c>
      <c r="D192" t="s">
        <v>2571</v>
      </c>
      <c r="AI192">
        <v>2.5</v>
      </c>
      <c r="AJ192">
        <v>2.1</v>
      </c>
      <c r="AK192">
        <v>2.2999999999999998</v>
      </c>
      <c r="AL192">
        <v>6.1</v>
      </c>
      <c r="AM192">
        <v>6.2</v>
      </c>
      <c r="AN192">
        <v>6.3</v>
      </c>
      <c r="AO192">
        <v>5.9</v>
      </c>
      <c r="AP192">
        <v>6</v>
      </c>
      <c r="AQ192">
        <v>6.5</v>
      </c>
      <c r="AR192">
        <v>6.4</v>
      </c>
      <c r="AS192">
        <v>6.9</v>
      </c>
      <c r="AT192">
        <v>7.3</v>
      </c>
      <c r="AU192">
        <v>7.5</v>
      </c>
      <c r="AV192">
        <v>7.3</v>
      </c>
      <c r="AW192">
        <v>7.3</v>
      </c>
      <c r="AX192">
        <v>7.2</v>
      </c>
      <c r="AY192">
        <v>7.2</v>
      </c>
      <c r="AZ192">
        <v>7.3</v>
      </c>
      <c r="BA192">
        <v>8</v>
      </c>
      <c r="BB192">
        <v>8.8000000000000007</v>
      </c>
      <c r="BC192">
        <v>9.5</v>
      </c>
      <c r="BD192">
        <v>10.4</v>
      </c>
      <c r="BE192">
        <v>10.9</v>
      </c>
      <c r="BF192">
        <v>11.4</v>
      </c>
      <c r="BG192">
        <v>11.6</v>
      </c>
      <c r="BH192">
        <v>11.9</v>
      </c>
      <c r="BI192">
        <v>11.3</v>
      </c>
      <c r="BJ192">
        <v>11.1</v>
      </c>
      <c r="BK192">
        <v>15.1</v>
      </c>
      <c r="BL192">
        <v>15.6</v>
      </c>
      <c r="BM192">
        <v>16.100000000000001</v>
      </c>
      <c r="BN192" s="38">
        <v>15.2</v>
      </c>
    </row>
    <row r="193" spans="1:66" x14ac:dyDescent="0.55000000000000004">
      <c r="A193" t="s">
        <v>2480</v>
      </c>
      <c r="B193" t="s">
        <v>2478</v>
      </c>
      <c r="C193" t="s">
        <v>2570</v>
      </c>
      <c r="D193" t="s">
        <v>2571</v>
      </c>
      <c r="AI193">
        <v>78.204091057517374</v>
      </c>
      <c r="AJ193">
        <v>79.611448847384779</v>
      </c>
      <c r="AK193">
        <v>77.79038710817818</v>
      </c>
      <c r="AL193">
        <v>78.457953919721774</v>
      </c>
      <c r="AM193">
        <v>79.186932977002598</v>
      </c>
      <c r="AN193">
        <v>79.319308156314548</v>
      </c>
      <c r="AO193">
        <v>78.973822504720616</v>
      </c>
      <c r="AP193">
        <v>78.364722120943796</v>
      </c>
      <c r="AQ193">
        <v>79.25425563179617</v>
      </c>
      <c r="AR193">
        <v>79.142612065560826</v>
      </c>
      <c r="AS193">
        <v>78.330023377090455</v>
      </c>
      <c r="AT193">
        <v>77.556154735746503</v>
      </c>
      <c r="AU193">
        <v>77.733642740894553</v>
      </c>
      <c r="AV193">
        <v>78.538442977164536</v>
      </c>
      <c r="AW193">
        <v>77.93493176729055</v>
      </c>
      <c r="AX193">
        <v>78.080945750877873</v>
      </c>
      <c r="AY193">
        <v>78.108911623074306</v>
      </c>
      <c r="AZ193">
        <v>77.982788394890576</v>
      </c>
      <c r="BA193">
        <v>77.047022500908071</v>
      </c>
      <c r="BB193">
        <v>77.577466042154569</v>
      </c>
      <c r="BC193">
        <v>75.713562252307369</v>
      </c>
      <c r="BD193">
        <v>74.652819162761062</v>
      </c>
      <c r="BE193">
        <v>73.186544243377071</v>
      </c>
      <c r="BF193">
        <v>72.232580404122174</v>
      </c>
      <c r="BG193">
        <v>72.717019690425317</v>
      </c>
      <c r="BH193">
        <v>73.339891666412001</v>
      </c>
      <c r="BI193">
        <v>72.842819471861148</v>
      </c>
      <c r="BJ193">
        <v>72.757151932935116</v>
      </c>
      <c r="BK193">
        <v>71.906862473446012</v>
      </c>
      <c r="BL193">
        <v>71.439870950027455</v>
      </c>
      <c r="BM193">
        <v>73.328528386964535</v>
      </c>
      <c r="BN193" s="38"/>
    </row>
    <row r="194" spans="1:66" x14ac:dyDescent="0.55000000000000004">
      <c r="A194" t="s">
        <v>156</v>
      </c>
      <c r="B194" t="s">
        <v>2481</v>
      </c>
      <c r="C194" t="s">
        <v>2570</v>
      </c>
      <c r="D194" t="s">
        <v>2571</v>
      </c>
      <c r="AI194">
        <v>1.8</v>
      </c>
      <c r="AJ194">
        <v>1.8</v>
      </c>
      <c r="AK194">
        <v>1.8</v>
      </c>
      <c r="AL194">
        <v>0.8</v>
      </c>
      <c r="AM194">
        <v>0.2</v>
      </c>
      <c r="AN194">
        <v>0.5</v>
      </c>
      <c r="AO194">
        <v>0.7</v>
      </c>
      <c r="AP194">
        <v>0.5</v>
      </c>
      <c r="AQ194">
        <v>0.5</v>
      </c>
      <c r="AR194">
        <v>0.7</v>
      </c>
      <c r="AS194">
        <v>0.6</v>
      </c>
      <c r="AT194">
        <v>0.5</v>
      </c>
      <c r="AU194">
        <v>0.5</v>
      </c>
      <c r="AV194">
        <v>0.5</v>
      </c>
      <c r="AW194">
        <v>0.5</v>
      </c>
      <c r="AX194">
        <v>0.6</v>
      </c>
      <c r="AY194">
        <v>0.5</v>
      </c>
      <c r="AZ194">
        <v>0.5</v>
      </c>
      <c r="BA194">
        <v>0.5</v>
      </c>
      <c r="BB194">
        <v>0.5</v>
      </c>
      <c r="BC194">
        <v>0.4</v>
      </c>
      <c r="BD194">
        <v>0.7</v>
      </c>
      <c r="BE194">
        <v>0.5</v>
      </c>
      <c r="BF194">
        <v>1.4</v>
      </c>
      <c r="BG194">
        <v>1.6</v>
      </c>
      <c r="BH194">
        <v>1.9</v>
      </c>
      <c r="BI194">
        <v>1.9</v>
      </c>
      <c r="BJ194">
        <v>2.2999999999999998</v>
      </c>
      <c r="BK194">
        <v>1.4</v>
      </c>
      <c r="BL194">
        <v>2.4</v>
      </c>
      <c r="BM194">
        <v>2.5</v>
      </c>
      <c r="BN194" s="38">
        <v>2.6</v>
      </c>
    </row>
    <row r="195" spans="1:66" x14ac:dyDescent="0.55000000000000004">
      <c r="A195" t="s">
        <v>103</v>
      </c>
      <c r="B195" t="s">
        <v>2111</v>
      </c>
      <c r="C195" t="s">
        <v>2570</v>
      </c>
      <c r="D195" t="s">
        <v>2571</v>
      </c>
      <c r="AI195">
        <v>7.2</v>
      </c>
      <c r="AJ195">
        <v>7.5</v>
      </c>
      <c r="AK195">
        <v>7.7</v>
      </c>
      <c r="AL195">
        <v>8</v>
      </c>
      <c r="AM195">
        <v>9</v>
      </c>
      <c r="AN195">
        <v>9.6</v>
      </c>
      <c r="AO195">
        <v>10.199999999999999</v>
      </c>
      <c r="AP195">
        <v>9.6</v>
      </c>
      <c r="AQ195">
        <v>9.9</v>
      </c>
      <c r="AR195">
        <v>9.4</v>
      </c>
      <c r="AS195">
        <v>8.6999999999999993</v>
      </c>
      <c r="AT195">
        <v>8.6</v>
      </c>
      <c r="AU195">
        <v>9</v>
      </c>
      <c r="AV195">
        <v>9.3000000000000007</v>
      </c>
      <c r="AW195">
        <v>9.4</v>
      </c>
      <c r="AX195">
        <v>9.1999999999999993</v>
      </c>
      <c r="AY195">
        <v>9</v>
      </c>
      <c r="AZ195">
        <v>10.9</v>
      </c>
      <c r="BA195">
        <v>10.199999999999999</v>
      </c>
      <c r="BB195">
        <v>10.4</v>
      </c>
      <c r="BC195">
        <v>11</v>
      </c>
      <c r="BD195">
        <v>14.8</v>
      </c>
      <c r="BE195">
        <v>15.4</v>
      </c>
      <c r="BF195">
        <v>20.8</v>
      </c>
      <c r="BG195">
        <v>18.5</v>
      </c>
      <c r="BH195">
        <v>22.6</v>
      </c>
      <c r="BI195">
        <v>24</v>
      </c>
      <c r="BJ195">
        <v>10.199999999999999</v>
      </c>
      <c r="BK195">
        <v>11.9</v>
      </c>
      <c r="BL195">
        <v>10</v>
      </c>
      <c r="BM195">
        <v>11.2</v>
      </c>
      <c r="BN195" s="38">
        <v>14.7</v>
      </c>
    </row>
    <row r="196" spans="1:66" x14ac:dyDescent="0.55000000000000004">
      <c r="A196" t="s">
        <v>155</v>
      </c>
      <c r="B196" t="s">
        <v>2129</v>
      </c>
      <c r="C196" t="s">
        <v>2570</v>
      </c>
      <c r="D196" t="s">
        <v>2571</v>
      </c>
      <c r="AI196">
        <v>27</v>
      </c>
      <c r="AJ196">
        <v>25.8</v>
      </c>
      <c r="AK196">
        <v>22.4</v>
      </c>
      <c r="AL196">
        <v>24.4</v>
      </c>
      <c r="AM196">
        <v>25</v>
      </c>
      <c r="AN196">
        <v>23.7</v>
      </c>
      <c r="AO196">
        <v>25.4</v>
      </c>
      <c r="AP196">
        <v>24.6</v>
      </c>
      <c r="AQ196">
        <v>22.4</v>
      </c>
      <c r="AR196">
        <v>19</v>
      </c>
      <c r="AS196">
        <v>20.100000000000001</v>
      </c>
      <c r="AT196">
        <v>20.8</v>
      </c>
      <c r="AU196">
        <v>18.3</v>
      </c>
      <c r="AV196">
        <v>22.1</v>
      </c>
      <c r="AW196">
        <v>19.899999999999999</v>
      </c>
      <c r="AX196">
        <v>18.100000000000001</v>
      </c>
      <c r="AY196">
        <v>22.3</v>
      </c>
      <c r="AZ196">
        <v>23.1</v>
      </c>
      <c r="BA196">
        <v>23.2</v>
      </c>
      <c r="BB196">
        <v>24.9</v>
      </c>
      <c r="BC196">
        <v>27.8</v>
      </c>
      <c r="BD196">
        <v>27.2</v>
      </c>
      <c r="BE196">
        <v>25.5</v>
      </c>
      <c r="BF196">
        <v>30.2</v>
      </c>
      <c r="BG196">
        <v>30.5</v>
      </c>
      <c r="BH196">
        <v>27.2</v>
      </c>
      <c r="BI196">
        <v>29</v>
      </c>
      <c r="BJ196">
        <v>24.4</v>
      </c>
      <c r="BK196">
        <v>27.5</v>
      </c>
      <c r="BL196">
        <v>28.2</v>
      </c>
      <c r="BM196">
        <v>31.3</v>
      </c>
      <c r="BN196" s="38">
        <v>32.299999999999997</v>
      </c>
    </row>
    <row r="197" spans="1:66" x14ac:dyDescent="0.55000000000000004">
      <c r="A197" t="s">
        <v>151</v>
      </c>
      <c r="B197" t="s">
        <v>2125</v>
      </c>
      <c r="C197" t="s">
        <v>2570</v>
      </c>
      <c r="D197" t="s">
        <v>2571</v>
      </c>
      <c r="AI197">
        <v>78.5</v>
      </c>
      <c r="AJ197">
        <v>79.2</v>
      </c>
      <c r="AK197">
        <v>75.7</v>
      </c>
      <c r="AL197">
        <v>72.599999999999994</v>
      </c>
      <c r="AM197">
        <v>69.900000000000006</v>
      </c>
      <c r="AN197">
        <v>70.2</v>
      </c>
      <c r="AO197">
        <v>70.8</v>
      </c>
      <c r="AP197">
        <v>69.5</v>
      </c>
      <c r="AQ197">
        <v>67.400000000000006</v>
      </c>
      <c r="AR197">
        <v>65.900000000000006</v>
      </c>
      <c r="AS197">
        <v>70.400000000000006</v>
      </c>
      <c r="AT197">
        <v>69.8</v>
      </c>
      <c r="AU197">
        <v>67.7</v>
      </c>
      <c r="AV197">
        <v>67</v>
      </c>
      <c r="AW197">
        <v>66.8</v>
      </c>
      <c r="AX197">
        <v>68.8</v>
      </c>
      <c r="AY197">
        <v>66.5</v>
      </c>
      <c r="AZ197">
        <v>68.400000000000006</v>
      </c>
      <c r="BA197">
        <v>65.8</v>
      </c>
      <c r="BB197">
        <v>65.400000000000006</v>
      </c>
      <c r="BC197">
        <v>63.6</v>
      </c>
      <c r="BD197">
        <v>62.5</v>
      </c>
      <c r="BE197">
        <v>63.4</v>
      </c>
      <c r="BF197">
        <v>62.5</v>
      </c>
      <c r="BG197">
        <v>62.5</v>
      </c>
      <c r="BH197">
        <v>60.5</v>
      </c>
      <c r="BI197">
        <v>62.5</v>
      </c>
      <c r="BJ197">
        <v>60.1</v>
      </c>
      <c r="BK197">
        <v>59.2</v>
      </c>
      <c r="BL197">
        <v>60.1</v>
      </c>
      <c r="BM197">
        <v>61.5</v>
      </c>
      <c r="BN197" s="38">
        <v>58.8</v>
      </c>
    </row>
    <row r="198" spans="1:66" x14ac:dyDescent="0.55000000000000004">
      <c r="A198" t="s">
        <v>211</v>
      </c>
      <c r="B198" t="s">
        <v>2122</v>
      </c>
      <c r="C198" t="s">
        <v>2570</v>
      </c>
      <c r="D198" t="s">
        <v>2571</v>
      </c>
      <c r="AI198">
        <v>22.1</v>
      </c>
      <c r="AJ198">
        <v>22</v>
      </c>
      <c r="AK198">
        <v>21.5</v>
      </c>
      <c r="AL198">
        <v>21.3</v>
      </c>
      <c r="AM198">
        <v>21</v>
      </c>
      <c r="AN198">
        <v>21</v>
      </c>
      <c r="AO198">
        <v>20.2</v>
      </c>
      <c r="AP198">
        <v>17.2</v>
      </c>
      <c r="AQ198">
        <v>16.399999999999999</v>
      </c>
      <c r="AR198">
        <v>15.9</v>
      </c>
      <c r="AS198">
        <v>17.5</v>
      </c>
      <c r="AT198">
        <v>17.100000000000001</v>
      </c>
      <c r="AU198">
        <v>21.8</v>
      </c>
      <c r="AV198">
        <v>21.7</v>
      </c>
      <c r="AW198">
        <v>23.1</v>
      </c>
      <c r="AX198">
        <v>22.8</v>
      </c>
      <c r="AY198">
        <v>18.100000000000001</v>
      </c>
      <c r="AZ198">
        <v>20.5</v>
      </c>
      <c r="BA198">
        <v>20.100000000000001</v>
      </c>
      <c r="BB198">
        <v>16.5</v>
      </c>
      <c r="BC198">
        <v>14.1</v>
      </c>
      <c r="BD198">
        <v>15.4</v>
      </c>
      <c r="BE198">
        <v>12.2</v>
      </c>
      <c r="BF198">
        <v>11.7</v>
      </c>
      <c r="BG198">
        <v>10.8</v>
      </c>
      <c r="BH198">
        <v>11</v>
      </c>
      <c r="BI198">
        <v>12.3</v>
      </c>
      <c r="BJ198">
        <v>10.5</v>
      </c>
      <c r="BK198">
        <v>12.7</v>
      </c>
      <c r="BL198">
        <v>13.9</v>
      </c>
      <c r="BM198">
        <v>15</v>
      </c>
      <c r="BN198" s="38">
        <v>15.4</v>
      </c>
    </row>
    <row r="199" spans="1:66" x14ac:dyDescent="0.55000000000000004">
      <c r="A199" t="s">
        <v>2487</v>
      </c>
      <c r="B199" t="s">
        <v>2485</v>
      </c>
      <c r="C199" t="s">
        <v>2570</v>
      </c>
      <c r="D199" t="s">
        <v>2571</v>
      </c>
      <c r="AI199">
        <v>52.820833333333333</v>
      </c>
      <c r="AJ199">
        <v>51.421612903225807</v>
      </c>
      <c r="AK199">
        <v>47.114325068870521</v>
      </c>
      <c r="AL199">
        <v>47.68010752688172</v>
      </c>
      <c r="AM199">
        <v>50.376335877862594</v>
      </c>
      <c r="AN199">
        <v>47.189062499999999</v>
      </c>
      <c r="AO199">
        <v>46.702827763496146</v>
      </c>
      <c r="AP199">
        <v>43.237057220708444</v>
      </c>
      <c r="AQ199">
        <v>39.682608695652171</v>
      </c>
      <c r="AR199">
        <v>44.825647668393785</v>
      </c>
      <c r="AS199">
        <v>43.320209973753279</v>
      </c>
      <c r="AT199">
        <v>38.214066496163682</v>
      </c>
      <c r="AU199">
        <v>41.897599999999997</v>
      </c>
      <c r="AV199">
        <v>37.719379844961239</v>
      </c>
      <c r="AW199">
        <v>35.032159624413147</v>
      </c>
      <c r="AX199">
        <v>37.431496062992125</v>
      </c>
      <c r="AY199">
        <v>36.367481662591686</v>
      </c>
      <c r="AZ199">
        <v>34.255036855036856</v>
      </c>
      <c r="BA199">
        <v>36.961666666666666</v>
      </c>
      <c r="BB199">
        <v>34.711337209302329</v>
      </c>
      <c r="BC199">
        <v>29.678532608695651</v>
      </c>
      <c r="BD199">
        <v>31.402894736842104</v>
      </c>
      <c r="BE199">
        <v>31.203713527851459</v>
      </c>
      <c r="BF199">
        <v>31.086453201970443</v>
      </c>
      <c r="BG199">
        <v>31.221495327102804</v>
      </c>
      <c r="BH199">
        <v>31.332175925925927</v>
      </c>
      <c r="BI199">
        <v>28.850485436893205</v>
      </c>
      <c r="BJ199">
        <v>28.989140271493213</v>
      </c>
      <c r="BK199">
        <v>27.353744493392071</v>
      </c>
      <c r="BL199">
        <v>27.388984881209502</v>
      </c>
      <c r="BM199">
        <v>29.425845410628018</v>
      </c>
      <c r="BN199" s="38"/>
    </row>
    <row r="200" spans="1:66" x14ac:dyDescent="0.55000000000000004">
      <c r="A200" t="s">
        <v>2490</v>
      </c>
      <c r="B200" t="s">
        <v>2488</v>
      </c>
      <c r="C200" t="s">
        <v>2570</v>
      </c>
      <c r="D200" t="s">
        <v>2571</v>
      </c>
      <c r="AI200">
        <v>6.3366030515642349</v>
      </c>
      <c r="AJ200">
        <v>6.4989357942010582</v>
      </c>
      <c r="AK200">
        <v>6.6326505991593052</v>
      </c>
      <c r="AL200">
        <v>6.5034358632431326</v>
      </c>
      <c r="AM200">
        <v>6.3908168162563364</v>
      </c>
      <c r="AN200">
        <v>6.6773011601384944</v>
      </c>
      <c r="AO200">
        <v>6.6958819504666129</v>
      </c>
      <c r="AP200">
        <v>6.6716930882730336</v>
      </c>
      <c r="AQ200">
        <v>6.7635196744787622</v>
      </c>
      <c r="AR200">
        <v>7.2553223681189492</v>
      </c>
      <c r="AS200">
        <v>7.1031825751227737</v>
      </c>
      <c r="AT200">
        <v>6.7493360876774231</v>
      </c>
      <c r="AU200">
        <v>6.814034864351572</v>
      </c>
      <c r="AV200">
        <v>7.1259792814898235</v>
      </c>
      <c r="AW200">
        <v>7.3566098640412152</v>
      </c>
      <c r="AX200">
        <v>7.6417840281977831</v>
      </c>
      <c r="AY200">
        <v>8.139443218056126</v>
      </c>
      <c r="AZ200">
        <v>8.4238448802232035</v>
      </c>
      <c r="BA200">
        <v>8.9129221684376638</v>
      </c>
      <c r="BB200">
        <v>9.5473140132015484</v>
      </c>
      <c r="BC200">
        <v>9.8170711241402984</v>
      </c>
      <c r="BD200">
        <v>10.337405345435895</v>
      </c>
      <c r="BE200">
        <v>10.855740352061012</v>
      </c>
      <c r="BF200">
        <v>11.335771392749892</v>
      </c>
      <c r="BG200">
        <v>11.668784910250608</v>
      </c>
      <c r="BH200">
        <v>11.842560417660764</v>
      </c>
      <c r="BI200">
        <v>12.062207158683188</v>
      </c>
      <c r="BJ200">
        <v>12.484638143853227</v>
      </c>
      <c r="BK200">
        <v>12.857617883956364</v>
      </c>
      <c r="BL200">
        <v>13.272655699563142</v>
      </c>
      <c r="BM200">
        <v>14.427854842644148</v>
      </c>
      <c r="BN200" s="38"/>
    </row>
    <row r="201" spans="1:66" x14ac:dyDescent="0.55000000000000004">
      <c r="A201" t="s">
        <v>71</v>
      </c>
      <c r="B201" t="s">
        <v>2022</v>
      </c>
      <c r="C201" t="s">
        <v>2570</v>
      </c>
      <c r="D201" t="s">
        <v>2571</v>
      </c>
      <c r="AI201">
        <v>4.3</v>
      </c>
      <c r="AJ201">
        <v>4.3</v>
      </c>
      <c r="AK201">
        <v>6.9</v>
      </c>
      <c r="AL201">
        <v>7.2</v>
      </c>
      <c r="AM201">
        <v>6.8</v>
      </c>
      <c r="AN201">
        <v>8.3000000000000007</v>
      </c>
      <c r="AO201">
        <v>7.4</v>
      </c>
      <c r="AP201">
        <v>7.4</v>
      </c>
      <c r="AQ201">
        <v>10.1</v>
      </c>
      <c r="AR201">
        <v>7.1</v>
      </c>
      <c r="AS201">
        <v>8.8000000000000007</v>
      </c>
      <c r="AT201">
        <v>6.7</v>
      </c>
      <c r="AU201">
        <v>6.2</v>
      </c>
      <c r="AV201">
        <v>7.2</v>
      </c>
      <c r="AW201">
        <v>7.7</v>
      </c>
      <c r="AX201">
        <v>8</v>
      </c>
      <c r="AY201">
        <v>10.1</v>
      </c>
      <c r="AZ201">
        <v>9.8000000000000007</v>
      </c>
      <c r="BA201">
        <v>9.3000000000000007</v>
      </c>
      <c r="BB201">
        <v>9.3000000000000007</v>
      </c>
      <c r="BC201">
        <v>7.5</v>
      </c>
      <c r="BD201">
        <v>6.9</v>
      </c>
      <c r="BE201">
        <v>6.6</v>
      </c>
      <c r="BF201">
        <v>6.5</v>
      </c>
      <c r="BG201">
        <v>7.4</v>
      </c>
      <c r="BH201">
        <v>7.8</v>
      </c>
      <c r="BI201">
        <v>8.1</v>
      </c>
      <c r="BJ201">
        <v>8.1</v>
      </c>
      <c r="BK201">
        <v>7.7</v>
      </c>
      <c r="BL201">
        <v>7.7</v>
      </c>
      <c r="BM201">
        <v>8.1999999999999993</v>
      </c>
      <c r="BN201" s="38">
        <v>7.4</v>
      </c>
    </row>
    <row r="202" spans="1:66" x14ac:dyDescent="0.55000000000000004">
      <c r="A202" t="s">
        <v>157</v>
      </c>
      <c r="B202" t="s">
        <v>2130</v>
      </c>
      <c r="C202" t="s">
        <v>2570</v>
      </c>
      <c r="D202" t="s">
        <v>2571</v>
      </c>
      <c r="AI202">
        <v>0.2</v>
      </c>
      <c r="AJ202">
        <v>0.2</v>
      </c>
      <c r="AK202">
        <v>0.1</v>
      </c>
      <c r="AL202">
        <v>0</v>
      </c>
      <c r="AM202">
        <v>0</v>
      </c>
      <c r="AN202">
        <v>0.1</v>
      </c>
      <c r="AO202">
        <v>0.1</v>
      </c>
      <c r="AP202">
        <v>0.1</v>
      </c>
      <c r="AQ202">
        <v>0.1</v>
      </c>
      <c r="AR202">
        <v>0.1</v>
      </c>
      <c r="AS202">
        <v>0.1</v>
      </c>
      <c r="AT202">
        <v>0.1</v>
      </c>
      <c r="AU202">
        <v>0.1</v>
      </c>
      <c r="AV202">
        <v>0</v>
      </c>
      <c r="AW202">
        <v>0</v>
      </c>
      <c r="AX202">
        <v>0</v>
      </c>
      <c r="AY202">
        <v>0.1</v>
      </c>
      <c r="AZ202">
        <v>0.1</v>
      </c>
      <c r="BA202">
        <v>0.1</v>
      </c>
      <c r="BB202">
        <v>0.1</v>
      </c>
      <c r="BC202">
        <v>0.1</v>
      </c>
      <c r="BD202">
        <v>0.1</v>
      </c>
      <c r="BE202">
        <v>0</v>
      </c>
      <c r="BF202">
        <v>0</v>
      </c>
      <c r="BG202">
        <v>0</v>
      </c>
      <c r="BH202">
        <v>0</v>
      </c>
      <c r="BI202">
        <v>0.1</v>
      </c>
      <c r="BJ202">
        <v>0.1</v>
      </c>
      <c r="BK202">
        <v>0</v>
      </c>
      <c r="BL202">
        <v>0.1</v>
      </c>
      <c r="BM202">
        <v>0</v>
      </c>
      <c r="BN202" s="38">
        <v>0</v>
      </c>
    </row>
    <row r="203" spans="1:66" x14ac:dyDescent="0.55000000000000004">
      <c r="A203" t="s">
        <v>158</v>
      </c>
      <c r="B203" t="s">
        <v>2131</v>
      </c>
      <c r="C203" t="s">
        <v>2570</v>
      </c>
      <c r="D203" t="s">
        <v>2571</v>
      </c>
      <c r="AI203">
        <v>3.4</v>
      </c>
      <c r="AJ203">
        <v>5</v>
      </c>
      <c r="AK203">
        <v>5.6</v>
      </c>
      <c r="AL203">
        <v>7.2</v>
      </c>
      <c r="AM203">
        <v>7.6</v>
      </c>
      <c r="AN203">
        <v>8.6</v>
      </c>
      <c r="AO203">
        <v>11.9</v>
      </c>
      <c r="AP203">
        <v>15.8</v>
      </c>
      <c r="AQ203">
        <v>16.3</v>
      </c>
      <c r="AR203">
        <v>17.7</v>
      </c>
      <c r="AS203">
        <v>16.399999999999999</v>
      </c>
      <c r="AT203">
        <v>13.4</v>
      </c>
      <c r="AU203">
        <v>14.4</v>
      </c>
      <c r="AV203">
        <v>15.7</v>
      </c>
      <c r="AW203">
        <v>17.3</v>
      </c>
      <c r="AX203">
        <v>18.5</v>
      </c>
      <c r="AY203">
        <v>17.399999999999999</v>
      </c>
      <c r="AZ203">
        <v>18.2</v>
      </c>
      <c r="BA203">
        <v>20.399999999999999</v>
      </c>
      <c r="BB203">
        <v>22.1</v>
      </c>
      <c r="BC203">
        <v>24.1</v>
      </c>
      <c r="BD203">
        <v>21.1</v>
      </c>
      <c r="BE203">
        <v>21.5</v>
      </c>
      <c r="BF203">
        <v>23.1</v>
      </c>
      <c r="BG203">
        <v>24.3</v>
      </c>
      <c r="BH203">
        <v>23.7</v>
      </c>
      <c r="BI203">
        <v>24.4</v>
      </c>
      <c r="BJ203">
        <v>23.4</v>
      </c>
      <c r="BK203">
        <v>23</v>
      </c>
      <c r="BL203">
        <v>23.5</v>
      </c>
      <c r="BM203">
        <v>24.1</v>
      </c>
      <c r="BN203" s="38">
        <v>23.6</v>
      </c>
    </row>
    <row r="204" spans="1:66" x14ac:dyDescent="0.55000000000000004">
      <c r="A204" t="s">
        <v>159</v>
      </c>
      <c r="B204" t="s">
        <v>2132</v>
      </c>
      <c r="C204" t="s">
        <v>2570</v>
      </c>
      <c r="D204" t="s">
        <v>2571</v>
      </c>
      <c r="AI204">
        <v>3.8</v>
      </c>
      <c r="AJ204">
        <v>3.8</v>
      </c>
      <c r="AK204">
        <v>4</v>
      </c>
      <c r="AL204">
        <v>4</v>
      </c>
      <c r="AM204">
        <v>3.9</v>
      </c>
      <c r="AN204">
        <v>3.9</v>
      </c>
      <c r="AO204">
        <v>3.7</v>
      </c>
      <c r="AP204">
        <v>3.8</v>
      </c>
      <c r="AQ204">
        <v>3.6</v>
      </c>
      <c r="AR204">
        <v>3.8</v>
      </c>
      <c r="AS204">
        <v>3.5</v>
      </c>
      <c r="AT204">
        <v>3.6</v>
      </c>
      <c r="AU204">
        <v>3.5</v>
      </c>
      <c r="AV204">
        <v>3.3</v>
      </c>
      <c r="AW204">
        <v>3.5</v>
      </c>
      <c r="AX204">
        <v>3.6</v>
      </c>
      <c r="AY204">
        <v>3.5</v>
      </c>
      <c r="AZ204">
        <v>3.7</v>
      </c>
      <c r="BA204">
        <v>3.3</v>
      </c>
      <c r="BB204">
        <v>3.6</v>
      </c>
      <c r="BC204">
        <v>3.3</v>
      </c>
      <c r="BD204">
        <v>3.2</v>
      </c>
      <c r="BE204">
        <v>3.2</v>
      </c>
      <c r="BF204">
        <v>3.6</v>
      </c>
      <c r="BG204">
        <v>3.3</v>
      </c>
      <c r="BH204">
        <v>3.2</v>
      </c>
      <c r="BI204">
        <v>3.4</v>
      </c>
      <c r="BJ204">
        <v>3.2</v>
      </c>
      <c r="BK204">
        <v>3.2</v>
      </c>
      <c r="BL204">
        <v>3.2</v>
      </c>
      <c r="BM204">
        <v>3.7</v>
      </c>
      <c r="BN204" s="38">
        <v>3.5</v>
      </c>
    </row>
    <row r="205" spans="1:66" x14ac:dyDescent="0.55000000000000004">
      <c r="A205" t="s">
        <v>160</v>
      </c>
      <c r="B205" t="s">
        <v>2133</v>
      </c>
      <c r="C205" t="s">
        <v>2570</v>
      </c>
      <c r="D205" t="s">
        <v>2571</v>
      </c>
      <c r="AI205">
        <v>80.099999999999994</v>
      </c>
      <c r="AJ205">
        <v>81.8</v>
      </c>
      <c r="AK205">
        <v>81.599999999999994</v>
      </c>
      <c r="AL205">
        <v>81.3</v>
      </c>
      <c r="AM205">
        <v>78.5</v>
      </c>
      <c r="AN205">
        <v>88.4</v>
      </c>
      <c r="AO205">
        <v>89.2</v>
      </c>
      <c r="AP205">
        <v>91.1</v>
      </c>
      <c r="AQ205">
        <v>90.8</v>
      </c>
      <c r="AR205">
        <v>90.8</v>
      </c>
      <c r="AS205">
        <v>86.8</v>
      </c>
      <c r="AT205">
        <v>86.9</v>
      </c>
      <c r="AU205">
        <v>87.1</v>
      </c>
      <c r="AV205">
        <v>87.3</v>
      </c>
      <c r="AW205">
        <v>87.6</v>
      </c>
      <c r="AX205">
        <v>89.2</v>
      </c>
      <c r="AY205">
        <v>90.6</v>
      </c>
      <c r="AZ205">
        <v>90.3</v>
      </c>
      <c r="BA205">
        <v>90.6</v>
      </c>
      <c r="BB205">
        <v>90.5</v>
      </c>
      <c r="BC205">
        <v>90.5</v>
      </c>
      <c r="BD205">
        <v>89.7</v>
      </c>
      <c r="BE205">
        <v>88.8</v>
      </c>
      <c r="BF205">
        <v>88.5</v>
      </c>
      <c r="BG205">
        <v>88</v>
      </c>
      <c r="BH205">
        <v>86.3</v>
      </c>
      <c r="BI205">
        <v>85.5</v>
      </c>
      <c r="BJ205">
        <v>84.5</v>
      </c>
      <c r="BK205">
        <v>82.8</v>
      </c>
      <c r="BL205">
        <v>81.8</v>
      </c>
      <c r="BM205">
        <v>81.7</v>
      </c>
      <c r="BN205" s="38">
        <v>79.400000000000006</v>
      </c>
    </row>
    <row r="206" spans="1:66" x14ac:dyDescent="0.55000000000000004">
      <c r="A206" t="s">
        <v>221</v>
      </c>
      <c r="B206" t="s">
        <v>2492</v>
      </c>
      <c r="C206" t="s">
        <v>2570</v>
      </c>
      <c r="D206" t="s">
        <v>2571</v>
      </c>
      <c r="AI206">
        <v>55.636372293075411</v>
      </c>
      <c r="AJ206">
        <v>54.696606482488576</v>
      </c>
      <c r="AK206">
        <v>54.152502031694432</v>
      </c>
      <c r="AL206">
        <v>54.074577355661084</v>
      </c>
      <c r="AM206">
        <v>52.948918170533751</v>
      </c>
      <c r="AN206">
        <v>51.819716117728198</v>
      </c>
      <c r="AO206">
        <v>51.262145176021633</v>
      </c>
      <c r="AP206">
        <v>50.079783512296501</v>
      </c>
      <c r="AQ206">
        <v>50.152074024076619</v>
      </c>
      <c r="AR206">
        <v>49.287153928580331</v>
      </c>
      <c r="AS206">
        <v>49.1786444751449</v>
      </c>
      <c r="AT206">
        <v>49.167099364281846</v>
      </c>
      <c r="AU206">
        <v>47.938078840479896</v>
      </c>
      <c r="AV206">
        <v>47.667348003560136</v>
      </c>
      <c r="AW206">
        <v>46.999792672452095</v>
      </c>
      <c r="AX206">
        <v>46.222419891065996</v>
      </c>
      <c r="AY206">
        <v>45.245305339658827</v>
      </c>
      <c r="AZ206">
        <v>43.532260069774814</v>
      </c>
      <c r="BA206">
        <v>41.448067562159935</v>
      </c>
      <c r="BB206">
        <v>39.474103095344283</v>
      </c>
      <c r="BC206">
        <v>38.156663011637825</v>
      </c>
      <c r="BD206">
        <v>36.809271308893642</v>
      </c>
      <c r="BE206">
        <v>36.385188884493672</v>
      </c>
      <c r="BF206">
        <v>36.610755847282732</v>
      </c>
      <c r="BG206">
        <v>35.509652239815203</v>
      </c>
      <c r="BH206">
        <v>34.883416853516771</v>
      </c>
      <c r="BI206">
        <v>34.207477242900332</v>
      </c>
      <c r="BJ206">
        <v>33.588887471039314</v>
      </c>
      <c r="BK206">
        <v>33.883499815871843</v>
      </c>
      <c r="BL206">
        <v>34.429357987746776</v>
      </c>
      <c r="BM206">
        <v>36.886465912234073</v>
      </c>
      <c r="BN206" s="38"/>
    </row>
    <row r="207" spans="1:66" x14ac:dyDescent="0.55000000000000004">
      <c r="A207" t="s">
        <v>164</v>
      </c>
      <c r="B207" t="s">
        <v>2143</v>
      </c>
      <c r="C207" t="s">
        <v>2570</v>
      </c>
      <c r="D207" t="s">
        <v>2571</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0.1</v>
      </c>
      <c r="BN207" s="38">
        <v>0.1</v>
      </c>
    </row>
    <row r="208" spans="1:66" x14ac:dyDescent="0.55000000000000004">
      <c r="A208" t="s">
        <v>183</v>
      </c>
      <c r="B208" t="s">
        <v>2162</v>
      </c>
      <c r="C208" t="s">
        <v>2570</v>
      </c>
      <c r="D208" t="s">
        <v>2571</v>
      </c>
      <c r="AI208">
        <v>73.3</v>
      </c>
      <c r="AJ208">
        <v>76.2</v>
      </c>
      <c r="AK208">
        <v>77.400000000000006</v>
      </c>
      <c r="AL208">
        <v>85.6</v>
      </c>
      <c r="AM208">
        <v>79.5</v>
      </c>
      <c r="AN208">
        <v>81.5</v>
      </c>
      <c r="AO208">
        <v>83.6</v>
      </c>
      <c r="AP208">
        <v>80.5</v>
      </c>
      <c r="AQ208">
        <v>81.900000000000006</v>
      </c>
      <c r="AR208">
        <v>80.8</v>
      </c>
      <c r="AS208">
        <v>80.400000000000006</v>
      </c>
      <c r="AT208">
        <v>79.400000000000006</v>
      </c>
      <c r="AU208">
        <v>76.8</v>
      </c>
      <c r="AV208">
        <v>77</v>
      </c>
      <c r="AW208">
        <v>75.400000000000006</v>
      </c>
      <c r="AX208">
        <v>72.3</v>
      </c>
      <c r="AY208">
        <v>69.2</v>
      </c>
      <c r="AZ208">
        <v>65.599999999999994</v>
      </c>
      <c r="BA208">
        <v>63.5</v>
      </c>
      <c r="BB208">
        <v>63.1</v>
      </c>
      <c r="BC208">
        <v>61.3</v>
      </c>
      <c r="BD208">
        <v>63.7</v>
      </c>
      <c r="BE208">
        <v>63.7</v>
      </c>
      <c r="BF208">
        <v>64.3</v>
      </c>
      <c r="BG208">
        <v>63.7</v>
      </c>
      <c r="BH208">
        <v>61.9</v>
      </c>
      <c r="BI208">
        <v>58.9</v>
      </c>
      <c r="BJ208">
        <v>59.4</v>
      </c>
      <c r="BK208">
        <v>59.8</v>
      </c>
      <c r="BL208">
        <v>59.4</v>
      </c>
      <c r="BM208">
        <v>62.6</v>
      </c>
      <c r="BN208" s="38">
        <v>61</v>
      </c>
    </row>
    <row r="209" spans="1:66" x14ac:dyDescent="0.55000000000000004">
      <c r="A209" t="s">
        <v>165</v>
      </c>
      <c r="B209" t="s">
        <v>2144</v>
      </c>
      <c r="C209" t="s">
        <v>2570</v>
      </c>
      <c r="D209" t="s">
        <v>2571</v>
      </c>
      <c r="AI209">
        <v>55.5</v>
      </c>
      <c r="AJ209">
        <v>55.3</v>
      </c>
      <c r="AK209">
        <v>53.7</v>
      </c>
      <c r="AL209">
        <v>55.1</v>
      </c>
      <c r="AM209">
        <v>54.8</v>
      </c>
      <c r="AN209">
        <v>53.2</v>
      </c>
      <c r="AO209">
        <v>52.5</v>
      </c>
      <c r="AP209">
        <v>50.7</v>
      </c>
      <c r="AQ209">
        <v>48</v>
      </c>
      <c r="AR209">
        <v>45.9</v>
      </c>
      <c r="AS209">
        <v>47.5</v>
      </c>
      <c r="AT209">
        <v>45.8</v>
      </c>
      <c r="AU209">
        <v>43.8</v>
      </c>
      <c r="AV209">
        <v>43.7</v>
      </c>
      <c r="AW209">
        <v>39.9</v>
      </c>
      <c r="AX209">
        <v>40.299999999999997</v>
      </c>
      <c r="AY209">
        <v>43.4</v>
      </c>
      <c r="AZ209">
        <v>40</v>
      </c>
      <c r="BA209">
        <v>39.799999999999997</v>
      </c>
      <c r="BB209">
        <v>51.3</v>
      </c>
      <c r="BC209">
        <v>49.5</v>
      </c>
      <c r="BD209">
        <v>48</v>
      </c>
      <c r="BE209">
        <v>49.6</v>
      </c>
      <c r="BF209">
        <v>42.7</v>
      </c>
      <c r="BG209">
        <v>42.5</v>
      </c>
      <c r="BH209">
        <v>39.1</v>
      </c>
      <c r="BI209">
        <v>36.700000000000003</v>
      </c>
      <c r="BJ209">
        <v>36.799999999999997</v>
      </c>
      <c r="BK209">
        <v>34.200000000000003</v>
      </c>
      <c r="BL209">
        <v>36.200000000000003</v>
      </c>
      <c r="BM209">
        <v>38.700000000000003</v>
      </c>
      <c r="BN209" s="38">
        <v>35.4</v>
      </c>
    </row>
    <row r="210" spans="1:66" x14ac:dyDescent="0.55000000000000004">
      <c r="A210" t="s">
        <v>169</v>
      </c>
      <c r="B210" t="s">
        <v>2148</v>
      </c>
      <c r="C210" t="s">
        <v>2570</v>
      </c>
      <c r="D210" t="s">
        <v>2571</v>
      </c>
      <c r="AI210">
        <v>0.2</v>
      </c>
      <c r="AJ210">
        <v>0.5</v>
      </c>
      <c r="AK210">
        <v>0.5</v>
      </c>
      <c r="AL210">
        <v>0.5</v>
      </c>
      <c r="AM210">
        <v>0.5</v>
      </c>
      <c r="AN210">
        <v>0.4</v>
      </c>
      <c r="AO210">
        <v>0.5</v>
      </c>
      <c r="AP210">
        <v>0.4</v>
      </c>
      <c r="AQ210">
        <v>0.4</v>
      </c>
      <c r="AR210">
        <v>0.4</v>
      </c>
      <c r="AS210">
        <v>0.3</v>
      </c>
      <c r="AT210">
        <v>0.6</v>
      </c>
      <c r="AU210">
        <v>0.6</v>
      </c>
      <c r="AV210">
        <v>0.6</v>
      </c>
      <c r="AW210">
        <v>0.5</v>
      </c>
      <c r="AX210">
        <v>0.5</v>
      </c>
      <c r="AY210">
        <v>0.5</v>
      </c>
      <c r="AZ210">
        <v>0.5</v>
      </c>
      <c r="BA210">
        <v>0.5</v>
      </c>
      <c r="BB210">
        <v>0.5</v>
      </c>
      <c r="BC210">
        <v>0.5</v>
      </c>
      <c r="BD210">
        <v>0.5</v>
      </c>
      <c r="BE210">
        <v>0.5</v>
      </c>
      <c r="BF210">
        <v>0.6</v>
      </c>
      <c r="BG210">
        <v>0.6</v>
      </c>
      <c r="BH210">
        <v>0.7</v>
      </c>
      <c r="BI210">
        <v>0.7</v>
      </c>
      <c r="BJ210">
        <v>0.7</v>
      </c>
      <c r="BK210">
        <v>0.8</v>
      </c>
      <c r="BL210">
        <v>0.9</v>
      </c>
      <c r="BM210">
        <v>0.9</v>
      </c>
      <c r="BN210" s="38">
        <v>1.1000000000000001</v>
      </c>
    </row>
    <row r="211" spans="1:66" x14ac:dyDescent="0.55000000000000004">
      <c r="A211" t="s">
        <v>173</v>
      </c>
      <c r="B211" t="s">
        <v>2152</v>
      </c>
      <c r="C211" t="s">
        <v>2570</v>
      </c>
      <c r="D211" t="s">
        <v>2571</v>
      </c>
      <c r="AI211">
        <v>60.2</v>
      </c>
      <c r="AJ211">
        <v>59</v>
      </c>
      <c r="AK211">
        <v>57.7</v>
      </c>
      <c r="AL211">
        <v>56.1</v>
      </c>
      <c r="AM211">
        <v>54.5</v>
      </c>
      <c r="AN211">
        <v>54.1</v>
      </c>
      <c r="AO211">
        <v>52.5</v>
      </c>
      <c r="AP211">
        <v>53.1</v>
      </c>
      <c r="AQ211">
        <v>52.5</v>
      </c>
      <c r="AR211">
        <v>55.3</v>
      </c>
      <c r="AS211">
        <v>55.3</v>
      </c>
      <c r="AT211">
        <v>54.1</v>
      </c>
      <c r="AU211">
        <v>52.8</v>
      </c>
      <c r="AV211">
        <v>51.5</v>
      </c>
      <c r="AW211">
        <v>49.9</v>
      </c>
      <c r="AX211">
        <v>49.7</v>
      </c>
      <c r="AY211">
        <v>48.9</v>
      </c>
      <c r="AZ211">
        <v>47.4</v>
      </c>
      <c r="BA211">
        <v>46.7</v>
      </c>
      <c r="BB211">
        <v>45.8</v>
      </c>
      <c r="BC211">
        <v>45.1</v>
      </c>
      <c r="BD211">
        <v>43.6</v>
      </c>
      <c r="BE211">
        <v>43.8</v>
      </c>
      <c r="BF211">
        <v>41.8</v>
      </c>
      <c r="BG211">
        <v>45.9</v>
      </c>
      <c r="BH211">
        <v>48.6</v>
      </c>
      <c r="BI211">
        <v>48.7</v>
      </c>
      <c r="BJ211">
        <v>49</v>
      </c>
      <c r="BK211">
        <v>48.6</v>
      </c>
      <c r="BL211">
        <v>48.4</v>
      </c>
      <c r="BM211">
        <v>49</v>
      </c>
      <c r="BN211" s="38">
        <v>49.1</v>
      </c>
    </row>
    <row r="212" spans="1:66" x14ac:dyDescent="0.55000000000000004">
      <c r="A212" t="s">
        <v>168</v>
      </c>
      <c r="B212" t="s">
        <v>2147</v>
      </c>
      <c r="C212" t="s">
        <v>2570</v>
      </c>
      <c r="D212" t="s">
        <v>2571</v>
      </c>
      <c r="AI212">
        <v>92.3</v>
      </c>
      <c r="AJ212">
        <v>91.8</v>
      </c>
      <c r="AK212">
        <v>92.5</v>
      </c>
      <c r="AL212">
        <v>93</v>
      </c>
      <c r="AM212">
        <v>92.7</v>
      </c>
      <c r="AN212">
        <v>93.8</v>
      </c>
      <c r="AO212">
        <v>94.3</v>
      </c>
      <c r="AP212">
        <v>94.5</v>
      </c>
      <c r="AQ212">
        <v>94.6</v>
      </c>
      <c r="AR212">
        <v>95</v>
      </c>
      <c r="AS212">
        <v>93.3</v>
      </c>
      <c r="AT212">
        <v>91.2</v>
      </c>
      <c r="AU212">
        <v>88</v>
      </c>
      <c r="AV212">
        <v>86.5</v>
      </c>
      <c r="AW212">
        <v>86.5</v>
      </c>
      <c r="AX212">
        <v>88.1</v>
      </c>
      <c r="AY212">
        <v>84.4</v>
      </c>
      <c r="AZ212">
        <v>86.3</v>
      </c>
      <c r="BA212">
        <v>86</v>
      </c>
      <c r="BB212">
        <v>86.1</v>
      </c>
      <c r="BC212">
        <v>84.9</v>
      </c>
      <c r="BD212">
        <v>81</v>
      </c>
      <c r="BE212">
        <v>79.099999999999994</v>
      </c>
      <c r="BF212">
        <v>74.599999999999994</v>
      </c>
      <c r="BG212">
        <v>73</v>
      </c>
      <c r="BH212">
        <v>74</v>
      </c>
      <c r="BI212">
        <v>73.599999999999994</v>
      </c>
      <c r="BJ212">
        <v>74.599999999999994</v>
      </c>
      <c r="BK212">
        <v>75.900000000000006</v>
      </c>
      <c r="BL212">
        <v>75.400000000000006</v>
      </c>
      <c r="BM212">
        <v>75.099999999999994</v>
      </c>
      <c r="BN212" s="38">
        <v>71.099999999999994</v>
      </c>
    </row>
    <row r="213" spans="1:66" x14ac:dyDescent="0.55000000000000004">
      <c r="A213" t="s">
        <v>61</v>
      </c>
      <c r="B213" t="s">
        <v>2004</v>
      </c>
      <c r="C213" t="s">
        <v>2570</v>
      </c>
      <c r="D213" t="s">
        <v>2571</v>
      </c>
      <c r="AI213">
        <v>67.099999999999994</v>
      </c>
      <c r="AJ213">
        <v>64.7</v>
      </c>
      <c r="AK213">
        <v>61.7</v>
      </c>
      <c r="AL213">
        <v>59.3</v>
      </c>
      <c r="AM213">
        <v>57.2</v>
      </c>
      <c r="AN213">
        <v>54.7</v>
      </c>
      <c r="AO213">
        <v>56.9</v>
      </c>
      <c r="AP213">
        <v>53</v>
      </c>
      <c r="AQ213">
        <v>51.7</v>
      </c>
      <c r="AR213">
        <v>51</v>
      </c>
      <c r="AS213">
        <v>33.5</v>
      </c>
      <c r="AT213">
        <v>33.1</v>
      </c>
      <c r="AU213">
        <v>34</v>
      </c>
      <c r="AV213">
        <v>33.9</v>
      </c>
      <c r="AW213">
        <v>33.299999999999997</v>
      </c>
      <c r="AX213">
        <v>34.1</v>
      </c>
      <c r="AY213">
        <v>34.799999999999997</v>
      </c>
      <c r="AZ213">
        <v>28.2</v>
      </c>
      <c r="BA213">
        <v>31.5</v>
      </c>
      <c r="BB213">
        <v>32.200000000000003</v>
      </c>
      <c r="BC213">
        <v>32.6</v>
      </c>
      <c r="BD213">
        <v>29.5</v>
      </c>
      <c r="BE213">
        <v>30.3</v>
      </c>
      <c r="BF213">
        <v>27.5</v>
      </c>
      <c r="BG213">
        <v>24</v>
      </c>
      <c r="BH213">
        <v>21</v>
      </c>
      <c r="BI213">
        <v>20.7</v>
      </c>
      <c r="BJ213">
        <v>25</v>
      </c>
      <c r="BK213">
        <v>23.2</v>
      </c>
      <c r="BL213">
        <v>19.399999999999999</v>
      </c>
      <c r="BM213">
        <v>23.7</v>
      </c>
      <c r="BN213" s="38">
        <v>21.9</v>
      </c>
    </row>
    <row r="214" spans="1:66" x14ac:dyDescent="0.55000000000000004">
      <c r="A214" t="s">
        <v>162</v>
      </c>
      <c r="B214" t="s">
        <v>2495</v>
      </c>
      <c r="C214" t="s">
        <v>2570</v>
      </c>
      <c r="D214" t="s">
        <v>2571</v>
      </c>
      <c r="BN214" s="38"/>
    </row>
    <row r="215" spans="1:66" x14ac:dyDescent="0.55000000000000004">
      <c r="A215" t="s">
        <v>174</v>
      </c>
      <c r="B215" t="s">
        <v>2153</v>
      </c>
      <c r="C215" t="s">
        <v>2570</v>
      </c>
      <c r="D215" t="s">
        <v>2571</v>
      </c>
      <c r="AI215">
        <v>86.3</v>
      </c>
      <c r="AJ215">
        <v>87.6</v>
      </c>
      <c r="AK215">
        <v>88.8</v>
      </c>
      <c r="AL215">
        <v>89.4</v>
      </c>
      <c r="AM215">
        <v>89.9</v>
      </c>
      <c r="AN215">
        <v>90.6</v>
      </c>
      <c r="AO215">
        <v>91</v>
      </c>
      <c r="AP215">
        <v>91.7</v>
      </c>
      <c r="AQ215">
        <v>92.5</v>
      </c>
      <c r="AR215">
        <v>92.9</v>
      </c>
      <c r="AS215">
        <v>93.3</v>
      </c>
      <c r="AT215">
        <v>93.3</v>
      </c>
      <c r="AU215">
        <v>92.6</v>
      </c>
      <c r="AV215">
        <v>92.8</v>
      </c>
      <c r="AW215">
        <v>93</v>
      </c>
      <c r="AX215">
        <v>93.3</v>
      </c>
      <c r="AY215">
        <v>93.5</v>
      </c>
      <c r="AZ215">
        <v>93</v>
      </c>
      <c r="BA215">
        <v>93.4</v>
      </c>
      <c r="BB215">
        <v>93.6</v>
      </c>
      <c r="BC215">
        <v>93.6</v>
      </c>
      <c r="BD215">
        <v>93.7</v>
      </c>
      <c r="BE215">
        <v>93.9</v>
      </c>
      <c r="BF215">
        <v>94.4</v>
      </c>
      <c r="BG215">
        <v>94.6</v>
      </c>
      <c r="BH215">
        <v>94.5</v>
      </c>
      <c r="BI215">
        <v>94.8</v>
      </c>
      <c r="BJ215">
        <v>94.9</v>
      </c>
      <c r="BK215">
        <v>94.9</v>
      </c>
      <c r="BL215">
        <v>95</v>
      </c>
      <c r="BM215">
        <v>95.5</v>
      </c>
      <c r="BN215" s="38">
        <v>95.4</v>
      </c>
    </row>
    <row r="216" spans="1:66" x14ac:dyDescent="0.55000000000000004">
      <c r="A216" t="s">
        <v>166</v>
      </c>
      <c r="B216" t="s">
        <v>2145</v>
      </c>
      <c r="C216" t="s">
        <v>2570</v>
      </c>
      <c r="D216" t="s">
        <v>2571</v>
      </c>
      <c r="AI216">
        <v>14.5</v>
      </c>
      <c r="AJ216">
        <v>17.2</v>
      </c>
      <c r="AK216">
        <v>17.8</v>
      </c>
      <c r="AL216">
        <v>19.2</v>
      </c>
      <c r="AM216">
        <v>20.9</v>
      </c>
      <c r="AN216">
        <v>23.3</v>
      </c>
      <c r="AO216">
        <v>18</v>
      </c>
      <c r="AP216">
        <v>15.2</v>
      </c>
      <c r="AQ216">
        <v>15.5</v>
      </c>
      <c r="AR216">
        <v>22.1</v>
      </c>
      <c r="AS216">
        <v>22.1</v>
      </c>
      <c r="AT216">
        <v>19.600000000000001</v>
      </c>
      <c r="AU216">
        <v>18</v>
      </c>
      <c r="AV216">
        <v>15.7</v>
      </c>
      <c r="AW216">
        <v>14.6</v>
      </c>
      <c r="AX216">
        <v>16.100000000000001</v>
      </c>
      <c r="AY216">
        <v>15.3</v>
      </c>
      <c r="AZ216">
        <v>14</v>
      </c>
      <c r="BA216">
        <v>15.5</v>
      </c>
      <c r="BB216">
        <v>20.7</v>
      </c>
      <c r="BC216">
        <v>20.5</v>
      </c>
      <c r="BD216">
        <v>17.399999999999999</v>
      </c>
      <c r="BE216">
        <v>19.5</v>
      </c>
      <c r="BF216">
        <v>20</v>
      </c>
      <c r="BG216">
        <v>23.2</v>
      </c>
      <c r="BH216">
        <v>21.2</v>
      </c>
      <c r="BI216">
        <v>20.9</v>
      </c>
      <c r="BJ216">
        <v>20</v>
      </c>
      <c r="BK216">
        <v>21</v>
      </c>
      <c r="BL216">
        <v>21.4</v>
      </c>
      <c r="BM216">
        <v>26</v>
      </c>
      <c r="BN216" s="38">
        <v>27.2</v>
      </c>
    </row>
    <row r="217" spans="1:66" x14ac:dyDescent="0.55000000000000004">
      <c r="A217" t="s">
        <v>2499</v>
      </c>
      <c r="B217" t="s">
        <v>2498</v>
      </c>
      <c r="C217" t="s">
        <v>2570</v>
      </c>
      <c r="D217" t="s">
        <v>2571</v>
      </c>
      <c r="AI217">
        <v>68.628144539084062</v>
      </c>
      <c r="AJ217">
        <v>69.315948791160324</v>
      </c>
      <c r="AK217">
        <v>69.904237162277951</v>
      </c>
      <c r="AL217">
        <v>70.886848241979663</v>
      </c>
      <c r="AM217">
        <v>71.672771347793429</v>
      </c>
      <c r="AN217">
        <v>71.284712325853448</v>
      </c>
      <c r="AO217">
        <v>70.344882147981139</v>
      </c>
      <c r="AP217">
        <v>69.451459163346613</v>
      </c>
      <c r="AQ217">
        <v>70.177550400360673</v>
      </c>
      <c r="AR217">
        <v>70.735128978224452</v>
      </c>
      <c r="AS217">
        <v>70.540034333298564</v>
      </c>
      <c r="AT217">
        <v>70.452423534666451</v>
      </c>
      <c r="AU217">
        <v>69.905390319536195</v>
      </c>
      <c r="AV217">
        <v>69.193536844652641</v>
      </c>
      <c r="AW217">
        <v>68.660800373663406</v>
      </c>
      <c r="AX217">
        <v>68.318212697977259</v>
      </c>
      <c r="AY217">
        <v>68.418076889698867</v>
      </c>
      <c r="AZ217">
        <v>67.866322463345838</v>
      </c>
      <c r="BA217">
        <v>67.72399942695138</v>
      </c>
      <c r="BB217">
        <v>67.788398805759414</v>
      </c>
      <c r="BC217">
        <v>68.335179487179488</v>
      </c>
      <c r="BD217">
        <v>67.739636925293325</v>
      </c>
      <c r="BE217">
        <v>66.674351242874977</v>
      </c>
      <c r="BF217">
        <v>65.563363666137931</v>
      </c>
      <c r="BG217">
        <v>65.366147960307316</v>
      </c>
      <c r="BH217">
        <v>65.766277565660801</v>
      </c>
      <c r="BI217">
        <v>65.762876638292127</v>
      </c>
      <c r="BJ217">
        <v>65.557253434857799</v>
      </c>
      <c r="BK217">
        <v>65.450588965028359</v>
      </c>
      <c r="BL217">
        <v>66.056261685498953</v>
      </c>
      <c r="BM217">
        <v>68.169313816785007</v>
      </c>
      <c r="BN217" s="38"/>
    </row>
    <row r="218" spans="1:66" x14ac:dyDescent="0.55000000000000004">
      <c r="A218" t="s">
        <v>176</v>
      </c>
      <c r="B218" t="s">
        <v>2159</v>
      </c>
      <c r="C218" t="s">
        <v>2570</v>
      </c>
      <c r="D218" t="s">
        <v>2571</v>
      </c>
      <c r="BE218">
        <v>30.6</v>
      </c>
      <c r="BF218">
        <v>30.1</v>
      </c>
      <c r="BG218">
        <v>29.4</v>
      </c>
      <c r="BH218">
        <v>27.5</v>
      </c>
      <c r="BI218">
        <v>28.7</v>
      </c>
      <c r="BJ218">
        <v>35.1</v>
      </c>
      <c r="BK218">
        <v>31.5</v>
      </c>
      <c r="BL218">
        <v>31.4</v>
      </c>
      <c r="BM218">
        <v>32.799999999999997</v>
      </c>
      <c r="BN218" s="38">
        <v>32.4</v>
      </c>
    </row>
    <row r="219" spans="1:66" x14ac:dyDescent="0.55000000000000004">
      <c r="A219" t="s">
        <v>222</v>
      </c>
      <c r="B219" t="s">
        <v>2500</v>
      </c>
      <c r="C219" t="s">
        <v>2570</v>
      </c>
      <c r="D219" t="s">
        <v>2571</v>
      </c>
      <c r="AI219">
        <v>70.723594269216107</v>
      </c>
      <c r="AJ219">
        <v>71.400007492721357</v>
      </c>
      <c r="AK219">
        <v>72.052987934556015</v>
      </c>
      <c r="AL219">
        <v>72.973559128037039</v>
      </c>
      <c r="AM219">
        <v>73.688228792764292</v>
      </c>
      <c r="AN219">
        <v>73.306219605085843</v>
      </c>
      <c r="AO219">
        <v>72.411683324863063</v>
      </c>
      <c r="AP219">
        <v>71.589000246897768</v>
      </c>
      <c r="AQ219">
        <v>72.274360564392921</v>
      </c>
      <c r="AR219">
        <v>72.801031814273429</v>
      </c>
      <c r="AS219">
        <v>72.643105946874698</v>
      </c>
      <c r="AT219">
        <v>72.520562638109809</v>
      </c>
      <c r="AU219">
        <v>72.003542214191853</v>
      </c>
      <c r="AV219">
        <v>71.314323645156705</v>
      </c>
      <c r="AW219">
        <v>70.805252115265773</v>
      </c>
      <c r="AX219">
        <v>70.523733083151114</v>
      </c>
      <c r="AY219">
        <v>70.614620254535211</v>
      </c>
      <c r="AZ219">
        <v>70.110075042775094</v>
      </c>
      <c r="BA219">
        <v>69.976296423895818</v>
      </c>
      <c r="BB219">
        <v>70.036983115556268</v>
      </c>
      <c r="BC219">
        <v>70.552252584933527</v>
      </c>
      <c r="BD219">
        <v>69.954921476569524</v>
      </c>
      <c r="BE219">
        <v>68.968430453501185</v>
      </c>
      <c r="BF219">
        <v>67.851097101398238</v>
      </c>
      <c r="BG219">
        <v>67.630370765813083</v>
      </c>
      <c r="BH219">
        <v>68.025551581561174</v>
      </c>
      <c r="BI219">
        <v>67.962523816175448</v>
      </c>
      <c r="BJ219">
        <v>67.81755446685564</v>
      </c>
      <c r="BK219">
        <v>67.666071323122836</v>
      </c>
      <c r="BL219">
        <v>68.169385021803436</v>
      </c>
      <c r="BM219">
        <v>70.270113385378508</v>
      </c>
      <c r="BN219" s="38"/>
    </row>
    <row r="220" spans="1:66" x14ac:dyDescent="0.55000000000000004">
      <c r="A220" t="s">
        <v>2504</v>
      </c>
      <c r="B220" t="s">
        <v>2502</v>
      </c>
      <c r="C220" t="s">
        <v>2570</v>
      </c>
      <c r="D220" t="s">
        <v>2571</v>
      </c>
      <c r="AI220">
        <v>23.649279443432167</v>
      </c>
      <c r="AJ220">
        <v>22.590453781512604</v>
      </c>
      <c r="AK220">
        <v>25.84240709300132</v>
      </c>
      <c r="AL220">
        <v>26.79996090695856</v>
      </c>
      <c r="AM220">
        <v>27.339003372049458</v>
      </c>
      <c r="AN220">
        <v>28.700093109869645</v>
      </c>
      <c r="AO220">
        <v>28.456556645851919</v>
      </c>
      <c r="AP220">
        <v>27.802144586648218</v>
      </c>
      <c r="AQ220">
        <v>27.404251641894227</v>
      </c>
      <c r="AR220">
        <v>28.092596366106299</v>
      </c>
      <c r="AS220">
        <v>28.006834877036091</v>
      </c>
      <c r="AT220">
        <v>27.038310685608401</v>
      </c>
      <c r="AU220">
        <v>27.882881773399014</v>
      </c>
      <c r="AV220">
        <v>27.25028468684447</v>
      </c>
      <c r="AW220">
        <v>26.927102668213458</v>
      </c>
      <c r="AX220">
        <v>27.233360836083609</v>
      </c>
      <c r="AY220">
        <v>26.633584760930709</v>
      </c>
      <c r="AZ220">
        <v>26.84310924369748</v>
      </c>
      <c r="BA220">
        <v>28.49535434937189</v>
      </c>
      <c r="BB220">
        <v>30.277697930863585</v>
      </c>
      <c r="BC220">
        <v>29.726569062762511</v>
      </c>
      <c r="BD220">
        <v>30.249598273174243</v>
      </c>
      <c r="BE220">
        <v>30.184601664684898</v>
      </c>
      <c r="BF220">
        <v>30.338785492722501</v>
      </c>
      <c r="BG220">
        <v>30.199976621858561</v>
      </c>
      <c r="BH220">
        <v>31.175514688873466</v>
      </c>
      <c r="BI220">
        <v>31.373494954181648</v>
      </c>
      <c r="BJ220">
        <v>31.167736409319325</v>
      </c>
      <c r="BK220">
        <v>32.282663487738418</v>
      </c>
      <c r="BL220">
        <v>31.655992488677786</v>
      </c>
      <c r="BM220">
        <v>34.260913946587536</v>
      </c>
      <c r="BN220" s="38"/>
    </row>
    <row r="221" spans="1:66" x14ac:dyDescent="0.55000000000000004">
      <c r="A221" t="s">
        <v>163</v>
      </c>
      <c r="B221" t="s">
        <v>2142</v>
      </c>
      <c r="C221" t="s">
        <v>2570</v>
      </c>
      <c r="D221" t="s">
        <v>2571</v>
      </c>
      <c r="AI221">
        <v>50.9</v>
      </c>
      <c r="AJ221">
        <v>50.9</v>
      </c>
      <c r="AK221">
        <v>54.2</v>
      </c>
      <c r="AL221">
        <v>54.5</v>
      </c>
      <c r="AM221">
        <v>53.4</v>
      </c>
      <c r="AN221">
        <v>53.9</v>
      </c>
      <c r="AO221">
        <v>55.6</v>
      </c>
      <c r="AP221">
        <v>56.1</v>
      </c>
      <c r="AQ221">
        <v>55.1</v>
      </c>
      <c r="AR221">
        <v>56.7</v>
      </c>
      <c r="AS221">
        <v>54.7</v>
      </c>
      <c r="AT221">
        <v>55.5</v>
      </c>
      <c r="AU221">
        <v>55.3</v>
      </c>
      <c r="AV221">
        <v>51.8</v>
      </c>
      <c r="AW221">
        <v>48.9</v>
      </c>
      <c r="AX221">
        <v>47.9</v>
      </c>
      <c r="AY221">
        <v>47.3</v>
      </c>
      <c r="AZ221">
        <v>47.7</v>
      </c>
      <c r="BA221">
        <v>46</v>
      </c>
      <c r="BB221">
        <v>45.4</v>
      </c>
      <c r="BC221">
        <v>38.200000000000003</v>
      </c>
      <c r="BD221">
        <v>42.4</v>
      </c>
      <c r="BE221">
        <v>40.1</v>
      </c>
      <c r="BF221">
        <v>42.8</v>
      </c>
      <c r="BG221">
        <v>38.4</v>
      </c>
      <c r="BH221">
        <v>39.200000000000003</v>
      </c>
      <c r="BI221">
        <v>38.1</v>
      </c>
      <c r="BJ221">
        <v>39.200000000000003</v>
      </c>
      <c r="BK221">
        <v>40.6</v>
      </c>
      <c r="BL221">
        <v>38.6</v>
      </c>
      <c r="BM221">
        <v>41.6</v>
      </c>
      <c r="BN221" s="38">
        <v>40.799999999999997</v>
      </c>
    </row>
    <row r="222" spans="1:66" x14ac:dyDescent="0.55000000000000004">
      <c r="A222" t="s">
        <v>184</v>
      </c>
      <c r="B222" t="s">
        <v>2163</v>
      </c>
      <c r="C222" t="s">
        <v>2570</v>
      </c>
      <c r="D222" t="s">
        <v>2571</v>
      </c>
      <c r="AS222">
        <v>23.6</v>
      </c>
      <c r="AT222">
        <v>24.1</v>
      </c>
      <c r="AU222">
        <v>27.8</v>
      </c>
      <c r="AV222">
        <v>24.6</v>
      </c>
      <c r="AW222">
        <v>22.6</v>
      </c>
      <c r="AX222">
        <v>18.899999999999999</v>
      </c>
      <c r="AY222">
        <v>22.1</v>
      </c>
      <c r="AZ222">
        <v>24.6</v>
      </c>
      <c r="BA222">
        <v>26.2</v>
      </c>
      <c r="BB222">
        <v>26.5</v>
      </c>
      <c r="BC222">
        <v>22.1</v>
      </c>
      <c r="BD222">
        <v>21.2</v>
      </c>
      <c r="BE222">
        <v>15.8</v>
      </c>
      <c r="BF222">
        <v>17.600000000000001</v>
      </c>
      <c r="BG222">
        <v>12.8</v>
      </c>
      <c r="BH222">
        <v>11.6</v>
      </c>
      <c r="BI222">
        <v>11.1</v>
      </c>
      <c r="BJ222">
        <v>15.5</v>
      </c>
      <c r="BK222">
        <v>18.3</v>
      </c>
      <c r="BL222">
        <v>14.9</v>
      </c>
      <c r="BM222">
        <v>14.6</v>
      </c>
      <c r="BN222" s="38">
        <v>14.5</v>
      </c>
    </row>
    <row r="223" spans="1:66" x14ac:dyDescent="0.55000000000000004">
      <c r="A223" t="s">
        <v>171</v>
      </c>
      <c r="B223" t="s">
        <v>2150</v>
      </c>
      <c r="C223" t="s">
        <v>2570</v>
      </c>
      <c r="D223" t="s">
        <v>2571</v>
      </c>
      <c r="AI223">
        <v>2.2000000000000002</v>
      </c>
      <c r="AJ223">
        <v>2.1</v>
      </c>
      <c r="AK223">
        <v>2.2999999999999998</v>
      </c>
      <c r="AL223">
        <v>4.0999999999999996</v>
      </c>
      <c r="AM223">
        <v>4.7</v>
      </c>
      <c r="AN223">
        <v>4.2</v>
      </c>
      <c r="AO223">
        <v>3.9</v>
      </c>
      <c r="AP223">
        <v>3.9</v>
      </c>
      <c r="AQ223">
        <v>3.6</v>
      </c>
      <c r="AR223">
        <v>3.8</v>
      </c>
      <c r="AS223">
        <v>3.7</v>
      </c>
      <c r="AT223">
        <v>6</v>
      </c>
      <c r="AU223">
        <v>5.5</v>
      </c>
      <c r="AV223">
        <v>5.3</v>
      </c>
      <c r="AW223">
        <v>6.2</v>
      </c>
      <c r="AX223">
        <v>6.3</v>
      </c>
      <c r="AY223">
        <v>6.6</v>
      </c>
      <c r="AZ223">
        <v>8.1999999999999993</v>
      </c>
      <c r="BA223">
        <v>7.6</v>
      </c>
      <c r="BB223">
        <v>10</v>
      </c>
      <c r="BC223">
        <v>10.3</v>
      </c>
      <c r="BD223">
        <v>10.4</v>
      </c>
      <c r="BE223">
        <v>10.5</v>
      </c>
      <c r="BF223">
        <v>10.7</v>
      </c>
      <c r="BG223">
        <v>12.2</v>
      </c>
      <c r="BH223">
        <v>13.4</v>
      </c>
      <c r="BI223">
        <v>13.1</v>
      </c>
      <c r="BJ223">
        <v>12.4</v>
      </c>
      <c r="BK223">
        <v>12.4</v>
      </c>
      <c r="BL223">
        <v>17.600000000000001</v>
      </c>
      <c r="BM223">
        <v>17.600000000000001</v>
      </c>
      <c r="BN223" s="38">
        <v>17.899999999999999</v>
      </c>
    </row>
    <row r="224" spans="1:66" x14ac:dyDescent="0.55000000000000004">
      <c r="A224" t="s">
        <v>172</v>
      </c>
      <c r="B224" t="s">
        <v>2151</v>
      </c>
      <c r="C224" t="s">
        <v>2570</v>
      </c>
      <c r="D224" t="s">
        <v>2571</v>
      </c>
      <c r="AI224">
        <v>12.3</v>
      </c>
      <c r="AJ224">
        <v>13.1</v>
      </c>
      <c r="AK224">
        <v>13.9</v>
      </c>
      <c r="AL224">
        <v>12.4</v>
      </c>
      <c r="AM224">
        <v>12.3</v>
      </c>
      <c r="AN224">
        <v>11.5</v>
      </c>
      <c r="AO224">
        <v>11.1</v>
      </c>
      <c r="AP224">
        <v>10.199999999999999</v>
      </c>
      <c r="AQ224">
        <v>11.1</v>
      </c>
      <c r="AR224">
        <v>10.9</v>
      </c>
      <c r="AS224">
        <v>18</v>
      </c>
      <c r="AT224">
        <v>18.7</v>
      </c>
      <c r="AU224">
        <v>16.3</v>
      </c>
      <c r="AV224">
        <v>16.899999999999999</v>
      </c>
      <c r="AW224">
        <v>17.8</v>
      </c>
      <c r="AX224">
        <v>18.600000000000001</v>
      </c>
      <c r="AY224">
        <v>17.399999999999999</v>
      </c>
      <c r="AZ224">
        <v>18.399999999999999</v>
      </c>
      <c r="BA224">
        <v>17.600000000000001</v>
      </c>
      <c r="BB224">
        <v>19.600000000000001</v>
      </c>
      <c r="BC224">
        <v>20.100000000000001</v>
      </c>
      <c r="BD224">
        <v>19.100000000000001</v>
      </c>
      <c r="BE224">
        <v>20.2</v>
      </c>
      <c r="BF224">
        <v>22.5</v>
      </c>
      <c r="BG224">
        <v>22.9</v>
      </c>
      <c r="BH224">
        <v>21.4</v>
      </c>
      <c r="BI224">
        <v>21</v>
      </c>
      <c r="BJ224">
        <v>19.7</v>
      </c>
      <c r="BK224">
        <v>20.6</v>
      </c>
      <c r="BL224">
        <v>20.9</v>
      </c>
      <c r="BM224">
        <v>22.7</v>
      </c>
      <c r="BN224" s="38">
        <v>23.4</v>
      </c>
    </row>
    <row r="225" spans="1:66" x14ac:dyDescent="0.55000000000000004">
      <c r="A225" t="s">
        <v>185</v>
      </c>
      <c r="B225" t="s">
        <v>2164</v>
      </c>
      <c r="C225" t="s">
        <v>2570</v>
      </c>
      <c r="D225" t="s">
        <v>2571</v>
      </c>
      <c r="AI225">
        <v>34.1</v>
      </c>
      <c r="AJ225">
        <v>32.5</v>
      </c>
      <c r="AK225">
        <v>33.200000000000003</v>
      </c>
      <c r="AL225">
        <v>34.4</v>
      </c>
      <c r="AM225">
        <v>31.4</v>
      </c>
      <c r="AN225">
        <v>33.9</v>
      </c>
      <c r="AO225">
        <v>31.4</v>
      </c>
      <c r="AP225">
        <v>35.5</v>
      </c>
      <c r="AQ225">
        <v>35.5</v>
      </c>
      <c r="AR225">
        <v>34.6</v>
      </c>
      <c r="AS225">
        <v>39.799999999999997</v>
      </c>
      <c r="AT225">
        <v>37.4</v>
      </c>
      <c r="AU225">
        <v>35.9</v>
      </c>
      <c r="AV225">
        <v>34.6</v>
      </c>
      <c r="AW225">
        <v>35.5</v>
      </c>
      <c r="AX225">
        <v>39.299999999999997</v>
      </c>
      <c r="AY225">
        <v>40.1</v>
      </c>
      <c r="AZ225">
        <v>41.8</v>
      </c>
      <c r="BA225">
        <v>43.2</v>
      </c>
      <c r="BB225">
        <v>45.7</v>
      </c>
      <c r="BC225">
        <v>44.7</v>
      </c>
      <c r="BD225">
        <v>45.4</v>
      </c>
      <c r="BE225">
        <v>48.3</v>
      </c>
      <c r="BF225">
        <v>47.3</v>
      </c>
      <c r="BG225">
        <v>48.6</v>
      </c>
      <c r="BH225">
        <v>51.9</v>
      </c>
      <c r="BI225">
        <v>50.9</v>
      </c>
      <c r="BJ225">
        <v>51.8</v>
      </c>
      <c r="BK225">
        <v>51.6</v>
      </c>
      <c r="BL225">
        <v>52.9</v>
      </c>
      <c r="BM225">
        <v>57.8</v>
      </c>
      <c r="BN225" s="38">
        <v>57.9</v>
      </c>
    </row>
    <row r="226" spans="1:66" x14ac:dyDescent="0.55000000000000004">
      <c r="A226" t="s">
        <v>65</v>
      </c>
      <c r="B226" t="s">
        <v>2008</v>
      </c>
      <c r="C226" t="s">
        <v>2570</v>
      </c>
      <c r="D226" t="s">
        <v>2571</v>
      </c>
      <c r="AI226">
        <v>62.2</v>
      </c>
      <c r="AJ226">
        <v>61.8</v>
      </c>
      <c r="AK226">
        <v>63.2</v>
      </c>
      <c r="AL226">
        <v>62.2</v>
      </c>
      <c r="AM226">
        <v>55.3</v>
      </c>
      <c r="AN226">
        <v>54.6</v>
      </c>
      <c r="AO226">
        <v>63</v>
      </c>
      <c r="AP226">
        <v>55</v>
      </c>
      <c r="AQ226">
        <v>56.8</v>
      </c>
      <c r="AR226">
        <v>56</v>
      </c>
      <c r="AS226">
        <v>60.1</v>
      </c>
      <c r="AT226">
        <v>60.9</v>
      </c>
      <c r="AU226">
        <v>63.6</v>
      </c>
      <c r="AV226">
        <v>66.5</v>
      </c>
      <c r="AW226">
        <v>66.599999999999994</v>
      </c>
      <c r="AX226">
        <v>67</v>
      </c>
      <c r="AY226">
        <v>66.8</v>
      </c>
      <c r="AZ226">
        <v>66.900000000000006</v>
      </c>
      <c r="BA226">
        <v>67.8</v>
      </c>
      <c r="BB226">
        <v>66.7</v>
      </c>
      <c r="BC226">
        <v>68.5</v>
      </c>
      <c r="BD226">
        <v>69.3</v>
      </c>
      <c r="BE226">
        <v>68.8</v>
      </c>
      <c r="BF226">
        <v>66.099999999999994</v>
      </c>
      <c r="BG226">
        <v>68.3</v>
      </c>
      <c r="BH226">
        <v>68.8</v>
      </c>
      <c r="BI226">
        <v>64.3</v>
      </c>
      <c r="BJ226">
        <v>65.3</v>
      </c>
      <c r="BK226">
        <v>65.7</v>
      </c>
      <c r="BL226">
        <v>64.400000000000006</v>
      </c>
      <c r="BM226">
        <v>63.7</v>
      </c>
      <c r="BN226" s="38">
        <v>65.400000000000006</v>
      </c>
    </row>
    <row r="227" spans="1:66" x14ac:dyDescent="0.55000000000000004">
      <c r="A227" t="s">
        <v>170</v>
      </c>
      <c r="B227" t="s">
        <v>2149</v>
      </c>
      <c r="C227" t="s">
        <v>2570</v>
      </c>
      <c r="D227" t="s">
        <v>2571</v>
      </c>
      <c r="BE227">
        <v>0</v>
      </c>
      <c r="BF227">
        <v>0</v>
      </c>
      <c r="BG227">
        <v>0</v>
      </c>
      <c r="BH227">
        <v>0</v>
      </c>
      <c r="BI227">
        <v>0</v>
      </c>
      <c r="BJ227">
        <v>0</v>
      </c>
      <c r="BK227">
        <v>0</v>
      </c>
      <c r="BL227">
        <v>0</v>
      </c>
      <c r="BM227">
        <v>0</v>
      </c>
      <c r="BN227" s="38">
        <v>0</v>
      </c>
    </row>
    <row r="228" spans="1:66" x14ac:dyDescent="0.55000000000000004">
      <c r="A228" t="s">
        <v>167</v>
      </c>
      <c r="B228" t="s">
        <v>2146</v>
      </c>
      <c r="C228" t="s">
        <v>2570</v>
      </c>
      <c r="D228" t="s">
        <v>2571</v>
      </c>
      <c r="AI228">
        <v>4.2</v>
      </c>
      <c r="AJ228">
        <v>3.5</v>
      </c>
      <c r="AK228">
        <v>3.3</v>
      </c>
      <c r="AL228">
        <v>3.1</v>
      </c>
      <c r="AM228">
        <v>2.8</v>
      </c>
      <c r="AN228">
        <v>3</v>
      </c>
      <c r="AO228">
        <v>2.2999999999999998</v>
      </c>
      <c r="AP228">
        <v>2.1</v>
      </c>
      <c r="AQ228">
        <v>1.9</v>
      </c>
      <c r="AR228">
        <v>1.8</v>
      </c>
      <c r="AS228">
        <v>1.5</v>
      </c>
      <c r="AT228">
        <v>1.3</v>
      </c>
      <c r="AU228">
        <v>1.1000000000000001</v>
      </c>
      <c r="AV228">
        <v>1.1000000000000001</v>
      </c>
      <c r="AW228">
        <v>1</v>
      </c>
      <c r="AX228">
        <v>0.9</v>
      </c>
      <c r="AY228">
        <v>0.9</v>
      </c>
      <c r="AZ228">
        <v>1</v>
      </c>
      <c r="BA228">
        <v>0.9</v>
      </c>
      <c r="BB228">
        <v>0.8</v>
      </c>
      <c r="BC228">
        <v>0.7</v>
      </c>
      <c r="BD228">
        <v>0.8</v>
      </c>
      <c r="BE228">
        <v>0.8</v>
      </c>
      <c r="BF228">
        <v>1.5</v>
      </c>
      <c r="BG228">
        <v>1.4</v>
      </c>
      <c r="BH228">
        <v>1.4</v>
      </c>
      <c r="BI228">
        <v>1.2</v>
      </c>
      <c r="BJ228">
        <v>1.2</v>
      </c>
      <c r="BK228">
        <v>1.2</v>
      </c>
      <c r="BL228">
        <v>1.2</v>
      </c>
      <c r="BM228">
        <v>1.3</v>
      </c>
      <c r="BN228" s="38">
        <v>1.7</v>
      </c>
    </row>
    <row r="229" spans="1:66" x14ac:dyDescent="0.55000000000000004">
      <c r="A229" t="s">
        <v>187</v>
      </c>
      <c r="B229" t="s">
        <v>2166</v>
      </c>
      <c r="C229" t="s">
        <v>2570</v>
      </c>
      <c r="D229" t="s">
        <v>2571</v>
      </c>
      <c r="AI229">
        <v>2.4</v>
      </c>
      <c r="AJ229">
        <v>2.1</v>
      </c>
      <c r="AK229">
        <v>2.2000000000000002</v>
      </c>
      <c r="AL229">
        <v>2.2000000000000002</v>
      </c>
      <c r="AM229">
        <v>2</v>
      </c>
      <c r="AN229">
        <v>1.8</v>
      </c>
      <c r="AO229">
        <v>1.6</v>
      </c>
      <c r="AP229">
        <v>1.7</v>
      </c>
      <c r="AQ229">
        <v>1.6</v>
      </c>
      <c r="AR229">
        <v>1.8</v>
      </c>
      <c r="AS229">
        <v>2</v>
      </c>
      <c r="AT229">
        <v>2.1</v>
      </c>
      <c r="AU229">
        <v>1.6</v>
      </c>
      <c r="AV229">
        <v>1.9</v>
      </c>
      <c r="AW229">
        <v>2.6</v>
      </c>
      <c r="AX229">
        <v>2.1</v>
      </c>
      <c r="AY229">
        <v>1.8</v>
      </c>
      <c r="AZ229">
        <v>1.5</v>
      </c>
      <c r="BA229">
        <v>1.2</v>
      </c>
      <c r="BB229">
        <v>0.9</v>
      </c>
      <c r="BC229">
        <v>1.4</v>
      </c>
      <c r="BD229">
        <v>1.6</v>
      </c>
      <c r="BE229">
        <v>2</v>
      </c>
      <c r="BF229">
        <v>3.1</v>
      </c>
      <c r="BG229">
        <v>2.7</v>
      </c>
      <c r="BH229">
        <v>0.6</v>
      </c>
      <c r="BI229">
        <v>1.3</v>
      </c>
      <c r="BJ229">
        <v>1.1000000000000001</v>
      </c>
      <c r="BK229">
        <v>0.9</v>
      </c>
      <c r="BL229">
        <v>1</v>
      </c>
      <c r="BM229">
        <v>1.1000000000000001</v>
      </c>
      <c r="BN229" s="38">
        <v>1.1000000000000001</v>
      </c>
    </row>
    <row r="230" spans="1:66" x14ac:dyDescent="0.55000000000000004">
      <c r="A230" t="s">
        <v>198</v>
      </c>
      <c r="B230" t="s">
        <v>2178</v>
      </c>
      <c r="C230" t="s">
        <v>2570</v>
      </c>
      <c r="D230" t="s">
        <v>2571</v>
      </c>
      <c r="AI230">
        <v>0.8</v>
      </c>
      <c r="AJ230">
        <v>0.5</v>
      </c>
      <c r="AK230">
        <v>0.3</v>
      </c>
      <c r="AL230">
        <v>0.5</v>
      </c>
      <c r="AM230">
        <v>0.5</v>
      </c>
      <c r="AN230">
        <v>0.5</v>
      </c>
      <c r="AO230">
        <v>0.6</v>
      </c>
      <c r="AP230">
        <v>0.5</v>
      </c>
      <c r="AQ230">
        <v>0.5</v>
      </c>
      <c r="AR230">
        <v>0.5</v>
      </c>
      <c r="AS230">
        <v>0.4</v>
      </c>
      <c r="AT230">
        <v>0.4</v>
      </c>
      <c r="AU230">
        <v>0.4</v>
      </c>
      <c r="AV230">
        <v>0.4</v>
      </c>
      <c r="AW230">
        <v>0.4</v>
      </c>
      <c r="AX230">
        <v>0.4</v>
      </c>
      <c r="AY230">
        <v>0.3</v>
      </c>
      <c r="AZ230">
        <v>0.3</v>
      </c>
      <c r="BA230">
        <v>0.3</v>
      </c>
      <c r="BB230">
        <v>0.3</v>
      </c>
      <c r="BC230">
        <v>0.3</v>
      </c>
      <c r="BD230">
        <v>0.4</v>
      </c>
      <c r="BE230">
        <v>0.4</v>
      </c>
      <c r="BF230">
        <v>0.4</v>
      </c>
      <c r="BG230">
        <v>0.4</v>
      </c>
      <c r="BH230">
        <v>0.4</v>
      </c>
      <c r="BI230">
        <v>0.4</v>
      </c>
      <c r="BJ230">
        <v>0.3</v>
      </c>
      <c r="BK230">
        <v>0.4</v>
      </c>
      <c r="BL230">
        <v>0.5</v>
      </c>
      <c r="BM230">
        <v>0.5</v>
      </c>
      <c r="BN230" s="38">
        <v>0.8</v>
      </c>
    </row>
    <row r="231" spans="1:66" x14ac:dyDescent="0.55000000000000004">
      <c r="A231" t="s">
        <v>38</v>
      </c>
      <c r="B231" t="s">
        <v>1977</v>
      </c>
      <c r="C231" t="s">
        <v>2570</v>
      </c>
      <c r="D231" t="s">
        <v>2571</v>
      </c>
      <c r="AI231">
        <v>89.5</v>
      </c>
      <c r="AJ231">
        <v>89.3</v>
      </c>
      <c r="AK231">
        <v>89.2</v>
      </c>
      <c r="AL231">
        <v>89.5</v>
      </c>
      <c r="AM231">
        <v>89.3</v>
      </c>
      <c r="AN231">
        <v>89.2</v>
      </c>
      <c r="AO231">
        <v>89</v>
      </c>
      <c r="AP231">
        <v>88.9</v>
      </c>
      <c r="AQ231">
        <v>88.9</v>
      </c>
      <c r="AR231">
        <v>88.7</v>
      </c>
      <c r="AS231">
        <v>88.7</v>
      </c>
      <c r="AT231">
        <v>88.6</v>
      </c>
      <c r="AU231">
        <v>88.5</v>
      </c>
      <c r="AV231">
        <v>83.9</v>
      </c>
      <c r="AW231">
        <v>84</v>
      </c>
      <c r="AX231">
        <v>83.8</v>
      </c>
      <c r="AY231">
        <v>83.7</v>
      </c>
      <c r="AZ231">
        <v>82.4</v>
      </c>
      <c r="BA231">
        <v>79.8</v>
      </c>
      <c r="BB231">
        <v>79.400000000000006</v>
      </c>
      <c r="BC231">
        <v>79.2</v>
      </c>
      <c r="BD231">
        <v>80.7</v>
      </c>
      <c r="BE231">
        <v>76.099999999999994</v>
      </c>
      <c r="BF231">
        <v>72.599999999999994</v>
      </c>
      <c r="BG231">
        <v>72.5</v>
      </c>
      <c r="BH231">
        <v>72.7</v>
      </c>
      <c r="BI231">
        <v>72.7</v>
      </c>
      <c r="BJ231">
        <v>72.8</v>
      </c>
      <c r="BK231">
        <v>73.099999999999994</v>
      </c>
      <c r="BL231">
        <v>72.8</v>
      </c>
      <c r="BM231">
        <v>71.900000000000006</v>
      </c>
      <c r="BN231" s="38">
        <v>69.900000000000006</v>
      </c>
    </row>
    <row r="232" spans="1:66" x14ac:dyDescent="0.55000000000000004">
      <c r="A232" t="s">
        <v>2574</v>
      </c>
      <c r="B232" t="s">
        <v>2512</v>
      </c>
      <c r="C232" t="s">
        <v>2570</v>
      </c>
      <c r="D232" t="s">
        <v>2571</v>
      </c>
      <c r="AI232">
        <v>37.815594343384767</v>
      </c>
      <c r="AJ232">
        <v>37.014796894607095</v>
      </c>
      <c r="AK232">
        <v>36.560156179850132</v>
      </c>
      <c r="AL232">
        <v>35.009327386154062</v>
      </c>
      <c r="AM232">
        <v>34.267873910127435</v>
      </c>
      <c r="AN232">
        <v>32.477202742625003</v>
      </c>
      <c r="AO232">
        <v>33.037170339457482</v>
      </c>
      <c r="AP232">
        <v>32.420145054705351</v>
      </c>
      <c r="AQ232">
        <v>32.2338439715611</v>
      </c>
      <c r="AR232">
        <v>32.62759595929392</v>
      </c>
      <c r="AS232">
        <v>32.047383806478194</v>
      </c>
      <c r="AT232">
        <v>30.854384024122467</v>
      </c>
      <c r="AU232">
        <v>29.60696543965916</v>
      </c>
      <c r="AV232">
        <v>26.903692395642555</v>
      </c>
      <c r="AW232">
        <v>23.459233695278865</v>
      </c>
      <c r="AX232">
        <v>20.886829112545293</v>
      </c>
      <c r="AY232">
        <v>19.908866834339527</v>
      </c>
      <c r="AZ232">
        <v>18.514899960513649</v>
      </c>
      <c r="BA232">
        <v>17.864072077966803</v>
      </c>
      <c r="BB232">
        <v>17.020822788136272</v>
      </c>
      <c r="BC232">
        <v>15.761088973694623</v>
      </c>
      <c r="BD232">
        <v>14.704666913464864</v>
      </c>
      <c r="BE232">
        <v>14.709940840694692</v>
      </c>
      <c r="BF232">
        <v>14.582887842514324</v>
      </c>
      <c r="BG232">
        <v>14.826293426753615</v>
      </c>
      <c r="BH232">
        <v>14.510281636142498</v>
      </c>
      <c r="BI232">
        <v>14.902038029447114</v>
      </c>
      <c r="BJ232">
        <v>15.190227311205744</v>
      </c>
      <c r="BK232">
        <v>15.280171918823914</v>
      </c>
      <c r="BL232">
        <v>15.720671722665541</v>
      </c>
      <c r="BM232">
        <v>16.204101910342871</v>
      </c>
      <c r="BN232" s="38"/>
    </row>
    <row r="233" spans="1:66" x14ac:dyDescent="0.55000000000000004">
      <c r="A233" t="s">
        <v>2575</v>
      </c>
      <c r="B233" t="s">
        <v>2515</v>
      </c>
      <c r="C233" t="s">
        <v>2570</v>
      </c>
      <c r="D233" t="s">
        <v>2571</v>
      </c>
      <c r="AI233">
        <v>4.0794091314055674</v>
      </c>
      <c r="AJ233">
        <v>4.1907581398097262</v>
      </c>
      <c r="AK233">
        <v>4.4819747445335407</v>
      </c>
      <c r="AL233">
        <v>5.0568290874021509</v>
      </c>
      <c r="AM233">
        <v>5.2618402626662757</v>
      </c>
      <c r="AN233">
        <v>5.3940063399170937</v>
      </c>
      <c r="AO233">
        <v>5.6573056635737116</v>
      </c>
      <c r="AP233">
        <v>5.9024696375155727</v>
      </c>
      <c r="AQ233">
        <v>5.9728611205432935</v>
      </c>
      <c r="AR233">
        <v>6.0642685541665111</v>
      </c>
      <c r="AS233">
        <v>5.77687830938613</v>
      </c>
      <c r="AT233">
        <v>5.7051270223518635</v>
      </c>
      <c r="AU233">
        <v>5.7692160944052491</v>
      </c>
      <c r="AV233">
        <v>5.6495027602353902</v>
      </c>
      <c r="AW233">
        <v>5.8813351120910946</v>
      </c>
      <c r="AX233">
        <v>5.996649552482765</v>
      </c>
      <c r="AY233">
        <v>5.8173415015474941</v>
      </c>
      <c r="AZ233">
        <v>5.7586713299804062</v>
      </c>
      <c r="BA233">
        <v>5.642646959532037</v>
      </c>
      <c r="BB233">
        <v>6.3049719999469191</v>
      </c>
      <c r="BC233">
        <v>6.4529448184640978</v>
      </c>
      <c r="BD233">
        <v>6.049484561073907</v>
      </c>
      <c r="BE233">
        <v>6.2840228714941446</v>
      </c>
      <c r="BF233">
        <v>6.8416569741154314</v>
      </c>
      <c r="BG233">
        <v>6.525843808030757</v>
      </c>
      <c r="BH233">
        <v>6.9155514892303618</v>
      </c>
      <c r="BI233">
        <v>7.0401509323368865</v>
      </c>
      <c r="BJ233">
        <v>6.7563384324303746</v>
      </c>
      <c r="BK233">
        <v>7.2577998992294184</v>
      </c>
      <c r="BL233">
        <v>7.5901252763448781</v>
      </c>
      <c r="BM233">
        <v>8.026844163184915</v>
      </c>
      <c r="BN233" s="38"/>
    </row>
    <row r="234" spans="1:66" x14ac:dyDescent="0.55000000000000004">
      <c r="A234" t="s">
        <v>192</v>
      </c>
      <c r="B234" t="s">
        <v>2171</v>
      </c>
      <c r="C234" t="s">
        <v>2570</v>
      </c>
      <c r="D234" t="s">
        <v>2571</v>
      </c>
      <c r="AI234">
        <v>78.7</v>
      </c>
      <c r="AJ234">
        <v>82.1</v>
      </c>
      <c r="AK234">
        <v>85.8</v>
      </c>
      <c r="AL234">
        <v>91.5</v>
      </c>
      <c r="AM234">
        <v>81.599999999999994</v>
      </c>
      <c r="AN234">
        <v>81.5</v>
      </c>
      <c r="AO234">
        <v>73.099999999999994</v>
      </c>
      <c r="AP234">
        <v>79.599999999999994</v>
      </c>
      <c r="AQ234">
        <v>77.8</v>
      </c>
      <c r="AR234">
        <v>73.099999999999994</v>
      </c>
      <c r="AS234">
        <v>77.099999999999994</v>
      </c>
      <c r="AT234">
        <v>82</v>
      </c>
      <c r="AU234">
        <v>78.7</v>
      </c>
      <c r="AV234">
        <v>74.8</v>
      </c>
      <c r="AW234">
        <v>76.099999999999994</v>
      </c>
      <c r="AX234">
        <v>77.2</v>
      </c>
      <c r="AY234">
        <v>79.7</v>
      </c>
      <c r="AZ234">
        <v>79.900000000000006</v>
      </c>
      <c r="BA234">
        <v>76.5</v>
      </c>
      <c r="BB234">
        <v>63.4</v>
      </c>
      <c r="BC234">
        <v>65.8</v>
      </c>
      <c r="BD234">
        <v>69.099999999999994</v>
      </c>
      <c r="BE234">
        <v>72.7</v>
      </c>
      <c r="BF234">
        <v>76.2</v>
      </c>
      <c r="BG234">
        <v>81.400000000000006</v>
      </c>
      <c r="BH234">
        <v>81</v>
      </c>
      <c r="BI234">
        <v>80.7</v>
      </c>
      <c r="BJ234">
        <v>78.400000000000006</v>
      </c>
      <c r="BK234">
        <v>76.7</v>
      </c>
      <c r="BL234">
        <v>78.599999999999994</v>
      </c>
      <c r="BM234">
        <v>76.2</v>
      </c>
      <c r="BN234" s="38">
        <v>75.099999999999994</v>
      </c>
    </row>
    <row r="235" spans="1:66" x14ac:dyDescent="0.55000000000000004">
      <c r="A235" t="s">
        <v>190</v>
      </c>
      <c r="B235" t="s">
        <v>2170</v>
      </c>
      <c r="C235" t="s">
        <v>2570</v>
      </c>
      <c r="D235" t="s">
        <v>2571</v>
      </c>
      <c r="AI235">
        <v>33.5</v>
      </c>
      <c r="AJ235">
        <v>33</v>
      </c>
      <c r="AK235">
        <v>31.7</v>
      </c>
      <c r="AL235">
        <v>26.4</v>
      </c>
      <c r="AM235">
        <v>23.8</v>
      </c>
      <c r="AN235">
        <v>22.6</v>
      </c>
      <c r="AO235">
        <v>21</v>
      </c>
      <c r="AP235">
        <v>21.1</v>
      </c>
      <c r="AQ235">
        <v>21.5</v>
      </c>
      <c r="AR235">
        <v>21.1</v>
      </c>
      <c r="AS235">
        <v>21.8</v>
      </c>
      <c r="AT235">
        <v>19.899999999999999</v>
      </c>
      <c r="AU235">
        <v>19.899999999999999</v>
      </c>
      <c r="AV235">
        <v>20.2</v>
      </c>
      <c r="AW235">
        <v>19.899999999999999</v>
      </c>
      <c r="AX235">
        <v>20.100000000000001</v>
      </c>
      <c r="AY235">
        <v>20.5</v>
      </c>
      <c r="AZ235">
        <v>21.6</v>
      </c>
      <c r="BA235">
        <v>22.6</v>
      </c>
      <c r="BB235">
        <v>22.8</v>
      </c>
      <c r="BC235">
        <v>22.8</v>
      </c>
      <c r="BD235">
        <v>23</v>
      </c>
      <c r="BE235">
        <v>23.6</v>
      </c>
      <c r="BF235">
        <v>23.2</v>
      </c>
      <c r="BG235">
        <v>24.4</v>
      </c>
      <c r="BH235">
        <v>22.6</v>
      </c>
      <c r="BI235">
        <v>22.4</v>
      </c>
      <c r="BJ235">
        <v>22.2</v>
      </c>
      <c r="BK235">
        <v>23.7</v>
      </c>
      <c r="BL235">
        <v>23.9</v>
      </c>
      <c r="BM235">
        <v>20.9</v>
      </c>
      <c r="BN235" s="38">
        <v>19</v>
      </c>
    </row>
    <row r="236" spans="1:66" x14ac:dyDescent="0.55000000000000004">
      <c r="A236" t="s">
        <v>188</v>
      </c>
      <c r="B236" t="s">
        <v>2168</v>
      </c>
      <c r="C236" t="s">
        <v>2570</v>
      </c>
      <c r="D236" t="s">
        <v>2571</v>
      </c>
      <c r="AI236">
        <v>29.6</v>
      </c>
      <c r="AJ236">
        <v>31</v>
      </c>
      <c r="AK236">
        <v>37.4</v>
      </c>
      <c r="AL236">
        <v>44</v>
      </c>
      <c r="AM236">
        <v>57.2</v>
      </c>
      <c r="AN236">
        <v>60.6</v>
      </c>
      <c r="AO236">
        <v>62.7</v>
      </c>
      <c r="AP236">
        <v>56.8</v>
      </c>
      <c r="AQ236">
        <v>55.8</v>
      </c>
      <c r="AR236">
        <v>59.7</v>
      </c>
      <c r="AS236">
        <v>62.4</v>
      </c>
      <c r="AT236">
        <v>64.099999999999994</v>
      </c>
      <c r="AU236">
        <v>64.2</v>
      </c>
      <c r="AV236">
        <v>64.599999999999994</v>
      </c>
      <c r="AW236">
        <v>61.4</v>
      </c>
      <c r="AX236">
        <v>63.7</v>
      </c>
      <c r="AY236">
        <v>61.6</v>
      </c>
      <c r="AZ236">
        <v>53.8</v>
      </c>
      <c r="BA236">
        <v>54.6</v>
      </c>
      <c r="BB236">
        <v>60.6</v>
      </c>
      <c r="BC236">
        <v>61.8</v>
      </c>
      <c r="BD236">
        <v>60</v>
      </c>
      <c r="BE236">
        <v>55.8</v>
      </c>
      <c r="BF236">
        <v>55.1</v>
      </c>
      <c r="BG236">
        <v>45.9</v>
      </c>
      <c r="BH236">
        <v>48.1</v>
      </c>
      <c r="BI236">
        <v>43.7</v>
      </c>
      <c r="BJ236">
        <v>44.2</v>
      </c>
      <c r="BK236">
        <v>41.6</v>
      </c>
      <c r="BL236">
        <v>40.1</v>
      </c>
      <c r="BM236">
        <v>38.799999999999997</v>
      </c>
      <c r="BN236" s="38">
        <v>34.9</v>
      </c>
    </row>
    <row r="237" spans="1:66" x14ac:dyDescent="0.55000000000000004">
      <c r="A237" t="s">
        <v>197</v>
      </c>
      <c r="B237" t="s">
        <v>2177</v>
      </c>
      <c r="C237" t="s">
        <v>2570</v>
      </c>
      <c r="D237" t="s">
        <v>2571</v>
      </c>
      <c r="AI237">
        <v>0</v>
      </c>
      <c r="AJ237">
        <v>0</v>
      </c>
      <c r="AK237">
        <v>0</v>
      </c>
      <c r="AL237">
        <v>0</v>
      </c>
      <c r="AM237">
        <v>0</v>
      </c>
      <c r="AN237">
        <v>0</v>
      </c>
      <c r="AO237">
        <v>0</v>
      </c>
      <c r="AP237">
        <v>0</v>
      </c>
      <c r="AQ237">
        <v>0.1</v>
      </c>
      <c r="AR237">
        <v>0.1</v>
      </c>
      <c r="AS237">
        <v>0.1</v>
      </c>
      <c r="AT237">
        <v>0.1</v>
      </c>
      <c r="AU237">
        <v>0.1</v>
      </c>
      <c r="AV237">
        <v>0.1</v>
      </c>
      <c r="AW237">
        <v>0.1</v>
      </c>
      <c r="AX237">
        <v>0.1</v>
      </c>
      <c r="AY237">
        <v>0.1</v>
      </c>
      <c r="AZ237">
        <v>0.1</v>
      </c>
      <c r="BA237">
        <v>0.1</v>
      </c>
      <c r="BB237">
        <v>0.1</v>
      </c>
      <c r="BC237">
        <v>0.1</v>
      </c>
      <c r="BD237">
        <v>0.1</v>
      </c>
      <c r="BE237">
        <v>0</v>
      </c>
      <c r="BF237">
        <v>0.1</v>
      </c>
      <c r="BG237">
        <v>0.1</v>
      </c>
      <c r="BH237">
        <v>0.1</v>
      </c>
      <c r="BI237">
        <v>0.1</v>
      </c>
      <c r="BJ237">
        <v>0.1</v>
      </c>
      <c r="BK237">
        <v>0.1</v>
      </c>
      <c r="BL237">
        <v>0.1</v>
      </c>
      <c r="BM237">
        <v>0.1</v>
      </c>
      <c r="BN237" s="38">
        <v>0.1</v>
      </c>
    </row>
    <row r="238" spans="1:66" x14ac:dyDescent="0.55000000000000004">
      <c r="A238" t="s">
        <v>2576</v>
      </c>
      <c r="B238" t="s">
        <v>2520</v>
      </c>
      <c r="C238" t="s">
        <v>2570</v>
      </c>
      <c r="D238" t="s">
        <v>2571</v>
      </c>
      <c r="AI238">
        <v>32.367881184652354</v>
      </c>
      <c r="AJ238">
        <v>31.703217083394673</v>
      </c>
      <c r="AK238">
        <v>31.366967943348815</v>
      </c>
      <c r="AL238">
        <v>30.974302858115255</v>
      </c>
      <c r="AM238">
        <v>30.639644373031501</v>
      </c>
      <c r="AN238">
        <v>30.314625101002079</v>
      </c>
      <c r="AO238">
        <v>29.343804357129219</v>
      </c>
      <c r="AP238">
        <v>28.680713123903683</v>
      </c>
      <c r="AQ238">
        <v>28.699351513342783</v>
      </c>
      <c r="AR238">
        <v>29.226489310220746</v>
      </c>
      <c r="AS238">
        <v>28.577408698731766</v>
      </c>
      <c r="AT238">
        <v>27.985775492716368</v>
      </c>
      <c r="AU238">
        <v>28.628964035218623</v>
      </c>
      <c r="AV238">
        <v>29.192828953138246</v>
      </c>
      <c r="AW238">
        <v>29.003213041134263</v>
      </c>
      <c r="AX238">
        <v>29.186814068295728</v>
      </c>
      <c r="AY238">
        <v>29.288396037747642</v>
      </c>
      <c r="AZ238">
        <v>29.416290692894599</v>
      </c>
      <c r="BA238">
        <v>29.506640341961806</v>
      </c>
      <c r="BB238">
        <v>30.366994646648923</v>
      </c>
      <c r="BC238">
        <v>29.418569187061316</v>
      </c>
      <c r="BD238">
        <v>28.771396173180118</v>
      </c>
      <c r="BE238">
        <v>28.20929310782315</v>
      </c>
      <c r="BF238">
        <v>28.00913358923345</v>
      </c>
      <c r="BG238">
        <v>27.923456526656793</v>
      </c>
      <c r="BH238">
        <v>28.488135709478144</v>
      </c>
      <c r="BI238">
        <v>29.148483573477133</v>
      </c>
      <c r="BJ238">
        <v>29.6408830785882</v>
      </c>
      <c r="BK238">
        <v>30.495379325259517</v>
      </c>
      <c r="BL238">
        <v>30.873084950543824</v>
      </c>
      <c r="BM238">
        <v>34.498963247085747</v>
      </c>
      <c r="BN238" s="38"/>
    </row>
    <row r="239" spans="1:66" x14ac:dyDescent="0.55000000000000004">
      <c r="A239" t="s">
        <v>191</v>
      </c>
      <c r="B239" t="s">
        <v>2001</v>
      </c>
      <c r="C239" t="s">
        <v>2570</v>
      </c>
      <c r="D239" t="s">
        <v>2571</v>
      </c>
      <c r="AU239">
        <v>48.2</v>
      </c>
      <c r="AV239">
        <v>47.9</v>
      </c>
      <c r="AW239">
        <v>44</v>
      </c>
      <c r="AX239">
        <v>43.6</v>
      </c>
      <c r="AY239">
        <v>41.9</v>
      </c>
      <c r="AZ239">
        <v>41.9</v>
      </c>
      <c r="BA239">
        <v>39.700000000000003</v>
      </c>
      <c r="BB239">
        <v>36.9</v>
      </c>
      <c r="BC239">
        <v>34.799999999999997</v>
      </c>
      <c r="BD239">
        <v>32.799999999999997</v>
      </c>
      <c r="BE239">
        <v>25.6</v>
      </c>
      <c r="BF239">
        <v>22.6</v>
      </c>
      <c r="BG239">
        <v>18.100000000000001</v>
      </c>
      <c r="BH239">
        <v>18</v>
      </c>
      <c r="BI239">
        <v>12.7</v>
      </c>
      <c r="BJ239">
        <v>13.2</v>
      </c>
      <c r="BK239">
        <v>12.7</v>
      </c>
      <c r="BL239">
        <v>11.7</v>
      </c>
      <c r="BM239">
        <v>11.4</v>
      </c>
      <c r="BN239" s="38">
        <v>12.1</v>
      </c>
    </row>
    <row r="240" spans="1:66" x14ac:dyDescent="0.55000000000000004">
      <c r="A240" t="s">
        <v>2525</v>
      </c>
      <c r="B240" t="s">
        <v>2523</v>
      </c>
      <c r="C240" t="s">
        <v>2570</v>
      </c>
      <c r="D240" t="s">
        <v>2571</v>
      </c>
      <c r="AI240">
        <v>15.997145590322781</v>
      </c>
      <c r="AJ240">
        <v>15.718880696952306</v>
      </c>
      <c r="AK240">
        <v>15.080764712310803</v>
      </c>
      <c r="AL240">
        <v>15.006130385972416</v>
      </c>
      <c r="AM240">
        <v>14.4957864922109</v>
      </c>
      <c r="AN240">
        <v>14.208843874712782</v>
      </c>
      <c r="AO240">
        <v>14.078119571851087</v>
      </c>
      <c r="AP240">
        <v>13.86042618305469</v>
      </c>
      <c r="AQ240">
        <v>13.799967726139601</v>
      </c>
      <c r="AR240">
        <v>13.316230084001608</v>
      </c>
      <c r="AS240">
        <v>12.992000286032424</v>
      </c>
      <c r="AT240">
        <v>12.836821047290044</v>
      </c>
      <c r="AU240">
        <v>12.813688252485033</v>
      </c>
      <c r="AV240">
        <v>12.942046634743527</v>
      </c>
      <c r="AW240">
        <v>12.676320683242647</v>
      </c>
      <c r="AX240">
        <v>12.444845020183603</v>
      </c>
      <c r="AY240">
        <v>12.012538003070347</v>
      </c>
      <c r="AZ240">
        <v>11.414820556546005</v>
      </c>
      <c r="BA240">
        <v>11.160628755123813</v>
      </c>
      <c r="BB240">
        <v>11.079915808658516</v>
      </c>
      <c r="BC240">
        <v>11.197512143189833</v>
      </c>
      <c r="BD240">
        <v>11.059330891840112</v>
      </c>
      <c r="BE240">
        <v>11.038445636847378</v>
      </c>
      <c r="BF240">
        <v>11.142472892904291</v>
      </c>
      <c r="BG240">
        <v>11.041017057229396</v>
      </c>
      <c r="BH240">
        <v>11.28818086871045</v>
      </c>
      <c r="BI240">
        <v>11.145685149397949</v>
      </c>
      <c r="BJ240">
        <v>10.943060961286013</v>
      </c>
      <c r="BK240">
        <v>10.955703923600414</v>
      </c>
      <c r="BL240">
        <v>11.477107177071465</v>
      </c>
      <c r="BM240">
        <v>11.202508548554624</v>
      </c>
      <c r="BN240" s="38"/>
    </row>
    <row r="241" spans="1:66" x14ac:dyDescent="0.55000000000000004">
      <c r="A241" t="s">
        <v>193</v>
      </c>
      <c r="B241" t="s">
        <v>2172</v>
      </c>
      <c r="C241" t="s">
        <v>2570</v>
      </c>
      <c r="D241" t="s">
        <v>2571</v>
      </c>
      <c r="AI241">
        <v>1.4</v>
      </c>
      <c r="AJ241">
        <v>1.3</v>
      </c>
      <c r="AK241">
        <v>1.6</v>
      </c>
      <c r="AL241">
        <v>1.4</v>
      </c>
      <c r="AM241">
        <v>1.2</v>
      </c>
      <c r="AN241">
        <v>1.2</v>
      </c>
      <c r="AO241">
        <v>1.5</v>
      </c>
      <c r="AP241">
        <v>1.3</v>
      </c>
      <c r="AQ241">
        <v>1.2</v>
      </c>
      <c r="AR241">
        <v>1</v>
      </c>
      <c r="AS241">
        <v>2.5</v>
      </c>
      <c r="AT241">
        <v>2.7</v>
      </c>
      <c r="AU241">
        <v>2.5</v>
      </c>
      <c r="AV241">
        <v>2</v>
      </c>
      <c r="AW241">
        <v>2.1</v>
      </c>
      <c r="AX241">
        <v>2.1</v>
      </c>
      <c r="AY241">
        <v>1.9</v>
      </c>
      <c r="AZ241">
        <v>2.2000000000000002</v>
      </c>
      <c r="BA241">
        <v>2</v>
      </c>
      <c r="BB241">
        <v>1.8</v>
      </c>
      <c r="BC241">
        <v>1</v>
      </c>
      <c r="BD241">
        <v>1.1000000000000001</v>
      </c>
      <c r="BE241">
        <v>1.1000000000000001</v>
      </c>
      <c r="BF241">
        <v>1.6</v>
      </c>
      <c r="BG241">
        <v>1.7</v>
      </c>
      <c r="BH241">
        <v>1.9</v>
      </c>
      <c r="BI241">
        <v>2</v>
      </c>
      <c r="BJ241">
        <v>2</v>
      </c>
      <c r="BK241">
        <v>1.8</v>
      </c>
      <c r="BL241">
        <v>1.8</v>
      </c>
      <c r="BM241">
        <v>1.9</v>
      </c>
      <c r="BN241" s="38">
        <v>1.8</v>
      </c>
    </row>
    <row r="242" spans="1:66" x14ac:dyDescent="0.55000000000000004">
      <c r="A242" t="s">
        <v>2528</v>
      </c>
      <c r="B242" t="s">
        <v>2526</v>
      </c>
      <c r="C242" t="s">
        <v>2570</v>
      </c>
      <c r="D242" t="s">
        <v>2571</v>
      </c>
      <c r="AI242">
        <v>55.636372293075411</v>
      </c>
      <c r="AJ242">
        <v>54.696606482488576</v>
      </c>
      <c r="AK242">
        <v>54.152502031694432</v>
      </c>
      <c r="AL242">
        <v>54.074577355661084</v>
      </c>
      <c r="AM242">
        <v>52.948918170533751</v>
      </c>
      <c r="AN242">
        <v>51.819716117728198</v>
      </c>
      <c r="AO242">
        <v>51.262145176021633</v>
      </c>
      <c r="AP242">
        <v>50.079783512296501</v>
      </c>
      <c r="AQ242">
        <v>50.152074024076619</v>
      </c>
      <c r="AR242">
        <v>49.287153928580331</v>
      </c>
      <c r="AS242">
        <v>49.1786444751449</v>
      </c>
      <c r="AT242">
        <v>49.167099364281846</v>
      </c>
      <c r="AU242">
        <v>47.938078840479896</v>
      </c>
      <c r="AV242">
        <v>47.667348003560136</v>
      </c>
      <c r="AW242">
        <v>46.999792672452095</v>
      </c>
      <c r="AX242">
        <v>46.222419891065996</v>
      </c>
      <c r="AY242">
        <v>45.245305339658827</v>
      </c>
      <c r="AZ242">
        <v>43.532260069774814</v>
      </c>
      <c r="BA242">
        <v>41.448067562159935</v>
      </c>
      <c r="BB242">
        <v>39.474103095344283</v>
      </c>
      <c r="BC242">
        <v>38.156663011637825</v>
      </c>
      <c r="BD242">
        <v>36.809271308893642</v>
      </c>
      <c r="BE242">
        <v>36.385188884493672</v>
      </c>
      <c r="BF242">
        <v>36.610755847282732</v>
      </c>
      <c r="BG242">
        <v>35.509652239815203</v>
      </c>
      <c r="BH242">
        <v>34.883416853516771</v>
      </c>
      <c r="BI242">
        <v>34.207477242900332</v>
      </c>
      <c r="BJ242">
        <v>33.588887471039314</v>
      </c>
      <c r="BK242">
        <v>33.883499815871843</v>
      </c>
      <c r="BL242">
        <v>34.429357987746776</v>
      </c>
      <c r="BM242">
        <v>36.886465912234073</v>
      </c>
      <c r="BN242" s="38"/>
    </row>
    <row r="243" spans="1:66" x14ac:dyDescent="0.55000000000000004">
      <c r="A243" t="s">
        <v>2577</v>
      </c>
      <c r="B243" t="s">
        <v>2529</v>
      </c>
      <c r="C243" t="s">
        <v>2570</v>
      </c>
      <c r="D243" t="s">
        <v>2571</v>
      </c>
      <c r="AI243">
        <v>70.723594269216107</v>
      </c>
      <c r="AJ243">
        <v>71.400007492721357</v>
      </c>
      <c r="AK243">
        <v>72.052987934556015</v>
      </c>
      <c r="AL243">
        <v>72.973559128037039</v>
      </c>
      <c r="AM243">
        <v>73.688228792764292</v>
      </c>
      <c r="AN243">
        <v>73.306219605085843</v>
      </c>
      <c r="AO243">
        <v>72.411683324863063</v>
      </c>
      <c r="AP243">
        <v>71.589000246897768</v>
      </c>
      <c r="AQ243">
        <v>72.274360564392921</v>
      </c>
      <c r="AR243">
        <v>72.801031814273429</v>
      </c>
      <c r="AS243">
        <v>72.643105946874698</v>
      </c>
      <c r="AT243">
        <v>72.520562638109809</v>
      </c>
      <c r="AU243">
        <v>72.003542214191853</v>
      </c>
      <c r="AV243">
        <v>71.314323645156705</v>
      </c>
      <c r="AW243">
        <v>70.805252115265773</v>
      </c>
      <c r="AX243">
        <v>70.523733083151114</v>
      </c>
      <c r="AY243">
        <v>70.614620254535211</v>
      </c>
      <c r="AZ243">
        <v>70.110075042775094</v>
      </c>
      <c r="BA243">
        <v>69.976296423895818</v>
      </c>
      <c r="BB243">
        <v>70.036983115556268</v>
      </c>
      <c r="BC243">
        <v>70.552252584933527</v>
      </c>
      <c r="BD243">
        <v>69.954921476569524</v>
      </c>
      <c r="BE243">
        <v>68.968430453501185</v>
      </c>
      <c r="BF243">
        <v>67.851097101398238</v>
      </c>
      <c r="BG243">
        <v>67.630370765813083</v>
      </c>
      <c r="BH243">
        <v>68.025551581561174</v>
      </c>
      <c r="BI243">
        <v>67.962523816175448</v>
      </c>
      <c r="BJ243">
        <v>67.81755446685564</v>
      </c>
      <c r="BK243">
        <v>67.666071323122836</v>
      </c>
      <c r="BL243">
        <v>68.169385021803436</v>
      </c>
      <c r="BM243">
        <v>70.270113385378508</v>
      </c>
      <c r="BN243" s="38"/>
    </row>
    <row r="244" spans="1:66" x14ac:dyDescent="0.55000000000000004">
      <c r="A244" t="s">
        <v>194</v>
      </c>
      <c r="B244" t="s">
        <v>2173</v>
      </c>
      <c r="C244" t="s">
        <v>2570</v>
      </c>
      <c r="D244" t="s">
        <v>2571</v>
      </c>
      <c r="AI244">
        <v>1.2</v>
      </c>
      <c r="AJ244">
        <v>1.3</v>
      </c>
      <c r="AK244">
        <v>1.3</v>
      </c>
      <c r="AL244">
        <v>1.3</v>
      </c>
      <c r="AM244">
        <v>1.3</v>
      </c>
      <c r="AN244">
        <v>1.2</v>
      </c>
      <c r="AO244">
        <v>1</v>
      </c>
      <c r="AP244">
        <v>0.9</v>
      </c>
      <c r="AQ244">
        <v>0.9</v>
      </c>
      <c r="AR244">
        <v>0.9</v>
      </c>
      <c r="AS244">
        <v>0.8</v>
      </c>
      <c r="AT244">
        <v>0.7</v>
      </c>
      <c r="AU244">
        <v>0.7</v>
      </c>
      <c r="AV244">
        <v>0.6</v>
      </c>
      <c r="AW244">
        <v>0.6</v>
      </c>
      <c r="AX244">
        <v>0.5</v>
      </c>
      <c r="AY244">
        <v>0.6</v>
      </c>
      <c r="AZ244">
        <v>0.4</v>
      </c>
      <c r="BA244">
        <v>0.5</v>
      </c>
      <c r="BB244">
        <v>0.5</v>
      </c>
      <c r="BC244">
        <v>0.4</v>
      </c>
      <c r="BD244">
        <v>0.4</v>
      </c>
      <c r="BE244">
        <v>0.4</v>
      </c>
      <c r="BF244">
        <v>0.4</v>
      </c>
      <c r="BG244">
        <v>0.3</v>
      </c>
      <c r="BH244">
        <v>0.4</v>
      </c>
      <c r="BI244">
        <v>0.4</v>
      </c>
      <c r="BJ244">
        <v>0.4</v>
      </c>
      <c r="BK244">
        <v>0.5</v>
      </c>
      <c r="BL244">
        <v>0.4</v>
      </c>
      <c r="BM244">
        <v>0.5</v>
      </c>
      <c r="BN244" s="38">
        <v>0.5</v>
      </c>
    </row>
    <row r="245" spans="1:66" x14ac:dyDescent="0.55000000000000004">
      <c r="A245" t="s">
        <v>195</v>
      </c>
      <c r="B245" t="s">
        <v>2174</v>
      </c>
      <c r="C245" t="s">
        <v>2570</v>
      </c>
      <c r="D245" t="s">
        <v>2571</v>
      </c>
      <c r="AI245">
        <v>14.5</v>
      </c>
      <c r="AJ245">
        <v>14.8</v>
      </c>
      <c r="AK245">
        <v>14.2</v>
      </c>
      <c r="AL245">
        <v>13.9</v>
      </c>
      <c r="AM245">
        <v>14.2</v>
      </c>
      <c r="AN245">
        <v>14.4</v>
      </c>
      <c r="AO245">
        <v>14.4</v>
      </c>
      <c r="AP245">
        <v>14.4</v>
      </c>
      <c r="AQ245">
        <v>14.5</v>
      </c>
      <c r="AR245">
        <v>14.5</v>
      </c>
      <c r="AS245">
        <v>14.2</v>
      </c>
      <c r="AT245">
        <v>14.2</v>
      </c>
      <c r="AU245">
        <v>14.6</v>
      </c>
      <c r="AV245">
        <v>14.1</v>
      </c>
      <c r="AW245">
        <v>13.9</v>
      </c>
      <c r="AX245">
        <v>14.2</v>
      </c>
      <c r="AY245">
        <v>14.3</v>
      </c>
      <c r="AZ245">
        <v>14.3</v>
      </c>
      <c r="BA245">
        <v>14.6</v>
      </c>
      <c r="BB245">
        <v>16.100000000000001</v>
      </c>
      <c r="BC245">
        <v>12.6</v>
      </c>
      <c r="BD245">
        <v>13.2</v>
      </c>
      <c r="BE245">
        <v>13</v>
      </c>
      <c r="BF245">
        <v>13.2</v>
      </c>
      <c r="BG245">
        <v>12.9</v>
      </c>
      <c r="BH245">
        <v>12.5</v>
      </c>
      <c r="BI245">
        <v>12.4</v>
      </c>
      <c r="BJ245">
        <v>11.8</v>
      </c>
      <c r="BK245">
        <v>11.9</v>
      </c>
      <c r="BL245">
        <v>12.2</v>
      </c>
      <c r="BM245">
        <v>12.9</v>
      </c>
      <c r="BN245" s="38">
        <v>11.6</v>
      </c>
    </row>
    <row r="246" spans="1:66" x14ac:dyDescent="0.55000000000000004">
      <c r="A246" t="s">
        <v>196</v>
      </c>
      <c r="B246" t="s">
        <v>2176</v>
      </c>
      <c r="C246" t="s">
        <v>2570</v>
      </c>
      <c r="D246" t="s">
        <v>2571</v>
      </c>
      <c r="AI246">
        <v>24.4</v>
      </c>
      <c r="AJ246">
        <v>24</v>
      </c>
      <c r="AK246">
        <v>24</v>
      </c>
      <c r="AL246">
        <v>23.6</v>
      </c>
      <c r="AM246">
        <v>24</v>
      </c>
      <c r="AN246">
        <v>21.9</v>
      </c>
      <c r="AO246">
        <v>21</v>
      </c>
      <c r="AP246">
        <v>20.7</v>
      </c>
      <c r="AQ246">
        <v>21.5</v>
      </c>
      <c r="AR246">
        <v>20.5</v>
      </c>
      <c r="AS246">
        <v>17.3</v>
      </c>
      <c r="AT246">
        <v>18.100000000000001</v>
      </c>
      <c r="AU246">
        <v>17.5</v>
      </c>
      <c r="AV246">
        <v>16.3</v>
      </c>
      <c r="AW246">
        <v>16.8</v>
      </c>
      <c r="AX246">
        <v>15.3</v>
      </c>
      <c r="AY246">
        <v>14.2</v>
      </c>
      <c r="AZ246">
        <v>12.5</v>
      </c>
      <c r="BA246">
        <v>12.5</v>
      </c>
      <c r="BB246">
        <v>13.1</v>
      </c>
      <c r="BC246">
        <v>14.2</v>
      </c>
      <c r="BD246">
        <v>12.7</v>
      </c>
      <c r="BE246">
        <v>13</v>
      </c>
      <c r="BF246">
        <v>13.8</v>
      </c>
      <c r="BG246">
        <v>11.5</v>
      </c>
      <c r="BH246">
        <v>13.3</v>
      </c>
      <c r="BI246">
        <v>13.2</v>
      </c>
      <c r="BJ246">
        <v>11.4</v>
      </c>
      <c r="BK246">
        <v>11.8</v>
      </c>
      <c r="BL246">
        <v>14.1</v>
      </c>
      <c r="BM246">
        <v>13.7</v>
      </c>
      <c r="BN246" s="38">
        <v>12</v>
      </c>
    </row>
    <row r="247" spans="1:66" x14ac:dyDescent="0.55000000000000004">
      <c r="A247" t="s">
        <v>199</v>
      </c>
      <c r="B247" t="s">
        <v>2179</v>
      </c>
      <c r="C247" t="s">
        <v>2570</v>
      </c>
      <c r="D247" t="s">
        <v>2571</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0.2</v>
      </c>
      <c r="BB247">
        <v>0.2</v>
      </c>
      <c r="BC247">
        <v>0.4</v>
      </c>
      <c r="BD247">
        <v>0.2</v>
      </c>
      <c r="BE247">
        <v>0.3</v>
      </c>
      <c r="BF247">
        <v>0.7</v>
      </c>
      <c r="BG247">
        <v>0.7</v>
      </c>
      <c r="BH247">
        <v>3</v>
      </c>
      <c r="BI247">
        <v>7.3</v>
      </c>
      <c r="BJ247">
        <v>7</v>
      </c>
      <c r="BK247">
        <v>6.4</v>
      </c>
      <c r="BL247">
        <v>6.3</v>
      </c>
      <c r="BM247">
        <v>5</v>
      </c>
      <c r="BN247" s="38">
        <v>5</v>
      </c>
    </row>
    <row r="248" spans="1:66" x14ac:dyDescent="0.55000000000000004">
      <c r="A248" t="s">
        <v>189</v>
      </c>
      <c r="B248" t="s">
        <v>2169</v>
      </c>
      <c r="C248" t="s">
        <v>2570</v>
      </c>
      <c r="D248" t="s">
        <v>2571</v>
      </c>
      <c r="AI248">
        <v>93.3</v>
      </c>
      <c r="AJ248">
        <v>93.6</v>
      </c>
      <c r="AK248">
        <v>93.7</v>
      </c>
      <c r="AL248">
        <v>94.1</v>
      </c>
      <c r="AM248">
        <v>95.2</v>
      </c>
      <c r="AN248">
        <v>93.3</v>
      </c>
      <c r="AO248">
        <v>92.1</v>
      </c>
      <c r="AP248">
        <v>92.7</v>
      </c>
      <c r="AQ248">
        <v>93.1</v>
      </c>
      <c r="AR248">
        <v>94.2</v>
      </c>
      <c r="AS248">
        <v>93.6</v>
      </c>
      <c r="AT248">
        <v>93.1</v>
      </c>
      <c r="AU248">
        <v>92.4</v>
      </c>
      <c r="AV248">
        <v>92.4</v>
      </c>
      <c r="AW248">
        <v>91.3</v>
      </c>
      <c r="AX248">
        <v>90.3</v>
      </c>
      <c r="AY248">
        <v>89.9</v>
      </c>
      <c r="AZ248">
        <v>90.6</v>
      </c>
      <c r="BA248">
        <v>90.3</v>
      </c>
      <c r="BB248">
        <v>91</v>
      </c>
      <c r="BC248">
        <v>89.4</v>
      </c>
      <c r="BD248">
        <v>87.6</v>
      </c>
      <c r="BE248">
        <v>85.2</v>
      </c>
      <c r="BF248">
        <v>84.5</v>
      </c>
      <c r="BG248">
        <v>84.7</v>
      </c>
      <c r="BH248">
        <v>82.8</v>
      </c>
      <c r="BI248">
        <v>81.7</v>
      </c>
      <c r="BJ248">
        <v>82</v>
      </c>
      <c r="BK248">
        <v>81.3</v>
      </c>
      <c r="BL248">
        <v>80.400000000000006</v>
      </c>
      <c r="BM248">
        <v>80.8</v>
      </c>
      <c r="BN248" s="38">
        <v>78.3</v>
      </c>
    </row>
    <row r="249" spans="1:66" x14ac:dyDescent="0.55000000000000004">
      <c r="A249" t="s">
        <v>200</v>
      </c>
      <c r="B249" t="s">
        <v>2180</v>
      </c>
      <c r="C249" t="s">
        <v>2570</v>
      </c>
      <c r="D249" t="s">
        <v>2571</v>
      </c>
      <c r="AI249">
        <v>96.6</v>
      </c>
      <c r="AJ249">
        <v>96.6</v>
      </c>
      <c r="AK249">
        <v>96.7</v>
      </c>
      <c r="AL249">
        <v>96.8</v>
      </c>
      <c r="AM249">
        <v>97.3</v>
      </c>
      <c r="AN249">
        <v>96.5</v>
      </c>
      <c r="AO249">
        <v>96.3</v>
      </c>
      <c r="AP249">
        <v>95.9</v>
      </c>
      <c r="AQ249">
        <v>95.4</v>
      </c>
      <c r="AR249">
        <v>95.5</v>
      </c>
      <c r="AS249">
        <v>95.3</v>
      </c>
      <c r="AT249">
        <v>95.5</v>
      </c>
      <c r="AU249">
        <v>95.6</v>
      </c>
      <c r="AV249">
        <v>95.6</v>
      </c>
      <c r="AW249">
        <v>95.3</v>
      </c>
      <c r="AX249">
        <v>94.5</v>
      </c>
      <c r="AY249">
        <v>94.2</v>
      </c>
      <c r="AZ249">
        <v>94.1</v>
      </c>
      <c r="BA249">
        <v>94.1</v>
      </c>
      <c r="BB249">
        <v>94.3</v>
      </c>
      <c r="BC249">
        <v>93.6</v>
      </c>
      <c r="BD249">
        <v>93.3</v>
      </c>
      <c r="BE249">
        <v>93.4</v>
      </c>
      <c r="BF249">
        <v>93.1</v>
      </c>
      <c r="BG249">
        <v>92.4</v>
      </c>
      <c r="BH249">
        <v>91.7</v>
      </c>
      <c r="BI249">
        <v>91.4</v>
      </c>
      <c r="BJ249">
        <v>91.3</v>
      </c>
      <c r="BK249">
        <v>90.5</v>
      </c>
      <c r="BL249">
        <v>90.5</v>
      </c>
      <c r="BM249">
        <v>91.6</v>
      </c>
      <c r="BN249" s="38">
        <v>91</v>
      </c>
    </row>
    <row r="250" spans="1:66" x14ac:dyDescent="0.55000000000000004">
      <c r="A250" t="s">
        <v>201</v>
      </c>
      <c r="B250" t="s">
        <v>2181</v>
      </c>
      <c r="C250" t="s">
        <v>2570</v>
      </c>
      <c r="D250" t="s">
        <v>2571</v>
      </c>
      <c r="AI250">
        <v>0.7</v>
      </c>
      <c r="AJ250">
        <v>0.7</v>
      </c>
      <c r="AK250">
        <v>0.6</v>
      </c>
      <c r="AL250">
        <v>0.9</v>
      </c>
      <c r="AM250">
        <v>1.1000000000000001</v>
      </c>
      <c r="AN250">
        <v>1</v>
      </c>
      <c r="AO250">
        <v>0.9</v>
      </c>
      <c r="AP250">
        <v>1</v>
      </c>
      <c r="AQ250">
        <v>1.6</v>
      </c>
      <c r="AR250">
        <v>1.4</v>
      </c>
      <c r="AS250">
        <v>1.2</v>
      </c>
      <c r="AT250">
        <v>1.2</v>
      </c>
      <c r="AU250">
        <v>1</v>
      </c>
      <c r="AV250">
        <v>1</v>
      </c>
      <c r="AW250">
        <v>1.2</v>
      </c>
      <c r="AX250">
        <v>1.3</v>
      </c>
      <c r="AY250">
        <v>1.8</v>
      </c>
      <c r="AZ250">
        <v>2.4</v>
      </c>
      <c r="BA250">
        <v>2.7</v>
      </c>
      <c r="BB250">
        <v>3</v>
      </c>
      <c r="BC250">
        <v>2.9</v>
      </c>
      <c r="BD250">
        <v>2.7</v>
      </c>
      <c r="BE250">
        <v>2.9</v>
      </c>
      <c r="BF250">
        <v>3.5</v>
      </c>
      <c r="BG250">
        <v>3.5</v>
      </c>
      <c r="BH250">
        <v>4.2</v>
      </c>
      <c r="BI250">
        <v>5.5</v>
      </c>
      <c r="BJ250">
        <v>6.5</v>
      </c>
      <c r="BK250">
        <v>6.9</v>
      </c>
      <c r="BL250">
        <v>7.4</v>
      </c>
      <c r="BM250">
        <v>8.6999999999999993</v>
      </c>
      <c r="BN250" s="38">
        <v>8.9</v>
      </c>
    </row>
    <row r="251" spans="1:66" x14ac:dyDescent="0.55000000000000004">
      <c r="A251" t="s">
        <v>225</v>
      </c>
      <c r="B251" t="s">
        <v>2534</v>
      </c>
      <c r="C251" t="s">
        <v>2570</v>
      </c>
      <c r="D251" t="s">
        <v>2571</v>
      </c>
      <c r="AI251">
        <v>25.86644201246839</v>
      </c>
      <c r="AJ251">
        <v>25.515858183162667</v>
      </c>
      <c r="AK251">
        <v>25.781375569516896</v>
      </c>
      <c r="AL251">
        <v>25.86371903503483</v>
      </c>
      <c r="AM251">
        <v>25.945418877971029</v>
      </c>
      <c r="AN251">
        <v>25.107284615865094</v>
      </c>
      <c r="AO251">
        <v>25.342632271151853</v>
      </c>
      <c r="AP251">
        <v>24.988301515396646</v>
      </c>
      <c r="AQ251">
        <v>25.064647153071718</v>
      </c>
      <c r="AR251">
        <v>25.329331345103533</v>
      </c>
      <c r="AS251">
        <v>24.757690205841278</v>
      </c>
      <c r="AT251">
        <v>23.953903601075645</v>
      </c>
      <c r="AU251">
        <v>23.393601765186165</v>
      </c>
      <c r="AV251">
        <v>21.936020805035614</v>
      </c>
      <c r="AW251">
        <v>19.972600701939001</v>
      </c>
      <c r="AX251">
        <v>18.430436768434006</v>
      </c>
      <c r="AY251">
        <v>17.758823492799838</v>
      </c>
      <c r="AZ251">
        <v>16.777471325561088</v>
      </c>
      <c r="BA251">
        <v>16.414418715112422</v>
      </c>
      <c r="BB251">
        <v>16.110203195668994</v>
      </c>
      <c r="BC251">
        <v>15.363151286548007</v>
      </c>
      <c r="BD251">
        <v>14.378550940054977</v>
      </c>
      <c r="BE251">
        <v>14.258986394502369</v>
      </c>
      <c r="BF251">
        <v>14.193441350923349</v>
      </c>
      <c r="BG251">
        <v>14.368787972105387</v>
      </c>
      <c r="BH251">
        <v>14.542918916057184</v>
      </c>
      <c r="BI251">
        <v>14.909684705502217</v>
      </c>
      <c r="BJ251">
        <v>15.13181499473369</v>
      </c>
      <c r="BK251">
        <v>15.312811226464452</v>
      </c>
      <c r="BL251">
        <v>15.864095143924413</v>
      </c>
      <c r="BM251">
        <v>16.585342758795331</v>
      </c>
      <c r="BN251" s="38"/>
    </row>
    <row r="252" spans="1:66" x14ac:dyDescent="0.55000000000000004">
      <c r="A252" t="s">
        <v>205</v>
      </c>
      <c r="B252" t="s">
        <v>2187</v>
      </c>
      <c r="C252" t="s">
        <v>2570</v>
      </c>
      <c r="D252" t="s">
        <v>2571</v>
      </c>
      <c r="AI252">
        <v>44.8</v>
      </c>
      <c r="AJ252">
        <v>43.7</v>
      </c>
      <c r="AK252">
        <v>43.3</v>
      </c>
      <c r="AL252">
        <v>42.7</v>
      </c>
      <c r="AM252">
        <v>42.2</v>
      </c>
      <c r="AN252">
        <v>41</v>
      </c>
      <c r="AO252">
        <v>37.5</v>
      </c>
      <c r="AP252">
        <v>37.700000000000003</v>
      </c>
      <c r="AQ252">
        <v>36.9</v>
      </c>
      <c r="AR252">
        <v>33.299999999999997</v>
      </c>
      <c r="AS252">
        <v>38.700000000000003</v>
      </c>
      <c r="AT252">
        <v>41.6</v>
      </c>
      <c r="AU252">
        <v>43.2</v>
      </c>
      <c r="AV252">
        <v>43.8</v>
      </c>
      <c r="AW252">
        <v>39.299999999999997</v>
      </c>
      <c r="AX252">
        <v>41.3</v>
      </c>
      <c r="AY252">
        <v>37.6</v>
      </c>
      <c r="AZ252">
        <v>43.2</v>
      </c>
      <c r="BA252">
        <v>44.1</v>
      </c>
      <c r="BB252">
        <v>44.6</v>
      </c>
      <c r="BC252">
        <v>53.3</v>
      </c>
      <c r="BD252">
        <v>49.7</v>
      </c>
      <c r="BE252">
        <v>47.9</v>
      </c>
      <c r="BF252">
        <v>51.9</v>
      </c>
      <c r="BG252">
        <v>56.7</v>
      </c>
      <c r="BH252">
        <v>59.4</v>
      </c>
      <c r="BI252">
        <v>60.3</v>
      </c>
      <c r="BJ252">
        <v>60.8</v>
      </c>
      <c r="BK252">
        <v>60.8</v>
      </c>
      <c r="BL252">
        <v>59.3</v>
      </c>
      <c r="BM252">
        <v>61.2</v>
      </c>
      <c r="BN252" s="38">
        <v>57.8</v>
      </c>
    </row>
    <row r="253" spans="1:66" x14ac:dyDescent="0.55000000000000004">
      <c r="A253" t="s">
        <v>204</v>
      </c>
      <c r="B253" t="s">
        <v>2184</v>
      </c>
      <c r="C253" t="s">
        <v>2570</v>
      </c>
      <c r="D253" t="s">
        <v>2571</v>
      </c>
      <c r="AI253">
        <v>4.2</v>
      </c>
      <c r="AJ253">
        <v>4.5</v>
      </c>
      <c r="AK253">
        <v>4.8</v>
      </c>
      <c r="AL253">
        <v>4.3</v>
      </c>
      <c r="AM253">
        <v>4.0999999999999996</v>
      </c>
      <c r="AN253">
        <v>4.7</v>
      </c>
      <c r="AO253">
        <v>4.8</v>
      </c>
      <c r="AP253">
        <v>4.5</v>
      </c>
      <c r="AQ253">
        <v>4.5</v>
      </c>
      <c r="AR253">
        <v>5.7</v>
      </c>
      <c r="AS253">
        <v>5.4</v>
      </c>
      <c r="AT253">
        <v>4.7</v>
      </c>
      <c r="AU253">
        <v>4.8</v>
      </c>
      <c r="AV253">
        <v>5.3</v>
      </c>
      <c r="AW253">
        <v>5.5</v>
      </c>
      <c r="AX253">
        <v>5.8</v>
      </c>
      <c r="AY253">
        <v>6.4</v>
      </c>
      <c r="AZ253">
        <v>6.3</v>
      </c>
      <c r="BA253">
        <v>6.8</v>
      </c>
      <c r="BB253">
        <v>7.3</v>
      </c>
      <c r="BC253">
        <v>7.4</v>
      </c>
      <c r="BD253">
        <v>8.4</v>
      </c>
      <c r="BE253">
        <v>8.5</v>
      </c>
      <c r="BF253">
        <v>8.9</v>
      </c>
      <c r="BG253">
        <v>9</v>
      </c>
      <c r="BH253">
        <v>8.9</v>
      </c>
      <c r="BI253">
        <v>9.3000000000000007</v>
      </c>
      <c r="BJ253">
        <v>9.6999999999999993</v>
      </c>
      <c r="BK253">
        <v>9.9</v>
      </c>
      <c r="BL253">
        <v>10.199999999999999</v>
      </c>
      <c r="BM253">
        <v>11</v>
      </c>
      <c r="BN253" s="38">
        <v>10.9</v>
      </c>
    </row>
    <row r="254" spans="1:66" x14ac:dyDescent="0.55000000000000004">
      <c r="A254" t="s">
        <v>206</v>
      </c>
      <c r="B254" t="s">
        <v>2188</v>
      </c>
      <c r="C254" t="s">
        <v>2570</v>
      </c>
      <c r="D254" t="s">
        <v>2571</v>
      </c>
      <c r="AI254">
        <v>1.3</v>
      </c>
      <c r="AJ254">
        <v>1.2</v>
      </c>
      <c r="AK254">
        <v>1.4</v>
      </c>
      <c r="AL254">
        <v>1.6</v>
      </c>
      <c r="AM254">
        <v>1.6</v>
      </c>
      <c r="AN254">
        <v>1.5</v>
      </c>
      <c r="AO254">
        <v>1.7</v>
      </c>
      <c r="AP254">
        <v>1.4</v>
      </c>
      <c r="AQ254">
        <v>1.2</v>
      </c>
      <c r="AR254">
        <v>1.5</v>
      </c>
      <c r="AS254">
        <v>0.7</v>
      </c>
      <c r="AT254">
        <v>0.8</v>
      </c>
      <c r="AU254">
        <v>1</v>
      </c>
      <c r="AV254">
        <v>1.4</v>
      </c>
      <c r="AW254">
        <v>1</v>
      </c>
      <c r="AX254">
        <v>1.6</v>
      </c>
      <c r="AY254">
        <v>0.8</v>
      </c>
      <c r="AZ254">
        <v>0.9</v>
      </c>
      <c r="BA254">
        <v>0.8</v>
      </c>
      <c r="BB254">
        <v>1.2</v>
      </c>
      <c r="BC254">
        <v>1.3</v>
      </c>
      <c r="BD254">
        <v>0.9</v>
      </c>
      <c r="BE254">
        <v>1.3</v>
      </c>
      <c r="BF254">
        <v>1.2</v>
      </c>
      <c r="BG254">
        <v>1.4</v>
      </c>
      <c r="BH254">
        <v>1.7</v>
      </c>
      <c r="BI254">
        <v>1.6</v>
      </c>
      <c r="BJ254">
        <v>1.7</v>
      </c>
      <c r="BK254">
        <v>1.5</v>
      </c>
      <c r="BL254">
        <v>1.6</v>
      </c>
      <c r="BM254">
        <v>1</v>
      </c>
      <c r="BN254" s="38">
        <v>1</v>
      </c>
    </row>
    <row r="255" spans="1:66" x14ac:dyDescent="0.55000000000000004">
      <c r="A255" t="s">
        <v>182</v>
      </c>
      <c r="B255" t="s">
        <v>2140</v>
      </c>
      <c r="C255" t="s">
        <v>2570</v>
      </c>
      <c r="D255" t="s">
        <v>2571</v>
      </c>
      <c r="AI255">
        <v>15.4</v>
      </c>
      <c r="AJ255">
        <v>11.6</v>
      </c>
      <c r="AK255">
        <v>13.2</v>
      </c>
      <c r="AL255">
        <v>12.3</v>
      </c>
      <c r="AM255">
        <v>10.5</v>
      </c>
      <c r="AN255">
        <v>9.1</v>
      </c>
      <c r="AO255">
        <v>9</v>
      </c>
      <c r="AP255">
        <v>8.8000000000000007</v>
      </c>
      <c r="AQ255">
        <v>7.2</v>
      </c>
      <c r="AR255">
        <v>6.5</v>
      </c>
      <c r="AS255">
        <v>8.5</v>
      </c>
      <c r="AT255">
        <v>6.2</v>
      </c>
      <c r="AU255">
        <v>6.1</v>
      </c>
      <c r="AV255">
        <v>5.6</v>
      </c>
      <c r="AW255">
        <v>5.9</v>
      </c>
      <c r="AX255">
        <v>5.8</v>
      </c>
      <c r="AY255">
        <v>5.3</v>
      </c>
      <c r="AZ255">
        <v>4.7</v>
      </c>
      <c r="BA255">
        <v>5.3</v>
      </c>
      <c r="BB255">
        <v>4.0999999999999996</v>
      </c>
      <c r="BC255">
        <v>5.0999999999999996</v>
      </c>
      <c r="BD255">
        <v>6.1</v>
      </c>
      <c r="BE255">
        <v>5</v>
      </c>
      <c r="BF255">
        <v>5.4</v>
      </c>
      <c r="BG255">
        <v>3.3</v>
      </c>
      <c r="BH255">
        <v>4.3</v>
      </c>
      <c r="BI255">
        <v>4.0999999999999996</v>
      </c>
      <c r="BJ255">
        <v>5.3</v>
      </c>
      <c r="BK255">
        <v>4.9000000000000004</v>
      </c>
      <c r="BL255">
        <v>5.4</v>
      </c>
      <c r="BM255">
        <v>5.2</v>
      </c>
      <c r="BN255" s="38">
        <v>5</v>
      </c>
    </row>
    <row r="256" spans="1:66" x14ac:dyDescent="0.55000000000000004">
      <c r="A256" t="s">
        <v>208</v>
      </c>
      <c r="B256" t="s">
        <v>2190</v>
      </c>
      <c r="C256" t="s">
        <v>2570</v>
      </c>
      <c r="D256" t="s">
        <v>2571</v>
      </c>
      <c r="AI256">
        <v>12</v>
      </c>
      <c r="AJ256">
        <v>13.2</v>
      </c>
      <c r="AK256">
        <v>14.2</v>
      </c>
      <c r="AL256">
        <v>13.2</v>
      </c>
      <c r="AM256">
        <v>13.8</v>
      </c>
      <c r="AN256">
        <v>13.2</v>
      </c>
      <c r="AO256">
        <v>12.9</v>
      </c>
      <c r="AP256">
        <v>13.9</v>
      </c>
      <c r="AQ256">
        <v>13.7</v>
      </c>
      <c r="AR256">
        <v>15</v>
      </c>
      <c r="AS256">
        <v>15.3</v>
      </c>
      <c r="AT256">
        <v>14</v>
      </c>
      <c r="AU256">
        <v>12.8</v>
      </c>
      <c r="AV256">
        <v>13.4</v>
      </c>
      <c r="AW256">
        <v>14.6</v>
      </c>
      <c r="AX256">
        <v>14.2</v>
      </c>
      <c r="AY256">
        <v>15.6</v>
      </c>
      <c r="AZ256">
        <v>16.600000000000001</v>
      </c>
      <c r="BA256">
        <v>16.399999999999999</v>
      </c>
      <c r="BB256">
        <v>16.2</v>
      </c>
      <c r="BC256">
        <v>13.8</v>
      </c>
      <c r="BD256">
        <v>14.8</v>
      </c>
      <c r="BE256">
        <v>13.8</v>
      </c>
      <c r="BF256">
        <v>15.4</v>
      </c>
      <c r="BG256">
        <v>12.1</v>
      </c>
      <c r="BH256">
        <v>15.4</v>
      </c>
      <c r="BI256">
        <v>14.6</v>
      </c>
      <c r="BJ256">
        <v>14.3</v>
      </c>
      <c r="BK256">
        <v>14.6</v>
      </c>
      <c r="BL256">
        <v>15.8</v>
      </c>
      <c r="BM256">
        <v>31.2</v>
      </c>
      <c r="BN256" s="38">
        <v>33.700000000000003</v>
      </c>
    </row>
    <row r="257" spans="1:66" x14ac:dyDescent="0.55000000000000004">
      <c r="A257" t="s">
        <v>257</v>
      </c>
      <c r="B257" t="s">
        <v>1965</v>
      </c>
      <c r="C257" t="s">
        <v>2570</v>
      </c>
      <c r="D257" t="s">
        <v>2571</v>
      </c>
      <c r="AI257">
        <v>1.3</v>
      </c>
      <c r="AJ257">
        <v>1.4</v>
      </c>
      <c r="AK257">
        <v>1.1000000000000001</v>
      </c>
      <c r="AL257">
        <v>1.2</v>
      </c>
      <c r="AM257">
        <v>1.1000000000000001</v>
      </c>
      <c r="AN257">
        <v>1.1000000000000001</v>
      </c>
      <c r="AO257">
        <v>0.9</v>
      </c>
      <c r="AP257">
        <v>1</v>
      </c>
      <c r="AQ257">
        <v>1</v>
      </c>
      <c r="AR257">
        <v>0.9</v>
      </c>
      <c r="AS257">
        <v>0.9</v>
      </c>
      <c r="AT257">
        <v>0.9</v>
      </c>
      <c r="AU257">
        <v>0.8</v>
      </c>
      <c r="AV257">
        <v>0.8</v>
      </c>
      <c r="AW257">
        <v>0.8</v>
      </c>
      <c r="AX257">
        <v>0.8</v>
      </c>
      <c r="AY257">
        <v>0.7</v>
      </c>
      <c r="AZ257">
        <v>0.7</v>
      </c>
      <c r="BA257">
        <v>0.7</v>
      </c>
      <c r="BB257">
        <v>0.7</v>
      </c>
      <c r="BC257">
        <v>0.7</v>
      </c>
      <c r="BD257">
        <v>0.9</v>
      </c>
      <c r="BE257">
        <v>0.9</v>
      </c>
      <c r="BF257">
        <v>1</v>
      </c>
      <c r="BG257">
        <v>1</v>
      </c>
      <c r="BH257">
        <v>1</v>
      </c>
      <c r="BI257">
        <v>1</v>
      </c>
      <c r="BJ257">
        <v>1.1000000000000001</v>
      </c>
      <c r="BK257">
        <v>1.2</v>
      </c>
      <c r="BL257">
        <v>1.2</v>
      </c>
      <c r="BM257">
        <v>1.3</v>
      </c>
      <c r="BN257" s="38">
        <v>1.3</v>
      </c>
    </row>
    <row r="258" spans="1:66" x14ac:dyDescent="0.55000000000000004">
      <c r="A258" t="s">
        <v>210</v>
      </c>
      <c r="B258" t="s">
        <v>2538</v>
      </c>
      <c r="C258" t="s">
        <v>2570</v>
      </c>
      <c r="D258" t="s">
        <v>2571</v>
      </c>
      <c r="AI258">
        <v>0.5</v>
      </c>
      <c r="AJ258">
        <v>0.5</v>
      </c>
      <c r="AK258">
        <v>0.5</v>
      </c>
      <c r="AL258">
        <v>0.5</v>
      </c>
      <c r="AM258">
        <v>0.5</v>
      </c>
      <c r="AN258">
        <v>0.5</v>
      </c>
      <c r="AO258">
        <v>0.5</v>
      </c>
      <c r="AP258">
        <v>0.5</v>
      </c>
      <c r="AQ258">
        <v>0.5</v>
      </c>
      <c r="AR258">
        <v>0.5</v>
      </c>
      <c r="AS258">
        <v>0.5</v>
      </c>
      <c r="AT258">
        <v>0.6</v>
      </c>
      <c r="AU258">
        <v>0.6</v>
      </c>
      <c r="AV258">
        <v>0.6</v>
      </c>
      <c r="AW258">
        <v>0.6</v>
      </c>
      <c r="AX258">
        <v>0.7</v>
      </c>
      <c r="AY258">
        <v>0.7</v>
      </c>
      <c r="AZ258">
        <v>0.7</v>
      </c>
      <c r="BA258">
        <v>0.7</v>
      </c>
      <c r="BB258">
        <v>0.8</v>
      </c>
      <c r="BC258">
        <v>0.7</v>
      </c>
      <c r="BD258">
        <v>1.2</v>
      </c>
      <c r="BE258">
        <v>2</v>
      </c>
      <c r="BF258">
        <v>2.9</v>
      </c>
      <c r="BG258">
        <v>4.2</v>
      </c>
      <c r="BH258">
        <v>5.6</v>
      </c>
      <c r="BI258">
        <v>5.7</v>
      </c>
      <c r="BJ258">
        <v>5.3</v>
      </c>
      <c r="BK258">
        <v>5.8</v>
      </c>
      <c r="BL258">
        <v>6.2</v>
      </c>
      <c r="BM258">
        <v>5.9</v>
      </c>
      <c r="BN258" s="38">
        <v>5.9</v>
      </c>
    </row>
    <row r="259" spans="1:66" x14ac:dyDescent="0.55000000000000004">
      <c r="A259" t="s">
        <v>209</v>
      </c>
      <c r="B259" t="s">
        <v>2191</v>
      </c>
      <c r="C259" t="s">
        <v>2570</v>
      </c>
      <c r="D259" t="s">
        <v>2571</v>
      </c>
      <c r="AI259">
        <v>75.900000000000006</v>
      </c>
      <c r="AJ259">
        <v>75.5</v>
      </c>
      <c r="AK259">
        <v>74.5</v>
      </c>
      <c r="AL259">
        <v>70.599999999999994</v>
      </c>
      <c r="AM259">
        <v>67.8</v>
      </c>
      <c r="AN259">
        <v>64.900000000000006</v>
      </c>
      <c r="AO259">
        <v>62.6</v>
      </c>
      <c r="AP259">
        <v>60.5</v>
      </c>
      <c r="AQ259">
        <v>59.2</v>
      </c>
      <c r="AR259">
        <v>59.3</v>
      </c>
      <c r="AS259">
        <v>57.7</v>
      </c>
      <c r="AT259">
        <v>56.1</v>
      </c>
      <c r="AU259">
        <v>52.2</v>
      </c>
      <c r="AV259">
        <v>50.8</v>
      </c>
      <c r="AW259">
        <v>45.8</v>
      </c>
      <c r="AX259">
        <v>44.1</v>
      </c>
      <c r="AY259">
        <v>44.2</v>
      </c>
      <c r="AZ259">
        <v>41.9</v>
      </c>
      <c r="BA259">
        <v>39.299999999999997</v>
      </c>
      <c r="BB259">
        <v>37</v>
      </c>
      <c r="BC259">
        <v>34.6</v>
      </c>
      <c r="BD259">
        <v>36.299999999999997</v>
      </c>
      <c r="BE259">
        <v>37.9</v>
      </c>
      <c r="BF259">
        <v>37.4</v>
      </c>
      <c r="BG259">
        <v>36.700000000000003</v>
      </c>
      <c r="BH259">
        <v>27.8</v>
      </c>
      <c r="BI259">
        <v>26.8</v>
      </c>
      <c r="BJ259">
        <v>28.3</v>
      </c>
      <c r="BK259">
        <v>24.3</v>
      </c>
      <c r="BL259">
        <v>20.399999999999999</v>
      </c>
      <c r="BM259">
        <v>18.899999999999999</v>
      </c>
      <c r="BN259" s="38">
        <v>24.2</v>
      </c>
    </row>
    <row r="260" spans="1:66" x14ac:dyDescent="0.55000000000000004">
      <c r="A260" t="s">
        <v>207</v>
      </c>
      <c r="B260" t="s">
        <v>2189</v>
      </c>
      <c r="C260" t="s">
        <v>2570</v>
      </c>
      <c r="D260" t="s">
        <v>2571</v>
      </c>
      <c r="AI260">
        <v>27.6</v>
      </c>
      <c r="AJ260">
        <v>31.9</v>
      </c>
      <c r="AK260">
        <v>37.299999999999997</v>
      </c>
      <c r="AL260">
        <v>40.299999999999997</v>
      </c>
      <c r="AM260">
        <v>43.5</v>
      </c>
      <c r="AN260">
        <v>45.4</v>
      </c>
      <c r="AO260">
        <v>44.3</v>
      </c>
      <c r="AP260">
        <v>46.7</v>
      </c>
      <c r="AQ260">
        <v>49.3</v>
      </c>
      <c r="AR260">
        <v>50.5</v>
      </c>
      <c r="AS260">
        <v>49.5</v>
      </c>
      <c r="AT260">
        <v>51.3</v>
      </c>
      <c r="AU260">
        <v>53.3</v>
      </c>
      <c r="AV260">
        <v>52.7</v>
      </c>
      <c r="AW260">
        <v>55.4</v>
      </c>
      <c r="AX260">
        <v>54.9</v>
      </c>
      <c r="AY260">
        <v>55.3</v>
      </c>
      <c r="AZ260">
        <v>51.6</v>
      </c>
      <c r="BA260">
        <v>52.1</v>
      </c>
      <c r="BB260">
        <v>38.700000000000003</v>
      </c>
      <c r="BC260">
        <v>38.1</v>
      </c>
      <c r="BD260">
        <v>35.799999999999997</v>
      </c>
      <c r="BE260">
        <v>39</v>
      </c>
      <c r="BF260">
        <v>40.9</v>
      </c>
      <c r="BG260">
        <v>31.5</v>
      </c>
      <c r="BH260">
        <v>35.6</v>
      </c>
      <c r="BI260">
        <v>33.1</v>
      </c>
      <c r="BJ260">
        <v>35.700000000000003</v>
      </c>
      <c r="BK260">
        <v>29.7</v>
      </c>
      <c r="BL260">
        <v>31.6</v>
      </c>
      <c r="BM260">
        <v>26</v>
      </c>
      <c r="BN260" s="38">
        <v>24.6</v>
      </c>
    </row>
    <row r="261" spans="1:66" x14ac:dyDescent="0.55000000000000004">
      <c r="A261" t="s">
        <v>215</v>
      </c>
      <c r="B261" t="s">
        <v>2540</v>
      </c>
      <c r="C261" t="s">
        <v>2570</v>
      </c>
      <c r="D261" t="s">
        <v>2571</v>
      </c>
      <c r="AI261">
        <v>16.676172845113804</v>
      </c>
      <c r="AJ261">
        <v>16.827509229277599</v>
      </c>
      <c r="AK261">
        <v>17.185887199950209</v>
      </c>
      <c r="AL261">
        <v>17.207439548901288</v>
      </c>
      <c r="AM261">
        <v>17.357271215510718</v>
      </c>
      <c r="AN261">
        <v>17.424346813594603</v>
      </c>
      <c r="AO261">
        <v>17.445089068568471</v>
      </c>
      <c r="AP261">
        <v>17.474343280444444</v>
      </c>
      <c r="AQ261">
        <v>17.618287933766453</v>
      </c>
      <c r="AR261">
        <v>17.877825919421827</v>
      </c>
      <c r="AS261">
        <v>17.526281396693179</v>
      </c>
      <c r="AT261">
        <v>17.214101254180243</v>
      </c>
      <c r="AU261">
        <v>17.220655785988662</v>
      </c>
      <c r="AV261">
        <v>17.06747063311704</v>
      </c>
      <c r="AW261">
        <v>16.783479151865144</v>
      </c>
      <c r="AX261">
        <v>16.637099333180842</v>
      </c>
      <c r="AY261">
        <v>16.729077222436619</v>
      </c>
      <c r="AZ261">
        <v>16.537466033427698</v>
      </c>
      <c r="BA261">
        <v>16.656981788653336</v>
      </c>
      <c r="BB261">
        <v>17.065499360718746</v>
      </c>
      <c r="BC261">
        <v>16.7414815095897</v>
      </c>
      <c r="BD261">
        <v>16.698720557870399</v>
      </c>
      <c r="BE261">
        <v>16.896215078511187</v>
      </c>
      <c r="BF261">
        <v>17.169246415929507</v>
      </c>
      <c r="BG261">
        <v>17.329995157382118</v>
      </c>
      <c r="BH261">
        <v>17.403508267357235</v>
      </c>
      <c r="BI261">
        <v>17.628108491553096</v>
      </c>
      <c r="BJ261">
        <v>17.854183501637674</v>
      </c>
      <c r="BK261">
        <v>18.105227074794438</v>
      </c>
      <c r="BL261">
        <v>18.575164138593419</v>
      </c>
      <c r="BM261">
        <v>19.735564105005324</v>
      </c>
      <c r="BN261" s="38"/>
    </row>
    <row r="262" spans="1:66" x14ac:dyDescent="0.55000000000000004">
      <c r="A262" t="s">
        <v>161</v>
      </c>
      <c r="B262" t="s">
        <v>2141</v>
      </c>
      <c r="C262" t="s">
        <v>2570</v>
      </c>
      <c r="D262" t="s">
        <v>2571</v>
      </c>
      <c r="AI262">
        <v>64</v>
      </c>
      <c r="AJ262">
        <v>61.8</v>
      </c>
      <c r="AK262">
        <v>60.6</v>
      </c>
      <c r="AL262">
        <v>59.2</v>
      </c>
      <c r="AM262">
        <v>60</v>
      </c>
      <c r="AN262">
        <v>58.6</v>
      </c>
      <c r="AO262">
        <v>58.2</v>
      </c>
      <c r="AP262">
        <v>59.1</v>
      </c>
      <c r="AQ262">
        <v>58</v>
      </c>
      <c r="AR262">
        <v>57.9</v>
      </c>
      <c r="AS262">
        <v>59.7</v>
      </c>
      <c r="AT262">
        <v>52.4</v>
      </c>
      <c r="AU262">
        <v>49.6</v>
      </c>
      <c r="AV262">
        <v>52.4</v>
      </c>
      <c r="AW262">
        <v>48.8</v>
      </c>
      <c r="AX262">
        <v>48.9</v>
      </c>
      <c r="AY262">
        <v>46</v>
      </c>
      <c r="AZ262">
        <v>43.2</v>
      </c>
      <c r="BA262">
        <v>45</v>
      </c>
      <c r="BB262">
        <v>43.2</v>
      </c>
      <c r="BC262">
        <v>41.9</v>
      </c>
      <c r="BD262">
        <v>40.6</v>
      </c>
      <c r="BE262">
        <v>40.200000000000003</v>
      </c>
      <c r="BF262">
        <v>42.6</v>
      </c>
      <c r="BG262">
        <v>41.4</v>
      </c>
      <c r="BH262">
        <v>37.1</v>
      </c>
      <c r="BI262">
        <v>36.799999999999997</v>
      </c>
      <c r="BJ262">
        <v>35.799999999999997</v>
      </c>
      <c r="BK262">
        <v>36.6</v>
      </c>
      <c r="BL262">
        <v>34.200000000000003</v>
      </c>
      <c r="BM262">
        <v>35.6</v>
      </c>
      <c r="BN262" s="38">
        <v>36</v>
      </c>
    </row>
    <row r="263" spans="1:66" x14ac:dyDescent="0.55000000000000004">
      <c r="A263" t="s">
        <v>105</v>
      </c>
      <c r="B263" t="s">
        <v>2541</v>
      </c>
      <c r="C263" t="s">
        <v>2570</v>
      </c>
      <c r="D263" t="s">
        <v>2571</v>
      </c>
      <c r="BN263" s="38"/>
    </row>
    <row r="264" spans="1:66" x14ac:dyDescent="0.55000000000000004">
      <c r="A264" t="s">
        <v>212</v>
      </c>
      <c r="B264" t="s">
        <v>2195</v>
      </c>
      <c r="C264" t="s">
        <v>2570</v>
      </c>
      <c r="D264" t="s">
        <v>2571</v>
      </c>
      <c r="AI264">
        <v>1.8</v>
      </c>
      <c r="AJ264">
        <v>1.4</v>
      </c>
      <c r="AK264">
        <v>1.3</v>
      </c>
      <c r="AL264">
        <v>1.5</v>
      </c>
      <c r="AM264">
        <v>1.4</v>
      </c>
      <c r="AN264">
        <v>1.2</v>
      </c>
      <c r="AO264">
        <v>1.2</v>
      </c>
      <c r="AP264">
        <v>1.1000000000000001</v>
      </c>
      <c r="AQ264">
        <v>1.1000000000000001</v>
      </c>
      <c r="AR264">
        <v>1</v>
      </c>
      <c r="AS264">
        <v>0.9</v>
      </c>
      <c r="AT264">
        <v>0.9</v>
      </c>
      <c r="AU264">
        <v>0.9</v>
      </c>
      <c r="AV264">
        <v>0.8</v>
      </c>
      <c r="AW264">
        <v>0.8</v>
      </c>
      <c r="AX264">
        <v>0.7</v>
      </c>
      <c r="AY264">
        <v>0.8</v>
      </c>
      <c r="AZ264">
        <v>0.8</v>
      </c>
      <c r="BA264">
        <v>0.7</v>
      </c>
      <c r="BB264">
        <v>0.7</v>
      </c>
      <c r="BC264">
        <v>0.8</v>
      </c>
      <c r="BD264">
        <v>0.9</v>
      </c>
      <c r="BE264">
        <v>1.1000000000000001</v>
      </c>
      <c r="BF264">
        <v>0.8</v>
      </c>
      <c r="BG264">
        <v>0.8</v>
      </c>
      <c r="BH264">
        <v>2</v>
      </c>
      <c r="BI264">
        <v>2.6</v>
      </c>
      <c r="BJ264">
        <v>3</v>
      </c>
      <c r="BK264">
        <v>2.9</v>
      </c>
      <c r="BL264">
        <v>3</v>
      </c>
      <c r="BM264">
        <v>3.5</v>
      </c>
      <c r="BN264" s="38">
        <v>3.7</v>
      </c>
    </row>
    <row r="265" spans="1:66" x14ac:dyDescent="0.55000000000000004">
      <c r="A265" t="s">
        <v>175</v>
      </c>
      <c r="B265" t="s">
        <v>2154</v>
      </c>
      <c r="C265" t="s">
        <v>2570</v>
      </c>
      <c r="D265" t="s">
        <v>2571</v>
      </c>
      <c r="AI265">
        <v>16.600000000000001</v>
      </c>
      <c r="AJ265">
        <v>17.5</v>
      </c>
      <c r="AK265">
        <v>18.399999999999999</v>
      </c>
      <c r="AL265">
        <v>18.600000000000001</v>
      </c>
      <c r="AM265">
        <v>18.600000000000001</v>
      </c>
      <c r="AN265">
        <v>18.100000000000001</v>
      </c>
      <c r="AO265">
        <v>17.399999999999999</v>
      </c>
      <c r="AP265">
        <v>17.100000000000001</v>
      </c>
      <c r="AQ265">
        <v>17.3</v>
      </c>
      <c r="AR265">
        <v>17.7</v>
      </c>
      <c r="AS265">
        <v>16.2</v>
      </c>
      <c r="AT265">
        <v>15</v>
      </c>
      <c r="AU265">
        <v>13.3</v>
      </c>
      <c r="AV265">
        <v>11.8</v>
      </c>
      <c r="AW265">
        <v>11</v>
      </c>
      <c r="AX265">
        <v>9.6999999999999993</v>
      </c>
      <c r="AY265">
        <v>9.3000000000000007</v>
      </c>
      <c r="AZ265">
        <v>8.6999999999999993</v>
      </c>
      <c r="BA265">
        <v>9.6999999999999993</v>
      </c>
      <c r="BB265">
        <v>9.1999999999999993</v>
      </c>
      <c r="BC265">
        <v>9.4</v>
      </c>
      <c r="BD265">
        <v>9</v>
      </c>
      <c r="BE265">
        <v>8.3000000000000007</v>
      </c>
      <c r="BF265">
        <v>7.8</v>
      </c>
      <c r="BG265">
        <v>7.6</v>
      </c>
      <c r="BH265">
        <v>7.6</v>
      </c>
      <c r="BI265">
        <v>7.8</v>
      </c>
      <c r="BJ265">
        <v>7.9</v>
      </c>
      <c r="BK265">
        <v>8</v>
      </c>
      <c r="BL265">
        <v>8.6999999999999993</v>
      </c>
      <c r="BM265">
        <v>9.8000000000000007</v>
      </c>
      <c r="BN265" s="38">
        <v>9.6999999999999993</v>
      </c>
    </row>
    <row r="266" spans="1:66" x14ac:dyDescent="0.55000000000000004">
      <c r="A266" t="s">
        <v>213</v>
      </c>
      <c r="B266" t="s">
        <v>2196</v>
      </c>
      <c r="C266" t="s">
        <v>2570</v>
      </c>
      <c r="D266" t="s">
        <v>2571</v>
      </c>
      <c r="AI266">
        <v>83</v>
      </c>
      <c r="AJ266">
        <v>82.3</v>
      </c>
      <c r="AK266">
        <v>82.7</v>
      </c>
      <c r="AL266">
        <v>85.2</v>
      </c>
      <c r="AM266">
        <v>86.9</v>
      </c>
      <c r="AN266">
        <v>87.1</v>
      </c>
      <c r="AO266">
        <v>89.6</v>
      </c>
      <c r="AP266">
        <v>87</v>
      </c>
      <c r="AQ266">
        <v>87.8</v>
      </c>
      <c r="AR266">
        <v>89.8</v>
      </c>
      <c r="AS266">
        <v>90</v>
      </c>
      <c r="AT266">
        <v>89.8</v>
      </c>
      <c r="AU266">
        <v>89.6</v>
      </c>
      <c r="AV266">
        <v>89.3</v>
      </c>
      <c r="AW266">
        <v>89.4</v>
      </c>
      <c r="AX266">
        <v>88.9</v>
      </c>
      <c r="AY266">
        <v>89.7</v>
      </c>
      <c r="AZ266">
        <v>90.7</v>
      </c>
      <c r="BA266">
        <v>89.8</v>
      </c>
      <c r="BB266">
        <v>89.2</v>
      </c>
      <c r="BC266">
        <v>89.2</v>
      </c>
      <c r="BD266">
        <v>87.9</v>
      </c>
      <c r="BE266">
        <v>85.4</v>
      </c>
      <c r="BF266">
        <v>85.3</v>
      </c>
      <c r="BG266">
        <v>84.6</v>
      </c>
      <c r="BH266">
        <v>84</v>
      </c>
      <c r="BI266">
        <v>84</v>
      </c>
      <c r="BJ266">
        <v>83.5</v>
      </c>
      <c r="BK266">
        <v>83.8</v>
      </c>
      <c r="BL266">
        <v>86.1</v>
      </c>
      <c r="BM266">
        <v>85.4</v>
      </c>
      <c r="BN266" s="38">
        <v>83</v>
      </c>
    </row>
    <row r="267" spans="1:66" x14ac:dyDescent="0.55000000000000004">
      <c r="A267" t="s">
        <v>214</v>
      </c>
      <c r="B267" t="s">
        <v>2197</v>
      </c>
      <c r="C267" t="s">
        <v>2570</v>
      </c>
      <c r="D267" t="s">
        <v>2571</v>
      </c>
      <c r="AI267">
        <v>64</v>
      </c>
      <c r="AJ267">
        <v>63.7</v>
      </c>
      <c r="AK267">
        <v>64.400000000000006</v>
      </c>
      <c r="AL267">
        <v>64.400000000000006</v>
      </c>
      <c r="AM267">
        <v>68.5</v>
      </c>
      <c r="AN267">
        <v>67.099999999999994</v>
      </c>
      <c r="AO267">
        <v>66.7</v>
      </c>
      <c r="AP267">
        <v>67.400000000000006</v>
      </c>
      <c r="AQ267">
        <v>67.8</v>
      </c>
      <c r="AR267">
        <v>64.400000000000006</v>
      </c>
      <c r="AS267">
        <v>69.5</v>
      </c>
      <c r="AT267">
        <v>72.3</v>
      </c>
      <c r="AU267">
        <v>74.7</v>
      </c>
      <c r="AV267">
        <v>78</v>
      </c>
      <c r="AW267">
        <v>81.8</v>
      </c>
      <c r="AX267">
        <v>80.3</v>
      </c>
      <c r="AY267">
        <v>78.7</v>
      </c>
      <c r="AZ267">
        <v>78</v>
      </c>
      <c r="BA267">
        <v>81.599999999999994</v>
      </c>
      <c r="BB267">
        <v>82.6</v>
      </c>
      <c r="BC267">
        <v>81.2</v>
      </c>
      <c r="BD267">
        <v>77.2</v>
      </c>
      <c r="BE267">
        <v>77</v>
      </c>
      <c r="BF267">
        <v>79.3</v>
      </c>
      <c r="BG267">
        <v>80.8</v>
      </c>
      <c r="BH267">
        <v>80.8</v>
      </c>
      <c r="BI267">
        <v>81.7</v>
      </c>
      <c r="BJ267">
        <v>82</v>
      </c>
      <c r="BK267">
        <v>79.7</v>
      </c>
      <c r="BL267">
        <v>81</v>
      </c>
      <c r="BM267">
        <v>84.1</v>
      </c>
      <c r="BN267" s="38">
        <v>82.4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F616-A633-49B1-9CEC-DFE62CFF704C}">
  <sheetPr filterMode="1"/>
  <dimension ref="A1:L50"/>
  <sheetViews>
    <sheetView topLeftCell="E1" workbookViewId="0">
      <selection activeCell="L10" sqref="L10:L50"/>
    </sheetView>
  </sheetViews>
  <sheetFormatPr defaultRowHeight="14.4" x14ac:dyDescent="0.55000000000000004"/>
  <cols>
    <col min="1" max="1" width="18.47265625" style="36" bestFit="1" customWidth="1"/>
    <col min="2" max="2" width="20.9453125" style="36" bestFit="1" customWidth="1"/>
    <col min="3" max="3" width="15.41796875" style="36" bestFit="1" customWidth="1"/>
    <col min="4" max="4" width="19.83984375" style="36" bestFit="1" customWidth="1"/>
    <col min="5" max="5" width="18.7890625" style="36" bestFit="1" customWidth="1"/>
    <col min="6" max="6" width="15.15625" style="36" bestFit="1" customWidth="1"/>
    <col min="7" max="7" width="22.20703125" style="36" bestFit="1" customWidth="1"/>
    <col min="8" max="8" width="54.89453125" style="36" bestFit="1" customWidth="1"/>
    <col min="9" max="9" width="17.41796875" style="36" bestFit="1" customWidth="1"/>
    <col min="10" max="10" width="22.578125" bestFit="1" customWidth="1"/>
    <col min="11" max="11" width="10.15625" style="32" bestFit="1" customWidth="1"/>
    <col min="12" max="12" width="33.9453125" style="32" bestFit="1" customWidth="1"/>
  </cols>
  <sheetData>
    <row r="1" spans="1:12" x14ac:dyDescent="0.55000000000000004">
      <c r="A1" s="33" t="s">
        <v>2215</v>
      </c>
      <c r="B1" s="34" t="s">
        <v>2311</v>
      </c>
      <c r="C1" s="34" t="s">
        <v>2312</v>
      </c>
      <c r="D1" s="34" t="s">
        <v>2313</v>
      </c>
      <c r="E1" s="34" t="s">
        <v>2314</v>
      </c>
      <c r="F1" s="34" t="s">
        <v>2315</v>
      </c>
      <c r="G1" s="34" t="s">
        <v>2316</v>
      </c>
      <c r="H1" s="34" t="s">
        <v>2317</v>
      </c>
      <c r="I1" s="35" t="s">
        <v>2318</v>
      </c>
      <c r="J1" s="18" t="s">
        <v>2545</v>
      </c>
      <c r="K1" s="30" t="s">
        <v>2579</v>
      </c>
      <c r="L1" s="31" t="s">
        <v>2580</v>
      </c>
    </row>
    <row r="2" spans="1:12" hidden="1" x14ac:dyDescent="0.55000000000000004">
      <c r="A2" s="36" t="str" cm="1">
        <f t="array" ref="A2:L50">_xlfn._xlws.FILTER(qry_Master_Clean__2[], qry_Master_Clean__2[Income Group]="Lower Middle Income")</f>
        <v>Angola</v>
      </c>
      <c r="B2" s="36">
        <v>37.9</v>
      </c>
      <c r="C2" s="36">
        <v>101</v>
      </c>
      <c r="D2" s="36">
        <v>1246700</v>
      </c>
      <c r="E2" s="36">
        <v>0.34382358960890502</v>
      </c>
      <c r="F2" s="36">
        <v>22333584</v>
      </c>
      <c r="G2" s="36">
        <v>2664.9076517150397</v>
      </c>
      <c r="H2" s="36">
        <v>9.0718625226624012E-3</v>
      </c>
      <c r="I2" s="36" t="str">
        <v>Lower middle income</v>
      </c>
      <c r="J2">
        <v>221124.59405940594</v>
      </c>
      <c r="K2">
        <v>52.9</v>
      </c>
      <c r="L2">
        <v>0.58927662269129288</v>
      </c>
    </row>
    <row r="3" spans="1:12" hidden="1" x14ac:dyDescent="0.55000000000000004">
      <c r="A3" s="36" t="str">
        <v>Bangladesh</v>
      </c>
      <c r="B3" s="36">
        <v>173.6</v>
      </c>
      <c r="C3" s="36">
        <v>450.1</v>
      </c>
      <c r="D3" s="36">
        <v>130170</v>
      </c>
      <c r="E3" s="36">
        <v>1.96860775042188</v>
      </c>
      <c r="F3" s="36">
        <v>108317880</v>
      </c>
      <c r="G3" s="36">
        <v>2592.7419354838712</v>
      </c>
      <c r="H3" s="36">
        <v>1.1339906396439401E-2</v>
      </c>
      <c r="I3" s="36" t="str">
        <v>Lower middle income</v>
      </c>
      <c r="J3">
        <v>240652.92157298376</v>
      </c>
      <c r="K3">
        <v>25</v>
      </c>
      <c r="L3">
        <v>0.62395092165898614</v>
      </c>
    </row>
    <row r="4" spans="1:12" hidden="1" x14ac:dyDescent="0.55000000000000004">
      <c r="A4" s="36" t="str">
        <v>Benin</v>
      </c>
      <c r="B4" s="36">
        <v>14.5</v>
      </c>
      <c r="C4" s="36">
        <v>21.5</v>
      </c>
      <c r="D4" s="36">
        <v>112760</v>
      </c>
      <c r="E4" s="36">
        <v>0.107176946745657</v>
      </c>
      <c r="F4" s="36">
        <v>6066339</v>
      </c>
      <c r="G4" s="36">
        <v>1482.7586206896551</v>
      </c>
      <c r="H4" s="36">
        <v>7.3915135686660003E-3</v>
      </c>
      <c r="I4" s="36" t="str">
        <v>Lower middle income</v>
      </c>
      <c r="J4">
        <v>282155.30232558138</v>
      </c>
      <c r="K4">
        <v>54.5</v>
      </c>
      <c r="L4">
        <v>0.41836820689655174</v>
      </c>
    </row>
    <row r="5" spans="1:12" hidden="1" x14ac:dyDescent="0.55000000000000004">
      <c r="A5" s="36" t="str">
        <v>Bhutan</v>
      </c>
      <c r="B5" s="36">
        <v>0.8</v>
      </c>
      <c r="C5" s="36">
        <v>3</v>
      </c>
      <c r="D5" s="36">
        <v>38140</v>
      </c>
      <c r="E5" s="36">
        <v>6.0721214432020401E-2</v>
      </c>
      <c r="F5" s="36">
        <v>1657416</v>
      </c>
      <c r="G5" s="36">
        <v>3750</v>
      </c>
      <c r="H5" s="36">
        <v>7.5901518040025498E-2</v>
      </c>
      <c r="I5" s="36" t="str">
        <v>Lower middle income</v>
      </c>
      <c r="J5">
        <v>552472</v>
      </c>
      <c r="K5">
        <v>81.8</v>
      </c>
      <c r="L5">
        <v>2.0717699999999999</v>
      </c>
    </row>
    <row r="6" spans="1:12" hidden="1" x14ac:dyDescent="0.55000000000000004">
      <c r="A6" s="36" t="str">
        <v>Bolivia</v>
      </c>
      <c r="B6" s="36">
        <v>12.4</v>
      </c>
      <c r="C6" s="36">
        <v>54.9</v>
      </c>
      <c r="D6" s="36">
        <v>1083300</v>
      </c>
      <c r="E6" s="36">
        <v>0.39731764104177503</v>
      </c>
      <c r="F6" s="36">
        <v>28708664</v>
      </c>
      <c r="G6" s="36">
        <v>4427.4193548387093</v>
      </c>
      <c r="H6" s="36">
        <v>3.204174524530444E-2</v>
      </c>
      <c r="I6" s="36" t="str">
        <v>Lower middle income</v>
      </c>
      <c r="J6">
        <v>522926.48451730423</v>
      </c>
      <c r="K6">
        <v>12.8</v>
      </c>
      <c r="L6">
        <v>2.3152148387096774</v>
      </c>
    </row>
    <row r="7" spans="1:12" hidden="1" x14ac:dyDescent="0.55000000000000004">
      <c r="A7" s="36" t="str">
        <v>Cambodia</v>
      </c>
      <c r="B7" s="36">
        <v>17.600000000000001</v>
      </c>
      <c r="C7" s="36">
        <v>46.4</v>
      </c>
      <c r="D7" s="36">
        <v>176520</v>
      </c>
      <c r="E7" s="36">
        <v>0.29900285413070299</v>
      </c>
      <c r="F7" s="36">
        <v>21882690</v>
      </c>
      <c r="G7" s="36">
        <v>2636.363636363636</v>
      </c>
      <c r="H7" s="36">
        <v>1.6988798530153577E-2</v>
      </c>
      <c r="I7" s="36" t="str">
        <v>Lower middle income</v>
      </c>
      <c r="J7">
        <v>471609.69827586209</v>
      </c>
      <c r="K7">
        <v>52.4</v>
      </c>
      <c r="L7">
        <v>1.2433346590909091</v>
      </c>
    </row>
    <row r="8" spans="1:12" hidden="1" x14ac:dyDescent="0.55000000000000004">
      <c r="A8" s="36" t="str">
        <v>Cameroon</v>
      </c>
      <c r="B8" s="36">
        <v>29.1</v>
      </c>
      <c r="C8" s="36">
        <v>53.3</v>
      </c>
      <c r="D8" s="36">
        <v>472710</v>
      </c>
      <c r="E8" s="36">
        <v>0.11952242218060601</v>
      </c>
      <c r="F8" s="36">
        <v>9631583</v>
      </c>
      <c r="G8" s="36">
        <v>1831.615120274914</v>
      </c>
      <c r="H8" s="36">
        <v>4.1072997312923028E-3</v>
      </c>
      <c r="I8" s="36" t="str">
        <v>Lower middle income</v>
      </c>
      <c r="J8">
        <v>180705.12195121951</v>
      </c>
      <c r="K8">
        <v>79.2</v>
      </c>
      <c r="L8">
        <v>0.33098223367697593</v>
      </c>
    </row>
    <row r="9" spans="1:12" hidden="1" x14ac:dyDescent="0.55000000000000004">
      <c r="A9" s="36" t="str">
        <v>Comoros</v>
      </c>
      <c r="B9" s="36">
        <v>0.9</v>
      </c>
      <c r="C9" s="36">
        <v>1.4</v>
      </c>
      <c r="D9" s="36">
        <v>1861</v>
      </c>
      <c r="E9" s="36">
        <v>5.3855200000000004E-3</v>
      </c>
      <c r="F9" s="36">
        <v>551650</v>
      </c>
      <c r="G9" s="36">
        <v>1555.5555555555554</v>
      </c>
      <c r="H9" s="36">
        <v>5.9839111111111114E-3</v>
      </c>
      <c r="I9" s="36" t="str">
        <v>Lower middle income</v>
      </c>
      <c r="J9">
        <v>394035.71428571432</v>
      </c>
      <c r="K9">
        <v>41.2</v>
      </c>
      <c r="L9">
        <v>0.6129444444444444</v>
      </c>
    </row>
    <row r="10" spans="1:12" x14ac:dyDescent="0.55000000000000004">
      <c r="A10" s="36" t="str">
        <v>Congo, Rep.</v>
      </c>
      <c r="B10" s="36">
        <v>6.3</v>
      </c>
      <c r="C10" s="36">
        <v>15.7</v>
      </c>
      <c r="D10" s="36">
        <v>341500</v>
      </c>
      <c r="E10" s="36">
        <v>0</v>
      </c>
      <c r="F10" s="36">
        <v>0</v>
      </c>
      <c r="G10" s="36">
        <v>2492.063492063492</v>
      </c>
      <c r="H10" s="36">
        <v>0</v>
      </c>
      <c r="I10" s="36" t="str">
        <v>Lower middle income</v>
      </c>
      <c r="J10">
        <v>0</v>
      </c>
      <c r="K10" s="32">
        <v>71.400000000000006</v>
      </c>
      <c r="L10" s="53">
        <v>0</v>
      </c>
    </row>
    <row r="11" spans="1:12" x14ac:dyDescent="0.55000000000000004">
      <c r="A11" s="36" t="str">
        <v>Cote d'Ivoire</v>
      </c>
      <c r="B11" s="36">
        <v>31.9</v>
      </c>
      <c r="C11" s="36">
        <v>87.1</v>
      </c>
      <c r="D11" s="36">
        <v>318000</v>
      </c>
      <c r="E11" s="36">
        <v>0.28462302682100599</v>
      </c>
      <c r="F11" s="36">
        <v>14828585</v>
      </c>
      <c r="G11" s="36">
        <v>2730.4075235109717</v>
      </c>
      <c r="H11" s="36">
        <v>8.9223519379625707E-3</v>
      </c>
      <c r="I11" s="36" t="str">
        <v>Lower middle income</v>
      </c>
      <c r="J11">
        <v>170247.81859931114</v>
      </c>
      <c r="K11" s="32">
        <v>58.2</v>
      </c>
      <c r="L11" s="53">
        <v>0.46484592476489028</v>
      </c>
    </row>
    <row r="12" spans="1:12" x14ac:dyDescent="0.55000000000000004">
      <c r="A12" s="36" t="str">
        <v>Djibouti</v>
      </c>
      <c r="B12" s="36">
        <v>1.2</v>
      </c>
      <c r="C12" s="36">
        <v>4.2</v>
      </c>
      <c r="D12" s="36">
        <v>23180</v>
      </c>
      <c r="E12" s="36">
        <v>1.1971059721606499E-2</v>
      </c>
      <c r="F12" s="36">
        <v>564084</v>
      </c>
      <c r="G12" s="36">
        <v>3500</v>
      </c>
      <c r="H12" s="36">
        <v>9.9758831013387495E-3</v>
      </c>
      <c r="I12" s="36" t="str">
        <v>Lower middle income</v>
      </c>
      <c r="J12">
        <v>134305.71428571429</v>
      </c>
      <c r="K12" s="32">
        <v>26.6</v>
      </c>
      <c r="L12" s="53">
        <v>0.47006999999999999</v>
      </c>
    </row>
    <row r="13" spans="1:12" x14ac:dyDescent="0.55000000000000004">
      <c r="A13" s="36" t="str">
        <v>Egypt, Arab Rep.</v>
      </c>
      <c r="B13" s="36">
        <v>116.5</v>
      </c>
      <c r="C13" s="36">
        <v>389.1</v>
      </c>
      <c r="D13" s="36">
        <v>995450</v>
      </c>
      <c r="E13" s="36">
        <v>0</v>
      </c>
      <c r="F13" s="36">
        <v>0</v>
      </c>
      <c r="G13" s="36">
        <v>3339.9141630901286</v>
      </c>
      <c r="H13" s="36">
        <v>0</v>
      </c>
      <c r="I13" s="36" t="str">
        <v>Lower middle income</v>
      </c>
      <c r="J13">
        <v>0</v>
      </c>
      <c r="K13" s="32">
        <v>6.1</v>
      </c>
      <c r="L13" s="53">
        <v>0</v>
      </c>
    </row>
    <row r="14" spans="1:12" x14ac:dyDescent="0.55000000000000004">
      <c r="A14" s="36" t="str">
        <v>Eswatini</v>
      </c>
      <c r="B14" s="36">
        <v>1.2</v>
      </c>
      <c r="C14" s="36">
        <v>4.9000000000000004</v>
      </c>
      <c r="D14" s="36">
        <v>17200</v>
      </c>
      <c r="E14" s="36">
        <v>2.3776695098630399E-2</v>
      </c>
      <c r="F14" s="36">
        <v>1044644</v>
      </c>
      <c r="G14" s="36">
        <v>4083.3333333333335</v>
      </c>
      <c r="H14" s="36">
        <v>1.9813912582191999E-2</v>
      </c>
      <c r="I14" s="36" t="str">
        <v>Lower middle income</v>
      </c>
      <c r="J14">
        <v>213192.65306122447</v>
      </c>
      <c r="K14" s="32">
        <v>65.400000000000006</v>
      </c>
      <c r="L14" s="53">
        <v>0.87053666666666663</v>
      </c>
    </row>
    <row r="15" spans="1:12" x14ac:dyDescent="0.55000000000000004">
      <c r="A15" s="36" t="str">
        <v>Ghana</v>
      </c>
      <c r="B15" s="36">
        <v>34.4</v>
      </c>
      <c r="C15" s="36">
        <v>82.3</v>
      </c>
      <c r="D15" s="36">
        <v>227533</v>
      </c>
      <c r="E15" s="36">
        <v>0.38334873732393498</v>
      </c>
      <c r="F15" s="36">
        <v>21021874</v>
      </c>
      <c r="G15" s="36">
        <v>2392.4418604651164</v>
      </c>
      <c r="H15" s="36">
        <v>1.1143858643137645E-2</v>
      </c>
      <c r="I15" s="36" t="str">
        <v>Lower middle income</v>
      </c>
      <c r="J15">
        <v>255429.8177399757</v>
      </c>
      <c r="K15" s="32">
        <v>39</v>
      </c>
      <c r="L15" s="53">
        <v>0.61110098837209303</v>
      </c>
    </row>
    <row r="16" spans="1:12" x14ac:dyDescent="0.55000000000000004">
      <c r="A16" s="36" t="str">
        <v>Guinea</v>
      </c>
      <c r="B16" s="36">
        <v>14.8</v>
      </c>
      <c r="C16" s="36">
        <v>25</v>
      </c>
      <c r="D16" s="36">
        <v>245720</v>
      </c>
      <c r="E16" s="36">
        <v>7.4685896211333397E-2</v>
      </c>
      <c r="F16" s="36">
        <v>4026185</v>
      </c>
      <c r="G16" s="36">
        <v>1689.1891891891892</v>
      </c>
      <c r="H16" s="36">
        <v>5.0463443386036073E-3</v>
      </c>
      <c r="I16" s="36" t="str">
        <v>Lower middle income</v>
      </c>
      <c r="J16">
        <v>161047.4</v>
      </c>
      <c r="K16" s="32">
        <v>66.8</v>
      </c>
      <c r="L16" s="53">
        <v>0.27203952702702705</v>
      </c>
    </row>
    <row r="17" spans="1:12" x14ac:dyDescent="0.55000000000000004">
      <c r="A17" s="36" t="str">
        <v>Haiti</v>
      </c>
      <c r="B17" s="36">
        <v>11.8</v>
      </c>
      <c r="C17" s="36">
        <v>25.2</v>
      </c>
      <c r="D17" s="36">
        <v>27560</v>
      </c>
      <c r="E17" s="36">
        <v>2.4193537897641899E-2</v>
      </c>
      <c r="F17" s="36">
        <v>2970693</v>
      </c>
      <c r="G17" s="36">
        <v>2135.593220338983</v>
      </c>
      <c r="H17" s="36">
        <v>2.0502998218340594E-3</v>
      </c>
      <c r="I17" s="36" t="str">
        <v>Lower middle income</v>
      </c>
      <c r="J17">
        <v>117884.64285714286</v>
      </c>
      <c r="K17" s="32">
        <v>76.7</v>
      </c>
      <c r="L17" s="53">
        <v>0.2517536440677966</v>
      </c>
    </row>
    <row r="18" spans="1:12" x14ac:dyDescent="0.55000000000000004">
      <c r="A18" s="36" t="str">
        <v>Honduras</v>
      </c>
      <c r="B18" s="36">
        <v>10.8</v>
      </c>
      <c r="C18" s="36">
        <v>37.1</v>
      </c>
      <c r="D18" s="36">
        <v>111890</v>
      </c>
      <c r="E18" s="36">
        <v>0.19362043089599801</v>
      </c>
      <c r="F18" s="36">
        <v>12854842</v>
      </c>
      <c r="G18" s="36">
        <v>3435.1851851851848</v>
      </c>
      <c r="H18" s="36">
        <v>1.7927817675555371E-2</v>
      </c>
      <c r="I18" s="36" t="str">
        <v>Lower middle income</v>
      </c>
      <c r="J18">
        <v>346491.69811320753</v>
      </c>
      <c r="K18" s="32">
        <v>45.9</v>
      </c>
      <c r="L18" s="53">
        <v>1.190263148148148</v>
      </c>
    </row>
    <row r="19" spans="1:12" x14ac:dyDescent="0.55000000000000004">
      <c r="A19" s="36" t="str">
        <v>India</v>
      </c>
      <c r="B19" s="36">
        <v>1450.9</v>
      </c>
      <c r="C19" s="36">
        <v>3909.9</v>
      </c>
      <c r="D19" s="36">
        <v>2973190</v>
      </c>
      <c r="E19" s="36">
        <v>37.490302450930102</v>
      </c>
      <c r="F19" s="36">
        <v>3193478100</v>
      </c>
      <c r="G19" s="36">
        <v>2694.8101178578813</v>
      </c>
      <c r="H19" s="36">
        <v>2.583934278787656E-2</v>
      </c>
      <c r="I19" s="36" t="str">
        <v>Lower middle income</v>
      </c>
      <c r="J19">
        <v>816767.20632241236</v>
      </c>
      <c r="K19" s="32">
        <v>34.9</v>
      </c>
      <c r="L19" s="53">
        <v>2.2010325315321526</v>
      </c>
    </row>
    <row r="20" spans="1:12" x14ac:dyDescent="0.55000000000000004">
      <c r="A20" s="36" t="str">
        <v>Jordan</v>
      </c>
      <c r="B20" s="36">
        <v>11.6</v>
      </c>
      <c r="C20" s="36">
        <v>53.4</v>
      </c>
      <c r="D20" s="36">
        <v>88794</v>
      </c>
      <c r="E20" s="36">
        <v>0.36724520644778902</v>
      </c>
      <c r="F20" s="36">
        <v>23219138</v>
      </c>
      <c r="G20" s="36">
        <v>4603.4482758620688</v>
      </c>
      <c r="H20" s="36">
        <v>3.1659069521361126E-2</v>
      </c>
      <c r="I20" s="36" t="str">
        <v>Lower middle income</v>
      </c>
      <c r="J20">
        <v>434815.31835205993</v>
      </c>
      <c r="K20" s="32">
        <v>11.5</v>
      </c>
      <c r="L20" s="53">
        <v>2.0016498275862067</v>
      </c>
    </row>
    <row r="21" spans="1:12" x14ac:dyDescent="0.55000000000000004">
      <c r="A21" s="36" t="str">
        <v>Kenya</v>
      </c>
      <c r="B21" s="36">
        <v>56.4</v>
      </c>
      <c r="C21" s="36">
        <v>120.3</v>
      </c>
      <c r="D21" s="36">
        <v>580876</v>
      </c>
      <c r="E21" s="36">
        <v>0.32287814178471402</v>
      </c>
      <c r="F21" s="36">
        <v>21225434</v>
      </c>
      <c r="G21" s="36">
        <v>2132.9787234042556</v>
      </c>
      <c r="H21" s="36">
        <v>5.7247897479559221E-3</v>
      </c>
      <c r="I21" s="36" t="str">
        <v>Lower middle income</v>
      </c>
      <c r="J21">
        <v>176437.52285951786</v>
      </c>
      <c r="K21" s="32">
        <v>67.7</v>
      </c>
      <c r="L21" s="53">
        <v>0.37633748226950353</v>
      </c>
    </row>
    <row r="22" spans="1:12" x14ac:dyDescent="0.55000000000000004">
      <c r="A22" s="36" t="str">
        <v>Kiribati</v>
      </c>
      <c r="B22" s="36">
        <v>0.1</v>
      </c>
      <c r="C22" s="36">
        <v>0.3</v>
      </c>
      <c r="D22" s="36">
        <v>810</v>
      </c>
      <c r="E22" s="36">
        <v>1.2269155579243201E-3</v>
      </c>
      <c r="F22" s="36">
        <v>72456</v>
      </c>
      <c r="G22" s="36">
        <v>3000</v>
      </c>
      <c r="H22" s="36">
        <v>1.2269155579243201E-2</v>
      </c>
      <c r="I22" s="36" t="str">
        <v>Lower middle income</v>
      </c>
      <c r="J22">
        <v>241520</v>
      </c>
      <c r="K22" s="32">
        <v>42.2</v>
      </c>
      <c r="L22" s="53">
        <v>0.72455999999999998</v>
      </c>
    </row>
    <row r="23" spans="1:12" x14ac:dyDescent="0.55000000000000004">
      <c r="A23" s="36" t="str">
        <v>Kyrgyz Republic</v>
      </c>
      <c r="B23" s="36">
        <v>7.2</v>
      </c>
      <c r="C23" s="36">
        <v>17.5</v>
      </c>
      <c r="D23" s="36">
        <v>191800</v>
      </c>
      <c r="E23" s="36">
        <v>0</v>
      </c>
      <c r="F23" s="36">
        <v>0</v>
      </c>
      <c r="G23" s="36">
        <v>2430.5555555555557</v>
      </c>
      <c r="H23" s="36">
        <v>0</v>
      </c>
      <c r="I23" s="36" t="str">
        <v>Lower middle income</v>
      </c>
      <c r="J23">
        <v>0</v>
      </c>
      <c r="K23" s="32">
        <v>27.6</v>
      </c>
      <c r="L23" s="53">
        <v>0</v>
      </c>
    </row>
    <row r="24" spans="1:12" x14ac:dyDescent="0.55000000000000004">
      <c r="A24" s="36" t="str">
        <v>Lao PDR</v>
      </c>
      <c r="B24" s="36">
        <v>7.8</v>
      </c>
      <c r="C24" s="36">
        <v>16.5</v>
      </c>
      <c r="D24" s="36">
        <v>230800</v>
      </c>
      <c r="E24" s="36">
        <v>0</v>
      </c>
      <c r="F24" s="36">
        <v>0</v>
      </c>
      <c r="G24" s="36">
        <v>2115.3846153846152</v>
      </c>
      <c r="H24" s="36">
        <v>0</v>
      </c>
      <c r="I24" s="36" t="str">
        <v>Lower middle income</v>
      </c>
      <c r="J24">
        <v>0</v>
      </c>
      <c r="K24" s="32">
        <v>51.5</v>
      </c>
      <c r="L24" s="53">
        <v>0</v>
      </c>
    </row>
    <row r="25" spans="1:12" x14ac:dyDescent="0.55000000000000004">
      <c r="A25" s="36" t="str">
        <v>Lebanon</v>
      </c>
      <c r="B25" s="36">
        <v>5.8</v>
      </c>
      <c r="C25" s="36">
        <v>20.100000000000001</v>
      </c>
      <c r="D25" s="36">
        <v>10230</v>
      </c>
      <c r="E25" s="36">
        <v>0.243481538360904</v>
      </c>
      <c r="F25" s="36">
        <v>15649973</v>
      </c>
      <c r="G25" s="36">
        <v>3465.5172413793102</v>
      </c>
      <c r="H25" s="36">
        <v>4.1979575579466209E-2</v>
      </c>
      <c r="I25" s="36" t="str">
        <v>Lower middle income</v>
      </c>
      <c r="J25">
        <v>778605.62189054722</v>
      </c>
      <c r="K25" s="32">
        <v>6.8</v>
      </c>
      <c r="L25" s="53">
        <v>2.6982712068965515</v>
      </c>
    </row>
    <row r="26" spans="1:12" x14ac:dyDescent="0.55000000000000004">
      <c r="A26" s="36" t="str">
        <v>Lesotho</v>
      </c>
      <c r="B26" s="36">
        <v>2.2999999999999998</v>
      </c>
      <c r="C26" s="36">
        <v>2.2999999999999998</v>
      </c>
      <c r="D26" s="36">
        <v>30360</v>
      </c>
      <c r="E26" s="36">
        <v>1.34126076189974E-2</v>
      </c>
      <c r="F26" s="36">
        <v>2571767</v>
      </c>
      <c r="G26" s="36">
        <v>1000.0000000000001</v>
      </c>
      <c r="H26" s="36">
        <v>5.83156852999887E-3</v>
      </c>
      <c r="I26" s="36" t="str">
        <v>Lower middle income</v>
      </c>
      <c r="J26">
        <v>1118159.5652173914</v>
      </c>
      <c r="K26" s="32">
        <v>33.6</v>
      </c>
      <c r="L26" s="53">
        <v>1.1181595652173912</v>
      </c>
    </row>
    <row r="27" spans="1:12" x14ac:dyDescent="0.55000000000000004">
      <c r="A27" s="36" t="str">
        <v>Mauritania</v>
      </c>
      <c r="B27" s="36">
        <v>5.2</v>
      </c>
      <c r="C27" s="36">
        <v>10.9</v>
      </c>
      <c r="D27" s="36">
        <v>1030700</v>
      </c>
      <c r="E27" s="36">
        <v>6.7142875601216997E-2</v>
      </c>
      <c r="F27" s="36">
        <v>5238679</v>
      </c>
      <c r="G27" s="36">
        <v>2096.1538461538462</v>
      </c>
      <c r="H27" s="36">
        <v>1.2912091461772499E-2</v>
      </c>
      <c r="I27" s="36" t="str">
        <v>Lower middle income</v>
      </c>
      <c r="J27">
        <v>480612.75229357794</v>
      </c>
      <c r="K27" s="32">
        <v>22.1</v>
      </c>
      <c r="L27" s="53">
        <v>1.0074382692307693</v>
      </c>
    </row>
    <row r="28" spans="1:12" x14ac:dyDescent="0.55000000000000004">
      <c r="A28" s="36" t="str">
        <v>Micronesia, Fed. Sts.</v>
      </c>
      <c r="B28" s="36">
        <v>0.1</v>
      </c>
      <c r="C28" s="36">
        <v>0.5</v>
      </c>
      <c r="D28" s="36">
        <v>700</v>
      </c>
      <c r="E28" s="36">
        <v>0</v>
      </c>
      <c r="F28" s="36">
        <v>0</v>
      </c>
      <c r="G28" s="36">
        <v>5000</v>
      </c>
      <c r="H28" s="36">
        <v>0</v>
      </c>
      <c r="I28" s="36" t="str">
        <v>Lower middle income</v>
      </c>
      <c r="J28">
        <v>0</v>
      </c>
      <c r="K28" s="32">
        <v>2.1</v>
      </c>
      <c r="L28" s="53">
        <v>0</v>
      </c>
    </row>
    <row r="29" spans="1:12" x14ac:dyDescent="0.55000000000000004">
      <c r="A29" s="36" t="str">
        <v>Morocco</v>
      </c>
      <c r="B29" s="36">
        <v>38.1</v>
      </c>
      <c r="C29" s="36">
        <v>160.6</v>
      </c>
      <c r="D29" s="36">
        <v>446300</v>
      </c>
      <c r="E29" s="36">
        <v>0.93851485326612205</v>
      </c>
      <c r="F29" s="36">
        <v>69062344</v>
      </c>
      <c r="G29" s="36">
        <v>4215.2230971128611</v>
      </c>
      <c r="H29" s="36">
        <v>2.4632935781263045E-2</v>
      </c>
      <c r="I29" s="36" t="str">
        <v>Lower middle income</v>
      </c>
      <c r="J29">
        <v>430027.04856787052</v>
      </c>
      <c r="K29" s="32">
        <v>10.9</v>
      </c>
      <c r="L29" s="53">
        <v>1.8126599475065617</v>
      </c>
    </row>
    <row r="30" spans="1:12" x14ac:dyDescent="0.55000000000000004">
      <c r="A30" s="36" t="str">
        <v>Myanmar</v>
      </c>
      <c r="B30" s="36">
        <v>54.5</v>
      </c>
      <c r="C30" s="36">
        <v>74.099999999999994</v>
      </c>
      <c r="D30" s="36">
        <v>652670</v>
      </c>
      <c r="E30" s="36">
        <v>0</v>
      </c>
      <c r="F30" s="36">
        <v>31603438</v>
      </c>
      <c r="G30" s="36">
        <v>1359.6330275229359</v>
      </c>
      <c r="H30" s="36">
        <v>0</v>
      </c>
      <c r="I30" s="36" t="str">
        <v>Lower middle income</v>
      </c>
      <c r="J30">
        <v>426497.13900134957</v>
      </c>
      <c r="K30" s="32">
        <v>62.9</v>
      </c>
      <c r="L30" s="53">
        <v>0.57987959633027519</v>
      </c>
    </row>
    <row r="31" spans="1:12" x14ac:dyDescent="0.55000000000000004">
      <c r="A31" s="36" t="str">
        <v>Namibia</v>
      </c>
      <c r="B31" s="36">
        <v>3</v>
      </c>
      <c r="C31" s="36">
        <v>13.4</v>
      </c>
      <c r="D31" s="36">
        <v>823290</v>
      </c>
      <c r="E31" s="36">
        <v>6.4699390045901695E-2</v>
      </c>
      <c r="F31" s="36">
        <v>3469112</v>
      </c>
      <c r="G31" s="36">
        <v>4466.666666666667</v>
      </c>
      <c r="H31" s="36">
        <v>2.1566463348633897E-2</v>
      </c>
      <c r="I31" s="36" t="str">
        <v>Lower middle income</v>
      </c>
      <c r="J31">
        <v>258888.95522388059</v>
      </c>
      <c r="K31" s="32">
        <v>30</v>
      </c>
      <c r="L31" s="53">
        <v>1.1563706666666667</v>
      </c>
    </row>
    <row r="32" spans="1:12" x14ac:dyDescent="0.55000000000000004">
      <c r="A32" s="36" t="str">
        <v>Nepal</v>
      </c>
      <c r="B32" s="36">
        <v>29.7</v>
      </c>
      <c r="C32" s="36">
        <v>42.9</v>
      </c>
      <c r="D32" s="36">
        <v>143350</v>
      </c>
      <c r="E32" s="36">
        <v>0.179702687192559</v>
      </c>
      <c r="F32" s="36">
        <v>18776082</v>
      </c>
      <c r="G32" s="36">
        <v>1444.4444444444446</v>
      </c>
      <c r="H32" s="36">
        <v>6.0505955283689898E-3</v>
      </c>
      <c r="I32" s="36" t="str">
        <v>Lower middle income</v>
      </c>
      <c r="J32">
        <v>437670.90909090912</v>
      </c>
      <c r="K32" s="32">
        <v>73.7</v>
      </c>
      <c r="L32" s="53">
        <v>0.63219131313131316</v>
      </c>
    </row>
    <row r="33" spans="1:12" x14ac:dyDescent="0.55000000000000004">
      <c r="A33" s="36" t="str">
        <v>Nicaragua</v>
      </c>
      <c r="B33" s="36">
        <v>6.9</v>
      </c>
      <c r="C33" s="36">
        <v>19.7</v>
      </c>
      <c r="D33" s="36">
        <v>120340</v>
      </c>
      <c r="E33" s="36">
        <v>9.0212375769783401E-2</v>
      </c>
      <c r="F33" s="36">
        <v>5630346</v>
      </c>
      <c r="G33" s="36">
        <v>2855.072463768116</v>
      </c>
      <c r="H33" s="36">
        <v>1.3074257357939623E-2</v>
      </c>
      <c r="I33" s="36" t="str">
        <v>Lower middle income</v>
      </c>
      <c r="J33">
        <v>285804.36548223352</v>
      </c>
      <c r="K33" s="32">
        <v>50.4</v>
      </c>
      <c r="L33" s="53">
        <v>0.81599217391304346</v>
      </c>
    </row>
    <row r="34" spans="1:12" x14ac:dyDescent="0.55000000000000004">
      <c r="A34" s="36" t="str">
        <v>Nigeria</v>
      </c>
      <c r="B34" s="36">
        <v>232.7</v>
      </c>
      <c r="C34" s="36">
        <v>252.3</v>
      </c>
      <c r="D34" s="36">
        <v>910770</v>
      </c>
      <c r="E34" s="36">
        <v>1.75693320076871</v>
      </c>
      <c r="F34" s="36">
        <v>135824000</v>
      </c>
      <c r="G34" s="36">
        <v>1084.2286205414698</v>
      </c>
      <c r="H34" s="36">
        <v>7.5502071369519122E-3</v>
      </c>
      <c r="I34" s="36" t="str">
        <v>Lower middle income</v>
      </c>
      <c r="J34">
        <v>538343.24217201746</v>
      </c>
      <c r="K34" s="32">
        <v>80.3</v>
      </c>
      <c r="L34" s="53">
        <v>0.58368715083798883</v>
      </c>
    </row>
    <row r="35" spans="1:12" x14ac:dyDescent="0.55000000000000004">
      <c r="A35" s="36" t="str">
        <v>Pakistan</v>
      </c>
      <c r="B35" s="36">
        <v>251.3</v>
      </c>
      <c r="C35" s="36">
        <v>371.6</v>
      </c>
      <c r="D35" s="36">
        <v>770880</v>
      </c>
      <c r="E35" s="36">
        <v>2.9246115607330099</v>
      </c>
      <c r="F35" s="36">
        <v>179800380</v>
      </c>
      <c r="G35" s="36">
        <v>1478.7107043374451</v>
      </c>
      <c r="H35" s="36">
        <v>1.1637929012069278E-2</v>
      </c>
      <c r="I35" s="36" t="str">
        <v>Lower middle income</v>
      </c>
      <c r="J35">
        <v>483854.62863293861</v>
      </c>
      <c r="K35" s="32">
        <v>41.6</v>
      </c>
      <c r="L35" s="53">
        <v>0.71548101870274572</v>
      </c>
    </row>
    <row r="36" spans="1:12" x14ac:dyDescent="0.55000000000000004">
      <c r="A36" s="36" t="str">
        <v>Papua New Guinea</v>
      </c>
      <c r="B36" s="36">
        <v>10.6</v>
      </c>
      <c r="C36" s="36">
        <v>31.8</v>
      </c>
      <c r="D36" s="36">
        <v>452860</v>
      </c>
      <c r="E36" s="36">
        <v>0.111738636776939</v>
      </c>
      <c r="F36" s="36">
        <v>8345442</v>
      </c>
      <c r="G36" s="36">
        <v>3000</v>
      </c>
      <c r="H36" s="36">
        <v>1.0541380828013114E-2</v>
      </c>
      <c r="I36" s="36" t="str">
        <v>Lower middle income</v>
      </c>
      <c r="J36">
        <v>262435.28301886789</v>
      </c>
      <c r="K36" s="32">
        <v>54.5</v>
      </c>
      <c r="L36" s="53">
        <v>0.78730584905660372</v>
      </c>
    </row>
    <row r="37" spans="1:12" x14ac:dyDescent="0.55000000000000004">
      <c r="A37" s="36" t="str">
        <v>Philippines</v>
      </c>
      <c r="B37" s="36">
        <v>115.8</v>
      </c>
      <c r="C37" s="36">
        <v>461.6</v>
      </c>
      <c r="D37" s="36">
        <v>298170</v>
      </c>
      <c r="E37" s="36">
        <v>2.1245853223636901</v>
      </c>
      <c r="F37" s="36">
        <v>174878000</v>
      </c>
      <c r="G37" s="36">
        <v>3986.1830742659758</v>
      </c>
      <c r="H37" s="36">
        <v>1.834702350918558E-2</v>
      </c>
      <c r="I37" s="36" t="str">
        <v>Lower middle income</v>
      </c>
      <c r="J37">
        <v>378851.81975736568</v>
      </c>
      <c r="K37" s="32">
        <v>28</v>
      </c>
      <c r="L37" s="53">
        <v>1.5101727115716752</v>
      </c>
    </row>
    <row r="38" spans="1:12" x14ac:dyDescent="0.55000000000000004">
      <c r="A38" s="36" t="str">
        <v>Sao Tome and Principe</v>
      </c>
      <c r="B38" s="36">
        <v>0.2</v>
      </c>
      <c r="C38" s="36">
        <v>0.8</v>
      </c>
      <c r="D38" s="36">
        <v>960</v>
      </c>
      <c r="E38" s="36">
        <v>2.53140085979876E-3</v>
      </c>
      <c r="F38" s="36">
        <v>141779</v>
      </c>
      <c r="G38" s="36">
        <v>4000</v>
      </c>
      <c r="H38" s="36">
        <v>1.26570042989938E-2</v>
      </c>
      <c r="I38" s="36" t="str">
        <v>Lower middle income</v>
      </c>
      <c r="J38">
        <v>177223.75</v>
      </c>
      <c r="K38" s="32">
        <v>40.799999999999997</v>
      </c>
      <c r="L38" s="53">
        <v>0.70889500000000005</v>
      </c>
    </row>
    <row r="39" spans="1:12" x14ac:dyDescent="0.55000000000000004">
      <c r="A39" s="36" t="str">
        <v>Senegal</v>
      </c>
      <c r="B39" s="36">
        <v>18.5</v>
      </c>
      <c r="C39" s="36">
        <v>32.799999999999997</v>
      </c>
      <c r="D39" s="36">
        <v>192530</v>
      </c>
      <c r="E39" s="36">
        <v>0.17045644894332901</v>
      </c>
      <c r="F39" s="36">
        <v>14091846</v>
      </c>
      <c r="G39" s="36">
        <v>1772.9729729729729</v>
      </c>
      <c r="H39" s="36">
        <v>9.2138621050448111E-3</v>
      </c>
      <c r="I39" s="36" t="str">
        <v>Lower middle income</v>
      </c>
      <c r="J39">
        <v>429629.45121951221</v>
      </c>
      <c r="K39" s="32">
        <v>35.4</v>
      </c>
      <c r="L39" s="53">
        <v>0.76172140540540545</v>
      </c>
    </row>
    <row r="40" spans="1:12" x14ac:dyDescent="0.55000000000000004">
      <c r="A40" s="36" t="str">
        <v>Solomon Islands</v>
      </c>
      <c r="B40" s="36">
        <v>0.8</v>
      </c>
      <c r="C40" s="36">
        <v>1.6</v>
      </c>
      <c r="D40" s="36">
        <v>27990</v>
      </c>
      <c r="E40" s="36">
        <v>4.5880861562367301E-3</v>
      </c>
      <c r="F40" s="36">
        <v>294648</v>
      </c>
      <c r="G40" s="36">
        <v>2000</v>
      </c>
      <c r="H40" s="36">
        <v>5.7351076952959126E-3</v>
      </c>
      <c r="I40" s="36" t="str">
        <v>Lower middle income</v>
      </c>
      <c r="J40">
        <v>184155</v>
      </c>
      <c r="K40" s="32">
        <v>49.1</v>
      </c>
      <c r="L40" s="53">
        <v>0.36831000000000003</v>
      </c>
    </row>
    <row r="41" spans="1:12" x14ac:dyDescent="0.55000000000000004">
      <c r="A41" s="36" t="str">
        <v>Sri Lanka</v>
      </c>
      <c r="B41" s="36">
        <v>21.9</v>
      </c>
      <c r="C41" s="36">
        <v>99</v>
      </c>
      <c r="D41" s="36">
        <v>61860</v>
      </c>
      <c r="E41" s="36">
        <v>0.23563895118480199</v>
      </c>
      <c r="F41" s="36">
        <v>20825544</v>
      </c>
      <c r="G41" s="36">
        <v>4520.5479452054797</v>
      </c>
      <c r="H41" s="36">
        <v>1.0759769460493243E-2</v>
      </c>
      <c r="I41" s="36" t="str">
        <v>Lower middle income</v>
      </c>
      <c r="J41">
        <v>210359.0303030303</v>
      </c>
      <c r="K41" s="32">
        <v>48.8</v>
      </c>
      <c r="L41" s="53">
        <v>0.95093808219178078</v>
      </c>
    </row>
    <row r="42" spans="1:12" x14ac:dyDescent="0.55000000000000004">
      <c r="A42" s="36" t="str">
        <v>Tajikistan</v>
      </c>
      <c r="B42" s="36">
        <v>10.6</v>
      </c>
      <c r="C42" s="36">
        <v>14.2</v>
      </c>
      <c r="D42" s="36">
        <v>138790</v>
      </c>
      <c r="E42" s="36">
        <v>0.18221460397153799</v>
      </c>
      <c r="F42" s="36">
        <v>10739768</v>
      </c>
      <c r="G42" s="36">
        <v>1339.6226415094341</v>
      </c>
      <c r="H42" s="36">
        <v>1.7190056978446982E-2</v>
      </c>
      <c r="I42" s="36" t="str">
        <v>Lower middle income</v>
      </c>
      <c r="J42">
        <v>756321.69014084514</v>
      </c>
      <c r="K42" s="32">
        <v>34.9</v>
      </c>
      <c r="L42" s="53">
        <v>1.0131856603773586</v>
      </c>
    </row>
    <row r="43" spans="1:12" x14ac:dyDescent="0.55000000000000004">
      <c r="A43" s="36" t="str">
        <v>Tanzania</v>
      </c>
      <c r="B43" s="36">
        <v>68.599999999999994</v>
      </c>
      <c r="C43" s="36">
        <v>78.8</v>
      </c>
      <c r="D43" s="36">
        <v>885800</v>
      </c>
      <c r="E43" s="36">
        <v>0.270194382837467</v>
      </c>
      <c r="F43" s="36">
        <v>20018364</v>
      </c>
      <c r="G43" s="36">
        <v>1148.6880466472305</v>
      </c>
      <c r="H43" s="36">
        <v>3.938693627368324E-3</v>
      </c>
      <c r="I43" s="36" t="str">
        <v>Lower middle income</v>
      </c>
      <c r="J43">
        <v>254040.15228426398</v>
      </c>
      <c r="K43" s="32">
        <v>78.3</v>
      </c>
      <c r="L43" s="53">
        <v>0.29181288629737612</v>
      </c>
    </row>
    <row r="44" spans="1:12" x14ac:dyDescent="0.55000000000000004">
      <c r="A44" s="36" t="str">
        <v>Timor-Leste</v>
      </c>
      <c r="B44" s="36">
        <v>1.4</v>
      </c>
      <c r="C44" s="36">
        <v>1.9</v>
      </c>
      <c r="D44" s="36">
        <v>14870</v>
      </c>
      <c r="E44" s="36">
        <v>9.4758457590853606E-3</v>
      </c>
      <c r="F44" s="36">
        <v>0</v>
      </c>
      <c r="G44" s="36">
        <v>1357.1428571428573</v>
      </c>
      <c r="H44" s="36">
        <v>6.7684612564895439E-3</v>
      </c>
      <c r="I44" s="36" t="str">
        <v>Lower middle income</v>
      </c>
      <c r="J44">
        <v>0</v>
      </c>
      <c r="K44" s="32">
        <v>12.1</v>
      </c>
      <c r="L44" s="53">
        <v>0</v>
      </c>
    </row>
    <row r="45" spans="1:12" x14ac:dyDescent="0.55000000000000004">
      <c r="A45" s="36" t="str">
        <v>Tunisia</v>
      </c>
      <c r="B45" s="36">
        <v>12.3</v>
      </c>
      <c r="C45" s="36">
        <v>51.3</v>
      </c>
      <c r="D45" s="36">
        <v>155360</v>
      </c>
      <c r="E45" s="36">
        <v>0.41992194755051299</v>
      </c>
      <c r="F45" s="36">
        <v>32663696</v>
      </c>
      <c r="G45" s="36">
        <v>4170.7317073170725</v>
      </c>
      <c r="H45" s="36">
        <v>3.4139995735814062E-2</v>
      </c>
      <c r="I45" s="36" t="str">
        <v>Lower middle income</v>
      </c>
      <c r="J45">
        <v>636719.22027290449</v>
      </c>
      <c r="K45" s="32">
        <v>11.6</v>
      </c>
      <c r="L45" s="53">
        <v>2.6555850406504065</v>
      </c>
    </row>
    <row r="46" spans="1:12" x14ac:dyDescent="0.55000000000000004">
      <c r="A46" s="36" t="str">
        <v>Uzbekistan</v>
      </c>
      <c r="B46" s="36">
        <v>36.4</v>
      </c>
      <c r="C46" s="36">
        <v>115</v>
      </c>
      <c r="D46" s="36">
        <v>440653</v>
      </c>
      <c r="E46" s="36">
        <v>2.2949954371757899</v>
      </c>
      <c r="F46" s="36">
        <v>139234180</v>
      </c>
      <c r="G46" s="36">
        <v>3159.3406593406594</v>
      </c>
      <c r="H46" s="36">
        <v>6.3049325197137088E-2</v>
      </c>
      <c r="I46" s="36" t="str">
        <v>Lower middle income</v>
      </c>
      <c r="J46">
        <v>1210732</v>
      </c>
      <c r="K46" s="32">
        <v>1</v>
      </c>
      <c r="L46" s="53">
        <v>3.8251148351648352</v>
      </c>
    </row>
    <row r="47" spans="1:12" x14ac:dyDescent="0.55000000000000004">
      <c r="A47" s="36" t="str">
        <v>Vanuatu</v>
      </c>
      <c r="B47" s="36">
        <v>0.3</v>
      </c>
      <c r="C47" s="36">
        <v>1.1000000000000001</v>
      </c>
      <c r="D47" s="36">
        <v>12190</v>
      </c>
      <c r="E47" s="36">
        <v>4.6123351690795398E-3</v>
      </c>
      <c r="F47" s="36">
        <v>197079</v>
      </c>
      <c r="G47" s="36">
        <v>3666.666666666667</v>
      </c>
      <c r="H47" s="36">
        <v>1.5374450563598466E-2</v>
      </c>
      <c r="I47" s="36" t="str">
        <v>Lower middle income</v>
      </c>
      <c r="J47">
        <v>179162.72727272726</v>
      </c>
      <c r="K47" s="32">
        <v>24.6</v>
      </c>
      <c r="L47" s="53">
        <v>0.65693000000000001</v>
      </c>
    </row>
    <row r="48" spans="1:12" x14ac:dyDescent="0.55000000000000004">
      <c r="A48" s="36" t="str">
        <v>Viet Nam</v>
      </c>
      <c r="B48" s="36">
        <v>101</v>
      </c>
      <c r="C48" s="36">
        <v>476.4</v>
      </c>
      <c r="D48" s="36">
        <v>313429</v>
      </c>
      <c r="E48" s="36">
        <v>0</v>
      </c>
      <c r="F48" s="36">
        <v>0</v>
      </c>
      <c r="G48" s="36">
        <v>4716.8316831683169</v>
      </c>
      <c r="H48" s="36">
        <v>0</v>
      </c>
      <c r="I48" s="36" t="str">
        <v>Lower middle income</v>
      </c>
      <c r="J48">
        <v>0</v>
      </c>
      <c r="K48" s="32">
        <v>24.2</v>
      </c>
      <c r="L48" s="53">
        <v>0</v>
      </c>
    </row>
    <row r="49" spans="1:12" x14ac:dyDescent="0.55000000000000004">
      <c r="A49" s="36" t="str">
        <v>West Bank and Gaza</v>
      </c>
      <c r="B49" s="36">
        <v>5.3</v>
      </c>
      <c r="C49" s="36">
        <v>13.7</v>
      </c>
      <c r="D49" s="36">
        <v>6025</v>
      </c>
      <c r="E49" s="36">
        <v>0</v>
      </c>
      <c r="F49" s="36">
        <v>0</v>
      </c>
      <c r="G49" s="36">
        <v>2584.9056603773588</v>
      </c>
      <c r="H49" s="36">
        <v>0</v>
      </c>
      <c r="I49" s="36" t="str">
        <v>Lower middle income</v>
      </c>
      <c r="J49">
        <v>0</v>
      </c>
      <c r="K49" s="32">
        <v>15.4</v>
      </c>
      <c r="L49" s="53">
        <v>0</v>
      </c>
    </row>
    <row r="50" spans="1:12" x14ac:dyDescent="0.55000000000000004">
      <c r="A50" s="36" t="str">
        <v>Zambia</v>
      </c>
      <c r="B50" s="36">
        <v>21.3</v>
      </c>
      <c r="C50" s="36">
        <v>25.3</v>
      </c>
      <c r="D50" s="36">
        <v>743390</v>
      </c>
      <c r="E50" s="36">
        <v>0.17392380937767399</v>
      </c>
      <c r="F50" s="36">
        <v>12043299</v>
      </c>
      <c r="G50" s="36">
        <v>1187.793427230047</v>
      </c>
      <c r="H50" s="36">
        <v>8.1654370599846936E-3</v>
      </c>
      <c r="I50" s="36" t="str">
        <v>Lower middle income</v>
      </c>
      <c r="J50">
        <v>476019.72332015808</v>
      </c>
      <c r="K50" s="32">
        <v>83</v>
      </c>
      <c r="L50" s="53">
        <v>0.56541309859154931</v>
      </c>
    </row>
  </sheetData>
  <autoFilter ref="A1:L50" xr:uid="{E1B7F616-A633-49B1-9CEC-DFE62CFF704C}">
    <filterColumn colId="11">
      <filters>
        <filter val="0.251753644"/>
        <filter val="0.272039527"/>
        <filter val="0.291812886"/>
        <filter val="0.330982234"/>
        <filter val="0.36831"/>
        <filter val="0.376337482"/>
        <filter val="0.418368207"/>
        <filter val="0.464845925"/>
        <filter val="0.47007"/>
        <filter val="0.565413099"/>
        <filter val="0.579879596"/>
        <filter val="0.583687151"/>
        <filter val="0.589276623"/>
        <filter val="0.611100988"/>
        <filter val="0.612944444"/>
        <filter val="0.623950922"/>
        <filter val="0.632191313"/>
        <filter val="0.65693"/>
        <filter val="0.708895"/>
        <filter val="0.715481019"/>
        <filter val="0.72456"/>
        <filter val="0.761721405"/>
        <filter val="0.787305849"/>
        <filter val="0.815992174"/>
        <filter val="0.870536667"/>
        <filter val="0.950938082"/>
        <filter val="1.007438269"/>
        <filter val="1.01318566"/>
        <filter val="1.118159565"/>
        <filter val="1.156370667"/>
        <filter val="1.190263148"/>
        <filter val="1.243334659"/>
        <filter val="1.510172712"/>
        <filter val="1.812659948"/>
        <filter val="2.001649828"/>
        <filter val="2.07177"/>
        <filter val="2.201032532"/>
        <filter val="2.315214839"/>
        <filter val="2.655585041"/>
        <filter val="2.698271207"/>
        <filter val="3.825114835"/>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42BF-EC94-4351-ACCC-880512DC19CE}">
  <sheetPr filterMode="1"/>
  <dimension ref="A1:L27"/>
  <sheetViews>
    <sheetView topLeftCell="E1" workbookViewId="0">
      <selection activeCell="L9" sqref="L9:L27"/>
    </sheetView>
  </sheetViews>
  <sheetFormatPr defaultRowHeight="14.4" x14ac:dyDescent="0.55000000000000004"/>
  <cols>
    <col min="1" max="1" width="21.3671875" bestFit="1" customWidth="1"/>
    <col min="2" max="2" width="20.9453125" bestFit="1" customWidth="1"/>
    <col min="3" max="3" width="15.41796875" bestFit="1" customWidth="1"/>
    <col min="4" max="4" width="19.83984375" bestFit="1" customWidth="1"/>
    <col min="5" max="5" width="18.7890625" bestFit="1" customWidth="1"/>
    <col min="6" max="6" width="15.15625" bestFit="1" customWidth="1"/>
    <col min="7" max="7" width="22.20703125" bestFit="1" customWidth="1"/>
    <col min="8" max="8" width="54.89453125" bestFit="1" customWidth="1"/>
    <col min="9" max="9" width="16.47265625" bestFit="1" customWidth="1"/>
    <col min="10" max="10" width="22.578125" bestFit="1" customWidth="1"/>
    <col min="11" max="11" width="12.20703125" customWidth="1"/>
    <col min="12" max="12" width="33.9453125" bestFit="1" customWidth="1"/>
  </cols>
  <sheetData>
    <row r="1" spans="1:12" x14ac:dyDescent="0.55000000000000004">
      <c r="A1" s="29" t="s">
        <v>2215</v>
      </c>
      <c r="B1" s="30" t="s">
        <v>2311</v>
      </c>
      <c r="C1" s="30" t="s">
        <v>2312</v>
      </c>
      <c r="D1" s="30" t="s">
        <v>2313</v>
      </c>
      <c r="E1" s="30" t="s">
        <v>2314</v>
      </c>
      <c r="F1" s="30" t="s">
        <v>2315</v>
      </c>
      <c r="G1" s="30" t="s">
        <v>2316</v>
      </c>
      <c r="H1" s="30" t="s">
        <v>2317</v>
      </c>
      <c r="I1" s="31" t="s">
        <v>2318</v>
      </c>
      <c r="J1" s="18" t="s">
        <v>2545</v>
      </c>
      <c r="K1" s="18" t="s">
        <v>2579</v>
      </c>
      <c r="L1" s="31" t="s">
        <v>2580</v>
      </c>
    </row>
    <row r="2" spans="1:12" hidden="1" x14ac:dyDescent="0.55000000000000004">
      <c r="A2" s="32" t="str" cm="1">
        <f t="array" ref="A2:L27">_xlfn._xlws.FILTER(qry_Master_Clean__2[], qry_Master_Clean__2[Income Group]="Low Income")</f>
        <v>Afghanistan</v>
      </c>
      <c r="B2" s="32">
        <v>42.6</v>
      </c>
      <c r="C2" s="32">
        <v>17.2</v>
      </c>
      <c r="D2" s="32">
        <v>652230</v>
      </c>
      <c r="E2" s="32">
        <v>0.134617768253849</v>
      </c>
      <c r="F2" s="32">
        <v>10825998</v>
      </c>
      <c r="G2" s="32">
        <v>403.7558685446009</v>
      </c>
      <c r="H2" s="32">
        <v>3.1600415083063143E-3</v>
      </c>
      <c r="I2" s="32" t="str">
        <v>Low income</v>
      </c>
      <c r="J2">
        <v>629418.48837209307</v>
      </c>
      <c r="K2">
        <v>20</v>
      </c>
      <c r="L2">
        <v>0.2541314084507042</v>
      </c>
    </row>
    <row r="3" spans="1:12" hidden="1" x14ac:dyDescent="0.55000000000000004">
      <c r="A3" s="32" t="str">
        <v>Korea, Dem. People's Rep.</v>
      </c>
      <c r="B3" s="32">
        <v>26.5</v>
      </c>
      <c r="C3" s="32">
        <v>0</v>
      </c>
      <c r="D3" s="32">
        <v>120410</v>
      </c>
      <c r="E3" s="32">
        <v>0</v>
      </c>
      <c r="F3" s="32">
        <v>0</v>
      </c>
      <c r="G3" s="32">
        <v>0</v>
      </c>
      <c r="H3" s="32">
        <v>0</v>
      </c>
      <c r="I3" s="32" t="str">
        <v>Low income</v>
      </c>
      <c r="J3" t="e">
        <v>#DIV/0!</v>
      </c>
      <c r="K3">
        <v>14.7</v>
      </c>
      <c r="L3">
        <v>0</v>
      </c>
    </row>
    <row r="4" spans="1:12" hidden="1" x14ac:dyDescent="0.55000000000000004">
      <c r="A4" s="32" t="str">
        <v>Burkina Faso</v>
      </c>
      <c r="B4" s="32">
        <v>23.5</v>
      </c>
      <c r="C4" s="32">
        <v>23.1</v>
      </c>
      <c r="D4" s="32">
        <v>273600</v>
      </c>
      <c r="E4" s="32">
        <v>8.5374166838703094E-2</v>
      </c>
      <c r="F4" s="32">
        <v>6507663</v>
      </c>
      <c r="G4" s="32">
        <v>982.97872340425533</v>
      </c>
      <c r="H4" s="32">
        <v>3.6329432697320466E-3</v>
      </c>
      <c r="I4" s="32" t="str">
        <v>Low income</v>
      </c>
      <c r="J4">
        <v>281717.01298701297</v>
      </c>
      <c r="K4">
        <v>71.2</v>
      </c>
      <c r="L4">
        <v>0.27692182978723406</v>
      </c>
    </row>
    <row r="5" spans="1:12" hidden="1" x14ac:dyDescent="0.55000000000000004">
      <c r="A5" s="32" t="str">
        <v>Burundi</v>
      </c>
      <c r="B5" s="32">
        <v>14</v>
      </c>
      <c r="C5" s="32">
        <v>3.1</v>
      </c>
      <c r="D5" s="32">
        <v>25680</v>
      </c>
      <c r="E5" s="32">
        <v>1.33417320913829E-2</v>
      </c>
      <c r="F5" s="32">
        <v>916664</v>
      </c>
      <c r="G5" s="32">
        <v>221.42857142857142</v>
      </c>
      <c r="H5" s="32">
        <v>9.5298086367020716E-4</v>
      </c>
      <c r="I5" s="32" t="str">
        <v>Low income</v>
      </c>
      <c r="J5">
        <v>295698.06451612903</v>
      </c>
      <c r="K5">
        <v>83.1</v>
      </c>
      <c r="L5">
        <v>6.5476000000000006E-2</v>
      </c>
    </row>
    <row r="6" spans="1:12" hidden="1" x14ac:dyDescent="0.55000000000000004">
      <c r="A6" s="32" t="str">
        <v>Yemen, Rep.</v>
      </c>
      <c r="B6" s="32">
        <v>40.6</v>
      </c>
      <c r="C6" s="32">
        <v>0</v>
      </c>
      <c r="D6" s="32">
        <v>527970</v>
      </c>
      <c r="E6" s="32">
        <v>0</v>
      </c>
      <c r="F6" s="32">
        <v>0</v>
      </c>
      <c r="G6" s="32">
        <v>0</v>
      </c>
      <c r="H6" s="32">
        <v>0</v>
      </c>
      <c r="I6" s="32" t="str">
        <v>Low income</v>
      </c>
      <c r="J6" t="e">
        <v>#DIV/0!</v>
      </c>
      <c r="K6">
        <v>3.7</v>
      </c>
      <c r="L6">
        <v>0</v>
      </c>
    </row>
    <row r="7" spans="1:12" hidden="1" x14ac:dyDescent="0.55000000000000004">
      <c r="A7" s="32" t="str">
        <v>Eritrea</v>
      </c>
      <c r="B7" s="32">
        <v>3.5</v>
      </c>
      <c r="C7" s="32">
        <v>0</v>
      </c>
      <c r="D7" s="32">
        <v>121178</v>
      </c>
      <c r="E7" s="32">
        <v>1.0705253739118001E-2</v>
      </c>
      <c r="F7" s="32">
        <v>742647</v>
      </c>
      <c r="G7" s="32">
        <v>0</v>
      </c>
      <c r="H7" s="32">
        <v>3.058643925462286E-3</v>
      </c>
      <c r="I7" s="32" t="str">
        <v>Low income</v>
      </c>
      <c r="J7" t="e">
        <v>#DIV/0!</v>
      </c>
      <c r="K7">
        <v>80.7</v>
      </c>
      <c r="L7">
        <v>0.21218485714285715</v>
      </c>
    </row>
    <row r="8" spans="1:12" hidden="1" x14ac:dyDescent="0.55000000000000004">
      <c r="A8" s="32" t="str">
        <v>South Sudan</v>
      </c>
      <c r="B8" s="32">
        <v>11.9</v>
      </c>
      <c r="C8" s="32">
        <v>0</v>
      </c>
      <c r="D8" s="32">
        <v>631930</v>
      </c>
      <c r="E8" s="32">
        <v>2.4908716417869601E-2</v>
      </c>
      <c r="F8" s="32">
        <v>1695552</v>
      </c>
      <c r="G8" s="32">
        <v>0</v>
      </c>
      <c r="H8" s="32">
        <v>2.0931694468797985E-3</v>
      </c>
      <c r="I8" s="32" t="str">
        <v>Low income</v>
      </c>
      <c r="J8" t="e">
        <v>#DIV/0!</v>
      </c>
      <c r="K8">
        <v>32.4</v>
      </c>
      <c r="L8">
        <v>0.14248336134453782</v>
      </c>
    </row>
    <row r="9" spans="1:12" x14ac:dyDescent="0.55000000000000004">
      <c r="A9" s="36" t="str">
        <v>Central African Republic</v>
      </c>
      <c r="B9" s="36">
        <v>5.3</v>
      </c>
      <c r="C9" s="36">
        <v>2.8</v>
      </c>
      <c r="D9" s="36">
        <v>622980</v>
      </c>
      <c r="E9" s="36">
        <v>6.4871421202710297E-3</v>
      </c>
      <c r="F9" s="36">
        <v>0</v>
      </c>
      <c r="G9" s="36">
        <v>528.30188679245282</v>
      </c>
      <c r="H9" s="36">
        <v>1.2239890792964208E-3</v>
      </c>
      <c r="I9" s="36" t="str">
        <v>Low income</v>
      </c>
      <c r="J9" s="36">
        <v>0</v>
      </c>
      <c r="K9" s="36">
        <v>90.9</v>
      </c>
      <c r="L9" s="54">
        <v>0</v>
      </c>
    </row>
    <row r="10" spans="1:12" x14ac:dyDescent="0.55000000000000004">
      <c r="A10" s="36" t="str">
        <v>Chad</v>
      </c>
      <c r="B10" s="36">
        <v>20.3</v>
      </c>
      <c r="C10" s="36">
        <v>19.5</v>
      </c>
      <c r="D10" s="36">
        <v>1259200</v>
      </c>
      <c r="E10" s="36">
        <v>2.6496086652966599E-2</v>
      </c>
      <c r="F10" s="36">
        <v>2831401</v>
      </c>
      <c r="G10" s="36">
        <v>960.59113300492606</v>
      </c>
      <c r="H10" s="36">
        <v>1.3052259434958916E-3</v>
      </c>
      <c r="I10" s="36" t="str">
        <v>Low income</v>
      </c>
      <c r="J10" s="36">
        <v>145200.05128205128</v>
      </c>
      <c r="K10" s="36">
        <v>69.900000000000006</v>
      </c>
      <c r="L10" s="54">
        <v>0.13947788177339901</v>
      </c>
    </row>
    <row r="11" spans="1:12" x14ac:dyDescent="0.55000000000000004">
      <c r="A11" s="36" t="str">
        <v>Congo, Dem. Rep.</v>
      </c>
      <c r="B11" s="36">
        <v>109.3</v>
      </c>
      <c r="C11" s="36">
        <v>71</v>
      </c>
      <c r="D11" s="36">
        <v>2267050</v>
      </c>
      <c r="E11" s="36">
        <v>0</v>
      </c>
      <c r="F11" s="36">
        <v>0</v>
      </c>
      <c r="G11" s="36">
        <v>649.58828911253431</v>
      </c>
      <c r="H11" s="36">
        <v>0</v>
      </c>
      <c r="I11" s="36" t="str">
        <v>Low income</v>
      </c>
      <c r="J11" s="36">
        <v>0</v>
      </c>
      <c r="K11" s="36">
        <v>96.3</v>
      </c>
      <c r="L11" s="54">
        <v>0</v>
      </c>
    </row>
    <row r="12" spans="1:12" x14ac:dyDescent="0.55000000000000004">
      <c r="A12" s="36" t="str">
        <v>Ethiopia</v>
      </c>
      <c r="B12" s="36">
        <v>132.1</v>
      </c>
      <c r="C12" s="36">
        <v>149.69999999999999</v>
      </c>
      <c r="D12" s="36">
        <v>1128506</v>
      </c>
      <c r="E12" s="36">
        <v>0.30898440955935602</v>
      </c>
      <c r="F12" s="36">
        <v>17837292</v>
      </c>
      <c r="G12" s="36">
        <v>1133.2323996971991</v>
      </c>
      <c r="H12" s="36">
        <v>2.3390189974213174E-3</v>
      </c>
      <c r="I12" s="36" t="str">
        <v>Low income</v>
      </c>
      <c r="J12" s="36">
        <v>119153.58717434871</v>
      </c>
      <c r="K12" s="36">
        <v>90.6</v>
      </c>
      <c r="L12" s="54">
        <v>0.13502870552611657</v>
      </c>
    </row>
    <row r="13" spans="1:12" x14ac:dyDescent="0.55000000000000004">
      <c r="A13" s="36" t="str">
        <v>Gambia, The</v>
      </c>
      <c r="B13" s="36">
        <v>2.8</v>
      </c>
      <c r="C13" s="36">
        <v>2.4</v>
      </c>
      <c r="D13" s="36">
        <v>10120</v>
      </c>
      <c r="E13" s="36">
        <v>7.8507185605223399E-3</v>
      </c>
      <c r="F13" s="36">
        <v>0</v>
      </c>
      <c r="G13" s="36">
        <v>857.14285714285722</v>
      </c>
      <c r="H13" s="36">
        <v>2.8038280573294072E-3</v>
      </c>
      <c r="I13" s="36" t="str">
        <v>Low income</v>
      </c>
      <c r="J13" s="36">
        <v>0</v>
      </c>
      <c r="K13" s="36">
        <v>48.6</v>
      </c>
      <c r="L13" s="54">
        <v>0</v>
      </c>
    </row>
    <row r="14" spans="1:12" x14ac:dyDescent="0.55000000000000004">
      <c r="A14" s="36" t="str">
        <v>Guinea-Bissau</v>
      </c>
      <c r="B14" s="36">
        <v>2.2000000000000002</v>
      </c>
      <c r="C14" s="36">
        <v>2.2000000000000002</v>
      </c>
      <c r="D14" s="36">
        <v>28120</v>
      </c>
      <c r="E14" s="36">
        <v>5.2019958772560899E-3</v>
      </c>
      <c r="F14" s="36">
        <v>342189</v>
      </c>
      <c r="G14" s="36">
        <v>999.99999999999989</v>
      </c>
      <c r="H14" s="36">
        <v>2.3645435805709496E-3</v>
      </c>
      <c r="I14" s="36" t="str">
        <v>Low income</v>
      </c>
      <c r="J14" s="36">
        <v>155540.45454545453</v>
      </c>
      <c r="K14" s="36">
        <v>87.4</v>
      </c>
      <c r="L14" s="54">
        <v>0.15554045454545454</v>
      </c>
    </row>
    <row r="15" spans="1:12" x14ac:dyDescent="0.55000000000000004">
      <c r="A15" s="36" t="str">
        <v>Liberia</v>
      </c>
      <c r="B15" s="36">
        <v>5.6</v>
      </c>
      <c r="C15" s="36">
        <v>4.8</v>
      </c>
      <c r="D15" s="36">
        <v>96320</v>
      </c>
      <c r="E15" s="36">
        <v>1.0913660431171E-2</v>
      </c>
      <c r="F15" s="36">
        <v>859369</v>
      </c>
      <c r="G15" s="36">
        <v>857.14285714285722</v>
      </c>
      <c r="H15" s="36">
        <v>1.9488679341376788E-3</v>
      </c>
      <c r="I15" s="36" t="str">
        <v>Low income</v>
      </c>
      <c r="J15" s="36">
        <v>179035.20833333334</v>
      </c>
      <c r="K15" s="36">
        <v>93.2</v>
      </c>
      <c r="L15" s="54">
        <v>0.15345875</v>
      </c>
    </row>
    <row r="16" spans="1:12" x14ac:dyDescent="0.55000000000000004">
      <c r="A16" s="36" t="str">
        <v>Madagascar</v>
      </c>
      <c r="B16" s="36">
        <v>32</v>
      </c>
      <c r="C16" s="36">
        <v>17.399999999999999</v>
      </c>
      <c r="D16" s="36">
        <v>581800</v>
      </c>
      <c r="E16" s="36">
        <v>5.6014414499978897E-2</v>
      </c>
      <c r="F16" s="36">
        <v>4528381</v>
      </c>
      <c r="G16" s="36">
        <v>543.75</v>
      </c>
      <c r="H16" s="36">
        <v>1.7504504531243405E-3</v>
      </c>
      <c r="I16" s="36" t="str">
        <v>Low income</v>
      </c>
      <c r="J16" s="36">
        <v>260251.78160919543</v>
      </c>
      <c r="K16" s="36">
        <v>83.6</v>
      </c>
      <c r="L16" s="54">
        <v>0.14151190625000001</v>
      </c>
    </row>
    <row r="17" spans="1:12" x14ac:dyDescent="0.55000000000000004">
      <c r="A17" s="36" t="str">
        <v>Malawi</v>
      </c>
      <c r="B17" s="36">
        <v>21.7</v>
      </c>
      <c r="C17" s="36">
        <v>11.3</v>
      </c>
      <c r="D17" s="36">
        <v>94280</v>
      </c>
      <c r="E17" s="36">
        <v>2.9497064815367301E-2</v>
      </c>
      <c r="F17" s="36">
        <v>1881479</v>
      </c>
      <c r="G17" s="36">
        <v>520.73732718894007</v>
      </c>
      <c r="H17" s="36">
        <v>1.3593117426436545E-3</v>
      </c>
      <c r="I17" s="36" t="str">
        <v>Low income</v>
      </c>
      <c r="J17" s="36">
        <v>166502.5663716814</v>
      </c>
      <c r="K17" s="36">
        <v>71.099999999999994</v>
      </c>
      <c r="L17" s="54">
        <v>8.6704101382488477E-2</v>
      </c>
    </row>
    <row r="18" spans="1:12" x14ac:dyDescent="0.55000000000000004">
      <c r="A18" s="36" t="str">
        <v>Mali</v>
      </c>
      <c r="B18" s="36">
        <v>24.5</v>
      </c>
      <c r="C18" s="36">
        <v>26.8</v>
      </c>
      <c r="D18" s="36">
        <v>1220190</v>
      </c>
      <c r="E18" s="36">
        <v>9.9062778551680594E-2</v>
      </c>
      <c r="F18" s="36">
        <v>6978840</v>
      </c>
      <c r="G18" s="36">
        <v>1093.8775510204082</v>
      </c>
      <c r="H18" s="36">
        <v>4.0433787163951266E-3</v>
      </c>
      <c r="I18" s="36" t="str">
        <v>Low income</v>
      </c>
      <c r="J18" s="36">
        <v>260404.4776119403</v>
      </c>
      <c r="K18" s="36">
        <v>71.2</v>
      </c>
      <c r="L18" s="54">
        <v>0.28485061224489794</v>
      </c>
    </row>
    <row r="19" spans="1:12" x14ac:dyDescent="0.55000000000000004">
      <c r="A19" s="36" t="str">
        <v>Mozambique</v>
      </c>
      <c r="B19" s="36">
        <v>34.6</v>
      </c>
      <c r="C19" s="36">
        <v>22.7</v>
      </c>
      <c r="D19" s="36">
        <v>786380</v>
      </c>
      <c r="E19" s="36">
        <v>0.208190451022986</v>
      </c>
      <c r="F19" s="36">
        <v>8612630</v>
      </c>
      <c r="G19" s="36">
        <v>656.06936416184965</v>
      </c>
      <c r="H19" s="36">
        <v>6.0170650584678029E-3</v>
      </c>
      <c r="I19" s="36" t="str">
        <v>Low income</v>
      </c>
      <c r="J19" s="36">
        <v>379411.01321585907</v>
      </c>
      <c r="K19" s="36">
        <v>76.900000000000006</v>
      </c>
      <c r="L19" s="54">
        <v>0.2489199421965318</v>
      </c>
    </row>
    <row r="20" spans="1:12" x14ac:dyDescent="0.55000000000000004">
      <c r="A20" s="36" t="str">
        <v>Niger</v>
      </c>
      <c r="B20" s="36">
        <v>27</v>
      </c>
      <c r="C20" s="36">
        <v>19.899999999999999</v>
      </c>
      <c r="D20" s="36">
        <v>1266700</v>
      </c>
      <c r="E20" s="36">
        <v>4.7146054603998303E-2</v>
      </c>
      <c r="F20" s="36">
        <v>3169958</v>
      </c>
      <c r="G20" s="36">
        <v>737.03703703703707</v>
      </c>
      <c r="H20" s="36">
        <v>1.7461501705184556E-3</v>
      </c>
      <c r="I20" s="36" t="str">
        <v>Low income</v>
      </c>
      <c r="J20" s="36">
        <v>159294.37185929649</v>
      </c>
      <c r="K20" s="36">
        <v>79.599999999999994</v>
      </c>
      <c r="L20" s="54">
        <v>0.11740585185185186</v>
      </c>
    </row>
    <row r="21" spans="1:12" x14ac:dyDescent="0.55000000000000004">
      <c r="A21" s="36" t="str">
        <v>Rwanda</v>
      </c>
      <c r="B21" s="36">
        <v>14.3</v>
      </c>
      <c r="C21" s="36">
        <v>14.3</v>
      </c>
      <c r="D21" s="36">
        <v>24670</v>
      </c>
      <c r="E21" s="36">
        <v>2.6829638909476001E-2</v>
      </c>
      <c r="F21" s="36">
        <v>2033550</v>
      </c>
      <c r="G21" s="36">
        <v>1000</v>
      </c>
      <c r="H21" s="36">
        <v>1.8761985251381818E-3</v>
      </c>
      <c r="I21" s="36" t="str">
        <v>Low income</v>
      </c>
      <c r="J21" s="36">
        <v>142206.29370629371</v>
      </c>
      <c r="K21" s="36">
        <v>79.400000000000006</v>
      </c>
      <c r="L21" s="54">
        <v>0.1422062937062937</v>
      </c>
    </row>
    <row r="22" spans="1:12" x14ac:dyDescent="0.55000000000000004">
      <c r="A22" s="36" t="str">
        <v>Sierra Leone</v>
      </c>
      <c r="B22" s="36">
        <v>8.6</v>
      </c>
      <c r="C22" s="36">
        <v>7</v>
      </c>
      <c r="D22" s="36">
        <v>72180</v>
      </c>
      <c r="E22" s="36">
        <v>2.3768181462429001E-2</v>
      </c>
      <c r="F22" s="36">
        <v>1434283</v>
      </c>
      <c r="G22" s="36">
        <v>813.95348837209303</v>
      </c>
      <c r="H22" s="36">
        <v>2.7637420305150003E-3</v>
      </c>
      <c r="I22" s="36" t="str">
        <v>Low income</v>
      </c>
      <c r="J22" s="36">
        <v>204897.57142857142</v>
      </c>
      <c r="K22" s="36">
        <v>71.099999999999994</v>
      </c>
      <c r="L22" s="54">
        <v>0.1667770930232558</v>
      </c>
    </row>
    <row r="23" spans="1:12" x14ac:dyDescent="0.55000000000000004">
      <c r="A23" s="36" t="str">
        <v>Somalia, Fed. Rep.</v>
      </c>
      <c r="B23" s="36">
        <v>19</v>
      </c>
      <c r="C23" s="36">
        <v>12</v>
      </c>
      <c r="D23" s="36">
        <v>627340</v>
      </c>
      <c r="E23" s="36">
        <v>0</v>
      </c>
      <c r="F23" s="36">
        <v>0</v>
      </c>
      <c r="G23" s="36">
        <v>631.57894736842104</v>
      </c>
      <c r="H23" s="36">
        <v>0</v>
      </c>
      <c r="I23" s="36" t="str">
        <v>Low income</v>
      </c>
      <c r="J23" s="36">
        <v>0</v>
      </c>
      <c r="K23" s="36">
        <v>95.4</v>
      </c>
      <c r="L23" s="54">
        <v>0</v>
      </c>
    </row>
    <row r="24" spans="1:12" x14ac:dyDescent="0.55000000000000004">
      <c r="A24" s="36" t="str">
        <v>Sudan</v>
      </c>
      <c r="B24" s="36">
        <v>50.4</v>
      </c>
      <c r="C24" s="36">
        <v>49.7</v>
      </c>
      <c r="D24" s="36">
        <v>1868000</v>
      </c>
      <c r="E24" s="36">
        <v>0.220609821873687</v>
      </c>
      <c r="F24" s="36">
        <v>17794800</v>
      </c>
      <c r="G24" s="36">
        <v>986.11111111111109</v>
      </c>
      <c r="H24" s="36">
        <v>4.3771790054302978E-3</v>
      </c>
      <c r="I24" s="36" t="str">
        <v>Low income</v>
      </c>
      <c r="J24" s="36">
        <v>358044.26559356134</v>
      </c>
      <c r="K24" s="36">
        <v>61</v>
      </c>
      <c r="L24" s="54">
        <v>0.35307142857142859</v>
      </c>
    </row>
    <row r="25" spans="1:12" x14ac:dyDescent="0.55000000000000004">
      <c r="A25" s="36" t="str">
        <v>Syrian Arab Republic</v>
      </c>
      <c r="B25" s="36">
        <v>24.7</v>
      </c>
      <c r="C25" s="36">
        <v>23.6</v>
      </c>
      <c r="D25" s="36">
        <v>183630</v>
      </c>
      <c r="E25" s="36">
        <v>0</v>
      </c>
      <c r="F25" s="36">
        <v>0</v>
      </c>
      <c r="G25" s="36">
        <v>955.46558704453446</v>
      </c>
      <c r="H25" s="36">
        <v>0</v>
      </c>
      <c r="I25" s="36" t="str">
        <v>Low income</v>
      </c>
      <c r="J25" s="36">
        <v>0</v>
      </c>
      <c r="K25" s="36">
        <v>1.1000000000000001</v>
      </c>
      <c r="L25" s="54">
        <v>0</v>
      </c>
    </row>
    <row r="26" spans="1:12" x14ac:dyDescent="0.55000000000000004">
      <c r="A26" s="36" t="str">
        <v>Togo</v>
      </c>
      <c r="B26" s="36">
        <v>9.5</v>
      </c>
      <c r="C26" s="36">
        <v>10.7</v>
      </c>
      <c r="D26" s="36">
        <v>54390</v>
      </c>
      <c r="E26" s="36">
        <v>4.3582985275248898E-2</v>
      </c>
      <c r="F26" s="36">
        <v>2753585</v>
      </c>
      <c r="G26" s="36">
        <v>1126.3157894736842</v>
      </c>
      <c r="H26" s="36">
        <v>4.5876826605525155E-3</v>
      </c>
      <c r="I26" s="36" t="str">
        <v>Low income</v>
      </c>
      <c r="J26" s="36">
        <v>257344.39252336451</v>
      </c>
      <c r="K26" s="36">
        <v>75.099999999999994</v>
      </c>
      <c r="L26" s="54">
        <v>0.28985105263157895</v>
      </c>
    </row>
    <row r="27" spans="1:12" x14ac:dyDescent="0.55000000000000004">
      <c r="A27" s="36" t="str">
        <v>Uganda</v>
      </c>
      <c r="B27" s="36">
        <v>50</v>
      </c>
      <c r="C27" s="36">
        <v>53.9</v>
      </c>
      <c r="D27" s="36">
        <v>200520</v>
      </c>
      <c r="E27" s="36">
        <v>0.10871124333318</v>
      </c>
      <c r="F27" s="36">
        <v>6333810</v>
      </c>
      <c r="G27" s="36">
        <v>1078</v>
      </c>
      <c r="H27" s="36">
        <v>2.1742248666636E-3</v>
      </c>
      <c r="I27" s="36" t="str">
        <v>Low income</v>
      </c>
      <c r="J27" s="36">
        <v>117510.38961038961</v>
      </c>
      <c r="K27" s="36">
        <v>91</v>
      </c>
      <c r="L27" s="54">
        <v>0.12667619999999999</v>
      </c>
    </row>
  </sheetData>
  <autoFilter ref="A1:L27" xr:uid="{E92342BF-EC94-4351-ACCC-880512DC19CE}">
    <filterColumn colId="11">
      <filters>
        <filter val="0.065476"/>
        <filter val="0.086704101"/>
        <filter val="0.117405852"/>
        <filter val="0.1266762"/>
        <filter val="0.135028706"/>
        <filter val="0.139477882"/>
        <filter val="0.141511906"/>
        <filter val="0.142206294"/>
        <filter val="0.142483361"/>
        <filter val="0.15345875"/>
        <filter val="0.155540455"/>
        <filter val="0.166777093"/>
        <filter val="0.212184857"/>
        <filter val="0.248919942"/>
        <filter val="0.254131408"/>
        <filter val="0.27692183"/>
        <filter val="0.284850612"/>
        <filter val="0.289851053"/>
        <filter val="0.353071429"/>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8782-FF54-4E44-B457-0AB6E42E594C}">
  <sheetPr filterMode="1"/>
  <dimension ref="A1:L50"/>
  <sheetViews>
    <sheetView topLeftCell="E10" workbookViewId="0">
      <selection activeCell="L10" sqref="L10:L50"/>
    </sheetView>
  </sheetViews>
  <sheetFormatPr defaultRowHeight="14.4" x14ac:dyDescent="0.55000000000000004"/>
  <cols>
    <col min="1" max="1" width="24.7890625" style="36" bestFit="1" customWidth="1"/>
    <col min="2" max="2" width="16.5234375" style="36" bestFit="1" customWidth="1"/>
    <col min="3" max="3" width="11" style="36" bestFit="1" customWidth="1"/>
    <col min="4" max="4" width="15.41796875" style="36" bestFit="1" customWidth="1"/>
    <col min="5" max="5" width="18.7890625" style="36" bestFit="1" customWidth="1"/>
    <col min="6" max="6" width="15.15625" style="36" bestFit="1" customWidth="1"/>
    <col min="7" max="7" width="22.20703125" style="36" bestFit="1" customWidth="1"/>
    <col min="8" max="8" width="54.89453125" style="36" bestFit="1" customWidth="1"/>
    <col min="9" max="9" width="17.41796875" style="36" bestFit="1" customWidth="1"/>
    <col min="10" max="10" width="22.578125" bestFit="1" customWidth="1"/>
    <col min="11" max="11" width="12.3671875" bestFit="1" customWidth="1"/>
    <col min="12" max="12" width="33.9453125" bestFit="1" customWidth="1"/>
  </cols>
  <sheetData>
    <row r="1" spans="1:12" x14ac:dyDescent="0.55000000000000004">
      <c r="A1" s="33" t="s">
        <v>2215</v>
      </c>
      <c r="B1" s="34" t="s">
        <v>2311</v>
      </c>
      <c r="C1" s="34" t="s">
        <v>2312</v>
      </c>
      <c r="D1" s="34" t="s">
        <v>2313</v>
      </c>
      <c r="E1" s="34" t="s">
        <v>2314</v>
      </c>
      <c r="F1" s="34" t="s">
        <v>2315</v>
      </c>
      <c r="G1" s="34" t="s">
        <v>2316</v>
      </c>
      <c r="H1" s="34" t="s">
        <v>2317</v>
      </c>
      <c r="I1" s="35" t="s">
        <v>2318</v>
      </c>
      <c r="J1" s="18" t="s">
        <v>2545</v>
      </c>
      <c r="K1" s="18" t="s">
        <v>2579</v>
      </c>
      <c r="L1" s="31" t="s">
        <v>2580</v>
      </c>
    </row>
    <row r="2" spans="1:12" hidden="1" x14ac:dyDescent="0.55000000000000004">
      <c r="A2" s="36" t="str" cm="1">
        <f t="array" ref="A2:L50">_xlfn._xlws.FILTER(qry_Master_Clean__2[], qry_Master_Clean__2[Income Group]="Lower Middle Income")</f>
        <v>Angola</v>
      </c>
      <c r="B2" s="36">
        <v>37.9</v>
      </c>
      <c r="C2" s="36">
        <v>101</v>
      </c>
      <c r="D2" s="36">
        <v>1246700</v>
      </c>
      <c r="E2" s="36">
        <v>0.34382358960890502</v>
      </c>
      <c r="F2" s="36">
        <v>22333584</v>
      </c>
      <c r="G2" s="36">
        <v>2664.9076517150397</v>
      </c>
      <c r="H2" s="36">
        <v>9.0718625226624012E-3</v>
      </c>
      <c r="I2" s="36" t="str">
        <v>Lower middle income</v>
      </c>
      <c r="J2">
        <v>221124.59405940594</v>
      </c>
      <c r="K2">
        <v>52.9</v>
      </c>
      <c r="L2">
        <v>0.58927662269129288</v>
      </c>
    </row>
    <row r="3" spans="1:12" hidden="1" x14ac:dyDescent="0.55000000000000004">
      <c r="A3" s="36" t="str">
        <v>Bangladesh</v>
      </c>
      <c r="B3" s="36">
        <v>173.6</v>
      </c>
      <c r="C3" s="36">
        <v>450.1</v>
      </c>
      <c r="D3" s="36">
        <v>130170</v>
      </c>
      <c r="E3" s="36">
        <v>1.96860775042188</v>
      </c>
      <c r="F3" s="36">
        <v>108317880</v>
      </c>
      <c r="G3" s="36">
        <v>2592.7419354838712</v>
      </c>
      <c r="H3" s="36">
        <v>1.1339906396439401E-2</v>
      </c>
      <c r="I3" s="36" t="str">
        <v>Lower middle income</v>
      </c>
      <c r="J3">
        <v>240652.92157298376</v>
      </c>
      <c r="K3">
        <v>25</v>
      </c>
      <c r="L3">
        <v>0.62395092165898614</v>
      </c>
    </row>
    <row r="4" spans="1:12" hidden="1" x14ac:dyDescent="0.55000000000000004">
      <c r="A4" s="36" t="str">
        <v>Benin</v>
      </c>
      <c r="B4" s="36">
        <v>14.5</v>
      </c>
      <c r="C4" s="36">
        <v>21.5</v>
      </c>
      <c r="D4" s="36">
        <v>112760</v>
      </c>
      <c r="E4" s="36">
        <v>0.107176946745657</v>
      </c>
      <c r="F4" s="36">
        <v>6066339</v>
      </c>
      <c r="G4" s="36">
        <v>1482.7586206896551</v>
      </c>
      <c r="H4" s="36">
        <v>7.3915135686660003E-3</v>
      </c>
      <c r="I4" s="36" t="str">
        <v>Lower middle income</v>
      </c>
      <c r="J4">
        <v>282155.30232558138</v>
      </c>
      <c r="K4">
        <v>54.5</v>
      </c>
      <c r="L4">
        <v>0.41836820689655174</v>
      </c>
    </row>
    <row r="5" spans="1:12" hidden="1" x14ac:dyDescent="0.55000000000000004">
      <c r="A5" s="36" t="str">
        <v>Bhutan</v>
      </c>
      <c r="B5" s="36">
        <v>0.8</v>
      </c>
      <c r="C5" s="36">
        <v>3</v>
      </c>
      <c r="D5" s="36">
        <v>38140</v>
      </c>
      <c r="E5" s="36">
        <v>6.0721214432020401E-2</v>
      </c>
      <c r="F5" s="36">
        <v>1657416</v>
      </c>
      <c r="G5" s="36">
        <v>3750</v>
      </c>
      <c r="H5" s="36">
        <v>7.5901518040025498E-2</v>
      </c>
      <c r="I5" s="36" t="str">
        <v>Lower middle income</v>
      </c>
      <c r="J5">
        <v>552472</v>
      </c>
      <c r="K5">
        <v>81.8</v>
      </c>
      <c r="L5">
        <v>2.0717699999999999</v>
      </c>
    </row>
    <row r="6" spans="1:12" hidden="1" x14ac:dyDescent="0.55000000000000004">
      <c r="A6" s="36" t="str">
        <v>Bolivia</v>
      </c>
      <c r="B6" s="36">
        <v>12.4</v>
      </c>
      <c r="C6" s="36">
        <v>54.9</v>
      </c>
      <c r="D6" s="36">
        <v>1083300</v>
      </c>
      <c r="E6" s="36">
        <v>0.39731764104177503</v>
      </c>
      <c r="F6" s="36">
        <v>28708664</v>
      </c>
      <c r="G6" s="36">
        <v>4427.4193548387093</v>
      </c>
      <c r="H6" s="36">
        <v>3.204174524530444E-2</v>
      </c>
      <c r="I6" s="36" t="str">
        <v>Lower middle income</v>
      </c>
      <c r="J6">
        <v>522926.48451730423</v>
      </c>
      <c r="K6">
        <v>12.8</v>
      </c>
      <c r="L6">
        <v>2.3152148387096774</v>
      </c>
    </row>
    <row r="7" spans="1:12" hidden="1" x14ac:dyDescent="0.55000000000000004">
      <c r="A7" s="36" t="str">
        <v>Cambodia</v>
      </c>
      <c r="B7" s="36">
        <v>17.600000000000001</v>
      </c>
      <c r="C7" s="36">
        <v>46.4</v>
      </c>
      <c r="D7" s="36">
        <v>176520</v>
      </c>
      <c r="E7" s="36">
        <v>0.29900285413070299</v>
      </c>
      <c r="F7" s="36">
        <v>21882690</v>
      </c>
      <c r="G7" s="36">
        <v>2636.363636363636</v>
      </c>
      <c r="H7" s="36">
        <v>1.6988798530153577E-2</v>
      </c>
      <c r="I7" s="36" t="str">
        <v>Lower middle income</v>
      </c>
      <c r="J7">
        <v>471609.69827586209</v>
      </c>
      <c r="K7">
        <v>52.4</v>
      </c>
      <c r="L7">
        <v>1.2433346590909091</v>
      </c>
    </row>
    <row r="8" spans="1:12" hidden="1" x14ac:dyDescent="0.55000000000000004">
      <c r="A8" s="36" t="str">
        <v>Cameroon</v>
      </c>
      <c r="B8" s="36">
        <v>29.1</v>
      </c>
      <c r="C8" s="36">
        <v>53.3</v>
      </c>
      <c r="D8" s="36">
        <v>472710</v>
      </c>
      <c r="E8" s="36">
        <v>0.11952242218060601</v>
      </c>
      <c r="F8" s="36">
        <v>9631583</v>
      </c>
      <c r="G8" s="36">
        <v>1831.615120274914</v>
      </c>
      <c r="H8" s="36">
        <v>4.1072997312923028E-3</v>
      </c>
      <c r="I8" s="36" t="str">
        <v>Lower middle income</v>
      </c>
      <c r="J8">
        <v>180705.12195121951</v>
      </c>
      <c r="K8">
        <v>79.2</v>
      </c>
      <c r="L8">
        <v>0.33098223367697593</v>
      </c>
    </row>
    <row r="9" spans="1:12" hidden="1" x14ac:dyDescent="0.55000000000000004">
      <c r="A9" s="36" t="str">
        <v>Comoros</v>
      </c>
      <c r="B9" s="36">
        <v>0.9</v>
      </c>
      <c r="C9" s="36">
        <v>1.4</v>
      </c>
      <c r="D9" s="36">
        <v>1861</v>
      </c>
      <c r="E9" s="36">
        <v>5.3855200000000004E-3</v>
      </c>
      <c r="F9" s="36">
        <v>551650</v>
      </c>
      <c r="G9" s="36">
        <v>1555.5555555555554</v>
      </c>
      <c r="H9" s="36">
        <v>5.9839111111111114E-3</v>
      </c>
      <c r="I9" s="36" t="str">
        <v>Lower middle income</v>
      </c>
      <c r="J9">
        <v>394035.71428571432</v>
      </c>
      <c r="K9">
        <v>41.2</v>
      </c>
      <c r="L9">
        <v>0.6129444444444444</v>
      </c>
    </row>
    <row r="10" spans="1:12" x14ac:dyDescent="0.55000000000000004">
      <c r="A10" s="36" t="str">
        <v>Congo, Rep.</v>
      </c>
      <c r="B10" s="36">
        <v>6.3</v>
      </c>
      <c r="C10" s="36">
        <v>15.7</v>
      </c>
      <c r="D10" s="36">
        <v>341500</v>
      </c>
      <c r="E10" s="36">
        <v>0</v>
      </c>
      <c r="F10" s="36">
        <v>0</v>
      </c>
      <c r="G10" s="36">
        <v>2492.063492063492</v>
      </c>
      <c r="H10" s="36">
        <v>0</v>
      </c>
      <c r="I10" s="36" t="str">
        <v>Lower middle income</v>
      </c>
      <c r="J10">
        <v>0</v>
      </c>
      <c r="K10">
        <v>71.400000000000006</v>
      </c>
      <c r="L10" s="23">
        <v>0</v>
      </c>
    </row>
    <row r="11" spans="1:12" x14ac:dyDescent="0.55000000000000004">
      <c r="A11" s="36" t="str">
        <v>Cote d'Ivoire</v>
      </c>
      <c r="B11" s="36">
        <v>31.9</v>
      </c>
      <c r="C11" s="36">
        <v>87.1</v>
      </c>
      <c r="D11" s="36">
        <v>318000</v>
      </c>
      <c r="E11" s="36">
        <v>0.28462302682100599</v>
      </c>
      <c r="F11" s="36">
        <v>14828585</v>
      </c>
      <c r="G11" s="36">
        <v>2730.4075235109717</v>
      </c>
      <c r="H11" s="36">
        <v>8.9223519379625707E-3</v>
      </c>
      <c r="I11" s="36" t="str">
        <v>Lower middle income</v>
      </c>
      <c r="J11">
        <v>170247.81859931114</v>
      </c>
      <c r="K11">
        <v>58.2</v>
      </c>
      <c r="L11" s="23">
        <v>0.46484592476489028</v>
      </c>
    </row>
    <row r="12" spans="1:12" x14ac:dyDescent="0.55000000000000004">
      <c r="A12" s="36" t="str">
        <v>Djibouti</v>
      </c>
      <c r="B12" s="36">
        <v>1.2</v>
      </c>
      <c r="C12" s="36">
        <v>4.2</v>
      </c>
      <c r="D12" s="36">
        <v>23180</v>
      </c>
      <c r="E12" s="36">
        <v>1.1971059721606499E-2</v>
      </c>
      <c r="F12" s="36">
        <v>564084</v>
      </c>
      <c r="G12" s="36">
        <v>3500</v>
      </c>
      <c r="H12" s="36">
        <v>9.9758831013387495E-3</v>
      </c>
      <c r="I12" s="36" t="str">
        <v>Lower middle income</v>
      </c>
      <c r="J12">
        <v>134305.71428571429</v>
      </c>
      <c r="K12">
        <v>26.6</v>
      </c>
      <c r="L12" s="23">
        <v>0.47006999999999999</v>
      </c>
    </row>
    <row r="13" spans="1:12" x14ac:dyDescent="0.55000000000000004">
      <c r="A13" s="36" t="str">
        <v>Egypt, Arab Rep.</v>
      </c>
      <c r="B13" s="36">
        <v>116.5</v>
      </c>
      <c r="C13" s="36">
        <v>389.1</v>
      </c>
      <c r="D13" s="36">
        <v>995450</v>
      </c>
      <c r="E13" s="36">
        <v>0</v>
      </c>
      <c r="F13" s="36">
        <v>0</v>
      </c>
      <c r="G13" s="36">
        <v>3339.9141630901286</v>
      </c>
      <c r="H13" s="36">
        <v>0</v>
      </c>
      <c r="I13" s="36" t="str">
        <v>Lower middle income</v>
      </c>
      <c r="J13">
        <v>0</v>
      </c>
      <c r="K13">
        <v>6.1</v>
      </c>
      <c r="L13" s="23">
        <v>0</v>
      </c>
    </row>
    <row r="14" spans="1:12" x14ac:dyDescent="0.55000000000000004">
      <c r="A14" s="36" t="str">
        <v>Eswatini</v>
      </c>
      <c r="B14" s="36">
        <v>1.2</v>
      </c>
      <c r="C14" s="36">
        <v>4.9000000000000004</v>
      </c>
      <c r="D14" s="36">
        <v>17200</v>
      </c>
      <c r="E14" s="36">
        <v>2.3776695098630399E-2</v>
      </c>
      <c r="F14" s="36">
        <v>1044644</v>
      </c>
      <c r="G14" s="36">
        <v>4083.3333333333335</v>
      </c>
      <c r="H14" s="36">
        <v>1.9813912582191999E-2</v>
      </c>
      <c r="I14" s="36" t="str">
        <v>Lower middle income</v>
      </c>
      <c r="J14">
        <v>213192.65306122447</v>
      </c>
      <c r="K14">
        <v>65.400000000000006</v>
      </c>
      <c r="L14" s="23">
        <v>0.87053666666666663</v>
      </c>
    </row>
    <row r="15" spans="1:12" x14ac:dyDescent="0.55000000000000004">
      <c r="A15" s="36" t="str">
        <v>Ghana</v>
      </c>
      <c r="B15" s="36">
        <v>34.4</v>
      </c>
      <c r="C15" s="36">
        <v>82.3</v>
      </c>
      <c r="D15" s="36">
        <v>227533</v>
      </c>
      <c r="E15" s="36">
        <v>0.38334873732393498</v>
      </c>
      <c r="F15" s="36">
        <v>21021874</v>
      </c>
      <c r="G15" s="36">
        <v>2392.4418604651164</v>
      </c>
      <c r="H15" s="36">
        <v>1.1143858643137645E-2</v>
      </c>
      <c r="I15" s="36" t="str">
        <v>Lower middle income</v>
      </c>
      <c r="J15">
        <v>255429.8177399757</v>
      </c>
      <c r="K15">
        <v>39</v>
      </c>
      <c r="L15" s="23">
        <v>0.61110098837209303</v>
      </c>
    </row>
    <row r="16" spans="1:12" x14ac:dyDescent="0.55000000000000004">
      <c r="A16" s="36" t="str">
        <v>Guinea</v>
      </c>
      <c r="B16" s="36">
        <v>14.8</v>
      </c>
      <c r="C16" s="36">
        <v>25</v>
      </c>
      <c r="D16" s="36">
        <v>245720</v>
      </c>
      <c r="E16" s="36">
        <v>7.4685896211333397E-2</v>
      </c>
      <c r="F16" s="36">
        <v>4026185</v>
      </c>
      <c r="G16" s="36">
        <v>1689.1891891891892</v>
      </c>
      <c r="H16" s="36">
        <v>5.0463443386036073E-3</v>
      </c>
      <c r="I16" s="36" t="str">
        <v>Lower middle income</v>
      </c>
      <c r="J16">
        <v>161047.4</v>
      </c>
      <c r="K16">
        <v>66.8</v>
      </c>
      <c r="L16" s="23">
        <v>0.27203952702702705</v>
      </c>
    </row>
    <row r="17" spans="1:12" x14ac:dyDescent="0.55000000000000004">
      <c r="A17" s="36" t="str">
        <v>Haiti</v>
      </c>
      <c r="B17" s="36">
        <v>11.8</v>
      </c>
      <c r="C17" s="36">
        <v>25.2</v>
      </c>
      <c r="D17" s="36">
        <v>27560</v>
      </c>
      <c r="E17" s="36">
        <v>2.4193537897641899E-2</v>
      </c>
      <c r="F17" s="36">
        <v>2970693</v>
      </c>
      <c r="G17" s="36">
        <v>2135.593220338983</v>
      </c>
      <c r="H17" s="36">
        <v>2.0502998218340594E-3</v>
      </c>
      <c r="I17" s="36" t="str">
        <v>Lower middle income</v>
      </c>
      <c r="J17">
        <v>117884.64285714286</v>
      </c>
      <c r="K17">
        <v>76.7</v>
      </c>
      <c r="L17" s="23">
        <v>0.2517536440677966</v>
      </c>
    </row>
    <row r="18" spans="1:12" x14ac:dyDescent="0.55000000000000004">
      <c r="A18" s="36" t="str">
        <v>Honduras</v>
      </c>
      <c r="B18" s="36">
        <v>10.8</v>
      </c>
      <c r="C18" s="36">
        <v>37.1</v>
      </c>
      <c r="D18" s="36">
        <v>111890</v>
      </c>
      <c r="E18" s="36">
        <v>0.19362043089599801</v>
      </c>
      <c r="F18" s="36">
        <v>12854842</v>
      </c>
      <c r="G18" s="36">
        <v>3435.1851851851848</v>
      </c>
      <c r="H18" s="36">
        <v>1.7927817675555371E-2</v>
      </c>
      <c r="I18" s="36" t="str">
        <v>Lower middle income</v>
      </c>
      <c r="J18">
        <v>346491.69811320753</v>
      </c>
      <c r="K18">
        <v>45.9</v>
      </c>
      <c r="L18" s="23">
        <v>1.190263148148148</v>
      </c>
    </row>
    <row r="19" spans="1:12" x14ac:dyDescent="0.55000000000000004">
      <c r="A19" s="36" t="str">
        <v>India</v>
      </c>
      <c r="B19" s="36">
        <v>1450.9</v>
      </c>
      <c r="C19" s="36">
        <v>3909.9</v>
      </c>
      <c r="D19" s="36">
        <v>2973190</v>
      </c>
      <c r="E19" s="36">
        <v>37.490302450930102</v>
      </c>
      <c r="F19" s="36">
        <v>3193478100</v>
      </c>
      <c r="G19" s="36">
        <v>2694.8101178578813</v>
      </c>
      <c r="H19" s="36">
        <v>2.583934278787656E-2</v>
      </c>
      <c r="I19" s="36" t="str">
        <v>Lower middle income</v>
      </c>
      <c r="J19">
        <v>816767.20632241236</v>
      </c>
      <c r="K19">
        <v>34.9</v>
      </c>
      <c r="L19" s="23">
        <v>2.2010325315321526</v>
      </c>
    </row>
    <row r="20" spans="1:12" x14ac:dyDescent="0.55000000000000004">
      <c r="A20" s="36" t="str">
        <v>Jordan</v>
      </c>
      <c r="B20" s="36">
        <v>11.6</v>
      </c>
      <c r="C20" s="36">
        <v>53.4</v>
      </c>
      <c r="D20" s="36">
        <v>88794</v>
      </c>
      <c r="E20" s="36">
        <v>0.36724520644778902</v>
      </c>
      <c r="F20" s="36">
        <v>23219138</v>
      </c>
      <c r="G20" s="36">
        <v>4603.4482758620688</v>
      </c>
      <c r="H20" s="36">
        <v>3.1659069521361126E-2</v>
      </c>
      <c r="I20" s="36" t="str">
        <v>Lower middle income</v>
      </c>
      <c r="J20">
        <v>434815.31835205993</v>
      </c>
      <c r="K20">
        <v>11.5</v>
      </c>
      <c r="L20" s="23">
        <v>2.0016498275862067</v>
      </c>
    </row>
    <row r="21" spans="1:12" x14ac:dyDescent="0.55000000000000004">
      <c r="A21" s="36" t="str">
        <v>Kenya</v>
      </c>
      <c r="B21" s="36">
        <v>56.4</v>
      </c>
      <c r="C21" s="36">
        <v>120.3</v>
      </c>
      <c r="D21" s="36">
        <v>580876</v>
      </c>
      <c r="E21" s="36">
        <v>0.32287814178471402</v>
      </c>
      <c r="F21" s="36">
        <v>21225434</v>
      </c>
      <c r="G21" s="36">
        <v>2132.9787234042556</v>
      </c>
      <c r="H21" s="36">
        <v>5.7247897479559221E-3</v>
      </c>
      <c r="I21" s="36" t="str">
        <v>Lower middle income</v>
      </c>
      <c r="J21">
        <v>176437.52285951786</v>
      </c>
      <c r="K21">
        <v>67.7</v>
      </c>
      <c r="L21" s="23">
        <v>0.37633748226950353</v>
      </c>
    </row>
    <row r="22" spans="1:12" x14ac:dyDescent="0.55000000000000004">
      <c r="A22" s="36" t="str">
        <v>Kiribati</v>
      </c>
      <c r="B22" s="36">
        <v>0.1</v>
      </c>
      <c r="C22" s="36">
        <v>0.3</v>
      </c>
      <c r="D22" s="36">
        <v>810</v>
      </c>
      <c r="E22" s="36">
        <v>1.2269155579243201E-3</v>
      </c>
      <c r="F22" s="36">
        <v>72456</v>
      </c>
      <c r="G22" s="36">
        <v>3000</v>
      </c>
      <c r="H22" s="36">
        <v>1.2269155579243201E-2</v>
      </c>
      <c r="I22" s="36" t="str">
        <v>Lower middle income</v>
      </c>
      <c r="J22">
        <v>241520</v>
      </c>
      <c r="K22">
        <v>42.2</v>
      </c>
      <c r="L22" s="23">
        <v>0.72455999999999998</v>
      </c>
    </row>
    <row r="23" spans="1:12" x14ac:dyDescent="0.55000000000000004">
      <c r="A23" s="36" t="str">
        <v>Kyrgyz Republic</v>
      </c>
      <c r="B23" s="36">
        <v>7.2</v>
      </c>
      <c r="C23" s="36">
        <v>17.5</v>
      </c>
      <c r="D23" s="36">
        <v>191800</v>
      </c>
      <c r="E23" s="36">
        <v>0</v>
      </c>
      <c r="F23" s="36">
        <v>0</v>
      </c>
      <c r="G23" s="36">
        <v>2430.5555555555557</v>
      </c>
      <c r="H23" s="36">
        <v>0</v>
      </c>
      <c r="I23" s="36" t="str">
        <v>Lower middle income</v>
      </c>
      <c r="J23">
        <v>0</v>
      </c>
      <c r="K23">
        <v>27.6</v>
      </c>
      <c r="L23" s="23">
        <v>0</v>
      </c>
    </row>
    <row r="24" spans="1:12" x14ac:dyDescent="0.55000000000000004">
      <c r="A24" s="36" t="str">
        <v>Lao PDR</v>
      </c>
      <c r="B24" s="36">
        <v>7.8</v>
      </c>
      <c r="C24" s="36">
        <v>16.5</v>
      </c>
      <c r="D24" s="36">
        <v>230800</v>
      </c>
      <c r="E24" s="36">
        <v>0</v>
      </c>
      <c r="F24" s="36">
        <v>0</v>
      </c>
      <c r="G24" s="36">
        <v>2115.3846153846152</v>
      </c>
      <c r="H24" s="36">
        <v>0</v>
      </c>
      <c r="I24" s="36" t="str">
        <v>Lower middle income</v>
      </c>
      <c r="J24">
        <v>0</v>
      </c>
      <c r="K24">
        <v>51.5</v>
      </c>
      <c r="L24" s="23">
        <v>0</v>
      </c>
    </row>
    <row r="25" spans="1:12" x14ac:dyDescent="0.55000000000000004">
      <c r="A25" s="36" t="str">
        <v>Lebanon</v>
      </c>
      <c r="B25" s="36">
        <v>5.8</v>
      </c>
      <c r="C25" s="36">
        <v>20.100000000000001</v>
      </c>
      <c r="D25" s="36">
        <v>10230</v>
      </c>
      <c r="E25" s="36">
        <v>0.243481538360904</v>
      </c>
      <c r="F25" s="36">
        <v>15649973</v>
      </c>
      <c r="G25" s="36">
        <v>3465.5172413793102</v>
      </c>
      <c r="H25" s="36">
        <v>4.1979575579466209E-2</v>
      </c>
      <c r="I25" s="36" t="str">
        <v>Lower middle income</v>
      </c>
      <c r="J25">
        <v>778605.62189054722</v>
      </c>
      <c r="K25">
        <v>6.8</v>
      </c>
      <c r="L25" s="23">
        <v>2.6982712068965515</v>
      </c>
    </row>
    <row r="26" spans="1:12" x14ac:dyDescent="0.55000000000000004">
      <c r="A26" s="36" t="str">
        <v>Lesotho</v>
      </c>
      <c r="B26" s="36">
        <v>2.2999999999999998</v>
      </c>
      <c r="C26" s="36">
        <v>2.2999999999999998</v>
      </c>
      <c r="D26" s="36">
        <v>30360</v>
      </c>
      <c r="E26" s="36">
        <v>1.34126076189974E-2</v>
      </c>
      <c r="F26" s="36">
        <v>2571767</v>
      </c>
      <c r="G26" s="36">
        <v>1000.0000000000001</v>
      </c>
      <c r="H26" s="36">
        <v>5.83156852999887E-3</v>
      </c>
      <c r="I26" s="36" t="str">
        <v>Lower middle income</v>
      </c>
      <c r="J26">
        <v>1118159.5652173914</v>
      </c>
      <c r="K26">
        <v>33.6</v>
      </c>
      <c r="L26" s="23">
        <v>1.1181595652173912</v>
      </c>
    </row>
    <row r="27" spans="1:12" x14ac:dyDescent="0.55000000000000004">
      <c r="A27" s="36" t="str">
        <v>Mauritania</v>
      </c>
      <c r="B27" s="36">
        <v>5.2</v>
      </c>
      <c r="C27" s="36">
        <v>10.9</v>
      </c>
      <c r="D27" s="36">
        <v>1030700</v>
      </c>
      <c r="E27" s="36">
        <v>6.7142875601216997E-2</v>
      </c>
      <c r="F27" s="36">
        <v>5238679</v>
      </c>
      <c r="G27" s="36">
        <v>2096.1538461538462</v>
      </c>
      <c r="H27" s="36">
        <v>1.2912091461772499E-2</v>
      </c>
      <c r="I27" s="36" t="str">
        <v>Lower middle income</v>
      </c>
      <c r="J27">
        <v>480612.75229357794</v>
      </c>
      <c r="K27">
        <v>22.1</v>
      </c>
      <c r="L27" s="23">
        <v>1.0074382692307693</v>
      </c>
    </row>
    <row r="28" spans="1:12" x14ac:dyDescent="0.55000000000000004">
      <c r="A28" s="36" t="str">
        <v>Micronesia, Fed. Sts.</v>
      </c>
      <c r="B28" s="36">
        <v>0.1</v>
      </c>
      <c r="C28" s="36">
        <v>0.5</v>
      </c>
      <c r="D28" s="36">
        <v>700</v>
      </c>
      <c r="E28" s="36">
        <v>0</v>
      </c>
      <c r="F28" s="36">
        <v>0</v>
      </c>
      <c r="G28" s="36">
        <v>5000</v>
      </c>
      <c r="H28" s="36">
        <v>0</v>
      </c>
      <c r="I28" s="36" t="str">
        <v>Lower middle income</v>
      </c>
      <c r="J28">
        <v>0</v>
      </c>
      <c r="K28">
        <v>2.1</v>
      </c>
      <c r="L28" s="23">
        <v>0</v>
      </c>
    </row>
    <row r="29" spans="1:12" x14ac:dyDescent="0.55000000000000004">
      <c r="A29" s="36" t="str">
        <v>Morocco</v>
      </c>
      <c r="B29" s="36">
        <v>38.1</v>
      </c>
      <c r="C29" s="36">
        <v>160.6</v>
      </c>
      <c r="D29" s="36">
        <v>446300</v>
      </c>
      <c r="E29" s="36">
        <v>0.93851485326612205</v>
      </c>
      <c r="F29" s="36">
        <v>69062344</v>
      </c>
      <c r="G29" s="36">
        <v>4215.2230971128611</v>
      </c>
      <c r="H29" s="36">
        <v>2.4632935781263045E-2</v>
      </c>
      <c r="I29" s="36" t="str">
        <v>Lower middle income</v>
      </c>
      <c r="J29">
        <v>430027.04856787052</v>
      </c>
      <c r="K29">
        <v>10.9</v>
      </c>
      <c r="L29" s="23">
        <v>1.8126599475065617</v>
      </c>
    </row>
    <row r="30" spans="1:12" x14ac:dyDescent="0.55000000000000004">
      <c r="A30" s="36" t="str">
        <v>Myanmar</v>
      </c>
      <c r="B30" s="36">
        <v>54.5</v>
      </c>
      <c r="C30" s="36">
        <v>74.099999999999994</v>
      </c>
      <c r="D30" s="36">
        <v>652670</v>
      </c>
      <c r="E30" s="36">
        <v>0</v>
      </c>
      <c r="F30" s="36">
        <v>31603438</v>
      </c>
      <c r="G30" s="36">
        <v>1359.6330275229359</v>
      </c>
      <c r="H30" s="36">
        <v>0</v>
      </c>
      <c r="I30" s="36" t="str">
        <v>Lower middle income</v>
      </c>
      <c r="J30">
        <v>426497.13900134957</v>
      </c>
      <c r="K30">
        <v>62.9</v>
      </c>
      <c r="L30" s="23">
        <v>0.57987959633027519</v>
      </c>
    </row>
    <row r="31" spans="1:12" x14ac:dyDescent="0.55000000000000004">
      <c r="A31" s="36" t="str">
        <v>Namibia</v>
      </c>
      <c r="B31" s="36">
        <v>3</v>
      </c>
      <c r="C31" s="36">
        <v>13.4</v>
      </c>
      <c r="D31" s="36">
        <v>823290</v>
      </c>
      <c r="E31" s="36">
        <v>6.4699390045901695E-2</v>
      </c>
      <c r="F31" s="36">
        <v>3469112</v>
      </c>
      <c r="G31" s="36">
        <v>4466.666666666667</v>
      </c>
      <c r="H31" s="36">
        <v>2.1566463348633897E-2</v>
      </c>
      <c r="I31" s="36" t="str">
        <v>Lower middle income</v>
      </c>
      <c r="J31">
        <v>258888.95522388059</v>
      </c>
      <c r="K31">
        <v>30</v>
      </c>
      <c r="L31" s="23">
        <v>1.1563706666666667</v>
      </c>
    </row>
    <row r="32" spans="1:12" x14ac:dyDescent="0.55000000000000004">
      <c r="A32" s="36" t="str">
        <v>Nepal</v>
      </c>
      <c r="B32" s="36">
        <v>29.7</v>
      </c>
      <c r="C32" s="36">
        <v>42.9</v>
      </c>
      <c r="D32" s="36">
        <v>143350</v>
      </c>
      <c r="E32" s="36">
        <v>0.179702687192559</v>
      </c>
      <c r="F32" s="36">
        <v>18776082</v>
      </c>
      <c r="G32" s="36">
        <v>1444.4444444444446</v>
      </c>
      <c r="H32" s="36">
        <v>6.0505955283689898E-3</v>
      </c>
      <c r="I32" s="36" t="str">
        <v>Lower middle income</v>
      </c>
      <c r="J32">
        <v>437670.90909090912</v>
      </c>
      <c r="K32">
        <v>73.7</v>
      </c>
      <c r="L32" s="23">
        <v>0.63219131313131316</v>
      </c>
    </row>
    <row r="33" spans="1:12" x14ac:dyDescent="0.55000000000000004">
      <c r="A33" s="36" t="str">
        <v>Nicaragua</v>
      </c>
      <c r="B33" s="36">
        <v>6.9</v>
      </c>
      <c r="C33" s="36">
        <v>19.7</v>
      </c>
      <c r="D33" s="36">
        <v>120340</v>
      </c>
      <c r="E33" s="36">
        <v>9.0212375769783401E-2</v>
      </c>
      <c r="F33" s="36">
        <v>5630346</v>
      </c>
      <c r="G33" s="36">
        <v>2855.072463768116</v>
      </c>
      <c r="H33" s="36">
        <v>1.3074257357939623E-2</v>
      </c>
      <c r="I33" s="36" t="str">
        <v>Lower middle income</v>
      </c>
      <c r="J33">
        <v>285804.36548223352</v>
      </c>
      <c r="K33">
        <v>50.4</v>
      </c>
      <c r="L33" s="23">
        <v>0.81599217391304346</v>
      </c>
    </row>
    <row r="34" spans="1:12" x14ac:dyDescent="0.55000000000000004">
      <c r="A34" s="36" t="str">
        <v>Nigeria</v>
      </c>
      <c r="B34" s="36">
        <v>232.7</v>
      </c>
      <c r="C34" s="36">
        <v>252.3</v>
      </c>
      <c r="D34" s="36">
        <v>910770</v>
      </c>
      <c r="E34" s="36">
        <v>1.75693320076871</v>
      </c>
      <c r="F34" s="36">
        <v>135824000</v>
      </c>
      <c r="G34" s="36">
        <v>1084.2286205414698</v>
      </c>
      <c r="H34" s="36">
        <v>7.5502071369519122E-3</v>
      </c>
      <c r="I34" s="36" t="str">
        <v>Lower middle income</v>
      </c>
      <c r="J34">
        <v>538343.24217201746</v>
      </c>
      <c r="K34">
        <v>80.3</v>
      </c>
      <c r="L34" s="23">
        <v>0.58368715083798883</v>
      </c>
    </row>
    <row r="35" spans="1:12" x14ac:dyDescent="0.55000000000000004">
      <c r="A35" s="36" t="str">
        <v>Pakistan</v>
      </c>
      <c r="B35" s="36">
        <v>251.3</v>
      </c>
      <c r="C35" s="36">
        <v>371.6</v>
      </c>
      <c r="D35" s="36">
        <v>770880</v>
      </c>
      <c r="E35" s="36">
        <v>2.9246115607330099</v>
      </c>
      <c r="F35" s="36">
        <v>179800380</v>
      </c>
      <c r="G35" s="36">
        <v>1478.7107043374451</v>
      </c>
      <c r="H35" s="36">
        <v>1.1637929012069278E-2</v>
      </c>
      <c r="I35" s="36" t="str">
        <v>Lower middle income</v>
      </c>
      <c r="J35">
        <v>483854.62863293861</v>
      </c>
      <c r="K35">
        <v>41.6</v>
      </c>
      <c r="L35" s="23">
        <v>0.71548101870274572</v>
      </c>
    </row>
    <row r="36" spans="1:12" x14ac:dyDescent="0.55000000000000004">
      <c r="A36" s="36" t="str">
        <v>Papua New Guinea</v>
      </c>
      <c r="B36" s="36">
        <v>10.6</v>
      </c>
      <c r="C36" s="36">
        <v>31.8</v>
      </c>
      <c r="D36" s="36">
        <v>452860</v>
      </c>
      <c r="E36" s="36">
        <v>0.111738636776939</v>
      </c>
      <c r="F36" s="36">
        <v>8345442</v>
      </c>
      <c r="G36" s="36">
        <v>3000</v>
      </c>
      <c r="H36" s="36">
        <v>1.0541380828013114E-2</v>
      </c>
      <c r="I36" s="36" t="str">
        <v>Lower middle income</v>
      </c>
      <c r="J36">
        <v>262435.28301886789</v>
      </c>
      <c r="K36">
        <v>54.5</v>
      </c>
      <c r="L36" s="23">
        <v>0.78730584905660372</v>
      </c>
    </row>
    <row r="37" spans="1:12" x14ac:dyDescent="0.55000000000000004">
      <c r="A37" s="36" t="str">
        <v>Philippines</v>
      </c>
      <c r="B37" s="36">
        <v>115.8</v>
      </c>
      <c r="C37" s="36">
        <v>461.6</v>
      </c>
      <c r="D37" s="36">
        <v>298170</v>
      </c>
      <c r="E37" s="36">
        <v>2.1245853223636901</v>
      </c>
      <c r="F37" s="36">
        <v>174878000</v>
      </c>
      <c r="G37" s="36">
        <v>3986.1830742659758</v>
      </c>
      <c r="H37" s="36">
        <v>1.834702350918558E-2</v>
      </c>
      <c r="I37" s="36" t="str">
        <v>Lower middle income</v>
      </c>
      <c r="J37">
        <v>378851.81975736568</v>
      </c>
      <c r="K37">
        <v>28</v>
      </c>
      <c r="L37" s="23">
        <v>1.5101727115716752</v>
      </c>
    </row>
    <row r="38" spans="1:12" x14ac:dyDescent="0.55000000000000004">
      <c r="A38" s="36" t="str">
        <v>Sao Tome and Principe</v>
      </c>
      <c r="B38" s="36">
        <v>0.2</v>
      </c>
      <c r="C38" s="36">
        <v>0.8</v>
      </c>
      <c r="D38" s="36">
        <v>960</v>
      </c>
      <c r="E38" s="36">
        <v>2.53140085979876E-3</v>
      </c>
      <c r="F38" s="36">
        <v>141779</v>
      </c>
      <c r="G38" s="36">
        <v>4000</v>
      </c>
      <c r="H38" s="36">
        <v>1.26570042989938E-2</v>
      </c>
      <c r="I38" s="36" t="str">
        <v>Lower middle income</v>
      </c>
      <c r="J38">
        <v>177223.75</v>
      </c>
      <c r="K38">
        <v>40.799999999999997</v>
      </c>
      <c r="L38" s="23">
        <v>0.70889500000000005</v>
      </c>
    </row>
    <row r="39" spans="1:12" x14ac:dyDescent="0.55000000000000004">
      <c r="A39" s="36" t="str">
        <v>Senegal</v>
      </c>
      <c r="B39" s="36">
        <v>18.5</v>
      </c>
      <c r="C39" s="36">
        <v>32.799999999999997</v>
      </c>
      <c r="D39" s="36">
        <v>192530</v>
      </c>
      <c r="E39" s="36">
        <v>0.17045644894332901</v>
      </c>
      <c r="F39" s="36">
        <v>14091846</v>
      </c>
      <c r="G39" s="36">
        <v>1772.9729729729729</v>
      </c>
      <c r="H39" s="36">
        <v>9.2138621050448111E-3</v>
      </c>
      <c r="I39" s="36" t="str">
        <v>Lower middle income</v>
      </c>
      <c r="J39">
        <v>429629.45121951221</v>
      </c>
      <c r="K39">
        <v>35.4</v>
      </c>
      <c r="L39" s="23">
        <v>0.76172140540540545</v>
      </c>
    </row>
    <row r="40" spans="1:12" x14ac:dyDescent="0.55000000000000004">
      <c r="A40" s="36" t="str">
        <v>Solomon Islands</v>
      </c>
      <c r="B40" s="36">
        <v>0.8</v>
      </c>
      <c r="C40" s="36">
        <v>1.6</v>
      </c>
      <c r="D40" s="36">
        <v>27990</v>
      </c>
      <c r="E40" s="36">
        <v>4.5880861562367301E-3</v>
      </c>
      <c r="F40" s="36">
        <v>294648</v>
      </c>
      <c r="G40" s="36">
        <v>2000</v>
      </c>
      <c r="H40" s="36">
        <v>5.7351076952959126E-3</v>
      </c>
      <c r="I40" s="36" t="str">
        <v>Lower middle income</v>
      </c>
      <c r="J40">
        <v>184155</v>
      </c>
      <c r="K40">
        <v>49.1</v>
      </c>
      <c r="L40" s="23">
        <v>0.36831000000000003</v>
      </c>
    </row>
    <row r="41" spans="1:12" x14ac:dyDescent="0.55000000000000004">
      <c r="A41" s="36" t="str">
        <v>Sri Lanka</v>
      </c>
      <c r="B41" s="36">
        <v>21.9</v>
      </c>
      <c r="C41" s="36">
        <v>99</v>
      </c>
      <c r="D41" s="36">
        <v>61860</v>
      </c>
      <c r="E41" s="36">
        <v>0.23563895118480199</v>
      </c>
      <c r="F41" s="36">
        <v>20825544</v>
      </c>
      <c r="G41" s="36">
        <v>4520.5479452054797</v>
      </c>
      <c r="H41" s="36">
        <v>1.0759769460493243E-2</v>
      </c>
      <c r="I41" s="36" t="str">
        <v>Lower middle income</v>
      </c>
      <c r="J41">
        <v>210359.0303030303</v>
      </c>
      <c r="K41">
        <v>48.8</v>
      </c>
      <c r="L41" s="23">
        <v>0.95093808219178078</v>
      </c>
    </row>
    <row r="42" spans="1:12" x14ac:dyDescent="0.55000000000000004">
      <c r="A42" s="36" t="str">
        <v>Tajikistan</v>
      </c>
      <c r="B42" s="36">
        <v>10.6</v>
      </c>
      <c r="C42" s="36">
        <v>14.2</v>
      </c>
      <c r="D42" s="36">
        <v>138790</v>
      </c>
      <c r="E42" s="36">
        <v>0.18221460397153799</v>
      </c>
      <c r="F42" s="36">
        <v>10739768</v>
      </c>
      <c r="G42" s="36">
        <v>1339.6226415094341</v>
      </c>
      <c r="H42" s="36">
        <v>1.7190056978446982E-2</v>
      </c>
      <c r="I42" s="36" t="str">
        <v>Lower middle income</v>
      </c>
      <c r="J42">
        <v>756321.69014084514</v>
      </c>
      <c r="K42">
        <v>34.9</v>
      </c>
      <c r="L42" s="23">
        <v>1.0131856603773586</v>
      </c>
    </row>
    <row r="43" spans="1:12" x14ac:dyDescent="0.55000000000000004">
      <c r="A43" s="36" t="str">
        <v>Tanzania</v>
      </c>
      <c r="B43" s="36">
        <v>68.599999999999994</v>
      </c>
      <c r="C43" s="36">
        <v>78.8</v>
      </c>
      <c r="D43" s="36">
        <v>885800</v>
      </c>
      <c r="E43" s="36">
        <v>0.270194382837467</v>
      </c>
      <c r="F43" s="36">
        <v>20018364</v>
      </c>
      <c r="G43" s="36">
        <v>1148.6880466472305</v>
      </c>
      <c r="H43" s="36">
        <v>3.938693627368324E-3</v>
      </c>
      <c r="I43" s="36" t="str">
        <v>Lower middle income</v>
      </c>
      <c r="J43">
        <v>254040.15228426398</v>
      </c>
      <c r="K43">
        <v>78.3</v>
      </c>
      <c r="L43" s="23">
        <v>0.29181288629737612</v>
      </c>
    </row>
    <row r="44" spans="1:12" x14ac:dyDescent="0.55000000000000004">
      <c r="A44" s="36" t="str">
        <v>Timor-Leste</v>
      </c>
      <c r="B44" s="36">
        <v>1.4</v>
      </c>
      <c r="C44" s="36">
        <v>1.9</v>
      </c>
      <c r="D44" s="36">
        <v>14870</v>
      </c>
      <c r="E44" s="36">
        <v>9.4758457590853606E-3</v>
      </c>
      <c r="F44" s="36">
        <v>0</v>
      </c>
      <c r="G44" s="36">
        <v>1357.1428571428573</v>
      </c>
      <c r="H44" s="36">
        <v>6.7684612564895439E-3</v>
      </c>
      <c r="I44" s="36" t="str">
        <v>Lower middle income</v>
      </c>
      <c r="J44">
        <v>0</v>
      </c>
      <c r="K44">
        <v>12.1</v>
      </c>
      <c r="L44" s="23">
        <v>0</v>
      </c>
    </row>
    <row r="45" spans="1:12" x14ac:dyDescent="0.55000000000000004">
      <c r="A45" s="36" t="str">
        <v>Tunisia</v>
      </c>
      <c r="B45" s="36">
        <v>12.3</v>
      </c>
      <c r="C45" s="36">
        <v>51.3</v>
      </c>
      <c r="D45" s="36">
        <v>155360</v>
      </c>
      <c r="E45" s="36">
        <v>0.41992194755051299</v>
      </c>
      <c r="F45" s="36">
        <v>32663696</v>
      </c>
      <c r="G45" s="36">
        <v>4170.7317073170725</v>
      </c>
      <c r="H45" s="36">
        <v>3.4139995735814062E-2</v>
      </c>
      <c r="I45" s="36" t="str">
        <v>Lower middle income</v>
      </c>
      <c r="J45">
        <v>636719.22027290449</v>
      </c>
      <c r="K45">
        <v>11.6</v>
      </c>
      <c r="L45" s="23">
        <v>2.6555850406504065</v>
      </c>
    </row>
    <row r="46" spans="1:12" x14ac:dyDescent="0.55000000000000004">
      <c r="A46" s="36" t="str">
        <v>Uzbekistan</v>
      </c>
      <c r="B46" s="36">
        <v>36.4</v>
      </c>
      <c r="C46" s="36">
        <v>115</v>
      </c>
      <c r="D46" s="36">
        <v>440653</v>
      </c>
      <c r="E46" s="36">
        <v>2.2949954371757899</v>
      </c>
      <c r="F46" s="36">
        <v>139234180</v>
      </c>
      <c r="G46" s="36">
        <v>3159.3406593406594</v>
      </c>
      <c r="H46" s="36">
        <v>6.3049325197137088E-2</v>
      </c>
      <c r="I46" s="36" t="str">
        <v>Lower middle income</v>
      </c>
      <c r="J46">
        <v>1210732</v>
      </c>
      <c r="K46">
        <v>1</v>
      </c>
      <c r="L46" s="23">
        <v>3.8251148351648352</v>
      </c>
    </row>
    <row r="47" spans="1:12" x14ac:dyDescent="0.55000000000000004">
      <c r="A47" s="36" t="str">
        <v>Vanuatu</v>
      </c>
      <c r="B47" s="36">
        <v>0.3</v>
      </c>
      <c r="C47" s="36">
        <v>1.1000000000000001</v>
      </c>
      <c r="D47" s="36">
        <v>12190</v>
      </c>
      <c r="E47" s="36">
        <v>4.6123351690795398E-3</v>
      </c>
      <c r="F47" s="36">
        <v>197079</v>
      </c>
      <c r="G47" s="36">
        <v>3666.666666666667</v>
      </c>
      <c r="H47" s="36">
        <v>1.5374450563598466E-2</v>
      </c>
      <c r="I47" s="36" t="str">
        <v>Lower middle income</v>
      </c>
      <c r="J47">
        <v>179162.72727272726</v>
      </c>
      <c r="K47">
        <v>24.6</v>
      </c>
      <c r="L47" s="23">
        <v>0.65693000000000001</v>
      </c>
    </row>
    <row r="48" spans="1:12" x14ac:dyDescent="0.55000000000000004">
      <c r="A48" s="36" t="str">
        <v>Viet Nam</v>
      </c>
      <c r="B48" s="36">
        <v>101</v>
      </c>
      <c r="C48" s="36">
        <v>476.4</v>
      </c>
      <c r="D48" s="36">
        <v>313429</v>
      </c>
      <c r="E48" s="36">
        <v>0</v>
      </c>
      <c r="F48" s="36">
        <v>0</v>
      </c>
      <c r="G48" s="36">
        <v>4716.8316831683169</v>
      </c>
      <c r="H48" s="36">
        <v>0</v>
      </c>
      <c r="I48" s="36" t="str">
        <v>Lower middle income</v>
      </c>
      <c r="J48">
        <v>0</v>
      </c>
      <c r="K48">
        <v>24.2</v>
      </c>
      <c r="L48" s="23">
        <v>0</v>
      </c>
    </row>
    <row r="49" spans="1:12" x14ac:dyDescent="0.55000000000000004">
      <c r="A49" s="36" t="str">
        <v>West Bank and Gaza</v>
      </c>
      <c r="B49" s="36">
        <v>5.3</v>
      </c>
      <c r="C49" s="36">
        <v>13.7</v>
      </c>
      <c r="D49" s="36">
        <v>6025</v>
      </c>
      <c r="E49" s="36">
        <v>0</v>
      </c>
      <c r="F49" s="36">
        <v>0</v>
      </c>
      <c r="G49" s="36">
        <v>2584.9056603773588</v>
      </c>
      <c r="H49" s="36">
        <v>0</v>
      </c>
      <c r="I49" s="36" t="str">
        <v>Lower middle income</v>
      </c>
      <c r="J49">
        <v>0</v>
      </c>
      <c r="K49">
        <v>15.4</v>
      </c>
      <c r="L49" s="23">
        <v>0</v>
      </c>
    </row>
    <row r="50" spans="1:12" x14ac:dyDescent="0.55000000000000004">
      <c r="A50" s="36" t="str">
        <v>Zambia</v>
      </c>
      <c r="B50" s="36">
        <v>21.3</v>
      </c>
      <c r="C50" s="36">
        <v>25.3</v>
      </c>
      <c r="D50" s="36">
        <v>743390</v>
      </c>
      <c r="E50" s="36">
        <v>0.17392380937767399</v>
      </c>
      <c r="F50" s="36">
        <v>12043299</v>
      </c>
      <c r="G50" s="36">
        <v>1187.793427230047</v>
      </c>
      <c r="H50" s="36">
        <v>8.1654370599846936E-3</v>
      </c>
      <c r="I50" s="36" t="str">
        <v>Lower middle income</v>
      </c>
      <c r="J50">
        <v>476019.72332015808</v>
      </c>
      <c r="K50">
        <v>83</v>
      </c>
      <c r="L50" s="23">
        <v>0.56541309859154931</v>
      </c>
    </row>
  </sheetData>
  <autoFilter ref="A1:L50" xr:uid="{4A298782-FF54-4E44-B457-0AB6E42E594C}">
    <filterColumn colId="11">
      <filters>
        <filter val="0.251753644"/>
        <filter val="0.272039527"/>
        <filter val="0.291812886"/>
        <filter val="0.330982234"/>
        <filter val="0.36831"/>
        <filter val="0.376337482"/>
        <filter val="0.418368207"/>
        <filter val="0.464845925"/>
        <filter val="0.47007"/>
        <filter val="0.565413099"/>
        <filter val="0.579879596"/>
        <filter val="0.583687151"/>
        <filter val="0.589276623"/>
        <filter val="0.611100988"/>
        <filter val="0.612944444"/>
        <filter val="0.623950922"/>
        <filter val="0.632191313"/>
        <filter val="0.65693"/>
        <filter val="0.708895"/>
        <filter val="0.715481019"/>
        <filter val="0.72456"/>
        <filter val="0.761721405"/>
        <filter val="0.787305849"/>
        <filter val="0.815992174"/>
        <filter val="0.870536667"/>
        <filter val="0.950938082"/>
        <filter val="1.007438269"/>
        <filter val="1.01318566"/>
        <filter val="1.118159565"/>
        <filter val="1.156370667"/>
        <filter val="1.190263148"/>
        <filter val="1.243334659"/>
        <filter val="1.510172712"/>
        <filter val="1.812659948"/>
        <filter val="2.001649828"/>
        <filter val="2.07177"/>
        <filter val="2.201032532"/>
        <filter val="2.315214839"/>
        <filter val="2.655585041"/>
        <filter val="2.698271207"/>
        <filter val="3.825114835"/>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4D7AC-33DD-4F24-8FF7-2A77AA6D8342}">
  <sheetPr filterMode="1"/>
  <dimension ref="A1:L84"/>
  <sheetViews>
    <sheetView topLeftCell="A48" zoomScale="70" zoomScaleNormal="70" workbookViewId="0">
      <selection activeCell="L16" sqref="L16:L84"/>
    </sheetView>
  </sheetViews>
  <sheetFormatPr defaultRowHeight="14.4" x14ac:dyDescent="0.55000000000000004"/>
  <cols>
    <col min="1" max="1" width="20.3125" bestFit="1" customWidth="1"/>
    <col min="2" max="2" width="18.734375" bestFit="1" customWidth="1"/>
    <col min="3" max="3" width="13.20703125" bestFit="1" customWidth="1"/>
    <col min="4" max="4" width="17.62890625" bestFit="1" customWidth="1"/>
    <col min="5" max="5" width="16.578125" bestFit="1" customWidth="1"/>
    <col min="6" max="6" width="12.9453125" bestFit="1" customWidth="1"/>
    <col min="7" max="7" width="20" bestFit="1" customWidth="1"/>
    <col min="8" max="8" width="52.68359375" bestFit="1" customWidth="1"/>
    <col min="9" max="9" width="14.26171875" bestFit="1" customWidth="1"/>
    <col min="10" max="10" width="22.578125" bestFit="1" customWidth="1"/>
    <col min="11" max="11" width="10.15625" bestFit="1" customWidth="1"/>
    <col min="12" max="12" width="33.9453125" bestFit="1" customWidth="1"/>
  </cols>
  <sheetData>
    <row r="1" spans="1:12" x14ac:dyDescent="0.55000000000000004">
      <c r="A1" s="17" t="s">
        <v>2215</v>
      </c>
      <c r="B1" s="18" t="s">
        <v>2311</v>
      </c>
      <c r="C1" s="18" t="s">
        <v>2312</v>
      </c>
      <c r="D1" s="18" t="s">
        <v>2313</v>
      </c>
      <c r="E1" s="18" t="s">
        <v>2314</v>
      </c>
      <c r="F1" s="18" t="s">
        <v>2315</v>
      </c>
      <c r="G1" s="18" t="s">
        <v>2316</v>
      </c>
      <c r="H1" s="18" t="s">
        <v>2317</v>
      </c>
      <c r="I1" s="19" t="s">
        <v>2318</v>
      </c>
      <c r="J1" s="18" t="s">
        <v>2545</v>
      </c>
      <c r="K1" s="18" t="s">
        <v>2579</v>
      </c>
      <c r="L1" s="31" t="s">
        <v>2580</v>
      </c>
    </row>
    <row r="2" spans="1:12" hidden="1" x14ac:dyDescent="0.55000000000000004">
      <c r="A2" t="str" cm="1">
        <f t="array" ref="A2:L84">_xlfn._xlws.FILTER(qry_Master_Clean__2[], qry_Master_Clean__2[Income Group]="High income")</f>
        <v>American Samoa</v>
      </c>
      <c r="B2">
        <v>0</v>
      </c>
      <c r="C2">
        <v>0.9</v>
      </c>
      <c r="D2">
        <v>200</v>
      </c>
      <c r="E2">
        <v>7.9105991318185499E-3</v>
      </c>
      <c r="F2">
        <v>0</v>
      </c>
      <c r="G2" t="e">
        <v>#DIV/0!</v>
      </c>
      <c r="H2" t="str">
        <v/>
      </c>
      <c r="I2" t="str">
        <v>High income</v>
      </c>
      <c r="J2">
        <v>0</v>
      </c>
      <c r="K2">
        <v>0.4</v>
      </c>
      <c r="L2" t="e">
        <v>#DIV/0!</v>
      </c>
    </row>
    <row r="3" spans="1:12" hidden="1" x14ac:dyDescent="0.55000000000000004">
      <c r="A3" t="str">
        <v>Andorra</v>
      </c>
      <c r="B3">
        <v>0.1</v>
      </c>
      <c r="C3">
        <v>4</v>
      </c>
      <c r="D3">
        <v>470</v>
      </c>
      <c r="E3">
        <v>0</v>
      </c>
      <c r="F3">
        <v>424663</v>
      </c>
      <c r="G3">
        <v>40000</v>
      </c>
      <c r="H3">
        <v>0</v>
      </c>
      <c r="I3" t="str">
        <v>High income</v>
      </c>
      <c r="J3">
        <v>106165.75</v>
      </c>
      <c r="K3">
        <v>18.399999999999999</v>
      </c>
      <c r="L3">
        <v>4.2466299999999997</v>
      </c>
    </row>
    <row r="4" spans="1:12" hidden="1" x14ac:dyDescent="0.55000000000000004">
      <c r="A4" t="str">
        <v>Antigua and Barbuda</v>
      </c>
      <c r="B4">
        <v>0.1</v>
      </c>
      <c r="C4">
        <v>2.2000000000000002</v>
      </c>
      <c r="D4">
        <v>440</v>
      </c>
      <c r="E4">
        <v>1.06374567691997E-2</v>
      </c>
      <c r="F4">
        <v>665140</v>
      </c>
      <c r="G4" s="27">
        <v>22000</v>
      </c>
      <c r="H4">
        <v>0.106374567691997</v>
      </c>
      <c r="I4" t="str">
        <v>High income</v>
      </c>
      <c r="J4">
        <v>302336.36363636359</v>
      </c>
      <c r="K4">
        <v>0.9</v>
      </c>
      <c r="L4">
        <v>6.6513999999999998</v>
      </c>
    </row>
    <row r="5" spans="1:12" hidden="1" x14ac:dyDescent="0.55000000000000004">
      <c r="A5" t="str">
        <v>Aruba</v>
      </c>
      <c r="B5">
        <v>0.1</v>
      </c>
      <c r="C5">
        <v>4.3</v>
      </c>
      <c r="D5">
        <v>180</v>
      </c>
      <c r="E5">
        <v>1.6806703208561199E-2</v>
      </c>
      <c r="F5">
        <v>920644</v>
      </c>
      <c r="G5" s="27">
        <v>43000</v>
      </c>
      <c r="H5">
        <v>0.16806703208561197</v>
      </c>
      <c r="I5" t="str">
        <v>High income</v>
      </c>
      <c r="J5">
        <v>214103.2558139535</v>
      </c>
      <c r="K5">
        <v>8.8000000000000007</v>
      </c>
      <c r="L5">
        <v>9.2064400000000006</v>
      </c>
    </row>
    <row r="6" spans="1:12" hidden="1" x14ac:dyDescent="0.55000000000000004">
      <c r="A6" t="str">
        <v>Australia</v>
      </c>
      <c r="B6">
        <v>27.2</v>
      </c>
      <c r="C6">
        <v>1757</v>
      </c>
      <c r="D6">
        <v>7692020</v>
      </c>
      <c r="E6">
        <v>5.9926708366115404</v>
      </c>
      <c r="F6">
        <v>386732380</v>
      </c>
      <c r="G6" s="27">
        <v>64595.588235294119</v>
      </c>
      <c r="H6">
        <v>0.22031878075777722</v>
      </c>
      <c r="I6" t="str">
        <v>High income</v>
      </c>
      <c r="J6">
        <v>220109.49345475243</v>
      </c>
      <c r="K6">
        <v>12.3</v>
      </c>
      <c r="L6">
        <v>14.218102205882353</v>
      </c>
    </row>
    <row r="7" spans="1:12" hidden="1" x14ac:dyDescent="0.55000000000000004">
      <c r="A7" t="str">
        <v>Austria</v>
      </c>
      <c r="B7">
        <v>9.1999999999999993</v>
      </c>
      <c r="C7">
        <v>534.79999999999995</v>
      </c>
      <c r="D7">
        <v>82520</v>
      </c>
      <c r="E7">
        <v>1.0674109421834299</v>
      </c>
      <c r="F7">
        <v>56367656</v>
      </c>
      <c r="G7" s="27">
        <v>58130.434782608703</v>
      </c>
      <c r="H7">
        <v>0.11602292849819891</v>
      </c>
      <c r="I7" t="str">
        <v>High income</v>
      </c>
      <c r="J7">
        <v>105399.50635751683</v>
      </c>
      <c r="K7">
        <v>36</v>
      </c>
      <c r="L7">
        <v>6.126919130434783</v>
      </c>
    </row>
    <row r="8" spans="1:12" hidden="1" x14ac:dyDescent="0.55000000000000004">
      <c r="A8" t="str">
        <v>Bahamas, The</v>
      </c>
      <c r="B8">
        <v>0.4</v>
      </c>
      <c r="C8">
        <v>15.8</v>
      </c>
      <c r="D8">
        <v>10010</v>
      </c>
      <c r="E8">
        <v>0</v>
      </c>
      <c r="F8">
        <v>0</v>
      </c>
      <c r="G8">
        <v>39500</v>
      </c>
      <c r="H8">
        <v>0</v>
      </c>
      <c r="I8" t="str">
        <v>High income</v>
      </c>
      <c r="J8">
        <v>0</v>
      </c>
      <c r="K8">
        <v>1.1000000000000001</v>
      </c>
      <c r="L8">
        <v>0</v>
      </c>
    </row>
    <row r="9" spans="1:12" hidden="1" x14ac:dyDescent="0.55000000000000004">
      <c r="A9" t="str">
        <v>Bahrain</v>
      </c>
      <c r="B9">
        <v>1.6</v>
      </c>
      <c r="C9">
        <v>47.1</v>
      </c>
      <c r="D9">
        <v>790</v>
      </c>
      <c r="E9">
        <v>0.833703900840287</v>
      </c>
      <c r="F9">
        <v>39003456</v>
      </c>
      <c r="G9" s="27">
        <v>29437.5</v>
      </c>
      <c r="H9">
        <v>0.52106493802517939</v>
      </c>
      <c r="I9" t="str">
        <v>High income</v>
      </c>
      <c r="J9">
        <v>828098.85350318474</v>
      </c>
      <c r="K9">
        <v>0</v>
      </c>
      <c r="L9">
        <v>24.37716</v>
      </c>
    </row>
    <row r="10" spans="1:12" hidden="1" x14ac:dyDescent="0.55000000000000004">
      <c r="A10" t="str">
        <v>Barbados</v>
      </c>
      <c r="B10">
        <v>0.3</v>
      </c>
      <c r="C10">
        <v>7.5</v>
      </c>
      <c r="D10">
        <v>430</v>
      </c>
      <c r="E10">
        <v>2.30989361808565E-2</v>
      </c>
      <c r="F10">
        <v>1365171</v>
      </c>
      <c r="G10" s="27">
        <v>25000</v>
      </c>
      <c r="H10">
        <v>7.6996453936188342E-2</v>
      </c>
      <c r="I10" t="str">
        <v>High income</v>
      </c>
      <c r="J10">
        <v>182022.8</v>
      </c>
      <c r="K10">
        <v>5.5</v>
      </c>
      <c r="L10">
        <v>4.5505699999999996</v>
      </c>
    </row>
    <row r="11" spans="1:12" hidden="1" x14ac:dyDescent="0.55000000000000004">
      <c r="A11" t="str">
        <v>Belgium</v>
      </c>
      <c r="B11">
        <v>11.9</v>
      </c>
      <c r="C11">
        <v>671.4</v>
      </c>
      <c r="D11">
        <v>30494</v>
      </c>
      <c r="E11">
        <v>2.2828086738045799</v>
      </c>
      <c r="F11">
        <v>85456200</v>
      </c>
      <c r="G11" s="27">
        <v>56420.168067226892</v>
      </c>
      <c r="H11">
        <v>0.19183266166425039</v>
      </c>
      <c r="I11" t="str">
        <v>High income</v>
      </c>
      <c r="J11">
        <v>127280.60768543342</v>
      </c>
      <c r="K11">
        <v>11.7</v>
      </c>
      <c r="L11">
        <v>7.1811932773109239</v>
      </c>
    </row>
    <row r="12" spans="1:12" hidden="1" x14ac:dyDescent="0.55000000000000004">
      <c r="A12" t="str">
        <v>Bermuda</v>
      </c>
      <c r="B12">
        <v>0.1</v>
      </c>
      <c r="C12">
        <v>9.1999999999999993</v>
      </c>
      <c r="D12">
        <v>54</v>
      </c>
      <c r="E12">
        <v>8.2251093622895902E-3</v>
      </c>
      <c r="F12">
        <v>550001</v>
      </c>
      <c r="G12" s="27">
        <v>92000</v>
      </c>
      <c r="H12">
        <v>8.2251093622895899E-2</v>
      </c>
      <c r="I12" t="str">
        <v>High income</v>
      </c>
      <c r="J12">
        <v>59782.717391304352</v>
      </c>
      <c r="K12">
        <v>0.9</v>
      </c>
      <c r="L12">
        <v>5.5000099999999996</v>
      </c>
    </row>
    <row r="13" spans="1:12" hidden="1" x14ac:dyDescent="0.55000000000000004">
      <c r="A13" t="str">
        <v>Brunei Darussalam</v>
      </c>
      <c r="B13">
        <v>0.5</v>
      </c>
      <c r="C13">
        <v>15.3</v>
      </c>
      <c r="D13">
        <v>5270</v>
      </c>
      <c r="E13">
        <v>0</v>
      </c>
      <c r="F13">
        <v>0</v>
      </c>
      <c r="G13">
        <v>30600</v>
      </c>
      <c r="H13">
        <v>0</v>
      </c>
      <c r="I13" t="str">
        <v>High income</v>
      </c>
      <c r="J13">
        <v>0</v>
      </c>
      <c r="K13">
        <v>0</v>
      </c>
      <c r="L13">
        <v>0</v>
      </c>
    </row>
    <row r="14" spans="1:12" hidden="1" x14ac:dyDescent="0.55000000000000004">
      <c r="A14" t="str">
        <v>Bulgaria</v>
      </c>
      <c r="B14">
        <v>6.4</v>
      </c>
      <c r="C14">
        <v>113.3</v>
      </c>
      <c r="D14">
        <v>108560</v>
      </c>
      <c r="E14">
        <v>0.64979131155026204</v>
      </c>
      <c r="F14">
        <v>31621824</v>
      </c>
      <c r="G14" s="27">
        <v>17703.125</v>
      </c>
      <c r="H14">
        <v>0.10152989242972844</v>
      </c>
      <c r="I14" t="str">
        <v>High income</v>
      </c>
      <c r="J14">
        <v>279098.18181818182</v>
      </c>
      <c r="K14">
        <v>20.399999999999999</v>
      </c>
      <c r="L14">
        <v>4.9409099999999997</v>
      </c>
    </row>
    <row r="15" spans="1:12" hidden="1" x14ac:dyDescent="0.55000000000000004">
      <c r="A15" t="str">
        <v>Canada</v>
      </c>
      <c r="B15">
        <v>41.3</v>
      </c>
      <c r="C15">
        <v>2243.6</v>
      </c>
      <c r="D15">
        <v>8788700</v>
      </c>
      <c r="E15">
        <v>12.6794782479862</v>
      </c>
      <c r="F15">
        <v>533340100</v>
      </c>
      <c r="G15" s="27">
        <v>54324.455205811144</v>
      </c>
      <c r="H15">
        <v>0.30700915854688138</v>
      </c>
      <c r="I15" t="str">
        <v>High income</v>
      </c>
      <c r="J15">
        <v>237716.21501158853</v>
      </c>
      <c r="K15">
        <v>23.8</v>
      </c>
      <c r="L15">
        <v>12.913803874092009</v>
      </c>
    </row>
    <row r="16" spans="1:12" x14ac:dyDescent="0.55000000000000004">
      <c r="A16" t="str">
        <v>Cayman Islands</v>
      </c>
      <c r="B16">
        <v>0.1</v>
      </c>
      <c r="C16">
        <v>7.2</v>
      </c>
      <c r="D16">
        <v>240</v>
      </c>
      <c r="E16">
        <v>1.2128745251747499E-2</v>
      </c>
      <c r="F16">
        <v>0</v>
      </c>
      <c r="G16" s="27">
        <v>72000</v>
      </c>
      <c r="H16">
        <v>0.12128745251747498</v>
      </c>
      <c r="I16" t="str">
        <v>High income</v>
      </c>
      <c r="J16">
        <v>0</v>
      </c>
      <c r="K16">
        <v>0</v>
      </c>
      <c r="L16" s="23">
        <v>0</v>
      </c>
    </row>
    <row r="17" spans="1:12" hidden="1" x14ac:dyDescent="0.55000000000000004">
      <c r="A17" t="str">
        <v>Channel Islands</v>
      </c>
      <c r="B17">
        <v>0.2</v>
      </c>
      <c r="C17">
        <v>12.5</v>
      </c>
      <c r="D17">
        <v>198</v>
      </c>
      <c r="E17">
        <v>0</v>
      </c>
      <c r="F17">
        <v>0</v>
      </c>
      <c r="G17">
        <v>62500</v>
      </c>
      <c r="H17">
        <v>0</v>
      </c>
      <c r="I17" t="str">
        <v>High income</v>
      </c>
      <c r="J17">
        <v>0</v>
      </c>
      <c r="K17">
        <v>0</v>
      </c>
      <c r="L17">
        <v>0</v>
      </c>
    </row>
    <row r="18" spans="1:12" x14ac:dyDescent="0.55000000000000004">
      <c r="A18" t="str">
        <v>Chile</v>
      </c>
      <c r="B18">
        <v>19.8</v>
      </c>
      <c r="C18">
        <v>330.3</v>
      </c>
      <c r="D18">
        <v>742832</v>
      </c>
      <c r="E18">
        <v>1.3542547958702</v>
      </c>
      <c r="F18">
        <v>78725544</v>
      </c>
      <c r="G18" s="27">
        <v>16681.81818181818</v>
      </c>
      <c r="H18">
        <v>6.8396706862131312E-2</v>
      </c>
      <c r="I18" t="str">
        <v>High income</v>
      </c>
      <c r="J18">
        <v>238345.57674841053</v>
      </c>
      <c r="K18">
        <v>24.2</v>
      </c>
      <c r="L18" s="23">
        <v>3.9760375757575757</v>
      </c>
    </row>
    <row r="19" spans="1:12" x14ac:dyDescent="0.55000000000000004">
      <c r="A19" t="str">
        <v>Costa Rica</v>
      </c>
      <c r="B19">
        <v>5.0999999999999996</v>
      </c>
      <c r="C19">
        <v>95.4</v>
      </c>
      <c r="D19">
        <v>51060</v>
      </c>
      <c r="E19">
        <v>0.16851418964704401</v>
      </c>
      <c r="F19">
        <v>8760451</v>
      </c>
      <c r="G19" s="27">
        <v>18705.882352941178</v>
      </c>
      <c r="H19">
        <v>3.3041997970008632E-2</v>
      </c>
      <c r="I19" t="str">
        <v>High income</v>
      </c>
      <c r="J19">
        <v>91828.626834381546</v>
      </c>
      <c r="K19">
        <v>34.200000000000003</v>
      </c>
      <c r="L19" s="23">
        <v>1.7177354901960784</v>
      </c>
    </row>
    <row r="20" spans="1:12" x14ac:dyDescent="0.55000000000000004">
      <c r="A20" t="str">
        <v>Croatia</v>
      </c>
      <c r="B20">
        <v>3.9</v>
      </c>
      <c r="C20">
        <v>93</v>
      </c>
      <c r="D20">
        <v>55960</v>
      </c>
      <c r="E20">
        <v>0.31737729188449998</v>
      </c>
      <c r="F20">
        <v>18464850</v>
      </c>
      <c r="G20" s="27">
        <v>23846.153846153848</v>
      </c>
      <c r="H20">
        <v>8.1378792790897436E-2</v>
      </c>
      <c r="I20" t="str">
        <v>High income</v>
      </c>
      <c r="J20">
        <v>198546.77419354839</v>
      </c>
      <c r="K20">
        <v>34.1</v>
      </c>
      <c r="L20" s="23">
        <v>4.734576923076923</v>
      </c>
    </row>
    <row r="21" spans="1:12" x14ac:dyDescent="0.55000000000000004">
      <c r="A21" t="str">
        <v>Curacao</v>
      </c>
      <c r="B21">
        <v>0.2</v>
      </c>
      <c r="C21">
        <v>3.6</v>
      </c>
      <c r="D21">
        <v>444</v>
      </c>
      <c r="E21">
        <v>0</v>
      </c>
      <c r="F21">
        <v>2289628</v>
      </c>
      <c r="G21">
        <v>18000</v>
      </c>
      <c r="H21">
        <v>0</v>
      </c>
      <c r="I21" t="str">
        <v>High income</v>
      </c>
      <c r="J21">
        <v>636007.77777777775</v>
      </c>
      <c r="K21">
        <v>2.8</v>
      </c>
      <c r="L21" s="23">
        <v>11.44814</v>
      </c>
    </row>
    <row r="22" spans="1:12" hidden="1" x14ac:dyDescent="0.55000000000000004">
      <c r="A22" t="str">
        <v>Cyprus</v>
      </c>
      <c r="B22">
        <v>1.4</v>
      </c>
      <c r="C22">
        <v>37.6</v>
      </c>
      <c r="D22">
        <v>9240</v>
      </c>
      <c r="E22">
        <v>0.103190452899864</v>
      </c>
      <c r="F22">
        <v>7299328</v>
      </c>
      <c r="G22" s="27">
        <v>26857.142857142859</v>
      </c>
      <c r="H22">
        <v>7.3707466357045726E-2</v>
      </c>
      <c r="I22" t="str">
        <v>High income</v>
      </c>
      <c r="J22">
        <v>194131.06382978722</v>
      </c>
      <c r="K22">
        <v>15.6</v>
      </c>
      <c r="L22">
        <v>5.2138057142857139</v>
      </c>
    </row>
    <row r="23" spans="1:12" x14ac:dyDescent="0.55000000000000004">
      <c r="A23" t="str">
        <v>Czechia</v>
      </c>
      <c r="B23">
        <v>10.9</v>
      </c>
      <c r="C23">
        <v>347</v>
      </c>
      <c r="D23">
        <v>77187</v>
      </c>
      <c r="E23">
        <v>1.4625074675752301</v>
      </c>
      <c r="F23">
        <v>75623000</v>
      </c>
      <c r="G23" s="27">
        <v>31834.862385321099</v>
      </c>
      <c r="H23">
        <v>0.13417499702525046</v>
      </c>
      <c r="I23" t="str">
        <v>High income</v>
      </c>
      <c r="J23">
        <v>217933.71757925072</v>
      </c>
      <c r="K23">
        <v>17.2</v>
      </c>
      <c r="L23" s="23">
        <v>6.9378899082568806</v>
      </c>
    </row>
    <row r="24" spans="1:12" x14ac:dyDescent="0.55000000000000004">
      <c r="A24" t="str">
        <v>Denmark</v>
      </c>
      <c r="B24">
        <v>6</v>
      </c>
      <c r="C24">
        <v>424.5</v>
      </c>
      <c r="D24">
        <v>40000</v>
      </c>
      <c r="E24">
        <v>0.57656862255221297</v>
      </c>
      <c r="F24">
        <v>28369162</v>
      </c>
      <c r="G24" s="27">
        <v>70750</v>
      </c>
      <c r="H24">
        <v>9.6094770425368833E-2</v>
      </c>
      <c r="I24" t="str">
        <v>High income</v>
      </c>
      <c r="J24">
        <v>66829.592461719672</v>
      </c>
      <c r="K24">
        <v>39.5</v>
      </c>
      <c r="L24" s="23">
        <v>4.7281936666666669</v>
      </c>
    </row>
    <row r="25" spans="1:12" x14ac:dyDescent="0.55000000000000004">
      <c r="A25" t="str">
        <v>Estonia</v>
      </c>
      <c r="B25">
        <v>1.4</v>
      </c>
      <c r="C25">
        <v>43.1</v>
      </c>
      <c r="D25">
        <v>42750</v>
      </c>
      <c r="E25">
        <v>9.8743207554691806E-2</v>
      </c>
      <c r="F25">
        <v>8306777</v>
      </c>
      <c r="G25" s="27">
        <v>30785.714285714286</v>
      </c>
      <c r="H25">
        <v>7.0530862539065584E-2</v>
      </c>
      <c r="I25" t="str">
        <v>High income</v>
      </c>
      <c r="J25">
        <v>192732.64501160092</v>
      </c>
      <c r="K25">
        <v>38</v>
      </c>
      <c r="L25" s="23">
        <v>5.9334121428571427</v>
      </c>
    </row>
    <row r="26" spans="1:12" x14ac:dyDescent="0.55000000000000004">
      <c r="A26" t="str">
        <v>Faroe Islands</v>
      </c>
      <c r="B26">
        <v>0.1</v>
      </c>
      <c r="C26">
        <v>4.0999999999999996</v>
      </c>
      <c r="D26">
        <v>1370</v>
      </c>
      <c r="E26">
        <v>1.2223593485940199E-2</v>
      </c>
      <c r="F26">
        <v>725388</v>
      </c>
      <c r="G26" s="27">
        <v>41000</v>
      </c>
      <c r="H26">
        <v>0.12223593485940198</v>
      </c>
      <c r="I26" t="str">
        <v>High income</v>
      </c>
      <c r="J26">
        <v>176923.90243902442</v>
      </c>
      <c r="K26">
        <v>5.0999999999999996</v>
      </c>
      <c r="L26" s="23">
        <v>7.2538799999999997</v>
      </c>
    </row>
    <row r="27" spans="1:12" x14ac:dyDescent="0.55000000000000004">
      <c r="A27" t="str">
        <v>Finland</v>
      </c>
      <c r="B27">
        <v>5.6</v>
      </c>
      <c r="C27">
        <v>298.7</v>
      </c>
      <c r="D27">
        <v>303948</v>
      </c>
      <c r="E27">
        <v>0.99926488217827603</v>
      </c>
      <c r="F27">
        <v>29775000</v>
      </c>
      <c r="G27" s="27">
        <v>53339.285714285717</v>
      </c>
      <c r="H27">
        <v>0.17844015753183501</v>
      </c>
      <c r="I27" t="str">
        <v>High income</v>
      </c>
      <c r="J27">
        <v>99681.955138935387</v>
      </c>
      <c r="K27">
        <v>50.2</v>
      </c>
      <c r="L27" s="23">
        <v>5.3169642857142856</v>
      </c>
    </row>
    <row r="28" spans="1:12" x14ac:dyDescent="0.55000000000000004">
      <c r="A28" t="str">
        <v>France</v>
      </c>
      <c r="B28">
        <v>68.599999999999994</v>
      </c>
      <c r="C28">
        <v>3160.4</v>
      </c>
      <c r="D28">
        <v>538950</v>
      </c>
      <c r="E28">
        <v>8.5626571761008492</v>
      </c>
      <c r="F28">
        <v>264155620</v>
      </c>
      <c r="G28" s="27">
        <v>46069.970845481053</v>
      </c>
      <c r="H28">
        <v>0.12482007545336515</v>
      </c>
      <c r="I28" t="str">
        <v>High income</v>
      </c>
      <c r="J28">
        <v>83582.970510062019</v>
      </c>
      <c r="K28">
        <v>16.2</v>
      </c>
      <c r="L28" s="23">
        <v>3.8506650145772596</v>
      </c>
    </row>
    <row r="29" spans="1:12" hidden="1" x14ac:dyDescent="0.55000000000000004">
      <c r="A29" t="str">
        <v>French Polynesia</v>
      </c>
      <c r="B29">
        <v>0.3</v>
      </c>
      <c r="C29">
        <v>6.3</v>
      </c>
      <c r="D29">
        <v>3471</v>
      </c>
      <c r="E29">
        <v>1.9533245382464901E-2</v>
      </c>
      <c r="F29">
        <v>922867</v>
      </c>
      <c r="G29" s="27">
        <v>21000</v>
      </c>
      <c r="H29">
        <v>6.5110817941549673E-2</v>
      </c>
      <c r="I29" t="str">
        <v>High income</v>
      </c>
      <c r="J29">
        <v>146486.82539682541</v>
      </c>
      <c r="K29">
        <v>7.4</v>
      </c>
      <c r="L29">
        <v>3.0762233333333335</v>
      </c>
    </row>
    <row r="30" spans="1:12" hidden="1" x14ac:dyDescent="0.55000000000000004">
      <c r="A30" t="str">
        <v>Germany</v>
      </c>
      <c r="B30">
        <v>83.5</v>
      </c>
      <c r="C30">
        <v>4685.6000000000004</v>
      </c>
      <c r="D30">
        <v>349390</v>
      </c>
      <c r="E30">
        <v>9.9248547657827508</v>
      </c>
      <c r="F30">
        <v>572319170</v>
      </c>
      <c r="G30" s="27">
        <v>56114.970059880237</v>
      </c>
      <c r="H30">
        <v>0.11886053611715869</v>
      </c>
      <c r="I30" t="str">
        <v>High income</v>
      </c>
      <c r="J30">
        <v>122144.2654089124</v>
      </c>
      <c r="K30">
        <v>17.600000000000001</v>
      </c>
      <c r="L30">
        <v>6.8541217964071857</v>
      </c>
    </row>
    <row r="31" spans="1:12" x14ac:dyDescent="0.55000000000000004">
      <c r="A31" t="str">
        <v>Greece</v>
      </c>
      <c r="B31">
        <v>10.4</v>
      </c>
      <c r="C31">
        <v>256.2</v>
      </c>
      <c r="D31">
        <v>128900</v>
      </c>
      <c r="E31">
        <v>1.02922690220585</v>
      </c>
      <c r="F31">
        <v>53360840</v>
      </c>
      <c r="G31" s="27">
        <v>24634.615384615383</v>
      </c>
      <c r="H31">
        <v>9.8964125212100962E-2</v>
      </c>
      <c r="I31" t="str">
        <v>High income</v>
      </c>
      <c r="J31">
        <v>208278.06401249024</v>
      </c>
      <c r="K31">
        <v>21.5</v>
      </c>
      <c r="L31" s="23">
        <v>5.1308499999999997</v>
      </c>
    </row>
    <row r="32" spans="1:12" x14ac:dyDescent="0.55000000000000004">
      <c r="A32" t="str">
        <v>Greenland</v>
      </c>
      <c r="B32">
        <v>0.1</v>
      </c>
      <c r="C32">
        <v>3.3</v>
      </c>
      <c r="D32">
        <v>410450</v>
      </c>
      <c r="E32">
        <v>9.2138635940016492E-3</v>
      </c>
      <c r="F32">
        <v>618963</v>
      </c>
      <c r="G32" s="27">
        <v>33000</v>
      </c>
      <c r="H32">
        <v>9.2138635940016492E-2</v>
      </c>
      <c r="I32" t="str">
        <v>High income</v>
      </c>
      <c r="J32">
        <v>187564.54545454547</v>
      </c>
      <c r="K32">
        <v>11.6</v>
      </c>
      <c r="L32" s="23">
        <v>6.1896300000000002</v>
      </c>
    </row>
    <row r="33" spans="1:12" x14ac:dyDescent="0.55000000000000004">
      <c r="A33" t="str">
        <v>Guam</v>
      </c>
      <c r="B33">
        <v>0.2</v>
      </c>
      <c r="C33">
        <v>6.9</v>
      </c>
      <c r="D33">
        <v>540</v>
      </c>
      <c r="E33">
        <v>1.9062506230675801E-2</v>
      </c>
      <c r="F33">
        <v>0</v>
      </c>
      <c r="G33" s="27">
        <v>34500</v>
      </c>
      <c r="H33">
        <v>9.5312531153378996E-2</v>
      </c>
      <c r="I33" t="str">
        <v>High income</v>
      </c>
      <c r="J33">
        <v>0</v>
      </c>
      <c r="K33">
        <v>4.5</v>
      </c>
      <c r="L33" s="23">
        <v>0</v>
      </c>
    </row>
    <row r="34" spans="1:12" x14ac:dyDescent="0.55000000000000004">
      <c r="A34" t="str">
        <v>Guyana</v>
      </c>
      <c r="B34">
        <v>0.8</v>
      </c>
      <c r="C34">
        <v>24.7</v>
      </c>
      <c r="D34">
        <v>211140</v>
      </c>
      <c r="E34">
        <v>5.6118265215264397E-2</v>
      </c>
      <c r="F34">
        <v>4510330</v>
      </c>
      <c r="G34" s="27">
        <v>30875</v>
      </c>
      <c r="H34">
        <v>7.0147831519080495E-2</v>
      </c>
      <c r="I34" t="str">
        <v>High income</v>
      </c>
      <c r="J34">
        <v>182604.45344129554</v>
      </c>
      <c r="K34">
        <v>13.2</v>
      </c>
      <c r="L34" s="23">
        <v>5.6379124999999997</v>
      </c>
    </row>
    <row r="35" spans="1:12" x14ac:dyDescent="0.55000000000000004">
      <c r="A35" t="str">
        <v>Hong Kong SAR, China</v>
      </c>
      <c r="B35">
        <v>7.5</v>
      </c>
      <c r="C35">
        <v>406.9</v>
      </c>
      <c r="D35">
        <v>1050</v>
      </c>
      <c r="E35">
        <v>0</v>
      </c>
      <c r="F35">
        <v>0</v>
      </c>
      <c r="G35">
        <v>54253.333333333336</v>
      </c>
      <c r="H35">
        <v>0</v>
      </c>
      <c r="I35" t="str">
        <v>High income</v>
      </c>
      <c r="J35">
        <v>0</v>
      </c>
      <c r="K35">
        <v>0.4</v>
      </c>
      <c r="L35" s="23">
        <v>0</v>
      </c>
    </row>
    <row r="36" spans="1:12" x14ac:dyDescent="0.55000000000000004">
      <c r="A36" t="str">
        <v>Hungary</v>
      </c>
      <c r="B36">
        <v>9.6</v>
      </c>
      <c r="C36">
        <v>222.7</v>
      </c>
      <c r="D36">
        <v>91260</v>
      </c>
      <c r="E36">
        <v>0.94389698620760898</v>
      </c>
      <c r="F36">
        <v>40017292</v>
      </c>
      <c r="G36" s="27">
        <v>23197.916666666668</v>
      </c>
      <c r="H36">
        <v>9.8322602729959269E-2</v>
      </c>
      <c r="I36" t="str">
        <v>High income</v>
      </c>
      <c r="J36">
        <v>179691.47732375393</v>
      </c>
      <c r="K36">
        <v>15.3</v>
      </c>
      <c r="L36" s="23">
        <v>4.1684679166666667</v>
      </c>
    </row>
    <row r="37" spans="1:12" x14ac:dyDescent="0.55000000000000004">
      <c r="A37" t="str">
        <v>Iceland</v>
      </c>
      <c r="B37">
        <v>0.4</v>
      </c>
      <c r="C37">
        <v>33.299999999999997</v>
      </c>
      <c r="D37">
        <v>100830</v>
      </c>
      <c r="E37">
        <v>0.112024511802407</v>
      </c>
      <c r="F37">
        <v>3803011</v>
      </c>
      <c r="G37" s="27">
        <v>83250</v>
      </c>
      <c r="H37">
        <v>0.28006127950601745</v>
      </c>
      <c r="I37" t="str">
        <v>High income</v>
      </c>
      <c r="J37">
        <v>114204.53453453454</v>
      </c>
      <c r="K37">
        <v>82.4</v>
      </c>
      <c r="L37" s="23">
        <v>9.5075275000000001</v>
      </c>
    </row>
    <row r="38" spans="1:12" hidden="1" x14ac:dyDescent="0.55000000000000004">
      <c r="A38" t="str">
        <v>Ireland</v>
      </c>
      <c r="B38">
        <v>5.4</v>
      </c>
      <c r="C38">
        <v>609.20000000000005</v>
      </c>
      <c r="D38">
        <v>68890</v>
      </c>
      <c r="E38">
        <v>0.60220081512453705</v>
      </c>
      <c r="F38">
        <v>33310624</v>
      </c>
      <c r="G38" s="27">
        <v>112814.8148148148</v>
      </c>
      <c r="H38">
        <v>0.11151866946750685</v>
      </c>
      <c r="I38" t="str">
        <v>High income</v>
      </c>
      <c r="J38">
        <v>54679.290873276426</v>
      </c>
      <c r="K38">
        <v>12.7</v>
      </c>
      <c r="L38">
        <v>6.1686340740740739</v>
      </c>
    </row>
    <row r="39" spans="1:12" x14ac:dyDescent="0.55000000000000004">
      <c r="A39" t="str">
        <v>Isle of Man</v>
      </c>
      <c r="B39">
        <v>0.1</v>
      </c>
      <c r="C39">
        <v>7.4</v>
      </c>
      <c r="D39">
        <v>570</v>
      </c>
      <c r="E39">
        <v>0</v>
      </c>
      <c r="F39">
        <v>0</v>
      </c>
      <c r="G39">
        <v>74000</v>
      </c>
      <c r="H39">
        <v>0</v>
      </c>
      <c r="I39" t="str">
        <v>High income</v>
      </c>
      <c r="J39">
        <v>0</v>
      </c>
      <c r="K39">
        <v>3.2</v>
      </c>
      <c r="L39" s="23">
        <v>0</v>
      </c>
    </row>
    <row r="40" spans="1:12" x14ac:dyDescent="0.55000000000000004">
      <c r="A40" t="str">
        <v>Israel</v>
      </c>
      <c r="B40">
        <v>10</v>
      </c>
      <c r="C40">
        <v>540.4</v>
      </c>
      <c r="D40">
        <v>21640</v>
      </c>
      <c r="E40">
        <v>1.0420164242579599</v>
      </c>
      <c r="F40">
        <v>52637136</v>
      </c>
      <c r="G40" s="27">
        <v>54040</v>
      </c>
      <c r="H40">
        <v>0.10420164242579599</v>
      </c>
      <c r="I40" t="str">
        <v>High income</v>
      </c>
      <c r="J40">
        <v>97404.026646928207</v>
      </c>
      <c r="K40">
        <v>6.2</v>
      </c>
      <c r="L40" s="23">
        <v>5.2637136</v>
      </c>
    </row>
    <row r="41" spans="1:12" hidden="1" x14ac:dyDescent="0.55000000000000004">
      <c r="A41" t="str">
        <v>Italy</v>
      </c>
      <c r="B41">
        <v>59</v>
      </c>
      <c r="C41">
        <v>2380.8000000000002</v>
      </c>
      <c r="D41">
        <v>295717</v>
      </c>
      <c r="E41">
        <v>5.5713747426316003</v>
      </c>
      <c r="F41">
        <v>301929760</v>
      </c>
      <c r="G41" s="27">
        <v>40352.542372881355</v>
      </c>
      <c r="H41">
        <v>9.443008038358644E-2</v>
      </c>
      <c r="I41" t="str">
        <v>High income</v>
      </c>
      <c r="J41">
        <v>126818.61559139784</v>
      </c>
      <c r="K41">
        <v>17.5</v>
      </c>
      <c r="L41">
        <v>5.1174535593220343</v>
      </c>
    </row>
    <row r="42" spans="1:12" x14ac:dyDescent="0.55000000000000004">
      <c r="A42" t="str">
        <v>Japan</v>
      </c>
      <c r="B42">
        <v>124</v>
      </c>
      <c r="C42">
        <v>4027.6</v>
      </c>
      <c r="D42">
        <v>364500</v>
      </c>
      <c r="E42">
        <v>15.664418936733799</v>
      </c>
      <c r="F42">
        <v>961867300</v>
      </c>
      <c r="G42" s="27">
        <v>32480.645161290322</v>
      </c>
      <c r="H42">
        <v>0.12632595916720807</v>
      </c>
      <c r="I42" t="str">
        <v>High income</v>
      </c>
      <c r="J42">
        <v>238818.97407885591</v>
      </c>
      <c r="K42">
        <v>8.8000000000000007</v>
      </c>
      <c r="L42" s="23">
        <v>7.7569943548387092</v>
      </c>
    </row>
    <row r="43" spans="1:12" x14ac:dyDescent="0.55000000000000004">
      <c r="A43" t="str">
        <v>Korea, Rep.</v>
      </c>
      <c r="B43">
        <v>51.8</v>
      </c>
      <c r="C43">
        <v>1875.4</v>
      </c>
      <c r="D43">
        <v>97600</v>
      </c>
      <c r="E43">
        <v>0</v>
      </c>
      <c r="F43">
        <v>0</v>
      </c>
      <c r="G43">
        <v>36204.63320463321</v>
      </c>
      <c r="H43">
        <v>0</v>
      </c>
      <c r="I43" t="str">
        <v>High income</v>
      </c>
      <c r="J43">
        <v>0</v>
      </c>
      <c r="K43">
        <v>3.6</v>
      </c>
      <c r="L43" s="23">
        <v>0</v>
      </c>
    </row>
    <row r="44" spans="1:12" x14ac:dyDescent="0.55000000000000004">
      <c r="A44" t="str">
        <v>Kuwait</v>
      </c>
      <c r="B44">
        <v>4.9000000000000004</v>
      </c>
      <c r="C44">
        <v>160.19999999999999</v>
      </c>
      <c r="D44">
        <v>17820</v>
      </c>
      <c r="E44">
        <v>1.91513896139169</v>
      </c>
      <c r="F44">
        <v>129518650</v>
      </c>
      <c r="G44" s="27">
        <v>32693.877551020407</v>
      </c>
      <c r="H44">
        <v>0.39084468599830408</v>
      </c>
      <c r="I44" t="str">
        <v>High income</v>
      </c>
      <c r="J44">
        <v>808480.96129837714</v>
      </c>
      <c r="K44">
        <v>0.1</v>
      </c>
      <c r="L44" s="23">
        <v>26.432377551020409</v>
      </c>
    </row>
    <row r="45" spans="1:12" x14ac:dyDescent="0.55000000000000004">
      <c r="A45" t="str">
        <v>Latvia</v>
      </c>
      <c r="B45">
        <v>1.9</v>
      </c>
      <c r="C45">
        <v>43.7</v>
      </c>
      <c r="D45">
        <v>62230</v>
      </c>
      <c r="E45">
        <v>0.118176024912445</v>
      </c>
      <c r="F45">
        <v>6461889</v>
      </c>
      <c r="G45" s="27">
        <v>23000</v>
      </c>
      <c r="H45">
        <v>6.2197907848655268E-2</v>
      </c>
      <c r="I45" t="str">
        <v>High income</v>
      </c>
      <c r="J45">
        <v>147869.31350114415</v>
      </c>
      <c r="K45">
        <v>44</v>
      </c>
      <c r="L45" s="23">
        <v>3.4009942105263158</v>
      </c>
    </row>
    <row r="46" spans="1:12" x14ac:dyDescent="0.55000000000000004">
      <c r="A46" t="str">
        <v>Liechtenstein</v>
      </c>
      <c r="B46">
        <v>0</v>
      </c>
      <c r="C46">
        <v>8.1999999999999993</v>
      </c>
      <c r="D46">
        <v>160</v>
      </c>
      <c r="E46">
        <v>0</v>
      </c>
      <c r="F46">
        <v>131624</v>
      </c>
      <c r="G46" t="e">
        <v>#DIV/0!</v>
      </c>
      <c r="H46" t="str">
        <v/>
      </c>
      <c r="I46" t="str">
        <v>High income</v>
      </c>
      <c r="J46">
        <v>16051707317073.172</v>
      </c>
      <c r="K46">
        <v>53.6</v>
      </c>
      <c r="L46" s="23" t="e">
        <v>#DIV/0!</v>
      </c>
    </row>
    <row r="47" spans="1:12" x14ac:dyDescent="0.55000000000000004">
      <c r="A47" t="str">
        <v>Lithuania</v>
      </c>
      <c r="B47">
        <v>2.9</v>
      </c>
      <c r="C47">
        <v>84.9</v>
      </c>
      <c r="D47">
        <v>62610</v>
      </c>
      <c r="E47">
        <v>0.25042669625326403</v>
      </c>
      <c r="F47">
        <v>12541509</v>
      </c>
      <c r="G47" s="27">
        <v>29275.862068965518</v>
      </c>
      <c r="H47">
        <v>8.6354033190780707E-2</v>
      </c>
      <c r="I47" t="str">
        <v>High income</v>
      </c>
      <c r="J47">
        <v>147720.95406360424</v>
      </c>
      <c r="K47">
        <v>33.200000000000003</v>
      </c>
      <c r="L47" s="23">
        <v>4.3246582758620686</v>
      </c>
    </row>
    <row r="48" spans="1:12" x14ac:dyDescent="0.55000000000000004">
      <c r="A48" t="str">
        <v>Luxembourg</v>
      </c>
      <c r="B48">
        <v>0.7</v>
      </c>
      <c r="C48">
        <v>93.3</v>
      </c>
      <c r="D48">
        <v>2574</v>
      </c>
      <c r="E48">
        <v>0.15321611746021599</v>
      </c>
      <c r="F48">
        <v>7039783</v>
      </c>
      <c r="G48" s="27">
        <v>133285.71428571429</v>
      </c>
      <c r="H48">
        <v>0.21888016780030858</v>
      </c>
      <c r="I48" t="str">
        <v>High income</v>
      </c>
      <c r="J48">
        <v>75453.193997856375</v>
      </c>
      <c r="K48">
        <v>20.5</v>
      </c>
      <c r="L48" s="23">
        <v>10.056832857142858</v>
      </c>
    </row>
    <row r="49" spans="1:12" hidden="1" x14ac:dyDescent="0.55000000000000004">
      <c r="A49" t="str">
        <v>Macao SAR, China</v>
      </c>
      <c r="B49">
        <v>0.7</v>
      </c>
      <c r="C49">
        <v>49.5</v>
      </c>
      <c r="D49">
        <v>33</v>
      </c>
      <c r="E49">
        <v>0</v>
      </c>
      <c r="F49">
        <v>0</v>
      </c>
      <c r="G49">
        <v>70714.285714285725</v>
      </c>
      <c r="H49">
        <v>0</v>
      </c>
      <c r="I49" t="str">
        <v>High income</v>
      </c>
      <c r="J49">
        <v>0</v>
      </c>
      <c r="K49">
        <v>13.6</v>
      </c>
      <c r="L49">
        <v>0</v>
      </c>
    </row>
    <row r="50" spans="1:12" x14ac:dyDescent="0.55000000000000004">
      <c r="A50" t="str">
        <v>Malta</v>
      </c>
      <c r="B50">
        <v>0.6</v>
      </c>
      <c r="C50">
        <v>25</v>
      </c>
      <c r="D50">
        <v>320</v>
      </c>
      <c r="E50">
        <v>0.123953515640173</v>
      </c>
      <c r="F50">
        <v>1728766</v>
      </c>
      <c r="G50" s="27">
        <v>41666.666666666672</v>
      </c>
      <c r="H50">
        <v>0.20658919273362167</v>
      </c>
      <c r="I50" t="str">
        <v>High income</v>
      </c>
      <c r="J50">
        <v>69150.64</v>
      </c>
      <c r="K50">
        <v>8.6</v>
      </c>
      <c r="L50" s="23">
        <v>2.8812766666666665</v>
      </c>
    </row>
    <row r="51" spans="1:12" x14ac:dyDescent="0.55000000000000004">
      <c r="A51" t="str">
        <v>Monaco</v>
      </c>
      <c r="B51">
        <v>0</v>
      </c>
      <c r="C51">
        <v>11.1</v>
      </c>
      <c r="D51">
        <v>2</v>
      </c>
      <c r="E51">
        <v>0</v>
      </c>
      <c r="F51">
        <v>0</v>
      </c>
      <c r="G51" t="e">
        <v>#DIV/0!</v>
      </c>
      <c r="H51" t="str">
        <v/>
      </c>
      <c r="I51" t="str">
        <v>High income</v>
      </c>
      <c r="J51">
        <v>0</v>
      </c>
      <c r="K51">
        <v>0</v>
      </c>
      <c r="L51" s="23" t="e">
        <v>#DIV/0!</v>
      </c>
    </row>
    <row r="52" spans="1:12" hidden="1" x14ac:dyDescent="0.55000000000000004">
      <c r="A52" t="str">
        <v>Netherlands</v>
      </c>
      <c r="B52">
        <v>18</v>
      </c>
      <c r="C52">
        <v>1214.9000000000001</v>
      </c>
      <c r="D52">
        <v>33670</v>
      </c>
      <c r="E52">
        <v>3.2241589366680201</v>
      </c>
      <c r="F52">
        <v>114784730</v>
      </c>
      <c r="G52" s="27">
        <v>67494.444444444438</v>
      </c>
      <c r="H52">
        <v>0.17911994092600111</v>
      </c>
      <c r="I52" t="str">
        <v>High income</v>
      </c>
      <c r="J52">
        <v>94480.805004527108</v>
      </c>
      <c r="K52">
        <v>12.2</v>
      </c>
      <c r="L52">
        <v>6.3769294444444444</v>
      </c>
    </row>
    <row r="53" spans="1:12" x14ac:dyDescent="0.55000000000000004">
      <c r="A53" t="str">
        <v>New Caledonia</v>
      </c>
      <c r="B53">
        <v>0.3</v>
      </c>
      <c r="C53">
        <v>8.5</v>
      </c>
      <c r="D53">
        <v>18280</v>
      </c>
      <c r="E53">
        <v>4.79389942870189E-2</v>
      </c>
      <c r="F53">
        <v>5286637</v>
      </c>
      <c r="G53" s="27">
        <v>28333.333333333336</v>
      </c>
      <c r="H53">
        <v>0.15979664762339635</v>
      </c>
      <c r="I53" t="str">
        <v>High income</v>
      </c>
      <c r="J53">
        <v>621957.29411764711</v>
      </c>
      <c r="K53">
        <v>8.3000000000000007</v>
      </c>
      <c r="L53" s="23">
        <v>17.622123333333334</v>
      </c>
    </row>
    <row r="54" spans="1:12" x14ac:dyDescent="0.55000000000000004">
      <c r="A54" t="str">
        <v>New Zealand</v>
      </c>
      <c r="B54">
        <v>5.3</v>
      </c>
      <c r="C54">
        <v>260.2</v>
      </c>
      <c r="D54">
        <v>263310</v>
      </c>
      <c r="E54">
        <v>0.62260966957480801</v>
      </c>
      <c r="F54">
        <v>32479432</v>
      </c>
      <c r="G54" s="27">
        <v>49094.339622641513</v>
      </c>
      <c r="H54">
        <v>0.11747352256128453</v>
      </c>
      <c r="I54" t="str">
        <v>High income</v>
      </c>
      <c r="J54">
        <v>124824.87317448117</v>
      </c>
      <c r="K54">
        <v>28.9</v>
      </c>
      <c r="L54" s="23">
        <v>6.1281947169811319</v>
      </c>
    </row>
    <row r="55" spans="1:12" x14ac:dyDescent="0.55000000000000004">
      <c r="A55" t="str">
        <v>Northern Mariana Islands</v>
      </c>
      <c r="B55">
        <v>0</v>
      </c>
      <c r="C55">
        <v>1.1000000000000001</v>
      </c>
      <c r="D55">
        <v>460</v>
      </c>
      <c r="E55">
        <v>0</v>
      </c>
      <c r="F55">
        <v>0</v>
      </c>
      <c r="G55" t="e">
        <v>#DIV/0!</v>
      </c>
      <c r="H55" t="str">
        <v/>
      </c>
      <c r="I55" t="str">
        <v>High income</v>
      </c>
      <c r="J55">
        <v>0</v>
      </c>
      <c r="K55">
        <v>0.5</v>
      </c>
      <c r="L55" s="23" t="e">
        <v>#DIV/0!</v>
      </c>
    </row>
    <row r="56" spans="1:12" x14ac:dyDescent="0.55000000000000004">
      <c r="A56" t="str">
        <v>Norway</v>
      </c>
      <c r="B56">
        <v>5.6</v>
      </c>
      <c r="C56">
        <v>483.6</v>
      </c>
      <c r="D56">
        <v>364270</v>
      </c>
      <c r="E56">
        <v>1.1524385178668599</v>
      </c>
      <c r="F56">
        <v>37183000</v>
      </c>
      <c r="G56" s="27">
        <v>86357.14285714287</v>
      </c>
      <c r="H56">
        <v>0.205792592476225</v>
      </c>
      <c r="I56" t="str">
        <v>High income</v>
      </c>
      <c r="J56">
        <v>76887.923904052936</v>
      </c>
      <c r="K56">
        <v>61.4</v>
      </c>
      <c r="L56" s="23">
        <v>6.6398214285714285</v>
      </c>
    </row>
    <row r="57" spans="1:12" hidden="1" x14ac:dyDescent="0.55000000000000004">
      <c r="A57" t="str">
        <v>Palau</v>
      </c>
      <c r="B57">
        <v>0</v>
      </c>
      <c r="C57">
        <v>0.3</v>
      </c>
      <c r="D57">
        <v>460</v>
      </c>
      <c r="E57">
        <v>0</v>
      </c>
      <c r="F57">
        <v>226099</v>
      </c>
      <c r="G57" s="27" t="e">
        <v>#DIV/0!</v>
      </c>
      <c r="H57" t="str">
        <v/>
      </c>
      <c r="I57" t="str">
        <v>High income</v>
      </c>
      <c r="J57">
        <v>753663333333333.38</v>
      </c>
      <c r="K57">
        <v>0.9</v>
      </c>
      <c r="L57" t="e">
        <v>#DIV/0!</v>
      </c>
    </row>
    <row r="58" spans="1:12" hidden="1" x14ac:dyDescent="0.55000000000000004">
      <c r="A58" t="str">
        <v>Oman</v>
      </c>
      <c r="B58">
        <v>5.3</v>
      </c>
      <c r="C58">
        <v>107.1</v>
      </c>
      <c r="D58">
        <v>309500</v>
      </c>
      <c r="E58">
        <v>1.5513072209985399</v>
      </c>
      <c r="F58">
        <v>82661976</v>
      </c>
      <c r="G58">
        <v>20207.547169811322</v>
      </c>
      <c r="H58">
        <v>0.2926994756601019</v>
      </c>
      <c r="I58" t="str">
        <v>High income</v>
      </c>
      <c r="J58">
        <v>771820.50420168077</v>
      </c>
      <c r="K58">
        <v>0.1</v>
      </c>
      <c r="L58">
        <v>15.596599245283018</v>
      </c>
    </row>
    <row r="59" spans="1:12" x14ac:dyDescent="0.55000000000000004">
      <c r="A59" t="str">
        <v>Panama</v>
      </c>
      <c r="B59">
        <v>4.5</v>
      </c>
      <c r="C59">
        <v>86.5</v>
      </c>
      <c r="D59">
        <v>74180</v>
      </c>
      <c r="E59">
        <v>0.35607565528290103</v>
      </c>
      <c r="F59">
        <v>12664428</v>
      </c>
      <c r="G59" s="27">
        <v>19222.222222222223</v>
      </c>
      <c r="H59">
        <v>7.9127923396200228E-2</v>
      </c>
      <c r="I59" t="str">
        <v>High income</v>
      </c>
      <c r="J59">
        <v>146409.57225433525</v>
      </c>
      <c r="K59">
        <v>28</v>
      </c>
      <c r="L59" s="23">
        <v>2.8143173333333333</v>
      </c>
    </row>
    <row r="60" spans="1:12" x14ac:dyDescent="0.55000000000000004">
      <c r="A60" t="str">
        <v>Poland</v>
      </c>
      <c r="B60">
        <v>36.6</v>
      </c>
      <c r="C60">
        <v>917.8</v>
      </c>
      <c r="D60">
        <v>306100</v>
      </c>
      <c r="E60">
        <v>3.7589819984966599</v>
      </c>
      <c r="F60">
        <v>272861820</v>
      </c>
      <c r="G60" s="27">
        <v>25076.502732240435</v>
      </c>
      <c r="H60">
        <v>0.10270442618843333</v>
      </c>
      <c r="I60" t="str">
        <v>High income</v>
      </c>
      <c r="J60">
        <v>297299.86925256049</v>
      </c>
      <c r="K60">
        <v>15.2</v>
      </c>
      <c r="L60" s="23">
        <v>7.455240983606557</v>
      </c>
    </row>
    <row r="61" spans="1:12" x14ac:dyDescent="0.55000000000000004">
      <c r="A61" t="str">
        <v>Portugal</v>
      </c>
      <c r="B61">
        <v>10.7</v>
      </c>
      <c r="C61">
        <v>313.3</v>
      </c>
      <c r="D61">
        <v>91606</v>
      </c>
      <c r="E61">
        <v>0.77884796534694101</v>
      </c>
      <c r="F61">
        <v>35538852</v>
      </c>
      <c r="G61" s="27">
        <v>29280.373831775702</v>
      </c>
      <c r="H61">
        <v>7.2789529471676731E-2</v>
      </c>
      <c r="I61" t="str">
        <v>High income</v>
      </c>
      <c r="J61">
        <v>113433.93552505586</v>
      </c>
      <c r="K61">
        <v>32.299999999999997</v>
      </c>
      <c r="L61" s="23">
        <v>3.3213880373831777</v>
      </c>
    </row>
    <row r="62" spans="1:12" x14ac:dyDescent="0.55000000000000004">
      <c r="A62" t="str">
        <v>Puerto Rico (US)</v>
      </c>
      <c r="B62">
        <v>3.2</v>
      </c>
      <c r="C62">
        <v>126</v>
      </c>
      <c r="D62">
        <v>8870</v>
      </c>
      <c r="E62">
        <v>0</v>
      </c>
      <c r="F62">
        <v>0</v>
      </c>
      <c r="G62">
        <v>39375</v>
      </c>
      <c r="H62">
        <v>0</v>
      </c>
      <c r="I62" t="str">
        <v>High income</v>
      </c>
      <c r="J62">
        <v>0</v>
      </c>
      <c r="K62">
        <v>2.6</v>
      </c>
      <c r="L62" s="23">
        <v>0</v>
      </c>
    </row>
    <row r="63" spans="1:12" x14ac:dyDescent="0.55000000000000004">
      <c r="A63" t="str">
        <v>Qatar</v>
      </c>
      <c r="B63">
        <v>2.9</v>
      </c>
      <c r="C63">
        <v>219.2</v>
      </c>
      <c r="D63">
        <v>11490</v>
      </c>
      <c r="E63">
        <v>2.3352911023551801</v>
      </c>
      <c r="F63">
        <v>125812260</v>
      </c>
      <c r="G63" s="27">
        <v>75586.206896551725</v>
      </c>
      <c r="H63">
        <v>0.80527279391557938</v>
      </c>
      <c r="I63" t="str">
        <v>High income</v>
      </c>
      <c r="J63">
        <v>573961.04014598543</v>
      </c>
      <c r="K63">
        <v>0</v>
      </c>
      <c r="L63" s="23">
        <v>43.383537931034482</v>
      </c>
    </row>
    <row r="64" spans="1:12" x14ac:dyDescent="0.55000000000000004">
      <c r="A64" t="str">
        <v>Romania</v>
      </c>
      <c r="B64">
        <v>19.100000000000001</v>
      </c>
      <c r="C64">
        <v>382.6</v>
      </c>
      <c r="D64">
        <v>230080</v>
      </c>
      <c r="E64">
        <v>1.1083271041551299</v>
      </c>
      <c r="F64">
        <v>68551400</v>
      </c>
      <c r="G64" s="27">
        <v>20031.413612565444</v>
      </c>
      <c r="H64">
        <v>5.8027597076184809E-2</v>
      </c>
      <c r="I64" t="str">
        <v>High income</v>
      </c>
      <c r="J64">
        <v>179172.50392054365</v>
      </c>
      <c r="K64">
        <v>23.6</v>
      </c>
      <c r="L64" s="23">
        <v>3.5890785340314135</v>
      </c>
    </row>
    <row r="65" spans="1:12" x14ac:dyDescent="0.55000000000000004">
      <c r="A65" t="str">
        <v>Russian Federation</v>
      </c>
      <c r="B65">
        <v>143.5</v>
      </c>
      <c r="C65">
        <v>2173.8000000000002</v>
      </c>
      <c r="D65">
        <v>16376870</v>
      </c>
      <c r="E65">
        <v>0</v>
      </c>
      <c r="F65">
        <v>0</v>
      </c>
      <c r="G65">
        <v>15148.432055749128</v>
      </c>
      <c r="H65">
        <v>0</v>
      </c>
      <c r="I65" t="str">
        <v>High income</v>
      </c>
      <c r="J65">
        <v>0</v>
      </c>
      <c r="K65">
        <v>3.5</v>
      </c>
      <c r="L65" s="23">
        <v>0</v>
      </c>
    </row>
    <row r="66" spans="1:12" x14ac:dyDescent="0.55000000000000004">
      <c r="A66" t="str">
        <v>San Marino</v>
      </c>
      <c r="B66">
        <v>0</v>
      </c>
      <c r="C66">
        <v>2</v>
      </c>
      <c r="D66">
        <v>60</v>
      </c>
      <c r="E66">
        <v>0</v>
      </c>
      <c r="F66">
        <v>0</v>
      </c>
      <c r="G66" t="e">
        <v>#DIV/0!</v>
      </c>
      <c r="H66" t="str">
        <v/>
      </c>
      <c r="I66" t="str">
        <v>High income</v>
      </c>
      <c r="J66">
        <v>0</v>
      </c>
      <c r="K66">
        <v>0</v>
      </c>
      <c r="L66" s="23" t="e">
        <v>#DIV/0!</v>
      </c>
    </row>
    <row r="67" spans="1:12" x14ac:dyDescent="0.55000000000000004">
      <c r="A67" t="str">
        <v>Saudi Arabia</v>
      </c>
      <c r="B67">
        <v>35.299999999999997</v>
      </c>
      <c r="C67">
        <v>1239.8</v>
      </c>
      <c r="D67">
        <v>2149690</v>
      </c>
      <c r="E67">
        <v>11.874545714055801</v>
      </c>
      <c r="F67">
        <v>692133500</v>
      </c>
      <c r="G67" s="27">
        <v>35121.813031161473</v>
      </c>
      <c r="H67">
        <v>0.33638939699874792</v>
      </c>
      <c r="I67" t="str">
        <v>High income</v>
      </c>
      <c r="J67">
        <v>558262.21971285692</v>
      </c>
      <c r="K67">
        <v>0.1</v>
      </c>
      <c r="L67" s="23">
        <v>19.607181303116146</v>
      </c>
    </row>
    <row r="68" spans="1:12" x14ac:dyDescent="0.55000000000000004">
      <c r="A68" t="str">
        <v>Seychelles</v>
      </c>
      <c r="B68">
        <v>0.1</v>
      </c>
      <c r="C68">
        <v>2.2000000000000002</v>
      </c>
      <c r="D68">
        <v>460</v>
      </c>
      <c r="E68">
        <v>1.40662935745225E-2</v>
      </c>
      <c r="F68">
        <v>652571</v>
      </c>
      <c r="G68" s="27">
        <v>22000</v>
      </c>
      <c r="H68">
        <v>0.14066293574522498</v>
      </c>
      <c r="I68" t="str">
        <v>High income</v>
      </c>
      <c r="J68">
        <v>296623.18181818177</v>
      </c>
      <c r="K68">
        <v>1.7</v>
      </c>
      <c r="L68" s="23">
        <v>6.5257100000000001</v>
      </c>
    </row>
    <row r="69" spans="1:12" x14ac:dyDescent="0.55000000000000004">
      <c r="A69" t="str">
        <v>Sint Maarten (Dutch part)</v>
      </c>
      <c r="B69">
        <v>0</v>
      </c>
      <c r="C69">
        <v>1.8</v>
      </c>
      <c r="D69">
        <v>34</v>
      </c>
      <c r="E69">
        <v>0</v>
      </c>
      <c r="F69">
        <v>717645</v>
      </c>
      <c r="G69" s="27" t="e">
        <v>#DIV/0!</v>
      </c>
      <c r="H69" t="str">
        <v/>
      </c>
      <c r="I69" t="str">
        <v>High income</v>
      </c>
      <c r="J69">
        <v>398691666666666.69</v>
      </c>
      <c r="K69">
        <v>0</v>
      </c>
      <c r="L69" s="23" t="e">
        <v>#DIV/0!</v>
      </c>
    </row>
    <row r="70" spans="1:12" hidden="1" x14ac:dyDescent="0.55000000000000004">
      <c r="A70" t="str">
        <v>Singapore</v>
      </c>
      <c r="B70">
        <v>6</v>
      </c>
      <c r="C70">
        <v>547.4</v>
      </c>
      <c r="D70">
        <v>718</v>
      </c>
      <c r="E70">
        <v>3.7856010360425199</v>
      </c>
      <c r="F70">
        <v>53919460</v>
      </c>
      <c r="G70">
        <v>91233.333333333328</v>
      </c>
      <c r="H70">
        <v>0.63093350600708664</v>
      </c>
      <c r="I70" t="str">
        <v>High income</v>
      </c>
      <c r="J70">
        <v>98501.023017902815</v>
      </c>
      <c r="K70">
        <v>1.1000000000000001</v>
      </c>
      <c r="L70">
        <v>8.9865766666666662</v>
      </c>
    </row>
    <row r="71" spans="1:12" x14ac:dyDescent="0.55000000000000004">
      <c r="A71" t="str">
        <v>Slovak Republic</v>
      </c>
      <c r="B71">
        <v>5.4</v>
      </c>
      <c r="C71">
        <v>140.9</v>
      </c>
      <c r="D71">
        <v>48080</v>
      </c>
      <c r="E71">
        <v>0</v>
      </c>
      <c r="F71">
        <v>0</v>
      </c>
      <c r="G71">
        <v>26092.592592592591</v>
      </c>
      <c r="H71">
        <v>0</v>
      </c>
      <c r="I71" t="str">
        <v>High income</v>
      </c>
      <c r="J71">
        <v>0</v>
      </c>
      <c r="K71">
        <v>17.899999999999999</v>
      </c>
      <c r="L71" s="23">
        <v>0</v>
      </c>
    </row>
    <row r="72" spans="1:12" x14ac:dyDescent="0.55000000000000004">
      <c r="A72" t="str">
        <v>Slovenia</v>
      </c>
      <c r="B72">
        <v>2.1</v>
      </c>
      <c r="C72">
        <v>73</v>
      </c>
      <c r="D72">
        <v>20136</v>
      </c>
      <c r="E72">
        <v>0.234162053515867</v>
      </c>
      <c r="F72">
        <v>12751194</v>
      </c>
      <c r="G72" s="27">
        <v>34761.904761904763</v>
      </c>
      <c r="H72">
        <v>0.11150573976946047</v>
      </c>
      <c r="I72" t="str">
        <v>High income</v>
      </c>
      <c r="J72">
        <v>174673.89041095891</v>
      </c>
      <c r="K72">
        <v>23.4</v>
      </c>
      <c r="L72" s="23">
        <v>6.0719971428571426</v>
      </c>
    </row>
    <row r="73" spans="1:12" x14ac:dyDescent="0.55000000000000004">
      <c r="A73" t="str">
        <v>Spain</v>
      </c>
      <c r="B73">
        <v>48.8</v>
      </c>
      <c r="C73">
        <v>1725.7</v>
      </c>
      <c r="D73">
        <v>499733</v>
      </c>
      <c r="E73">
        <v>4.9756914768048697</v>
      </c>
      <c r="F73">
        <v>220341280</v>
      </c>
      <c r="G73" s="27">
        <v>35362.704918032789</v>
      </c>
      <c r="H73">
        <v>0.10196089091813258</v>
      </c>
      <c r="I73" t="str">
        <v>High income</v>
      </c>
      <c r="J73">
        <v>127682.26227038303</v>
      </c>
      <c r="K73">
        <v>19</v>
      </c>
      <c r="L73" s="23">
        <v>4.5151901639344265</v>
      </c>
    </row>
    <row r="74" spans="1:12" x14ac:dyDescent="0.55000000000000004">
      <c r="A74" t="str">
        <v>St. Kitts and Nevis</v>
      </c>
      <c r="B74">
        <v>0</v>
      </c>
      <c r="C74">
        <v>1.1000000000000001</v>
      </c>
      <c r="D74">
        <v>260</v>
      </c>
      <c r="E74">
        <v>0</v>
      </c>
      <c r="F74">
        <v>0</v>
      </c>
      <c r="G74" t="e">
        <v>#DIV/0!</v>
      </c>
      <c r="H74" t="str">
        <v/>
      </c>
      <c r="I74" t="str">
        <v>High income</v>
      </c>
      <c r="J74">
        <v>0</v>
      </c>
      <c r="K74">
        <v>1.6</v>
      </c>
      <c r="L74" s="23" t="e">
        <v>#DIV/0!</v>
      </c>
    </row>
    <row r="75" spans="1:12" x14ac:dyDescent="0.55000000000000004">
      <c r="A75" t="str">
        <v>St. Martin (French part)</v>
      </c>
      <c r="B75">
        <v>0</v>
      </c>
      <c r="C75">
        <v>0</v>
      </c>
      <c r="D75">
        <v>50</v>
      </c>
      <c r="E75">
        <v>0</v>
      </c>
      <c r="F75">
        <v>0</v>
      </c>
      <c r="G75" t="e">
        <v>#DIV/0!</v>
      </c>
      <c r="H75" t="str">
        <v/>
      </c>
      <c r="I75" t="str">
        <v>High income</v>
      </c>
      <c r="J75" t="e">
        <v>#DIV/0!</v>
      </c>
      <c r="K75">
        <v>0</v>
      </c>
      <c r="L75" s="23" t="e">
        <v>#DIV/0!</v>
      </c>
    </row>
    <row r="76" spans="1:12" x14ac:dyDescent="0.55000000000000004">
      <c r="A76" t="str">
        <v>Sweden</v>
      </c>
      <c r="B76">
        <v>10.6</v>
      </c>
      <c r="C76">
        <v>603.70000000000005</v>
      </c>
      <c r="D76">
        <v>407280</v>
      </c>
      <c r="E76">
        <v>1.48822518861053</v>
      </c>
      <c r="F76">
        <v>38096652</v>
      </c>
      <c r="G76" s="27">
        <v>56952.830188679247</v>
      </c>
      <c r="H76">
        <v>0.14039860269910662</v>
      </c>
      <c r="I76" t="str">
        <v>High income</v>
      </c>
      <c r="J76">
        <v>63105.270829882385</v>
      </c>
      <c r="K76">
        <v>57.9</v>
      </c>
      <c r="L76" s="23">
        <v>3.5940237735849059</v>
      </c>
    </row>
    <row r="77" spans="1:12" x14ac:dyDescent="0.55000000000000004">
      <c r="A77" t="str">
        <v>Switzerland</v>
      </c>
      <c r="B77">
        <v>9</v>
      </c>
      <c r="C77">
        <v>936.6</v>
      </c>
      <c r="D77">
        <v>39510</v>
      </c>
      <c r="E77">
        <v>0.89235017435831099</v>
      </c>
      <c r="F77">
        <v>32071708</v>
      </c>
      <c r="G77" s="27">
        <v>104066.66666666667</v>
      </c>
      <c r="H77">
        <v>9.9150019373145659E-2</v>
      </c>
      <c r="I77" t="str">
        <v>High income</v>
      </c>
      <c r="J77">
        <v>34242.694853726243</v>
      </c>
      <c r="K77">
        <v>27.7</v>
      </c>
      <c r="L77" s="23">
        <v>3.563523111111111</v>
      </c>
    </row>
    <row r="78" spans="1:12" x14ac:dyDescent="0.55000000000000004">
      <c r="A78" t="str">
        <v>Trinidad and Tobago</v>
      </c>
      <c r="B78">
        <v>1.4</v>
      </c>
      <c r="C78">
        <v>25.6</v>
      </c>
      <c r="D78">
        <v>5130</v>
      </c>
      <c r="E78">
        <v>0.62714262462042702</v>
      </c>
      <c r="F78">
        <v>34576280</v>
      </c>
      <c r="G78" s="27">
        <v>18285.714285714286</v>
      </c>
      <c r="H78">
        <v>0.44795901758601936</v>
      </c>
      <c r="I78" t="str">
        <v>High income</v>
      </c>
      <c r="J78">
        <v>1350635.9375</v>
      </c>
      <c r="K78">
        <v>0.5</v>
      </c>
      <c r="L78" s="23">
        <v>24.697342857142857</v>
      </c>
    </row>
    <row r="79" spans="1:12" x14ac:dyDescent="0.55000000000000004">
      <c r="A79" t="str">
        <v>Turks and Caicos Islands</v>
      </c>
      <c r="B79">
        <v>0</v>
      </c>
      <c r="C79">
        <v>1.7</v>
      </c>
      <c r="D79">
        <v>950</v>
      </c>
      <c r="E79">
        <v>6.5086265988389602E-3</v>
      </c>
      <c r="F79">
        <v>378842</v>
      </c>
      <c r="G79" t="e">
        <v>#DIV/0!</v>
      </c>
      <c r="H79" t="str">
        <v/>
      </c>
      <c r="I79" t="str">
        <v>High income</v>
      </c>
      <c r="J79">
        <v>222848235294117.66</v>
      </c>
      <c r="K79">
        <v>0.8</v>
      </c>
      <c r="L79" s="23" t="e">
        <v>#DIV/0!</v>
      </c>
    </row>
    <row r="80" spans="1:12" x14ac:dyDescent="0.55000000000000004">
      <c r="A80" t="str">
        <v>United Arab Emirates</v>
      </c>
      <c r="B80">
        <v>11</v>
      </c>
      <c r="C80">
        <v>552.29999999999995</v>
      </c>
      <c r="D80">
        <v>71020</v>
      </c>
      <c r="E80">
        <v>5.0185818528698096</v>
      </c>
      <c r="F80">
        <v>221988080</v>
      </c>
      <c r="G80" s="27">
        <v>50209.090909090912</v>
      </c>
      <c r="H80">
        <v>0.4562347138972554</v>
      </c>
      <c r="I80" t="str">
        <v>High income</v>
      </c>
      <c r="J80">
        <v>401933.87651638605</v>
      </c>
      <c r="K80">
        <v>1</v>
      </c>
      <c r="L80" s="23">
        <v>20.180734545454545</v>
      </c>
    </row>
    <row r="81" spans="1:12" x14ac:dyDescent="0.55000000000000004">
      <c r="A81" t="str">
        <v>United Kingdom</v>
      </c>
      <c r="B81">
        <v>69.2</v>
      </c>
      <c r="C81">
        <v>3686</v>
      </c>
      <c r="D81">
        <v>241930</v>
      </c>
      <c r="E81">
        <v>6.4105884070549104</v>
      </c>
      <c r="F81">
        <v>312905540</v>
      </c>
      <c r="G81" s="27">
        <v>53265.895953757223</v>
      </c>
      <c r="H81">
        <v>9.2638560795591185E-2</v>
      </c>
      <c r="I81" t="str">
        <v>High income</v>
      </c>
      <c r="J81">
        <v>84890.271296798703</v>
      </c>
      <c r="K81">
        <v>12.2</v>
      </c>
      <c r="L81" s="23">
        <v>4.521756358381503</v>
      </c>
    </row>
    <row r="82" spans="1:12" x14ac:dyDescent="0.55000000000000004">
      <c r="A82" t="str">
        <v>United States</v>
      </c>
      <c r="B82">
        <v>340.1</v>
      </c>
      <c r="C82">
        <v>28751</v>
      </c>
      <c r="D82">
        <v>9147420</v>
      </c>
      <c r="E82">
        <v>94.555671951999997</v>
      </c>
      <c r="F82">
        <v>4904120000</v>
      </c>
      <c r="G82" s="27">
        <v>84536.900911496617</v>
      </c>
      <c r="H82">
        <v>0.27802314599235517</v>
      </c>
      <c r="I82" t="str">
        <v>High income</v>
      </c>
      <c r="J82">
        <v>170572.15401203436</v>
      </c>
      <c r="K82">
        <v>10.9</v>
      </c>
      <c r="L82" s="23">
        <v>14.41964128197589</v>
      </c>
    </row>
    <row r="83" spans="1:12" x14ac:dyDescent="0.55000000000000004">
      <c r="A83" t="str">
        <v>Uruguay</v>
      </c>
      <c r="B83">
        <v>3.4</v>
      </c>
      <c r="C83">
        <v>81</v>
      </c>
      <c r="D83">
        <v>175020</v>
      </c>
      <c r="E83">
        <v>0.18258616797435501</v>
      </c>
      <c r="F83">
        <v>7973270</v>
      </c>
      <c r="G83" s="27">
        <v>23823.529411764706</v>
      </c>
      <c r="H83">
        <v>5.3701814110104412E-2</v>
      </c>
      <c r="I83" t="str">
        <v>High income</v>
      </c>
      <c r="J83">
        <v>98435.432098765436</v>
      </c>
      <c r="K83">
        <v>57.8</v>
      </c>
      <c r="L83" s="23">
        <v>2.345079411764706</v>
      </c>
    </row>
    <row r="84" spans="1:12" x14ac:dyDescent="0.55000000000000004">
      <c r="A84" t="str">
        <v>Virgin Islands (U.S.)</v>
      </c>
      <c r="B84">
        <v>0.1</v>
      </c>
      <c r="C84">
        <v>4.7</v>
      </c>
      <c r="D84">
        <v>350</v>
      </c>
      <c r="E84">
        <v>0</v>
      </c>
      <c r="F84">
        <v>0</v>
      </c>
      <c r="G84">
        <v>47000</v>
      </c>
      <c r="H84">
        <v>0</v>
      </c>
      <c r="I84" t="str">
        <v>High income</v>
      </c>
      <c r="J84">
        <v>0</v>
      </c>
      <c r="K84">
        <v>5.9</v>
      </c>
      <c r="L84" s="23">
        <v>0</v>
      </c>
    </row>
  </sheetData>
  <autoFilter ref="A1:L84" xr:uid="{A294D7AC-33DD-4F24-8FF7-2A77AA6D8342}">
    <filterColumn colId="10">
      <filters>
        <filter val="0.1"/>
        <filter val="0.4"/>
        <filter val="0.5"/>
        <filter val="0.8"/>
        <filter val="0.9"/>
        <filter val="1"/>
        <filter val="1.1"/>
        <filter val="1.6"/>
        <filter val="1.7"/>
        <filter val="10.9"/>
        <filter val="11.6"/>
        <filter val="11.7"/>
        <filter val="12.2"/>
        <filter val="12.3"/>
        <filter val="12.7"/>
        <filter val="13.2"/>
        <filter val="13.6"/>
        <filter val="15.2"/>
        <filter val="15.3"/>
        <filter val="15.6"/>
        <filter val="16.2"/>
        <filter val="17.2"/>
        <filter val="17.5"/>
        <filter val="17.6"/>
        <filter val="17.9"/>
        <filter val="18.4"/>
        <filter val="19"/>
        <filter val="2.6"/>
        <filter val="2.8"/>
        <filter val="20.4"/>
        <filter val="20.5"/>
        <filter val="21.5"/>
        <filter val="23.4"/>
        <filter val="23.6"/>
        <filter val="23.8"/>
        <filter val="24.2"/>
        <filter val="27.7"/>
        <filter val="28"/>
        <filter val="28.9"/>
        <filter val="3.2"/>
        <filter val="3.5"/>
        <filter val="3.6"/>
        <filter val="32.3"/>
        <filter val="33.2"/>
        <filter val="34.1"/>
        <filter val="34.2"/>
        <filter val="36"/>
        <filter val="38"/>
        <filter val="39.5"/>
        <filter val="4.5"/>
        <filter val="44"/>
        <filter val="5.1"/>
        <filter val="5.5"/>
        <filter val="5.9"/>
        <filter val="50.2"/>
        <filter val="53.6"/>
        <filter val="57.8"/>
        <filter val="57.9"/>
        <filter val="6.2"/>
        <filter val="61.4"/>
        <filter val="7.4"/>
        <filter val="8.3"/>
        <filter val="8.6"/>
        <filter val="8.8"/>
        <filter val="82.4"/>
      </filters>
    </filterColumn>
    <filterColumn colId="11">
      <filters>
        <filter val="1.71773549"/>
        <filter val="10.05683286"/>
        <filter val="11.44814"/>
        <filter val="12.91380387"/>
        <filter val="14.21810221"/>
        <filter val="14.41964128"/>
        <filter val="15.59659925"/>
        <filter val="17.62212333"/>
        <filter val="19.6071813"/>
        <filter val="2.345079412"/>
        <filter val="2.814317333"/>
        <filter val="2.881276667"/>
        <filter val="20.18073455"/>
        <filter val="24.69734286"/>
        <filter val="26.43237755"/>
        <filter val="3.076223333"/>
        <filter val="3.321388037"/>
        <filter val="3.400994211"/>
        <filter val="3.563523111"/>
        <filter val="3.589078534"/>
        <filter val="3.594023774"/>
        <filter val="3.850665015"/>
        <filter val="3.976037576"/>
        <filter val="4.168467917"/>
        <filter val="4.24663"/>
        <filter val="4.324658276"/>
        <filter val="4.515190164"/>
        <filter val="4.521756358"/>
        <filter val="4.55057"/>
        <filter val="4.728193667"/>
        <filter val="4.734576923"/>
        <filter val="4.94091"/>
        <filter val="5.117453559"/>
        <filter val="5.13085"/>
        <filter val="5.213805714"/>
        <filter val="5.2637136"/>
        <filter val="5.316964286"/>
        <filter val="5.50001"/>
        <filter val="5.6379125"/>
        <filter val="5.933412143"/>
        <filter val="6.071997143"/>
        <filter val="6.12691913"/>
        <filter val="6.128194717"/>
        <filter val="6.168634074"/>
        <filter val="6.18963"/>
        <filter val="6.376929444"/>
        <filter val="6.52571"/>
        <filter val="6.639821429"/>
        <filter val="6.6514"/>
        <filter val="6.854121796"/>
        <filter val="6.937889908"/>
        <filter val="7.181193277"/>
        <filter val="7.25388"/>
        <filter val="7.455240984"/>
        <filter val="7.756994355"/>
        <filter val="8.986576667"/>
        <filter val="9.20644"/>
        <filter val="9.5075275"/>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119A-1560-4AB2-9A7A-EF278B56B56A}">
  <dimension ref="A1:E266"/>
  <sheetViews>
    <sheetView topLeftCell="A65" workbookViewId="0">
      <selection sqref="A1:H272"/>
    </sheetView>
  </sheetViews>
  <sheetFormatPr defaultRowHeight="14.4" x14ac:dyDescent="0.55000000000000004"/>
  <sheetData>
    <row r="1" spans="1:5" x14ac:dyDescent="0.55000000000000004">
      <c r="A1" t="s">
        <v>2319</v>
      </c>
      <c r="B1" t="s">
        <v>2320</v>
      </c>
      <c r="C1" t="s">
        <v>2321</v>
      </c>
      <c r="D1" t="s">
        <v>2322</v>
      </c>
      <c r="E1" t="s">
        <v>2323</v>
      </c>
    </row>
    <row r="2" spans="1:5" x14ac:dyDescent="0.55000000000000004">
      <c r="A2" t="s">
        <v>1940</v>
      </c>
      <c r="B2" t="s">
        <v>218</v>
      </c>
      <c r="C2" t="s">
        <v>226</v>
      </c>
      <c r="E2" t="s">
        <v>10</v>
      </c>
    </row>
    <row r="3" spans="1:5" x14ac:dyDescent="0.55000000000000004">
      <c r="A3" t="s">
        <v>2324</v>
      </c>
      <c r="D3" t="s">
        <v>2325</v>
      </c>
      <c r="E3" t="s">
        <v>2326</v>
      </c>
    </row>
    <row r="4" spans="1:5" ht="409.5" x14ac:dyDescent="0.55000000000000004">
      <c r="A4" t="s">
        <v>1926</v>
      </c>
      <c r="B4" t="s">
        <v>2327</v>
      </c>
      <c r="C4" t="s">
        <v>223</v>
      </c>
      <c r="D4" s="2" t="s">
        <v>2328</v>
      </c>
      <c r="E4" t="s">
        <v>1</v>
      </c>
    </row>
    <row r="5" spans="1:5" x14ac:dyDescent="0.55000000000000004">
      <c r="A5" t="s">
        <v>2329</v>
      </c>
      <c r="D5" t="s">
        <v>2330</v>
      </c>
      <c r="E5" t="s">
        <v>2331</v>
      </c>
    </row>
    <row r="6" spans="1:5" x14ac:dyDescent="0.55000000000000004">
      <c r="A6" t="s">
        <v>1933</v>
      </c>
      <c r="B6" t="s">
        <v>222</v>
      </c>
      <c r="C6" t="s">
        <v>224</v>
      </c>
      <c r="D6" t="s">
        <v>2332</v>
      </c>
      <c r="E6" t="s">
        <v>6</v>
      </c>
    </row>
    <row r="7" spans="1:5" x14ac:dyDescent="0.55000000000000004">
      <c r="A7" t="s">
        <v>1930</v>
      </c>
      <c r="B7" t="s">
        <v>217</v>
      </c>
      <c r="C7" t="s">
        <v>225</v>
      </c>
      <c r="E7" t="s">
        <v>2</v>
      </c>
    </row>
    <row r="8" spans="1:5" x14ac:dyDescent="0.55000000000000004">
      <c r="A8" t="s">
        <v>1932</v>
      </c>
      <c r="B8" t="s">
        <v>217</v>
      </c>
      <c r="C8" t="s">
        <v>226</v>
      </c>
      <c r="E8" t="s">
        <v>5</v>
      </c>
    </row>
    <row r="9" spans="1:5" x14ac:dyDescent="0.55000000000000004">
      <c r="A9" t="s">
        <v>2333</v>
      </c>
      <c r="D9" t="s">
        <v>2334</v>
      </c>
      <c r="E9" t="s">
        <v>2335</v>
      </c>
    </row>
    <row r="10" spans="1:5" x14ac:dyDescent="0.55000000000000004">
      <c r="A10" t="s">
        <v>2182</v>
      </c>
      <c r="B10" t="s">
        <v>2327</v>
      </c>
      <c r="C10" t="s">
        <v>226</v>
      </c>
      <c r="E10" t="s">
        <v>202</v>
      </c>
    </row>
    <row r="11" spans="1:5" x14ac:dyDescent="0.55000000000000004">
      <c r="A11" t="s">
        <v>1938</v>
      </c>
      <c r="B11" t="s">
        <v>218</v>
      </c>
      <c r="C11" t="s">
        <v>225</v>
      </c>
      <c r="D11" t="s">
        <v>2336</v>
      </c>
      <c r="E11" t="s">
        <v>8</v>
      </c>
    </row>
    <row r="12" spans="1:5" x14ac:dyDescent="0.55000000000000004">
      <c r="A12" t="s">
        <v>1939</v>
      </c>
      <c r="B12" t="s">
        <v>217</v>
      </c>
      <c r="C12" t="s">
        <v>225</v>
      </c>
      <c r="E12" t="s">
        <v>9</v>
      </c>
    </row>
    <row r="13" spans="1:5" x14ac:dyDescent="0.55000000000000004">
      <c r="A13" t="s">
        <v>2337</v>
      </c>
      <c r="B13" t="s">
        <v>216</v>
      </c>
      <c r="C13" t="s">
        <v>226</v>
      </c>
      <c r="E13" t="s">
        <v>4</v>
      </c>
    </row>
    <row r="14" spans="1:5" x14ac:dyDescent="0.55000000000000004">
      <c r="A14" t="s">
        <v>1937</v>
      </c>
      <c r="B14" t="s">
        <v>218</v>
      </c>
      <c r="C14" t="s">
        <v>226</v>
      </c>
      <c r="E14" t="s">
        <v>7</v>
      </c>
    </row>
    <row r="15" spans="1:5" x14ac:dyDescent="0.55000000000000004">
      <c r="A15" t="s">
        <v>1945</v>
      </c>
      <c r="B15" t="s">
        <v>216</v>
      </c>
      <c r="C15" t="s">
        <v>226</v>
      </c>
      <c r="D15" t="s">
        <v>2338</v>
      </c>
      <c r="E15" t="s">
        <v>11</v>
      </c>
    </row>
    <row r="16" spans="1:5" x14ac:dyDescent="0.55000000000000004">
      <c r="A16" t="s">
        <v>1946</v>
      </c>
      <c r="B16" t="s">
        <v>217</v>
      </c>
      <c r="C16" t="s">
        <v>226</v>
      </c>
      <c r="D16" t="s">
        <v>2339</v>
      </c>
      <c r="E16" t="s">
        <v>12</v>
      </c>
    </row>
    <row r="17" spans="1:5" x14ac:dyDescent="0.55000000000000004">
      <c r="A17" t="s">
        <v>1947</v>
      </c>
      <c r="B17" t="s">
        <v>217</v>
      </c>
      <c r="C17" t="s">
        <v>225</v>
      </c>
      <c r="E17" t="s">
        <v>13</v>
      </c>
    </row>
    <row r="18" spans="1:5" x14ac:dyDescent="0.55000000000000004">
      <c r="A18" t="s">
        <v>1969</v>
      </c>
      <c r="B18" t="s">
        <v>222</v>
      </c>
      <c r="C18" t="s">
        <v>223</v>
      </c>
      <c r="D18" t="s">
        <v>2340</v>
      </c>
      <c r="E18" t="s">
        <v>31</v>
      </c>
    </row>
    <row r="19" spans="1:5" x14ac:dyDescent="0.55000000000000004">
      <c r="A19" t="s">
        <v>1954</v>
      </c>
      <c r="B19" t="s">
        <v>217</v>
      </c>
      <c r="C19" t="s">
        <v>226</v>
      </c>
      <c r="D19" t="s">
        <v>2341</v>
      </c>
      <c r="E19" t="s">
        <v>19</v>
      </c>
    </row>
    <row r="20" spans="1:5" x14ac:dyDescent="0.55000000000000004">
      <c r="A20" t="s">
        <v>1956</v>
      </c>
      <c r="B20" t="s">
        <v>222</v>
      </c>
      <c r="C20" t="s">
        <v>224</v>
      </c>
      <c r="E20" t="s">
        <v>21</v>
      </c>
    </row>
    <row r="21" spans="1:5" x14ac:dyDescent="0.55000000000000004">
      <c r="A21" t="s">
        <v>1968</v>
      </c>
      <c r="B21" t="s">
        <v>222</v>
      </c>
      <c r="C21" t="s">
        <v>223</v>
      </c>
      <c r="E21" t="s">
        <v>30</v>
      </c>
    </row>
    <row r="22" spans="1:5" x14ac:dyDescent="0.55000000000000004">
      <c r="A22" t="s">
        <v>1951</v>
      </c>
      <c r="B22" t="s">
        <v>221</v>
      </c>
      <c r="C22" t="s">
        <v>224</v>
      </c>
      <c r="D22" t="s">
        <v>2338</v>
      </c>
      <c r="E22" t="s">
        <v>16</v>
      </c>
    </row>
    <row r="23" spans="1:5" x14ac:dyDescent="0.55000000000000004">
      <c r="A23" t="s">
        <v>1967</v>
      </c>
      <c r="B23" t="s">
        <v>217</v>
      </c>
      <c r="C23" t="s">
        <v>226</v>
      </c>
      <c r="E23" t="s">
        <v>29</v>
      </c>
    </row>
    <row r="24" spans="1:5" x14ac:dyDescent="0.55000000000000004">
      <c r="A24" t="s">
        <v>1950</v>
      </c>
      <c r="B24" t="s">
        <v>2327</v>
      </c>
      <c r="C24" t="s">
        <v>226</v>
      </c>
      <c r="E24" t="s">
        <v>15</v>
      </c>
    </row>
    <row r="25" spans="1:5" x14ac:dyDescent="0.55000000000000004">
      <c r="A25" t="s">
        <v>1949</v>
      </c>
      <c r="B25" t="s">
        <v>218</v>
      </c>
      <c r="C25" t="s">
        <v>226</v>
      </c>
      <c r="E25" t="s">
        <v>14</v>
      </c>
    </row>
    <row r="26" spans="1:5" x14ac:dyDescent="0.55000000000000004">
      <c r="A26" t="s">
        <v>1962</v>
      </c>
      <c r="B26" t="s">
        <v>217</v>
      </c>
      <c r="C26" t="s">
        <v>225</v>
      </c>
      <c r="E26" t="s">
        <v>25</v>
      </c>
    </row>
    <row r="27" spans="1:5" x14ac:dyDescent="0.55000000000000004">
      <c r="A27" t="s">
        <v>1953</v>
      </c>
      <c r="B27" t="s">
        <v>217</v>
      </c>
      <c r="C27" t="s">
        <v>225</v>
      </c>
      <c r="D27" t="s">
        <v>2342</v>
      </c>
      <c r="E27" t="s">
        <v>18</v>
      </c>
    </row>
    <row r="28" spans="1:5" x14ac:dyDescent="0.55000000000000004">
      <c r="A28" t="s">
        <v>1955</v>
      </c>
      <c r="B28" t="s">
        <v>218</v>
      </c>
      <c r="C28" t="s">
        <v>225</v>
      </c>
      <c r="E28" t="s">
        <v>20</v>
      </c>
    </row>
    <row r="29" spans="1:5" x14ac:dyDescent="0.55000000000000004">
      <c r="A29" t="s">
        <v>1957</v>
      </c>
      <c r="B29" t="s">
        <v>220</v>
      </c>
      <c r="C29" t="s">
        <v>226</v>
      </c>
      <c r="E29" t="s">
        <v>22</v>
      </c>
    </row>
    <row r="30" spans="1:5" x14ac:dyDescent="0.55000000000000004">
      <c r="A30" t="s">
        <v>1959</v>
      </c>
      <c r="B30" t="s">
        <v>218</v>
      </c>
      <c r="C30" t="s">
        <v>224</v>
      </c>
      <c r="E30" t="s">
        <v>24</v>
      </c>
    </row>
    <row r="31" spans="1:5" x14ac:dyDescent="0.55000000000000004">
      <c r="A31" t="s">
        <v>1964</v>
      </c>
      <c r="B31" t="s">
        <v>218</v>
      </c>
      <c r="C31" t="s">
        <v>225</v>
      </c>
      <c r="E31" t="s">
        <v>27</v>
      </c>
    </row>
    <row r="32" spans="1:5" x14ac:dyDescent="0.55000000000000004">
      <c r="A32" t="s">
        <v>1952</v>
      </c>
      <c r="B32" t="s">
        <v>218</v>
      </c>
      <c r="C32" t="s">
        <v>226</v>
      </c>
      <c r="E32" t="s">
        <v>17</v>
      </c>
    </row>
    <row r="33" spans="1:5" x14ac:dyDescent="0.55000000000000004">
      <c r="A33" t="s">
        <v>1966</v>
      </c>
      <c r="B33" t="s">
        <v>216</v>
      </c>
      <c r="C33" t="s">
        <v>226</v>
      </c>
      <c r="E33" t="s">
        <v>28</v>
      </c>
    </row>
    <row r="34" spans="1:5" x14ac:dyDescent="0.55000000000000004">
      <c r="A34" t="s">
        <v>1958</v>
      </c>
      <c r="B34" t="s">
        <v>221</v>
      </c>
      <c r="C34" t="s">
        <v>224</v>
      </c>
      <c r="E34" t="s">
        <v>23</v>
      </c>
    </row>
    <row r="35" spans="1:5" x14ac:dyDescent="0.55000000000000004">
      <c r="A35" t="s">
        <v>1963</v>
      </c>
      <c r="B35" t="s">
        <v>222</v>
      </c>
      <c r="C35" t="s">
        <v>225</v>
      </c>
      <c r="E35" t="s">
        <v>26</v>
      </c>
    </row>
    <row r="36" spans="1:5" x14ac:dyDescent="0.55000000000000004">
      <c r="A36" t="s">
        <v>1975</v>
      </c>
      <c r="B36" t="s">
        <v>222</v>
      </c>
      <c r="C36" t="s">
        <v>223</v>
      </c>
      <c r="E36" t="s">
        <v>37</v>
      </c>
    </row>
    <row r="37" spans="1:5" x14ac:dyDescent="0.55000000000000004">
      <c r="A37" t="s">
        <v>1972</v>
      </c>
      <c r="B37" t="s">
        <v>220</v>
      </c>
      <c r="C37" t="s">
        <v>226</v>
      </c>
      <c r="D37" t="s">
        <v>2343</v>
      </c>
      <c r="E37" t="s">
        <v>35</v>
      </c>
    </row>
    <row r="38" spans="1:5" x14ac:dyDescent="0.55000000000000004">
      <c r="A38" t="s">
        <v>2344</v>
      </c>
      <c r="D38" t="s">
        <v>2345</v>
      </c>
      <c r="E38" t="s">
        <v>2346</v>
      </c>
    </row>
    <row r="39" spans="1:5" x14ac:dyDescent="0.55000000000000004">
      <c r="A39" t="s">
        <v>2165</v>
      </c>
      <c r="B39" t="s">
        <v>217</v>
      </c>
      <c r="C39" t="s">
        <v>226</v>
      </c>
      <c r="E39" t="s">
        <v>186</v>
      </c>
    </row>
    <row r="40" spans="1:5" x14ac:dyDescent="0.55000000000000004">
      <c r="A40" t="s">
        <v>2347</v>
      </c>
      <c r="B40" t="s">
        <v>217</v>
      </c>
      <c r="C40" t="s">
        <v>226</v>
      </c>
      <c r="E40" t="s">
        <v>39</v>
      </c>
    </row>
    <row r="41" spans="1:5" x14ac:dyDescent="0.55000000000000004">
      <c r="A41" t="s">
        <v>1978</v>
      </c>
      <c r="B41" t="s">
        <v>218</v>
      </c>
      <c r="C41" t="s">
        <v>226</v>
      </c>
      <c r="E41" t="s">
        <v>40</v>
      </c>
    </row>
    <row r="42" spans="1:5" ht="409.5" x14ac:dyDescent="0.55000000000000004">
      <c r="A42" t="s">
        <v>1979</v>
      </c>
      <c r="B42" t="s">
        <v>216</v>
      </c>
      <c r="C42" t="s">
        <v>225</v>
      </c>
      <c r="D42" s="2" t="s">
        <v>2348</v>
      </c>
      <c r="E42" t="s">
        <v>41</v>
      </c>
    </row>
    <row r="43" spans="1:5" x14ac:dyDescent="0.55000000000000004">
      <c r="A43" t="s">
        <v>1988</v>
      </c>
      <c r="B43" t="s">
        <v>222</v>
      </c>
      <c r="C43" t="s">
        <v>224</v>
      </c>
      <c r="E43" t="s">
        <v>2349</v>
      </c>
    </row>
    <row r="44" spans="1:5" x14ac:dyDescent="0.55000000000000004">
      <c r="A44" t="s">
        <v>1971</v>
      </c>
      <c r="B44" t="s">
        <v>222</v>
      </c>
      <c r="C44" t="s">
        <v>224</v>
      </c>
      <c r="E44" t="s">
        <v>34</v>
      </c>
    </row>
    <row r="45" spans="1:5" x14ac:dyDescent="0.55000000000000004">
      <c r="A45" t="s">
        <v>1995</v>
      </c>
      <c r="B45" t="s">
        <v>222</v>
      </c>
      <c r="C45" t="s">
        <v>223</v>
      </c>
      <c r="D45" t="s">
        <v>2350</v>
      </c>
      <c r="E45" t="s">
        <v>46</v>
      </c>
    </row>
    <row r="46" spans="1:5" x14ac:dyDescent="0.55000000000000004">
      <c r="A46" t="s">
        <v>1985</v>
      </c>
      <c r="B46" t="s">
        <v>222</v>
      </c>
      <c r="C46" t="s">
        <v>224</v>
      </c>
      <c r="E46" t="s">
        <v>47</v>
      </c>
    </row>
    <row r="47" spans="1:5" x14ac:dyDescent="0.55000000000000004">
      <c r="A47" t="s">
        <v>1982</v>
      </c>
      <c r="B47" t="s">
        <v>218</v>
      </c>
      <c r="C47" t="s">
        <v>225</v>
      </c>
      <c r="E47" t="s">
        <v>44</v>
      </c>
    </row>
    <row r="48" spans="1:5" x14ac:dyDescent="0.55000000000000004">
      <c r="A48" t="s">
        <v>1983</v>
      </c>
      <c r="B48" t="s">
        <v>222</v>
      </c>
      <c r="C48" t="s">
        <v>224</v>
      </c>
      <c r="E48" t="s">
        <v>45</v>
      </c>
    </row>
    <row r="49" spans="1:5" x14ac:dyDescent="0.55000000000000004">
      <c r="A49" t="s">
        <v>1974</v>
      </c>
      <c r="B49" t="s">
        <v>222</v>
      </c>
      <c r="C49" t="s">
        <v>225</v>
      </c>
      <c r="E49" t="s">
        <v>32</v>
      </c>
    </row>
    <row r="50" spans="1:5" x14ac:dyDescent="0.55000000000000004">
      <c r="A50" t="s">
        <v>1987</v>
      </c>
      <c r="B50" t="s">
        <v>218</v>
      </c>
      <c r="C50" t="s">
        <v>226</v>
      </c>
      <c r="E50" t="s">
        <v>48</v>
      </c>
    </row>
    <row r="51" spans="1:5" x14ac:dyDescent="0.55000000000000004">
      <c r="A51" t="s">
        <v>2351</v>
      </c>
      <c r="D51" t="s">
        <v>2352</v>
      </c>
      <c r="E51" t="s">
        <v>2353</v>
      </c>
    </row>
    <row r="52" spans="1:5" x14ac:dyDescent="0.55000000000000004">
      <c r="A52" t="s">
        <v>1990</v>
      </c>
      <c r="B52" t="s">
        <v>218</v>
      </c>
      <c r="C52" t="s">
        <v>225</v>
      </c>
      <c r="E52" t="s">
        <v>51</v>
      </c>
    </row>
    <row r="53" spans="1:5" x14ac:dyDescent="0.55000000000000004">
      <c r="A53" t="s">
        <v>1991</v>
      </c>
      <c r="B53" t="s">
        <v>218</v>
      </c>
      <c r="C53" t="s">
        <v>226</v>
      </c>
      <c r="E53" t="s">
        <v>2354</v>
      </c>
    </row>
    <row r="54" spans="1:5" x14ac:dyDescent="0.55000000000000004">
      <c r="A54" t="s">
        <v>2355</v>
      </c>
      <c r="B54" t="s">
        <v>218</v>
      </c>
      <c r="C54" t="s">
        <v>226</v>
      </c>
      <c r="E54" t="s">
        <v>36</v>
      </c>
    </row>
    <row r="55" spans="1:5" x14ac:dyDescent="0.55000000000000004">
      <c r="A55" t="s">
        <v>1992</v>
      </c>
      <c r="B55" t="s">
        <v>217</v>
      </c>
      <c r="C55" t="s">
        <v>226</v>
      </c>
      <c r="D55" t="s">
        <v>2356</v>
      </c>
      <c r="E55" t="s">
        <v>53</v>
      </c>
    </row>
    <row r="56" spans="1:5" x14ac:dyDescent="0.55000000000000004">
      <c r="A56" t="s">
        <v>1993</v>
      </c>
      <c r="B56" t="s">
        <v>217</v>
      </c>
      <c r="C56" t="s">
        <v>226</v>
      </c>
      <c r="E56" t="s">
        <v>54</v>
      </c>
    </row>
    <row r="57" spans="1:5" x14ac:dyDescent="0.55000000000000004">
      <c r="A57" t="s">
        <v>2027</v>
      </c>
      <c r="B57" t="s">
        <v>217</v>
      </c>
      <c r="C57" t="s">
        <v>226</v>
      </c>
      <c r="D57" t="s">
        <v>2357</v>
      </c>
      <c r="E57" t="s">
        <v>75</v>
      </c>
    </row>
    <row r="58" spans="1:5" x14ac:dyDescent="0.55000000000000004">
      <c r="A58" t="s">
        <v>1997</v>
      </c>
      <c r="B58" t="s">
        <v>2327</v>
      </c>
      <c r="C58" t="s">
        <v>224</v>
      </c>
      <c r="E58" t="s">
        <v>56</v>
      </c>
    </row>
    <row r="59" spans="1:5" x14ac:dyDescent="0.55000000000000004">
      <c r="A59" t="s">
        <v>1998</v>
      </c>
      <c r="B59" t="s">
        <v>218</v>
      </c>
      <c r="C59" t="s">
        <v>225</v>
      </c>
      <c r="E59" t="s">
        <v>57</v>
      </c>
    </row>
    <row r="60" spans="1:5" x14ac:dyDescent="0.55000000000000004">
      <c r="A60" t="s">
        <v>1996</v>
      </c>
      <c r="B60" t="s">
        <v>217</v>
      </c>
      <c r="C60" t="s">
        <v>226</v>
      </c>
      <c r="E60" t="s">
        <v>55</v>
      </c>
    </row>
    <row r="61" spans="1:5" x14ac:dyDescent="0.55000000000000004">
      <c r="A61" t="s">
        <v>1999</v>
      </c>
      <c r="B61" t="s">
        <v>218</v>
      </c>
      <c r="C61" t="s">
        <v>225</v>
      </c>
      <c r="E61" t="s">
        <v>58</v>
      </c>
    </row>
    <row r="62" spans="1:5" x14ac:dyDescent="0.55000000000000004">
      <c r="A62" t="s">
        <v>1931</v>
      </c>
      <c r="B62" t="s">
        <v>2327</v>
      </c>
      <c r="C62" t="s">
        <v>225</v>
      </c>
      <c r="E62" t="s">
        <v>3</v>
      </c>
    </row>
    <row r="63" spans="1:5" x14ac:dyDescent="0.55000000000000004">
      <c r="A63" t="s">
        <v>2358</v>
      </c>
      <c r="E63" t="s">
        <v>2359</v>
      </c>
    </row>
    <row r="64" spans="1:5" x14ac:dyDescent="0.55000000000000004">
      <c r="A64" t="s">
        <v>2360</v>
      </c>
      <c r="D64" t="s">
        <v>2361</v>
      </c>
      <c r="E64" t="s">
        <v>2362</v>
      </c>
    </row>
    <row r="65" spans="1:5" x14ac:dyDescent="0.55000000000000004">
      <c r="A65" t="s">
        <v>2363</v>
      </c>
      <c r="D65" t="s">
        <v>2364</v>
      </c>
      <c r="E65" t="s">
        <v>216</v>
      </c>
    </row>
    <row r="66" spans="1:5" x14ac:dyDescent="0.55000000000000004">
      <c r="A66" t="s">
        <v>2365</v>
      </c>
      <c r="E66" t="s">
        <v>2366</v>
      </c>
    </row>
    <row r="67" spans="1:5" x14ac:dyDescent="0.55000000000000004">
      <c r="A67" t="s">
        <v>2367</v>
      </c>
      <c r="D67" t="s">
        <v>2368</v>
      </c>
      <c r="E67" t="s">
        <v>217</v>
      </c>
    </row>
    <row r="68" spans="1:5" x14ac:dyDescent="0.55000000000000004">
      <c r="A68" t="s">
        <v>2002</v>
      </c>
      <c r="B68" t="s">
        <v>218</v>
      </c>
      <c r="C68" t="s">
        <v>225</v>
      </c>
      <c r="E68" t="s">
        <v>59</v>
      </c>
    </row>
    <row r="69" spans="1:5" ht="409.5" x14ac:dyDescent="0.55000000000000004">
      <c r="A69" t="s">
        <v>2003</v>
      </c>
      <c r="B69" t="s">
        <v>2327</v>
      </c>
      <c r="C69" t="s">
        <v>224</v>
      </c>
      <c r="D69" s="2" t="s">
        <v>2369</v>
      </c>
      <c r="E69" t="s">
        <v>60</v>
      </c>
    </row>
    <row r="70" spans="1:5" x14ac:dyDescent="0.55000000000000004">
      <c r="A70" t="s">
        <v>2370</v>
      </c>
      <c r="D70" t="s">
        <v>2371</v>
      </c>
      <c r="E70" t="s">
        <v>2372</v>
      </c>
    </row>
    <row r="71" spans="1:5" x14ac:dyDescent="0.55000000000000004">
      <c r="A71" t="s">
        <v>2006</v>
      </c>
      <c r="B71" t="s">
        <v>222</v>
      </c>
      <c r="C71" t="s">
        <v>223</v>
      </c>
      <c r="D71" t="s">
        <v>2373</v>
      </c>
      <c r="E71" t="s">
        <v>63</v>
      </c>
    </row>
    <row r="72" spans="1:5" x14ac:dyDescent="0.55000000000000004">
      <c r="A72" t="s">
        <v>2160</v>
      </c>
      <c r="B72" t="s">
        <v>217</v>
      </c>
      <c r="C72" t="s">
        <v>226</v>
      </c>
      <c r="D72" t="s">
        <v>2374</v>
      </c>
      <c r="E72" t="s">
        <v>177</v>
      </c>
    </row>
    <row r="73" spans="1:5" x14ac:dyDescent="0.55000000000000004">
      <c r="A73" t="s">
        <v>2007</v>
      </c>
      <c r="B73" t="s">
        <v>217</v>
      </c>
      <c r="C73" t="s">
        <v>226</v>
      </c>
      <c r="D73" t="s">
        <v>2375</v>
      </c>
      <c r="E73" t="s">
        <v>64</v>
      </c>
    </row>
    <row r="74" spans="1:5" x14ac:dyDescent="0.55000000000000004">
      <c r="A74" t="s">
        <v>2009</v>
      </c>
      <c r="B74" t="s">
        <v>222</v>
      </c>
      <c r="D74" t="s">
        <v>2376</v>
      </c>
      <c r="E74" t="s">
        <v>66</v>
      </c>
    </row>
    <row r="75" spans="1:5" x14ac:dyDescent="0.55000000000000004">
      <c r="A75" t="s">
        <v>2377</v>
      </c>
      <c r="D75" t="s">
        <v>2378</v>
      </c>
      <c r="E75" t="s">
        <v>2379</v>
      </c>
    </row>
    <row r="76" spans="1:5" x14ac:dyDescent="0.55000000000000004">
      <c r="A76" t="s">
        <v>2380</v>
      </c>
      <c r="D76" t="s">
        <v>2381</v>
      </c>
      <c r="E76" t="s">
        <v>2382</v>
      </c>
    </row>
    <row r="77" spans="1:5" x14ac:dyDescent="0.55000000000000004">
      <c r="A77" t="s">
        <v>2020</v>
      </c>
      <c r="B77" t="s">
        <v>217</v>
      </c>
      <c r="C77" t="s">
        <v>226</v>
      </c>
      <c r="D77" t="s">
        <v>2383</v>
      </c>
      <c r="E77" t="s">
        <v>69</v>
      </c>
    </row>
    <row r="78" spans="1:5" x14ac:dyDescent="0.55000000000000004">
      <c r="A78" t="s">
        <v>2019</v>
      </c>
      <c r="B78" t="s">
        <v>216</v>
      </c>
      <c r="C78" t="s">
        <v>225</v>
      </c>
      <c r="E78" t="s">
        <v>68</v>
      </c>
    </row>
    <row r="79" spans="1:5" x14ac:dyDescent="0.55000000000000004">
      <c r="A79" t="s">
        <v>2021</v>
      </c>
      <c r="B79" t="s">
        <v>217</v>
      </c>
      <c r="C79" t="s">
        <v>226</v>
      </c>
      <c r="D79" t="s">
        <v>2384</v>
      </c>
      <c r="E79" t="s">
        <v>70</v>
      </c>
    </row>
    <row r="80" spans="1:5" x14ac:dyDescent="0.55000000000000004">
      <c r="A80" t="s">
        <v>2018</v>
      </c>
      <c r="B80" t="s">
        <v>217</v>
      </c>
      <c r="C80" t="s">
        <v>226</v>
      </c>
      <c r="E80" t="s">
        <v>67</v>
      </c>
    </row>
    <row r="81" spans="1:5" x14ac:dyDescent="0.55000000000000004">
      <c r="A81" t="s">
        <v>2088</v>
      </c>
      <c r="B81" t="s">
        <v>216</v>
      </c>
      <c r="C81" t="s">
        <v>224</v>
      </c>
      <c r="D81" t="s">
        <v>2385</v>
      </c>
      <c r="E81" t="s">
        <v>127</v>
      </c>
    </row>
    <row r="82" spans="1:5" x14ac:dyDescent="0.55000000000000004">
      <c r="A82" t="s">
        <v>2023</v>
      </c>
      <c r="B82" t="s">
        <v>222</v>
      </c>
      <c r="C82" t="s">
        <v>225</v>
      </c>
      <c r="E82" t="s">
        <v>72</v>
      </c>
    </row>
    <row r="83" spans="1:5" x14ac:dyDescent="0.55000000000000004">
      <c r="A83" t="s">
        <v>2183</v>
      </c>
      <c r="B83" t="s">
        <v>217</v>
      </c>
      <c r="C83" t="s">
        <v>226</v>
      </c>
      <c r="E83" t="s">
        <v>203</v>
      </c>
    </row>
    <row r="84" spans="1:5" x14ac:dyDescent="0.55000000000000004">
      <c r="A84" t="s">
        <v>2026</v>
      </c>
      <c r="B84" t="s">
        <v>217</v>
      </c>
      <c r="C84" t="s">
        <v>225</v>
      </c>
      <c r="D84" t="s">
        <v>2386</v>
      </c>
      <c r="E84" t="s">
        <v>74</v>
      </c>
    </row>
    <row r="85" spans="1:5" x14ac:dyDescent="0.55000000000000004">
      <c r="A85" t="s">
        <v>2028</v>
      </c>
      <c r="B85" t="s">
        <v>222</v>
      </c>
      <c r="C85" t="s">
        <v>224</v>
      </c>
      <c r="D85" t="s">
        <v>2387</v>
      </c>
      <c r="E85" t="s">
        <v>76</v>
      </c>
    </row>
    <row r="86" spans="1:5" x14ac:dyDescent="0.55000000000000004">
      <c r="A86" t="s">
        <v>2388</v>
      </c>
      <c r="B86" t="s">
        <v>217</v>
      </c>
      <c r="C86" t="s">
        <v>226</v>
      </c>
      <c r="D86" t="s">
        <v>2389</v>
      </c>
      <c r="E86" t="s">
        <v>258</v>
      </c>
    </row>
    <row r="87" spans="1:5" x14ac:dyDescent="0.55000000000000004">
      <c r="A87" t="s">
        <v>2033</v>
      </c>
      <c r="B87" t="s">
        <v>222</v>
      </c>
      <c r="C87" t="s">
        <v>224</v>
      </c>
      <c r="E87" t="s">
        <v>82</v>
      </c>
    </row>
    <row r="88" spans="1:5" x14ac:dyDescent="0.55000000000000004">
      <c r="A88" t="s">
        <v>2025</v>
      </c>
      <c r="B88" t="s">
        <v>222</v>
      </c>
      <c r="C88" t="s">
        <v>223</v>
      </c>
      <c r="E88" t="s">
        <v>73</v>
      </c>
    </row>
    <row r="89" spans="1:5" x14ac:dyDescent="0.55000000000000004">
      <c r="A89" t="s">
        <v>2034</v>
      </c>
      <c r="B89" t="s">
        <v>222</v>
      </c>
      <c r="C89" t="s">
        <v>223</v>
      </c>
      <c r="E89" t="s">
        <v>83</v>
      </c>
    </row>
    <row r="90" spans="1:5" x14ac:dyDescent="0.55000000000000004">
      <c r="A90" t="s">
        <v>2005</v>
      </c>
      <c r="B90" t="s">
        <v>222</v>
      </c>
      <c r="C90" t="s">
        <v>225</v>
      </c>
      <c r="E90" t="s">
        <v>62</v>
      </c>
    </row>
    <row r="91" spans="1:5" x14ac:dyDescent="0.55000000000000004">
      <c r="A91" t="s">
        <v>2029</v>
      </c>
      <c r="B91" t="s">
        <v>217</v>
      </c>
      <c r="C91" t="s">
        <v>226</v>
      </c>
      <c r="D91" t="s">
        <v>2390</v>
      </c>
      <c r="E91" t="s">
        <v>77</v>
      </c>
    </row>
    <row r="92" spans="1:5" x14ac:dyDescent="0.55000000000000004">
      <c r="A92" t="s">
        <v>2031</v>
      </c>
      <c r="B92" t="s">
        <v>218</v>
      </c>
      <c r="C92" t="s">
        <v>225</v>
      </c>
      <c r="E92" t="s">
        <v>79</v>
      </c>
    </row>
    <row r="93" spans="1:5" x14ac:dyDescent="0.55000000000000004">
      <c r="A93" t="s">
        <v>2030</v>
      </c>
      <c r="B93" t="s">
        <v>217</v>
      </c>
      <c r="C93" t="s">
        <v>226</v>
      </c>
      <c r="E93" t="s">
        <v>78</v>
      </c>
    </row>
    <row r="94" spans="1:5" x14ac:dyDescent="0.55000000000000004">
      <c r="A94" t="s">
        <v>2032</v>
      </c>
      <c r="B94" t="s">
        <v>218</v>
      </c>
      <c r="C94" t="s">
        <v>225</v>
      </c>
      <c r="D94" t="s">
        <v>2391</v>
      </c>
      <c r="E94" t="s">
        <v>81</v>
      </c>
    </row>
    <row r="95" spans="1:5" x14ac:dyDescent="0.55000000000000004">
      <c r="A95" t="s">
        <v>2392</v>
      </c>
      <c r="B95" t="s">
        <v>216</v>
      </c>
      <c r="C95" t="s">
        <v>226</v>
      </c>
      <c r="E95" t="s">
        <v>80</v>
      </c>
    </row>
    <row r="96" spans="1:5" x14ac:dyDescent="0.55000000000000004">
      <c r="A96" t="s">
        <v>2035</v>
      </c>
      <c r="B96" t="s">
        <v>218</v>
      </c>
      <c r="C96" t="s">
        <v>226</v>
      </c>
      <c r="E96" t="s">
        <v>84</v>
      </c>
    </row>
    <row r="97" spans="1:5" x14ac:dyDescent="0.55000000000000004">
      <c r="A97" t="s">
        <v>2393</v>
      </c>
      <c r="D97" t="s">
        <v>2394</v>
      </c>
      <c r="E97" t="s">
        <v>226</v>
      </c>
    </row>
    <row r="98" spans="1:5" x14ac:dyDescent="0.55000000000000004">
      <c r="A98" t="s">
        <v>2040</v>
      </c>
      <c r="B98" t="s">
        <v>216</v>
      </c>
      <c r="C98" t="s">
        <v>226</v>
      </c>
      <c r="D98" t="s">
        <v>2395</v>
      </c>
      <c r="E98" t="s">
        <v>42</v>
      </c>
    </row>
    <row r="99" spans="1:5" x14ac:dyDescent="0.55000000000000004">
      <c r="A99" t="s">
        <v>2039</v>
      </c>
      <c r="B99" t="s">
        <v>218</v>
      </c>
      <c r="C99" t="s">
        <v>224</v>
      </c>
      <c r="D99" t="s">
        <v>2396</v>
      </c>
      <c r="E99" t="s">
        <v>86</v>
      </c>
    </row>
    <row r="100" spans="1:5" x14ac:dyDescent="0.55000000000000004">
      <c r="A100" t="s">
        <v>2397</v>
      </c>
      <c r="D100" t="s">
        <v>2398</v>
      </c>
      <c r="E100" t="s">
        <v>2399</v>
      </c>
    </row>
    <row r="101" spans="1:5" x14ac:dyDescent="0.55000000000000004">
      <c r="A101" t="s">
        <v>1989</v>
      </c>
      <c r="B101" t="s">
        <v>217</v>
      </c>
      <c r="C101" t="s">
        <v>226</v>
      </c>
      <c r="D101" t="s">
        <v>2400</v>
      </c>
      <c r="E101" t="s">
        <v>50</v>
      </c>
    </row>
    <row r="102" spans="1:5" x14ac:dyDescent="0.55000000000000004">
      <c r="A102" t="s">
        <v>2036</v>
      </c>
      <c r="B102" t="s">
        <v>218</v>
      </c>
      <c r="C102" t="s">
        <v>224</v>
      </c>
      <c r="D102" t="s">
        <v>2401</v>
      </c>
      <c r="E102" t="s">
        <v>85</v>
      </c>
    </row>
    <row r="103" spans="1:5" x14ac:dyDescent="0.55000000000000004">
      <c r="A103" t="s">
        <v>2041</v>
      </c>
      <c r="B103" t="s">
        <v>217</v>
      </c>
      <c r="C103" t="s">
        <v>226</v>
      </c>
      <c r="E103" t="s">
        <v>87</v>
      </c>
    </row>
    <row r="104" spans="1:5" x14ac:dyDescent="0.55000000000000004">
      <c r="A104" t="s">
        <v>2402</v>
      </c>
      <c r="D104" t="s">
        <v>2403</v>
      </c>
      <c r="E104" t="s">
        <v>2404</v>
      </c>
    </row>
    <row r="105" spans="1:5" x14ac:dyDescent="0.55000000000000004">
      <c r="A105" t="s">
        <v>2405</v>
      </c>
      <c r="D105" t="s">
        <v>2406</v>
      </c>
      <c r="E105" t="s">
        <v>2407</v>
      </c>
    </row>
    <row r="106" spans="1:5" x14ac:dyDescent="0.55000000000000004">
      <c r="A106" t="s">
        <v>2408</v>
      </c>
      <c r="D106" t="s">
        <v>2409</v>
      </c>
      <c r="E106" t="s">
        <v>2410</v>
      </c>
    </row>
    <row r="107" spans="1:5" x14ac:dyDescent="0.55000000000000004">
      <c r="A107" t="s">
        <v>2411</v>
      </c>
      <c r="D107" t="s">
        <v>2412</v>
      </c>
      <c r="E107" t="s">
        <v>2413</v>
      </c>
    </row>
    <row r="108" spans="1:5" x14ac:dyDescent="0.55000000000000004">
      <c r="A108" t="s">
        <v>2044</v>
      </c>
      <c r="B108" t="s">
        <v>216</v>
      </c>
      <c r="C108" t="s">
        <v>225</v>
      </c>
      <c r="D108" t="s">
        <v>2414</v>
      </c>
      <c r="E108" t="s">
        <v>90</v>
      </c>
    </row>
    <row r="109" spans="1:5" x14ac:dyDescent="0.55000000000000004">
      <c r="A109" t="s">
        <v>2415</v>
      </c>
      <c r="D109" t="s">
        <v>2416</v>
      </c>
      <c r="E109" t="s">
        <v>2417</v>
      </c>
    </row>
    <row r="110" spans="1:5" x14ac:dyDescent="0.55000000000000004">
      <c r="A110" t="s">
        <v>2418</v>
      </c>
      <c r="B110" t="s">
        <v>217</v>
      </c>
      <c r="C110" t="s">
        <v>226</v>
      </c>
      <c r="D110" t="s">
        <v>2419</v>
      </c>
      <c r="E110" t="s">
        <v>94</v>
      </c>
    </row>
    <row r="111" spans="1:5" x14ac:dyDescent="0.55000000000000004">
      <c r="A111" t="s">
        <v>2043</v>
      </c>
      <c r="B111" t="s">
        <v>221</v>
      </c>
      <c r="C111" t="s">
        <v>224</v>
      </c>
      <c r="D111" t="s">
        <v>2420</v>
      </c>
      <c r="E111" t="s">
        <v>89</v>
      </c>
    </row>
    <row r="112" spans="1:5" x14ac:dyDescent="0.55000000000000004">
      <c r="A112" t="s">
        <v>2049</v>
      </c>
      <c r="B112" t="s">
        <v>217</v>
      </c>
      <c r="C112" t="s">
        <v>226</v>
      </c>
      <c r="D112" t="s">
        <v>2421</v>
      </c>
      <c r="E112" t="s">
        <v>93</v>
      </c>
    </row>
    <row r="113" spans="1:5" x14ac:dyDescent="0.55000000000000004">
      <c r="A113" t="s">
        <v>2047</v>
      </c>
      <c r="B113" t="s">
        <v>2327</v>
      </c>
      <c r="C113" t="s">
        <v>225</v>
      </c>
      <c r="D113" t="s">
        <v>2422</v>
      </c>
      <c r="E113" t="s">
        <v>91</v>
      </c>
    </row>
    <row r="114" spans="1:5" x14ac:dyDescent="0.55000000000000004">
      <c r="A114" t="s">
        <v>2048</v>
      </c>
      <c r="B114" t="s">
        <v>2327</v>
      </c>
      <c r="C114" t="s">
        <v>225</v>
      </c>
      <c r="E114" t="s">
        <v>92</v>
      </c>
    </row>
    <row r="115" spans="1:5" x14ac:dyDescent="0.55000000000000004">
      <c r="A115" t="s">
        <v>2042</v>
      </c>
      <c r="B115" t="s">
        <v>217</v>
      </c>
      <c r="C115" t="s">
        <v>226</v>
      </c>
      <c r="E115" t="s">
        <v>88</v>
      </c>
    </row>
    <row r="116" spans="1:5" x14ac:dyDescent="0.55000000000000004">
      <c r="A116" t="s">
        <v>2050</v>
      </c>
      <c r="B116" t="s">
        <v>2327</v>
      </c>
      <c r="C116" t="s">
        <v>226</v>
      </c>
      <c r="E116" t="s">
        <v>95</v>
      </c>
    </row>
    <row r="117" spans="1:5" x14ac:dyDescent="0.55000000000000004">
      <c r="A117" t="s">
        <v>2051</v>
      </c>
      <c r="B117" t="s">
        <v>217</v>
      </c>
      <c r="C117" t="s">
        <v>226</v>
      </c>
      <c r="D117" t="s">
        <v>2423</v>
      </c>
      <c r="E117" t="s">
        <v>96</v>
      </c>
    </row>
    <row r="118" spans="1:5" x14ac:dyDescent="0.55000000000000004">
      <c r="A118" t="s">
        <v>2052</v>
      </c>
      <c r="B118" t="s">
        <v>218</v>
      </c>
      <c r="C118" t="s">
        <v>225</v>
      </c>
      <c r="E118" t="s">
        <v>97</v>
      </c>
    </row>
    <row r="119" spans="1:5" x14ac:dyDescent="0.55000000000000004">
      <c r="A119" t="s">
        <v>2054</v>
      </c>
      <c r="B119" t="s">
        <v>2327</v>
      </c>
      <c r="C119" t="s">
        <v>224</v>
      </c>
      <c r="E119" t="s">
        <v>99</v>
      </c>
    </row>
    <row r="120" spans="1:5" x14ac:dyDescent="0.55000000000000004">
      <c r="A120" t="s">
        <v>2053</v>
      </c>
      <c r="B120" t="s">
        <v>216</v>
      </c>
      <c r="C120" t="s">
        <v>226</v>
      </c>
      <c r="D120" t="s">
        <v>2343</v>
      </c>
      <c r="E120" t="s">
        <v>98</v>
      </c>
    </row>
    <row r="121" spans="1:5" x14ac:dyDescent="0.55000000000000004">
      <c r="A121" t="s">
        <v>2055</v>
      </c>
      <c r="B121" t="s">
        <v>217</v>
      </c>
      <c r="C121" t="s">
        <v>225</v>
      </c>
      <c r="E121" t="s">
        <v>100</v>
      </c>
    </row>
    <row r="122" spans="1:5" x14ac:dyDescent="0.55000000000000004">
      <c r="A122" t="s">
        <v>2056</v>
      </c>
      <c r="B122" t="s">
        <v>222</v>
      </c>
      <c r="C122" t="s">
        <v>224</v>
      </c>
      <c r="D122" t="s">
        <v>2424</v>
      </c>
      <c r="E122" t="s">
        <v>101</v>
      </c>
    </row>
    <row r="123" spans="1:5" x14ac:dyDescent="0.55000000000000004">
      <c r="A123" t="s">
        <v>2061</v>
      </c>
      <c r="B123" t="s">
        <v>217</v>
      </c>
      <c r="C123" t="s">
        <v>224</v>
      </c>
      <c r="E123" t="s">
        <v>107</v>
      </c>
    </row>
    <row r="124" spans="1:5" x14ac:dyDescent="0.55000000000000004">
      <c r="A124" t="s">
        <v>1970</v>
      </c>
      <c r="B124" t="s">
        <v>216</v>
      </c>
      <c r="C124" t="s">
        <v>224</v>
      </c>
      <c r="D124" t="s">
        <v>2425</v>
      </c>
      <c r="E124" t="s">
        <v>33</v>
      </c>
    </row>
    <row r="125" spans="1:5" x14ac:dyDescent="0.55000000000000004">
      <c r="A125" t="s">
        <v>2057</v>
      </c>
      <c r="B125" t="s">
        <v>216</v>
      </c>
      <c r="C125" t="s">
        <v>224</v>
      </c>
      <c r="E125" t="s">
        <v>102</v>
      </c>
    </row>
    <row r="126" spans="1:5" x14ac:dyDescent="0.55000000000000004">
      <c r="A126" t="s">
        <v>2136</v>
      </c>
      <c r="B126" t="s">
        <v>218</v>
      </c>
      <c r="C126" t="s">
        <v>226</v>
      </c>
      <c r="E126" t="s">
        <v>179</v>
      </c>
    </row>
    <row r="127" spans="1:5" x14ac:dyDescent="0.55000000000000004">
      <c r="A127" t="s">
        <v>2158</v>
      </c>
      <c r="B127" t="s">
        <v>216</v>
      </c>
      <c r="C127" t="s">
        <v>226</v>
      </c>
      <c r="E127" t="s">
        <v>104</v>
      </c>
    </row>
    <row r="128" spans="1:5" x14ac:dyDescent="0.55000000000000004">
      <c r="A128" t="s">
        <v>2059</v>
      </c>
      <c r="B128" t="s">
        <v>2327</v>
      </c>
      <c r="C128" t="s">
        <v>226</v>
      </c>
      <c r="E128" t="s">
        <v>106</v>
      </c>
    </row>
    <row r="129" spans="1:5" x14ac:dyDescent="0.55000000000000004">
      <c r="A129" t="s">
        <v>2426</v>
      </c>
      <c r="E129" t="s">
        <v>2427</v>
      </c>
    </row>
    <row r="130" spans="1:5" x14ac:dyDescent="0.55000000000000004">
      <c r="A130" t="s">
        <v>2062</v>
      </c>
      <c r="B130" t="s">
        <v>216</v>
      </c>
      <c r="C130" t="s">
        <v>224</v>
      </c>
      <c r="D130" t="s">
        <v>2428</v>
      </c>
      <c r="E130" t="s">
        <v>108</v>
      </c>
    </row>
    <row r="131" spans="1:5" x14ac:dyDescent="0.55000000000000004">
      <c r="A131" t="s">
        <v>2064</v>
      </c>
      <c r="B131" t="s">
        <v>2327</v>
      </c>
      <c r="C131" t="s">
        <v>224</v>
      </c>
      <c r="D131" t="s">
        <v>2429</v>
      </c>
      <c r="E131" t="s">
        <v>110</v>
      </c>
    </row>
    <row r="132" spans="1:5" x14ac:dyDescent="0.55000000000000004">
      <c r="A132" t="s">
        <v>2066</v>
      </c>
      <c r="B132" t="s">
        <v>222</v>
      </c>
      <c r="C132" t="s">
        <v>223</v>
      </c>
      <c r="D132" t="s">
        <v>2430</v>
      </c>
      <c r="E132" t="s">
        <v>112</v>
      </c>
    </row>
    <row r="133" spans="1:5" x14ac:dyDescent="0.55000000000000004">
      <c r="A133" t="s">
        <v>2067</v>
      </c>
      <c r="B133" t="s">
        <v>2327</v>
      </c>
      <c r="C133" t="s">
        <v>225</v>
      </c>
      <c r="E133" t="s">
        <v>113</v>
      </c>
    </row>
    <row r="134" spans="1:5" x14ac:dyDescent="0.55000000000000004">
      <c r="A134" t="s">
        <v>2137</v>
      </c>
      <c r="B134" t="s">
        <v>218</v>
      </c>
      <c r="C134" t="s">
        <v>225</v>
      </c>
      <c r="E134" t="s">
        <v>180</v>
      </c>
    </row>
    <row r="135" spans="1:5" x14ac:dyDescent="0.55000000000000004">
      <c r="A135" t="s">
        <v>2431</v>
      </c>
      <c r="E135" t="s">
        <v>218</v>
      </c>
    </row>
    <row r="136" spans="1:5" x14ac:dyDescent="0.55000000000000004">
      <c r="A136" t="s">
        <v>2432</v>
      </c>
      <c r="E136" t="s">
        <v>2433</v>
      </c>
    </row>
    <row r="137" spans="1:5" x14ac:dyDescent="0.55000000000000004">
      <c r="A137" t="s">
        <v>2434</v>
      </c>
      <c r="D137" t="s">
        <v>2435</v>
      </c>
      <c r="E137" t="s">
        <v>223</v>
      </c>
    </row>
    <row r="138" spans="1:5" x14ac:dyDescent="0.55000000000000004">
      <c r="A138" t="s">
        <v>2068</v>
      </c>
      <c r="B138" t="s">
        <v>217</v>
      </c>
      <c r="C138" t="s">
        <v>226</v>
      </c>
      <c r="E138" t="s">
        <v>114</v>
      </c>
    </row>
    <row r="139" spans="1:5" x14ac:dyDescent="0.55000000000000004">
      <c r="A139" t="s">
        <v>2161</v>
      </c>
      <c r="B139" t="s">
        <v>221</v>
      </c>
      <c r="C139" t="s">
        <v>224</v>
      </c>
      <c r="E139" t="s">
        <v>178</v>
      </c>
    </row>
    <row r="140" spans="1:5" x14ac:dyDescent="0.55000000000000004">
      <c r="A140" t="s">
        <v>2436</v>
      </c>
      <c r="D140" t="s">
        <v>2437</v>
      </c>
      <c r="E140" t="s">
        <v>224</v>
      </c>
    </row>
    <row r="141" spans="1:5" x14ac:dyDescent="0.55000000000000004">
      <c r="A141" t="s">
        <v>2438</v>
      </c>
      <c r="D141" t="s">
        <v>2439</v>
      </c>
      <c r="E141" t="s">
        <v>2440</v>
      </c>
    </row>
    <row r="142" spans="1:5" x14ac:dyDescent="0.55000000000000004">
      <c r="A142" t="s">
        <v>2065</v>
      </c>
      <c r="B142" t="s">
        <v>222</v>
      </c>
      <c r="C142" t="s">
        <v>224</v>
      </c>
      <c r="D142" t="s">
        <v>2343</v>
      </c>
      <c r="E142" t="s">
        <v>111</v>
      </c>
    </row>
    <row r="143" spans="1:5" x14ac:dyDescent="0.55000000000000004">
      <c r="A143" t="s">
        <v>2441</v>
      </c>
      <c r="D143" t="s">
        <v>2442</v>
      </c>
      <c r="E143" t="s">
        <v>2443</v>
      </c>
    </row>
    <row r="144" spans="1:5" x14ac:dyDescent="0.55000000000000004">
      <c r="A144" t="s">
        <v>2069</v>
      </c>
      <c r="B144" t="s">
        <v>217</v>
      </c>
      <c r="C144" t="s">
        <v>226</v>
      </c>
      <c r="D144" t="s">
        <v>2444</v>
      </c>
      <c r="E144" t="s">
        <v>115</v>
      </c>
    </row>
    <row r="145" spans="1:5" x14ac:dyDescent="0.55000000000000004">
      <c r="A145" t="s">
        <v>2074</v>
      </c>
      <c r="B145" t="s">
        <v>217</v>
      </c>
      <c r="C145" t="s">
        <v>226</v>
      </c>
      <c r="D145" t="s">
        <v>2445</v>
      </c>
      <c r="E145" t="s">
        <v>116</v>
      </c>
    </row>
    <row r="146" spans="1:5" x14ac:dyDescent="0.55000000000000004">
      <c r="A146" t="s">
        <v>2063</v>
      </c>
      <c r="B146" t="s">
        <v>217</v>
      </c>
      <c r="C146" t="s">
        <v>226</v>
      </c>
      <c r="D146" t="s">
        <v>2446</v>
      </c>
      <c r="E146" t="s">
        <v>109</v>
      </c>
    </row>
    <row r="147" spans="1:5" x14ac:dyDescent="0.55000000000000004">
      <c r="A147" t="s">
        <v>2076</v>
      </c>
      <c r="B147" t="s">
        <v>216</v>
      </c>
      <c r="C147" t="s">
        <v>226</v>
      </c>
      <c r="D147" t="s">
        <v>2447</v>
      </c>
      <c r="E147" t="s">
        <v>43</v>
      </c>
    </row>
    <row r="148" spans="1:5" x14ac:dyDescent="0.55000000000000004">
      <c r="A148" t="s">
        <v>2448</v>
      </c>
      <c r="B148" t="s">
        <v>218</v>
      </c>
      <c r="C148" t="s">
        <v>226</v>
      </c>
      <c r="E148" t="s">
        <v>181</v>
      </c>
    </row>
    <row r="149" spans="1:5" x14ac:dyDescent="0.55000000000000004">
      <c r="A149" t="s">
        <v>2094</v>
      </c>
      <c r="B149" t="s">
        <v>2327</v>
      </c>
      <c r="C149" t="s">
        <v>224</v>
      </c>
      <c r="E149" t="s">
        <v>132</v>
      </c>
    </row>
    <row r="150" spans="1:5" x14ac:dyDescent="0.55000000000000004">
      <c r="A150" t="s">
        <v>2449</v>
      </c>
      <c r="B150" t="s">
        <v>217</v>
      </c>
      <c r="C150" t="s">
        <v>226</v>
      </c>
      <c r="E150" t="s">
        <v>129</v>
      </c>
    </row>
    <row r="151" spans="1:5" x14ac:dyDescent="0.55000000000000004">
      <c r="A151" t="s">
        <v>2090</v>
      </c>
      <c r="B151" t="s">
        <v>217</v>
      </c>
      <c r="C151" t="s">
        <v>225</v>
      </c>
      <c r="D151" t="s">
        <v>2450</v>
      </c>
      <c r="E151" t="s">
        <v>128</v>
      </c>
    </row>
    <row r="152" spans="1:5" x14ac:dyDescent="0.55000000000000004">
      <c r="A152" t="s">
        <v>2077</v>
      </c>
      <c r="B152" t="s">
        <v>222</v>
      </c>
      <c r="C152" t="s">
        <v>223</v>
      </c>
      <c r="E152" t="s">
        <v>117</v>
      </c>
    </row>
    <row r="153" spans="1:5" x14ac:dyDescent="0.55000000000000004">
      <c r="A153" t="s">
        <v>2080</v>
      </c>
      <c r="B153" t="s">
        <v>221</v>
      </c>
      <c r="C153" t="s">
        <v>225</v>
      </c>
      <c r="E153" t="s">
        <v>120</v>
      </c>
    </row>
    <row r="154" spans="1:5" x14ac:dyDescent="0.55000000000000004">
      <c r="A154" t="s">
        <v>2451</v>
      </c>
      <c r="D154" t="s">
        <v>2452</v>
      </c>
      <c r="E154" t="s">
        <v>219</v>
      </c>
    </row>
    <row r="155" spans="1:5" x14ac:dyDescent="0.55000000000000004">
      <c r="A155" t="s">
        <v>2086</v>
      </c>
      <c r="B155" t="s">
        <v>218</v>
      </c>
      <c r="C155" t="s">
        <v>225</v>
      </c>
      <c r="E155" t="s">
        <v>126</v>
      </c>
    </row>
    <row r="156" spans="1:5" x14ac:dyDescent="0.55000000000000004">
      <c r="A156" t="s">
        <v>2083</v>
      </c>
      <c r="B156" t="s">
        <v>216</v>
      </c>
      <c r="C156" t="s">
        <v>225</v>
      </c>
      <c r="D156" t="s">
        <v>2453</v>
      </c>
      <c r="E156" t="s">
        <v>123</v>
      </c>
    </row>
    <row r="157" spans="1:5" x14ac:dyDescent="0.55000000000000004">
      <c r="A157" t="s">
        <v>2454</v>
      </c>
      <c r="D157" t="s">
        <v>2455</v>
      </c>
      <c r="E157" t="s">
        <v>2456</v>
      </c>
    </row>
    <row r="158" spans="1:5" x14ac:dyDescent="0.55000000000000004">
      <c r="A158" t="s">
        <v>2112</v>
      </c>
      <c r="B158" t="s">
        <v>217</v>
      </c>
      <c r="C158" t="s">
        <v>225</v>
      </c>
      <c r="E158" t="s">
        <v>143</v>
      </c>
    </row>
    <row r="159" spans="1:5" x14ac:dyDescent="0.55000000000000004">
      <c r="A159" t="s">
        <v>2081</v>
      </c>
      <c r="B159" t="s">
        <v>222</v>
      </c>
      <c r="C159" t="s">
        <v>223</v>
      </c>
      <c r="E159" t="s">
        <v>121</v>
      </c>
    </row>
    <row r="160" spans="1:5" x14ac:dyDescent="0.55000000000000004">
      <c r="A160" t="s">
        <v>2082</v>
      </c>
      <c r="B160" t="s">
        <v>2327</v>
      </c>
      <c r="C160" t="s">
        <v>226</v>
      </c>
      <c r="D160" t="s">
        <v>2457</v>
      </c>
      <c r="E160" t="s">
        <v>122</v>
      </c>
    </row>
    <row r="161" spans="1:5" ht="409.5" x14ac:dyDescent="0.55000000000000004">
      <c r="A161" t="s">
        <v>2096</v>
      </c>
      <c r="B161" t="s">
        <v>216</v>
      </c>
      <c r="C161" t="s">
        <v>224</v>
      </c>
      <c r="D161" s="2" t="s">
        <v>2458</v>
      </c>
      <c r="E161" t="s">
        <v>134</v>
      </c>
    </row>
    <row r="162" spans="1:5" x14ac:dyDescent="0.55000000000000004">
      <c r="A162" t="s">
        <v>2459</v>
      </c>
      <c r="D162" t="s">
        <v>2460</v>
      </c>
      <c r="E162" t="s">
        <v>2461</v>
      </c>
    </row>
    <row r="163" spans="1:5" x14ac:dyDescent="0.55000000000000004">
      <c r="A163" t="s">
        <v>2092</v>
      </c>
      <c r="B163" t="s">
        <v>217</v>
      </c>
      <c r="C163" t="s">
        <v>225</v>
      </c>
      <c r="D163" t="s">
        <v>2462</v>
      </c>
      <c r="E163" t="s">
        <v>131</v>
      </c>
    </row>
    <row r="164" spans="1:5" x14ac:dyDescent="0.55000000000000004">
      <c r="A164" t="s">
        <v>2091</v>
      </c>
      <c r="B164" t="s">
        <v>216</v>
      </c>
      <c r="C164" t="s">
        <v>225</v>
      </c>
      <c r="D164" t="s">
        <v>2463</v>
      </c>
      <c r="E164" t="s">
        <v>130</v>
      </c>
    </row>
    <row r="165" spans="1:5" x14ac:dyDescent="0.55000000000000004">
      <c r="A165" t="s">
        <v>2464</v>
      </c>
      <c r="B165" t="s">
        <v>216</v>
      </c>
      <c r="C165" t="s">
        <v>226</v>
      </c>
      <c r="E165" t="s">
        <v>144</v>
      </c>
    </row>
    <row r="166" spans="1:5" x14ac:dyDescent="0.55000000000000004">
      <c r="A166" t="s">
        <v>2095</v>
      </c>
      <c r="B166" t="s">
        <v>222</v>
      </c>
      <c r="C166" t="s">
        <v>223</v>
      </c>
      <c r="E166" t="s">
        <v>133</v>
      </c>
    </row>
    <row r="167" spans="1:5" x14ac:dyDescent="0.55000000000000004">
      <c r="A167" t="s">
        <v>2084</v>
      </c>
      <c r="B167" t="s">
        <v>222</v>
      </c>
      <c r="C167" t="s">
        <v>224</v>
      </c>
      <c r="D167" t="s">
        <v>2465</v>
      </c>
      <c r="E167" t="s">
        <v>124</v>
      </c>
    </row>
    <row r="168" spans="1:5" x14ac:dyDescent="0.55000000000000004">
      <c r="A168" t="s">
        <v>2085</v>
      </c>
      <c r="B168" t="s">
        <v>222</v>
      </c>
      <c r="C168" t="s">
        <v>225</v>
      </c>
      <c r="E168" t="s">
        <v>125</v>
      </c>
    </row>
    <row r="169" spans="1:5" x14ac:dyDescent="0.55000000000000004">
      <c r="A169" t="s">
        <v>2078</v>
      </c>
      <c r="B169" t="s">
        <v>222</v>
      </c>
      <c r="C169" t="s">
        <v>223</v>
      </c>
      <c r="E169" t="s">
        <v>118</v>
      </c>
    </row>
    <row r="170" spans="1:5" x14ac:dyDescent="0.55000000000000004">
      <c r="A170" t="s">
        <v>2079</v>
      </c>
      <c r="B170" t="s">
        <v>216</v>
      </c>
      <c r="C170" t="s">
        <v>225</v>
      </c>
      <c r="E170" t="s">
        <v>119</v>
      </c>
    </row>
    <row r="171" spans="1:5" x14ac:dyDescent="0.55000000000000004">
      <c r="A171" t="s">
        <v>2466</v>
      </c>
      <c r="D171" t="s">
        <v>2467</v>
      </c>
      <c r="E171" t="s">
        <v>220</v>
      </c>
    </row>
    <row r="172" spans="1:5" x14ac:dyDescent="0.55000000000000004">
      <c r="A172" t="s">
        <v>2097</v>
      </c>
      <c r="B172" t="s">
        <v>222</v>
      </c>
      <c r="C172" t="s">
        <v>224</v>
      </c>
      <c r="D172" t="s">
        <v>2343</v>
      </c>
      <c r="E172" t="s">
        <v>135</v>
      </c>
    </row>
    <row r="173" spans="1:5" x14ac:dyDescent="0.55000000000000004">
      <c r="A173" t="s">
        <v>2101</v>
      </c>
      <c r="B173" t="s">
        <v>216</v>
      </c>
      <c r="C173" t="s">
        <v>226</v>
      </c>
      <c r="E173" t="s">
        <v>138</v>
      </c>
    </row>
    <row r="174" spans="1:5" x14ac:dyDescent="0.55000000000000004">
      <c r="A174" t="s">
        <v>2104</v>
      </c>
      <c r="B174" t="s">
        <v>222</v>
      </c>
      <c r="C174" t="s">
        <v>223</v>
      </c>
      <c r="E174" t="s">
        <v>141</v>
      </c>
    </row>
    <row r="175" spans="1:5" x14ac:dyDescent="0.55000000000000004">
      <c r="A175" t="s">
        <v>2105</v>
      </c>
      <c r="B175" t="s">
        <v>222</v>
      </c>
      <c r="C175" t="s">
        <v>224</v>
      </c>
      <c r="D175" t="s">
        <v>2468</v>
      </c>
      <c r="E175" t="s">
        <v>142</v>
      </c>
    </row>
    <row r="176" spans="1:5" x14ac:dyDescent="0.55000000000000004">
      <c r="A176" t="s">
        <v>2103</v>
      </c>
      <c r="B176" t="s">
        <v>218</v>
      </c>
      <c r="C176" t="s">
        <v>224</v>
      </c>
      <c r="D176" t="s">
        <v>2469</v>
      </c>
      <c r="E176" t="s">
        <v>140</v>
      </c>
    </row>
    <row r="177" spans="1:5" x14ac:dyDescent="0.55000000000000004">
      <c r="A177" t="s">
        <v>2100</v>
      </c>
      <c r="B177" t="s">
        <v>217</v>
      </c>
      <c r="C177" t="s">
        <v>226</v>
      </c>
      <c r="D177" t="s">
        <v>2470</v>
      </c>
      <c r="E177" t="s">
        <v>137</v>
      </c>
    </row>
    <row r="178" spans="1:5" x14ac:dyDescent="0.55000000000000004">
      <c r="A178" t="s">
        <v>2113</v>
      </c>
      <c r="B178" t="s">
        <v>217</v>
      </c>
      <c r="C178" t="s">
        <v>226</v>
      </c>
      <c r="E178" t="s">
        <v>145</v>
      </c>
    </row>
    <row r="179" spans="1:5" x14ac:dyDescent="0.55000000000000004">
      <c r="A179" t="s">
        <v>2099</v>
      </c>
      <c r="B179" t="s">
        <v>221</v>
      </c>
      <c r="C179" t="s">
        <v>224</v>
      </c>
      <c r="D179" t="s">
        <v>2471</v>
      </c>
      <c r="E179" t="s">
        <v>136</v>
      </c>
    </row>
    <row r="180" spans="1:5" x14ac:dyDescent="0.55000000000000004">
      <c r="A180" t="s">
        <v>2098</v>
      </c>
      <c r="B180" t="s">
        <v>216</v>
      </c>
      <c r="C180" t="s">
        <v>226</v>
      </c>
      <c r="D180" t="s">
        <v>2338</v>
      </c>
      <c r="E180" t="s">
        <v>259</v>
      </c>
    </row>
    <row r="181" spans="1:5" x14ac:dyDescent="0.55000000000000004">
      <c r="A181" t="s">
        <v>2102</v>
      </c>
      <c r="B181" t="s">
        <v>216</v>
      </c>
      <c r="C181" t="s">
        <v>226</v>
      </c>
      <c r="D181" t="s">
        <v>2343</v>
      </c>
      <c r="E181" t="s">
        <v>139</v>
      </c>
    </row>
    <row r="182" spans="1:5" x14ac:dyDescent="0.55000000000000004">
      <c r="A182" t="s">
        <v>2472</v>
      </c>
      <c r="E182" t="s">
        <v>2473</v>
      </c>
    </row>
    <row r="183" spans="1:5" x14ac:dyDescent="0.55000000000000004">
      <c r="A183" t="s">
        <v>2118</v>
      </c>
      <c r="B183" t="s">
        <v>2327</v>
      </c>
      <c r="C183" t="s">
        <v>226</v>
      </c>
      <c r="E183" t="s">
        <v>146</v>
      </c>
    </row>
    <row r="184" spans="1:5" x14ac:dyDescent="0.55000000000000004">
      <c r="A184" t="s">
        <v>2474</v>
      </c>
      <c r="D184" t="s">
        <v>2475</v>
      </c>
      <c r="E184" t="s">
        <v>2476</v>
      </c>
    </row>
    <row r="185" spans="1:5" x14ac:dyDescent="0.55000000000000004">
      <c r="A185" t="s">
        <v>2119</v>
      </c>
      <c r="B185" t="s">
        <v>2327</v>
      </c>
      <c r="C185" t="s">
        <v>224</v>
      </c>
      <c r="D185" t="s">
        <v>2338</v>
      </c>
      <c r="E185" t="s">
        <v>147</v>
      </c>
    </row>
    <row r="186" spans="1:5" x14ac:dyDescent="0.55000000000000004">
      <c r="A186" t="s">
        <v>2123</v>
      </c>
      <c r="B186" t="s">
        <v>218</v>
      </c>
      <c r="C186" t="s">
        <v>226</v>
      </c>
      <c r="E186" t="s">
        <v>149</v>
      </c>
    </row>
    <row r="187" spans="1:5" x14ac:dyDescent="0.55000000000000004">
      <c r="A187" t="s">
        <v>2126</v>
      </c>
      <c r="B187" t="s">
        <v>218</v>
      </c>
      <c r="C187" t="s">
        <v>225</v>
      </c>
      <c r="D187" t="s">
        <v>2477</v>
      </c>
      <c r="E187" t="s">
        <v>152</v>
      </c>
    </row>
    <row r="188" spans="1:5" x14ac:dyDescent="0.55000000000000004">
      <c r="A188" t="s">
        <v>2127</v>
      </c>
      <c r="B188" t="s">
        <v>216</v>
      </c>
      <c r="C188" t="s">
        <v>224</v>
      </c>
      <c r="E188" t="s">
        <v>153</v>
      </c>
    </row>
    <row r="189" spans="1:5" x14ac:dyDescent="0.55000000000000004">
      <c r="A189" t="s">
        <v>2120</v>
      </c>
      <c r="B189" t="s">
        <v>216</v>
      </c>
      <c r="C189" t="s">
        <v>226</v>
      </c>
      <c r="D189" t="s">
        <v>2453</v>
      </c>
      <c r="E189" t="s">
        <v>148</v>
      </c>
    </row>
    <row r="190" spans="1:5" x14ac:dyDescent="0.55000000000000004">
      <c r="A190" t="s">
        <v>2124</v>
      </c>
      <c r="B190" t="s">
        <v>216</v>
      </c>
      <c r="C190" t="s">
        <v>224</v>
      </c>
      <c r="E190" t="s">
        <v>150</v>
      </c>
    </row>
    <row r="191" spans="1:5" x14ac:dyDescent="0.55000000000000004">
      <c r="A191" t="s">
        <v>2128</v>
      </c>
      <c r="B191" t="s">
        <v>217</v>
      </c>
      <c r="C191" t="s">
        <v>226</v>
      </c>
      <c r="E191" t="s">
        <v>154</v>
      </c>
    </row>
    <row r="192" spans="1:5" x14ac:dyDescent="0.55000000000000004">
      <c r="A192" t="s">
        <v>2478</v>
      </c>
      <c r="D192" t="s">
        <v>2479</v>
      </c>
      <c r="E192" t="s">
        <v>2480</v>
      </c>
    </row>
    <row r="193" spans="1:5" x14ac:dyDescent="0.55000000000000004">
      <c r="A193" t="s">
        <v>2481</v>
      </c>
      <c r="B193" t="s">
        <v>218</v>
      </c>
      <c r="C193" t="s">
        <v>226</v>
      </c>
      <c r="D193" t="s">
        <v>2482</v>
      </c>
      <c r="E193" t="s">
        <v>156</v>
      </c>
    </row>
    <row r="194" spans="1:5" x14ac:dyDescent="0.55000000000000004">
      <c r="A194" t="s">
        <v>2111</v>
      </c>
      <c r="B194" t="s">
        <v>216</v>
      </c>
      <c r="C194" t="s">
        <v>223</v>
      </c>
      <c r="E194" t="s">
        <v>103</v>
      </c>
    </row>
    <row r="195" spans="1:5" x14ac:dyDescent="0.55000000000000004">
      <c r="A195" t="s">
        <v>2129</v>
      </c>
      <c r="B195" t="s">
        <v>217</v>
      </c>
      <c r="C195" t="s">
        <v>226</v>
      </c>
      <c r="D195" t="s">
        <v>2483</v>
      </c>
      <c r="E195" t="s">
        <v>155</v>
      </c>
    </row>
    <row r="196" spans="1:5" x14ac:dyDescent="0.55000000000000004">
      <c r="A196" t="s">
        <v>2125</v>
      </c>
      <c r="B196" t="s">
        <v>218</v>
      </c>
      <c r="C196" t="s">
        <v>225</v>
      </c>
      <c r="D196" t="s">
        <v>2484</v>
      </c>
      <c r="E196" t="s">
        <v>151</v>
      </c>
    </row>
    <row r="197" spans="1:5" x14ac:dyDescent="0.55000000000000004">
      <c r="A197" t="s">
        <v>2122</v>
      </c>
      <c r="B197" t="s">
        <v>2327</v>
      </c>
      <c r="C197" t="s">
        <v>224</v>
      </c>
      <c r="D197" t="s">
        <v>2430</v>
      </c>
      <c r="E197" t="s">
        <v>211</v>
      </c>
    </row>
    <row r="198" spans="1:5" x14ac:dyDescent="0.55000000000000004">
      <c r="A198" t="s">
        <v>2485</v>
      </c>
      <c r="D198" t="s">
        <v>2486</v>
      </c>
      <c r="E198" t="s">
        <v>2487</v>
      </c>
    </row>
    <row r="199" spans="1:5" x14ac:dyDescent="0.55000000000000004">
      <c r="A199" t="s">
        <v>2488</v>
      </c>
      <c r="D199" t="s">
        <v>2489</v>
      </c>
      <c r="E199" t="s">
        <v>2490</v>
      </c>
    </row>
    <row r="200" spans="1:5" x14ac:dyDescent="0.55000000000000004">
      <c r="A200" t="s">
        <v>2022</v>
      </c>
      <c r="B200" t="s">
        <v>216</v>
      </c>
      <c r="C200" t="s">
        <v>226</v>
      </c>
      <c r="E200" t="s">
        <v>71</v>
      </c>
    </row>
    <row r="201" spans="1:5" x14ac:dyDescent="0.55000000000000004">
      <c r="A201" t="s">
        <v>2130</v>
      </c>
      <c r="B201" t="s">
        <v>2327</v>
      </c>
      <c r="C201" t="s">
        <v>226</v>
      </c>
      <c r="E201" t="s">
        <v>157</v>
      </c>
    </row>
    <row r="202" spans="1:5" x14ac:dyDescent="0.55000000000000004">
      <c r="A202" t="s">
        <v>2131</v>
      </c>
      <c r="B202" t="s">
        <v>217</v>
      </c>
      <c r="C202" t="s">
        <v>226</v>
      </c>
      <c r="D202" t="s">
        <v>2491</v>
      </c>
      <c r="E202" t="s">
        <v>158</v>
      </c>
    </row>
    <row r="203" spans="1:5" x14ac:dyDescent="0.55000000000000004">
      <c r="A203" t="s">
        <v>2132</v>
      </c>
      <c r="B203" t="s">
        <v>217</v>
      </c>
      <c r="C203" t="s">
        <v>226</v>
      </c>
      <c r="E203" t="s">
        <v>159</v>
      </c>
    </row>
    <row r="204" spans="1:5" x14ac:dyDescent="0.55000000000000004">
      <c r="A204" t="s">
        <v>2133</v>
      </c>
      <c r="B204" t="s">
        <v>222</v>
      </c>
      <c r="C204" t="s">
        <v>223</v>
      </c>
      <c r="E204" t="s">
        <v>160</v>
      </c>
    </row>
    <row r="205" spans="1:5" x14ac:dyDescent="0.55000000000000004">
      <c r="A205" t="s">
        <v>2492</v>
      </c>
      <c r="D205" t="s">
        <v>2493</v>
      </c>
      <c r="E205" t="s">
        <v>221</v>
      </c>
    </row>
    <row r="206" spans="1:5" x14ac:dyDescent="0.55000000000000004">
      <c r="A206" t="s">
        <v>2143</v>
      </c>
      <c r="B206" t="s">
        <v>2327</v>
      </c>
      <c r="C206" t="s">
        <v>226</v>
      </c>
      <c r="E206" t="s">
        <v>164</v>
      </c>
    </row>
    <row r="207" spans="1:5" x14ac:dyDescent="0.55000000000000004">
      <c r="A207" t="s">
        <v>2162</v>
      </c>
      <c r="B207" t="s">
        <v>222</v>
      </c>
      <c r="C207" t="s">
        <v>223</v>
      </c>
      <c r="D207" t="s">
        <v>2494</v>
      </c>
      <c r="E207" t="s">
        <v>183</v>
      </c>
    </row>
    <row r="208" spans="1:5" x14ac:dyDescent="0.55000000000000004">
      <c r="A208" t="s">
        <v>2144</v>
      </c>
      <c r="B208" t="s">
        <v>222</v>
      </c>
      <c r="C208" t="s">
        <v>224</v>
      </c>
      <c r="E208" t="s">
        <v>165</v>
      </c>
    </row>
    <row r="209" spans="1:5" x14ac:dyDescent="0.55000000000000004">
      <c r="A209" t="s">
        <v>2148</v>
      </c>
      <c r="B209" t="s">
        <v>216</v>
      </c>
      <c r="C209" t="s">
        <v>226</v>
      </c>
      <c r="D209" t="s">
        <v>2343</v>
      </c>
      <c r="E209" t="s">
        <v>169</v>
      </c>
    </row>
    <row r="210" spans="1:5" x14ac:dyDescent="0.55000000000000004">
      <c r="A210" t="s">
        <v>2152</v>
      </c>
      <c r="B210" t="s">
        <v>216</v>
      </c>
      <c r="C210" t="s">
        <v>224</v>
      </c>
      <c r="E210" t="s">
        <v>173</v>
      </c>
    </row>
    <row r="211" spans="1:5" x14ac:dyDescent="0.55000000000000004">
      <c r="A211" t="s">
        <v>2147</v>
      </c>
      <c r="B211" t="s">
        <v>222</v>
      </c>
      <c r="C211" t="s">
        <v>223</v>
      </c>
      <c r="E211" t="s">
        <v>168</v>
      </c>
    </row>
    <row r="212" spans="1:5" x14ac:dyDescent="0.55000000000000004">
      <c r="A212" t="s">
        <v>2004</v>
      </c>
      <c r="B212" t="s">
        <v>218</v>
      </c>
      <c r="C212" t="s">
        <v>225</v>
      </c>
      <c r="E212" t="s">
        <v>61</v>
      </c>
    </row>
    <row r="213" spans="1:5" x14ac:dyDescent="0.55000000000000004">
      <c r="A213" t="s">
        <v>2495</v>
      </c>
      <c r="B213" t="s">
        <v>217</v>
      </c>
      <c r="C213" t="s">
        <v>226</v>
      </c>
      <c r="E213" t="s">
        <v>162</v>
      </c>
    </row>
    <row r="214" spans="1:5" x14ac:dyDescent="0.55000000000000004">
      <c r="A214" t="s">
        <v>2153</v>
      </c>
      <c r="B214" t="s">
        <v>222</v>
      </c>
      <c r="C214" t="s">
        <v>223</v>
      </c>
      <c r="D214" t="s">
        <v>2496</v>
      </c>
      <c r="E214" t="s">
        <v>174</v>
      </c>
    </row>
    <row r="215" spans="1:5" x14ac:dyDescent="0.55000000000000004">
      <c r="A215" t="s">
        <v>2145</v>
      </c>
      <c r="B215" t="s">
        <v>217</v>
      </c>
      <c r="C215" t="s">
        <v>225</v>
      </c>
      <c r="D215" t="s">
        <v>2497</v>
      </c>
      <c r="E215" t="s">
        <v>166</v>
      </c>
    </row>
    <row r="216" spans="1:5" x14ac:dyDescent="0.55000000000000004">
      <c r="A216" t="s">
        <v>2498</v>
      </c>
      <c r="E216" t="s">
        <v>2499</v>
      </c>
    </row>
    <row r="217" spans="1:5" x14ac:dyDescent="0.55000000000000004">
      <c r="A217" t="s">
        <v>2159</v>
      </c>
      <c r="B217" t="s">
        <v>222</v>
      </c>
      <c r="C217" t="s">
        <v>223</v>
      </c>
      <c r="D217" t="s">
        <v>2338</v>
      </c>
      <c r="E217" t="s">
        <v>176</v>
      </c>
    </row>
    <row r="218" spans="1:5" x14ac:dyDescent="0.55000000000000004">
      <c r="A218" t="s">
        <v>2500</v>
      </c>
      <c r="D218" t="s">
        <v>2501</v>
      </c>
      <c r="E218" t="s">
        <v>222</v>
      </c>
    </row>
    <row r="219" spans="1:5" x14ac:dyDescent="0.55000000000000004">
      <c r="A219" t="s">
        <v>2502</v>
      </c>
      <c r="D219" t="s">
        <v>2503</v>
      </c>
      <c r="E219" t="s">
        <v>2504</v>
      </c>
    </row>
    <row r="220" spans="1:5" x14ac:dyDescent="0.55000000000000004">
      <c r="A220" t="s">
        <v>2142</v>
      </c>
      <c r="B220" t="s">
        <v>222</v>
      </c>
      <c r="C220" t="s">
        <v>224</v>
      </c>
      <c r="D220" t="s">
        <v>2505</v>
      </c>
      <c r="E220" t="s">
        <v>2506</v>
      </c>
    </row>
    <row r="221" spans="1:5" x14ac:dyDescent="0.55000000000000004">
      <c r="A221" t="s">
        <v>2163</v>
      </c>
      <c r="B221" t="s">
        <v>218</v>
      </c>
      <c r="C221" t="s">
        <v>225</v>
      </c>
      <c r="D221" t="s">
        <v>2507</v>
      </c>
      <c r="E221" t="s">
        <v>184</v>
      </c>
    </row>
    <row r="222" spans="1:5" x14ac:dyDescent="0.55000000000000004">
      <c r="A222" t="s">
        <v>2150</v>
      </c>
      <c r="B222" t="s">
        <v>217</v>
      </c>
      <c r="C222" t="s">
        <v>226</v>
      </c>
      <c r="D222" t="s">
        <v>2508</v>
      </c>
      <c r="E222" t="s">
        <v>171</v>
      </c>
    </row>
    <row r="223" spans="1:5" x14ac:dyDescent="0.55000000000000004">
      <c r="A223" t="s">
        <v>2151</v>
      </c>
      <c r="B223" t="s">
        <v>217</v>
      </c>
      <c r="C223" t="s">
        <v>226</v>
      </c>
      <c r="D223" t="s">
        <v>2509</v>
      </c>
      <c r="E223" t="s">
        <v>172</v>
      </c>
    </row>
    <row r="224" spans="1:5" x14ac:dyDescent="0.55000000000000004">
      <c r="A224" t="s">
        <v>2164</v>
      </c>
      <c r="B224" t="s">
        <v>217</v>
      </c>
      <c r="C224" t="s">
        <v>226</v>
      </c>
      <c r="D224" t="s">
        <v>2424</v>
      </c>
      <c r="E224" t="s">
        <v>185</v>
      </c>
    </row>
    <row r="225" spans="1:5" x14ac:dyDescent="0.55000000000000004">
      <c r="A225" t="s">
        <v>2008</v>
      </c>
      <c r="B225" t="s">
        <v>222</v>
      </c>
      <c r="C225" t="s">
        <v>224</v>
      </c>
      <c r="D225" t="s">
        <v>2510</v>
      </c>
      <c r="E225" t="s">
        <v>65</v>
      </c>
    </row>
    <row r="226" spans="1:5" x14ac:dyDescent="0.55000000000000004">
      <c r="A226" t="s">
        <v>2149</v>
      </c>
      <c r="B226" t="s">
        <v>218</v>
      </c>
      <c r="C226" t="s">
        <v>226</v>
      </c>
      <c r="E226" t="s">
        <v>170</v>
      </c>
    </row>
    <row r="227" spans="1:5" x14ac:dyDescent="0.55000000000000004">
      <c r="A227" t="s">
        <v>2146</v>
      </c>
      <c r="B227" t="s">
        <v>222</v>
      </c>
      <c r="C227" t="s">
        <v>226</v>
      </c>
      <c r="E227" t="s">
        <v>167</v>
      </c>
    </row>
    <row r="228" spans="1:5" x14ac:dyDescent="0.55000000000000004">
      <c r="A228" t="s">
        <v>2166</v>
      </c>
      <c r="B228" t="s">
        <v>2327</v>
      </c>
      <c r="C228" t="s">
        <v>223</v>
      </c>
      <c r="D228" t="s">
        <v>2511</v>
      </c>
      <c r="E228" t="s">
        <v>187</v>
      </c>
    </row>
    <row r="229" spans="1:5" x14ac:dyDescent="0.55000000000000004">
      <c r="A229" t="s">
        <v>2178</v>
      </c>
      <c r="B229" t="s">
        <v>218</v>
      </c>
      <c r="C229" t="s">
        <v>226</v>
      </c>
      <c r="E229" t="s">
        <v>198</v>
      </c>
    </row>
    <row r="230" spans="1:5" x14ac:dyDescent="0.55000000000000004">
      <c r="A230" t="s">
        <v>1977</v>
      </c>
      <c r="B230" t="s">
        <v>222</v>
      </c>
      <c r="C230" t="s">
        <v>223</v>
      </c>
      <c r="E230" t="s">
        <v>38</v>
      </c>
    </row>
    <row r="231" spans="1:5" x14ac:dyDescent="0.55000000000000004">
      <c r="A231" t="s">
        <v>2512</v>
      </c>
      <c r="D231" t="s">
        <v>2513</v>
      </c>
      <c r="E231" t="s">
        <v>2514</v>
      </c>
    </row>
    <row r="232" spans="1:5" x14ac:dyDescent="0.55000000000000004">
      <c r="A232" t="s">
        <v>2515</v>
      </c>
      <c r="D232" t="s">
        <v>2516</v>
      </c>
      <c r="E232" t="s">
        <v>2517</v>
      </c>
    </row>
    <row r="233" spans="1:5" x14ac:dyDescent="0.55000000000000004">
      <c r="A233" t="s">
        <v>2171</v>
      </c>
      <c r="B233" t="s">
        <v>222</v>
      </c>
      <c r="C233" t="s">
        <v>223</v>
      </c>
      <c r="E233" t="s">
        <v>192</v>
      </c>
    </row>
    <row r="234" spans="1:5" x14ac:dyDescent="0.55000000000000004">
      <c r="A234" t="s">
        <v>2170</v>
      </c>
      <c r="B234" t="s">
        <v>216</v>
      </c>
      <c r="C234" t="s">
        <v>225</v>
      </c>
      <c r="D234" t="s">
        <v>2518</v>
      </c>
      <c r="E234" t="s">
        <v>190</v>
      </c>
    </row>
    <row r="235" spans="1:5" x14ac:dyDescent="0.55000000000000004">
      <c r="A235" t="s">
        <v>2168</v>
      </c>
      <c r="B235" t="s">
        <v>217</v>
      </c>
      <c r="C235" t="s">
        <v>224</v>
      </c>
      <c r="E235" t="s">
        <v>188</v>
      </c>
    </row>
    <row r="236" spans="1:5" x14ac:dyDescent="0.55000000000000004">
      <c r="A236" t="s">
        <v>2177</v>
      </c>
      <c r="B236" t="s">
        <v>217</v>
      </c>
      <c r="C236" t="s">
        <v>225</v>
      </c>
      <c r="D236" t="s">
        <v>2519</v>
      </c>
      <c r="E236" t="s">
        <v>197</v>
      </c>
    </row>
    <row r="237" spans="1:5" x14ac:dyDescent="0.55000000000000004">
      <c r="A237" t="s">
        <v>2520</v>
      </c>
      <c r="D237" t="s">
        <v>2521</v>
      </c>
      <c r="E237" t="s">
        <v>2522</v>
      </c>
    </row>
    <row r="238" spans="1:5" x14ac:dyDescent="0.55000000000000004">
      <c r="A238" t="s">
        <v>2001</v>
      </c>
      <c r="B238" t="s">
        <v>216</v>
      </c>
      <c r="C238" t="s">
        <v>224</v>
      </c>
      <c r="E238" t="s">
        <v>191</v>
      </c>
    </row>
    <row r="239" spans="1:5" x14ac:dyDescent="0.55000000000000004">
      <c r="A239" t="s">
        <v>2523</v>
      </c>
      <c r="D239" t="s">
        <v>2524</v>
      </c>
      <c r="E239" t="s">
        <v>2525</v>
      </c>
    </row>
    <row r="240" spans="1:5" x14ac:dyDescent="0.55000000000000004">
      <c r="A240" t="s">
        <v>2172</v>
      </c>
      <c r="B240" t="s">
        <v>216</v>
      </c>
      <c r="C240" t="s">
        <v>225</v>
      </c>
      <c r="D240" t="s">
        <v>2338</v>
      </c>
      <c r="E240" t="s">
        <v>193</v>
      </c>
    </row>
    <row r="241" spans="1:5" x14ac:dyDescent="0.55000000000000004">
      <c r="A241" t="s">
        <v>2526</v>
      </c>
      <c r="D241" t="s">
        <v>2527</v>
      </c>
      <c r="E241" t="s">
        <v>2528</v>
      </c>
    </row>
    <row r="242" spans="1:5" x14ac:dyDescent="0.55000000000000004">
      <c r="A242" t="s">
        <v>2529</v>
      </c>
      <c r="D242" t="s">
        <v>2530</v>
      </c>
      <c r="E242" t="s">
        <v>2531</v>
      </c>
    </row>
    <row r="243" spans="1:5" x14ac:dyDescent="0.55000000000000004">
      <c r="A243" t="s">
        <v>2173</v>
      </c>
      <c r="B243" t="s">
        <v>218</v>
      </c>
      <c r="C243" t="s">
        <v>226</v>
      </c>
      <c r="E243" t="s">
        <v>194</v>
      </c>
    </row>
    <row r="244" spans="1:5" x14ac:dyDescent="0.55000000000000004">
      <c r="A244" t="s">
        <v>2174</v>
      </c>
      <c r="B244" t="s">
        <v>2327</v>
      </c>
      <c r="C244" t="s">
        <v>224</v>
      </c>
      <c r="E244" t="s">
        <v>195</v>
      </c>
    </row>
    <row r="245" spans="1:5" x14ac:dyDescent="0.55000000000000004">
      <c r="A245" t="s">
        <v>2176</v>
      </c>
      <c r="B245" t="s">
        <v>217</v>
      </c>
      <c r="C245" t="s">
        <v>225</v>
      </c>
      <c r="E245" t="s">
        <v>2532</v>
      </c>
    </row>
    <row r="246" spans="1:5" x14ac:dyDescent="0.55000000000000004">
      <c r="A246" t="s">
        <v>2179</v>
      </c>
      <c r="B246" t="s">
        <v>216</v>
      </c>
      <c r="C246" t="s">
        <v>225</v>
      </c>
      <c r="E246" t="s">
        <v>199</v>
      </c>
    </row>
    <row r="247" spans="1:5" x14ac:dyDescent="0.55000000000000004">
      <c r="A247" t="s">
        <v>2169</v>
      </c>
      <c r="B247" t="s">
        <v>222</v>
      </c>
      <c r="C247" t="s">
        <v>224</v>
      </c>
      <c r="E247" t="s">
        <v>189</v>
      </c>
    </row>
    <row r="248" spans="1:5" x14ac:dyDescent="0.55000000000000004">
      <c r="A248" t="s">
        <v>2180</v>
      </c>
      <c r="B248" t="s">
        <v>222</v>
      </c>
      <c r="C248" t="s">
        <v>223</v>
      </c>
      <c r="D248" t="s">
        <v>2533</v>
      </c>
      <c r="E248" t="s">
        <v>200</v>
      </c>
    </row>
    <row r="249" spans="1:5" x14ac:dyDescent="0.55000000000000004">
      <c r="A249" t="s">
        <v>2181</v>
      </c>
      <c r="B249" t="s">
        <v>217</v>
      </c>
      <c r="C249" t="s">
        <v>225</v>
      </c>
      <c r="E249" t="s">
        <v>201</v>
      </c>
    </row>
    <row r="250" spans="1:5" x14ac:dyDescent="0.55000000000000004">
      <c r="A250" t="s">
        <v>2534</v>
      </c>
      <c r="D250" t="s">
        <v>2535</v>
      </c>
      <c r="E250" t="s">
        <v>225</v>
      </c>
    </row>
    <row r="251" spans="1:5" x14ac:dyDescent="0.55000000000000004">
      <c r="A251" t="s">
        <v>2187</v>
      </c>
      <c r="B251" t="s">
        <v>218</v>
      </c>
      <c r="C251" t="s">
        <v>226</v>
      </c>
      <c r="D251" t="s">
        <v>2536</v>
      </c>
      <c r="E251" t="s">
        <v>205</v>
      </c>
    </row>
    <row r="252" spans="1:5" x14ac:dyDescent="0.55000000000000004">
      <c r="A252" t="s">
        <v>2184</v>
      </c>
      <c r="B252" t="s">
        <v>220</v>
      </c>
      <c r="C252" t="s">
        <v>226</v>
      </c>
      <c r="E252" t="s">
        <v>204</v>
      </c>
    </row>
    <row r="253" spans="1:5" x14ac:dyDescent="0.55000000000000004">
      <c r="A253" t="s">
        <v>2188</v>
      </c>
      <c r="B253" t="s">
        <v>217</v>
      </c>
      <c r="C253" t="s">
        <v>224</v>
      </c>
      <c r="E253" t="s">
        <v>206</v>
      </c>
    </row>
    <row r="254" spans="1:5" x14ac:dyDescent="0.55000000000000004">
      <c r="A254" t="s">
        <v>2140</v>
      </c>
      <c r="B254" t="s">
        <v>218</v>
      </c>
      <c r="C254" t="s">
        <v>225</v>
      </c>
      <c r="E254" t="s">
        <v>182</v>
      </c>
    </row>
    <row r="255" spans="1:5" x14ac:dyDescent="0.55000000000000004">
      <c r="A255" t="s">
        <v>2190</v>
      </c>
      <c r="B255" t="s">
        <v>218</v>
      </c>
      <c r="D255" t="s">
        <v>2537</v>
      </c>
      <c r="E255" t="s">
        <v>208</v>
      </c>
    </row>
    <row r="256" spans="1:5" x14ac:dyDescent="0.55000000000000004">
      <c r="A256" t="s">
        <v>1965</v>
      </c>
      <c r="B256" t="s">
        <v>218</v>
      </c>
      <c r="C256" t="s">
        <v>226</v>
      </c>
      <c r="E256" t="s">
        <v>257</v>
      </c>
    </row>
    <row r="257" spans="1:5" x14ac:dyDescent="0.55000000000000004">
      <c r="A257" t="s">
        <v>2538</v>
      </c>
      <c r="B257" t="s">
        <v>218</v>
      </c>
      <c r="C257" t="s">
        <v>226</v>
      </c>
      <c r="E257" t="s">
        <v>2539</v>
      </c>
    </row>
    <row r="258" spans="1:5" x14ac:dyDescent="0.55000000000000004">
      <c r="A258" t="s">
        <v>2191</v>
      </c>
      <c r="B258" t="s">
        <v>216</v>
      </c>
      <c r="C258" t="s">
        <v>224</v>
      </c>
      <c r="E258" t="s">
        <v>209</v>
      </c>
    </row>
    <row r="259" spans="1:5" x14ac:dyDescent="0.55000000000000004">
      <c r="A259" t="s">
        <v>2189</v>
      </c>
      <c r="B259" t="s">
        <v>216</v>
      </c>
      <c r="C259" t="s">
        <v>224</v>
      </c>
      <c r="E259" t="s">
        <v>207</v>
      </c>
    </row>
    <row r="260" spans="1:5" x14ac:dyDescent="0.55000000000000004">
      <c r="A260" t="s">
        <v>2540</v>
      </c>
      <c r="E260" t="s">
        <v>215</v>
      </c>
    </row>
    <row r="261" spans="1:5" x14ac:dyDescent="0.55000000000000004">
      <c r="A261" t="s">
        <v>2141</v>
      </c>
      <c r="B261" t="s">
        <v>216</v>
      </c>
      <c r="C261" t="s">
        <v>225</v>
      </c>
      <c r="D261" t="s">
        <v>2338</v>
      </c>
      <c r="E261" t="s">
        <v>161</v>
      </c>
    </row>
    <row r="262" spans="1:5" x14ac:dyDescent="0.55000000000000004">
      <c r="A262" t="s">
        <v>2541</v>
      </c>
      <c r="B262" t="s">
        <v>217</v>
      </c>
      <c r="C262" t="s">
        <v>225</v>
      </c>
      <c r="E262" t="s">
        <v>105</v>
      </c>
    </row>
    <row r="263" spans="1:5" x14ac:dyDescent="0.55000000000000004">
      <c r="A263" t="s">
        <v>2195</v>
      </c>
      <c r="B263" t="s">
        <v>2327</v>
      </c>
      <c r="C263" t="s">
        <v>223</v>
      </c>
      <c r="D263" t="s">
        <v>2542</v>
      </c>
      <c r="E263" t="s">
        <v>212</v>
      </c>
    </row>
    <row r="264" spans="1:5" x14ac:dyDescent="0.55000000000000004">
      <c r="A264" t="s">
        <v>2154</v>
      </c>
      <c r="B264" t="s">
        <v>222</v>
      </c>
      <c r="C264" t="s">
        <v>225</v>
      </c>
      <c r="D264" t="s">
        <v>2343</v>
      </c>
      <c r="E264" t="s">
        <v>175</v>
      </c>
    </row>
    <row r="265" spans="1:5" x14ac:dyDescent="0.55000000000000004">
      <c r="A265" t="s">
        <v>2196</v>
      </c>
      <c r="B265" t="s">
        <v>222</v>
      </c>
      <c r="C265" t="s">
        <v>224</v>
      </c>
      <c r="D265" t="s">
        <v>2543</v>
      </c>
      <c r="E265" t="s">
        <v>213</v>
      </c>
    </row>
    <row r="266" spans="1:5" ht="409.5" x14ac:dyDescent="0.55000000000000004">
      <c r="A266" t="s">
        <v>2197</v>
      </c>
      <c r="B266" t="s">
        <v>222</v>
      </c>
      <c r="C266" t="s">
        <v>224</v>
      </c>
      <c r="D266" s="2" t="s">
        <v>2544</v>
      </c>
      <c r="E266" t="s">
        <v>214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86A6-06A1-4AA2-8C60-C1154542F6C5}">
  <dimension ref="A1:B218"/>
  <sheetViews>
    <sheetView topLeftCell="A16" workbookViewId="0">
      <selection activeCell="A22" sqref="A22"/>
    </sheetView>
  </sheetViews>
  <sheetFormatPr defaultRowHeight="14.4" x14ac:dyDescent="0.55000000000000004"/>
  <cols>
    <col min="1" max="1" width="24.7890625" bestFit="1" customWidth="1"/>
    <col min="2" max="2" width="23.68359375" bestFit="1" customWidth="1"/>
  </cols>
  <sheetData>
    <row r="1" spans="1:2" x14ac:dyDescent="0.55000000000000004">
      <c r="A1" t="s">
        <v>2215</v>
      </c>
      <c r="B1" t="s">
        <v>2257</v>
      </c>
    </row>
    <row r="2" spans="1:2" x14ac:dyDescent="0.55000000000000004">
      <c r="A2" t="s">
        <v>1</v>
      </c>
      <c r="B2">
        <v>652230</v>
      </c>
    </row>
    <row r="3" spans="1:2" x14ac:dyDescent="0.55000000000000004">
      <c r="A3" t="s">
        <v>2</v>
      </c>
      <c r="B3">
        <v>27400</v>
      </c>
    </row>
    <row r="4" spans="1:2" x14ac:dyDescent="0.55000000000000004">
      <c r="A4" t="s">
        <v>3</v>
      </c>
      <c r="B4">
        <v>2381740</v>
      </c>
    </row>
    <row r="5" spans="1:2" x14ac:dyDescent="0.55000000000000004">
      <c r="A5" t="s">
        <v>4</v>
      </c>
      <c r="B5">
        <v>200</v>
      </c>
    </row>
    <row r="6" spans="1:2" x14ac:dyDescent="0.55000000000000004">
      <c r="A6" t="s">
        <v>5</v>
      </c>
      <c r="B6">
        <v>470</v>
      </c>
    </row>
    <row r="7" spans="1:2" x14ac:dyDescent="0.55000000000000004">
      <c r="A7" t="s">
        <v>6</v>
      </c>
      <c r="B7">
        <v>1246700</v>
      </c>
    </row>
    <row r="8" spans="1:2" x14ac:dyDescent="0.55000000000000004">
      <c r="A8" t="s">
        <v>7</v>
      </c>
      <c r="B8">
        <v>440</v>
      </c>
    </row>
    <row r="9" spans="1:2" x14ac:dyDescent="0.55000000000000004">
      <c r="A9" t="s">
        <v>8</v>
      </c>
      <c r="B9">
        <v>2736690</v>
      </c>
    </row>
    <row r="10" spans="1:2" x14ac:dyDescent="0.55000000000000004">
      <c r="A10" t="s">
        <v>9</v>
      </c>
      <c r="B10">
        <v>28197</v>
      </c>
    </row>
    <row r="11" spans="1:2" x14ac:dyDescent="0.55000000000000004">
      <c r="A11" t="s">
        <v>10</v>
      </c>
      <c r="B11">
        <v>180</v>
      </c>
    </row>
    <row r="12" spans="1:2" x14ac:dyDescent="0.55000000000000004">
      <c r="A12" t="s">
        <v>11</v>
      </c>
      <c r="B12">
        <v>7692020</v>
      </c>
    </row>
    <row r="13" spans="1:2" x14ac:dyDescent="0.55000000000000004">
      <c r="A13" t="s">
        <v>12</v>
      </c>
      <c r="B13">
        <v>82520</v>
      </c>
    </row>
    <row r="14" spans="1:2" x14ac:dyDescent="0.55000000000000004">
      <c r="A14" t="s">
        <v>13</v>
      </c>
      <c r="B14">
        <v>82650</v>
      </c>
    </row>
    <row r="15" spans="1:2" x14ac:dyDescent="0.55000000000000004">
      <c r="A15" t="s">
        <v>14</v>
      </c>
      <c r="B15">
        <v>10010</v>
      </c>
    </row>
    <row r="16" spans="1:2" x14ac:dyDescent="0.55000000000000004">
      <c r="A16" t="s">
        <v>15</v>
      </c>
      <c r="B16">
        <v>790</v>
      </c>
    </row>
    <row r="17" spans="1:2" x14ac:dyDescent="0.55000000000000004">
      <c r="A17" t="s">
        <v>16</v>
      </c>
      <c r="B17">
        <v>130170</v>
      </c>
    </row>
    <row r="18" spans="1:2" x14ac:dyDescent="0.55000000000000004">
      <c r="A18" t="s">
        <v>17</v>
      </c>
      <c r="B18">
        <v>430</v>
      </c>
    </row>
    <row r="19" spans="1:2" x14ac:dyDescent="0.55000000000000004">
      <c r="A19" t="s">
        <v>18</v>
      </c>
      <c r="B19">
        <v>202950</v>
      </c>
    </row>
    <row r="20" spans="1:2" x14ac:dyDescent="0.55000000000000004">
      <c r="A20" t="s">
        <v>19</v>
      </c>
      <c r="B20">
        <v>30494</v>
      </c>
    </row>
    <row r="21" spans="1:2" x14ac:dyDescent="0.55000000000000004">
      <c r="A21" t="s">
        <v>20</v>
      </c>
      <c r="B21">
        <v>22810</v>
      </c>
    </row>
    <row r="22" spans="1:2" x14ac:dyDescent="0.55000000000000004">
      <c r="A22" t="s">
        <v>21</v>
      </c>
      <c r="B22">
        <v>112760</v>
      </c>
    </row>
    <row r="23" spans="1:2" x14ac:dyDescent="0.55000000000000004">
      <c r="A23" t="s">
        <v>22</v>
      </c>
      <c r="B23">
        <v>54</v>
      </c>
    </row>
    <row r="24" spans="1:2" x14ac:dyDescent="0.55000000000000004">
      <c r="A24" t="s">
        <v>23</v>
      </c>
      <c r="B24">
        <v>38140</v>
      </c>
    </row>
    <row r="25" spans="1:2" x14ac:dyDescent="0.55000000000000004">
      <c r="A25" t="s">
        <v>24</v>
      </c>
      <c r="B25">
        <v>1083300</v>
      </c>
    </row>
    <row r="26" spans="1:2" x14ac:dyDescent="0.55000000000000004">
      <c r="A26" t="s">
        <v>25</v>
      </c>
      <c r="B26">
        <v>51200</v>
      </c>
    </row>
    <row r="27" spans="1:2" x14ac:dyDescent="0.55000000000000004">
      <c r="A27" t="s">
        <v>26</v>
      </c>
      <c r="B27">
        <v>566730</v>
      </c>
    </row>
    <row r="28" spans="1:2" x14ac:dyDescent="0.55000000000000004">
      <c r="A28" t="s">
        <v>27</v>
      </c>
      <c r="B28">
        <v>8358140</v>
      </c>
    </row>
    <row r="29" spans="1:2" x14ac:dyDescent="0.55000000000000004">
      <c r="A29" t="s">
        <v>257</v>
      </c>
      <c r="B29">
        <v>150</v>
      </c>
    </row>
    <row r="30" spans="1:2" x14ac:dyDescent="0.55000000000000004">
      <c r="A30" t="s">
        <v>28</v>
      </c>
      <c r="B30">
        <v>5270</v>
      </c>
    </row>
    <row r="31" spans="1:2" x14ac:dyDescent="0.55000000000000004">
      <c r="A31" t="s">
        <v>29</v>
      </c>
      <c r="B31">
        <v>108560</v>
      </c>
    </row>
    <row r="32" spans="1:2" x14ac:dyDescent="0.55000000000000004">
      <c r="A32" t="s">
        <v>30</v>
      </c>
      <c r="B32">
        <v>273600</v>
      </c>
    </row>
    <row r="33" spans="1:2" x14ac:dyDescent="0.55000000000000004">
      <c r="A33" t="s">
        <v>31</v>
      </c>
      <c r="B33">
        <v>25680</v>
      </c>
    </row>
    <row r="34" spans="1:2" x14ac:dyDescent="0.55000000000000004">
      <c r="A34" t="s">
        <v>32</v>
      </c>
      <c r="B34">
        <v>4030</v>
      </c>
    </row>
    <row r="35" spans="1:2" x14ac:dyDescent="0.55000000000000004">
      <c r="A35" t="s">
        <v>33</v>
      </c>
      <c r="B35">
        <v>176520</v>
      </c>
    </row>
    <row r="36" spans="1:2" x14ac:dyDescent="0.55000000000000004">
      <c r="A36" t="s">
        <v>34</v>
      </c>
      <c r="B36">
        <v>472710</v>
      </c>
    </row>
    <row r="37" spans="1:2" x14ac:dyDescent="0.55000000000000004">
      <c r="A37" t="s">
        <v>35</v>
      </c>
      <c r="B37">
        <v>8788700</v>
      </c>
    </row>
    <row r="38" spans="1:2" x14ac:dyDescent="0.55000000000000004">
      <c r="A38" t="s">
        <v>36</v>
      </c>
      <c r="B38">
        <v>240</v>
      </c>
    </row>
    <row r="39" spans="1:2" x14ac:dyDescent="0.55000000000000004">
      <c r="A39" t="s">
        <v>37</v>
      </c>
      <c r="B39">
        <v>622980</v>
      </c>
    </row>
    <row r="40" spans="1:2" x14ac:dyDescent="0.55000000000000004">
      <c r="A40" t="s">
        <v>38</v>
      </c>
      <c r="B40">
        <v>1259200</v>
      </c>
    </row>
    <row r="41" spans="1:2" x14ac:dyDescent="0.55000000000000004">
      <c r="A41" t="s">
        <v>39</v>
      </c>
      <c r="B41">
        <v>198</v>
      </c>
    </row>
    <row r="42" spans="1:2" x14ac:dyDescent="0.55000000000000004">
      <c r="A42" t="s">
        <v>40</v>
      </c>
      <c r="B42">
        <v>742832</v>
      </c>
    </row>
    <row r="43" spans="1:2" x14ac:dyDescent="0.55000000000000004">
      <c r="A43" t="s">
        <v>41</v>
      </c>
      <c r="B43">
        <v>9388210</v>
      </c>
    </row>
    <row r="44" spans="1:2" x14ac:dyDescent="0.55000000000000004">
      <c r="A44" t="s">
        <v>42</v>
      </c>
      <c r="B44">
        <v>1050</v>
      </c>
    </row>
    <row r="45" spans="1:2" x14ac:dyDescent="0.55000000000000004">
      <c r="A45" t="s">
        <v>43</v>
      </c>
      <c r="B45">
        <v>33</v>
      </c>
    </row>
    <row r="46" spans="1:2" x14ac:dyDescent="0.55000000000000004">
      <c r="A46" t="s">
        <v>44</v>
      </c>
      <c r="B46">
        <v>1109500</v>
      </c>
    </row>
    <row r="47" spans="1:2" x14ac:dyDescent="0.55000000000000004">
      <c r="A47" t="s">
        <v>45</v>
      </c>
      <c r="B47">
        <v>1861</v>
      </c>
    </row>
    <row r="48" spans="1:2" x14ac:dyDescent="0.55000000000000004">
      <c r="A48" t="s">
        <v>46</v>
      </c>
      <c r="B48">
        <v>2267050</v>
      </c>
    </row>
    <row r="49" spans="1:2" x14ac:dyDescent="0.55000000000000004">
      <c r="A49" t="s">
        <v>47</v>
      </c>
      <c r="B49">
        <v>341500</v>
      </c>
    </row>
    <row r="50" spans="1:2" x14ac:dyDescent="0.55000000000000004">
      <c r="A50" t="s">
        <v>48</v>
      </c>
      <c r="B50">
        <v>51060</v>
      </c>
    </row>
    <row r="51" spans="1:2" x14ac:dyDescent="0.55000000000000004">
      <c r="A51" t="s">
        <v>49</v>
      </c>
      <c r="B51">
        <v>318000</v>
      </c>
    </row>
    <row r="52" spans="1:2" x14ac:dyDescent="0.55000000000000004">
      <c r="A52" t="s">
        <v>50</v>
      </c>
      <c r="B52">
        <v>55960</v>
      </c>
    </row>
    <row r="53" spans="1:2" x14ac:dyDescent="0.55000000000000004">
      <c r="A53" t="s">
        <v>51</v>
      </c>
      <c r="B53">
        <v>103800</v>
      </c>
    </row>
    <row r="54" spans="1:2" x14ac:dyDescent="0.55000000000000004">
      <c r="A54" t="s">
        <v>52</v>
      </c>
      <c r="B54">
        <v>444</v>
      </c>
    </row>
    <row r="55" spans="1:2" x14ac:dyDescent="0.55000000000000004">
      <c r="A55" t="s">
        <v>53</v>
      </c>
      <c r="B55">
        <v>9240</v>
      </c>
    </row>
    <row r="56" spans="1:2" x14ac:dyDescent="0.55000000000000004">
      <c r="A56" t="s">
        <v>54</v>
      </c>
      <c r="B56">
        <v>77187</v>
      </c>
    </row>
    <row r="57" spans="1:2" x14ac:dyDescent="0.55000000000000004">
      <c r="A57" t="s">
        <v>55</v>
      </c>
      <c r="B57">
        <v>40000</v>
      </c>
    </row>
    <row r="58" spans="1:2" x14ac:dyDescent="0.55000000000000004">
      <c r="A58" t="s">
        <v>56</v>
      </c>
      <c r="B58">
        <v>23180</v>
      </c>
    </row>
    <row r="59" spans="1:2" x14ac:dyDescent="0.55000000000000004">
      <c r="A59" t="s">
        <v>57</v>
      </c>
      <c r="B59">
        <v>750</v>
      </c>
    </row>
    <row r="60" spans="1:2" x14ac:dyDescent="0.55000000000000004">
      <c r="A60" t="s">
        <v>58</v>
      </c>
      <c r="B60">
        <v>48198</v>
      </c>
    </row>
    <row r="61" spans="1:2" x14ac:dyDescent="0.55000000000000004">
      <c r="A61" t="s">
        <v>59</v>
      </c>
      <c r="B61">
        <v>248360</v>
      </c>
    </row>
    <row r="62" spans="1:2" x14ac:dyDescent="0.55000000000000004">
      <c r="A62" t="s">
        <v>60</v>
      </c>
      <c r="B62">
        <v>995450</v>
      </c>
    </row>
    <row r="63" spans="1:2" x14ac:dyDescent="0.55000000000000004">
      <c r="A63" t="s">
        <v>61</v>
      </c>
      <c r="B63">
        <v>20720</v>
      </c>
    </row>
    <row r="64" spans="1:2" x14ac:dyDescent="0.55000000000000004">
      <c r="A64" t="s">
        <v>62</v>
      </c>
      <c r="B64">
        <v>28050</v>
      </c>
    </row>
    <row r="65" spans="1:2" x14ac:dyDescent="0.55000000000000004">
      <c r="A65" t="s">
        <v>63</v>
      </c>
      <c r="B65">
        <v>121178</v>
      </c>
    </row>
    <row r="66" spans="1:2" x14ac:dyDescent="0.55000000000000004">
      <c r="A66" t="s">
        <v>64</v>
      </c>
      <c r="B66">
        <v>42750</v>
      </c>
    </row>
    <row r="67" spans="1:2" x14ac:dyDescent="0.55000000000000004">
      <c r="A67" t="s">
        <v>65</v>
      </c>
      <c r="B67">
        <v>17200</v>
      </c>
    </row>
    <row r="68" spans="1:2" x14ac:dyDescent="0.55000000000000004">
      <c r="A68" t="s">
        <v>66</v>
      </c>
      <c r="B68">
        <v>1128506</v>
      </c>
    </row>
    <row r="69" spans="1:2" x14ac:dyDescent="0.55000000000000004">
      <c r="A69" t="s">
        <v>67</v>
      </c>
      <c r="B69">
        <v>1370</v>
      </c>
    </row>
    <row r="70" spans="1:2" x14ac:dyDescent="0.55000000000000004">
      <c r="A70" t="s">
        <v>68</v>
      </c>
      <c r="B70">
        <v>18270</v>
      </c>
    </row>
    <row r="71" spans="1:2" x14ac:dyDescent="0.55000000000000004">
      <c r="A71" t="s">
        <v>69</v>
      </c>
      <c r="B71">
        <v>303948</v>
      </c>
    </row>
    <row r="72" spans="1:2" x14ac:dyDescent="0.55000000000000004">
      <c r="A72" t="s">
        <v>70</v>
      </c>
      <c r="B72">
        <v>538950</v>
      </c>
    </row>
    <row r="73" spans="1:2" x14ac:dyDescent="0.55000000000000004">
      <c r="A73" t="s">
        <v>71</v>
      </c>
      <c r="B73">
        <v>3471</v>
      </c>
    </row>
    <row r="74" spans="1:2" x14ac:dyDescent="0.55000000000000004">
      <c r="A74" t="s">
        <v>72</v>
      </c>
      <c r="B74">
        <v>257670</v>
      </c>
    </row>
    <row r="75" spans="1:2" x14ac:dyDescent="0.55000000000000004">
      <c r="A75" t="s">
        <v>73</v>
      </c>
      <c r="B75">
        <v>10120</v>
      </c>
    </row>
    <row r="76" spans="1:2" x14ac:dyDescent="0.55000000000000004">
      <c r="A76" t="s">
        <v>74</v>
      </c>
      <c r="B76">
        <v>69490</v>
      </c>
    </row>
    <row r="77" spans="1:2" x14ac:dyDescent="0.55000000000000004">
      <c r="A77" t="s">
        <v>75</v>
      </c>
      <c r="B77">
        <v>349390</v>
      </c>
    </row>
    <row r="78" spans="1:2" x14ac:dyDescent="0.55000000000000004">
      <c r="A78" t="s">
        <v>76</v>
      </c>
      <c r="B78">
        <v>227533</v>
      </c>
    </row>
    <row r="79" spans="1:2" x14ac:dyDescent="0.55000000000000004">
      <c r="A79" t="s">
        <v>258</v>
      </c>
      <c r="B79">
        <v>10</v>
      </c>
    </row>
    <row r="80" spans="1:2" x14ac:dyDescent="0.55000000000000004">
      <c r="A80" t="s">
        <v>77</v>
      </c>
      <c r="B80">
        <v>128900</v>
      </c>
    </row>
    <row r="81" spans="1:2" x14ac:dyDescent="0.55000000000000004">
      <c r="A81" t="s">
        <v>78</v>
      </c>
      <c r="B81">
        <v>410450</v>
      </c>
    </row>
    <row r="82" spans="1:2" x14ac:dyDescent="0.55000000000000004">
      <c r="A82" t="s">
        <v>79</v>
      </c>
      <c r="B82">
        <v>340</v>
      </c>
    </row>
    <row r="83" spans="1:2" x14ac:dyDescent="0.55000000000000004">
      <c r="A83" t="s">
        <v>80</v>
      </c>
      <c r="B83">
        <v>540</v>
      </c>
    </row>
    <row r="84" spans="1:2" x14ac:dyDescent="0.55000000000000004">
      <c r="A84" t="s">
        <v>81</v>
      </c>
      <c r="B84">
        <v>107160</v>
      </c>
    </row>
    <row r="85" spans="1:2" x14ac:dyDescent="0.55000000000000004">
      <c r="A85" t="s">
        <v>82</v>
      </c>
      <c r="B85">
        <v>245720</v>
      </c>
    </row>
    <row r="86" spans="1:2" x14ac:dyDescent="0.55000000000000004">
      <c r="A86" t="s">
        <v>83</v>
      </c>
      <c r="B86">
        <v>28120</v>
      </c>
    </row>
    <row r="87" spans="1:2" x14ac:dyDescent="0.55000000000000004">
      <c r="A87" t="s">
        <v>84</v>
      </c>
      <c r="B87">
        <v>211140</v>
      </c>
    </row>
    <row r="88" spans="1:2" x14ac:dyDescent="0.55000000000000004">
      <c r="A88" t="s">
        <v>85</v>
      </c>
      <c r="B88">
        <v>27560</v>
      </c>
    </row>
    <row r="89" spans="1:2" x14ac:dyDescent="0.55000000000000004">
      <c r="A89" t="s">
        <v>86</v>
      </c>
      <c r="B89">
        <v>111890</v>
      </c>
    </row>
    <row r="90" spans="1:2" x14ac:dyDescent="0.55000000000000004">
      <c r="A90" t="s">
        <v>87</v>
      </c>
      <c r="B90">
        <v>91260</v>
      </c>
    </row>
    <row r="91" spans="1:2" x14ac:dyDescent="0.55000000000000004">
      <c r="A91" t="s">
        <v>88</v>
      </c>
      <c r="B91">
        <v>100830</v>
      </c>
    </row>
    <row r="92" spans="1:2" x14ac:dyDescent="0.55000000000000004">
      <c r="A92" t="s">
        <v>89</v>
      </c>
      <c r="B92">
        <v>2973190</v>
      </c>
    </row>
    <row r="93" spans="1:2" x14ac:dyDescent="0.55000000000000004">
      <c r="A93" t="s">
        <v>90</v>
      </c>
      <c r="B93">
        <v>1892555</v>
      </c>
    </row>
    <row r="94" spans="1:2" x14ac:dyDescent="0.55000000000000004">
      <c r="A94" t="s">
        <v>91</v>
      </c>
      <c r="B94">
        <v>1622500</v>
      </c>
    </row>
    <row r="95" spans="1:2" x14ac:dyDescent="0.55000000000000004">
      <c r="A95" t="s">
        <v>92</v>
      </c>
      <c r="B95">
        <v>434130</v>
      </c>
    </row>
    <row r="96" spans="1:2" x14ac:dyDescent="0.55000000000000004">
      <c r="A96" t="s">
        <v>93</v>
      </c>
      <c r="B96">
        <v>68890</v>
      </c>
    </row>
    <row r="97" spans="1:2" x14ac:dyDescent="0.55000000000000004">
      <c r="A97" t="s">
        <v>94</v>
      </c>
      <c r="B97">
        <v>570</v>
      </c>
    </row>
    <row r="98" spans="1:2" x14ac:dyDescent="0.55000000000000004">
      <c r="A98" t="s">
        <v>95</v>
      </c>
      <c r="B98">
        <v>21640</v>
      </c>
    </row>
    <row r="99" spans="1:2" x14ac:dyDescent="0.55000000000000004">
      <c r="A99" t="s">
        <v>96</v>
      </c>
      <c r="B99">
        <v>295717</v>
      </c>
    </row>
    <row r="100" spans="1:2" x14ac:dyDescent="0.55000000000000004">
      <c r="A100" t="s">
        <v>97</v>
      </c>
      <c r="B100">
        <v>10830</v>
      </c>
    </row>
    <row r="101" spans="1:2" x14ac:dyDescent="0.55000000000000004">
      <c r="A101" t="s">
        <v>98</v>
      </c>
      <c r="B101">
        <v>364500</v>
      </c>
    </row>
    <row r="102" spans="1:2" x14ac:dyDescent="0.55000000000000004">
      <c r="A102" t="s">
        <v>99</v>
      </c>
      <c r="B102">
        <v>88794</v>
      </c>
    </row>
    <row r="103" spans="1:2" x14ac:dyDescent="0.55000000000000004">
      <c r="A103" t="s">
        <v>100</v>
      </c>
      <c r="B103">
        <v>2699700</v>
      </c>
    </row>
    <row r="104" spans="1:2" x14ac:dyDescent="0.55000000000000004">
      <c r="A104" t="s">
        <v>101</v>
      </c>
      <c r="B104">
        <v>580876</v>
      </c>
    </row>
    <row r="105" spans="1:2" x14ac:dyDescent="0.55000000000000004">
      <c r="A105" t="s">
        <v>102</v>
      </c>
      <c r="B105">
        <v>810</v>
      </c>
    </row>
    <row r="106" spans="1:2" x14ac:dyDescent="0.55000000000000004">
      <c r="A106" t="s">
        <v>103</v>
      </c>
      <c r="B106">
        <v>120410</v>
      </c>
    </row>
    <row r="107" spans="1:2" x14ac:dyDescent="0.55000000000000004">
      <c r="A107" t="s">
        <v>104</v>
      </c>
      <c r="B107">
        <v>97600</v>
      </c>
    </row>
    <row r="108" spans="1:2" x14ac:dyDescent="0.55000000000000004">
      <c r="A108" t="s">
        <v>105</v>
      </c>
    </row>
    <row r="109" spans="1:2" x14ac:dyDescent="0.55000000000000004">
      <c r="A109" t="s">
        <v>106</v>
      </c>
      <c r="B109">
        <v>17820</v>
      </c>
    </row>
    <row r="110" spans="1:2" x14ac:dyDescent="0.55000000000000004">
      <c r="A110" t="s">
        <v>107</v>
      </c>
      <c r="B110">
        <v>191800</v>
      </c>
    </row>
    <row r="111" spans="1:2" x14ac:dyDescent="0.55000000000000004">
      <c r="A111" t="s">
        <v>108</v>
      </c>
      <c r="B111">
        <v>230800</v>
      </c>
    </row>
    <row r="112" spans="1:2" x14ac:dyDescent="0.55000000000000004">
      <c r="A112" t="s">
        <v>109</v>
      </c>
      <c r="B112">
        <v>62230</v>
      </c>
    </row>
    <row r="113" spans="1:2" x14ac:dyDescent="0.55000000000000004">
      <c r="A113" t="s">
        <v>110</v>
      </c>
      <c r="B113">
        <v>10230</v>
      </c>
    </row>
    <row r="114" spans="1:2" x14ac:dyDescent="0.55000000000000004">
      <c r="A114" t="s">
        <v>111</v>
      </c>
      <c r="B114">
        <v>30360</v>
      </c>
    </row>
    <row r="115" spans="1:2" x14ac:dyDescent="0.55000000000000004">
      <c r="A115" t="s">
        <v>112</v>
      </c>
      <c r="B115">
        <v>96320</v>
      </c>
    </row>
    <row r="116" spans="1:2" x14ac:dyDescent="0.55000000000000004">
      <c r="A116" t="s">
        <v>113</v>
      </c>
      <c r="B116">
        <v>1759540</v>
      </c>
    </row>
    <row r="117" spans="1:2" x14ac:dyDescent="0.55000000000000004">
      <c r="A117" t="s">
        <v>114</v>
      </c>
      <c r="B117">
        <v>160</v>
      </c>
    </row>
    <row r="118" spans="1:2" x14ac:dyDescent="0.55000000000000004">
      <c r="A118" t="s">
        <v>115</v>
      </c>
      <c r="B118">
        <v>62610</v>
      </c>
    </row>
    <row r="119" spans="1:2" x14ac:dyDescent="0.55000000000000004">
      <c r="A119" t="s">
        <v>116</v>
      </c>
      <c r="B119">
        <v>2574</v>
      </c>
    </row>
    <row r="120" spans="1:2" x14ac:dyDescent="0.55000000000000004">
      <c r="A120" t="s">
        <v>117</v>
      </c>
      <c r="B120">
        <v>581800</v>
      </c>
    </row>
    <row r="121" spans="1:2" x14ac:dyDescent="0.55000000000000004">
      <c r="A121" t="s">
        <v>118</v>
      </c>
      <c r="B121">
        <v>94280</v>
      </c>
    </row>
    <row r="122" spans="1:2" x14ac:dyDescent="0.55000000000000004">
      <c r="A122" t="s">
        <v>119</v>
      </c>
      <c r="B122">
        <v>328550</v>
      </c>
    </row>
    <row r="123" spans="1:2" x14ac:dyDescent="0.55000000000000004">
      <c r="A123" t="s">
        <v>120</v>
      </c>
      <c r="B123">
        <v>300</v>
      </c>
    </row>
    <row r="124" spans="1:2" x14ac:dyDescent="0.55000000000000004">
      <c r="A124" t="s">
        <v>121</v>
      </c>
      <c r="B124">
        <v>1220190</v>
      </c>
    </row>
    <row r="125" spans="1:2" x14ac:dyDescent="0.55000000000000004">
      <c r="A125" t="s">
        <v>122</v>
      </c>
      <c r="B125">
        <v>320</v>
      </c>
    </row>
    <row r="126" spans="1:2" x14ac:dyDescent="0.55000000000000004">
      <c r="A126" t="s">
        <v>123</v>
      </c>
      <c r="B126">
        <v>180</v>
      </c>
    </row>
    <row r="127" spans="1:2" x14ac:dyDescent="0.55000000000000004">
      <c r="A127" t="s">
        <v>124</v>
      </c>
      <c r="B127">
        <v>1030700</v>
      </c>
    </row>
    <row r="128" spans="1:2" x14ac:dyDescent="0.55000000000000004">
      <c r="A128" t="s">
        <v>125</v>
      </c>
      <c r="B128">
        <v>1997</v>
      </c>
    </row>
    <row r="129" spans="1:2" x14ac:dyDescent="0.55000000000000004">
      <c r="A129" t="s">
        <v>126</v>
      </c>
      <c r="B129">
        <v>1943950</v>
      </c>
    </row>
    <row r="130" spans="1:2" x14ac:dyDescent="0.55000000000000004">
      <c r="A130" t="s">
        <v>127</v>
      </c>
      <c r="B130">
        <v>700</v>
      </c>
    </row>
    <row r="131" spans="1:2" x14ac:dyDescent="0.55000000000000004">
      <c r="A131" t="s">
        <v>128</v>
      </c>
      <c r="B131">
        <v>32890</v>
      </c>
    </row>
    <row r="132" spans="1:2" x14ac:dyDescent="0.55000000000000004">
      <c r="A132" t="s">
        <v>129</v>
      </c>
      <c r="B132">
        <v>2</v>
      </c>
    </row>
    <row r="133" spans="1:2" x14ac:dyDescent="0.55000000000000004">
      <c r="A133" t="s">
        <v>130</v>
      </c>
      <c r="B133">
        <v>1557507</v>
      </c>
    </row>
    <row r="134" spans="1:2" x14ac:dyDescent="0.55000000000000004">
      <c r="A134" t="s">
        <v>131</v>
      </c>
      <c r="B134">
        <v>13450</v>
      </c>
    </row>
    <row r="135" spans="1:2" x14ac:dyDescent="0.55000000000000004">
      <c r="A135" t="s">
        <v>132</v>
      </c>
      <c r="B135">
        <v>446300</v>
      </c>
    </row>
    <row r="136" spans="1:2" x14ac:dyDescent="0.55000000000000004">
      <c r="A136" t="s">
        <v>133</v>
      </c>
      <c r="B136">
        <v>786380</v>
      </c>
    </row>
    <row r="137" spans="1:2" x14ac:dyDescent="0.55000000000000004">
      <c r="A137" t="s">
        <v>134</v>
      </c>
      <c r="B137">
        <v>652670</v>
      </c>
    </row>
    <row r="138" spans="1:2" x14ac:dyDescent="0.55000000000000004">
      <c r="A138" t="s">
        <v>135</v>
      </c>
      <c r="B138">
        <v>823290</v>
      </c>
    </row>
    <row r="139" spans="1:2" x14ac:dyDescent="0.55000000000000004">
      <c r="A139" t="s">
        <v>259</v>
      </c>
      <c r="B139">
        <v>20</v>
      </c>
    </row>
    <row r="140" spans="1:2" x14ac:dyDescent="0.55000000000000004">
      <c r="A140" t="s">
        <v>136</v>
      </c>
      <c r="B140">
        <v>143350</v>
      </c>
    </row>
    <row r="141" spans="1:2" x14ac:dyDescent="0.55000000000000004">
      <c r="A141" t="s">
        <v>137</v>
      </c>
      <c r="B141">
        <v>33670</v>
      </c>
    </row>
    <row r="142" spans="1:2" x14ac:dyDescent="0.55000000000000004">
      <c r="A142" t="s">
        <v>138</v>
      </c>
      <c r="B142">
        <v>18280</v>
      </c>
    </row>
    <row r="143" spans="1:2" x14ac:dyDescent="0.55000000000000004">
      <c r="A143" t="s">
        <v>139</v>
      </c>
      <c r="B143">
        <v>263310</v>
      </c>
    </row>
    <row r="144" spans="1:2" x14ac:dyDescent="0.55000000000000004">
      <c r="A144" t="s">
        <v>140</v>
      </c>
      <c r="B144">
        <v>120340</v>
      </c>
    </row>
    <row r="145" spans="1:2" x14ac:dyDescent="0.55000000000000004">
      <c r="A145" t="s">
        <v>141</v>
      </c>
      <c r="B145">
        <v>1266700</v>
      </c>
    </row>
    <row r="146" spans="1:2" x14ac:dyDescent="0.55000000000000004">
      <c r="A146" t="s">
        <v>142</v>
      </c>
      <c r="B146">
        <v>910770</v>
      </c>
    </row>
    <row r="147" spans="1:2" x14ac:dyDescent="0.55000000000000004">
      <c r="A147" t="s">
        <v>143</v>
      </c>
      <c r="B147">
        <v>25220</v>
      </c>
    </row>
    <row r="148" spans="1:2" x14ac:dyDescent="0.55000000000000004">
      <c r="A148" t="s">
        <v>144</v>
      </c>
      <c r="B148">
        <v>460</v>
      </c>
    </row>
    <row r="149" spans="1:2" x14ac:dyDescent="0.55000000000000004">
      <c r="A149" t="s">
        <v>145</v>
      </c>
      <c r="B149">
        <v>364270</v>
      </c>
    </row>
    <row r="150" spans="1:2" x14ac:dyDescent="0.55000000000000004">
      <c r="A150" t="s">
        <v>146</v>
      </c>
      <c r="B150">
        <v>309500</v>
      </c>
    </row>
    <row r="151" spans="1:2" x14ac:dyDescent="0.55000000000000004">
      <c r="A151" t="s">
        <v>147</v>
      </c>
      <c r="B151">
        <v>770880</v>
      </c>
    </row>
    <row r="152" spans="1:2" x14ac:dyDescent="0.55000000000000004">
      <c r="A152" t="s">
        <v>148</v>
      </c>
      <c r="B152">
        <v>460</v>
      </c>
    </row>
    <row r="153" spans="1:2" x14ac:dyDescent="0.55000000000000004">
      <c r="A153" t="s">
        <v>149</v>
      </c>
      <c r="B153">
        <v>74180</v>
      </c>
    </row>
    <row r="154" spans="1:2" x14ac:dyDescent="0.55000000000000004">
      <c r="A154" t="s">
        <v>150</v>
      </c>
      <c r="B154">
        <v>452860</v>
      </c>
    </row>
    <row r="155" spans="1:2" x14ac:dyDescent="0.55000000000000004">
      <c r="A155" t="s">
        <v>151</v>
      </c>
      <c r="B155">
        <v>397300</v>
      </c>
    </row>
    <row r="156" spans="1:2" x14ac:dyDescent="0.55000000000000004">
      <c r="A156" t="s">
        <v>152</v>
      </c>
      <c r="B156">
        <v>1280000</v>
      </c>
    </row>
    <row r="157" spans="1:2" x14ac:dyDescent="0.55000000000000004">
      <c r="A157" t="s">
        <v>153</v>
      </c>
      <c r="B157">
        <v>298170</v>
      </c>
    </row>
    <row r="158" spans="1:2" x14ac:dyDescent="0.55000000000000004">
      <c r="A158" t="s">
        <v>154</v>
      </c>
      <c r="B158">
        <v>306100</v>
      </c>
    </row>
    <row r="159" spans="1:2" x14ac:dyDescent="0.55000000000000004">
      <c r="A159" t="s">
        <v>155</v>
      </c>
      <c r="B159">
        <v>91606</v>
      </c>
    </row>
    <row r="160" spans="1:2" x14ac:dyDescent="0.55000000000000004">
      <c r="A160" t="s">
        <v>156</v>
      </c>
      <c r="B160">
        <v>8870</v>
      </c>
    </row>
    <row r="161" spans="1:2" x14ac:dyDescent="0.55000000000000004">
      <c r="A161" t="s">
        <v>157</v>
      </c>
      <c r="B161">
        <v>11490</v>
      </c>
    </row>
    <row r="162" spans="1:2" x14ac:dyDescent="0.55000000000000004">
      <c r="A162" t="s">
        <v>158</v>
      </c>
      <c r="B162">
        <v>230080</v>
      </c>
    </row>
    <row r="163" spans="1:2" x14ac:dyDescent="0.55000000000000004">
      <c r="A163" t="s">
        <v>159</v>
      </c>
      <c r="B163">
        <v>16376870</v>
      </c>
    </row>
    <row r="164" spans="1:2" x14ac:dyDescent="0.55000000000000004">
      <c r="A164" t="s">
        <v>160</v>
      </c>
      <c r="B164">
        <v>24670</v>
      </c>
    </row>
    <row r="165" spans="1:2" x14ac:dyDescent="0.55000000000000004">
      <c r="A165" t="s">
        <v>161</v>
      </c>
      <c r="B165">
        <v>2780</v>
      </c>
    </row>
    <row r="166" spans="1:2" x14ac:dyDescent="0.55000000000000004">
      <c r="A166" t="s">
        <v>162</v>
      </c>
      <c r="B166">
        <v>60</v>
      </c>
    </row>
    <row r="167" spans="1:2" x14ac:dyDescent="0.55000000000000004">
      <c r="A167" t="s">
        <v>163</v>
      </c>
      <c r="B167">
        <v>960</v>
      </c>
    </row>
    <row r="168" spans="1:2" x14ac:dyDescent="0.55000000000000004">
      <c r="A168" t="s">
        <v>164</v>
      </c>
      <c r="B168">
        <v>2149690</v>
      </c>
    </row>
    <row r="169" spans="1:2" x14ac:dyDescent="0.55000000000000004">
      <c r="A169" t="s">
        <v>165</v>
      </c>
      <c r="B169">
        <v>192530</v>
      </c>
    </row>
    <row r="170" spans="1:2" x14ac:dyDescent="0.55000000000000004">
      <c r="A170" t="s">
        <v>166</v>
      </c>
      <c r="B170">
        <v>84090</v>
      </c>
    </row>
    <row r="171" spans="1:2" x14ac:dyDescent="0.55000000000000004">
      <c r="A171" t="s">
        <v>167</v>
      </c>
      <c r="B171">
        <v>460</v>
      </c>
    </row>
    <row r="172" spans="1:2" x14ac:dyDescent="0.55000000000000004">
      <c r="A172" t="s">
        <v>168</v>
      </c>
      <c r="B172">
        <v>72180</v>
      </c>
    </row>
    <row r="173" spans="1:2" x14ac:dyDescent="0.55000000000000004">
      <c r="A173" t="s">
        <v>169</v>
      </c>
      <c r="B173">
        <v>718</v>
      </c>
    </row>
    <row r="174" spans="1:2" x14ac:dyDescent="0.55000000000000004">
      <c r="A174" t="s">
        <v>170</v>
      </c>
      <c r="B174">
        <v>34</v>
      </c>
    </row>
    <row r="175" spans="1:2" x14ac:dyDescent="0.55000000000000004">
      <c r="A175" t="s">
        <v>171</v>
      </c>
      <c r="B175">
        <v>48080</v>
      </c>
    </row>
    <row r="176" spans="1:2" x14ac:dyDescent="0.55000000000000004">
      <c r="A176" t="s">
        <v>172</v>
      </c>
      <c r="B176">
        <v>20136</v>
      </c>
    </row>
    <row r="177" spans="1:2" x14ac:dyDescent="0.55000000000000004">
      <c r="A177" t="s">
        <v>173</v>
      </c>
      <c r="B177">
        <v>27990</v>
      </c>
    </row>
    <row r="178" spans="1:2" x14ac:dyDescent="0.55000000000000004">
      <c r="A178" t="s">
        <v>174</v>
      </c>
      <c r="B178">
        <v>627340</v>
      </c>
    </row>
    <row r="179" spans="1:2" x14ac:dyDescent="0.55000000000000004">
      <c r="A179" t="s">
        <v>175</v>
      </c>
      <c r="B179">
        <v>1213090</v>
      </c>
    </row>
    <row r="180" spans="1:2" x14ac:dyDescent="0.55000000000000004">
      <c r="A180" t="s">
        <v>176</v>
      </c>
      <c r="B180">
        <v>631930</v>
      </c>
    </row>
    <row r="181" spans="1:2" x14ac:dyDescent="0.55000000000000004">
      <c r="A181" t="s">
        <v>177</v>
      </c>
      <c r="B181">
        <v>499733</v>
      </c>
    </row>
    <row r="182" spans="1:2" x14ac:dyDescent="0.55000000000000004">
      <c r="A182" t="s">
        <v>178</v>
      </c>
      <c r="B182">
        <v>61860</v>
      </c>
    </row>
    <row r="183" spans="1:2" x14ac:dyDescent="0.55000000000000004">
      <c r="A183" t="s">
        <v>179</v>
      </c>
      <c r="B183">
        <v>260</v>
      </c>
    </row>
    <row r="184" spans="1:2" x14ac:dyDescent="0.55000000000000004">
      <c r="A184" t="s">
        <v>180</v>
      </c>
      <c r="B184">
        <v>610</v>
      </c>
    </row>
    <row r="185" spans="1:2" x14ac:dyDescent="0.55000000000000004">
      <c r="A185" t="s">
        <v>181</v>
      </c>
      <c r="B185">
        <v>50</v>
      </c>
    </row>
    <row r="186" spans="1:2" x14ac:dyDescent="0.55000000000000004">
      <c r="A186" t="s">
        <v>182</v>
      </c>
      <c r="B186">
        <v>390</v>
      </c>
    </row>
    <row r="187" spans="1:2" x14ac:dyDescent="0.55000000000000004">
      <c r="A187" t="s">
        <v>183</v>
      </c>
      <c r="B187">
        <v>1868000</v>
      </c>
    </row>
    <row r="188" spans="1:2" x14ac:dyDescent="0.55000000000000004">
      <c r="A188" t="s">
        <v>184</v>
      </c>
      <c r="B188">
        <v>160508</v>
      </c>
    </row>
    <row r="189" spans="1:2" x14ac:dyDescent="0.55000000000000004">
      <c r="A189" t="s">
        <v>185</v>
      </c>
      <c r="B189">
        <v>407280</v>
      </c>
    </row>
    <row r="190" spans="1:2" x14ac:dyDescent="0.55000000000000004">
      <c r="A190" t="s">
        <v>186</v>
      </c>
      <c r="B190">
        <v>39510</v>
      </c>
    </row>
    <row r="191" spans="1:2" x14ac:dyDescent="0.55000000000000004">
      <c r="A191" t="s">
        <v>187</v>
      </c>
      <c r="B191">
        <v>183630</v>
      </c>
    </row>
    <row r="192" spans="1:2" x14ac:dyDescent="0.55000000000000004">
      <c r="A192" t="s">
        <v>188</v>
      </c>
      <c r="B192">
        <v>138790</v>
      </c>
    </row>
    <row r="193" spans="1:2" x14ac:dyDescent="0.55000000000000004">
      <c r="A193" t="s">
        <v>189</v>
      </c>
      <c r="B193">
        <v>885800</v>
      </c>
    </row>
    <row r="194" spans="1:2" x14ac:dyDescent="0.55000000000000004">
      <c r="A194" t="s">
        <v>190</v>
      </c>
      <c r="B194">
        <v>510890</v>
      </c>
    </row>
    <row r="195" spans="1:2" x14ac:dyDescent="0.55000000000000004">
      <c r="A195" t="s">
        <v>191</v>
      </c>
      <c r="B195">
        <v>14870</v>
      </c>
    </row>
    <row r="196" spans="1:2" x14ac:dyDescent="0.55000000000000004">
      <c r="A196" t="s">
        <v>192</v>
      </c>
      <c r="B196">
        <v>54390</v>
      </c>
    </row>
    <row r="197" spans="1:2" x14ac:dyDescent="0.55000000000000004">
      <c r="A197" t="s">
        <v>193</v>
      </c>
      <c r="B197">
        <v>720</v>
      </c>
    </row>
    <row r="198" spans="1:2" x14ac:dyDescent="0.55000000000000004">
      <c r="A198" t="s">
        <v>194</v>
      </c>
      <c r="B198">
        <v>5130</v>
      </c>
    </row>
    <row r="199" spans="1:2" x14ac:dyDescent="0.55000000000000004">
      <c r="A199" t="s">
        <v>195</v>
      </c>
      <c r="B199">
        <v>155360</v>
      </c>
    </row>
    <row r="200" spans="1:2" x14ac:dyDescent="0.55000000000000004">
      <c r="A200" t="s">
        <v>196</v>
      </c>
      <c r="B200">
        <v>769630</v>
      </c>
    </row>
    <row r="201" spans="1:2" x14ac:dyDescent="0.55000000000000004">
      <c r="A201" t="s">
        <v>197</v>
      </c>
      <c r="B201">
        <v>469930</v>
      </c>
    </row>
    <row r="202" spans="1:2" x14ac:dyDescent="0.55000000000000004">
      <c r="A202" t="s">
        <v>198</v>
      </c>
      <c r="B202">
        <v>950</v>
      </c>
    </row>
    <row r="203" spans="1:2" x14ac:dyDescent="0.55000000000000004">
      <c r="A203" t="s">
        <v>199</v>
      </c>
      <c r="B203">
        <v>30</v>
      </c>
    </row>
    <row r="204" spans="1:2" x14ac:dyDescent="0.55000000000000004">
      <c r="A204" t="s">
        <v>200</v>
      </c>
      <c r="B204">
        <v>200520</v>
      </c>
    </row>
    <row r="205" spans="1:2" x14ac:dyDescent="0.55000000000000004">
      <c r="A205" t="s">
        <v>201</v>
      </c>
      <c r="B205">
        <v>579400</v>
      </c>
    </row>
    <row r="206" spans="1:2" x14ac:dyDescent="0.55000000000000004">
      <c r="A206" t="s">
        <v>202</v>
      </c>
      <c r="B206">
        <v>71020</v>
      </c>
    </row>
    <row r="207" spans="1:2" x14ac:dyDescent="0.55000000000000004">
      <c r="A207" t="s">
        <v>203</v>
      </c>
      <c r="B207">
        <v>241930</v>
      </c>
    </row>
    <row r="208" spans="1:2" x14ac:dyDescent="0.55000000000000004">
      <c r="A208" t="s">
        <v>204</v>
      </c>
      <c r="B208">
        <v>9147420</v>
      </c>
    </row>
    <row r="209" spans="1:2" x14ac:dyDescent="0.55000000000000004">
      <c r="A209" t="s">
        <v>205</v>
      </c>
      <c r="B209">
        <v>175020</v>
      </c>
    </row>
    <row r="210" spans="1:2" x14ac:dyDescent="0.55000000000000004">
      <c r="A210" t="s">
        <v>206</v>
      </c>
      <c r="B210">
        <v>440653</v>
      </c>
    </row>
    <row r="211" spans="1:2" x14ac:dyDescent="0.55000000000000004">
      <c r="A211" t="s">
        <v>207</v>
      </c>
      <c r="B211">
        <v>12190</v>
      </c>
    </row>
    <row r="212" spans="1:2" x14ac:dyDescent="0.55000000000000004">
      <c r="A212" t="s">
        <v>208</v>
      </c>
      <c r="B212">
        <v>882050</v>
      </c>
    </row>
    <row r="213" spans="1:2" x14ac:dyDescent="0.55000000000000004">
      <c r="A213" t="s">
        <v>209</v>
      </c>
      <c r="B213">
        <v>313429</v>
      </c>
    </row>
    <row r="214" spans="1:2" x14ac:dyDescent="0.55000000000000004">
      <c r="A214" t="s">
        <v>210</v>
      </c>
      <c r="B214">
        <v>350</v>
      </c>
    </row>
    <row r="215" spans="1:2" x14ac:dyDescent="0.55000000000000004">
      <c r="A215" t="s">
        <v>211</v>
      </c>
      <c r="B215">
        <v>6025</v>
      </c>
    </row>
    <row r="216" spans="1:2" x14ac:dyDescent="0.55000000000000004">
      <c r="A216" t="s">
        <v>212</v>
      </c>
      <c r="B216">
        <v>527970</v>
      </c>
    </row>
    <row r="217" spans="1:2" x14ac:dyDescent="0.55000000000000004">
      <c r="A217" t="s">
        <v>213</v>
      </c>
      <c r="B217">
        <v>743390</v>
      </c>
    </row>
    <row r="218" spans="1:2" x14ac:dyDescent="0.55000000000000004">
      <c r="A218" t="s">
        <v>214</v>
      </c>
      <c r="B218">
        <v>386850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EED5-401F-4C7B-A3DC-89DF2EB7903A}">
  <dimension ref="A1:B215"/>
  <sheetViews>
    <sheetView workbookViewId="0">
      <selection activeCell="B6" sqref="B6"/>
    </sheetView>
  </sheetViews>
  <sheetFormatPr defaultRowHeight="14.4" x14ac:dyDescent="0.55000000000000004"/>
  <cols>
    <col min="1" max="1" width="24.7890625" bestFit="1" customWidth="1"/>
    <col min="2" max="2" width="19.47265625" bestFit="1" customWidth="1"/>
  </cols>
  <sheetData>
    <row r="1" spans="1:2" x14ac:dyDescent="0.55000000000000004">
      <c r="A1" t="s">
        <v>2244</v>
      </c>
      <c r="B1" t="s">
        <v>2247</v>
      </c>
    </row>
    <row r="2" spans="1:2" x14ac:dyDescent="0.55000000000000004">
      <c r="A2" t="s">
        <v>1</v>
      </c>
      <c r="B2">
        <v>17.2</v>
      </c>
    </row>
    <row r="3" spans="1:2" x14ac:dyDescent="0.55000000000000004">
      <c r="A3" t="s">
        <v>2</v>
      </c>
      <c r="B3">
        <v>27</v>
      </c>
    </row>
    <row r="4" spans="1:2" x14ac:dyDescent="0.55000000000000004">
      <c r="A4" t="s">
        <v>3</v>
      </c>
      <c r="B4">
        <v>269.3</v>
      </c>
    </row>
    <row r="5" spans="1:2" x14ac:dyDescent="0.55000000000000004">
      <c r="A5" t="s">
        <v>4</v>
      </c>
      <c r="B5">
        <v>0.9</v>
      </c>
    </row>
    <row r="6" spans="1:2" x14ac:dyDescent="0.55000000000000004">
      <c r="A6" t="s">
        <v>5</v>
      </c>
      <c r="B6">
        <v>4</v>
      </c>
    </row>
    <row r="7" spans="1:2" x14ac:dyDescent="0.55000000000000004">
      <c r="A7" t="s">
        <v>6</v>
      </c>
      <c r="B7">
        <v>101</v>
      </c>
    </row>
    <row r="8" spans="1:2" x14ac:dyDescent="0.55000000000000004">
      <c r="A8" t="s">
        <v>7</v>
      </c>
      <c r="B8">
        <v>2.2000000000000002</v>
      </c>
    </row>
    <row r="9" spans="1:2" x14ac:dyDescent="0.55000000000000004">
      <c r="A9" t="s">
        <v>8</v>
      </c>
      <c r="B9">
        <v>638.4</v>
      </c>
    </row>
    <row r="10" spans="1:2" x14ac:dyDescent="0.55000000000000004">
      <c r="A10" t="s">
        <v>9</v>
      </c>
      <c r="B10">
        <v>26</v>
      </c>
    </row>
    <row r="11" spans="1:2" x14ac:dyDescent="0.55000000000000004">
      <c r="A11" t="s">
        <v>10</v>
      </c>
      <c r="B11">
        <v>4.3</v>
      </c>
    </row>
    <row r="12" spans="1:2" x14ac:dyDescent="0.55000000000000004">
      <c r="A12" t="s">
        <v>11</v>
      </c>
      <c r="B12">
        <v>1757</v>
      </c>
    </row>
    <row r="13" spans="1:2" x14ac:dyDescent="0.55000000000000004">
      <c r="A13" t="s">
        <v>12</v>
      </c>
      <c r="B13">
        <v>534.79999999999995</v>
      </c>
    </row>
    <row r="14" spans="1:2" x14ac:dyDescent="0.55000000000000004">
      <c r="A14" t="s">
        <v>13</v>
      </c>
      <c r="B14">
        <v>74.3</v>
      </c>
    </row>
    <row r="15" spans="1:2" x14ac:dyDescent="0.55000000000000004">
      <c r="A15" t="s">
        <v>14</v>
      </c>
      <c r="B15">
        <v>15.8</v>
      </c>
    </row>
    <row r="16" spans="1:2" x14ac:dyDescent="0.55000000000000004">
      <c r="A16" t="s">
        <v>15</v>
      </c>
      <c r="B16">
        <v>47.1</v>
      </c>
    </row>
    <row r="17" spans="1:2" x14ac:dyDescent="0.55000000000000004">
      <c r="A17" t="s">
        <v>16</v>
      </c>
      <c r="B17">
        <v>450.1</v>
      </c>
    </row>
    <row r="18" spans="1:2" x14ac:dyDescent="0.55000000000000004">
      <c r="A18" t="s">
        <v>17</v>
      </c>
      <c r="B18">
        <v>7.5</v>
      </c>
    </row>
    <row r="19" spans="1:2" x14ac:dyDescent="0.55000000000000004">
      <c r="A19" t="s">
        <v>18</v>
      </c>
      <c r="B19">
        <v>76</v>
      </c>
    </row>
    <row r="20" spans="1:2" x14ac:dyDescent="0.55000000000000004">
      <c r="A20" t="s">
        <v>19</v>
      </c>
      <c r="B20">
        <v>671.4</v>
      </c>
    </row>
    <row r="21" spans="1:2" x14ac:dyDescent="0.55000000000000004">
      <c r="A21" t="s">
        <v>20</v>
      </c>
      <c r="B21">
        <v>3.2</v>
      </c>
    </row>
    <row r="22" spans="1:2" x14ac:dyDescent="0.55000000000000004">
      <c r="A22" t="s">
        <v>21</v>
      </c>
      <c r="B22">
        <v>21.5</v>
      </c>
    </row>
    <row r="23" spans="1:2" x14ac:dyDescent="0.55000000000000004">
      <c r="A23" t="s">
        <v>22</v>
      </c>
      <c r="B23">
        <v>9.1999999999999993</v>
      </c>
    </row>
    <row r="24" spans="1:2" x14ac:dyDescent="0.55000000000000004">
      <c r="A24" t="s">
        <v>23</v>
      </c>
      <c r="B24">
        <v>3</v>
      </c>
    </row>
    <row r="25" spans="1:2" x14ac:dyDescent="0.55000000000000004">
      <c r="A25" t="s">
        <v>24</v>
      </c>
      <c r="B25">
        <v>54.9</v>
      </c>
    </row>
    <row r="26" spans="1:2" x14ac:dyDescent="0.55000000000000004">
      <c r="A26" t="s">
        <v>25</v>
      </c>
      <c r="B26">
        <v>29.6</v>
      </c>
    </row>
    <row r="27" spans="1:2" x14ac:dyDescent="0.55000000000000004">
      <c r="A27" t="s">
        <v>26</v>
      </c>
      <c r="B27">
        <v>19.399999999999999</v>
      </c>
    </row>
    <row r="28" spans="1:2" x14ac:dyDescent="0.55000000000000004">
      <c r="A28" t="s">
        <v>27</v>
      </c>
      <c r="B28">
        <v>2185.8000000000002</v>
      </c>
    </row>
    <row r="29" spans="1:2" x14ac:dyDescent="0.55000000000000004">
      <c r="A29" t="s">
        <v>28</v>
      </c>
      <c r="B29">
        <v>15.3</v>
      </c>
    </row>
    <row r="30" spans="1:2" x14ac:dyDescent="0.55000000000000004">
      <c r="A30" t="s">
        <v>29</v>
      </c>
      <c r="B30">
        <v>113.3</v>
      </c>
    </row>
    <row r="31" spans="1:2" x14ac:dyDescent="0.55000000000000004">
      <c r="A31" t="s">
        <v>30</v>
      </c>
      <c r="B31">
        <v>23.1</v>
      </c>
    </row>
    <row r="32" spans="1:2" x14ac:dyDescent="0.55000000000000004">
      <c r="A32" t="s">
        <v>31</v>
      </c>
      <c r="B32">
        <v>3.1</v>
      </c>
    </row>
    <row r="33" spans="1:2" x14ac:dyDescent="0.55000000000000004">
      <c r="A33" t="s">
        <v>32</v>
      </c>
      <c r="B33">
        <v>2.7</v>
      </c>
    </row>
    <row r="34" spans="1:2" x14ac:dyDescent="0.55000000000000004">
      <c r="A34" t="s">
        <v>33</v>
      </c>
      <c r="B34">
        <v>46.4</v>
      </c>
    </row>
    <row r="35" spans="1:2" x14ac:dyDescent="0.55000000000000004">
      <c r="A35" t="s">
        <v>34</v>
      </c>
      <c r="B35">
        <v>53.3</v>
      </c>
    </row>
    <row r="36" spans="1:2" x14ac:dyDescent="0.55000000000000004">
      <c r="A36" t="s">
        <v>35</v>
      </c>
      <c r="B36">
        <v>2243.6</v>
      </c>
    </row>
    <row r="37" spans="1:2" x14ac:dyDescent="0.55000000000000004">
      <c r="A37" t="s">
        <v>36</v>
      </c>
      <c r="B37">
        <v>7.2</v>
      </c>
    </row>
    <row r="38" spans="1:2" x14ac:dyDescent="0.55000000000000004">
      <c r="A38" t="s">
        <v>37</v>
      </c>
      <c r="B38">
        <v>2.8</v>
      </c>
    </row>
    <row r="39" spans="1:2" x14ac:dyDescent="0.55000000000000004">
      <c r="A39" t="s">
        <v>38</v>
      </c>
      <c r="B39">
        <v>19.5</v>
      </c>
    </row>
    <row r="40" spans="1:2" x14ac:dyDescent="0.55000000000000004">
      <c r="A40" t="s">
        <v>39</v>
      </c>
      <c r="B40">
        <v>12.5</v>
      </c>
    </row>
    <row r="41" spans="1:2" x14ac:dyDescent="0.55000000000000004">
      <c r="A41" t="s">
        <v>40</v>
      </c>
      <c r="B41">
        <v>330.3</v>
      </c>
    </row>
    <row r="42" spans="1:2" x14ac:dyDescent="0.55000000000000004">
      <c r="A42" t="s">
        <v>41</v>
      </c>
      <c r="B42">
        <v>18743.8</v>
      </c>
    </row>
    <row r="43" spans="1:2" x14ac:dyDescent="0.55000000000000004">
      <c r="A43" t="s">
        <v>42</v>
      </c>
      <c r="B43">
        <v>406.9</v>
      </c>
    </row>
    <row r="44" spans="1:2" x14ac:dyDescent="0.55000000000000004">
      <c r="A44" t="s">
        <v>43</v>
      </c>
      <c r="B44">
        <v>49.5</v>
      </c>
    </row>
    <row r="45" spans="1:2" x14ac:dyDescent="0.55000000000000004">
      <c r="A45" t="s">
        <v>44</v>
      </c>
      <c r="B45">
        <v>418.8</v>
      </c>
    </row>
    <row r="46" spans="1:2" x14ac:dyDescent="0.55000000000000004">
      <c r="A46" t="s">
        <v>45</v>
      </c>
      <c r="B46">
        <v>1.4</v>
      </c>
    </row>
    <row r="47" spans="1:2" x14ac:dyDescent="0.55000000000000004">
      <c r="A47" t="s">
        <v>46</v>
      </c>
      <c r="B47">
        <v>71</v>
      </c>
    </row>
    <row r="48" spans="1:2" x14ac:dyDescent="0.55000000000000004">
      <c r="A48" t="s">
        <v>47</v>
      </c>
      <c r="B48">
        <v>15.7</v>
      </c>
    </row>
    <row r="49" spans="1:2" x14ac:dyDescent="0.55000000000000004">
      <c r="A49" t="s">
        <v>48</v>
      </c>
      <c r="B49">
        <v>95.4</v>
      </c>
    </row>
    <row r="50" spans="1:2" x14ac:dyDescent="0.55000000000000004">
      <c r="A50" t="s">
        <v>49</v>
      </c>
      <c r="B50">
        <v>87.1</v>
      </c>
    </row>
    <row r="51" spans="1:2" x14ac:dyDescent="0.55000000000000004">
      <c r="A51" t="s">
        <v>50</v>
      </c>
      <c r="B51">
        <v>93</v>
      </c>
    </row>
    <row r="52" spans="1:2" x14ac:dyDescent="0.55000000000000004">
      <c r="A52" t="s">
        <v>51</v>
      </c>
    </row>
    <row r="53" spans="1:2" x14ac:dyDescent="0.55000000000000004">
      <c r="A53" t="s">
        <v>52</v>
      </c>
      <c r="B53">
        <v>3.6</v>
      </c>
    </row>
    <row r="54" spans="1:2" x14ac:dyDescent="0.55000000000000004">
      <c r="A54" t="s">
        <v>53</v>
      </c>
      <c r="B54">
        <v>37.6</v>
      </c>
    </row>
    <row r="55" spans="1:2" x14ac:dyDescent="0.55000000000000004">
      <c r="A55" t="s">
        <v>54</v>
      </c>
      <c r="B55">
        <v>347</v>
      </c>
    </row>
    <row r="56" spans="1:2" x14ac:dyDescent="0.55000000000000004">
      <c r="A56" t="s">
        <v>55</v>
      </c>
      <c r="B56">
        <v>424.5</v>
      </c>
    </row>
    <row r="57" spans="1:2" x14ac:dyDescent="0.55000000000000004">
      <c r="A57" t="s">
        <v>56</v>
      </c>
      <c r="B57">
        <v>4.2</v>
      </c>
    </row>
    <row r="58" spans="1:2" x14ac:dyDescent="0.55000000000000004">
      <c r="A58" t="s">
        <v>57</v>
      </c>
      <c r="B58">
        <v>0.7</v>
      </c>
    </row>
    <row r="59" spans="1:2" x14ac:dyDescent="0.55000000000000004">
      <c r="A59" t="s">
        <v>58</v>
      </c>
      <c r="B59">
        <v>124.3</v>
      </c>
    </row>
    <row r="60" spans="1:2" x14ac:dyDescent="0.55000000000000004">
      <c r="A60" t="s">
        <v>59</v>
      </c>
      <c r="B60">
        <v>124.7</v>
      </c>
    </row>
    <row r="61" spans="1:2" x14ac:dyDescent="0.55000000000000004">
      <c r="A61" t="s">
        <v>60</v>
      </c>
      <c r="B61">
        <v>389.1</v>
      </c>
    </row>
    <row r="62" spans="1:2" x14ac:dyDescent="0.55000000000000004">
      <c r="A62" t="s">
        <v>61</v>
      </c>
      <c r="B62">
        <v>35.4</v>
      </c>
    </row>
    <row r="63" spans="1:2" x14ac:dyDescent="0.55000000000000004">
      <c r="A63" t="s">
        <v>62</v>
      </c>
      <c r="B63">
        <v>12.8</v>
      </c>
    </row>
    <row r="64" spans="1:2" x14ac:dyDescent="0.55000000000000004">
      <c r="A64" t="s">
        <v>63</v>
      </c>
    </row>
    <row r="65" spans="1:2" x14ac:dyDescent="0.55000000000000004">
      <c r="A65" t="s">
        <v>64</v>
      </c>
      <c r="B65">
        <v>43.1</v>
      </c>
    </row>
    <row r="66" spans="1:2" x14ac:dyDescent="0.55000000000000004">
      <c r="A66" t="s">
        <v>65</v>
      </c>
      <c r="B66">
        <v>4.9000000000000004</v>
      </c>
    </row>
    <row r="67" spans="1:2" x14ac:dyDescent="0.55000000000000004">
      <c r="A67" t="s">
        <v>66</v>
      </c>
      <c r="B67">
        <v>149.69999999999999</v>
      </c>
    </row>
    <row r="68" spans="1:2" x14ac:dyDescent="0.55000000000000004">
      <c r="A68" t="s">
        <v>67</v>
      </c>
      <c r="B68">
        <v>4.0999999999999996</v>
      </c>
    </row>
    <row r="69" spans="1:2" x14ac:dyDescent="0.55000000000000004">
      <c r="A69" t="s">
        <v>68</v>
      </c>
      <c r="B69">
        <v>6</v>
      </c>
    </row>
    <row r="70" spans="1:2" x14ac:dyDescent="0.55000000000000004">
      <c r="A70" t="s">
        <v>69</v>
      </c>
      <c r="B70">
        <v>298.7</v>
      </c>
    </row>
    <row r="71" spans="1:2" x14ac:dyDescent="0.55000000000000004">
      <c r="A71" t="s">
        <v>70</v>
      </c>
      <c r="B71">
        <v>3160.4</v>
      </c>
    </row>
    <row r="72" spans="1:2" x14ac:dyDescent="0.55000000000000004">
      <c r="A72" t="s">
        <v>71</v>
      </c>
      <c r="B72">
        <v>6.3</v>
      </c>
    </row>
    <row r="73" spans="1:2" x14ac:dyDescent="0.55000000000000004">
      <c r="A73" t="s">
        <v>72</v>
      </c>
      <c r="B73">
        <v>20.9</v>
      </c>
    </row>
    <row r="74" spans="1:2" x14ac:dyDescent="0.55000000000000004">
      <c r="A74" t="s">
        <v>73</v>
      </c>
      <c r="B74">
        <v>2.4</v>
      </c>
    </row>
    <row r="75" spans="1:2" x14ac:dyDescent="0.55000000000000004">
      <c r="A75" t="s">
        <v>74</v>
      </c>
      <c r="B75">
        <v>34.200000000000003</v>
      </c>
    </row>
    <row r="76" spans="1:2" x14ac:dyDescent="0.55000000000000004">
      <c r="A76" t="s">
        <v>75</v>
      </c>
      <c r="B76">
        <v>4685.6000000000004</v>
      </c>
    </row>
    <row r="77" spans="1:2" x14ac:dyDescent="0.55000000000000004">
      <c r="A77" t="s">
        <v>76</v>
      </c>
      <c r="B77">
        <v>82.3</v>
      </c>
    </row>
    <row r="78" spans="1:2" x14ac:dyDescent="0.55000000000000004">
      <c r="A78" t="s">
        <v>77</v>
      </c>
      <c r="B78">
        <v>256.2</v>
      </c>
    </row>
    <row r="79" spans="1:2" x14ac:dyDescent="0.55000000000000004">
      <c r="A79" t="s">
        <v>78</v>
      </c>
      <c r="B79">
        <v>3.3</v>
      </c>
    </row>
    <row r="80" spans="1:2" x14ac:dyDescent="0.55000000000000004">
      <c r="A80" t="s">
        <v>79</v>
      </c>
      <c r="B80">
        <v>1.4</v>
      </c>
    </row>
    <row r="81" spans="1:2" x14ac:dyDescent="0.55000000000000004">
      <c r="A81" t="s">
        <v>80</v>
      </c>
      <c r="B81">
        <v>6.9</v>
      </c>
    </row>
    <row r="82" spans="1:2" x14ac:dyDescent="0.55000000000000004">
      <c r="A82" t="s">
        <v>81</v>
      </c>
      <c r="B82">
        <v>113.2</v>
      </c>
    </row>
    <row r="83" spans="1:2" x14ac:dyDescent="0.55000000000000004">
      <c r="A83" t="s">
        <v>82</v>
      </c>
      <c r="B83">
        <v>25</v>
      </c>
    </row>
    <row r="84" spans="1:2" x14ac:dyDescent="0.55000000000000004">
      <c r="A84" t="s">
        <v>83</v>
      </c>
      <c r="B84">
        <v>2.2000000000000002</v>
      </c>
    </row>
    <row r="85" spans="1:2" x14ac:dyDescent="0.55000000000000004">
      <c r="A85" t="s">
        <v>84</v>
      </c>
      <c r="B85">
        <v>24.7</v>
      </c>
    </row>
    <row r="86" spans="1:2" x14ac:dyDescent="0.55000000000000004">
      <c r="A86" t="s">
        <v>85</v>
      </c>
      <c r="B86">
        <v>25.2</v>
      </c>
    </row>
    <row r="87" spans="1:2" x14ac:dyDescent="0.55000000000000004">
      <c r="A87" t="s">
        <v>86</v>
      </c>
      <c r="B87">
        <v>37.1</v>
      </c>
    </row>
    <row r="88" spans="1:2" x14ac:dyDescent="0.55000000000000004">
      <c r="A88" t="s">
        <v>87</v>
      </c>
      <c r="B88">
        <v>222.7</v>
      </c>
    </row>
    <row r="89" spans="1:2" x14ac:dyDescent="0.55000000000000004">
      <c r="A89" t="s">
        <v>88</v>
      </c>
      <c r="B89">
        <v>33.299999999999997</v>
      </c>
    </row>
    <row r="90" spans="1:2" x14ac:dyDescent="0.55000000000000004">
      <c r="A90" t="s">
        <v>89</v>
      </c>
      <c r="B90">
        <v>3909.9</v>
      </c>
    </row>
    <row r="91" spans="1:2" x14ac:dyDescent="0.55000000000000004">
      <c r="A91" t="s">
        <v>90</v>
      </c>
      <c r="B91">
        <v>1396.3</v>
      </c>
    </row>
    <row r="92" spans="1:2" x14ac:dyDescent="0.55000000000000004">
      <c r="A92" t="s">
        <v>91</v>
      </c>
      <c r="B92">
        <v>475.3</v>
      </c>
    </row>
    <row r="93" spans="1:2" x14ac:dyDescent="0.55000000000000004">
      <c r="A93" t="s">
        <v>92</v>
      </c>
      <c r="B93">
        <v>279.60000000000002</v>
      </c>
    </row>
    <row r="94" spans="1:2" x14ac:dyDescent="0.55000000000000004">
      <c r="A94" t="s">
        <v>93</v>
      </c>
      <c r="B94">
        <v>609.20000000000005</v>
      </c>
    </row>
    <row r="95" spans="1:2" x14ac:dyDescent="0.55000000000000004">
      <c r="A95" t="s">
        <v>94</v>
      </c>
      <c r="B95">
        <v>7.4</v>
      </c>
    </row>
    <row r="96" spans="1:2" x14ac:dyDescent="0.55000000000000004">
      <c r="A96" t="s">
        <v>95</v>
      </c>
      <c r="B96">
        <v>540.4</v>
      </c>
    </row>
    <row r="97" spans="1:2" x14ac:dyDescent="0.55000000000000004">
      <c r="A97" t="s">
        <v>96</v>
      </c>
      <c r="B97">
        <v>2380.8000000000002</v>
      </c>
    </row>
    <row r="98" spans="1:2" x14ac:dyDescent="0.55000000000000004">
      <c r="A98" t="s">
        <v>97</v>
      </c>
      <c r="B98">
        <v>22</v>
      </c>
    </row>
    <row r="99" spans="1:2" x14ac:dyDescent="0.55000000000000004">
      <c r="A99" t="s">
        <v>98</v>
      </c>
      <c r="B99">
        <v>4027.6</v>
      </c>
    </row>
    <row r="100" spans="1:2" x14ac:dyDescent="0.55000000000000004">
      <c r="A100" t="s">
        <v>99</v>
      </c>
      <c r="B100">
        <v>53.4</v>
      </c>
    </row>
    <row r="101" spans="1:2" x14ac:dyDescent="0.55000000000000004">
      <c r="A101" t="s">
        <v>100</v>
      </c>
      <c r="B101">
        <v>291.5</v>
      </c>
    </row>
    <row r="102" spans="1:2" x14ac:dyDescent="0.55000000000000004">
      <c r="A102" t="s">
        <v>101</v>
      </c>
      <c r="B102">
        <v>120.3</v>
      </c>
    </row>
    <row r="103" spans="1:2" x14ac:dyDescent="0.55000000000000004">
      <c r="A103" t="s">
        <v>102</v>
      </c>
      <c r="B103">
        <v>0.3</v>
      </c>
    </row>
    <row r="104" spans="1:2" x14ac:dyDescent="0.55000000000000004">
      <c r="A104" t="s">
        <v>103</v>
      </c>
    </row>
    <row r="105" spans="1:2" x14ac:dyDescent="0.55000000000000004">
      <c r="A105" t="s">
        <v>104</v>
      </c>
      <c r="B105">
        <v>1875.4</v>
      </c>
    </row>
    <row r="106" spans="1:2" x14ac:dyDescent="0.55000000000000004">
      <c r="A106" t="s">
        <v>105</v>
      </c>
      <c r="B106">
        <v>11.2</v>
      </c>
    </row>
    <row r="107" spans="1:2" x14ac:dyDescent="0.55000000000000004">
      <c r="A107" t="s">
        <v>106</v>
      </c>
      <c r="B107">
        <v>160.19999999999999</v>
      </c>
    </row>
    <row r="108" spans="1:2" x14ac:dyDescent="0.55000000000000004">
      <c r="A108" t="s">
        <v>107</v>
      </c>
      <c r="B108">
        <v>17.5</v>
      </c>
    </row>
    <row r="109" spans="1:2" x14ac:dyDescent="0.55000000000000004">
      <c r="A109" t="s">
        <v>108</v>
      </c>
      <c r="B109">
        <v>16.5</v>
      </c>
    </row>
    <row r="110" spans="1:2" x14ac:dyDescent="0.55000000000000004">
      <c r="A110" t="s">
        <v>109</v>
      </c>
      <c r="B110">
        <v>43.7</v>
      </c>
    </row>
    <row r="111" spans="1:2" x14ac:dyDescent="0.55000000000000004">
      <c r="A111" t="s">
        <v>110</v>
      </c>
      <c r="B111">
        <v>20.100000000000001</v>
      </c>
    </row>
    <row r="112" spans="1:2" x14ac:dyDescent="0.55000000000000004">
      <c r="A112" t="s">
        <v>111</v>
      </c>
      <c r="B112">
        <v>2.2999999999999998</v>
      </c>
    </row>
    <row r="113" spans="1:2" x14ac:dyDescent="0.55000000000000004">
      <c r="A113" t="s">
        <v>112</v>
      </c>
      <c r="B113">
        <v>4.8</v>
      </c>
    </row>
    <row r="114" spans="1:2" x14ac:dyDescent="0.55000000000000004">
      <c r="A114" t="s">
        <v>113</v>
      </c>
      <c r="B114">
        <v>48.5</v>
      </c>
    </row>
    <row r="115" spans="1:2" x14ac:dyDescent="0.55000000000000004">
      <c r="A115" t="s">
        <v>114</v>
      </c>
      <c r="B115">
        <v>8.1999999999999993</v>
      </c>
    </row>
    <row r="116" spans="1:2" x14ac:dyDescent="0.55000000000000004">
      <c r="A116" t="s">
        <v>115</v>
      </c>
      <c r="B116">
        <v>84.9</v>
      </c>
    </row>
    <row r="117" spans="1:2" x14ac:dyDescent="0.55000000000000004">
      <c r="A117" t="s">
        <v>116</v>
      </c>
      <c r="B117">
        <v>93.3</v>
      </c>
    </row>
    <row r="118" spans="1:2" x14ac:dyDescent="0.55000000000000004">
      <c r="A118" t="s">
        <v>117</v>
      </c>
      <c r="B118">
        <v>17.399999999999999</v>
      </c>
    </row>
    <row r="119" spans="1:2" x14ac:dyDescent="0.55000000000000004">
      <c r="A119" t="s">
        <v>118</v>
      </c>
      <c r="B119">
        <v>11.3</v>
      </c>
    </row>
    <row r="120" spans="1:2" x14ac:dyDescent="0.55000000000000004">
      <c r="A120" t="s">
        <v>119</v>
      </c>
      <c r="B120">
        <v>422.2</v>
      </c>
    </row>
    <row r="121" spans="1:2" x14ac:dyDescent="0.55000000000000004">
      <c r="A121" t="s">
        <v>120</v>
      </c>
      <c r="B121">
        <v>7.1</v>
      </c>
    </row>
    <row r="122" spans="1:2" x14ac:dyDescent="0.55000000000000004">
      <c r="A122" t="s">
        <v>121</v>
      </c>
      <c r="B122">
        <v>26.8</v>
      </c>
    </row>
    <row r="123" spans="1:2" x14ac:dyDescent="0.55000000000000004">
      <c r="A123" t="s">
        <v>122</v>
      </c>
      <c r="B123">
        <v>25</v>
      </c>
    </row>
    <row r="124" spans="1:2" x14ac:dyDescent="0.55000000000000004">
      <c r="A124" t="s">
        <v>123</v>
      </c>
      <c r="B124">
        <v>0.3</v>
      </c>
    </row>
    <row r="125" spans="1:2" x14ac:dyDescent="0.55000000000000004">
      <c r="A125" t="s">
        <v>124</v>
      </c>
      <c r="B125">
        <v>10.9</v>
      </c>
    </row>
    <row r="126" spans="1:2" x14ac:dyDescent="0.55000000000000004">
      <c r="A126" t="s">
        <v>125</v>
      </c>
      <c r="B126">
        <v>14.9</v>
      </c>
    </row>
    <row r="127" spans="1:2" x14ac:dyDescent="0.55000000000000004">
      <c r="A127" t="s">
        <v>126</v>
      </c>
      <c r="B127">
        <v>1856.4</v>
      </c>
    </row>
    <row r="128" spans="1:2" x14ac:dyDescent="0.55000000000000004">
      <c r="A128" t="s">
        <v>127</v>
      </c>
      <c r="B128">
        <v>0.5</v>
      </c>
    </row>
    <row r="129" spans="1:2" x14ac:dyDescent="0.55000000000000004">
      <c r="A129" t="s">
        <v>128</v>
      </c>
      <c r="B129">
        <v>18.2</v>
      </c>
    </row>
    <row r="130" spans="1:2" x14ac:dyDescent="0.55000000000000004">
      <c r="A130" t="s">
        <v>129</v>
      </c>
      <c r="B130">
        <v>11.1</v>
      </c>
    </row>
    <row r="131" spans="1:2" x14ac:dyDescent="0.55000000000000004">
      <c r="A131" t="s">
        <v>130</v>
      </c>
      <c r="B131">
        <v>23.8</v>
      </c>
    </row>
    <row r="132" spans="1:2" x14ac:dyDescent="0.55000000000000004">
      <c r="A132" t="s">
        <v>131</v>
      </c>
      <c r="B132">
        <v>8.3000000000000007</v>
      </c>
    </row>
    <row r="133" spans="1:2" x14ac:dyDescent="0.55000000000000004">
      <c r="A133" t="s">
        <v>132</v>
      </c>
      <c r="B133">
        <v>160.6</v>
      </c>
    </row>
    <row r="134" spans="1:2" x14ac:dyDescent="0.55000000000000004">
      <c r="A134" t="s">
        <v>133</v>
      </c>
      <c r="B134">
        <v>22.7</v>
      </c>
    </row>
    <row r="135" spans="1:2" x14ac:dyDescent="0.55000000000000004">
      <c r="A135" t="s">
        <v>134</v>
      </c>
      <c r="B135">
        <v>74.099999999999994</v>
      </c>
    </row>
    <row r="136" spans="1:2" x14ac:dyDescent="0.55000000000000004">
      <c r="A136" t="s">
        <v>135</v>
      </c>
      <c r="B136">
        <v>13.4</v>
      </c>
    </row>
    <row r="137" spans="1:2" x14ac:dyDescent="0.55000000000000004">
      <c r="A137" t="s">
        <v>136</v>
      </c>
      <c r="B137">
        <v>42.9</v>
      </c>
    </row>
    <row r="138" spans="1:2" x14ac:dyDescent="0.55000000000000004">
      <c r="A138" t="s">
        <v>137</v>
      </c>
      <c r="B138">
        <v>1214.9000000000001</v>
      </c>
    </row>
    <row r="139" spans="1:2" x14ac:dyDescent="0.55000000000000004">
      <c r="A139" t="s">
        <v>138</v>
      </c>
      <c r="B139">
        <v>8.5</v>
      </c>
    </row>
    <row r="140" spans="1:2" x14ac:dyDescent="0.55000000000000004">
      <c r="A140" t="s">
        <v>139</v>
      </c>
      <c r="B140">
        <v>260.2</v>
      </c>
    </row>
    <row r="141" spans="1:2" x14ac:dyDescent="0.55000000000000004">
      <c r="A141" t="s">
        <v>140</v>
      </c>
      <c r="B141">
        <v>19.7</v>
      </c>
    </row>
    <row r="142" spans="1:2" x14ac:dyDescent="0.55000000000000004">
      <c r="A142" t="s">
        <v>141</v>
      </c>
      <c r="B142">
        <v>19.899999999999999</v>
      </c>
    </row>
    <row r="143" spans="1:2" x14ac:dyDescent="0.55000000000000004">
      <c r="A143" t="s">
        <v>142</v>
      </c>
      <c r="B143">
        <v>252.3</v>
      </c>
    </row>
    <row r="144" spans="1:2" x14ac:dyDescent="0.55000000000000004">
      <c r="A144" t="s">
        <v>143</v>
      </c>
      <c r="B144">
        <v>17</v>
      </c>
    </row>
    <row r="145" spans="1:2" x14ac:dyDescent="0.55000000000000004">
      <c r="A145" t="s">
        <v>144</v>
      </c>
      <c r="B145">
        <v>1.1000000000000001</v>
      </c>
    </row>
    <row r="146" spans="1:2" x14ac:dyDescent="0.55000000000000004">
      <c r="A146" t="s">
        <v>145</v>
      </c>
      <c r="B146">
        <v>483.6</v>
      </c>
    </row>
    <row r="147" spans="1:2" x14ac:dyDescent="0.55000000000000004">
      <c r="A147" t="s">
        <v>146</v>
      </c>
      <c r="B147">
        <v>107.1</v>
      </c>
    </row>
    <row r="148" spans="1:2" x14ac:dyDescent="0.55000000000000004">
      <c r="A148" t="s">
        <v>147</v>
      </c>
      <c r="B148">
        <v>371.6</v>
      </c>
    </row>
    <row r="149" spans="1:2" x14ac:dyDescent="0.55000000000000004">
      <c r="A149" t="s">
        <v>148</v>
      </c>
      <c r="B149">
        <v>0.3</v>
      </c>
    </row>
    <row r="150" spans="1:2" x14ac:dyDescent="0.55000000000000004">
      <c r="A150" t="s">
        <v>149</v>
      </c>
      <c r="B150">
        <v>86.5</v>
      </c>
    </row>
    <row r="151" spans="1:2" x14ac:dyDescent="0.55000000000000004">
      <c r="A151" t="s">
        <v>150</v>
      </c>
      <c r="B151">
        <v>31.8</v>
      </c>
    </row>
    <row r="152" spans="1:2" x14ac:dyDescent="0.55000000000000004">
      <c r="A152" t="s">
        <v>151</v>
      </c>
      <c r="B152">
        <v>44.5</v>
      </c>
    </row>
    <row r="153" spans="1:2" x14ac:dyDescent="0.55000000000000004">
      <c r="A153" t="s">
        <v>152</v>
      </c>
      <c r="B153">
        <v>289.2</v>
      </c>
    </row>
    <row r="154" spans="1:2" x14ac:dyDescent="0.55000000000000004">
      <c r="A154" t="s">
        <v>153</v>
      </c>
      <c r="B154">
        <v>461.6</v>
      </c>
    </row>
    <row r="155" spans="1:2" x14ac:dyDescent="0.55000000000000004">
      <c r="A155" t="s">
        <v>154</v>
      </c>
      <c r="B155">
        <v>917.8</v>
      </c>
    </row>
    <row r="156" spans="1:2" x14ac:dyDescent="0.55000000000000004">
      <c r="A156" t="s">
        <v>155</v>
      </c>
      <c r="B156">
        <v>313.3</v>
      </c>
    </row>
    <row r="157" spans="1:2" x14ac:dyDescent="0.55000000000000004">
      <c r="A157" t="s">
        <v>156</v>
      </c>
      <c r="B157">
        <v>126</v>
      </c>
    </row>
    <row r="158" spans="1:2" x14ac:dyDescent="0.55000000000000004">
      <c r="A158" t="s">
        <v>157</v>
      </c>
      <c r="B158">
        <v>219.2</v>
      </c>
    </row>
    <row r="159" spans="1:2" x14ac:dyDescent="0.55000000000000004">
      <c r="A159" t="s">
        <v>158</v>
      </c>
      <c r="B159">
        <v>382.6</v>
      </c>
    </row>
    <row r="160" spans="1:2" x14ac:dyDescent="0.55000000000000004">
      <c r="A160" t="s">
        <v>159</v>
      </c>
      <c r="B160">
        <v>2173.8000000000002</v>
      </c>
    </row>
    <row r="161" spans="1:2" x14ac:dyDescent="0.55000000000000004">
      <c r="A161" t="s">
        <v>160</v>
      </c>
      <c r="B161">
        <v>14.3</v>
      </c>
    </row>
    <row r="162" spans="1:2" x14ac:dyDescent="0.55000000000000004">
      <c r="A162" t="s">
        <v>161</v>
      </c>
      <c r="B162">
        <v>1.2</v>
      </c>
    </row>
    <row r="163" spans="1:2" x14ac:dyDescent="0.55000000000000004">
      <c r="A163" t="s">
        <v>162</v>
      </c>
      <c r="B163">
        <v>2</v>
      </c>
    </row>
    <row r="164" spans="1:2" x14ac:dyDescent="0.55000000000000004">
      <c r="A164" t="s">
        <v>163</v>
      </c>
      <c r="B164">
        <v>0.8</v>
      </c>
    </row>
    <row r="165" spans="1:2" x14ac:dyDescent="0.55000000000000004">
      <c r="A165" t="s">
        <v>164</v>
      </c>
      <c r="B165">
        <v>1239.8</v>
      </c>
    </row>
    <row r="166" spans="1:2" x14ac:dyDescent="0.55000000000000004">
      <c r="A166" t="s">
        <v>165</v>
      </c>
      <c r="B166">
        <v>32.799999999999997</v>
      </c>
    </row>
    <row r="167" spans="1:2" x14ac:dyDescent="0.55000000000000004">
      <c r="A167" t="s">
        <v>166</v>
      </c>
      <c r="B167">
        <v>90.1</v>
      </c>
    </row>
    <row r="168" spans="1:2" x14ac:dyDescent="0.55000000000000004">
      <c r="A168" t="s">
        <v>167</v>
      </c>
      <c r="B168">
        <v>2.2000000000000002</v>
      </c>
    </row>
    <row r="169" spans="1:2" x14ac:dyDescent="0.55000000000000004">
      <c r="A169" t="s">
        <v>168</v>
      </c>
      <c r="B169">
        <v>7</v>
      </c>
    </row>
    <row r="170" spans="1:2" x14ac:dyDescent="0.55000000000000004">
      <c r="A170" t="s">
        <v>169</v>
      </c>
      <c r="B170">
        <v>547.4</v>
      </c>
    </row>
    <row r="171" spans="1:2" x14ac:dyDescent="0.55000000000000004">
      <c r="A171" t="s">
        <v>170</v>
      </c>
      <c r="B171">
        <v>1.8</v>
      </c>
    </row>
    <row r="172" spans="1:2" x14ac:dyDescent="0.55000000000000004">
      <c r="A172" t="s">
        <v>171</v>
      </c>
      <c r="B172">
        <v>140.9</v>
      </c>
    </row>
    <row r="173" spans="1:2" x14ac:dyDescent="0.55000000000000004">
      <c r="A173" t="s">
        <v>172</v>
      </c>
      <c r="B173">
        <v>73</v>
      </c>
    </row>
    <row r="174" spans="1:2" x14ac:dyDescent="0.55000000000000004">
      <c r="A174" t="s">
        <v>173</v>
      </c>
      <c r="B174">
        <v>1.6</v>
      </c>
    </row>
    <row r="175" spans="1:2" x14ac:dyDescent="0.55000000000000004">
      <c r="A175" t="s">
        <v>174</v>
      </c>
      <c r="B175">
        <v>12</v>
      </c>
    </row>
    <row r="176" spans="1:2" x14ac:dyDescent="0.55000000000000004">
      <c r="A176" t="s">
        <v>175</v>
      </c>
      <c r="B176">
        <v>401.1</v>
      </c>
    </row>
    <row r="177" spans="1:2" x14ac:dyDescent="0.55000000000000004">
      <c r="A177" t="s">
        <v>176</v>
      </c>
    </row>
    <row r="178" spans="1:2" x14ac:dyDescent="0.55000000000000004">
      <c r="A178" t="s">
        <v>177</v>
      </c>
      <c r="B178">
        <v>1725.7</v>
      </c>
    </row>
    <row r="179" spans="1:2" x14ac:dyDescent="0.55000000000000004">
      <c r="A179" t="s">
        <v>178</v>
      </c>
      <c r="B179">
        <v>99</v>
      </c>
    </row>
    <row r="180" spans="1:2" x14ac:dyDescent="0.55000000000000004">
      <c r="A180" t="s">
        <v>179</v>
      </c>
      <c r="B180">
        <v>1.1000000000000001</v>
      </c>
    </row>
    <row r="181" spans="1:2" x14ac:dyDescent="0.55000000000000004">
      <c r="A181" t="s">
        <v>180</v>
      </c>
      <c r="B181">
        <v>2.5</v>
      </c>
    </row>
    <row r="182" spans="1:2" x14ac:dyDescent="0.55000000000000004">
      <c r="A182" t="s">
        <v>181</v>
      </c>
    </row>
    <row r="183" spans="1:2" x14ac:dyDescent="0.55000000000000004">
      <c r="A183" t="s">
        <v>182</v>
      </c>
      <c r="B183">
        <v>1.2</v>
      </c>
    </row>
    <row r="184" spans="1:2" x14ac:dyDescent="0.55000000000000004">
      <c r="A184" t="s">
        <v>183</v>
      </c>
      <c r="B184">
        <v>49.7</v>
      </c>
    </row>
    <row r="185" spans="1:2" x14ac:dyDescent="0.55000000000000004">
      <c r="A185" t="s">
        <v>184</v>
      </c>
      <c r="B185">
        <v>4.4000000000000004</v>
      </c>
    </row>
    <row r="186" spans="1:2" x14ac:dyDescent="0.55000000000000004">
      <c r="A186" t="s">
        <v>185</v>
      </c>
      <c r="B186">
        <v>603.70000000000005</v>
      </c>
    </row>
    <row r="187" spans="1:2" x14ac:dyDescent="0.55000000000000004">
      <c r="A187" t="s">
        <v>186</v>
      </c>
      <c r="B187">
        <v>936.6</v>
      </c>
    </row>
    <row r="188" spans="1:2" x14ac:dyDescent="0.55000000000000004">
      <c r="A188" t="s">
        <v>187</v>
      </c>
      <c r="B188">
        <v>23.6</v>
      </c>
    </row>
    <row r="189" spans="1:2" x14ac:dyDescent="0.55000000000000004">
      <c r="A189" t="s">
        <v>188</v>
      </c>
      <c r="B189">
        <v>14.2</v>
      </c>
    </row>
    <row r="190" spans="1:2" x14ac:dyDescent="0.55000000000000004">
      <c r="A190" t="s">
        <v>189</v>
      </c>
      <c r="B190">
        <v>78.8</v>
      </c>
    </row>
    <row r="191" spans="1:2" x14ac:dyDescent="0.55000000000000004">
      <c r="A191" t="s">
        <v>190</v>
      </c>
      <c r="B191">
        <v>526.5</v>
      </c>
    </row>
    <row r="192" spans="1:2" x14ac:dyDescent="0.55000000000000004">
      <c r="A192" t="s">
        <v>191</v>
      </c>
      <c r="B192">
        <v>1.9</v>
      </c>
    </row>
    <row r="193" spans="1:2" x14ac:dyDescent="0.55000000000000004">
      <c r="A193" t="s">
        <v>192</v>
      </c>
      <c r="B193">
        <v>10.7</v>
      </c>
    </row>
    <row r="194" spans="1:2" x14ac:dyDescent="0.55000000000000004">
      <c r="A194" t="s">
        <v>193</v>
      </c>
      <c r="B194">
        <v>0.6</v>
      </c>
    </row>
    <row r="195" spans="1:2" x14ac:dyDescent="0.55000000000000004">
      <c r="A195" t="s">
        <v>194</v>
      </c>
      <c r="B195">
        <v>25.6</v>
      </c>
    </row>
    <row r="196" spans="1:2" x14ac:dyDescent="0.55000000000000004">
      <c r="A196" t="s">
        <v>195</v>
      </c>
      <c r="B196">
        <v>51.3</v>
      </c>
    </row>
    <row r="197" spans="1:2" x14ac:dyDescent="0.55000000000000004">
      <c r="A197" t="s">
        <v>196</v>
      </c>
      <c r="B197">
        <v>1359.1</v>
      </c>
    </row>
    <row r="198" spans="1:2" x14ac:dyDescent="0.55000000000000004">
      <c r="A198" t="s">
        <v>197</v>
      </c>
      <c r="B198">
        <v>51.4</v>
      </c>
    </row>
    <row r="199" spans="1:2" x14ac:dyDescent="0.55000000000000004">
      <c r="A199" t="s">
        <v>198</v>
      </c>
      <c r="B199">
        <v>1.7</v>
      </c>
    </row>
    <row r="200" spans="1:2" x14ac:dyDescent="0.55000000000000004">
      <c r="A200" t="s">
        <v>199</v>
      </c>
      <c r="B200">
        <v>0.1</v>
      </c>
    </row>
    <row r="201" spans="1:2" x14ac:dyDescent="0.55000000000000004">
      <c r="A201" t="s">
        <v>200</v>
      </c>
      <c r="B201">
        <v>53.9</v>
      </c>
    </row>
    <row r="202" spans="1:2" x14ac:dyDescent="0.55000000000000004">
      <c r="A202" t="s">
        <v>201</v>
      </c>
      <c r="B202">
        <v>190.7</v>
      </c>
    </row>
    <row r="203" spans="1:2" x14ac:dyDescent="0.55000000000000004">
      <c r="A203" t="s">
        <v>202</v>
      </c>
      <c r="B203">
        <v>552.29999999999995</v>
      </c>
    </row>
    <row r="204" spans="1:2" x14ac:dyDescent="0.55000000000000004">
      <c r="A204" t="s">
        <v>203</v>
      </c>
      <c r="B204">
        <v>3686</v>
      </c>
    </row>
    <row r="205" spans="1:2" x14ac:dyDescent="0.55000000000000004">
      <c r="A205" t="s">
        <v>204</v>
      </c>
      <c r="B205">
        <v>28751</v>
      </c>
    </row>
    <row r="206" spans="1:2" x14ac:dyDescent="0.55000000000000004">
      <c r="A206" t="s">
        <v>205</v>
      </c>
      <c r="B206">
        <v>81</v>
      </c>
    </row>
    <row r="207" spans="1:2" x14ac:dyDescent="0.55000000000000004">
      <c r="A207" t="s">
        <v>206</v>
      </c>
      <c r="B207">
        <v>115</v>
      </c>
    </row>
    <row r="208" spans="1:2" x14ac:dyDescent="0.55000000000000004">
      <c r="A208" t="s">
        <v>207</v>
      </c>
      <c r="B208">
        <v>1.1000000000000001</v>
      </c>
    </row>
    <row r="209" spans="1:2" x14ac:dyDescent="0.55000000000000004">
      <c r="A209" t="s">
        <v>208</v>
      </c>
      <c r="B209">
        <v>119.8</v>
      </c>
    </row>
    <row r="210" spans="1:2" x14ac:dyDescent="0.55000000000000004">
      <c r="A210" t="s">
        <v>209</v>
      </c>
      <c r="B210">
        <v>476.4</v>
      </c>
    </row>
    <row r="211" spans="1:2" x14ac:dyDescent="0.55000000000000004">
      <c r="A211" t="s">
        <v>210</v>
      </c>
      <c r="B211">
        <v>4.7</v>
      </c>
    </row>
    <row r="212" spans="1:2" x14ac:dyDescent="0.55000000000000004">
      <c r="A212" t="s">
        <v>211</v>
      </c>
      <c r="B212">
        <v>13.7</v>
      </c>
    </row>
    <row r="213" spans="1:2" x14ac:dyDescent="0.55000000000000004">
      <c r="A213" t="s">
        <v>212</v>
      </c>
    </row>
    <row r="214" spans="1:2" x14ac:dyDescent="0.55000000000000004">
      <c r="A214" t="s">
        <v>213</v>
      </c>
      <c r="B214">
        <v>25.3</v>
      </c>
    </row>
    <row r="215" spans="1:2" x14ac:dyDescent="0.55000000000000004">
      <c r="A215" t="s">
        <v>214</v>
      </c>
      <c r="B215">
        <v>41.5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9AD9-FA2D-4D68-BA13-293B7F1A9C0B}">
  <dimension ref="A1:B213"/>
  <sheetViews>
    <sheetView zoomScaleNormal="100" workbookViewId="0">
      <selection activeCell="B5" sqref="B5"/>
    </sheetView>
  </sheetViews>
  <sheetFormatPr defaultRowHeight="14.4" x14ac:dyDescent="0.55000000000000004"/>
  <cols>
    <col min="1" max="1" width="24.7890625" bestFit="1" customWidth="1"/>
    <col min="2" max="2" width="23.62890625" bestFit="1" customWidth="1"/>
  </cols>
  <sheetData>
    <row r="1" spans="1:2" x14ac:dyDescent="0.55000000000000004">
      <c r="A1" t="s">
        <v>2215</v>
      </c>
      <c r="B1" t="s">
        <v>2235</v>
      </c>
    </row>
    <row r="2" spans="1:2" x14ac:dyDescent="0.55000000000000004">
      <c r="A2" t="s">
        <v>1</v>
      </c>
      <c r="B2">
        <v>42.6</v>
      </c>
    </row>
    <row r="3" spans="1:2" x14ac:dyDescent="0.55000000000000004">
      <c r="A3" t="s">
        <v>2</v>
      </c>
      <c r="B3">
        <v>2.4</v>
      </c>
    </row>
    <row r="4" spans="1:2" x14ac:dyDescent="0.55000000000000004">
      <c r="A4" t="s">
        <v>3</v>
      </c>
      <c r="B4">
        <v>46.8</v>
      </c>
    </row>
    <row r="5" spans="1:2" x14ac:dyDescent="0.55000000000000004">
      <c r="A5" t="s">
        <v>4</v>
      </c>
      <c r="B5">
        <v>0</v>
      </c>
    </row>
    <row r="6" spans="1:2" x14ac:dyDescent="0.55000000000000004">
      <c r="A6" t="s">
        <v>5</v>
      </c>
      <c r="B6">
        <v>0.1</v>
      </c>
    </row>
    <row r="7" spans="1:2" x14ac:dyDescent="0.55000000000000004">
      <c r="A7" t="s">
        <v>6</v>
      </c>
      <c r="B7">
        <v>37.9</v>
      </c>
    </row>
    <row r="8" spans="1:2" x14ac:dyDescent="0.55000000000000004">
      <c r="A8" t="s">
        <v>7</v>
      </c>
      <c r="B8">
        <v>0.1</v>
      </c>
    </row>
    <row r="9" spans="1:2" x14ac:dyDescent="0.55000000000000004">
      <c r="A9" t="s">
        <v>8</v>
      </c>
      <c r="B9">
        <v>45.7</v>
      </c>
    </row>
    <row r="10" spans="1:2" x14ac:dyDescent="0.55000000000000004">
      <c r="A10" t="s">
        <v>9</v>
      </c>
      <c r="B10">
        <v>3</v>
      </c>
    </row>
    <row r="11" spans="1:2" x14ac:dyDescent="0.55000000000000004">
      <c r="A11" t="s">
        <v>10</v>
      </c>
      <c r="B11">
        <v>0.1</v>
      </c>
    </row>
    <row r="12" spans="1:2" x14ac:dyDescent="0.55000000000000004">
      <c r="A12" t="s">
        <v>11</v>
      </c>
      <c r="B12">
        <v>27.2</v>
      </c>
    </row>
    <row r="13" spans="1:2" x14ac:dyDescent="0.55000000000000004">
      <c r="A13" t="s">
        <v>12</v>
      </c>
      <c r="B13">
        <v>9.1999999999999993</v>
      </c>
    </row>
    <row r="14" spans="1:2" x14ac:dyDescent="0.55000000000000004">
      <c r="A14" t="s">
        <v>13</v>
      </c>
      <c r="B14">
        <v>10.199999999999999</v>
      </c>
    </row>
    <row r="15" spans="1:2" x14ac:dyDescent="0.55000000000000004">
      <c r="A15" t="s">
        <v>14</v>
      </c>
      <c r="B15">
        <v>0.4</v>
      </c>
    </row>
    <row r="16" spans="1:2" x14ac:dyDescent="0.55000000000000004">
      <c r="A16" t="s">
        <v>15</v>
      </c>
      <c r="B16">
        <v>1.6</v>
      </c>
    </row>
    <row r="17" spans="1:2" x14ac:dyDescent="0.55000000000000004">
      <c r="A17" t="s">
        <v>16</v>
      </c>
      <c r="B17">
        <v>173.6</v>
      </c>
    </row>
    <row r="18" spans="1:2" x14ac:dyDescent="0.55000000000000004">
      <c r="A18" t="s">
        <v>17</v>
      </c>
      <c r="B18">
        <v>0.3</v>
      </c>
    </row>
    <row r="19" spans="1:2" x14ac:dyDescent="0.55000000000000004">
      <c r="A19" t="s">
        <v>18</v>
      </c>
      <c r="B19">
        <v>9.1</v>
      </c>
    </row>
    <row r="20" spans="1:2" x14ac:dyDescent="0.55000000000000004">
      <c r="A20" t="s">
        <v>19</v>
      </c>
      <c r="B20">
        <v>11.9</v>
      </c>
    </row>
    <row r="21" spans="1:2" x14ac:dyDescent="0.55000000000000004">
      <c r="A21" t="s">
        <v>20</v>
      </c>
      <c r="B21">
        <v>0.4</v>
      </c>
    </row>
    <row r="22" spans="1:2" x14ac:dyDescent="0.55000000000000004">
      <c r="A22" t="s">
        <v>21</v>
      </c>
      <c r="B22">
        <v>14.5</v>
      </c>
    </row>
    <row r="23" spans="1:2" x14ac:dyDescent="0.55000000000000004">
      <c r="A23" t="s">
        <v>22</v>
      </c>
      <c r="B23">
        <v>0.1</v>
      </c>
    </row>
    <row r="24" spans="1:2" x14ac:dyDescent="0.55000000000000004">
      <c r="A24" t="s">
        <v>23</v>
      </c>
      <c r="B24">
        <v>0.8</v>
      </c>
    </row>
    <row r="25" spans="1:2" x14ac:dyDescent="0.55000000000000004">
      <c r="A25" t="s">
        <v>24</v>
      </c>
      <c r="B25">
        <v>12.4</v>
      </c>
    </row>
    <row r="26" spans="1:2" x14ac:dyDescent="0.55000000000000004">
      <c r="A26" t="s">
        <v>25</v>
      </c>
      <c r="B26">
        <v>3.2</v>
      </c>
    </row>
    <row r="27" spans="1:2" x14ac:dyDescent="0.55000000000000004">
      <c r="A27" t="s">
        <v>26</v>
      </c>
      <c r="B27">
        <v>2.5</v>
      </c>
    </row>
    <row r="28" spans="1:2" x14ac:dyDescent="0.55000000000000004">
      <c r="A28" t="s">
        <v>27</v>
      </c>
      <c r="B28">
        <v>212</v>
      </c>
    </row>
    <row r="29" spans="1:2" x14ac:dyDescent="0.55000000000000004">
      <c r="A29" t="s">
        <v>28</v>
      </c>
      <c r="B29">
        <v>0.5</v>
      </c>
    </row>
    <row r="30" spans="1:2" x14ac:dyDescent="0.55000000000000004">
      <c r="A30" t="s">
        <v>29</v>
      </c>
      <c r="B30">
        <v>6.4</v>
      </c>
    </row>
    <row r="31" spans="1:2" x14ac:dyDescent="0.55000000000000004">
      <c r="A31" t="s">
        <v>30</v>
      </c>
      <c r="B31">
        <v>23.5</v>
      </c>
    </row>
    <row r="32" spans="1:2" x14ac:dyDescent="0.55000000000000004">
      <c r="A32" t="s">
        <v>31</v>
      </c>
      <c r="B32">
        <v>14</v>
      </c>
    </row>
    <row r="33" spans="1:2" x14ac:dyDescent="0.55000000000000004">
      <c r="A33" t="s">
        <v>32</v>
      </c>
      <c r="B33">
        <v>0.5</v>
      </c>
    </row>
    <row r="34" spans="1:2" x14ac:dyDescent="0.55000000000000004">
      <c r="A34" t="s">
        <v>33</v>
      </c>
      <c r="B34">
        <v>17.600000000000001</v>
      </c>
    </row>
    <row r="35" spans="1:2" x14ac:dyDescent="0.55000000000000004">
      <c r="A35" t="s">
        <v>34</v>
      </c>
      <c r="B35">
        <v>29.1</v>
      </c>
    </row>
    <row r="36" spans="1:2" x14ac:dyDescent="0.55000000000000004">
      <c r="A36" t="s">
        <v>35</v>
      </c>
      <c r="B36">
        <v>41.3</v>
      </c>
    </row>
    <row r="37" spans="1:2" x14ac:dyDescent="0.55000000000000004">
      <c r="A37" s="20" t="s">
        <v>36</v>
      </c>
      <c r="B37" s="20">
        <v>0.1</v>
      </c>
    </row>
    <row r="38" spans="1:2" x14ac:dyDescent="0.55000000000000004">
      <c r="A38" t="s">
        <v>37</v>
      </c>
      <c r="B38">
        <v>5.3</v>
      </c>
    </row>
    <row r="39" spans="1:2" x14ac:dyDescent="0.55000000000000004">
      <c r="A39" t="s">
        <v>38</v>
      </c>
      <c r="B39">
        <v>20.3</v>
      </c>
    </row>
    <row r="40" spans="1:2" x14ac:dyDescent="0.55000000000000004">
      <c r="A40" s="20" t="s">
        <v>39</v>
      </c>
      <c r="B40" s="20">
        <v>0.2</v>
      </c>
    </row>
    <row r="41" spans="1:2" x14ac:dyDescent="0.55000000000000004">
      <c r="A41" t="s">
        <v>40</v>
      </c>
      <c r="B41">
        <v>19.8</v>
      </c>
    </row>
    <row r="42" spans="1:2" x14ac:dyDescent="0.55000000000000004">
      <c r="A42" t="s">
        <v>41</v>
      </c>
      <c r="B42">
        <v>1409</v>
      </c>
    </row>
    <row r="43" spans="1:2" x14ac:dyDescent="0.55000000000000004">
      <c r="A43" t="s">
        <v>42</v>
      </c>
      <c r="B43">
        <v>7.5</v>
      </c>
    </row>
    <row r="44" spans="1:2" x14ac:dyDescent="0.55000000000000004">
      <c r="A44" t="s">
        <v>43</v>
      </c>
      <c r="B44">
        <v>0.7</v>
      </c>
    </row>
    <row r="45" spans="1:2" x14ac:dyDescent="0.55000000000000004">
      <c r="A45" t="s">
        <v>44</v>
      </c>
      <c r="B45">
        <v>52.9</v>
      </c>
    </row>
    <row r="46" spans="1:2" x14ac:dyDescent="0.55000000000000004">
      <c r="A46" t="s">
        <v>45</v>
      </c>
      <c r="B46">
        <v>0.9</v>
      </c>
    </row>
    <row r="47" spans="1:2" x14ac:dyDescent="0.55000000000000004">
      <c r="A47" t="s">
        <v>46</v>
      </c>
      <c r="B47">
        <v>109.3</v>
      </c>
    </row>
    <row r="48" spans="1:2" x14ac:dyDescent="0.55000000000000004">
      <c r="A48" t="s">
        <v>47</v>
      </c>
      <c r="B48">
        <v>6.3</v>
      </c>
    </row>
    <row r="49" spans="1:2" x14ac:dyDescent="0.55000000000000004">
      <c r="A49" t="s">
        <v>48</v>
      </c>
      <c r="B49">
        <v>5.0999999999999996</v>
      </c>
    </row>
    <row r="50" spans="1:2" x14ac:dyDescent="0.55000000000000004">
      <c r="A50" t="s">
        <v>49</v>
      </c>
      <c r="B50">
        <v>31.9</v>
      </c>
    </row>
    <row r="51" spans="1:2" x14ac:dyDescent="0.55000000000000004">
      <c r="A51" t="s">
        <v>50</v>
      </c>
      <c r="B51">
        <v>3.9</v>
      </c>
    </row>
    <row r="52" spans="1:2" x14ac:dyDescent="0.55000000000000004">
      <c r="A52" t="s">
        <v>51</v>
      </c>
      <c r="B52">
        <v>11</v>
      </c>
    </row>
    <row r="53" spans="1:2" x14ac:dyDescent="0.55000000000000004">
      <c r="A53" t="s">
        <v>52</v>
      </c>
      <c r="B53">
        <v>0.2</v>
      </c>
    </row>
    <row r="54" spans="1:2" x14ac:dyDescent="0.55000000000000004">
      <c r="A54" t="s">
        <v>53</v>
      </c>
      <c r="B54">
        <v>1.4</v>
      </c>
    </row>
    <row r="55" spans="1:2" x14ac:dyDescent="0.55000000000000004">
      <c r="A55" t="s">
        <v>54</v>
      </c>
      <c r="B55">
        <v>10.9</v>
      </c>
    </row>
    <row r="56" spans="1:2" x14ac:dyDescent="0.55000000000000004">
      <c r="A56" t="s">
        <v>55</v>
      </c>
      <c r="B56">
        <v>6</v>
      </c>
    </row>
    <row r="57" spans="1:2" x14ac:dyDescent="0.55000000000000004">
      <c r="A57" t="s">
        <v>56</v>
      </c>
      <c r="B57">
        <v>1.2</v>
      </c>
    </row>
    <row r="58" spans="1:2" x14ac:dyDescent="0.55000000000000004">
      <c r="A58" t="s">
        <v>57</v>
      </c>
      <c r="B58">
        <v>0.1</v>
      </c>
    </row>
    <row r="59" spans="1:2" x14ac:dyDescent="0.55000000000000004">
      <c r="A59" t="s">
        <v>58</v>
      </c>
      <c r="B59">
        <v>11.4</v>
      </c>
    </row>
    <row r="60" spans="1:2" x14ac:dyDescent="0.55000000000000004">
      <c r="A60" t="s">
        <v>59</v>
      </c>
      <c r="B60">
        <v>18.100000000000001</v>
      </c>
    </row>
    <row r="61" spans="1:2" x14ac:dyDescent="0.55000000000000004">
      <c r="A61" t="s">
        <v>60</v>
      </c>
      <c r="B61">
        <v>116.5</v>
      </c>
    </row>
    <row r="62" spans="1:2" x14ac:dyDescent="0.55000000000000004">
      <c r="A62" t="s">
        <v>61</v>
      </c>
      <c r="B62">
        <v>6.3</v>
      </c>
    </row>
    <row r="63" spans="1:2" x14ac:dyDescent="0.55000000000000004">
      <c r="A63" t="s">
        <v>62</v>
      </c>
      <c r="B63">
        <v>1.9</v>
      </c>
    </row>
    <row r="64" spans="1:2" x14ac:dyDescent="0.55000000000000004">
      <c r="A64" t="s">
        <v>63</v>
      </c>
      <c r="B64">
        <v>3.5</v>
      </c>
    </row>
    <row r="65" spans="1:2" x14ac:dyDescent="0.55000000000000004">
      <c r="A65" t="s">
        <v>64</v>
      </c>
      <c r="B65">
        <v>1.4</v>
      </c>
    </row>
    <row r="66" spans="1:2" x14ac:dyDescent="0.55000000000000004">
      <c r="A66" t="s">
        <v>65</v>
      </c>
      <c r="B66">
        <v>1.2</v>
      </c>
    </row>
    <row r="67" spans="1:2" x14ac:dyDescent="0.55000000000000004">
      <c r="A67" t="s">
        <v>66</v>
      </c>
      <c r="B67">
        <v>132.1</v>
      </c>
    </row>
    <row r="68" spans="1:2" x14ac:dyDescent="0.55000000000000004">
      <c r="A68" t="s">
        <v>67</v>
      </c>
      <c r="B68">
        <v>0.1</v>
      </c>
    </row>
    <row r="69" spans="1:2" x14ac:dyDescent="0.55000000000000004">
      <c r="A69" t="s">
        <v>68</v>
      </c>
      <c r="B69">
        <v>0.9</v>
      </c>
    </row>
    <row r="70" spans="1:2" x14ac:dyDescent="0.55000000000000004">
      <c r="A70" t="s">
        <v>69</v>
      </c>
      <c r="B70">
        <v>5.6</v>
      </c>
    </row>
    <row r="71" spans="1:2" x14ac:dyDescent="0.55000000000000004">
      <c r="A71" t="s">
        <v>70</v>
      </c>
      <c r="B71">
        <v>68.599999999999994</v>
      </c>
    </row>
    <row r="72" spans="1:2" x14ac:dyDescent="0.55000000000000004">
      <c r="A72" t="s">
        <v>71</v>
      </c>
      <c r="B72">
        <v>0.3</v>
      </c>
    </row>
    <row r="73" spans="1:2" x14ac:dyDescent="0.55000000000000004">
      <c r="A73" t="s">
        <v>72</v>
      </c>
      <c r="B73">
        <v>2.5</v>
      </c>
    </row>
    <row r="74" spans="1:2" x14ac:dyDescent="0.55000000000000004">
      <c r="A74" t="s">
        <v>73</v>
      </c>
      <c r="B74">
        <v>2.8</v>
      </c>
    </row>
    <row r="75" spans="1:2" x14ac:dyDescent="0.55000000000000004">
      <c r="A75" t="s">
        <v>74</v>
      </c>
      <c r="B75">
        <v>3.7</v>
      </c>
    </row>
    <row r="76" spans="1:2" x14ac:dyDescent="0.55000000000000004">
      <c r="A76" t="s">
        <v>75</v>
      </c>
      <c r="B76">
        <v>83.5</v>
      </c>
    </row>
    <row r="77" spans="1:2" x14ac:dyDescent="0.55000000000000004">
      <c r="A77" t="s">
        <v>76</v>
      </c>
      <c r="B77">
        <v>34.4</v>
      </c>
    </row>
    <row r="78" spans="1:2" x14ac:dyDescent="0.55000000000000004">
      <c r="A78" t="s">
        <v>77</v>
      </c>
      <c r="B78">
        <v>10.4</v>
      </c>
    </row>
    <row r="79" spans="1:2" x14ac:dyDescent="0.55000000000000004">
      <c r="A79" t="s">
        <v>78</v>
      </c>
      <c r="B79">
        <v>0.1</v>
      </c>
    </row>
    <row r="80" spans="1:2" x14ac:dyDescent="0.55000000000000004">
      <c r="A80" t="s">
        <v>79</v>
      </c>
      <c r="B80">
        <v>0.1</v>
      </c>
    </row>
    <row r="81" spans="1:2" x14ac:dyDescent="0.55000000000000004">
      <c r="A81" t="s">
        <v>80</v>
      </c>
      <c r="B81">
        <v>0.2</v>
      </c>
    </row>
    <row r="82" spans="1:2" x14ac:dyDescent="0.55000000000000004">
      <c r="A82" t="s">
        <v>81</v>
      </c>
      <c r="B82">
        <v>18.399999999999999</v>
      </c>
    </row>
    <row r="83" spans="1:2" x14ac:dyDescent="0.55000000000000004">
      <c r="A83" t="s">
        <v>82</v>
      </c>
      <c r="B83">
        <v>14.8</v>
      </c>
    </row>
    <row r="84" spans="1:2" x14ac:dyDescent="0.55000000000000004">
      <c r="A84" t="s">
        <v>83</v>
      </c>
      <c r="B84">
        <v>2.2000000000000002</v>
      </c>
    </row>
    <row r="85" spans="1:2" x14ac:dyDescent="0.55000000000000004">
      <c r="A85" t="s">
        <v>84</v>
      </c>
      <c r="B85">
        <v>0.8</v>
      </c>
    </row>
    <row r="86" spans="1:2" x14ac:dyDescent="0.55000000000000004">
      <c r="A86" t="s">
        <v>85</v>
      </c>
      <c r="B86">
        <v>11.8</v>
      </c>
    </row>
    <row r="87" spans="1:2" x14ac:dyDescent="0.55000000000000004">
      <c r="A87" t="s">
        <v>86</v>
      </c>
      <c r="B87">
        <v>10.8</v>
      </c>
    </row>
    <row r="88" spans="1:2" x14ac:dyDescent="0.55000000000000004">
      <c r="A88" t="s">
        <v>87</v>
      </c>
      <c r="B88">
        <v>9.6</v>
      </c>
    </row>
    <row r="89" spans="1:2" x14ac:dyDescent="0.55000000000000004">
      <c r="A89" t="s">
        <v>88</v>
      </c>
      <c r="B89">
        <v>0.4</v>
      </c>
    </row>
    <row r="90" spans="1:2" x14ac:dyDescent="0.55000000000000004">
      <c r="A90" t="s">
        <v>89</v>
      </c>
      <c r="B90">
        <v>1450.9</v>
      </c>
    </row>
    <row r="91" spans="1:2" x14ac:dyDescent="0.55000000000000004">
      <c r="A91" t="s">
        <v>90</v>
      </c>
      <c r="B91">
        <v>283.5</v>
      </c>
    </row>
    <row r="92" spans="1:2" x14ac:dyDescent="0.55000000000000004">
      <c r="A92" t="s">
        <v>91</v>
      </c>
      <c r="B92">
        <v>91.6</v>
      </c>
    </row>
    <row r="93" spans="1:2" x14ac:dyDescent="0.55000000000000004">
      <c r="A93" t="s">
        <v>92</v>
      </c>
      <c r="B93">
        <v>46</v>
      </c>
    </row>
    <row r="94" spans="1:2" x14ac:dyDescent="0.55000000000000004">
      <c r="A94" t="s">
        <v>93</v>
      </c>
      <c r="B94">
        <v>5.4</v>
      </c>
    </row>
    <row r="95" spans="1:2" x14ac:dyDescent="0.55000000000000004">
      <c r="A95" t="s">
        <v>94</v>
      </c>
      <c r="B95">
        <v>0.1</v>
      </c>
    </row>
    <row r="96" spans="1:2" x14ac:dyDescent="0.55000000000000004">
      <c r="A96" t="s">
        <v>95</v>
      </c>
      <c r="B96">
        <v>10</v>
      </c>
    </row>
    <row r="97" spans="1:2" x14ac:dyDescent="0.55000000000000004">
      <c r="A97" t="s">
        <v>96</v>
      </c>
      <c r="B97">
        <v>59</v>
      </c>
    </row>
    <row r="98" spans="1:2" x14ac:dyDescent="0.55000000000000004">
      <c r="A98" t="s">
        <v>97</v>
      </c>
      <c r="B98">
        <v>2.8</v>
      </c>
    </row>
    <row r="99" spans="1:2" x14ac:dyDescent="0.55000000000000004">
      <c r="A99" t="s">
        <v>98</v>
      </c>
      <c r="B99">
        <v>124</v>
      </c>
    </row>
    <row r="100" spans="1:2" x14ac:dyDescent="0.55000000000000004">
      <c r="A100" t="s">
        <v>99</v>
      </c>
      <c r="B100">
        <v>11.6</v>
      </c>
    </row>
    <row r="101" spans="1:2" x14ac:dyDescent="0.55000000000000004">
      <c r="A101" t="s">
        <v>100</v>
      </c>
      <c r="B101">
        <v>20.6</v>
      </c>
    </row>
    <row r="102" spans="1:2" x14ac:dyDescent="0.55000000000000004">
      <c r="A102" t="s">
        <v>101</v>
      </c>
      <c r="B102">
        <v>56.4</v>
      </c>
    </row>
    <row r="103" spans="1:2" x14ac:dyDescent="0.55000000000000004">
      <c r="A103" t="s">
        <v>102</v>
      </c>
      <c r="B103">
        <v>0.1</v>
      </c>
    </row>
    <row r="104" spans="1:2" x14ac:dyDescent="0.55000000000000004">
      <c r="A104" t="s">
        <v>103</v>
      </c>
      <c r="B104">
        <v>26.5</v>
      </c>
    </row>
    <row r="105" spans="1:2" x14ac:dyDescent="0.55000000000000004">
      <c r="A105" t="s">
        <v>104</v>
      </c>
      <c r="B105">
        <v>51.8</v>
      </c>
    </row>
    <row r="106" spans="1:2" x14ac:dyDescent="0.55000000000000004">
      <c r="A106" t="s">
        <v>105</v>
      </c>
      <c r="B106">
        <v>1.6</v>
      </c>
    </row>
    <row r="107" spans="1:2" x14ac:dyDescent="0.55000000000000004">
      <c r="A107" t="s">
        <v>106</v>
      </c>
      <c r="B107">
        <v>4.9000000000000004</v>
      </c>
    </row>
    <row r="108" spans="1:2" x14ac:dyDescent="0.55000000000000004">
      <c r="A108" t="s">
        <v>107</v>
      </c>
      <c r="B108">
        <v>7.2</v>
      </c>
    </row>
    <row r="109" spans="1:2" x14ac:dyDescent="0.55000000000000004">
      <c r="A109" t="s">
        <v>108</v>
      </c>
      <c r="B109">
        <v>7.8</v>
      </c>
    </row>
    <row r="110" spans="1:2" x14ac:dyDescent="0.55000000000000004">
      <c r="A110" t="s">
        <v>109</v>
      </c>
      <c r="B110">
        <v>1.9</v>
      </c>
    </row>
    <row r="111" spans="1:2" x14ac:dyDescent="0.55000000000000004">
      <c r="A111" t="s">
        <v>110</v>
      </c>
      <c r="B111">
        <v>5.8</v>
      </c>
    </row>
    <row r="112" spans="1:2" x14ac:dyDescent="0.55000000000000004">
      <c r="A112" t="s">
        <v>111</v>
      </c>
      <c r="B112">
        <v>2.2999999999999998</v>
      </c>
    </row>
    <row r="113" spans="1:2" x14ac:dyDescent="0.55000000000000004">
      <c r="A113" t="s">
        <v>112</v>
      </c>
      <c r="B113">
        <v>5.6</v>
      </c>
    </row>
    <row r="114" spans="1:2" x14ac:dyDescent="0.55000000000000004">
      <c r="A114" t="s">
        <v>113</v>
      </c>
      <c r="B114">
        <v>7.4</v>
      </c>
    </row>
    <row r="115" spans="1:2" x14ac:dyDescent="0.55000000000000004">
      <c r="A115" t="s">
        <v>114</v>
      </c>
      <c r="B115">
        <v>0</v>
      </c>
    </row>
    <row r="116" spans="1:2" x14ac:dyDescent="0.55000000000000004">
      <c r="A116" t="s">
        <v>115</v>
      </c>
      <c r="B116">
        <v>2.9</v>
      </c>
    </row>
    <row r="117" spans="1:2" x14ac:dyDescent="0.55000000000000004">
      <c r="A117" t="s">
        <v>116</v>
      </c>
      <c r="B117">
        <v>0.7</v>
      </c>
    </row>
    <row r="118" spans="1:2" x14ac:dyDescent="0.55000000000000004">
      <c r="A118" t="s">
        <v>117</v>
      </c>
      <c r="B118">
        <v>32</v>
      </c>
    </row>
    <row r="119" spans="1:2" x14ac:dyDescent="0.55000000000000004">
      <c r="A119" t="s">
        <v>118</v>
      </c>
      <c r="B119">
        <v>21.7</v>
      </c>
    </row>
    <row r="120" spans="1:2" x14ac:dyDescent="0.55000000000000004">
      <c r="A120" t="s">
        <v>119</v>
      </c>
      <c r="B120">
        <v>35.6</v>
      </c>
    </row>
    <row r="121" spans="1:2" x14ac:dyDescent="0.55000000000000004">
      <c r="A121" t="s">
        <v>120</v>
      </c>
      <c r="B121">
        <v>0.5</v>
      </c>
    </row>
    <row r="122" spans="1:2" x14ac:dyDescent="0.55000000000000004">
      <c r="A122" t="s">
        <v>121</v>
      </c>
      <c r="B122">
        <v>24.5</v>
      </c>
    </row>
    <row r="123" spans="1:2" x14ac:dyDescent="0.55000000000000004">
      <c r="A123" t="s">
        <v>122</v>
      </c>
      <c r="B123">
        <v>0.6</v>
      </c>
    </row>
    <row r="124" spans="1:2" x14ac:dyDescent="0.55000000000000004">
      <c r="A124" t="s">
        <v>123</v>
      </c>
      <c r="B124">
        <v>0</v>
      </c>
    </row>
    <row r="125" spans="1:2" x14ac:dyDescent="0.55000000000000004">
      <c r="A125" t="s">
        <v>124</v>
      </c>
      <c r="B125">
        <v>5.2</v>
      </c>
    </row>
    <row r="126" spans="1:2" x14ac:dyDescent="0.55000000000000004">
      <c r="A126" t="s">
        <v>125</v>
      </c>
      <c r="B126">
        <v>1.2</v>
      </c>
    </row>
    <row r="127" spans="1:2" x14ac:dyDescent="0.55000000000000004">
      <c r="A127" t="s">
        <v>126</v>
      </c>
      <c r="B127">
        <v>130.9</v>
      </c>
    </row>
    <row r="128" spans="1:2" x14ac:dyDescent="0.55000000000000004">
      <c r="A128" t="s">
        <v>127</v>
      </c>
      <c r="B128">
        <v>0.1</v>
      </c>
    </row>
    <row r="129" spans="1:2" x14ac:dyDescent="0.55000000000000004">
      <c r="A129" t="s">
        <v>128</v>
      </c>
      <c r="B129">
        <v>2.4</v>
      </c>
    </row>
    <row r="130" spans="1:2" x14ac:dyDescent="0.55000000000000004">
      <c r="A130" t="s">
        <v>129</v>
      </c>
      <c r="B130">
        <v>0</v>
      </c>
    </row>
    <row r="131" spans="1:2" x14ac:dyDescent="0.55000000000000004">
      <c r="A131" t="s">
        <v>130</v>
      </c>
      <c r="B131">
        <v>3.5</v>
      </c>
    </row>
    <row r="132" spans="1:2" x14ac:dyDescent="0.55000000000000004">
      <c r="A132" t="s">
        <v>131</v>
      </c>
      <c r="B132">
        <v>0.6</v>
      </c>
    </row>
    <row r="133" spans="1:2" x14ac:dyDescent="0.55000000000000004">
      <c r="A133" t="s">
        <v>132</v>
      </c>
      <c r="B133">
        <v>38.1</v>
      </c>
    </row>
    <row r="134" spans="1:2" x14ac:dyDescent="0.55000000000000004">
      <c r="A134" t="s">
        <v>133</v>
      </c>
      <c r="B134">
        <v>34.6</v>
      </c>
    </row>
    <row r="135" spans="1:2" x14ac:dyDescent="0.55000000000000004">
      <c r="A135" t="s">
        <v>134</v>
      </c>
      <c r="B135">
        <v>54.5</v>
      </c>
    </row>
    <row r="136" spans="1:2" x14ac:dyDescent="0.55000000000000004">
      <c r="A136" t="s">
        <v>135</v>
      </c>
      <c r="B136">
        <v>3</v>
      </c>
    </row>
    <row r="137" spans="1:2" x14ac:dyDescent="0.55000000000000004">
      <c r="A137" t="s">
        <v>136</v>
      </c>
      <c r="B137">
        <v>29.7</v>
      </c>
    </row>
    <row r="138" spans="1:2" x14ac:dyDescent="0.55000000000000004">
      <c r="A138" t="s">
        <v>137</v>
      </c>
      <c r="B138">
        <v>18</v>
      </c>
    </row>
    <row r="139" spans="1:2" x14ac:dyDescent="0.55000000000000004">
      <c r="A139" t="s">
        <v>138</v>
      </c>
      <c r="B139">
        <v>0.3</v>
      </c>
    </row>
    <row r="140" spans="1:2" x14ac:dyDescent="0.55000000000000004">
      <c r="A140" t="s">
        <v>139</v>
      </c>
      <c r="B140">
        <v>5.3</v>
      </c>
    </row>
    <row r="141" spans="1:2" x14ac:dyDescent="0.55000000000000004">
      <c r="A141" t="s">
        <v>140</v>
      </c>
      <c r="B141">
        <v>6.9</v>
      </c>
    </row>
    <row r="142" spans="1:2" x14ac:dyDescent="0.55000000000000004">
      <c r="A142" t="s">
        <v>141</v>
      </c>
      <c r="B142">
        <v>27</v>
      </c>
    </row>
    <row r="143" spans="1:2" x14ac:dyDescent="0.55000000000000004">
      <c r="A143" t="s">
        <v>142</v>
      </c>
      <c r="B143">
        <v>232.7</v>
      </c>
    </row>
    <row r="144" spans="1:2" x14ac:dyDescent="0.55000000000000004">
      <c r="A144" t="s">
        <v>143</v>
      </c>
      <c r="B144">
        <v>1.8</v>
      </c>
    </row>
    <row r="145" spans="1:2" x14ac:dyDescent="0.55000000000000004">
      <c r="A145" t="s">
        <v>144</v>
      </c>
      <c r="B145">
        <v>0</v>
      </c>
    </row>
    <row r="146" spans="1:2" x14ac:dyDescent="0.55000000000000004">
      <c r="A146" t="s">
        <v>145</v>
      </c>
      <c r="B146">
        <v>5.6</v>
      </c>
    </row>
    <row r="147" spans="1:2" x14ac:dyDescent="0.55000000000000004">
      <c r="A147" t="s">
        <v>146</v>
      </c>
      <c r="B147">
        <v>5.3</v>
      </c>
    </row>
    <row r="148" spans="1:2" x14ac:dyDescent="0.55000000000000004">
      <c r="A148" t="s">
        <v>147</v>
      </c>
      <c r="B148">
        <v>251.3</v>
      </c>
    </row>
    <row r="149" spans="1:2" x14ac:dyDescent="0.55000000000000004">
      <c r="A149" t="s">
        <v>148</v>
      </c>
      <c r="B149">
        <v>0</v>
      </c>
    </row>
    <row r="150" spans="1:2" x14ac:dyDescent="0.55000000000000004">
      <c r="A150" t="s">
        <v>149</v>
      </c>
      <c r="B150">
        <v>4.5</v>
      </c>
    </row>
    <row r="151" spans="1:2" x14ac:dyDescent="0.55000000000000004">
      <c r="A151" t="s">
        <v>150</v>
      </c>
      <c r="B151">
        <v>10.6</v>
      </c>
    </row>
    <row r="152" spans="1:2" x14ac:dyDescent="0.55000000000000004">
      <c r="A152" t="s">
        <v>151</v>
      </c>
      <c r="B152">
        <v>6.9</v>
      </c>
    </row>
    <row r="153" spans="1:2" x14ac:dyDescent="0.55000000000000004">
      <c r="A153" t="s">
        <v>152</v>
      </c>
      <c r="B153">
        <v>34.200000000000003</v>
      </c>
    </row>
    <row r="154" spans="1:2" x14ac:dyDescent="0.55000000000000004">
      <c r="A154" t="s">
        <v>153</v>
      </c>
      <c r="B154">
        <v>115.8</v>
      </c>
    </row>
    <row r="155" spans="1:2" x14ac:dyDescent="0.55000000000000004">
      <c r="A155" t="s">
        <v>154</v>
      </c>
      <c r="B155">
        <v>36.6</v>
      </c>
    </row>
    <row r="156" spans="1:2" x14ac:dyDescent="0.55000000000000004">
      <c r="A156" t="s">
        <v>155</v>
      </c>
      <c r="B156">
        <v>10.7</v>
      </c>
    </row>
    <row r="157" spans="1:2" x14ac:dyDescent="0.55000000000000004">
      <c r="A157" t="s">
        <v>156</v>
      </c>
      <c r="B157">
        <v>3.2</v>
      </c>
    </row>
    <row r="158" spans="1:2" x14ac:dyDescent="0.55000000000000004">
      <c r="A158" t="s">
        <v>157</v>
      </c>
      <c r="B158">
        <v>2.9</v>
      </c>
    </row>
    <row r="159" spans="1:2" x14ac:dyDescent="0.55000000000000004">
      <c r="A159" t="s">
        <v>158</v>
      </c>
      <c r="B159">
        <v>19.100000000000001</v>
      </c>
    </row>
    <row r="160" spans="1:2" x14ac:dyDescent="0.55000000000000004">
      <c r="A160" t="s">
        <v>159</v>
      </c>
      <c r="B160">
        <v>143.5</v>
      </c>
    </row>
    <row r="161" spans="1:2" x14ac:dyDescent="0.55000000000000004">
      <c r="A161" t="s">
        <v>160</v>
      </c>
      <c r="B161">
        <v>14.3</v>
      </c>
    </row>
    <row r="162" spans="1:2" x14ac:dyDescent="0.55000000000000004">
      <c r="A162" t="s">
        <v>161</v>
      </c>
      <c r="B162">
        <v>0.2</v>
      </c>
    </row>
    <row r="163" spans="1:2" x14ac:dyDescent="0.55000000000000004">
      <c r="A163" t="s">
        <v>162</v>
      </c>
      <c r="B163">
        <v>0</v>
      </c>
    </row>
    <row r="164" spans="1:2" x14ac:dyDescent="0.55000000000000004">
      <c r="A164" t="s">
        <v>163</v>
      </c>
      <c r="B164">
        <v>0.2</v>
      </c>
    </row>
    <row r="165" spans="1:2" x14ac:dyDescent="0.55000000000000004">
      <c r="A165" t="s">
        <v>164</v>
      </c>
      <c r="B165">
        <v>35.299999999999997</v>
      </c>
    </row>
    <row r="166" spans="1:2" x14ac:dyDescent="0.55000000000000004">
      <c r="A166" t="s">
        <v>165</v>
      </c>
      <c r="B166">
        <v>18.5</v>
      </c>
    </row>
    <row r="167" spans="1:2" x14ac:dyDescent="0.55000000000000004">
      <c r="A167" t="s">
        <v>166</v>
      </c>
      <c r="B167">
        <v>6.6</v>
      </c>
    </row>
    <row r="168" spans="1:2" x14ac:dyDescent="0.55000000000000004">
      <c r="A168" t="s">
        <v>167</v>
      </c>
      <c r="B168">
        <v>0.1</v>
      </c>
    </row>
    <row r="169" spans="1:2" x14ac:dyDescent="0.55000000000000004">
      <c r="A169" t="s">
        <v>168</v>
      </c>
      <c r="B169">
        <v>8.6</v>
      </c>
    </row>
    <row r="170" spans="1:2" x14ac:dyDescent="0.55000000000000004">
      <c r="A170" t="s">
        <v>169</v>
      </c>
      <c r="B170">
        <v>6</v>
      </c>
    </row>
    <row r="171" spans="1:2" x14ac:dyDescent="0.55000000000000004">
      <c r="A171" t="s">
        <v>170</v>
      </c>
      <c r="B171">
        <v>0</v>
      </c>
    </row>
    <row r="172" spans="1:2" x14ac:dyDescent="0.55000000000000004">
      <c r="A172" t="s">
        <v>171</v>
      </c>
      <c r="B172">
        <v>5.4</v>
      </c>
    </row>
    <row r="173" spans="1:2" x14ac:dyDescent="0.55000000000000004">
      <c r="A173" t="s">
        <v>172</v>
      </c>
      <c r="B173">
        <v>2.1</v>
      </c>
    </row>
    <row r="174" spans="1:2" x14ac:dyDescent="0.55000000000000004">
      <c r="A174" t="s">
        <v>173</v>
      </c>
      <c r="B174">
        <v>0.8</v>
      </c>
    </row>
    <row r="175" spans="1:2" x14ac:dyDescent="0.55000000000000004">
      <c r="A175" t="s">
        <v>174</v>
      </c>
      <c r="B175">
        <v>19</v>
      </c>
    </row>
    <row r="176" spans="1:2" x14ac:dyDescent="0.55000000000000004">
      <c r="A176" t="s">
        <v>176</v>
      </c>
      <c r="B176">
        <v>11.9</v>
      </c>
    </row>
    <row r="177" spans="1:2" x14ac:dyDescent="0.55000000000000004">
      <c r="A177" t="s">
        <v>177</v>
      </c>
      <c r="B177">
        <v>48.8</v>
      </c>
    </row>
    <row r="178" spans="1:2" x14ac:dyDescent="0.55000000000000004">
      <c r="A178" t="s">
        <v>178</v>
      </c>
      <c r="B178">
        <v>21.9</v>
      </c>
    </row>
    <row r="179" spans="1:2" x14ac:dyDescent="0.55000000000000004">
      <c r="A179" t="s">
        <v>179</v>
      </c>
      <c r="B179">
        <v>0</v>
      </c>
    </row>
    <row r="180" spans="1:2" x14ac:dyDescent="0.55000000000000004">
      <c r="A180" t="s">
        <v>180</v>
      </c>
      <c r="B180">
        <v>0.2</v>
      </c>
    </row>
    <row r="181" spans="1:2" x14ac:dyDescent="0.55000000000000004">
      <c r="A181" t="s">
        <v>181</v>
      </c>
      <c r="B181">
        <v>0</v>
      </c>
    </row>
    <row r="182" spans="1:2" x14ac:dyDescent="0.55000000000000004">
      <c r="A182" t="s">
        <v>182</v>
      </c>
      <c r="B182">
        <v>0.1</v>
      </c>
    </row>
    <row r="183" spans="1:2" x14ac:dyDescent="0.55000000000000004">
      <c r="A183" t="s">
        <v>183</v>
      </c>
      <c r="B183">
        <v>50.4</v>
      </c>
    </row>
    <row r="184" spans="1:2" x14ac:dyDescent="0.55000000000000004">
      <c r="A184" t="s">
        <v>184</v>
      </c>
      <c r="B184">
        <v>0.6</v>
      </c>
    </row>
    <row r="185" spans="1:2" x14ac:dyDescent="0.55000000000000004">
      <c r="A185" t="s">
        <v>185</v>
      </c>
      <c r="B185">
        <v>10.6</v>
      </c>
    </row>
    <row r="186" spans="1:2" x14ac:dyDescent="0.55000000000000004">
      <c r="A186" t="s">
        <v>186</v>
      </c>
      <c r="B186">
        <v>9</v>
      </c>
    </row>
    <row r="187" spans="1:2" x14ac:dyDescent="0.55000000000000004">
      <c r="A187" t="s">
        <v>187</v>
      </c>
      <c r="B187">
        <v>24.7</v>
      </c>
    </row>
    <row r="188" spans="1:2" x14ac:dyDescent="0.55000000000000004">
      <c r="A188" t="s">
        <v>188</v>
      </c>
      <c r="B188">
        <v>10.6</v>
      </c>
    </row>
    <row r="189" spans="1:2" x14ac:dyDescent="0.55000000000000004">
      <c r="A189" t="s">
        <v>189</v>
      </c>
      <c r="B189">
        <v>68.599999999999994</v>
      </c>
    </row>
    <row r="190" spans="1:2" x14ac:dyDescent="0.55000000000000004">
      <c r="A190" t="s">
        <v>190</v>
      </c>
      <c r="B190">
        <v>71.7</v>
      </c>
    </row>
    <row r="191" spans="1:2" x14ac:dyDescent="0.55000000000000004">
      <c r="A191" t="s">
        <v>191</v>
      </c>
      <c r="B191">
        <v>1.4</v>
      </c>
    </row>
    <row r="192" spans="1:2" x14ac:dyDescent="0.55000000000000004">
      <c r="A192" t="s">
        <v>192</v>
      </c>
      <c r="B192">
        <v>9.5</v>
      </c>
    </row>
    <row r="193" spans="1:2" x14ac:dyDescent="0.55000000000000004">
      <c r="A193" t="s">
        <v>193</v>
      </c>
      <c r="B193">
        <v>0.1</v>
      </c>
    </row>
    <row r="194" spans="1:2" x14ac:dyDescent="0.55000000000000004">
      <c r="A194" t="s">
        <v>194</v>
      </c>
      <c r="B194">
        <v>1.4</v>
      </c>
    </row>
    <row r="195" spans="1:2" x14ac:dyDescent="0.55000000000000004">
      <c r="A195" t="s">
        <v>195</v>
      </c>
      <c r="B195">
        <v>12.3</v>
      </c>
    </row>
    <row r="196" spans="1:2" x14ac:dyDescent="0.55000000000000004">
      <c r="A196" t="s">
        <v>196</v>
      </c>
      <c r="B196">
        <v>85.5</v>
      </c>
    </row>
    <row r="197" spans="1:2" x14ac:dyDescent="0.55000000000000004">
      <c r="A197" t="s">
        <v>197</v>
      </c>
      <c r="B197">
        <v>7.5</v>
      </c>
    </row>
    <row r="198" spans="1:2" x14ac:dyDescent="0.55000000000000004">
      <c r="A198" t="s">
        <v>198</v>
      </c>
      <c r="B198">
        <v>0</v>
      </c>
    </row>
    <row r="199" spans="1:2" x14ac:dyDescent="0.55000000000000004">
      <c r="A199" t="s">
        <v>199</v>
      </c>
      <c r="B199">
        <v>0</v>
      </c>
    </row>
    <row r="200" spans="1:2" x14ac:dyDescent="0.55000000000000004">
      <c r="A200" t="s">
        <v>200</v>
      </c>
      <c r="B200">
        <v>50</v>
      </c>
    </row>
    <row r="201" spans="1:2" x14ac:dyDescent="0.55000000000000004">
      <c r="A201" t="s">
        <v>201</v>
      </c>
      <c r="B201">
        <v>37.9</v>
      </c>
    </row>
    <row r="202" spans="1:2" x14ac:dyDescent="0.55000000000000004">
      <c r="A202" t="s">
        <v>202</v>
      </c>
      <c r="B202">
        <v>11</v>
      </c>
    </row>
    <row r="203" spans="1:2" x14ac:dyDescent="0.55000000000000004">
      <c r="A203" t="s">
        <v>203</v>
      </c>
      <c r="B203">
        <v>69.2</v>
      </c>
    </row>
    <row r="204" spans="1:2" x14ac:dyDescent="0.55000000000000004">
      <c r="A204" t="s">
        <v>204</v>
      </c>
      <c r="B204">
        <v>340.1</v>
      </c>
    </row>
    <row r="205" spans="1:2" x14ac:dyDescent="0.55000000000000004">
      <c r="A205" t="s">
        <v>205</v>
      </c>
      <c r="B205">
        <v>3.4</v>
      </c>
    </row>
    <row r="206" spans="1:2" x14ac:dyDescent="0.55000000000000004">
      <c r="A206" t="s">
        <v>206</v>
      </c>
      <c r="B206">
        <v>36.4</v>
      </c>
    </row>
    <row r="207" spans="1:2" x14ac:dyDescent="0.55000000000000004">
      <c r="A207" t="s">
        <v>207</v>
      </c>
      <c r="B207">
        <v>0.3</v>
      </c>
    </row>
    <row r="208" spans="1:2" x14ac:dyDescent="0.55000000000000004">
      <c r="A208" t="s">
        <v>208</v>
      </c>
      <c r="B208">
        <v>28.4</v>
      </c>
    </row>
    <row r="209" spans="1:2" x14ac:dyDescent="0.55000000000000004">
      <c r="A209" t="s">
        <v>209</v>
      </c>
      <c r="B209">
        <v>101</v>
      </c>
    </row>
    <row r="210" spans="1:2" x14ac:dyDescent="0.55000000000000004">
      <c r="A210" t="s">
        <v>210</v>
      </c>
      <c r="B210">
        <v>0.1</v>
      </c>
    </row>
    <row r="211" spans="1:2" x14ac:dyDescent="0.55000000000000004">
      <c r="A211" t="s">
        <v>211</v>
      </c>
      <c r="B211">
        <v>5.3</v>
      </c>
    </row>
    <row r="212" spans="1:2" x14ac:dyDescent="0.55000000000000004">
      <c r="A212" t="s">
        <v>212</v>
      </c>
      <c r="B212">
        <v>40.6</v>
      </c>
    </row>
    <row r="213" spans="1:2" x14ac:dyDescent="0.55000000000000004">
      <c r="A213" t="s">
        <v>213</v>
      </c>
      <c r="B213">
        <v>21.3</v>
      </c>
    </row>
  </sheetData>
  <phoneticPr fontId="24" type="noConversion"/>
  <conditionalFormatting sqref="A2:B47 B48 A49:B213">
    <cfRule type="containsText" dxfId="1" priority="3" operator="containsText" text="missing">
      <formula>NOT(ISERROR(SEARCH("missing",A2)))</formula>
    </cfRule>
  </conditionalFormatting>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4B99-5EBC-4C6F-BABD-188216FCA659}">
  <dimension ref="A1:C224"/>
  <sheetViews>
    <sheetView workbookViewId="0">
      <selection activeCell="C5" sqref="C5"/>
    </sheetView>
  </sheetViews>
  <sheetFormatPr defaultRowHeight="14.4" x14ac:dyDescent="0.55000000000000004"/>
  <cols>
    <col min="1" max="1" width="26.68359375" bestFit="1" customWidth="1"/>
    <col min="2" max="2" width="6.47265625" bestFit="1" customWidth="1"/>
    <col min="3" max="3" width="30.7890625" bestFit="1" customWidth="1"/>
  </cols>
  <sheetData>
    <row r="1" spans="1:3" x14ac:dyDescent="0.55000000000000004">
      <c r="A1" t="s">
        <v>2215</v>
      </c>
      <c r="B1" t="s">
        <v>1925</v>
      </c>
      <c r="C1" t="s">
        <v>2310</v>
      </c>
    </row>
    <row r="2" spans="1:3" x14ac:dyDescent="0.55000000000000004">
      <c r="A2" t="s">
        <v>1</v>
      </c>
      <c r="B2">
        <v>2024</v>
      </c>
      <c r="C2">
        <v>10825998</v>
      </c>
    </row>
    <row r="3" spans="1:3" x14ac:dyDescent="0.55000000000000004">
      <c r="A3" t="s">
        <v>1927</v>
      </c>
      <c r="B3">
        <v>2024</v>
      </c>
      <c r="C3">
        <v>1502098700</v>
      </c>
    </row>
    <row r="4" spans="1:3" x14ac:dyDescent="0.55000000000000004">
      <c r="A4" t="s">
        <v>2</v>
      </c>
      <c r="B4">
        <v>2024</v>
      </c>
      <c r="C4">
        <v>4444448</v>
      </c>
    </row>
    <row r="5" spans="1:3" x14ac:dyDescent="0.55000000000000004">
      <c r="A5" t="s">
        <v>3</v>
      </c>
      <c r="B5">
        <v>2024</v>
      </c>
      <c r="C5">
        <v>198203180</v>
      </c>
    </row>
    <row r="6" spans="1:3" x14ac:dyDescent="0.55000000000000004">
      <c r="A6" t="s">
        <v>5</v>
      </c>
      <c r="B6">
        <v>2024</v>
      </c>
      <c r="C6">
        <v>424663</v>
      </c>
    </row>
    <row r="7" spans="1:3" x14ac:dyDescent="0.55000000000000004">
      <c r="A7" t="s">
        <v>6</v>
      </c>
      <c r="B7">
        <v>2024</v>
      </c>
      <c r="C7">
        <v>22333584</v>
      </c>
    </row>
    <row r="8" spans="1:3" x14ac:dyDescent="0.55000000000000004">
      <c r="A8" t="s">
        <v>1934</v>
      </c>
      <c r="B8">
        <v>2024</v>
      </c>
      <c r="C8">
        <v>148085</v>
      </c>
    </row>
    <row r="9" spans="1:3" x14ac:dyDescent="0.55000000000000004">
      <c r="A9" t="s">
        <v>304</v>
      </c>
      <c r="B9">
        <v>2024</v>
      </c>
      <c r="C9">
        <v>0</v>
      </c>
    </row>
    <row r="10" spans="1:3" x14ac:dyDescent="0.55000000000000004">
      <c r="A10" t="s">
        <v>7</v>
      </c>
      <c r="B10">
        <v>2024</v>
      </c>
      <c r="C10">
        <v>665140</v>
      </c>
    </row>
    <row r="11" spans="1:3" x14ac:dyDescent="0.55000000000000004">
      <c r="A11" t="s">
        <v>8</v>
      </c>
      <c r="B11">
        <v>2024</v>
      </c>
      <c r="C11">
        <v>171059260</v>
      </c>
    </row>
    <row r="12" spans="1:3" x14ac:dyDescent="0.55000000000000004">
      <c r="A12" t="s">
        <v>9</v>
      </c>
      <c r="B12">
        <v>2024</v>
      </c>
      <c r="C12">
        <v>7430715</v>
      </c>
    </row>
    <row r="13" spans="1:3" x14ac:dyDescent="0.55000000000000004">
      <c r="A13" t="s">
        <v>10</v>
      </c>
      <c r="B13">
        <v>2024</v>
      </c>
      <c r="C13">
        <v>920644</v>
      </c>
    </row>
    <row r="14" spans="1:3" x14ac:dyDescent="0.55000000000000004">
      <c r="A14" t="s">
        <v>1941</v>
      </c>
      <c r="B14">
        <v>2024</v>
      </c>
      <c r="C14">
        <v>23392487000</v>
      </c>
    </row>
    <row r="15" spans="1:3" x14ac:dyDescent="0.55000000000000004">
      <c r="A15" t="s">
        <v>1944</v>
      </c>
      <c r="B15">
        <v>2024</v>
      </c>
      <c r="C15">
        <v>7909973000</v>
      </c>
    </row>
    <row r="16" spans="1:3" x14ac:dyDescent="0.55000000000000004">
      <c r="A16" t="s">
        <v>11</v>
      </c>
      <c r="B16">
        <v>2024</v>
      </c>
      <c r="C16">
        <v>386732380</v>
      </c>
    </row>
    <row r="17" spans="1:3" x14ac:dyDescent="0.55000000000000004">
      <c r="A17" t="s">
        <v>12</v>
      </c>
      <c r="B17">
        <v>2024</v>
      </c>
      <c r="C17">
        <v>56367656</v>
      </c>
    </row>
    <row r="18" spans="1:3" x14ac:dyDescent="0.55000000000000004">
      <c r="A18" t="s">
        <v>13</v>
      </c>
      <c r="B18">
        <v>2024</v>
      </c>
      <c r="C18">
        <v>39830140</v>
      </c>
    </row>
    <row r="19" spans="1:3" x14ac:dyDescent="0.55000000000000004">
      <c r="A19" t="s">
        <v>1948</v>
      </c>
      <c r="B19">
        <v>2024</v>
      </c>
      <c r="C19">
        <v>3069679</v>
      </c>
    </row>
    <row r="20" spans="1:3" x14ac:dyDescent="0.55000000000000004">
      <c r="A20" t="s">
        <v>15</v>
      </c>
      <c r="B20">
        <v>2024</v>
      </c>
      <c r="C20">
        <v>39003456</v>
      </c>
    </row>
    <row r="21" spans="1:3" x14ac:dyDescent="0.55000000000000004">
      <c r="A21" t="s">
        <v>16</v>
      </c>
      <c r="B21">
        <v>2024</v>
      </c>
      <c r="C21">
        <v>108317880</v>
      </c>
    </row>
    <row r="22" spans="1:3" x14ac:dyDescent="0.55000000000000004">
      <c r="A22" t="s">
        <v>17</v>
      </c>
      <c r="B22">
        <v>2024</v>
      </c>
      <c r="C22">
        <v>1365171</v>
      </c>
    </row>
    <row r="23" spans="1:3" x14ac:dyDescent="0.55000000000000004">
      <c r="A23" t="s">
        <v>18</v>
      </c>
      <c r="B23">
        <v>2024</v>
      </c>
      <c r="C23">
        <v>55818416</v>
      </c>
    </row>
    <row r="24" spans="1:3" x14ac:dyDescent="0.55000000000000004">
      <c r="A24" t="s">
        <v>19</v>
      </c>
      <c r="B24">
        <v>2024</v>
      </c>
      <c r="C24">
        <v>85456200</v>
      </c>
    </row>
    <row r="25" spans="1:3" x14ac:dyDescent="0.55000000000000004">
      <c r="A25" t="s">
        <v>20</v>
      </c>
      <c r="B25">
        <v>2024</v>
      </c>
      <c r="C25">
        <v>796027</v>
      </c>
    </row>
    <row r="26" spans="1:3" x14ac:dyDescent="0.55000000000000004">
      <c r="A26" t="s">
        <v>21</v>
      </c>
      <c r="B26">
        <v>2024</v>
      </c>
      <c r="C26">
        <v>6066339</v>
      </c>
    </row>
    <row r="27" spans="1:3" x14ac:dyDescent="0.55000000000000004">
      <c r="A27" t="s">
        <v>22</v>
      </c>
      <c r="B27">
        <v>2024</v>
      </c>
      <c r="C27">
        <v>550001</v>
      </c>
    </row>
    <row r="28" spans="1:3" x14ac:dyDescent="0.55000000000000004">
      <c r="A28" t="s">
        <v>23</v>
      </c>
      <c r="B28">
        <v>2024</v>
      </c>
      <c r="C28">
        <v>1657416</v>
      </c>
    </row>
    <row r="29" spans="1:3" x14ac:dyDescent="0.55000000000000004">
      <c r="A29" t="s">
        <v>24</v>
      </c>
      <c r="B29">
        <v>2024</v>
      </c>
      <c r="C29">
        <v>28708664</v>
      </c>
    </row>
    <row r="30" spans="1:3" x14ac:dyDescent="0.55000000000000004">
      <c r="A30" t="s">
        <v>1960</v>
      </c>
      <c r="B30">
        <v>2024</v>
      </c>
      <c r="C30">
        <v>151882</v>
      </c>
    </row>
    <row r="31" spans="1:3" x14ac:dyDescent="0.55000000000000004">
      <c r="A31" t="s">
        <v>25</v>
      </c>
      <c r="B31">
        <v>2024</v>
      </c>
      <c r="C31">
        <v>19425932</v>
      </c>
    </row>
    <row r="32" spans="1:3" x14ac:dyDescent="0.55000000000000004">
      <c r="A32" t="s">
        <v>26</v>
      </c>
      <c r="B32">
        <v>2024</v>
      </c>
      <c r="C32">
        <v>7461599</v>
      </c>
    </row>
    <row r="33" spans="1:3" x14ac:dyDescent="0.55000000000000004">
      <c r="A33" t="s">
        <v>27</v>
      </c>
      <c r="B33">
        <v>2024</v>
      </c>
      <c r="C33">
        <v>483011550</v>
      </c>
    </row>
    <row r="34" spans="1:3" x14ac:dyDescent="0.55000000000000004">
      <c r="A34" t="s">
        <v>257</v>
      </c>
      <c r="B34">
        <v>2024</v>
      </c>
      <c r="C34">
        <v>192507</v>
      </c>
    </row>
    <row r="35" spans="1:3" x14ac:dyDescent="0.55000000000000004">
      <c r="A35" t="s">
        <v>460</v>
      </c>
      <c r="B35">
        <v>2024</v>
      </c>
      <c r="C35">
        <v>12052463</v>
      </c>
    </row>
    <row r="36" spans="1:3" x14ac:dyDescent="0.55000000000000004">
      <c r="A36" t="s">
        <v>29</v>
      </c>
      <c r="B36">
        <v>2024</v>
      </c>
      <c r="C36">
        <v>31621824</v>
      </c>
    </row>
    <row r="37" spans="1:3" x14ac:dyDescent="0.55000000000000004">
      <c r="A37" t="s">
        <v>30</v>
      </c>
      <c r="B37">
        <v>2024</v>
      </c>
      <c r="C37">
        <v>6507663</v>
      </c>
    </row>
    <row r="38" spans="1:3" x14ac:dyDescent="0.55000000000000004">
      <c r="A38" t="s">
        <v>31</v>
      </c>
      <c r="B38">
        <v>2024</v>
      </c>
      <c r="C38">
        <v>916664</v>
      </c>
    </row>
    <row r="39" spans="1:3" x14ac:dyDescent="0.55000000000000004">
      <c r="A39" t="s">
        <v>33</v>
      </c>
      <c r="B39">
        <v>2024</v>
      </c>
      <c r="C39">
        <v>21882690</v>
      </c>
    </row>
    <row r="40" spans="1:3" x14ac:dyDescent="0.55000000000000004">
      <c r="A40" t="s">
        <v>34</v>
      </c>
      <c r="B40">
        <v>2024</v>
      </c>
      <c r="C40">
        <v>9631583</v>
      </c>
    </row>
    <row r="41" spans="1:3" x14ac:dyDescent="0.55000000000000004">
      <c r="A41" t="s">
        <v>35</v>
      </c>
      <c r="B41">
        <v>2024</v>
      </c>
      <c r="C41">
        <v>533340100</v>
      </c>
    </row>
    <row r="42" spans="1:3" x14ac:dyDescent="0.55000000000000004">
      <c r="A42" t="s">
        <v>1973</v>
      </c>
      <c r="B42">
        <v>2024</v>
      </c>
      <c r="C42">
        <v>593786</v>
      </c>
    </row>
    <row r="43" spans="1:3" x14ac:dyDescent="0.55000000000000004">
      <c r="A43" t="s">
        <v>37</v>
      </c>
      <c r="B43">
        <v>2024</v>
      </c>
      <c r="C43">
        <v>394681</v>
      </c>
    </row>
    <row r="44" spans="1:3" x14ac:dyDescent="0.55000000000000004">
      <c r="A44" t="s">
        <v>38</v>
      </c>
      <c r="B44">
        <v>2024</v>
      </c>
      <c r="C44">
        <v>2831401</v>
      </c>
    </row>
    <row r="45" spans="1:3" x14ac:dyDescent="0.55000000000000004">
      <c r="A45" t="s">
        <v>40</v>
      </c>
      <c r="B45">
        <v>2024</v>
      </c>
      <c r="C45">
        <v>78725544</v>
      </c>
    </row>
    <row r="46" spans="1:3" x14ac:dyDescent="0.55000000000000004">
      <c r="A46" t="s">
        <v>41</v>
      </c>
      <c r="B46">
        <v>2024</v>
      </c>
      <c r="C46">
        <v>12289037000</v>
      </c>
    </row>
    <row r="47" spans="1:3" x14ac:dyDescent="0.55000000000000004">
      <c r="A47" t="s">
        <v>1980</v>
      </c>
      <c r="B47">
        <v>2024</v>
      </c>
      <c r="C47">
        <v>0</v>
      </c>
    </row>
    <row r="48" spans="1:3" x14ac:dyDescent="0.55000000000000004">
      <c r="A48" s="21" t="s">
        <v>44</v>
      </c>
      <c r="B48">
        <v>2024</v>
      </c>
      <c r="C48">
        <v>92659384</v>
      </c>
    </row>
    <row r="49" spans="1:3" x14ac:dyDescent="0.55000000000000004">
      <c r="A49" t="s">
        <v>45</v>
      </c>
      <c r="B49">
        <v>2024</v>
      </c>
      <c r="C49">
        <v>551650</v>
      </c>
    </row>
    <row r="50" spans="1:3" x14ac:dyDescent="0.55000000000000004">
      <c r="A50" t="s">
        <v>1984</v>
      </c>
      <c r="B50">
        <v>2024</v>
      </c>
      <c r="C50">
        <v>8839770</v>
      </c>
    </row>
    <row r="51" spans="1:3" x14ac:dyDescent="0.55000000000000004">
      <c r="A51" t="s">
        <v>590</v>
      </c>
      <c r="B51">
        <v>2024</v>
      </c>
      <c r="C51">
        <v>80083</v>
      </c>
    </row>
    <row r="52" spans="1:3" x14ac:dyDescent="0.55000000000000004">
      <c r="A52" t="s">
        <v>48</v>
      </c>
      <c r="B52">
        <v>2024</v>
      </c>
      <c r="C52">
        <v>8760451</v>
      </c>
    </row>
    <row r="53" spans="1:3" x14ac:dyDescent="0.55000000000000004">
      <c r="A53" t="s">
        <v>49</v>
      </c>
      <c r="B53">
        <v>2024</v>
      </c>
      <c r="C53">
        <v>14828585</v>
      </c>
    </row>
    <row r="54" spans="1:3" x14ac:dyDescent="0.55000000000000004">
      <c r="A54" t="s">
        <v>50</v>
      </c>
      <c r="B54">
        <v>2024</v>
      </c>
      <c r="C54">
        <v>18464850</v>
      </c>
    </row>
    <row r="55" spans="1:3" x14ac:dyDescent="0.55000000000000004">
      <c r="A55" t="s">
        <v>51</v>
      </c>
      <c r="B55">
        <v>2024</v>
      </c>
      <c r="C55">
        <v>24440234</v>
      </c>
    </row>
    <row r="56" spans="1:3" x14ac:dyDescent="0.55000000000000004">
      <c r="A56" t="s">
        <v>52</v>
      </c>
      <c r="B56">
        <v>2024</v>
      </c>
      <c r="C56">
        <v>2289628</v>
      </c>
    </row>
    <row r="57" spans="1:3" x14ac:dyDescent="0.55000000000000004">
      <c r="A57" t="s">
        <v>53</v>
      </c>
      <c r="B57">
        <v>2024</v>
      </c>
      <c r="C57">
        <v>7299328</v>
      </c>
    </row>
    <row r="58" spans="1:3" x14ac:dyDescent="0.55000000000000004">
      <c r="A58" t="s">
        <v>54</v>
      </c>
      <c r="B58">
        <v>2024</v>
      </c>
      <c r="C58">
        <v>75623000</v>
      </c>
    </row>
    <row r="59" spans="1:3" x14ac:dyDescent="0.55000000000000004">
      <c r="A59" t="s">
        <v>1994</v>
      </c>
      <c r="B59">
        <v>2024</v>
      </c>
      <c r="C59">
        <v>5904451</v>
      </c>
    </row>
    <row r="60" spans="1:3" x14ac:dyDescent="0.55000000000000004">
      <c r="A60" t="s">
        <v>55</v>
      </c>
      <c r="B60">
        <v>2024</v>
      </c>
      <c r="C60">
        <v>28369162</v>
      </c>
    </row>
    <row r="61" spans="1:3" x14ac:dyDescent="0.55000000000000004">
      <c r="A61" t="s">
        <v>56</v>
      </c>
      <c r="B61">
        <v>2024</v>
      </c>
      <c r="C61">
        <v>564084</v>
      </c>
    </row>
    <row r="62" spans="1:3" x14ac:dyDescent="0.55000000000000004">
      <c r="A62" t="s">
        <v>57</v>
      </c>
      <c r="B62">
        <v>2024</v>
      </c>
      <c r="C62">
        <v>170858</v>
      </c>
    </row>
    <row r="63" spans="1:3" x14ac:dyDescent="0.55000000000000004">
      <c r="A63" t="s">
        <v>58</v>
      </c>
      <c r="B63">
        <v>2024</v>
      </c>
      <c r="C63">
        <v>33130818</v>
      </c>
    </row>
    <row r="64" spans="1:3" x14ac:dyDescent="0.55000000000000004">
      <c r="A64" t="s">
        <v>2000</v>
      </c>
      <c r="B64">
        <v>2024</v>
      </c>
      <c r="C64">
        <v>668112</v>
      </c>
    </row>
    <row r="65" spans="1:3" x14ac:dyDescent="0.55000000000000004">
      <c r="A65" t="s">
        <v>59</v>
      </c>
      <c r="B65">
        <v>2024</v>
      </c>
      <c r="C65">
        <v>45979548</v>
      </c>
    </row>
    <row r="66" spans="1:3" x14ac:dyDescent="0.55000000000000004">
      <c r="A66" t="s">
        <v>675</v>
      </c>
      <c r="B66">
        <v>2024</v>
      </c>
      <c r="C66">
        <v>258367860</v>
      </c>
    </row>
    <row r="67" spans="1:3" x14ac:dyDescent="0.55000000000000004">
      <c r="A67" t="s">
        <v>61</v>
      </c>
      <c r="B67">
        <v>2024</v>
      </c>
      <c r="C67">
        <v>8972291</v>
      </c>
    </row>
    <row r="68" spans="1:3" x14ac:dyDescent="0.55000000000000004">
      <c r="A68" t="s">
        <v>62</v>
      </c>
      <c r="B68">
        <v>2024</v>
      </c>
      <c r="C68">
        <v>7010352</v>
      </c>
    </row>
    <row r="69" spans="1:3" x14ac:dyDescent="0.55000000000000004">
      <c r="A69" t="s">
        <v>63</v>
      </c>
      <c r="B69">
        <v>2024</v>
      </c>
      <c r="C69">
        <v>742647</v>
      </c>
    </row>
    <row r="70" spans="1:3" x14ac:dyDescent="0.55000000000000004">
      <c r="A70" t="s">
        <v>64</v>
      </c>
      <c r="B70">
        <v>2024</v>
      </c>
      <c r="C70">
        <v>8306777</v>
      </c>
    </row>
    <row r="71" spans="1:3" x14ac:dyDescent="0.55000000000000004">
      <c r="A71" t="s">
        <v>65</v>
      </c>
      <c r="B71">
        <v>2024</v>
      </c>
      <c r="C71">
        <v>1044644</v>
      </c>
    </row>
    <row r="72" spans="1:3" x14ac:dyDescent="0.55000000000000004">
      <c r="A72" t="s">
        <v>66</v>
      </c>
      <c r="B72">
        <v>2024</v>
      </c>
      <c r="C72">
        <v>17837292</v>
      </c>
    </row>
    <row r="73" spans="1:3" x14ac:dyDescent="0.55000000000000004">
      <c r="A73" t="s">
        <v>2010</v>
      </c>
      <c r="B73">
        <v>2024</v>
      </c>
      <c r="C73">
        <v>4880514000</v>
      </c>
    </row>
    <row r="74" spans="1:3" x14ac:dyDescent="0.55000000000000004">
      <c r="A74" t="s">
        <v>67</v>
      </c>
      <c r="B74">
        <v>2024</v>
      </c>
      <c r="C74">
        <v>725388</v>
      </c>
    </row>
    <row r="75" spans="1:3" x14ac:dyDescent="0.55000000000000004">
      <c r="A75" t="s">
        <v>68</v>
      </c>
      <c r="B75">
        <v>2024</v>
      </c>
      <c r="C75">
        <v>1445316</v>
      </c>
    </row>
    <row r="76" spans="1:3" x14ac:dyDescent="0.55000000000000004">
      <c r="A76" t="s">
        <v>69</v>
      </c>
      <c r="B76">
        <v>2024</v>
      </c>
      <c r="C76">
        <v>29775000</v>
      </c>
    </row>
    <row r="77" spans="1:3" x14ac:dyDescent="0.55000000000000004">
      <c r="A77" t="s">
        <v>70</v>
      </c>
      <c r="B77">
        <v>2024</v>
      </c>
      <c r="C77">
        <v>264155620</v>
      </c>
    </row>
    <row r="78" spans="1:3" x14ac:dyDescent="0.55000000000000004">
      <c r="A78" t="s">
        <v>71</v>
      </c>
      <c r="B78">
        <v>2024</v>
      </c>
      <c r="C78">
        <v>922867</v>
      </c>
    </row>
    <row r="79" spans="1:3" x14ac:dyDescent="0.55000000000000004">
      <c r="A79" t="s">
        <v>72</v>
      </c>
      <c r="B79">
        <v>2024</v>
      </c>
      <c r="C79">
        <v>5398794</v>
      </c>
    </row>
    <row r="80" spans="1:3" x14ac:dyDescent="0.55000000000000004">
      <c r="A80" t="s">
        <v>2024</v>
      </c>
      <c r="B80">
        <v>2024</v>
      </c>
      <c r="C80">
        <v>802774</v>
      </c>
    </row>
    <row r="81" spans="1:3" x14ac:dyDescent="0.55000000000000004">
      <c r="A81" t="s">
        <v>74</v>
      </c>
      <c r="B81">
        <v>2024</v>
      </c>
      <c r="C81">
        <v>11784258</v>
      </c>
    </row>
    <row r="82" spans="1:3" x14ac:dyDescent="0.55000000000000004">
      <c r="A82" t="s">
        <v>75</v>
      </c>
      <c r="B82">
        <v>2024</v>
      </c>
      <c r="C82">
        <v>572319170</v>
      </c>
    </row>
    <row r="83" spans="1:3" x14ac:dyDescent="0.55000000000000004">
      <c r="A83" t="s">
        <v>76</v>
      </c>
      <c r="B83">
        <v>2024</v>
      </c>
      <c r="C83">
        <v>21021874</v>
      </c>
    </row>
    <row r="84" spans="1:3" x14ac:dyDescent="0.55000000000000004">
      <c r="A84" t="s">
        <v>77</v>
      </c>
      <c r="B84">
        <v>2024</v>
      </c>
      <c r="C84">
        <v>53360840</v>
      </c>
    </row>
    <row r="85" spans="1:3" x14ac:dyDescent="0.55000000000000004">
      <c r="A85" t="s">
        <v>78</v>
      </c>
      <c r="B85">
        <v>2024</v>
      </c>
      <c r="C85">
        <v>618963</v>
      </c>
    </row>
    <row r="86" spans="1:3" x14ac:dyDescent="0.55000000000000004">
      <c r="A86" t="s">
        <v>79</v>
      </c>
      <c r="B86">
        <v>2024</v>
      </c>
      <c r="C86">
        <v>376971</v>
      </c>
    </row>
    <row r="87" spans="1:3" x14ac:dyDescent="0.55000000000000004">
      <c r="A87" t="s">
        <v>81</v>
      </c>
      <c r="B87">
        <v>2024</v>
      </c>
      <c r="C87">
        <v>19880430</v>
      </c>
    </row>
    <row r="88" spans="1:3" x14ac:dyDescent="0.55000000000000004">
      <c r="A88" t="s">
        <v>82</v>
      </c>
      <c r="B88">
        <v>2024</v>
      </c>
      <c r="C88">
        <v>4026185</v>
      </c>
    </row>
    <row r="89" spans="1:3" x14ac:dyDescent="0.55000000000000004">
      <c r="A89" t="s">
        <v>83</v>
      </c>
      <c r="B89">
        <v>2024</v>
      </c>
      <c r="C89">
        <v>342189</v>
      </c>
    </row>
    <row r="90" spans="1:3" x14ac:dyDescent="0.55000000000000004">
      <c r="A90" t="s">
        <v>84</v>
      </c>
      <c r="B90">
        <v>2024</v>
      </c>
      <c r="C90">
        <v>4510330</v>
      </c>
    </row>
    <row r="91" spans="1:3" x14ac:dyDescent="0.55000000000000004">
      <c r="A91" t="s">
        <v>85</v>
      </c>
      <c r="B91">
        <v>2024</v>
      </c>
      <c r="C91">
        <v>2970693</v>
      </c>
    </row>
    <row r="92" spans="1:3" x14ac:dyDescent="0.55000000000000004">
      <c r="A92" t="s">
        <v>86</v>
      </c>
      <c r="B92">
        <v>2024</v>
      </c>
      <c r="C92">
        <v>12854842</v>
      </c>
    </row>
    <row r="93" spans="1:3" x14ac:dyDescent="0.55000000000000004">
      <c r="A93" t="s">
        <v>953</v>
      </c>
      <c r="B93">
        <v>2024</v>
      </c>
      <c r="C93">
        <v>33323918</v>
      </c>
    </row>
    <row r="94" spans="1:3" x14ac:dyDescent="0.55000000000000004">
      <c r="A94" t="s">
        <v>87</v>
      </c>
      <c r="B94">
        <v>2024</v>
      </c>
      <c r="C94">
        <v>40017292</v>
      </c>
    </row>
    <row r="95" spans="1:3" x14ac:dyDescent="0.55000000000000004">
      <c r="A95" t="s">
        <v>88</v>
      </c>
      <c r="B95">
        <v>2024</v>
      </c>
      <c r="C95">
        <v>3803011</v>
      </c>
    </row>
    <row r="96" spans="1:3" x14ac:dyDescent="0.55000000000000004">
      <c r="A96" t="s">
        <v>89</v>
      </c>
      <c r="B96">
        <v>2024</v>
      </c>
      <c r="C96">
        <v>3193478100</v>
      </c>
    </row>
    <row r="97" spans="1:3" x14ac:dyDescent="0.55000000000000004">
      <c r="A97" t="s">
        <v>90</v>
      </c>
      <c r="B97">
        <v>2024</v>
      </c>
      <c r="C97">
        <v>812220200</v>
      </c>
    </row>
    <row r="98" spans="1:3" x14ac:dyDescent="0.55000000000000004">
      <c r="A98" t="s">
        <v>989</v>
      </c>
      <c r="B98">
        <v>2024</v>
      </c>
      <c r="C98">
        <v>792631200</v>
      </c>
    </row>
    <row r="99" spans="1:3" x14ac:dyDescent="0.55000000000000004">
      <c r="A99" t="s">
        <v>92</v>
      </c>
      <c r="B99">
        <v>2024</v>
      </c>
      <c r="C99">
        <v>233635500</v>
      </c>
    </row>
    <row r="100" spans="1:3" x14ac:dyDescent="0.55000000000000004">
      <c r="A100" t="s">
        <v>93</v>
      </c>
      <c r="B100">
        <v>2024</v>
      </c>
      <c r="C100">
        <v>33310624</v>
      </c>
    </row>
    <row r="101" spans="1:3" x14ac:dyDescent="0.55000000000000004">
      <c r="A101" t="s">
        <v>95</v>
      </c>
      <c r="B101">
        <v>2024</v>
      </c>
      <c r="C101">
        <v>52637136</v>
      </c>
    </row>
    <row r="102" spans="1:3" x14ac:dyDescent="0.55000000000000004">
      <c r="A102" t="s">
        <v>96</v>
      </c>
      <c r="B102">
        <v>2024</v>
      </c>
      <c r="C102">
        <v>301929760</v>
      </c>
    </row>
    <row r="103" spans="1:3" x14ac:dyDescent="0.55000000000000004">
      <c r="A103" t="s">
        <v>97</v>
      </c>
      <c r="B103">
        <v>2024</v>
      </c>
      <c r="C103">
        <v>8401763</v>
      </c>
    </row>
    <row r="104" spans="1:3" x14ac:dyDescent="0.55000000000000004">
      <c r="A104" t="s">
        <v>98</v>
      </c>
      <c r="B104">
        <v>2024</v>
      </c>
      <c r="C104">
        <v>961867300</v>
      </c>
    </row>
    <row r="105" spans="1:3" x14ac:dyDescent="0.55000000000000004">
      <c r="A105" t="s">
        <v>99</v>
      </c>
      <c r="B105">
        <v>2024</v>
      </c>
      <c r="C105">
        <v>23219138</v>
      </c>
    </row>
    <row r="106" spans="1:3" x14ac:dyDescent="0.55000000000000004">
      <c r="A106" t="s">
        <v>100</v>
      </c>
      <c r="B106">
        <v>2024</v>
      </c>
      <c r="C106">
        <v>287005950</v>
      </c>
    </row>
    <row r="107" spans="1:3" x14ac:dyDescent="0.55000000000000004">
      <c r="A107" t="s">
        <v>101</v>
      </c>
      <c r="B107">
        <v>2024</v>
      </c>
      <c r="C107">
        <v>21225434</v>
      </c>
    </row>
    <row r="108" spans="1:3" x14ac:dyDescent="0.55000000000000004">
      <c r="A108" t="s">
        <v>102</v>
      </c>
      <c r="B108">
        <v>2024</v>
      </c>
      <c r="C108">
        <v>72456</v>
      </c>
    </row>
    <row r="109" spans="1:3" x14ac:dyDescent="0.55000000000000004">
      <c r="A109" t="s">
        <v>105</v>
      </c>
      <c r="B109">
        <v>2024</v>
      </c>
      <c r="C109">
        <v>8049940</v>
      </c>
    </row>
    <row r="110" spans="1:3" x14ac:dyDescent="0.55000000000000004">
      <c r="A110" t="s">
        <v>106</v>
      </c>
      <c r="B110">
        <v>2024</v>
      </c>
      <c r="C110">
        <v>129518650</v>
      </c>
    </row>
    <row r="111" spans="1:3" x14ac:dyDescent="0.55000000000000004">
      <c r="A111" t="s">
        <v>1081</v>
      </c>
      <c r="B111">
        <v>2024</v>
      </c>
      <c r="C111">
        <v>11770158</v>
      </c>
    </row>
    <row r="112" spans="1:3" x14ac:dyDescent="0.55000000000000004">
      <c r="A112" t="s">
        <v>1089</v>
      </c>
      <c r="B112">
        <v>2024</v>
      </c>
      <c r="C112">
        <v>24399926</v>
      </c>
    </row>
    <row r="113" spans="1:3" x14ac:dyDescent="0.55000000000000004">
      <c r="A113" t="s">
        <v>109</v>
      </c>
      <c r="B113">
        <v>2024</v>
      </c>
      <c r="C113">
        <v>6461889</v>
      </c>
    </row>
    <row r="114" spans="1:3" x14ac:dyDescent="0.55000000000000004">
      <c r="A114" t="s">
        <v>110</v>
      </c>
      <c r="B114">
        <v>2024</v>
      </c>
      <c r="C114">
        <v>15649973</v>
      </c>
    </row>
    <row r="115" spans="1:3" x14ac:dyDescent="0.55000000000000004">
      <c r="A115" t="s">
        <v>111</v>
      </c>
      <c r="B115">
        <v>2024</v>
      </c>
      <c r="C115">
        <v>2571767</v>
      </c>
    </row>
    <row r="116" spans="1:3" x14ac:dyDescent="0.55000000000000004">
      <c r="A116" t="s">
        <v>112</v>
      </c>
      <c r="B116">
        <v>2024</v>
      </c>
      <c r="C116">
        <v>859369</v>
      </c>
    </row>
    <row r="117" spans="1:3" x14ac:dyDescent="0.55000000000000004">
      <c r="A117" t="s">
        <v>113</v>
      </c>
      <c r="B117">
        <v>2024</v>
      </c>
      <c r="C117">
        <v>65260070</v>
      </c>
    </row>
    <row r="118" spans="1:3" x14ac:dyDescent="0.55000000000000004">
      <c r="A118" t="s">
        <v>114</v>
      </c>
      <c r="B118">
        <v>2024</v>
      </c>
      <c r="C118">
        <v>131624</v>
      </c>
    </row>
    <row r="119" spans="1:3" x14ac:dyDescent="0.55000000000000004">
      <c r="A119" t="s">
        <v>115</v>
      </c>
      <c r="B119">
        <v>2024</v>
      </c>
      <c r="C119">
        <v>12541509</v>
      </c>
    </row>
    <row r="120" spans="1:3" x14ac:dyDescent="0.55000000000000004">
      <c r="A120" t="s">
        <v>116</v>
      </c>
      <c r="B120">
        <v>2024</v>
      </c>
      <c r="C120">
        <v>7039783</v>
      </c>
    </row>
    <row r="121" spans="1:3" x14ac:dyDescent="0.55000000000000004">
      <c r="A121" t="s">
        <v>2075</v>
      </c>
      <c r="B121">
        <v>2024</v>
      </c>
      <c r="C121">
        <v>1056328</v>
      </c>
    </row>
    <row r="122" spans="1:3" x14ac:dyDescent="0.55000000000000004">
      <c r="A122" t="s">
        <v>117</v>
      </c>
      <c r="B122">
        <v>2024</v>
      </c>
      <c r="C122">
        <v>4528381</v>
      </c>
    </row>
    <row r="123" spans="1:3" x14ac:dyDescent="0.55000000000000004">
      <c r="A123" t="s">
        <v>118</v>
      </c>
      <c r="B123">
        <v>2024</v>
      </c>
      <c r="C123">
        <v>1881479</v>
      </c>
    </row>
    <row r="124" spans="1:3" x14ac:dyDescent="0.55000000000000004">
      <c r="A124" t="s">
        <v>119</v>
      </c>
      <c r="B124">
        <v>2024</v>
      </c>
      <c r="C124">
        <v>290223840</v>
      </c>
    </row>
    <row r="125" spans="1:3" x14ac:dyDescent="0.55000000000000004">
      <c r="A125" t="s">
        <v>120</v>
      </c>
      <c r="B125">
        <v>2024</v>
      </c>
      <c r="C125">
        <v>2306210</v>
      </c>
    </row>
    <row r="126" spans="1:3" x14ac:dyDescent="0.55000000000000004">
      <c r="A126" t="s">
        <v>121</v>
      </c>
      <c r="B126">
        <v>2024</v>
      </c>
      <c r="C126">
        <v>6978840</v>
      </c>
    </row>
    <row r="127" spans="1:3" x14ac:dyDescent="0.55000000000000004">
      <c r="A127" t="s">
        <v>122</v>
      </c>
      <c r="B127">
        <v>2024</v>
      </c>
      <c r="C127">
        <v>1728766</v>
      </c>
    </row>
    <row r="128" spans="1:3" x14ac:dyDescent="0.55000000000000004">
      <c r="A128" t="s">
        <v>123</v>
      </c>
      <c r="B128">
        <v>2024</v>
      </c>
      <c r="C128">
        <v>154480</v>
      </c>
    </row>
    <row r="129" spans="1:3" x14ac:dyDescent="0.55000000000000004">
      <c r="A129" t="s">
        <v>124</v>
      </c>
      <c r="B129">
        <v>2024</v>
      </c>
      <c r="C129">
        <v>5238679</v>
      </c>
    </row>
    <row r="130" spans="1:3" x14ac:dyDescent="0.55000000000000004">
      <c r="A130" t="s">
        <v>125</v>
      </c>
      <c r="B130">
        <v>2024</v>
      </c>
      <c r="C130">
        <v>4673616</v>
      </c>
    </row>
    <row r="131" spans="1:3" x14ac:dyDescent="0.55000000000000004">
      <c r="A131" t="s">
        <v>126</v>
      </c>
      <c r="B131">
        <v>2024</v>
      </c>
      <c r="C131">
        <v>460987650</v>
      </c>
    </row>
    <row r="132" spans="1:3" x14ac:dyDescent="0.55000000000000004">
      <c r="A132" t="s">
        <v>2087</v>
      </c>
      <c r="B132">
        <v>2024</v>
      </c>
      <c r="C132">
        <v>150626</v>
      </c>
    </row>
    <row r="133" spans="1:3" x14ac:dyDescent="0.55000000000000004">
      <c r="A133" t="s">
        <v>128</v>
      </c>
      <c r="B133">
        <v>2024</v>
      </c>
      <c r="C133">
        <v>5326843</v>
      </c>
    </row>
    <row r="134" spans="1:3" x14ac:dyDescent="0.55000000000000004">
      <c r="A134" t="s">
        <v>130</v>
      </c>
      <c r="B134">
        <v>2024</v>
      </c>
      <c r="C134">
        <v>44693890</v>
      </c>
    </row>
    <row r="135" spans="1:3" x14ac:dyDescent="0.55000000000000004">
      <c r="A135" t="s">
        <v>131</v>
      </c>
      <c r="B135">
        <v>2024</v>
      </c>
      <c r="C135">
        <v>2376258</v>
      </c>
    </row>
    <row r="136" spans="1:3" x14ac:dyDescent="0.55000000000000004">
      <c r="A136" t="s">
        <v>1254</v>
      </c>
      <c r="B136">
        <v>2024</v>
      </c>
      <c r="C136">
        <v>26579</v>
      </c>
    </row>
    <row r="137" spans="1:3" x14ac:dyDescent="0.55000000000000004">
      <c r="A137" t="s">
        <v>132</v>
      </c>
      <c r="B137">
        <v>2024</v>
      </c>
      <c r="C137">
        <v>69062344</v>
      </c>
    </row>
    <row r="138" spans="1:3" x14ac:dyDescent="0.55000000000000004">
      <c r="A138" t="s">
        <v>133</v>
      </c>
      <c r="B138">
        <v>2024</v>
      </c>
      <c r="C138">
        <v>8612630</v>
      </c>
    </row>
    <row r="139" spans="1:3" x14ac:dyDescent="0.55000000000000004">
      <c r="A139" t="s">
        <v>134</v>
      </c>
      <c r="B139">
        <v>2024</v>
      </c>
      <c r="C139">
        <v>31603438</v>
      </c>
    </row>
    <row r="140" spans="1:3" x14ac:dyDescent="0.55000000000000004">
      <c r="A140" t="s">
        <v>135</v>
      </c>
      <c r="B140">
        <v>2024</v>
      </c>
      <c r="C140">
        <v>3469112</v>
      </c>
    </row>
    <row r="141" spans="1:3" x14ac:dyDescent="0.55000000000000004">
      <c r="A141" t="s">
        <v>259</v>
      </c>
      <c r="B141">
        <v>2024</v>
      </c>
      <c r="C141">
        <v>61390</v>
      </c>
    </row>
    <row r="142" spans="1:3" x14ac:dyDescent="0.55000000000000004">
      <c r="A142" t="s">
        <v>136</v>
      </c>
      <c r="B142">
        <v>2024</v>
      </c>
      <c r="C142">
        <v>18776082</v>
      </c>
    </row>
    <row r="143" spans="1:3" x14ac:dyDescent="0.55000000000000004">
      <c r="A143" t="s">
        <v>137</v>
      </c>
      <c r="B143">
        <v>2024</v>
      </c>
      <c r="C143">
        <v>114784730</v>
      </c>
    </row>
    <row r="144" spans="1:3" x14ac:dyDescent="0.55000000000000004">
      <c r="A144" t="s">
        <v>138</v>
      </c>
      <c r="B144">
        <v>2024</v>
      </c>
      <c r="C144">
        <v>5286637</v>
      </c>
    </row>
    <row r="145" spans="1:3" x14ac:dyDescent="0.55000000000000004">
      <c r="A145" t="s">
        <v>139</v>
      </c>
      <c r="B145">
        <v>2024</v>
      </c>
      <c r="C145">
        <v>32479432</v>
      </c>
    </row>
    <row r="146" spans="1:3" x14ac:dyDescent="0.55000000000000004">
      <c r="A146" t="s">
        <v>140</v>
      </c>
      <c r="B146">
        <v>2024</v>
      </c>
      <c r="C146">
        <v>5630346</v>
      </c>
    </row>
    <row r="147" spans="1:3" x14ac:dyDescent="0.55000000000000004">
      <c r="A147" t="s">
        <v>141</v>
      </c>
      <c r="B147">
        <v>2024</v>
      </c>
      <c r="C147">
        <v>3169958</v>
      </c>
    </row>
    <row r="148" spans="1:3" x14ac:dyDescent="0.55000000000000004">
      <c r="A148" t="s">
        <v>142</v>
      </c>
      <c r="B148">
        <v>2024</v>
      </c>
      <c r="C148">
        <v>135824000</v>
      </c>
    </row>
    <row r="149" spans="1:3" x14ac:dyDescent="0.55000000000000004">
      <c r="A149" t="s">
        <v>1347</v>
      </c>
      <c r="B149">
        <v>2024</v>
      </c>
      <c r="C149">
        <v>7627</v>
      </c>
    </row>
    <row r="150" spans="1:3" x14ac:dyDescent="0.55000000000000004">
      <c r="A150" t="s">
        <v>1355</v>
      </c>
      <c r="B150">
        <v>2024</v>
      </c>
      <c r="C150">
        <v>62550270</v>
      </c>
    </row>
    <row r="151" spans="1:3" x14ac:dyDescent="0.55000000000000004">
      <c r="A151" t="s">
        <v>143</v>
      </c>
      <c r="B151">
        <v>2024</v>
      </c>
      <c r="C151">
        <v>6619636</v>
      </c>
    </row>
    <row r="152" spans="1:3" x14ac:dyDescent="0.55000000000000004">
      <c r="A152" t="s">
        <v>145</v>
      </c>
      <c r="B152">
        <v>2024</v>
      </c>
      <c r="C152">
        <v>37183000</v>
      </c>
    </row>
    <row r="153" spans="1:3" x14ac:dyDescent="0.55000000000000004">
      <c r="A153" t="s">
        <v>2115</v>
      </c>
      <c r="B153">
        <v>2024</v>
      </c>
      <c r="C153">
        <v>436896640</v>
      </c>
    </row>
    <row r="154" spans="1:3" x14ac:dyDescent="0.55000000000000004">
      <c r="A154" t="s">
        <v>146</v>
      </c>
      <c r="B154">
        <v>2024</v>
      </c>
      <c r="C154">
        <v>82661976</v>
      </c>
    </row>
    <row r="155" spans="1:3" x14ac:dyDescent="0.55000000000000004">
      <c r="A155" t="s">
        <v>147</v>
      </c>
      <c r="B155">
        <v>2024</v>
      </c>
      <c r="C155">
        <v>179800380</v>
      </c>
    </row>
    <row r="156" spans="1:3" x14ac:dyDescent="0.55000000000000004">
      <c r="A156" t="s">
        <v>148</v>
      </c>
      <c r="B156">
        <v>2024</v>
      </c>
      <c r="C156">
        <v>226099</v>
      </c>
    </row>
    <row r="157" spans="1:3" x14ac:dyDescent="0.55000000000000004">
      <c r="A157" t="s">
        <v>2121</v>
      </c>
      <c r="B157">
        <v>2024</v>
      </c>
      <c r="C157">
        <v>4780046</v>
      </c>
    </row>
    <row r="158" spans="1:3" x14ac:dyDescent="0.55000000000000004">
      <c r="A158" t="s">
        <v>149</v>
      </c>
      <c r="B158">
        <v>2024</v>
      </c>
      <c r="C158">
        <v>12664428</v>
      </c>
    </row>
    <row r="159" spans="1:3" x14ac:dyDescent="0.55000000000000004">
      <c r="A159" t="s">
        <v>150</v>
      </c>
      <c r="B159">
        <v>2024</v>
      </c>
      <c r="C159">
        <v>8345442</v>
      </c>
    </row>
    <row r="160" spans="1:3" x14ac:dyDescent="0.55000000000000004">
      <c r="A160" t="s">
        <v>151</v>
      </c>
      <c r="B160">
        <v>2024</v>
      </c>
      <c r="C160">
        <v>7936718</v>
      </c>
    </row>
    <row r="161" spans="1:3" x14ac:dyDescent="0.55000000000000004">
      <c r="A161" t="s">
        <v>152</v>
      </c>
      <c r="B161">
        <v>2024</v>
      </c>
      <c r="C161">
        <v>70246650</v>
      </c>
    </row>
    <row r="162" spans="1:3" x14ac:dyDescent="0.55000000000000004">
      <c r="A162" t="s">
        <v>153</v>
      </c>
      <c r="B162">
        <v>2024</v>
      </c>
      <c r="C162">
        <v>174878000</v>
      </c>
    </row>
    <row r="163" spans="1:3" x14ac:dyDescent="0.55000000000000004">
      <c r="A163" t="s">
        <v>154</v>
      </c>
      <c r="B163">
        <v>2024</v>
      </c>
      <c r="C163">
        <v>272861820</v>
      </c>
    </row>
    <row r="164" spans="1:3" x14ac:dyDescent="0.55000000000000004">
      <c r="A164" t="s">
        <v>155</v>
      </c>
      <c r="B164">
        <v>2024</v>
      </c>
      <c r="C164">
        <v>35538852</v>
      </c>
    </row>
    <row r="165" spans="1:3" x14ac:dyDescent="0.55000000000000004">
      <c r="A165" t="s">
        <v>157</v>
      </c>
      <c r="B165">
        <v>2024</v>
      </c>
      <c r="C165">
        <v>125812260</v>
      </c>
    </row>
    <row r="166" spans="1:3" x14ac:dyDescent="0.55000000000000004">
      <c r="A166" t="s">
        <v>158</v>
      </c>
      <c r="B166">
        <v>2024</v>
      </c>
      <c r="C166">
        <v>68551400</v>
      </c>
    </row>
    <row r="167" spans="1:3" x14ac:dyDescent="0.55000000000000004">
      <c r="A167" t="s">
        <v>1485</v>
      </c>
      <c r="B167">
        <v>2024</v>
      </c>
      <c r="C167">
        <v>1780524400</v>
      </c>
    </row>
    <row r="168" spans="1:3" x14ac:dyDescent="0.55000000000000004">
      <c r="A168" t="s">
        <v>160</v>
      </c>
      <c r="B168">
        <v>2024</v>
      </c>
      <c r="C168">
        <v>2033550</v>
      </c>
    </row>
    <row r="169" spans="1:3" x14ac:dyDescent="0.55000000000000004">
      <c r="A169" t="s">
        <v>1500</v>
      </c>
      <c r="B169">
        <v>2024</v>
      </c>
      <c r="C169">
        <v>11391</v>
      </c>
    </row>
    <row r="170" spans="1:3" x14ac:dyDescent="0.55000000000000004">
      <c r="A170" t="s">
        <v>1508</v>
      </c>
      <c r="B170">
        <v>2024</v>
      </c>
      <c r="C170">
        <v>259757</v>
      </c>
    </row>
    <row r="171" spans="1:3" x14ac:dyDescent="0.55000000000000004">
      <c r="A171" t="s">
        <v>1516</v>
      </c>
      <c r="B171">
        <v>2024</v>
      </c>
      <c r="C171">
        <v>536909</v>
      </c>
    </row>
    <row r="172" spans="1:3" x14ac:dyDescent="0.55000000000000004">
      <c r="A172" t="s">
        <v>1524</v>
      </c>
      <c r="B172">
        <v>2024</v>
      </c>
      <c r="C172">
        <v>55322</v>
      </c>
    </row>
    <row r="173" spans="1:3" x14ac:dyDescent="0.55000000000000004">
      <c r="A173" t="s">
        <v>2139</v>
      </c>
      <c r="B173">
        <v>2024</v>
      </c>
      <c r="C173">
        <v>255657</v>
      </c>
    </row>
    <row r="174" spans="1:3" x14ac:dyDescent="0.55000000000000004">
      <c r="A174" t="s">
        <v>161</v>
      </c>
      <c r="B174">
        <v>2024</v>
      </c>
      <c r="C174">
        <v>245587</v>
      </c>
    </row>
    <row r="175" spans="1:3" x14ac:dyDescent="0.55000000000000004">
      <c r="A175" t="s">
        <v>163</v>
      </c>
      <c r="B175">
        <v>2024</v>
      </c>
      <c r="C175">
        <v>141779</v>
      </c>
    </row>
    <row r="176" spans="1:3" x14ac:dyDescent="0.55000000000000004">
      <c r="A176" t="s">
        <v>164</v>
      </c>
      <c r="B176">
        <v>2024</v>
      </c>
      <c r="C176">
        <v>692133500</v>
      </c>
    </row>
    <row r="177" spans="1:3" x14ac:dyDescent="0.55000000000000004">
      <c r="A177" t="s">
        <v>165</v>
      </c>
      <c r="B177">
        <v>2024</v>
      </c>
      <c r="C177">
        <v>14091846</v>
      </c>
    </row>
    <row r="178" spans="1:3" x14ac:dyDescent="0.55000000000000004">
      <c r="A178" t="s">
        <v>166</v>
      </c>
      <c r="B178">
        <v>2024</v>
      </c>
      <c r="C178">
        <v>42019440</v>
      </c>
    </row>
    <row r="179" spans="1:3" x14ac:dyDescent="0.55000000000000004">
      <c r="A179" t="s">
        <v>167</v>
      </c>
      <c r="B179">
        <v>2024</v>
      </c>
      <c r="C179">
        <v>652571</v>
      </c>
    </row>
    <row r="180" spans="1:3" x14ac:dyDescent="0.55000000000000004">
      <c r="A180" t="s">
        <v>168</v>
      </c>
      <c r="B180">
        <v>2024</v>
      </c>
      <c r="C180">
        <v>1434283</v>
      </c>
    </row>
    <row r="181" spans="1:3" x14ac:dyDescent="0.55000000000000004">
      <c r="A181" t="s">
        <v>169</v>
      </c>
      <c r="B181">
        <v>2024</v>
      </c>
      <c r="C181">
        <v>53919460</v>
      </c>
    </row>
    <row r="182" spans="1:3" x14ac:dyDescent="0.55000000000000004">
      <c r="A182" t="s">
        <v>170</v>
      </c>
      <c r="B182">
        <v>2024</v>
      </c>
      <c r="C182">
        <v>717645</v>
      </c>
    </row>
    <row r="183" spans="1:3" x14ac:dyDescent="0.55000000000000004">
      <c r="A183" t="s">
        <v>1596</v>
      </c>
      <c r="B183">
        <v>2024</v>
      </c>
      <c r="C183">
        <v>29090958</v>
      </c>
    </row>
    <row r="184" spans="1:3" x14ac:dyDescent="0.55000000000000004">
      <c r="A184" t="s">
        <v>172</v>
      </c>
      <c r="B184">
        <v>2024</v>
      </c>
      <c r="C184">
        <v>12751194</v>
      </c>
    </row>
    <row r="185" spans="1:3" x14ac:dyDescent="0.55000000000000004">
      <c r="A185" t="s">
        <v>173</v>
      </c>
      <c r="B185">
        <v>2024</v>
      </c>
      <c r="C185">
        <v>294648</v>
      </c>
    </row>
    <row r="186" spans="1:3" x14ac:dyDescent="0.55000000000000004">
      <c r="A186" t="s">
        <v>1618</v>
      </c>
      <c r="B186">
        <v>2024</v>
      </c>
      <c r="C186">
        <v>1319185</v>
      </c>
    </row>
    <row r="187" spans="1:3" x14ac:dyDescent="0.55000000000000004">
      <c r="A187" t="s">
        <v>175</v>
      </c>
      <c r="B187">
        <v>2024</v>
      </c>
      <c r="C187">
        <v>439830500</v>
      </c>
    </row>
    <row r="188" spans="1:3" x14ac:dyDescent="0.55000000000000004">
      <c r="A188" t="s">
        <v>2155</v>
      </c>
      <c r="B188">
        <v>2024</v>
      </c>
      <c r="C188">
        <v>1109841200</v>
      </c>
    </row>
    <row r="189" spans="1:3" x14ac:dyDescent="0.55000000000000004">
      <c r="A189" t="s">
        <v>1633</v>
      </c>
      <c r="B189">
        <v>2024</v>
      </c>
      <c r="C189">
        <v>583679170</v>
      </c>
    </row>
    <row r="190" spans="1:3" x14ac:dyDescent="0.55000000000000004">
      <c r="A190" t="s">
        <v>176</v>
      </c>
      <c r="B190">
        <v>2024</v>
      </c>
      <c r="C190">
        <v>1695552</v>
      </c>
    </row>
    <row r="191" spans="1:3" x14ac:dyDescent="0.55000000000000004">
      <c r="A191" t="s">
        <v>177</v>
      </c>
      <c r="B191">
        <v>2024</v>
      </c>
      <c r="C191">
        <v>220341280</v>
      </c>
    </row>
    <row r="192" spans="1:3" x14ac:dyDescent="0.55000000000000004">
      <c r="A192" t="s">
        <v>178</v>
      </c>
      <c r="B192">
        <v>2024</v>
      </c>
      <c r="C192">
        <v>20825544</v>
      </c>
    </row>
    <row r="193" spans="1:3" x14ac:dyDescent="0.55000000000000004">
      <c r="A193" t="s">
        <v>183</v>
      </c>
      <c r="B193">
        <v>2024</v>
      </c>
      <c r="C193">
        <v>17794800</v>
      </c>
    </row>
    <row r="194" spans="1:3" x14ac:dyDescent="0.55000000000000004">
      <c r="A194" t="s">
        <v>184</v>
      </c>
      <c r="B194">
        <v>2024</v>
      </c>
      <c r="C194">
        <v>2987768</v>
      </c>
    </row>
    <row r="195" spans="1:3" x14ac:dyDescent="0.55000000000000004">
      <c r="A195" t="s">
        <v>185</v>
      </c>
      <c r="B195">
        <v>2024</v>
      </c>
      <c r="C195">
        <v>38096652</v>
      </c>
    </row>
    <row r="196" spans="1:3" x14ac:dyDescent="0.55000000000000004">
      <c r="A196" t="s">
        <v>186</v>
      </c>
      <c r="B196">
        <v>2024</v>
      </c>
      <c r="C196">
        <v>32071708</v>
      </c>
    </row>
    <row r="197" spans="1:3" x14ac:dyDescent="0.55000000000000004">
      <c r="A197" t="s">
        <v>1690</v>
      </c>
      <c r="B197">
        <v>2024</v>
      </c>
      <c r="C197">
        <v>31778448</v>
      </c>
    </row>
    <row r="198" spans="1:3" x14ac:dyDescent="0.55000000000000004">
      <c r="A198" t="s">
        <v>1698</v>
      </c>
      <c r="B198">
        <v>2024</v>
      </c>
      <c r="C198">
        <v>262344820</v>
      </c>
    </row>
    <row r="199" spans="1:3" x14ac:dyDescent="0.55000000000000004">
      <c r="A199" t="s">
        <v>188</v>
      </c>
      <c r="B199">
        <v>2024</v>
      </c>
      <c r="C199">
        <v>10739768</v>
      </c>
    </row>
    <row r="200" spans="1:3" x14ac:dyDescent="0.55000000000000004">
      <c r="A200" t="s">
        <v>189</v>
      </c>
      <c r="B200">
        <v>2024</v>
      </c>
      <c r="C200">
        <v>20018364</v>
      </c>
    </row>
    <row r="201" spans="1:3" x14ac:dyDescent="0.55000000000000004">
      <c r="A201" t="s">
        <v>190</v>
      </c>
      <c r="B201">
        <v>2024</v>
      </c>
      <c r="C201">
        <v>267760200</v>
      </c>
    </row>
    <row r="202" spans="1:3" x14ac:dyDescent="0.55000000000000004">
      <c r="A202" t="s">
        <v>192</v>
      </c>
      <c r="B202">
        <v>2024</v>
      </c>
      <c r="C202">
        <v>2753585</v>
      </c>
    </row>
    <row r="203" spans="1:3" x14ac:dyDescent="0.55000000000000004">
      <c r="A203" t="s">
        <v>193</v>
      </c>
      <c r="B203">
        <v>2024</v>
      </c>
      <c r="C203">
        <v>152540</v>
      </c>
    </row>
    <row r="204" spans="1:3" x14ac:dyDescent="0.55000000000000004">
      <c r="A204" t="s">
        <v>194</v>
      </c>
      <c r="B204">
        <v>2024</v>
      </c>
      <c r="C204">
        <v>34576280</v>
      </c>
    </row>
    <row r="205" spans="1:3" x14ac:dyDescent="0.55000000000000004">
      <c r="A205" t="s">
        <v>195</v>
      </c>
      <c r="B205">
        <v>2024</v>
      </c>
      <c r="C205">
        <v>32663696</v>
      </c>
    </row>
    <row r="206" spans="1:3" x14ac:dyDescent="0.55000000000000004">
      <c r="A206" t="s">
        <v>2175</v>
      </c>
      <c r="B206">
        <v>2024</v>
      </c>
      <c r="C206">
        <v>513034600</v>
      </c>
    </row>
    <row r="207" spans="1:3" x14ac:dyDescent="0.55000000000000004">
      <c r="A207" t="s">
        <v>197</v>
      </c>
      <c r="B207">
        <v>2024</v>
      </c>
      <c r="C207">
        <v>81005550</v>
      </c>
    </row>
    <row r="208" spans="1:3" x14ac:dyDescent="0.55000000000000004">
      <c r="A208" t="s">
        <v>198</v>
      </c>
      <c r="B208">
        <v>2024</v>
      </c>
      <c r="C208">
        <v>378842</v>
      </c>
    </row>
    <row r="209" spans="1:3" x14ac:dyDescent="0.55000000000000004">
      <c r="A209" t="s">
        <v>199</v>
      </c>
      <c r="B209">
        <v>2024</v>
      </c>
      <c r="C209">
        <v>11440</v>
      </c>
    </row>
    <row r="210" spans="1:3" x14ac:dyDescent="0.55000000000000004">
      <c r="A210" t="s">
        <v>200</v>
      </c>
      <c r="B210">
        <v>2024</v>
      </c>
      <c r="C210">
        <v>6333810</v>
      </c>
    </row>
    <row r="211" spans="1:3" x14ac:dyDescent="0.55000000000000004">
      <c r="A211" t="s">
        <v>201</v>
      </c>
      <c r="B211">
        <v>2024</v>
      </c>
      <c r="C211">
        <v>142497860</v>
      </c>
    </row>
    <row r="212" spans="1:3" x14ac:dyDescent="0.55000000000000004">
      <c r="A212" t="s">
        <v>202</v>
      </c>
      <c r="B212">
        <v>2024</v>
      </c>
      <c r="C212">
        <v>221988080</v>
      </c>
    </row>
    <row r="213" spans="1:3" x14ac:dyDescent="0.55000000000000004">
      <c r="A213" t="s">
        <v>203</v>
      </c>
      <c r="B213">
        <v>2024</v>
      </c>
      <c r="C213">
        <v>312905540</v>
      </c>
    </row>
    <row r="214" spans="1:3" x14ac:dyDescent="0.55000000000000004">
      <c r="A214" t="s">
        <v>204</v>
      </c>
      <c r="B214">
        <v>2024</v>
      </c>
      <c r="C214">
        <v>4904120000</v>
      </c>
    </row>
    <row r="215" spans="1:3" x14ac:dyDescent="0.55000000000000004">
      <c r="A215" t="s">
        <v>205</v>
      </c>
      <c r="B215">
        <v>2024</v>
      </c>
      <c r="C215">
        <v>7973270</v>
      </c>
    </row>
    <row r="216" spans="1:3" x14ac:dyDescent="0.55000000000000004">
      <c r="A216" t="s">
        <v>206</v>
      </c>
      <c r="B216">
        <v>2024</v>
      </c>
      <c r="C216">
        <v>139234180</v>
      </c>
    </row>
    <row r="217" spans="1:3" x14ac:dyDescent="0.55000000000000004">
      <c r="A217" t="s">
        <v>207</v>
      </c>
      <c r="B217">
        <v>2024</v>
      </c>
      <c r="C217">
        <v>197079</v>
      </c>
    </row>
    <row r="218" spans="1:3" x14ac:dyDescent="0.55000000000000004">
      <c r="A218" t="s">
        <v>1870</v>
      </c>
      <c r="B218">
        <v>2024</v>
      </c>
      <c r="C218">
        <v>116042424</v>
      </c>
    </row>
    <row r="219" spans="1:3" x14ac:dyDescent="0.55000000000000004">
      <c r="A219" t="s">
        <v>1878</v>
      </c>
      <c r="B219">
        <v>2024</v>
      </c>
      <c r="C219">
        <v>370931330</v>
      </c>
    </row>
    <row r="220" spans="1:3" x14ac:dyDescent="0.55000000000000004">
      <c r="A220" t="s">
        <v>2192</v>
      </c>
      <c r="B220">
        <v>2024</v>
      </c>
      <c r="C220">
        <v>30508</v>
      </c>
    </row>
    <row r="221" spans="1:3" x14ac:dyDescent="0.55000000000000004">
      <c r="A221" t="s">
        <v>215</v>
      </c>
      <c r="B221">
        <v>2024</v>
      </c>
      <c r="C221">
        <v>38598580000</v>
      </c>
    </row>
    <row r="222" spans="1:3" x14ac:dyDescent="0.55000000000000004">
      <c r="A222" t="s">
        <v>1902</v>
      </c>
      <c r="B222">
        <v>2024</v>
      </c>
      <c r="C222">
        <v>10123090</v>
      </c>
    </row>
    <row r="223" spans="1:3" x14ac:dyDescent="0.55000000000000004">
      <c r="A223" t="s">
        <v>213</v>
      </c>
      <c r="B223">
        <v>2024</v>
      </c>
      <c r="C223">
        <v>12043299</v>
      </c>
    </row>
    <row r="224" spans="1:3" x14ac:dyDescent="0.55000000000000004">
      <c r="A224" t="s">
        <v>214</v>
      </c>
      <c r="B224">
        <v>2024</v>
      </c>
      <c r="C224">
        <v>13701154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7BA6-9537-4643-803D-6622D7068A7E}">
  <dimension ref="A1:C230"/>
  <sheetViews>
    <sheetView workbookViewId="0">
      <selection sqref="A1:C230"/>
    </sheetView>
  </sheetViews>
  <sheetFormatPr defaultRowHeight="14.4" x14ac:dyDescent="0.55000000000000004"/>
  <cols>
    <col min="1" max="1" width="24.734375" bestFit="1" customWidth="1"/>
    <col min="2" max="2" width="6.47265625" bestFit="1" customWidth="1"/>
    <col min="3" max="3" width="28.3671875" bestFit="1" customWidth="1"/>
  </cols>
  <sheetData>
    <row r="1" spans="1:3" x14ac:dyDescent="0.55000000000000004">
      <c r="A1" t="s">
        <v>2215</v>
      </c>
      <c r="B1" t="s">
        <v>1925</v>
      </c>
      <c r="C1" t="s">
        <v>2309</v>
      </c>
    </row>
    <row r="2" spans="1:3" x14ac:dyDescent="0.55000000000000004">
      <c r="A2" t="s">
        <v>1</v>
      </c>
      <c r="B2">
        <v>2024</v>
      </c>
      <c r="C2">
        <v>0.134617768253849</v>
      </c>
    </row>
    <row r="3" spans="1:3" x14ac:dyDescent="0.55000000000000004">
      <c r="A3" t="s">
        <v>2</v>
      </c>
      <c r="B3">
        <v>2024</v>
      </c>
      <c r="C3">
        <v>8.7328996098633899E-2</v>
      </c>
    </row>
    <row r="4" spans="1:3" x14ac:dyDescent="0.55000000000000004">
      <c r="A4" t="s">
        <v>3</v>
      </c>
      <c r="B4">
        <v>2024</v>
      </c>
      <c r="C4">
        <v>2.8879649287562899</v>
      </c>
    </row>
    <row r="5" spans="1:3" x14ac:dyDescent="0.55000000000000004">
      <c r="A5" t="s">
        <v>4</v>
      </c>
      <c r="B5">
        <v>2024</v>
      </c>
      <c r="C5">
        <v>7.9105991318185499E-3</v>
      </c>
    </row>
    <row r="6" spans="1:3" x14ac:dyDescent="0.55000000000000004">
      <c r="A6" t="s">
        <v>6</v>
      </c>
      <c r="B6">
        <v>2024</v>
      </c>
      <c r="C6">
        <v>0.34382358960890502</v>
      </c>
    </row>
    <row r="7" spans="1:3" x14ac:dyDescent="0.55000000000000004">
      <c r="A7" t="s">
        <v>304</v>
      </c>
      <c r="B7">
        <v>2024</v>
      </c>
      <c r="C7">
        <v>1.7338999999999999E-4</v>
      </c>
    </row>
    <row r="8" spans="1:3" x14ac:dyDescent="0.55000000000000004">
      <c r="A8" t="s">
        <v>7</v>
      </c>
      <c r="B8">
        <v>2024</v>
      </c>
      <c r="C8">
        <v>1.06374567691997E-2</v>
      </c>
    </row>
    <row r="9" spans="1:3" x14ac:dyDescent="0.55000000000000004">
      <c r="A9" t="s">
        <v>8</v>
      </c>
      <c r="B9">
        <v>2024</v>
      </c>
      <c r="C9">
        <v>3.56599801104172</v>
      </c>
    </row>
    <row r="10" spans="1:3" x14ac:dyDescent="0.55000000000000004">
      <c r="A10" t="s">
        <v>9</v>
      </c>
      <c r="B10">
        <v>2024</v>
      </c>
      <c r="C10">
        <v>0.16985684021931599</v>
      </c>
    </row>
    <row r="11" spans="1:3" x14ac:dyDescent="0.55000000000000004">
      <c r="A11" t="s">
        <v>10</v>
      </c>
      <c r="B11">
        <v>2024</v>
      </c>
      <c r="C11">
        <v>1.6806703208561199E-2</v>
      </c>
    </row>
    <row r="12" spans="1:3" x14ac:dyDescent="0.55000000000000004">
      <c r="A12" t="s">
        <v>11</v>
      </c>
      <c r="B12">
        <v>2024</v>
      </c>
      <c r="C12">
        <v>5.9926708366115404</v>
      </c>
    </row>
    <row r="13" spans="1:3" x14ac:dyDescent="0.55000000000000004">
      <c r="A13" t="s">
        <v>12</v>
      </c>
      <c r="B13">
        <v>2024</v>
      </c>
      <c r="C13">
        <v>1.0674109421834299</v>
      </c>
    </row>
    <row r="14" spans="1:3" x14ac:dyDescent="0.55000000000000004">
      <c r="A14" t="s">
        <v>13</v>
      </c>
      <c r="B14">
        <v>2024</v>
      </c>
      <c r="C14">
        <v>0.65287564337204895</v>
      </c>
    </row>
    <row r="15" spans="1:3" x14ac:dyDescent="0.55000000000000004">
      <c r="A15" t="s">
        <v>15</v>
      </c>
      <c r="B15">
        <v>2024</v>
      </c>
      <c r="C15">
        <v>0.833703900840287</v>
      </c>
    </row>
    <row r="16" spans="1:3" x14ac:dyDescent="0.55000000000000004">
      <c r="A16" t="s">
        <v>16</v>
      </c>
      <c r="B16">
        <v>2024</v>
      </c>
      <c r="C16">
        <v>1.96860775042188</v>
      </c>
    </row>
    <row r="17" spans="1:3" x14ac:dyDescent="0.55000000000000004">
      <c r="A17" t="s">
        <v>17</v>
      </c>
      <c r="B17">
        <v>2024</v>
      </c>
      <c r="C17">
        <v>2.30989361808565E-2</v>
      </c>
    </row>
    <row r="18" spans="1:3" x14ac:dyDescent="0.55000000000000004">
      <c r="A18" t="s">
        <v>18</v>
      </c>
      <c r="B18">
        <v>2024</v>
      </c>
      <c r="C18">
        <v>0.99457682048404195</v>
      </c>
    </row>
    <row r="19" spans="1:3" x14ac:dyDescent="0.55000000000000004">
      <c r="A19" t="s">
        <v>19</v>
      </c>
      <c r="B19">
        <v>2024</v>
      </c>
      <c r="C19">
        <v>2.2828086738045799</v>
      </c>
    </row>
    <row r="20" spans="1:3" x14ac:dyDescent="0.55000000000000004">
      <c r="A20" t="s">
        <v>20</v>
      </c>
      <c r="B20">
        <v>2024</v>
      </c>
      <c r="C20">
        <v>1.43908151170865E-2</v>
      </c>
    </row>
    <row r="21" spans="1:3" x14ac:dyDescent="0.55000000000000004">
      <c r="A21" t="s">
        <v>21</v>
      </c>
      <c r="B21">
        <v>2024</v>
      </c>
      <c r="C21">
        <v>0.107176946745657</v>
      </c>
    </row>
    <row r="22" spans="1:3" x14ac:dyDescent="0.55000000000000004">
      <c r="A22" t="s">
        <v>22</v>
      </c>
      <c r="B22">
        <v>2024</v>
      </c>
      <c r="C22">
        <v>8.2251093622895902E-3</v>
      </c>
    </row>
    <row r="23" spans="1:3" x14ac:dyDescent="0.55000000000000004">
      <c r="A23" t="s">
        <v>23</v>
      </c>
      <c r="B23">
        <v>2024</v>
      </c>
      <c r="C23">
        <v>6.0721214432020401E-2</v>
      </c>
    </row>
    <row r="24" spans="1:3" x14ac:dyDescent="0.55000000000000004">
      <c r="A24" t="s">
        <v>24</v>
      </c>
      <c r="B24">
        <v>2024</v>
      </c>
      <c r="C24">
        <v>0.39731764104177503</v>
      </c>
    </row>
    <row r="25" spans="1:3" x14ac:dyDescent="0.55000000000000004">
      <c r="A25" t="s">
        <v>25</v>
      </c>
      <c r="B25">
        <v>2024</v>
      </c>
      <c r="C25">
        <v>0.29860538115427498</v>
      </c>
    </row>
    <row r="26" spans="1:3" x14ac:dyDescent="0.55000000000000004">
      <c r="A26" t="s">
        <v>26</v>
      </c>
      <c r="B26">
        <v>2024</v>
      </c>
      <c r="C26">
        <v>8.4397060565438206E-2</v>
      </c>
    </row>
    <row r="27" spans="1:3" x14ac:dyDescent="0.55000000000000004">
      <c r="A27" t="s">
        <v>27</v>
      </c>
      <c r="B27">
        <v>2024</v>
      </c>
      <c r="C27">
        <v>10.686541157491201</v>
      </c>
    </row>
    <row r="28" spans="1:3" x14ac:dyDescent="0.55000000000000004">
      <c r="A28" t="s">
        <v>257</v>
      </c>
      <c r="B28">
        <v>2024</v>
      </c>
      <c r="C28">
        <v>2.6893585665325099E-3</v>
      </c>
    </row>
    <row r="29" spans="1:3" x14ac:dyDescent="0.55000000000000004">
      <c r="A29" t="s">
        <v>460</v>
      </c>
      <c r="B29">
        <v>2024</v>
      </c>
      <c r="C29">
        <v>0.19259564000898799</v>
      </c>
    </row>
    <row r="30" spans="1:3" x14ac:dyDescent="0.55000000000000004">
      <c r="A30" t="s">
        <v>29</v>
      </c>
      <c r="B30">
        <v>2024</v>
      </c>
      <c r="C30">
        <v>0.64979131155026204</v>
      </c>
    </row>
    <row r="31" spans="1:3" x14ac:dyDescent="0.55000000000000004">
      <c r="A31" t="s">
        <v>30</v>
      </c>
      <c r="B31">
        <v>2024</v>
      </c>
      <c r="C31">
        <v>8.5374166838703094E-2</v>
      </c>
    </row>
    <row r="32" spans="1:3" x14ac:dyDescent="0.55000000000000004">
      <c r="A32" t="s">
        <v>482</v>
      </c>
      <c r="B32">
        <v>2024</v>
      </c>
      <c r="C32">
        <v>0.47860276154808601</v>
      </c>
    </row>
    <row r="33" spans="1:3" x14ac:dyDescent="0.55000000000000004">
      <c r="A33" t="s">
        <v>31</v>
      </c>
      <c r="B33">
        <v>2024</v>
      </c>
      <c r="C33">
        <v>1.33417320913829E-2</v>
      </c>
    </row>
    <row r="34" spans="1:3" x14ac:dyDescent="0.55000000000000004">
      <c r="A34" t="s">
        <v>32</v>
      </c>
      <c r="B34">
        <v>2024</v>
      </c>
      <c r="C34">
        <v>1.06230842502793E-2</v>
      </c>
    </row>
    <row r="35" spans="1:3" x14ac:dyDescent="0.55000000000000004">
      <c r="A35" t="s">
        <v>33</v>
      </c>
      <c r="B35">
        <v>2024</v>
      </c>
      <c r="C35">
        <v>0.29900285413070299</v>
      </c>
    </row>
    <row r="36" spans="1:3" x14ac:dyDescent="0.55000000000000004">
      <c r="A36" t="s">
        <v>34</v>
      </c>
      <c r="B36">
        <v>2024</v>
      </c>
      <c r="C36">
        <v>0.11952242218060601</v>
      </c>
    </row>
    <row r="37" spans="1:3" x14ac:dyDescent="0.55000000000000004">
      <c r="A37" t="s">
        <v>35</v>
      </c>
      <c r="B37">
        <v>2024</v>
      </c>
      <c r="C37">
        <v>12.6794782479862</v>
      </c>
    </row>
    <row r="38" spans="1:3" x14ac:dyDescent="0.55000000000000004">
      <c r="A38" t="s">
        <v>36</v>
      </c>
      <c r="B38">
        <v>2024</v>
      </c>
      <c r="C38">
        <v>1.2128745251747499E-2</v>
      </c>
    </row>
    <row r="39" spans="1:3" x14ac:dyDescent="0.55000000000000004">
      <c r="A39" t="s">
        <v>37</v>
      </c>
      <c r="B39">
        <v>2024</v>
      </c>
      <c r="C39">
        <v>6.4871421202710297E-3</v>
      </c>
    </row>
    <row r="40" spans="1:3" x14ac:dyDescent="0.55000000000000004">
      <c r="A40" t="s">
        <v>38</v>
      </c>
      <c r="B40">
        <v>2024</v>
      </c>
      <c r="C40">
        <v>2.6496086652966599E-2</v>
      </c>
    </row>
    <row r="41" spans="1:3" x14ac:dyDescent="0.55000000000000004">
      <c r="A41" t="s">
        <v>40</v>
      </c>
      <c r="B41">
        <v>2024</v>
      </c>
      <c r="C41">
        <v>1.3542547958702</v>
      </c>
    </row>
    <row r="42" spans="1:3" x14ac:dyDescent="0.55000000000000004">
      <c r="A42" t="s">
        <v>41</v>
      </c>
      <c r="B42">
        <v>2024</v>
      </c>
      <c r="C42">
        <v>170.57927518753101</v>
      </c>
    </row>
    <row r="43" spans="1:3" x14ac:dyDescent="0.55000000000000004">
      <c r="A43" t="s">
        <v>44</v>
      </c>
      <c r="B43">
        <v>2024</v>
      </c>
      <c r="C43">
        <v>1.7899856473150799</v>
      </c>
    </row>
    <row r="44" spans="1:3" x14ac:dyDescent="0.55000000000000004">
      <c r="A44" t="s">
        <v>45</v>
      </c>
      <c r="B44">
        <v>2024</v>
      </c>
      <c r="C44">
        <v>5.3855200000000004E-3</v>
      </c>
    </row>
    <row r="45" spans="1:3" x14ac:dyDescent="0.55000000000000004">
      <c r="A45" t="s">
        <v>574</v>
      </c>
      <c r="B45">
        <v>2024</v>
      </c>
      <c r="C45">
        <v>8.3366219331903704E-2</v>
      </c>
    </row>
    <row r="46" spans="1:3" x14ac:dyDescent="0.55000000000000004">
      <c r="A46" t="s">
        <v>582</v>
      </c>
      <c r="B46">
        <v>2024</v>
      </c>
      <c r="C46">
        <v>0.116506511514156</v>
      </c>
    </row>
    <row r="47" spans="1:3" x14ac:dyDescent="0.55000000000000004">
      <c r="A47" t="s">
        <v>590</v>
      </c>
      <c r="B47">
        <v>2024</v>
      </c>
      <c r="C47">
        <v>1.71988997696399E-3</v>
      </c>
    </row>
    <row r="48" spans="1:3" x14ac:dyDescent="0.55000000000000004">
      <c r="A48" t="s">
        <v>48</v>
      </c>
      <c r="B48">
        <v>2024</v>
      </c>
      <c r="C48">
        <v>0.16851418964704401</v>
      </c>
    </row>
    <row r="49" spans="1:3" x14ac:dyDescent="0.55000000000000004">
      <c r="A49" t="s">
        <v>49</v>
      </c>
      <c r="B49">
        <v>2024</v>
      </c>
      <c r="C49">
        <v>0.28462302682100599</v>
      </c>
    </row>
    <row r="50" spans="1:3" x14ac:dyDescent="0.55000000000000004">
      <c r="A50" t="s">
        <v>50</v>
      </c>
      <c r="B50">
        <v>2024</v>
      </c>
      <c r="C50">
        <v>0.31737729188449998</v>
      </c>
    </row>
    <row r="51" spans="1:3" x14ac:dyDescent="0.55000000000000004">
      <c r="A51" t="s">
        <v>51</v>
      </c>
      <c r="B51">
        <v>2024</v>
      </c>
      <c r="C51">
        <v>0.287496251489534</v>
      </c>
    </row>
    <row r="52" spans="1:3" x14ac:dyDescent="0.55000000000000004">
      <c r="A52" t="s">
        <v>53</v>
      </c>
      <c r="B52">
        <v>2024</v>
      </c>
      <c r="C52">
        <v>0.103190452899864</v>
      </c>
    </row>
    <row r="53" spans="1:3" x14ac:dyDescent="0.55000000000000004">
      <c r="A53" t="s">
        <v>54</v>
      </c>
      <c r="B53">
        <v>2024</v>
      </c>
      <c r="C53">
        <v>1.4625074675752301</v>
      </c>
    </row>
    <row r="54" spans="1:3" x14ac:dyDescent="0.55000000000000004">
      <c r="A54" t="s">
        <v>55</v>
      </c>
      <c r="B54">
        <v>2024</v>
      </c>
      <c r="C54">
        <v>0.57656862255221297</v>
      </c>
    </row>
    <row r="55" spans="1:3" x14ac:dyDescent="0.55000000000000004">
      <c r="A55" t="s">
        <v>56</v>
      </c>
      <c r="B55">
        <v>2024</v>
      </c>
      <c r="C55">
        <v>1.1971059721606499E-2</v>
      </c>
    </row>
    <row r="56" spans="1:3" x14ac:dyDescent="0.55000000000000004">
      <c r="A56" t="s">
        <v>57</v>
      </c>
      <c r="B56">
        <v>2024</v>
      </c>
      <c r="C56">
        <v>2.6422630191950702E-3</v>
      </c>
    </row>
    <row r="57" spans="1:3" x14ac:dyDescent="0.55000000000000004">
      <c r="A57" t="s">
        <v>58</v>
      </c>
      <c r="B57">
        <v>2024</v>
      </c>
      <c r="C57">
        <v>0.47776896904460497</v>
      </c>
    </row>
    <row r="58" spans="1:3" x14ac:dyDescent="0.55000000000000004">
      <c r="A58" t="s">
        <v>59</v>
      </c>
      <c r="B58">
        <v>2024</v>
      </c>
      <c r="C58">
        <v>0.66814865115528999</v>
      </c>
    </row>
    <row r="59" spans="1:3" x14ac:dyDescent="0.55000000000000004">
      <c r="A59" t="s">
        <v>675</v>
      </c>
      <c r="B59">
        <v>2024</v>
      </c>
      <c r="C59">
        <v>4.3308825765149104</v>
      </c>
    </row>
    <row r="60" spans="1:3" x14ac:dyDescent="0.55000000000000004">
      <c r="A60" t="s">
        <v>61</v>
      </c>
      <c r="B60">
        <v>2024</v>
      </c>
      <c r="C60">
        <v>0.15973014408280301</v>
      </c>
    </row>
    <row r="61" spans="1:3" x14ac:dyDescent="0.55000000000000004">
      <c r="A61" t="s">
        <v>62</v>
      </c>
      <c r="B61">
        <v>2024</v>
      </c>
      <c r="C61">
        <v>0.106008651283301</v>
      </c>
    </row>
    <row r="62" spans="1:3" x14ac:dyDescent="0.55000000000000004">
      <c r="A62" t="s">
        <v>63</v>
      </c>
      <c r="B62">
        <v>2024</v>
      </c>
      <c r="C62">
        <v>1.0705253739118001E-2</v>
      </c>
    </row>
    <row r="63" spans="1:3" x14ac:dyDescent="0.55000000000000004">
      <c r="A63" t="s">
        <v>64</v>
      </c>
      <c r="B63">
        <v>2024</v>
      </c>
      <c r="C63">
        <v>9.8743207554691806E-2</v>
      </c>
    </row>
    <row r="64" spans="1:3" x14ac:dyDescent="0.55000000000000004">
      <c r="A64" t="s">
        <v>65</v>
      </c>
      <c r="B64">
        <v>2024</v>
      </c>
      <c r="C64">
        <v>2.3776695098630399E-2</v>
      </c>
    </row>
    <row r="65" spans="1:3" x14ac:dyDescent="0.55000000000000004">
      <c r="A65" t="s">
        <v>66</v>
      </c>
      <c r="B65">
        <v>2024</v>
      </c>
      <c r="C65">
        <v>0.30898440955935602</v>
      </c>
    </row>
    <row r="66" spans="1:3" x14ac:dyDescent="0.55000000000000004">
      <c r="A66" t="s">
        <v>725</v>
      </c>
      <c r="B66">
        <v>2024</v>
      </c>
      <c r="C66">
        <v>1.68576890816563E-3</v>
      </c>
    </row>
    <row r="67" spans="1:3" x14ac:dyDescent="0.55000000000000004">
      <c r="A67" t="s">
        <v>67</v>
      </c>
      <c r="B67">
        <v>2024</v>
      </c>
      <c r="C67">
        <v>1.2223593485940199E-2</v>
      </c>
    </row>
    <row r="68" spans="1:3" x14ac:dyDescent="0.55000000000000004">
      <c r="A68" t="s">
        <v>68</v>
      </c>
      <c r="B68">
        <v>2024</v>
      </c>
      <c r="C68">
        <v>3.47035866945943E-2</v>
      </c>
    </row>
    <row r="69" spans="1:3" x14ac:dyDescent="0.55000000000000004">
      <c r="A69" t="s">
        <v>69</v>
      </c>
      <c r="B69">
        <v>2024</v>
      </c>
      <c r="C69">
        <v>0.99926488217827603</v>
      </c>
    </row>
    <row r="70" spans="1:3" x14ac:dyDescent="0.55000000000000004">
      <c r="A70" t="s">
        <v>754</v>
      </c>
      <c r="B70">
        <v>2024</v>
      </c>
    </row>
    <row r="71" spans="1:3" x14ac:dyDescent="0.55000000000000004">
      <c r="A71" t="s">
        <v>762</v>
      </c>
      <c r="B71">
        <v>2024</v>
      </c>
    </row>
    <row r="72" spans="1:3" x14ac:dyDescent="0.55000000000000004">
      <c r="A72" t="s">
        <v>770</v>
      </c>
      <c r="B72">
        <v>2024</v>
      </c>
    </row>
    <row r="73" spans="1:3" x14ac:dyDescent="0.55000000000000004">
      <c r="A73" t="s">
        <v>778</v>
      </c>
      <c r="B73">
        <v>2024</v>
      </c>
    </row>
    <row r="74" spans="1:3" x14ac:dyDescent="0.55000000000000004">
      <c r="A74" t="s">
        <v>70</v>
      </c>
      <c r="B74">
        <v>2024</v>
      </c>
      <c r="C74">
        <v>8.5626571761008492</v>
      </c>
    </row>
    <row r="75" spans="1:3" x14ac:dyDescent="0.55000000000000004">
      <c r="A75" t="s">
        <v>793</v>
      </c>
      <c r="B75">
        <v>2024</v>
      </c>
      <c r="C75">
        <v>0</v>
      </c>
    </row>
    <row r="76" spans="1:3" x14ac:dyDescent="0.55000000000000004">
      <c r="A76" t="s">
        <v>71</v>
      </c>
      <c r="B76">
        <v>2024</v>
      </c>
      <c r="C76">
        <v>1.9533245382464901E-2</v>
      </c>
    </row>
    <row r="77" spans="1:3" x14ac:dyDescent="0.55000000000000004">
      <c r="A77" t="s">
        <v>72</v>
      </c>
      <c r="B77">
        <v>2024</v>
      </c>
      <c r="C77">
        <v>5.8592767209834397E-2</v>
      </c>
    </row>
    <row r="78" spans="1:3" x14ac:dyDescent="0.55000000000000004">
      <c r="A78" t="s">
        <v>73</v>
      </c>
      <c r="B78">
        <v>2024</v>
      </c>
      <c r="C78">
        <v>7.8507185605223399E-3</v>
      </c>
    </row>
    <row r="79" spans="1:3" x14ac:dyDescent="0.55000000000000004">
      <c r="A79" t="s">
        <v>74</v>
      </c>
      <c r="B79">
        <v>2024</v>
      </c>
      <c r="C79">
        <v>0.24423144922582499</v>
      </c>
    </row>
    <row r="80" spans="1:3" x14ac:dyDescent="0.55000000000000004">
      <c r="A80" t="s">
        <v>75</v>
      </c>
      <c r="B80">
        <v>2024</v>
      </c>
      <c r="C80">
        <v>9.9248547657827508</v>
      </c>
    </row>
    <row r="81" spans="1:3" x14ac:dyDescent="0.55000000000000004">
      <c r="A81" t="s">
        <v>837</v>
      </c>
      <c r="B81">
        <v>2024</v>
      </c>
    </row>
    <row r="82" spans="1:3" x14ac:dyDescent="0.55000000000000004">
      <c r="A82" t="s">
        <v>845</v>
      </c>
      <c r="B82">
        <v>2024</v>
      </c>
    </row>
    <row r="83" spans="1:3" x14ac:dyDescent="0.55000000000000004">
      <c r="A83" t="s">
        <v>76</v>
      </c>
      <c r="B83">
        <v>2024</v>
      </c>
      <c r="C83">
        <v>0.38334873732393498</v>
      </c>
    </row>
    <row r="84" spans="1:3" x14ac:dyDescent="0.55000000000000004">
      <c r="A84" t="s">
        <v>258</v>
      </c>
      <c r="B84">
        <v>2024</v>
      </c>
      <c r="C84">
        <v>0.20200667944152001</v>
      </c>
    </row>
    <row r="85" spans="1:3" x14ac:dyDescent="0.55000000000000004">
      <c r="A85" t="s">
        <v>77</v>
      </c>
      <c r="B85">
        <v>2024</v>
      </c>
      <c r="C85">
        <v>1.02922690220585</v>
      </c>
    </row>
    <row r="86" spans="1:3" x14ac:dyDescent="0.55000000000000004">
      <c r="A86" t="s">
        <v>78</v>
      </c>
      <c r="B86">
        <v>2024</v>
      </c>
      <c r="C86">
        <v>9.2138635940016492E-3</v>
      </c>
    </row>
    <row r="87" spans="1:3" x14ac:dyDescent="0.55000000000000004">
      <c r="A87" t="s">
        <v>79</v>
      </c>
      <c r="B87">
        <v>2024</v>
      </c>
      <c r="C87">
        <v>5.7281602246680796E-3</v>
      </c>
    </row>
    <row r="88" spans="1:3" x14ac:dyDescent="0.55000000000000004">
      <c r="A88" t="s">
        <v>888</v>
      </c>
      <c r="B88">
        <v>2024</v>
      </c>
      <c r="C88">
        <v>0</v>
      </c>
    </row>
    <row r="89" spans="1:3" x14ac:dyDescent="0.55000000000000004">
      <c r="A89" t="s">
        <v>80</v>
      </c>
      <c r="B89">
        <v>2024</v>
      </c>
      <c r="C89">
        <v>1.9062506230675801E-2</v>
      </c>
    </row>
    <row r="90" spans="1:3" x14ac:dyDescent="0.55000000000000004">
      <c r="A90" t="s">
        <v>81</v>
      </c>
      <c r="B90">
        <v>2024</v>
      </c>
      <c r="C90">
        <v>0.34104446613140199</v>
      </c>
    </row>
    <row r="91" spans="1:3" x14ac:dyDescent="0.55000000000000004">
      <c r="A91" t="s">
        <v>82</v>
      </c>
      <c r="B91">
        <v>2024</v>
      </c>
      <c r="C91">
        <v>7.4685896211333397E-2</v>
      </c>
    </row>
    <row r="92" spans="1:3" x14ac:dyDescent="0.55000000000000004">
      <c r="A92" t="s">
        <v>83</v>
      </c>
      <c r="B92">
        <v>2024</v>
      </c>
      <c r="C92">
        <v>5.2019958772560899E-3</v>
      </c>
    </row>
    <row r="93" spans="1:3" x14ac:dyDescent="0.55000000000000004">
      <c r="A93" t="s">
        <v>84</v>
      </c>
      <c r="B93">
        <v>2024</v>
      </c>
      <c r="C93">
        <v>5.6118265215264397E-2</v>
      </c>
    </row>
    <row r="94" spans="1:3" x14ac:dyDescent="0.55000000000000004">
      <c r="A94" t="s">
        <v>85</v>
      </c>
      <c r="B94">
        <v>2024</v>
      </c>
      <c r="C94">
        <v>2.4193537897641899E-2</v>
      </c>
    </row>
    <row r="95" spans="1:3" x14ac:dyDescent="0.55000000000000004">
      <c r="A95" t="s">
        <v>938</v>
      </c>
      <c r="B95">
        <v>2024</v>
      </c>
    </row>
    <row r="96" spans="1:3" x14ac:dyDescent="0.55000000000000004">
      <c r="A96" t="s">
        <v>86</v>
      </c>
      <c r="B96">
        <v>2024</v>
      </c>
      <c r="C96">
        <v>0.19362043089599801</v>
      </c>
    </row>
    <row r="97" spans="1:3" x14ac:dyDescent="0.55000000000000004">
      <c r="A97" t="s">
        <v>953</v>
      </c>
      <c r="B97">
        <v>2024</v>
      </c>
      <c r="C97">
        <v>0.959316525086225</v>
      </c>
    </row>
    <row r="98" spans="1:3" x14ac:dyDescent="0.55000000000000004">
      <c r="A98" t="s">
        <v>87</v>
      </c>
      <c r="B98">
        <v>2024</v>
      </c>
      <c r="C98">
        <v>0.94389698620760898</v>
      </c>
    </row>
    <row r="99" spans="1:3" x14ac:dyDescent="0.55000000000000004">
      <c r="A99" t="s">
        <v>88</v>
      </c>
      <c r="B99">
        <v>2024</v>
      </c>
      <c r="C99">
        <v>0.112024511802407</v>
      </c>
    </row>
    <row r="100" spans="1:3" x14ac:dyDescent="0.55000000000000004">
      <c r="A100" t="s">
        <v>89</v>
      </c>
      <c r="B100">
        <v>2024</v>
      </c>
      <c r="C100">
        <v>37.490302450930102</v>
      </c>
    </row>
    <row r="101" spans="1:3" x14ac:dyDescent="0.55000000000000004">
      <c r="A101" t="s">
        <v>90</v>
      </c>
      <c r="B101">
        <v>2024</v>
      </c>
      <c r="C101">
        <v>11.377039754479499</v>
      </c>
    </row>
    <row r="102" spans="1:3" x14ac:dyDescent="0.55000000000000004">
      <c r="A102" t="s">
        <v>989</v>
      </c>
      <c r="B102">
        <v>2024</v>
      </c>
      <c r="C102">
        <v>13.960463170939899</v>
      </c>
    </row>
    <row r="103" spans="1:3" x14ac:dyDescent="0.55000000000000004">
      <c r="A103" t="s">
        <v>92</v>
      </c>
      <c r="B103">
        <v>2024</v>
      </c>
      <c r="C103">
        <v>2.9150553632268701</v>
      </c>
    </row>
    <row r="104" spans="1:3" x14ac:dyDescent="0.55000000000000004">
      <c r="A104" t="s">
        <v>93</v>
      </c>
      <c r="B104">
        <v>2024</v>
      </c>
      <c r="C104">
        <v>0.60220081512453705</v>
      </c>
    </row>
    <row r="105" spans="1:3" x14ac:dyDescent="0.55000000000000004">
      <c r="A105" t="s">
        <v>95</v>
      </c>
      <c r="B105">
        <v>2024</v>
      </c>
      <c r="C105">
        <v>1.0420164242579599</v>
      </c>
    </row>
    <row r="106" spans="1:3" x14ac:dyDescent="0.55000000000000004">
      <c r="A106" t="s">
        <v>96</v>
      </c>
      <c r="B106">
        <v>2024</v>
      </c>
      <c r="C106">
        <v>5.5713747426316003</v>
      </c>
    </row>
    <row r="107" spans="1:3" x14ac:dyDescent="0.55000000000000004">
      <c r="A107" t="s">
        <v>97</v>
      </c>
      <c r="B107">
        <v>2024</v>
      </c>
      <c r="C107">
        <v>0.12113942145468</v>
      </c>
    </row>
    <row r="108" spans="1:3" x14ac:dyDescent="0.55000000000000004">
      <c r="A108" t="s">
        <v>98</v>
      </c>
      <c r="B108">
        <v>2024</v>
      </c>
      <c r="C108">
        <v>15.664418936733799</v>
      </c>
    </row>
    <row r="109" spans="1:3" x14ac:dyDescent="0.55000000000000004">
      <c r="A109" t="s">
        <v>99</v>
      </c>
      <c r="B109">
        <v>2024</v>
      </c>
      <c r="C109">
        <v>0.36724520644778902</v>
      </c>
    </row>
    <row r="110" spans="1:3" x14ac:dyDescent="0.55000000000000004">
      <c r="A110" t="s">
        <v>100</v>
      </c>
      <c r="B110">
        <v>2024</v>
      </c>
      <c r="C110">
        <v>3.63401986118267</v>
      </c>
    </row>
    <row r="111" spans="1:3" x14ac:dyDescent="0.55000000000000004">
      <c r="A111" t="s">
        <v>101</v>
      </c>
      <c r="B111">
        <v>2024</v>
      </c>
      <c r="C111">
        <v>0.32287814178471402</v>
      </c>
    </row>
    <row r="112" spans="1:3" x14ac:dyDescent="0.55000000000000004">
      <c r="A112" t="s">
        <v>102</v>
      </c>
      <c r="B112">
        <v>2024</v>
      </c>
      <c r="C112">
        <v>1.2269155579243201E-3</v>
      </c>
    </row>
    <row r="113" spans="1:3" x14ac:dyDescent="0.55000000000000004">
      <c r="A113" t="s">
        <v>105</v>
      </c>
      <c r="B113">
        <v>2024</v>
      </c>
      <c r="C113">
        <v>0.102812269845811</v>
      </c>
    </row>
    <row r="114" spans="1:3" x14ac:dyDescent="0.55000000000000004">
      <c r="A114" t="s">
        <v>106</v>
      </c>
      <c r="B114">
        <v>2024</v>
      </c>
      <c r="C114">
        <v>1.91513896139169</v>
      </c>
    </row>
    <row r="115" spans="1:3" x14ac:dyDescent="0.55000000000000004">
      <c r="A115" t="s">
        <v>1081</v>
      </c>
      <c r="B115">
        <v>2024</v>
      </c>
      <c r="C115">
        <v>0.187613532538667</v>
      </c>
    </row>
    <row r="116" spans="1:3" x14ac:dyDescent="0.55000000000000004">
      <c r="A116" t="s">
        <v>1089</v>
      </c>
      <c r="B116">
        <v>2024</v>
      </c>
      <c r="C116">
        <v>0.288640868309401</v>
      </c>
    </row>
    <row r="117" spans="1:3" x14ac:dyDescent="0.55000000000000004">
      <c r="A117" t="s">
        <v>109</v>
      </c>
      <c r="B117">
        <v>2024</v>
      </c>
      <c r="C117">
        <v>0.118176024912445</v>
      </c>
    </row>
    <row r="118" spans="1:3" x14ac:dyDescent="0.55000000000000004">
      <c r="A118" t="s">
        <v>110</v>
      </c>
      <c r="B118">
        <v>2024</v>
      </c>
      <c r="C118">
        <v>0.243481538360904</v>
      </c>
    </row>
    <row r="119" spans="1:3" x14ac:dyDescent="0.55000000000000004">
      <c r="A119" t="s">
        <v>111</v>
      </c>
      <c r="B119">
        <v>2024</v>
      </c>
      <c r="C119">
        <v>1.34126076189974E-2</v>
      </c>
    </row>
    <row r="120" spans="1:3" x14ac:dyDescent="0.55000000000000004">
      <c r="A120" t="s">
        <v>112</v>
      </c>
      <c r="B120">
        <v>2024</v>
      </c>
      <c r="C120">
        <v>1.0913660431171E-2</v>
      </c>
    </row>
    <row r="121" spans="1:3" x14ac:dyDescent="0.55000000000000004">
      <c r="A121" t="s">
        <v>113</v>
      </c>
      <c r="B121">
        <v>2024</v>
      </c>
      <c r="C121">
        <v>0.84024977228321596</v>
      </c>
    </row>
    <row r="122" spans="1:3" x14ac:dyDescent="0.55000000000000004">
      <c r="A122" t="s">
        <v>115</v>
      </c>
      <c r="B122">
        <v>2024</v>
      </c>
      <c r="C122">
        <v>0.25042669625326403</v>
      </c>
    </row>
    <row r="123" spans="1:3" x14ac:dyDescent="0.55000000000000004">
      <c r="A123" t="s">
        <v>116</v>
      </c>
      <c r="B123">
        <v>2024</v>
      </c>
      <c r="C123">
        <v>0.15321611746021599</v>
      </c>
    </row>
    <row r="124" spans="1:3" x14ac:dyDescent="0.55000000000000004">
      <c r="A124" t="s">
        <v>1146</v>
      </c>
      <c r="B124">
        <v>2024</v>
      </c>
      <c r="C124">
        <v>4.7695219637227303E-2</v>
      </c>
    </row>
    <row r="125" spans="1:3" x14ac:dyDescent="0.55000000000000004">
      <c r="A125" t="s">
        <v>117</v>
      </c>
      <c r="B125">
        <v>2024</v>
      </c>
      <c r="C125">
        <v>5.6014414499978897E-2</v>
      </c>
    </row>
    <row r="126" spans="1:3" x14ac:dyDescent="0.55000000000000004">
      <c r="A126" t="s">
        <v>118</v>
      </c>
      <c r="B126">
        <v>2024</v>
      </c>
      <c r="C126">
        <v>2.9497064815367301E-2</v>
      </c>
    </row>
    <row r="127" spans="1:3" x14ac:dyDescent="0.55000000000000004">
      <c r="A127" t="s">
        <v>119</v>
      </c>
      <c r="B127">
        <v>2024</v>
      </c>
      <c r="C127">
        <v>4.33876372432937</v>
      </c>
    </row>
    <row r="128" spans="1:3" x14ac:dyDescent="0.55000000000000004">
      <c r="A128" t="s">
        <v>120</v>
      </c>
      <c r="B128">
        <v>2024</v>
      </c>
      <c r="C128">
        <v>2.6459460126045199E-2</v>
      </c>
    </row>
    <row r="129" spans="1:3" x14ac:dyDescent="0.55000000000000004">
      <c r="A129" t="s">
        <v>121</v>
      </c>
      <c r="B129">
        <v>2024</v>
      </c>
      <c r="C129">
        <v>9.9062778551680594E-2</v>
      </c>
    </row>
    <row r="130" spans="1:3" x14ac:dyDescent="0.55000000000000004">
      <c r="A130" t="s">
        <v>122</v>
      </c>
      <c r="B130">
        <v>2024</v>
      </c>
      <c r="C130">
        <v>0.123953515640173</v>
      </c>
    </row>
    <row r="131" spans="1:3" x14ac:dyDescent="0.55000000000000004">
      <c r="A131" t="s">
        <v>1196</v>
      </c>
      <c r="B131">
        <v>2024</v>
      </c>
      <c r="C131">
        <v>0</v>
      </c>
    </row>
    <row r="132" spans="1:3" x14ac:dyDescent="0.55000000000000004">
      <c r="A132" t="s">
        <v>124</v>
      </c>
      <c r="B132">
        <v>2024</v>
      </c>
      <c r="C132">
        <v>6.7142875601216997E-2</v>
      </c>
    </row>
    <row r="133" spans="1:3" x14ac:dyDescent="0.55000000000000004">
      <c r="A133" t="s">
        <v>125</v>
      </c>
      <c r="B133">
        <v>2024</v>
      </c>
      <c r="C133">
        <v>8.1748904693237201E-2</v>
      </c>
    </row>
    <row r="134" spans="1:3" x14ac:dyDescent="0.55000000000000004">
      <c r="A134" t="s">
        <v>126</v>
      </c>
      <c r="B134">
        <v>2024</v>
      </c>
      <c r="C134">
        <v>7.7892148260918601</v>
      </c>
    </row>
    <row r="135" spans="1:3" x14ac:dyDescent="0.55000000000000004">
      <c r="A135" t="s">
        <v>1225</v>
      </c>
      <c r="B135">
        <v>2024</v>
      </c>
      <c r="C135">
        <v>2.395833E-3</v>
      </c>
    </row>
    <row r="136" spans="1:3" x14ac:dyDescent="0.55000000000000004">
      <c r="A136" t="s">
        <v>128</v>
      </c>
      <c r="B136">
        <v>2024</v>
      </c>
      <c r="C136">
        <v>0.122707164321309</v>
      </c>
    </row>
    <row r="137" spans="1:3" x14ac:dyDescent="0.55000000000000004">
      <c r="A137" t="s">
        <v>130</v>
      </c>
      <c r="B137">
        <v>2024</v>
      </c>
      <c r="C137">
        <v>0.26216837595870102</v>
      </c>
    </row>
    <row r="138" spans="1:3" x14ac:dyDescent="0.55000000000000004">
      <c r="A138" t="s">
        <v>131</v>
      </c>
      <c r="B138">
        <v>2024</v>
      </c>
      <c r="C138">
        <v>4.0348721612313898E-2</v>
      </c>
    </row>
    <row r="139" spans="1:3" x14ac:dyDescent="0.55000000000000004">
      <c r="A139" t="s">
        <v>1254</v>
      </c>
      <c r="B139">
        <v>2024</v>
      </c>
      <c r="C139">
        <v>6.4028536717072697E-4</v>
      </c>
    </row>
    <row r="140" spans="1:3" x14ac:dyDescent="0.55000000000000004">
      <c r="A140" t="s">
        <v>132</v>
      </c>
      <c r="B140">
        <v>2024</v>
      </c>
      <c r="C140">
        <v>0.93851485326612205</v>
      </c>
    </row>
    <row r="141" spans="1:3" x14ac:dyDescent="0.55000000000000004">
      <c r="A141" t="s">
        <v>133</v>
      </c>
      <c r="B141">
        <v>2024</v>
      </c>
      <c r="C141">
        <v>0.208190451022986</v>
      </c>
    </row>
    <row r="142" spans="1:3" x14ac:dyDescent="0.55000000000000004">
      <c r="A142" t="s">
        <v>135</v>
      </c>
      <c r="B142">
        <v>2024</v>
      </c>
      <c r="C142">
        <v>6.4699390045901695E-2</v>
      </c>
    </row>
    <row r="143" spans="1:3" x14ac:dyDescent="0.55000000000000004">
      <c r="A143" t="s">
        <v>259</v>
      </c>
      <c r="B143">
        <v>2024</v>
      </c>
      <c r="C143">
        <v>1.3081857988389599E-3</v>
      </c>
    </row>
    <row r="144" spans="1:3" x14ac:dyDescent="0.55000000000000004">
      <c r="A144" t="s">
        <v>136</v>
      </c>
      <c r="B144">
        <v>2024</v>
      </c>
      <c r="C144">
        <v>0.179702687192559</v>
      </c>
    </row>
    <row r="145" spans="1:3" x14ac:dyDescent="0.55000000000000004">
      <c r="A145" t="s">
        <v>137</v>
      </c>
      <c r="B145">
        <v>2024</v>
      </c>
      <c r="C145">
        <v>3.2241589366680201</v>
      </c>
    </row>
    <row r="146" spans="1:3" x14ac:dyDescent="0.55000000000000004">
      <c r="A146" t="s">
        <v>1304</v>
      </c>
      <c r="B146">
        <v>2024</v>
      </c>
      <c r="C146">
        <v>0.100338889843927</v>
      </c>
    </row>
    <row r="147" spans="1:3" x14ac:dyDescent="0.55000000000000004">
      <c r="A147" t="s">
        <v>138</v>
      </c>
      <c r="B147">
        <v>2024</v>
      </c>
      <c r="C147">
        <v>4.79389942870189E-2</v>
      </c>
    </row>
    <row r="148" spans="1:3" x14ac:dyDescent="0.55000000000000004">
      <c r="A148" t="s">
        <v>139</v>
      </c>
      <c r="B148">
        <v>2024</v>
      </c>
      <c r="C148">
        <v>0.62260966957480801</v>
      </c>
    </row>
    <row r="149" spans="1:3" x14ac:dyDescent="0.55000000000000004">
      <c r="A149" t="s">
        <v>140</v>
      </c>
      <c r="B149">
        <v>2024</v>
      </c>
      <c r="C149">
        <v>9.0212375769783401E-2</v>
      </c>
    </row>
    <row r="150" spans="1:3" x14ac:dyDescent="0.55000000000000004">
      <c r="A150" t="s">
        <v>141</v>
      </c>
      <c r="B150">
        <v>2024</v>
      </c>
      <c r="C150">
        <v>4.7146054603998303E-2</v>
      </c>
    </row>
    <row r="151" spans="1:3" x14ac:dyDescent="0.55000000000000004">
      <c r="A151" t="s">
        <v>142</v>
      </c>
      <c r="B151">
        <v>2024</v>
      </c>
      <c r="C151">
        <v>1.75693320076871</v>
      </c>
    </row>
    <row r="152" spans="1:3" x14ac:dyDescent="0.55000000000000004">
      <c r="A152" t="s">
        <v>1347</v>
      </c>
      <c r="B152">
        <v>2024</v>
      </c>
      <c r="C152">
        <v>1.1726999999999999E-4</v>
      </c>
    </row>
    <row r="153" spans="1:3" x14ac:dyDescent="0.55000000000000004">
      <c r="A153" t="s">
        <v>1355</v>
      </c>
      <c r="B153">
        <v>2024</v>
      </c>
      <c r="C153">
        <v>0.66014504222066095</v>
      </c>
    </row>
    <row r="154" spans="1:3" x14ac:dyDescent="0.55000000000000004">
      <c r="A154" t="s">
        <v>143</v>
      </c>
      <c r="B154">
        <v>2024</v>
      </c>
      <c r="C154">
        <v>9.6966782752181305E-2</v>
      </c>
    </row>
    <row r="155" spans="1:3" x14ac:dyDescent="0.55000000000000004">
      <c r="A155" t="s">
        <v>144</v>
      </c>
      <c r="B155">
        <v>2024</v>
      </c>
      <c r="C155">
        <v>0</v>
      </c>
    </row>
    <row r="156" spans="1:3" x14ac:dyDescent="0.55000000000000004">
      <c r="A156" t="s">
        <v>145</v>
      </c>
      <c r="B156">
        <v>2024</v>
      </c>
      <c r="C156">
        <v>1.1524385178668599</v>
      </c>
    </row>
    <row r="157" spans="1:3" x14ac:dyDescent="0.55000000000000004">
      <c r="A157" t="s">
        <v>146</v>
      </c>
      <c r="B157">
        <v>2024</v>
      </c>
      <c r="C157">
        <v>1.5513072209985399</v>
      </c>
    </row>
    <row r="158" spans="1:3" x14ac:dyDescent="0.55000000000000004">
      <c r="A158" t="s">
        <v>147</v>
      </c>
      <c r="B158">
        <v>2024</v>
      </c>
      <c r="C158">
        <v>2.9246115607330099</v>
      </c>
    </row>
    <row r="159" spans="1:3" x14ac:dyDescent="0.55000000000000004">
      <c r="A159" t="s">
        <v>1398</v>
      </c>
      <c r="B159">
        <v>2024</v>
      </c>
      <c r="C159">
        <v>9.2264395493845602E-2</v>
      </c>
    </row>
    <row r="160" spans="1:3" x14ac:dyDescent="0.55000000000000004">
      <c r="A160" t="s">
        <v>149</v>
      </c>
      <c r="B160">
        <v>2024</v>
      </c>
      <c r="C160">
        <v>0.35607565528290103</v>
      </c>
    </row>
    <row r="161" spans="1:3" x14ac:dyDescent="0.55000000000000004">
      <c r="A161" t="s">
        <v>150</v>
      </c>
      <c r="B161">
        <v>2024</v>
      </c>
      <c r="C161">
        <v>0.111738636776939</v>
      </c>
    </row>
    <row r="162" spans="1:3" x14ac:dyDescent="0.55000000000000004">
      <c r="A162" t="s">
        <v>151</v>
      </c>
      <c r="B162">
        <v>2024</v>
      </c>
      <c r="C162">
        <v>0.18696946371158299</v>
      </c>
    </row>
    <row r="163" spans="1:3" x14ac:dyDescent="0.55000000000000004">
      <c r="A163" t="s">
        <v>152</v>
      </c>
      <c r="B163">
        <v>2024</v>
      </c>
      <c r="C163">
        <v>1.0448381652541301</v>
      </c>
    </row>
    <row r="164" spans="1:3" x14ac:dyDescent="0.55000000000000004">
      <c r="A164" t="s">
        <v>153</v>
      </c>
      <c r="B164">
        <v>2024</v>
      </c>
      <c r="C164">
        <v>2.1245853223636901</v>
      </c>
    </row>
    <row r="165" spans="1:3" x14ac:dyDescent="0.55000000000000004">
      <c r="A165" t="s">
        <v>154</v>
      </c>
      <c r="B165">
        <v>2024</v>
      </c>
      <c r="C165">
        <v>3.7589819984966599</v>
      </c>
    </row>
    <row r="166" spans="1:3" x14ac:dyDescent="0.55000000000000004">
      <c r="A166" t="s">
        <v>155</v>
      </c>
      <c r="B166">
        <v>2024</v>
      </c>
      <c r="C166">
        <v>0.77884796534694101</v>
      </c>
    </row>
    <row r="167" spans="1:3" x14ac:dyDescent="0.55000000000000004">
      <c r="A167" t="s">
        <v>1455</v>
      </c>
      <c r="B167">
        <v>2024</v>
      </c>
      <c r="C167">
        <v>0.30469201729206502</v>
      </c>
    </row>
    <row r="168" spans="1:3" x14ac:dyDescent="0.55000000000000004">
      <c r="A168" t="s">
        <v>157</v>
      </c>
      <c r="B168">
        <v>2024</v>
      </c>
      <c r="C168">
        <v>2.3352911023551801</v>
      </c>
    </row>
    <row r="169" spans="1:3" x14ac:dyDescent="0.55000000000000004">
      <c r="A169" t="s">
        <v>1470</v>
      </c>
      <c r="B169">
        <v>2024</v>
      </c>
      <c r="C169">
        <v>0</v>
      </c>
    </row>
    <row r="170" spans="1:3" x14ac:dyDescent="0.55000000000000004">
      <c r="A170" t="s">
        <v>158</v>
      </c>
      <c r="B170">
        <v>2024</v>
      </c>
      <c r="C170">
        <v>1.1083271041551299</v>
      </c>
    </row>
    <row r="171" spans="1:3" x14ac:dyDescent="0.55000000000000004">
      <c r="A171" t="s">
        <v>1485</v>
      </c>
      <c r="B171">
        <v>2024</v>
      </c>
      <c r="C171">
        <v>34.284126219230799</v>
      </c>
    </row>
    <row r="172" spans="1:3" x14ac:dyDescent="0.55000000000000004">
      <c r="A172" t="s">
        <v>160</v>
      </c>
      <c r="B172">
        <v>2024</v>
      </c>
      <c r="C172">
        <v>2.6829638909476001E-2</v>
      </c>
    </row>
    <row r="173" spans="1:3" x14ac:dyDescent="0.55000000000000004">
      <c r="A173" t="s">
        <v>1500</v>
      </c>
      <c r="B173">
        <v>2024</v>
      </c>
      <c r="C173">
        <v>1.5111000000000001E-4</v>
      </c>
    </row>
    <row r="174" spans="1:3" x14ac:dyDescent="0.55000000000000004">
      <c r="A174" t="s">
        <v>1508</v>
      </c>
      <c r="B174">
        <v>2024</v>
      </c>
      <c r="C174">
        <v>3.9970147486377196E-3</v>
      </c>
    </row>
    <row r="175" spans="1:3" x14ac:dyDescent="0.55000000000000004">
      <c r="A175" t="s">
        <v>1516</v>
      </c>
      <c r="B175">
        <v>2024</v>
      </c>
      <c r="C175">
        <v>9.0255923760950499E-3</v>
      </c>
    </row>
    <row r="176" spans="1:3" x14ac:dyDescent="0.55000000000000004">
      <c r="A176" t="s">
        <v>1524</v>
      </c>
      <c r="B176">
        <v>2024</v>
      </c>
      <c r="C176">
        <v>1.0296979999999999E-3</v>
      </c>
    </row>
    <row r="177" spans="1:3" x14ac:dyDescent="0.55000000000000004">
      <c r="A177" t="s">
        <v>1532</v>
      </c>
      <c r="B177">
        <v>2024</v>
      </c>
      <c r="C177">
        <v>3.8872363392001498E-3</v>
      </c>
    </row>
    <row r="178" spans="1:3" x14ac:dyDescent="0.55000000000000004">
      <c r="A178" t="s">
        <v>161</v>
      </c>
      <c r="B178">
        <v>2024</v>
      </c>
      <c r="C178">
        <v>4.96331269738951E-3</v>
      </c>
    </row>
    <row r="179" spans="1:3" x14ac:dyDescent="0.55000000000000004">
      <c r="A179" t="s">
        <v>163</v>
      </c>
      <c r="B179">
        <v>2024</v>
      </c>
      <c r="C179">
        <v>2.53140085979876E-3</v>
      </c>
    </row>
    <row r="180" spans="1:3" x14ac:dyDescent="0.55000000000000004">
      <c r="A180" t="s">
        <v>164</v>
      </c>
      <c r="B180">
        <v>2024</v>
      </c>
      <c r="C180">
        <v>11.874545714055801</v>
      </c>
    </row>
    <row r="181" spans="1:3" x14ac:dyDescent="0.55000000000000004">
      <c r="A181" t="s">
        <v>165</v>
      </c>
      <c r="B181">
        <v>2024</v>
      </c>
      <c r="C181">
        <v>0.17045644894332901</v>
      </c>
    </row>
    <row r="182" spans="1:3" x14ac:dyDescent="0.55000000000000004">
      <c r="A182" t="s">
        <v>166</v>
      </c>
      <c r="B182">
        <v>2024</v>
      </c>
      <c r="C182">
        <v>0.57965709747231597</v>
      </c>
    </row>
    <row r="183" spans="1:3" x14ac:dyDescent="0.55000000000000004">
      <c r="A183" t="s">
        <v>167</v>
      </c>
      <c r="B183">
        <v>2024</v>
      </c>
      <c r="C183">
        <v>1.40662935745225E-2</v>
      </c>
    </row>
    <row r="184" spans="1:3" x14ac:dyDescent="0.55000000000000004">
      <c r="A184" t="s">
        <v>168</v>
      </c>
      <c r="B184">
        <v>2024</v>
      </c>
      <c r="C184">
        <v>2.3768181462429001E-2</v>
      </c>
    </row>
    <row r="185" spans="1:3" x14ac:dyDescent="0.55000000000000004">
      <c r="A185" t="s">
        <v>169</v>
      </c>
      <c r="B185">
        <v>2024</v>
      </c>
      <c r="C185">
        <v>3.7856010360425199</v>
      </c>
    </row>
    <row r="186" spans="1:3" x14ac:dyDescent="0.55000000000000004">
      <c r="A186" t="s">
        <v>1596</v>
      </c>
      <c r="B186">
        <v>2024</v>
      </c>
      <c r="C186">
        <v>0.664200184366739</v>
      </c>
    </row>
    <row r="187" spans="1:3" x14ac:dyDescent="0.55000000000000004">
      <c r="A187" t="s">
        <v>172</v>
      </c>
      <c r="B187">
        <v>2024</v>
      </c>
      <c r="C187">
        <v>0.234162053515867</v>
      </c>
    </row>
    <row r="188" spans="1:3" x14ac:dyDescent="0.55000000000000004">
      <c r="A188" t="s">
        <v>173</v>
      </c>
      <c r="B188">
        <v>2024</v>
      </c>
      <c r="C188">
        <v>4.5880861562367301E-3</v>
      </c>
    </row>
    <row r="189" spans="1:3" x14ac:dyDescent="0.55000000000000004">
      <c r="A189" t="s">
        <v>1618</v>
      </c>
      <c r="B189">
        <v>2024</v>
      </c>
      <c r="C189">
        <v>2.3178267405056501E-2</v>
      </c>
    </row>
    <row r="190" spans="1:3" x14ac:dyDescent="0.55000000000000004">
      <c r="A190" t="s">
        <v>175</v>
      </c>
      <c r="B190">
        <v>2024</v>
      </c>
      <c r="C190">
        <v>5.3942725646310397</v>
      </c>
    </row>
    <row r="191" spans="1:3" x14ac:dyDescent="0.55000000000000004">
      <c r="A191" t="s">
        <v>1633</v>
      </c>
      <c r="B191">
        <v>2024</v>
      </c>
      <c r="C191">
        <v>12.416146917578599</v>
      </c>
    </row>
    <row r="192" spans="1:3" x14ac:dyDescent="0.55000000000000004">
      <c r="A192" t="s">
        <v>176</v>
      </c>
      <c r="B192">
        <v>2024</v>
      </c>
      <c r="C192">
        <v>2.4908716417869601E-2</v>
      </c>
    </row>
    <row r="193" spans="1:3" x14ac:dyDescent="0.55000000000000004">
      <c r="A193" t="s">
        <v>177</v>
      </c>
      <c r="B193">
        <v>2024</v>
      </c>
      <c r="C193">
        <v>4.9756914768048697</v>
      </c>
    </row>
    <row r="194" spans="1:3" x14ac:dyDescent="0.55000000000000004">
      <c r="A194" t="s">
        <v>178</v>
      </c>
      <c r="B194">
        <v>2024</v>
      </c>
      <c r="C194">
        <v>0.23563895118480199</v>
      </c>
    </row>
    <row r="195" spans="1:3" x14ac:dyDescent="0.55000000000000004">
      <c r="A195" t="s">
        <v>183</v>
      </c>
      <c r="B195">
        <v>2024</v>
      </c>
      <c r="C195">
        <v>0.220609821873687</v>
      </c>
    </row>
    <row r="196" spans="1:3" x14ac:dyDescent="0.55000000000000004">
      <c r="A196" t="s">
        <v>184</v>
      </c>
      <c r="B196">
        <v>2024</v>
      </c>
      <c r="C196">
        <v>3.3607790694790501E-2</v>
      </c>
    </row>
    <row r="197" spans="1:3" x14ac:dyDescent="0.55000000000000004">
      <c r="A197" t="s">
        <v>185</v>
      </c>
      <c r="B197">
        <v>2024</v>
      </c>
      <c r="C197">
        <v>1.48822518861053</v>
      </c>
    </row>
    <row r="198" spans="1:3" x14ac:dyDescent="0.55000000000000004">
      <c r="A198" t="s">
        <v>186</v>
      </c>
      <c r="B198">
        <v>2024</v>
      </c>
      <c r="C198">
        <v>0.89235017435831099</v>
      </c>
    </row>
    <row r="199" spans="1:3" x14ac:dyDescent="0.55000000000000004">
      <c r="A199" t="s">
        <v>1690</v>
      </c>
      <c r="B199">
        <v>2024</v>
      </c>
      <c r="C199">
        <v>0.39790675889350902</v>
      </c>
    </row>
    <row r="200" spans="1:3" x14ac:dyDescent="0.55000000000000004">
      <c r="A200" t="s">
        <v>1698</v>
      </c>
      <c r="B200">
        <v>2024</v>
      </c>
      <c r="C200">
        <v>4.59004141355617</v>
      </c>
    </row>
    <row r="201" spans="1:3" x14ac:dyDescent="0.55000000000000004">
      <c r="A201" t="s">
        <v>188</v>
      </c>
      <c r="B201">
        <v>2024</v>
      </c>
      <c r="C201">
        <v>0.18221460397153799</v>
      </c>
    </row>
    <row r="202" spans="1:3" x14ac:dyDescent="0.55000000000000004">
      <c r="A202" t="s">
        <v>189</v>
      </c>
      <c r="B202">
        <v>2024</v>
      </c>
      <c r="C202">
        <v>0.270194382837467</v>
      </c>
    </row>
    <row r="203" spans="1:3" x14ac:dyDescent="0.55000000000000004">
      <c r="A203" t="s">
        <v>190</v>
      </c>
      <c r="B203">
        <v>2024</v>
      </c>
      <c r="C203">
        <v>5.4447886433280202</v>
      </c>
    </row>
    <row r="204" spans="1:3" x14ac:dyDescent="0.55000000000000004">
      <c r="A204" t="s">
        <v>1727</v>
      </c>
      <c r="B204">
        <v>2024</v>
      </c>
      <c r="C204">
        <v>4.74347188221E-2</v>
      </c>
    </row>
    <row r="205" spans="1:3" x14ac:dyDescent="0.55000000000000004">
      <c r="A205" t="s">
        <v>191</v>
      </c>
      <c r="B205">
        <v>2024</v>
      </c>
      <c r="C205">
        <v>9.4758457590853606E-3</v>
      </c>
    </row>
    <row r="206" spans="1:3" x14ac:dyDescent="0.55000000000000004">
      <c r="A206" t="s">
        <v>192</v>
      </c>
      <c r="B206">
        <v>2024</v>
      </c>
      <c r="C206">
        <v>4.3582985275248898E-2</v>
      </c>
    </row>
    <row r="207" spans="1:3" x14ac:dyDescent="0.55000000000000004">
      <c r="A207" t="s">
        <v>193</v>
      </c>
      <c r="B207">
        <v>2024</v>
      </c>
      <c r="C207">
        <v>3.1457474586428099E-3</v>
      </c>
    </row>
    <row r="208" spans="1:3" x14ac:dyDescent="0.55000000000000004">
      <c r="A208" t="s">
        <v>194</v>
      </c>
      <c r="B208">
        <v>2024</v>
      </c>
      <c r="C208">
        <v>0.62714262462042702</v>
      </c>
    </row>
    <row r="209" spans="1:3" x14ac:dyDescent="0.55000000000000004">
      <c r="A209" t="s">
        <v>195</v>
      </c>
      <c r="B209">
        <v>2024</v>
      </c>
      <c r="C209">
        <v>0.41992194755051299</v>
      </c>
    </row>
    <row r="210" spans="1:3" x14ac:dyDescent="0.55000000000000004">
      <c r="A210" t="s">
        <v>196</v>
      </c>
      <c r="B210">
        <v>2024</v>
      </c>
      <c r="C210">
        <v>6.4080558869853501</v>
      </c>
    </row>
    <row r="211" spans="1:3" x14ac:dyDescent="0.55000000000000004">
      <c r="A211" t="s">
        <v>197</v>
      </c>
      <c r="B211">
        <v>2024</v>
      </c>
      <c r="C211">
        <v>1.8509342151908299</v>
      </c>
    </row>
    <row r="212" spans="1:3" x14ac:dyDescent="0.55000000000000004">
      <c r="A212" t="s">
        <v>198</v>
      </c>
      <c r="B212">
        <v>2024</v>
      </c>
      <c r="C212">
        <v>6.5086265988389602E-3</v>
      </c>
    </row>
    <row r="213" spans="1:3" x14ac:dyDescent="0.55000000000000004">
      <c r="A213" t="s">
        <v>199</v>
      </c>
      <c r="B213">
        <v>2024</v>
      </c>
      <c r="C213">
        <v>0</v>
      </c>
    </row>
    <row r="214" spans="1:3" x14ac:dyDescent="0.55000000000000004">
      <c r="A214" t="s">
        <v>1798</v>
      </c>
      <c r="B214">
        <v>2024</v>
      </c>
      <c r="C214">
        <v>0</v>
      </c>
    </row>
    <row r="215" spans="1:3" x14ac:dyDescent="0.55000000000000004">
      <c r="A215" t="s">
        <v>1806</v>
      </c>
      <c r="B215">
        <v>2024</v>
      </c>
      <c r="C215">
        <v>3.3644886549396298E-2</v>
      </c>
    </row>
    <row r="216" spans="1:3" x14ac:dyDescent="0.55000000000000004">
      <c r="A216" t="s">
        <v>200</v>
      </c>
      <c r="B216">
        <v>2024</v>
      </c>
      <c r="C216">
        <v>0.10871124333318</v>
      </c>
    </row>
    <row r="217" spans="1:3" x14ac:dyDescent="0.55000000000000004">
      <c r="A217" t="s">
        <v>201</v>
      </c>
      <c r="B217">
        <v>2024</v>
      </c>
      <c r="C217">
        <v>2.2894871774609298</v>
      </c>
    </row>
    <row r="218" spans="1:3" x14ac:dyDescent="0.55000000000000004">
      <c r="A218" t="s">
        <v>202</v>
      </c>
      <c r="B218">
        <v>2024</v>
      </c>
      <c r="C218">
        <v>5.0185818528698096</v>
      </c>
    </row>
    <row r="219" spans="1:3" x14ac:dyDescent="0.55000000000000004">
      <c r="A219" t="s">
        <v>203</v>
      </c>
      <c r="B219">
        <v>2024</v>
      </c>
      <c r="C219">
        <v>6.4105884070549104</v>
      </c>
    </row>
    <row r="220" spans="1:3" x14ac:dyDescent="0.55000000000000004">
      <c r="A220" t="s">
        <v>204</v>
      </c>
      <c r="B220">
        <v>2024</v>
      </c>
      <c r="C220">
        <v>94.555671951999997</v>
      </c>
    </row>
    <row r="221" spans="1:3" x14ac:dyDescent="0.55000000000000004">
      <c r="A221" t="s">
        <v>205</v>
      </c>
      <c r="B221">
        <v>2024</v>
      </c>
      <c r="C221">
        <v>0.18258616797435501</v>
      </c>
    </row>
    <row r="222" spans="1:3" x14ac:dyDescent="0.55000000000000004">
      <c r="A222" t="s">
        <v>206</v>
      </c>
      <c r="B222">
        <v>2024</v>
      </c>
      <c r="C222">
        <v>2.2949954371757899</v>
      </c>
    </row>
    <row r="223" spans="1:3" x14ac:dyDescent="0.55000000000000004">
      <c r="A223" t="s">
        <v>207</v>
      </c>
      <c r="B223">
        <v>2024</v>
      </c>
      <c r="C223">
        <v>4.6123351690795398E-3</v>
      </c>
    </row>
    <row r="224" spans="1:3" x14ac:dyDescent="0.55000000000000004">
      <c r="A224" t="s">
        <v>1870</v>
      </c>
      <c r="B224">
        <v>2024</v>
      </c>
      <c r="C224">
        <v>1.6976889017582699</v>
      </c>
    </row>
    <row r="225" spans="1:3" x14ac:dyDescent="0.55000000000000004">
      <c r="A225" t="s">
        <v>1878</v>
      </c>
      <c r="B225">
        <v>2024</v>
      </c>
      <c r="C225">
        <v>4.13089113272546</v>
      </c>
    </row>
    <row r="226" spans="1:3" x14ac:dyDescent="0.55000000000000004">
      <c r="A226" t="s">
        <v>1886</v>
      </c>
      <c r="B226">
        <v>2024</v>
      </c>
      <c r="C226">
        <v>1.7212999999999999E-2</v>
      </c>
    </row>
    <row r="227" spans="1:3" x14ac:dyDescent="0.55000000000000004">
      <c r="A227" t="s">
        <v>1894</v>
      </c>
      <c r="B227">
        <v>2024</v>
      </c>
      <c r="C227">
        <v>4.2396980000000001E-3</v>
      </c>
    </row>
    <row r="228" spans="1:3" x14ac:dyDescent="0.55000000000000004">
      <c r="A228" t="s">
        <v>1902</v>
      </c>
      <c r="B228">
        <v>2024</v>
      </c>
      <c r="C228">
        <v>0.21018586104453399</v>
      </c>
    </row>
    <row r="229" spans="1:3" x14ac:dyDescent="0.55000000000000004">
      <c r="A229" t="s">
        <v>213</v>
      </c>
      <c r="B229">
        <v>2024</v>
      </c>
      <c r="C229">
        <v>0.17392380937767399</v>
      </c>
    </row>
    <row r="230" spans="1:3" x14ac:dyDescent="0.55000000000000004">
      <c r="A230" t="s">
        <v>214</v>
      </c>
      <c r="B230">
        <v>2024</v>
      </c>
      <c r="C230">
        <v>0.230397474869035</v>
      </c>
    </row>
  </sheetData>
  <conditionalFormatting sqref="A210">
    <cfRule type="containsText" dxfId="0" priority="1" operator="containsText" text="missing">
      <formula>NOT(ISERROR(SEARCH("missing",A210)))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C98672-52AB-41EC-84CE-C4DED62B9E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qry_Master_Clean (2)</vt:lpstr>
      <vt:lpstr>Data_Dictionary</vt:lpstr>
      <vt:lpstr>Audit dataset</vt:lpstr>
      <vt:lpstr>Countries_Population</vt:lpstr>
      <vt:lpstr>Countires_Land</vt:lpstr>
      <vt:lpstr>GDP</vt:lpstr>
      <vt:lpstr>Energy Consumption</vt:lpstr>
      <vt:lpstr>Emissions</vt:lpstr>
      <vt:lpstr>Calculations</vt:lpstr>
      <vt:lpstr>Renewable</vt:lpstr>
      <vt:lpstr>Lower_Middle_Income</vt:lpstr>
      <vt:lpstr>Low_Income</vt:lpstr>
      <vt:lpstr>Upper_Middle_Income</vt:lpstr>
      <vt:lpstr>High_Income</vt:lpstr>
      <vt:lpstr>Metadata</vt:lpstr>
      <vt:lpstr>Land_Clean</vt:lpstr>
      <vt:lpstr>GDP_Clean</vt:lpstr>
      <vt:lpstr>Countries_Population_Clean</vt:lpstr>
      <vt:lpstr>Emissions_Clean</vt:lpstr>
      <vt:lpstr>Energy_Consumption_Clean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Newyork</dc:creator>
  <cp:lastModifiedBy>Gianni Poulis</cp:lastModifiedBy>
  <cp:lastPrinted>2026-07-01T09:32:11Z</cp:lastPrinted>
  <dcterms:created xsi:type="dcterms:W3CDTF">2026-06-27T18:39:59Z</dcterms:created>
  <dcterms:modified xsi:type="dcterms:W3CDTF">2026-07-01T19:12:58Z</dcterms:modified>
</cp:coreProperties>
</file>